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parth\Desktop\Excel\"/>
    </mc:Choice>
  </mc:AlternateContent>
  <xr:revisionPtr revIDLastSave="0" documentId="13_ncr:1_{A2522D87-0024-4F95-BC76-20D4D07A42B8}" xr6:coauthVersionLast="47" xr6:coauthVersionMax="47" xr10:uidLastSave="{00000000-0000-0000-0000-000000000000}"/>
  <bookViews>
    <workbookView xWindow="-108" yWindow="-108" windowWidth="23256" windowHeight="12456" xr2:uid="{671DC496-F4AB-45D3-B0EA-C99C8636767B}"/>
  </bookViews>
  <sheets>
    <sheet name="Raw_Data" sheetId="1" r:id="rId1"/>
    <sheet name="Clean_Data" sheetId="2" r:id="rId2"/>
    <sheet name="KPI" sheetId="3" r:id="rId3"/>
    <sheet name="Pivot_Analysis" sheetId="4" r:id="rId4"/>
    <sheet name="Dashboard" sheetId="5" r:id="rId5"/>
  </sheets>
  <definedNames>
    <definedName name="ExternalData_1" localSheetId="1" hidden="1">Clean_Data!$A$1:$Z$1359</definedName>
    <definedName name="Slicer_Category">#N/A</definedName>
    <definedName name="Slicer_Order_Year">#N/A</definedName>
    <definedName name="Slicer_Region">#N/A</definedName>
    <definedName name="Slicer_Seg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9" i="5" l="1"/>
  <c r="C8" i="5"/>
  <c r="C7" i="5"/>
  <c r="C6" i="5"/>
  <c r="C5" i="5"/>
  <c r="C4" i="5"/>
  <c r="B7" i="3"/>
  <c r="B6" i="3"/>
  <c r="B5" i="3"/>
  <c r="B4" i="3"/>
  <c r="B3" i="3"/>
  <c r="B2" i="3"/>
  <c r="AF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F508" i="2"/>
  <c r="AF509" i="2"/>
  <c r="AF510" i="2"/>
  <c r="AF511" i="2"/>
  <c r="AF512" i="2"/>
  <c r="AF513" i="2"/>
  <c r="AF514" i="2"/>
  <c r="AF515" i="2"/>
  <c r="AF516" i="2"/>
  <c r="AF517" i="2"/>
  <c r="AF518" i="2"/>
  <c r="AF519" i="2"/>
  <c r="AF520" i="2"/>
  <c r="AF521" i="2"/>
  <c r="AF522" i="2"/>
  <c r="AF523" i="2"/>
  <c r="AF524" i="2"/>
  <c r="AF525" i="2"/>
  <c r="AF526" i="2"/>
  <c r="AF527" i="2"/>
  <c r="AF528" i="2"/>
  <c r="AF529" i="2"/>
  <c r="AF530" i="2"/>
  <c r="AF531" i="2"/>
  <c r="AF532" i="2"/>
  <c r="AF533" i="2"/>
  <c r="AF534" i="2"/>
  <c r="AF535" i="2"/>
  <c r="AF536" i="2"/>
  <c r="AF537" i="2"/>
  <c r="AF538" i="2"/>
  <c r="AF539" i="2"/>
  <c r="AF540" i="2"/>
  <c r="AF541" i="2"/>
  <c r="AF542" i="2"/>
  <c r="AF543" i="2"/>
  <c r="AF544" i="2"/>
  <c r="AF545" i="2"/>
  <c r="AF546" i="2"/>
  <c r="AF547" i="2"/>
  <c r="AF548" i="2"/>
  <c r="AF549" i="2"/>
  <c r="AF550" i="2"/>
  <c r="AF551" i="2"/>
  <c r="AF552" i="2"/>
  <c r="AF553" i="2"/>
  <c r="AF554" i="2"/>
  <c r="AF555" i="2"/>
  <c r="AF556" i="2"/>
  <c r="AF557" i="2"/>
  <c r="AF558" i="2"/>
  <c r="AF559" i="2"/>
  <c r="AF560" i="2"/>
  <c r="AF561" i="2"/>
  <c r="AF562" i="2"/>
  <c r="AF563" i="2"/>
  <c r="AF564" i="2"/>
  <c r="AF565" i="2"/>
  <c r="AF566" i="2"/>
  <c r="AF567" i="2"/>
  <c r="AF568" i="2"/>
  <c r="AF569" i="2"/>
  <c r="AF570" i="2"/>
  <c r="AF571" i="2"/>
  <c r="AF572" i="2"/>
  <c r="AF573" i="2"/>
  <c r="AF574" i="2"/>
  <c r="AF575" i="2"/>
  <c r="AF576" i="2"/>
  <c r="AF577" i="2"/>
  <c r="AF578" i="2"/>
  <c r="AF579" i="2"/>
  <c r="AF580" i="2"/>
  <c r="AF581" i="2"/>
  <c r="AF582" i="2"/>
  <c r="AF583" i="2"/>
  <c r="AF584" i="2"/>
  <c r="AF585" i="2"/>
  <c r="AF586" i="2"/>
  <c r="AF587" i="2"/>
  <c r="AF588" i="2"/>
  <c r="AF589" i="2"/>
  <c r="AF590" i="2"/>
  <c r="AF591" i="2"/>
  <c r="AF592" i="2"/>
  <c r="AF593" i="2"/>
  <c r="AF594" i="2"/>
  <c r="AF595" i="2"/>
  <c r="AF596" i="2"/>
  <c r="AF597" i="2"/>
  <c r="AF598" i="2"/>
  <c r="AF599" i="2"/>
  <c r="AF600" i="2"/>
  <c r="AF601" i="2"/>
  <c r="AF602" i="2"/>
  <c r="AF603" i="2"/>
  <c r="AF604" i="2"/>
  <c r="AF605" i="2"/>
  <c r="AF606" i="2"/>
  <c r="AF607" i="2"/>
  <c r="AF608" i="2"/>
  <c r="AF609" i="2"/>
  <c r="AF610" i="2"/>
  <c r="AF611" i="2"/>
  <c r="AF612" i="2"/>
  <c r="AF613" i="2"/>
  <c r="AF614" i="2"/>
  <c r="AF615" i="2"/>
  <c r="AF616" i="2"/>
  <c r="AF617" i="2"/>
  <c r="AF618" i="2"/>
  <c r="AF619" i="2"/>
  <c r="AF620" i="2"/>
  <c r="AF621" i="2"/>
  <c r="AF622" i="2"/>
  <c r="AF623" i="2"/>
  <c r="AF624" i="2"/>
  <c r="AF625" i="2"/>
  <c r="AF626" i="2"/>
  <c r="AF627" i="2"/>
  <c r="AF628" i="2"/>
  <c r="AF629" i="2"/>
  <c r="AF630" i="2"/>
  <c r="AF631" i="2"/>
  <c r="AF632" i="2"/>
  <c r="AF633" i="2"/>
  <c r="AF634" i="2"/>
  <c r="AF635" i="2"/>
  <c r="AF636" i="2"/>
  <c r="AF637" i="2"/>
  <c r="AF638" i="2"/>
  <c r="AF639" i="2"/>
  <c r="AF640" i="2"/>
  <c r="AF641" i="2"/>
  <c r="AF642" i="2"/>
  <c r="AF643" i="2"/>
  <c r="AF644" i="2"/>
  <c r="AF645" i="2"/>
  <c r="AF646" i="2"/>
  <c r="AF647" i="2"/>
  <c r="AF648" i="2"/>
  <c r="AF649" i="2"/>
  <c r="AF650" i="2"/>
  <c r="AF651" i="2"/>
  <c r="AF652" i="2"/>
  <c r="AF653" i="2"/>
  <c r="AF654" i="2"/>
  <c r="AF655" i="2"/>
  <c r="AF656" i="2"/>
  <c r="AF657" i="2"/>
  <c r="AF658" i="2"/>
  <c r="AF659" i="2"/>
  <c r="AF660" i="2"/>
  <c r="AF661" i="2"/>
  <c r="AF662" i="2"/>
  <c r="AF663" i="2"/>
  <c r="AF664" i="2"/>
  <c r="AF665" i="2"/>
  <c r="AF666" i="2"/>
  <c r="AF667" i="2"/>
  <c r="AF668" i="2"/>
  <c r="AF669" i="2"/>
  <c r="AF670" i="2"/>
  <c r="AF671" i="2"/>
  <c r="AF672" i="2"/>
  <c r="AF673" i="2"/>
  <c r="AF674" i="2"/>
  <c r="AF675" i="2"/>
  <c r="AF676" i="2"/>
  <c r="AF677" i="2"/>
  <c r="AF678" i="2"/>
  <c r="AF679" i="2"/>
  <c r="AF680" i="2"/>
  <c r="AF681" i="2"/>
  <c r="AF682" i="2"/>
  <c r="AF683" i="2"/>
  <c r="AF684" i="2"/>
  <c r="AF685" i="2"/>
  <c r="AF686" i="2"/>
  <c r="AF687" i="2"/>
  <c r="AF688" i="2"/>
  <c r="AF689" i="2"/>
  <c r="AF690" i="2"/>
  <c r="AF691" i="2"/>
  <c r="AF692" i="2"/>
  <c r="AF693" i="2"/>
  <c r="AF694" i="2"/>
  <c r="AF695" i="2"/>
  <c r="AF696" i="2"/>
  <c r="AF697" i="2"/>
  <c r="AF698" i="2"/>
  <c r="AF699" i="2"/>
  <c r="AF700" i="2"/>
  <c r="AF701" i="2"/>
  <c r="AF702" i="2"/>
  <c r="AF703" i="2"/>
  <c r="AF704" i="2"/>
  <c r="AF705" i="2"/>
  <c r="AF706" i="2"/>
  <c r="AF707" i="2"/>
  <c r="AF708" i="2"/>
  <c r="AF709" i="2"/>
  <c r="AF710" i="2"/>
  <c r="AF711" i="2"/>
  <c r="AF712" i="2"/>
  <c r="AF713" i="2"/>
  <c r="AF714" i="2"/>
  <c r="AF715" i="2"/>
  <c r="AF716" i="2"/>
  <c r="AF717" i="2"/>
  <c r="AF718" i="2"/>
  <c r="AF719" i="2"/>
  <c r="AF720" i="2"/>
  <c r="AF721" i="2"/>
  <c r="AF722" i="2"/>
  <c r="AF723" i="2"/>
  <c r="AF724" i="2"/>
  <c r="AF725" i="2"/>
  <c r="AF726" i="2"/>
  <c r="AF727" i="2"/>
  <c r="AF728" i="2"/>
  <c r="AF729" i="2"/>
  <c r="AF730" i="2"/>
  <c r="AF731" i="2"/>
  <c r="AF732" i="2"/>
  <c r="AF733" i="2"/>
  <c r="AF734" i="2"/>
  <c r="AF735" i="2"/>
  <c r="AF736" i="2"/>
  <c r="AF737" i="2"/>
  <c r="AF738" i="2"/>
  <c r="AF739" i="2"/>
  <c r="AF740" i="2"/>
  <c r="AF741" i="2"/>
  <c r="AF742" i="2"/>
  <c r="AF743" i="2"/>
  <c r="AF744" i="2"/>
  <c r="AF745" i="2"/>
  <c r="AF746" i="2"/>
  <c r="AF747" i="2"/>
  <c r="AF748" i="2"/>
  <c r="AF749" i="2"/>
  <c r="AF750" i="2"/>
  <c r="AF751" i="2"/>
  <c r="AF752" i="2"/>
  <c r="AF753" i="2"/>
  <c r="AF754" i="2"/>
  <c r="AF755" i="2"/>
  <c r="AF756" i="2"/>
  <c r="AF757" i="2"/>
  <c r="AF758" i="2"/>
  <c r="AF759" i="2"/>
  <c r="AF760" i="2"/>
  <c r="AF761" i="2"/>
  <c r="AF762" i="2"/>
  <c r="AF763" i="2"/>
  <c r="AF764" i="2"/>
  <c r="AF765" i="2"/>
  <c r="AF766" i="2"/>
  <c r="AF767" i="2"/>
  <c r="AF768" i="2"/>
  <c r="AF769" i="2"/>
  <c r="AF770" i="2"/>
  <c r="AF771" i="2"/>
  <c r="AF772" i="2"/>
  <c r="AF773" i="2"/>
  <c r="AF774" i="2"/>
  <c r="AF775" i="2"/>
  <c r="AF776" i="2"/>
  <c r="AF777" i="2"/>
  <c r="AF778" i="2"/>
  <c r="AF779" i="2"/>
  <c r="AF780" i="2"/>
  <c r="AF781" i="2"/>
  <c r="AF782" i="2"/>
  <c r="AF783" i="2"/>
  <c r="AF784" i="2"/>
  <c r="AF785" i="2"/>
  <c r="AF786" i="2"/>
  <c r="AF787" i="2"/>
  <c r="AF788" i="2"/>
  <c r="AF789" i="2"/>
  <c r="AF790" i="2"/>
  <c r="AF791" i="2"/>
  <c r="AF792" i="2"/>
  <c r="AF793" i="2"/>
  <c r="AF794" i="2"/>
  <c r="AF795" i="2"/>
  <c r="AF796" i="2"/>
  <c r="AF797" i="2"/>
  <c r="AF798" i="2"/>
  <c r="AF799" i="2"/>
  <c r="AF800" i="2"/>
  <c r="AF801" i="2"/>
  <c r="AF802" i="2"/>
  <c r="AF803" i="2"/>
  <c r="AF804" i="2"/>
  <c r="AF805" i="2"/>
  <c r="AF806" i="2"/>
  <c r="AF807" i="2"/>
  <c r="AF808" i="2"/>
  <c r="AF809" i="2"/>
  <c r="AF810" i="2"/>
  <c r="AF811" i="2"/>
  <c r="AF812" i="2"/>
  <c r="AF813" i="2"/>
  <c r="AF814" i="2"/>
  <c r="AF815" i="2"/>
  <c r="AF816" i="2"/>
  <c r="AF817" i="2"/>
  <c r="AF818" i="2"/>
  <c r="AF819" i="2"/>
  <c r="AF820" i="2"/>
  <c r="AF821" i="2"/>
  <c r="AF822" i="2"/>
  <c r="AF823" i="2"/>
  <c r="AF824" i="2"/>
  <c r="AF825" i="2"/>
  <c r="AF826" i="2"/>
  <c r="AF827" i="2"/>
  <c r="AF828" i="2"/>
  <c r="AF829" i="2"/>
  <c r="AF830" i="2"/>
  <c r="AF831" i="2"/>
  <c r="AF832" i="2"/>
  <c r="AF833" i="2"/>
  <c r="AF834" i="2"/>
  <c r="AF835" i="2"/>
  <c r="AF836" i="2"/>
  <c r="AF837" i="2"/>
  <c r="AF838" i="2"/>
  <c r="AF839" i="2"/>
  <c r="AF840" i="2"/>
  <c r="AF841" i="2"/>
  <c r="AF842" i="2"/>
  <c r="AF843" i="2"/>
  <c r="AF844" i="2"/>
  <c r="AF845" i="2"/>
  <c r="AF846" i="2"/>
  <c r="AF847" i="2"/>
  <c r="AF848" i="2"/>
  <c r="AF849" i="2"/>
  <c r="AF850" i="2"/>
  <c r="AF851" i="2"/>
  <c r="AF852" i="2"/>
  <c r="AF853" i="2"/>
  <c r="AF854" i="2"/>
  <c r="AF855" i="2"/>
  <c r="AF856" i="2"/>
  <c r="AF857" i="2"/>
  <c r="AF858" i="2"/>
  <c r="AF859" i="2"/>
  <c r="AF860" i="2"/>
  <c r="AF861" i="2"/>
  <c r="AF862" i="2"/>
  <c r="AF863" i="2"/>
  <c r="AF864" i="2"/>
  <c r="AF865" i="2"/>
  <c r="AF866" i="2"/>
  <c r="AF867" i="2"/>
  <c r="AF868" i="2"/>
  <c r="AF869" i="2"/>
  <c r="AF870" i="2"/>
  <c r="AF871" i="2"/>
  <c r="AF872" i="2"/>
  <c r="AF873" i="2"/>
  <c r="AF874" i="2"/>
  <c r="AF875" i="2"/>
  <c r="AF876" i="2"/>
  <c r="AF877" i="2"/>
  <c r="AF878" i="2"/>
  <c r="AF879" i="2"/>
  <c r="AF880" i="2"/>
  <c r="AF881" i="2"/>
  <c r="AF882" i="2"/>
  <c r="AF883" i="2"/>
  <c r="AF884" i="2"/>
  <c r="AF885" i="2"/>
  <c r="AF886" i="2"/>
  <c r="AF887" i="2"/>
  <c r="AF888" i="2"/>
  <c r="AF889" i="2"/>
  <c r="AF890" i="2"/>
  <c r="AF891" i="2"/>
  <c r="AF892" i="2"/>
  <c r="AF893" i="2"/>
  <c r="AF894" i="2"/>
  <c r="AF895" i="2"/>
  <c r="AF896" i="2"/>
  <c r="AF897" i="2"/>
  <c r="AF898" i="2"/>
  <c r="AF899" i="2"/>
  <c r="AF900" i="2"/>
  <c r="AF901" i="2"/>
  <c r="AF902" i="2"/>
  <c r="AF903" i="2"/>
  <c r="AF904" i="2"/>
  <c r="AF905" i="2"/>
  <c r="AF906" i="2"/>
  <c r="AF907" i="2"/>
  <c r="AF908" i="2"/>
  <c r="AF909" i="2"/>
  <c r="AF910" i="2"/>
  <c r="AF911" i="2"/>
  <c r="AF912" i="2"/>
  <c r="AF913" i="2"/>
  <c r="AF914" i="2"/>
  <c r="AF915" i="2"/>
  <c r="AF916" i="2"/>
  <c r="AF917" i="2"/>
  <c r="AF918" i="2"/>
  <c r="AF919" i="2"/>
  <c r="AF920" i="2"/>
  <c r="AF921" i="2"/>
  <c r="AF922" i="2"/>
  <c r="AF923" i="2"/>
  <c r="AF924" i="2"/>
  <c r="AF925" i="2"/>
  <c r="AF926" i="2"/>
  <c r="AF927" i="2"/>
  <c r="AF928" i="2"/>
  <c r="AF929" i="2"/>
  <c r="AF930" i="2"/>
  <c r="AF931" i="2"/>
  <c r="AF932" i="2"/>
  <c r="AF933" i="2"/>
  <c r="AF934" i="2"/>
  <c r="AF935" i="2"/>
  <c r="AF936" i="2"/>
  <c r="AF937" i="2"/>
  <c r="AF938" i="2"/>
  <c r="AF939" i="2"/>
  <c r="AF940" i="2"/>
  <c r="AF941" i="2"/>
  <c r="AF942" i="2"/>
  <c r="AF943" i="2"/>
  <c r="AF944" i="2"/>
  <c r="AF945" i="2"/>
  <c r="AF946" i="2"/>
  <c r="AF947" i="2"/>
  <c r="AF948" i="2"/>
  <c r="AF949" i="2"/>
  <c r="AF950" i="2"/>
  <c r="AF951" i="2"/>
  <c r="AF952" i="2"/>
  <c r="AF953" i="2"/>
  <c r="AF954" i="2"/>
  <c r="AF955" i="2"/>
  <c r="AF956" i="2"/>
  <c r="AF957" i="2"/>
  <c r="AF958" i="2"/>
  <c r="AF959" i="2"/>
  <c r="AF960" i="2"/>
  <c r="AF961" i="2"/>
  <c r="AF962" i="2"/>
  <c r="AF963" i="2"/>
  <c r="AF964" i="2"/>
  <c r="AF965" i="2"/>
  <c r="AF966" i="2"/>
  <c r="AF967" i="2"/>
  <c r="AF968" i="2"/>
  <c r="AF969" i="2"/>
  <c r="AF970" i="2"/>
  <c r="AF971" i="2"/>
  <c r="AF972" i="2"/>
  <c r="AF973" i="2"/>
  <c r="AF974" i="2"/>
  <c r="AF975" i="2"/>
  <c r="AF976" i="2"/>
  <c r="AF977" i="2"/>
  <c r="AF978" i="2"/>
  <c r="AF979" i="2"/>
  <c r="AF980" i="2"/>
  <c r="AF981" i="2"/>
  <c r="AF982" i="2"/>
  <c r="AF983" i="2"/>
  <c r="AF984" i="2"/>
  <c r="AF985" i="2"/>
  <c r="AF986" i="2"/>
  <c r="AF987" i="2"/>
  <c r="AF988" i="2"/>
  <c r="AF989" i="2"/>
  <c r="AF990" i="2"/>
  <c r="AF991" i="2"/>
  <c r="AF992" i="2"/>
  <c r="AF993" i="2"/>
  <c r="AF994" i="2"/>
  <c r="AF995" i="2"/>
  <c r="AF996" i="2"/>
  <c r="AF997" i="2"/>
  <c r="AF998" i="2"/>
  <c r="AF999" i="2"/>
  <c r="AF1000" i="2"/>
  <c r="AF1001" i="2"/>
  <c r="AF1002" i="2"/>
  <c r="AF1003" i="2"/>
  <c r="AF1004" i="2"/>
  <c r="AF1005" i="2"/>
  <c r="AF1006" i="2"/>
  <c r="AF1007" i="2"/>
  <c r="AF1008" i="2"/>
  <c r="AF1009" i="2"/>
  <c r="AF1010" i="2"/>
  <c r="AF1011" i="2"/>
  <c r="AF1012" i="2"/>
  <c r="AF1013" i="2"/>
  <c r="AF1014" i="2"/>
  <c r="AF1015" i="2"/>
  <c r="AF1016" i="2"/>
  <c r="AF1017" i="2"/>
  <c r="AF1018" i="2"/>
  <c r="AF1019" i="2"/>
  <c r="AF1020" i="2"/>
  <c r="AF1021" i="2"/>
  <c r="AF1022" i="2"/>
  <c r="AF1023" i="2"/>
  <c r="AF1024" i="2"/>
  <c r="AF1025" i="2"/>
  <c r="AF1026" i="2"/>
  <c r="AF1027" i="2"/>
  <c r="AF1028" i="2"/>
  <c r="AF1029" i="2"/>
  <c r="AF1030" i="2"/>
  <c r="AF1031" i="2"/>
  <c r="AF1032" i="2"/>
  <c r="AF1033" i="2"/>
  <c r="AF1034" i="2"/>
  <c r="AF1035" i="2"/>
  <c r="AF1036" i="2"/>
  <c r="AF1037" i="2"/>
  <c r="AF1038" i="2"/>
  <c r="AF1039" i="2"/>
  <c r="AF1040" i="2"/>
  <c r="AF1041" i="2"/>
  <c r="AF1042" i="2"/>
  <c r="AF1043" i="2"/>
  <c r="AF1044" i="2"/>
  <c r="AF1045" i="2"/>
  <c r="AF1046" i="2"/>
  <c r="AF1047" i="2"/>
  <c r="AF1048" i="2"/>
  <c r="AF1049" i="2"/>
  <c r="AF1050" i="2"/>
  <c r="AF1051" i="2"/>
  <c r="AF1052" i="2"/>
  <c r="AF1053" i="2"/>
  <c r="AF1054" i="2"/>
  <c r="AF1055" i="2"/>
  <c r="AF1056" i="2"/>
  <c r="AF1057" i="2"/>
  <c r="AF1058" i="2"/>
  <c r="AF1059" i="2"/>
  <c r="AF1060" i="2"/>
  <c r="AF1061" i="2"/>
  <c r="AF1062" i="2"/>
  <c r="AF1063" i="2"/>
  <c r="AF1064" i="2"/>
  <c r="AF1065" i="2"/>
  <c r="AF1066" i="2"/>
  <c r="AF1067" i="2"/>
  <c r="AF1068" i="2"/>
  <c r="AF1069" i="2"/>
  <c r="AF1070" i="2"/>
  <c r="AF1071" i="2"/>
  <c r="AF1072" i="2"/>
  <c r="AF1073" i="2"/>
  <c r="AF1074" i="2"/>
  <c r="AF1075" i="2"/>
  <c r="AF1076" i="2"/>
  <c r="AF1077" i="2"/>
  <c r="AF1078" i="2"/>
  <c r="AF1079" i="2"/>
  <c r="AF1080" i="2"/>
  <c r="AF1081" i="2"/>
  <c r="AF1082" i="2"/>
  <c r="AF1083" i="2"/>
  <c r="AF1084" i="2"/>
  <c r="AF1085" i="2"/>
  <c r="AF1086" i="2"/>
  <c r="AF1087" i="2"/>
  <c r="AF1088" i="2"/>
  <c r="AF1089" i="2"/>
  <c r="AF1090" i="2"/>
  <c r="AF1091" i="2"/>
  <c r="AF1092" i="2"/>
  <c r="AF1093" i="2"/>
  <c r="AF1094" i="2"/>
  <c r="AF1095" i="2"/>
  <c r="AF1096" i="2"/>
  <c r="AF1097" i="2"/>
  <c r="AF1098" i="2"/>
  <c r="AF1099" i="2"/>
  <c r="AF1100" i="2"/>
  <c r="AF1101" i="2"/>
  <c r="AF1102" i="2"/>
  <c r="AF1103" i="2"/>
  <c r="AF1104" i="2"/>
  <c r="AF1105" i="2"/>
  <c r="AF1106" i="2"/>
  <c r="AF1107" i="2"/>
  <c r="AF1108" i="2"/>
  <c r="AF1109" i="2"/>
  <c r="AF1110" i="2"/>
  <c r="AF1111" i="2"/>
  <c r="AF1112" i="2"/>
  <c r="AF1113" i="2"/>
  <c r="AF1114" i="2"/>
  <c r="AF1115" i="2"/>
  <c r="AF1116" i="2"/>
  <c r="AF1117" i="2"/>
  <c r="AF1118" i="2"/>
  <c r="AF1119" i="2"/>
  <c r="AF1120" i="2"/>
  <c r="AF1121" i="2"/>
  <c r="AF1122" i="2"/>
  <c r="AF1123" i="2"/>
  <c r="AF1124" i="2"/>
  <c r="AF1125" i="2"/>
  <c r="AF1126" i="2"/>
  <c r="AF1127" i="2"/>
  <c r="AF1128" i="2"/>
  <c r="AF1129" i="2"/>
  <c r="AF1130" i="2"/>
  <c r="AF1131" i="2"/>
  <c r="AF1132" i="2"/>
  <c r="AF1133" i="2"/>
  <c r="AF1134" i="2"/>
  <c r="AF1135" i="2"/>
  <c r="AF1136" i="2"/>
  <c r="AF1137" i="2"/>
  <c r="AF1138" i="2"/>
  <c r="AF1139" i="2"/>
  <c r="AF1140" i="2"/>
  <c r="AF1141" i="2"/>
  <c r="AF1142" i="2"/>
  <c r="AF1143" i="2"/>
  <c r="AF1144" i="2"/>
  <c r="AF1145" i="2"/>
  <c r="AF1146" i="2"/>
  <c r="AF1147" i="2"/>
  <c r="AF1148" i="2"/>
  <c r="AF1149" i="2"/>
  <c r="AF1150" i="2"/>
  <c r="AF1151" i="2"/>
  <c r="AF1152" i="2"/>
  <c r="AF1153" i="2"/>
  <c r="AF1154" i="2"/>
  <c r="AF1155" i="2"/>
  <c r="AF1156" i="2"/>
  <c r="AF1157" i="2"/>
  <c r="AF1158" i="2"/>
  <c r="AF1159" i="2"/>
  <c r="AF1160" i="2"/>
  <c r="AF1161" i="2"/>
  <c r="AF1162" i="2"/>
  <c r="AF1163" i="2"/>
  <c r="AF1164" i="2"/>
  <c r="AF1165" i="2"/>
  <c r="AF1166" i="2"/>
  <c r="AF1167" i="2"/>
  <c r="AF1168" i="2"/>
  <c r="AF1169" i="2"/>
  <c r="AF1170" i="2"/>
  <c r="AF1171" i="2"/>
  <c r="AF1172" i="2"/>
  <c r="AF1173" i="2"/>
  <c r="AF1174" i="2"/>
  <c r="AF1175" i="2"/>
  <c r="AF1176" i="2"/>
  <c r="AF1177" i="2"/>
  <c r="AF1178" i="2"/>
  <c r="AF1179" i="2"/>
  <c r="AF1180" i="2"/>
  <c r="AF1181" i="2"/>
  <c r="AF1182" i="2"/>
  <c r="AF1183" i="2"/>
  <c r="AF1184" i="2"/>
  <c r="AF1185" i="2"/>
  <c r="AF1186" i="2"/>
  <c r="AF1187" i="2"/>
  <c r="AF1188" i="2"/>
  <c r="AF1189" i="2"/>
  <c r="AF1190" i="2"/>
  <c r="AF1191" i="2"/>
  <c r="AF1192" i="2"/>
  <c r="AF1193" i="2"/>
  <c r="AF1194" i="2"/>
  <c r="AF1195" i="2"/>
  <c r="AF1196" i="2"/>
  <c r="AF1197" i="2"/>
  <c r="AF1198" i="2"/>
  <c r="AF1199" i="2"/>
  <c r="AF1200" i="2"/>
  <c r="AF1201" i="2"/>
  <c r="AF1202" i="2"/>
  <c r="AF1203" i="2"/>
  <c r="AF1204" i="2"/>
  <c r="AF1205" i="2"/>
  <c r="AF1206" i="2"/>
  <c r="AF1207" i="2"/>
  <c r="AF1208" i="2"/>
  <c r="AF1209" i="2"/>
  <c r="AF1210" i="2"/>
  <c r="AF1211" i="2"/>
  <c r="AF1212" i="2"/>
  <c r="AF1213" i="2"/>
  <c r="AF1214" i="2"/>
  <c r="AF1215" i="2"/>
  <c r="AF1216" i="2"/>
  <c r="AF1217" i="2"/>
  <c r="AF1218" i="2"/>
  <c r="AF1219" i="2"/>
  <c r="AF1220" i="2"/>
  <c r="AF1221" i="2"/>
  <c r="AF1222" i="2"/>
  <c r="AF1223" i="2"/>
  <c r="AF1224" i="2"/>
  <c r="AF1225" i="2"/>
  <c r="AF1226" i="2"/>
  <c r="AF1227" i="2"/>
  <c r="AF1228" i="2"/>
  <c r="AF1229" i="2"/>
  <c r="AF1230" i="2"/>
  <c r="AF1231" i="2"/>
  <c r="AF1232" i="2"/>
  <c r="AF1233" i="2"/>
  <c r="AF1234" i="2"/>
  <c r="AF1235" i="2"/>
  <c r="AF1236" i="2"/>
  <c r="AF1237" i="2"/>
  <c r="AF1238" i="2"/>
  <c r="AF1239" i="2"/>
  <c r="AF1240" i="2"/>
  <c r="AF1241" i="2"/>
  <c r="AF1242" i="2"/>
  <c r="AF1243" i="2"/>
  <c r="AF1244" i="2"/>
  <c r="AF1245" i="2"/>
  <c r="AF1246" i="2"/>
  <c r="AF1247" i="2"/>
  <c r="AF1248" i="2"/>
  <c r="AF1249" i="2"/>
  <c r="AF1250" i="2"/>
  <c r="AF1251" i="2"/>
  <c r="AF1252" i="2"/>
  <c r="AF1253" i="2"/>
  <c r="AF1254" i="2"/>
  <c r="AF1255" i="2"/>
  <c r="AF1256" i="2"/>
  <c r="AF1257" i="2"/>
  <c r="AF1258" i="2"/>
  <c r="AF1259" i="2"/>
  <c r="AF1260" i="2"/>
  <c r="AF1261" i="2"/>
  <c r="AF1262" i="2"/>
  <c r="AF1263" i="2"/>
  <c r="AF1264" i="2"/>
  <c r="AF1265" i="2"/>
  <c r="AF1266" i="2"/>
  <c r="AF1267" i="2"/>
  <c r="AF1268" i="2"/>
  <c r="AF1269" i="2"/>
  <c r="AF1270" i="2"/>
  <c r="AF1271" i="2"/>
  <c r="AF1272" i="2"/>
  <c r="AF1273" i="2"/>
  <c r="AF1274" i="2"/>
  <c r="AF1275" i="2"/>
  <c r="AF1276" i="2"/>
  <c r="AF1277" i="2"/>
  <c r="AF1278" i="2"/>
  <c r="AF1279" i="2"/>
  <c r="AF1280" i="2"/>
  <c r="AF1281" i="2"/>
  <c r="AF1282" i="2"/>
  <c r="AF1283" i="2"/>
  <c r="AF1284" i="2"/>
  <c r="AF1285" i="2"/>
  <c r="AF1286" i="2"/>
  <c r="AF1287" i="2"/>
  <c r="AF1288" i="2"/>
  <c r="AF1289" i="2"/>
  <c r="AF1290" i="2"/>
  <c r="AF1291" i="2"/>
  <c r="AF1292" i="2"/>
  <c r="AF1293" i="2"/>
  <c r="AF1294" i="2"/>
  <c r="AF1295" i="2"/>
  <c r="AF1296" i="2"/>
  <c r="AF1297" i="2"/>
  <c r="AF1298" i="2"/>
  <c r="AF1299" i="2"/>
  <c r="AF1300" i="2"/>
  <c r="AF1301" i="2"/>
  <c r="AF1302" i="2"/>
  <c r="AF1303" i="2"/>
  <c r="AF1304" i="2"/>
  <c r="AF1305" i="2"/>
  <c r="AF1306" i="2"/>
  <c r="AF1307" i="2"/>
  <c r="AF1308" i="2"/>
  <c r="AF1309" i="2"/>
  <c r="AF1310" i="2"/>
  <c r="AF1311" i="2"/>
  <c r="AF1312" i="2"/>
  <c r="AF1313" i="2"/>
  <c r="AF1314" i="2"/>
  <c r="AF1315" i="2"/>
  <c r="AF1316" i="2"/>
  <c r="AF1317" i="2"/>
  <c r="AF1318" i="2"/>
  <c r="AF1319" i="2"/>
  <c r="AF1320" i="2"/>
  <c r="AF1321" i="2"/>
  <c r="AF1322" i="2"/>
  <c r="AF1323" i="2"/>
  <c r="AF1324" i="2"/>
  <c r="AF1325" i="2"/>
  <c r="AF1326" i="2"/>
  <c r="AF1327" i="2"/>
  <c r="AF1328" i="2"/>
  <c r="AF1329" i="2"/>
  <c r="AF1330" i="2"/>
  <c r="AF1331" i="2"/>
  <c r="AF1332" i="2"/>
  <c r="AF1333" i="2"/>
  <c r="AF1334" i="2"/>
  <c r="AF1335" i="2"/>
  <c r="AF1336" i="2"/>
  <c r="AF1337" i="2"/>
  <c r="AF1338" i="2"/>
  <c r="AF1339" i="2"/>
  <c r="AF1340" i="2"/>
  <c r="AF1341" i="2"/>
  <c r="AF1342" i="2"/>
  <c r="AF1343" i="2"/>
  <c r="AF1344" i="2"/>
  <c r="AF1345" i="2"/>
  <c r="AF1346" i="2"/>
  <c r="AF1347" i="2"/>
  <c r="AF1348" i="2"/>
  <c r="AF1349" i="2"/>
  <c r="AF1350" i="2"/>
  <c r="AF1351" i="2"/>
  <c r="AF1352" i="2"/>
  <c r="AF1353" i="2"/>
  <c r="AF1354" i="2"/>
  <c r="AF1355" i="2"/>
  <c r="AF1356" i="2"/>
  <c r="AF1357" i="2"/>
  <c r="AF1358" i="2"/>
  <c r="AF1359" i="2"/>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AE508" i="2"/>
  <c r="AE509" i="2"/>
  <c r="AE510" i="2"/>
  <c r="AE511" i="2"/>
  <c r="AE512" i="2"/>
  <c r="AE513" i="2"/>
  <c r="AE514" i="2"/>
  <c r="AE515" i="2"/>
  <c r="AE516" i="2"/>
  <c r="AE517" i="2"/>
  <c r="AE518" i="2"/>
  <c r="AE519" i="2"/>
  <c r="AE520" i="2"/>
  <c r="AE521" i="2"/>
  <c r="AE522" i="2"/>
  <c r="AE523" i="2"/>
  <c r="AE524" i="2"/>
  <c r="AE525" i="2"/>
  <c r="AE526" i="2"/>
  <c r="AE527" i="2"/>
  <c r="AE528" i="2"/>
  <c r="AE529" i="2"/>
  <c r="AE530" i="2"/>
  <c r="AE531" i="2"/>
  <c r="AE532" i="2"/>
  <c r="AE533" i="2"/>
  <c r="AE534" i="2"/>
  <c r="AE535" i="2"/>
  <c r="AE536" i="2"/>
  <c r="AE537" i="2"/>
  <c r="AE538" i="2"/>
  <c r="AE539" i="2"/>
  <c r="AE540" i="2"/>
  <c r="AE541" i="2"/>
  <c r="AE542" i="2"/>
  <c r="AE543" i="2"/>
  <c r="AE544" i="2"/>
  <c r="AE545" i="2"/>
  <c r="AE546" i="2"/>
  <c r="AE547" i="2"/>
  <c r="AE548" i="2"/>
  <c r="AE549" i="2"/>
  <c r="AE550" i="2"/>
  <c r="AE551" i="2"/>
  <c r="AE552" i="2"/>
  <c r="AE553" i="2"/>
  <c r="AE554" i="2"/>
  <c r="AE555" i="2"/>
  <c r="AE556" i="2"/>
  <c r="AE557" i="2"/>
  <c r="AE558" i="2"/>
  <c r="AE559" i="2"/>
  <c r="AE560" i="2"/>
  <c r="AE561" i="2"/>
  <c r="AE562" i="2"/>
  <c r="AE563" i="2"/>
  <c r="AE564" i="2"/>
  <c r="AE565" i="2"/>
  <c r="AE566" i="2"/>
  <c r="AE567" i="2"/>
  <c r="AE568" i="2"/>
  <c r="AE569" i="2"/>
  <c r="AE570" i="2"/>
  <c r="AE571" i="2"/>
  <c r="AE572" i="2"/>
  <c r="AE573" i="2"/>
  <c r="AE574" i="2"/>
  <c r="AE575" i="2"/>
  <c r="AE576" i="2"/>
  <c r="AE577" i="2"/>
  <c r="AE578" i="2"/>
  <c r="AE579" i="2"/>
  <c r="AE580" i="2"/>
  <c r="AE581" i="2"/>
  <c r="AE582" i="2"/>
  <c r="AE583" i="2"/>
  <c r="AE584" i="2"/>
  <c r="AE585" i="2"/>
  <c r="AE586" i="2"/>
  <c r="AE587" i="2"/>
  <c r="AE588" i="2"/>
  <c r="AE589" i="2"/>
  <c r="AE590" i="2"/>
  <c r="AE591" i="2"/>
  <c r="AE592" i="2"/>
  <c r="AE593" i="2"/>
  <c r="AE594" i="2"/>
  <c r="AE595" i="2"/>
  <c r="AE596" i="2"/>
  <c r="AE597" i="2"/>
  <c r="AE598" i="2"/>
  <c r="AE599" i="2"/>
  <c r="AE600" i="2"/>
  <c r="AE601" i="2"/>
  <c r="AE602" i="2"/>
  <c r="AE603" i="2"/>
  <c r="AE604" i="2"/>
  <c r="AE605" i="2"/>
  <c r="AE606" i="2"/>
  <c r="AE607" i="2"/>
  <c r="AE608" i="2"/>
  <c r="AE609" i="2"/>
  <c r="AE610" i="2"/>
  <c r="AE611" i="2"/>
  <c r="AE612" i="2"/>
  <c r="AE613" i="2"/>
  <c r="AE614" i="2"/>
  <c r="AE615" i="2"/>
  <c r="AE616" i="2"/>
  <c r="AE617" i="2"/>
  <c r="AE618" i="2"/>
  <c r="AE619" i="2"/>
  <c r="AE620" i="2"/>
  <c r="AE621" i="2"/>
  <c r="AE622" i="2"/>
  <c r="AE623" i="2"/>
  <c r="AE624" i="2"/>
  <c r="AE625" i="2"/>
  <c r="AE626" i="2"/>
  <c r="AE627" i="2"/>
  <c r="AE628" i="2"/>
  <c r="AE629" i="2"/>
  <c r="AE630" i="2"/>
  <c r="AE631" i="2"/>
  <c r="AE632" i="2"/>
  <c r="AE633" i="2"/>
  <c r="AE634" i="2"/>
  <c r="AE635" i="2"/>
  <c r="AE636" i="2"/>
  <c r="AE637" i="2"/>
  <c r="AE638" i="2"/>
  <c r="AE639" i="2"/>
  <c r="AE640" i="2"/>
  <c r="AE641" i="2"/>
  <c r="AE642" i="2"/>
  <c r="AE643" i="2"/>
  <c r="AE644" i="2"/>
  <c r="AE645" i="2"/>
  <c r="AE646" i="2"/>
  <c r="AE647" i="2"/>
  <c r="AE648" i="2"/>
  <c r="AE649" i="2"/>
  <c r="AE650" i="2"/>
  <c r="AE651" i="2"/>
  <c r="AE652" i="2"/>
  <c r="AE653" i="2"/>
  <c r="AE654" i="2"/>
  <c r="AE655" i="2"/>
  <c r="AE656" i="2"/>
  <c r="AE657" i="2"/>
  <c r="AE658" i="2"/>
  <c r="AE659" i="2"/>
  <c r="AE660" i="2"/>
  <c r="AE661" i="2"/>
  <c r="AE662" i="2"/>
  <c r="AE663" i="2"/>
  <c r="AE664" i="2"/>
  <c r="AE665" i="2"/>
  <c r="AE666" i="2"/>
  <c r="AE667" i="2"/>
  <c r="AE668" i="2"/>
  <c r="AE669" i="2"/>
  <c r="AE670" i="2"/>
  <c r="AE671" i="2"/>
  <c r="AE672" i="2"/>
  <c r="AE673" i="2"/>
  <c r="AE674" i="2"/>
  <c r="AE675" i="2"/>
  <c r="AE676" i="2"/>
  <c r="AE677" i="2"/>
  <c r="AE678" i="2"/>
  <c r="AE679" i="2"/>
  <c r="AE680" i="2"/>
  <c r="AE681" i="2"/>
  <c r="AE682" i="2"/>
  <c r="AE683" i="2"/>
  <c r="AE684" i="2"/>
  <c r="AE685" i="2"/>
  <c r="AE686" i="2"/>
  <c r="AE687" i="2"/>
  <c r="AE688" i="2"/>
  <c r="AE689" i="2"/>
  <c r="AE690" i="2"/>
  <c r="AE691" i="2"/>
  <c r="AE692" i="2"/>
  <c r="AE693" i="2"/>
  <c r="AE694" i="2"/>
  <c r="AE695" i="2"/>
  <c r="AE696" i="2"/>
  <c r="AE697" i="2"/>
  <c r="AE698" i="2"/>
  <c r="AE699" i="2"/>
  <c r="AE700" i="2"/>
  <c r="AE701" i="2"/>
  <c r="AE702" i="2"/>
  <c r="AE703" i="2"/>
  <c r="AE704" i="2"/>
  <c r="AE705" i="2"/>
  <c r="AE706" i="2"/>
  <c r="AE707" i="2"/>
  <c r="AE708" i="2"/>
  <c r="AE709" i="2"/>
  <c r="AE710" i="2"/>
  <c r="AE711" i="2"/>
  <c r="AE712" i="2"/>
  <c r="AE713" i="2"/>
  <c r="AE714" i="2"/>
  <c r="AE715" i="2"/>
  <c r="AE716" i="2"/>
  <c r="AE717" i="2"/>
  <c r="AE718" i="2"/>
  <c r="AE719" i="2"/>
  <c r="AE720" i="2"/>
  <c r="AE721" i="2"/>
  <c r="AE722" i="2"/>
  <c r="AE723" i="2"/>
  <c r="AE724" i="2"/>
  <c r="AE725" i="2"/>
  <c r="AE726" i="2"/>
  <c r="AE727" i="2"/>
  <c r="AE728" i="2"/>
  <c r="AE729" i="2"/>
  <c r="AE730" i="2"/>
  <c r="AE731" i="2"/>
  <c r="AE732" i="2"/>
  <c r="AE733" i="2"/>
  <c r="AE734" i="2"/>
  <c r="AE735" i="2"/>
  <c r="AE736" i="2"/>
  <c r="AE737" i="2"/>
  <c r="AE738" i="2"/>
  <c r="AE739" i="2"/>
  <c r="AE740" i="2"/>
  <c r="AE741" i="2"/>
  <c r="AE742" i="2"/>
  <c r="AE743" i="2"/>
  <c r="AE744" i="2"/>
  <c r="AE745" i="2"/>
  <c r="AE746" i="2"/>
  <c r="AE747" i="2"/>
  <c r="AE748" i="2"/>
  <c r="AE749" i="2"/>
  <c r="AE750" i="2"/>
  <c r="AE751" i="2"/>
  <c r="AE752" i="2"/>
  <c r="AE753" i="2"/>
  <c r="AE754" i="2"/>
  <c r="AE755" i="2"/>
  <c r="AE756" i="2"/>
  <c r="AE757" i="2"/>
  <c r="AE758" i="2"/>
  <c r="AE759" i="2"/>
  <c r="AE760" i="2"/>
  <c r="AE761" i="2"/>
  <c r="AE762" i="2"/>
  <c r="AE763" i="2"/>
  <c r="AE764" i="2"/>
  <c r="AE765" i="2"/>
  <c r="AE766" i="2"/>
  <c r="AE767" i="2"/>
  <c r="AE768" i="2"/>
  <c r="AE769" i="2"/>
  <c r="AE770" i="2"/>
  <c r="AE771" i="2"/>
  <c r="AE772" i="2"/>
  <c r="AE773" i="2"/>
  <c r="AE774" i="2"/>
  <c r="AE775" i="2"/>
  <c r="AE776" i="2"/>
  <c r="AE777" i="2"/>
  <c r="AE778" i="2"/>
  <c r="AE779" i="2"/>
  <c r="AE780" i="2"/>
  <c r="AE781" i="2"/>
  <c r="AE782" i="2"/>
  <c r="AE783" i="2"/>
  <c r="AE784" i="2"/>
  <c r="AE785" i="2"/>
  <c r="AE786" i="2"/>
  <c r="AE787" i="2"/>
  <c r="AE788" i="2"/>
  <c r="AE789" i="2"/>
  <c r="AE790" i="2"/>
  <c r="AE791" i="2"/>
  <c r="AE792" i="2"/>
  <c r="AE793" i="2"/>
  <c r="AE794" i="2"/>
  <c r="AE795" i="2"/>
  <c r="AE796" i="2"/>
  <c r="AE797" i="2"/>
  <c r="AE798" i="2"/>
  <c r="AE799" i="2"/>
  <c r="AE800" i="2"/>
  <c r="AE801" i="2"/>
  <c r="AE802" i="2"/>
  <c r="AE803" i="2"/>
  <c r="AE804" i="2"/>
  <c r="AE805" i="2"/>
  <c r="AE806" i="2"/>
  <c r="AE807" i="2"/>
  <c r="AE808" i="2"/>
  <c r="AE809" i="2"/>
  <c r="AE810" i="2"/>
  <c r="AE811" i="2"/>
  <c r="AE812" i="2"/>
  <c r="AE813" i="2"/>
  <c r="AE814" i="2"/>
  <c r="AE815" i="2"/>
  <c r="AE816" i="2"/>
  <c r="AE817" i="2"/>
  <c r="AE818" i="2"/>
  <c r="AE819" i="2"/>
  <c r="AE820" i="2"/>
  <c r="AE821" i="2"/>
  <c r="AE822" i="2"/>
  <c r="AE823" i="2"/>
  <c r="AE824" i="2"/>
  <c r="AE825" i="2"/>
  <c r="AE826" i="2"/>
  <c r="AE827" i="2"/>
  <c r="AE828" i="2"/>
  <c r="AE829" i="2"/>
  <c r="AE830" i="2"/>
  <c r="AE831" i="2"/>
  <c r="AE832" i="2"/>
  <c r="AE833" i="2"/>
  <c r="AE834" i="2"/>
  <c r="AE835" i="2"/>
  <c r="AE836" i="2"/>
  <c r="AE837" i="2"/>
  <c r="AE838" i="2"/>
  <c r="AE839" i="2"/>
  <c r="AE840" i="2"/>
  <c r="AE841" i="2"/>
  <c r="AE842" i="2"/>
  <c r="AE843" i="2"/>
  <c r="AE844" i="2"/>
  <c r="AE845" i="2"/>
  <c r="AE846" i="2"/>
  <c r="AE847" i="2"/>
  <c r="AE848" i="2"/>
  <c r="AE849" i="2"/>
  <c r="AE850" i="2"/>
  <c r="AE851" i="2"/>
  <c r="AE852" i="2"/>
  <c r="AE853" i="2"/>
  <c r="AE854" i="2"/>
  <c r="AE855" i="2"/>
  <c r="AE856" i="2"/>
  <c r="AE857" i="2"/>
  <c r="AE858" i="2"/>
  <c r="AE859" i="2"/>
  <c r="AE860" i="2"/>
  <c r="AE861" i="2"/>
  <c r="AE862" i="2"/>
  <c r="AE863" i="2"/>
  <c r="AE864" i="2"/>
  <c r="AE865" i="2"/>
  <c r="AE866" i="2"/>
  <c r="AE867" i="2"/>
  <c r="AE868" i="2"/>
  <c r="AE869" i="2"/>
  <c r="AE870" i="2"/>
  <c r="AE871" i="2"/>
  <c r="AE872" i="2"/>
  <c r="AE873" i="2"/>
  <c r="AE874" i="2"/>
  <c r="AE875" i="2"/>
  <c r="AE876" i="2"/>
  <c r="AE877" i="2"/>
  <c r="AE878" i="2"/>
  <c r="AE879" i="2"/>
  <c r="AE880" i="2"/>
  <c r="AE881" i="2"/>
  <c r="AE882" i="2"/>
  <c r="AE883" i="2"/>
  <c r="AE884" i="2"/>
  <c r="AE885" i="2"/>
  <c r="AE886" i="2"/>
  <c r="AE887" i="2"/>
  <c r="AE888" i="2"/>
  <c r="AE889" i="2"/>
  <c r="AE890" i="2"/>
  <c r="AE891" i="2"/>
  <c r="AE892" i="2"/>
  <c r="AE893" i="2"/>
  <c r="AE894" i="2"/>
  <c r="AE895" i="2"/>
  <c r="AE896" i="2"/>
  <c r="AE897" i="2"/>
  <c r="AE898" i="2"/>
  <c r="AE899" i="2"/>
  <c r="AE900" i="2"/>
  <c r="AE901" i="2"/>
  <c r="AE902" i="2"/>
  <c r="AE903" i="2"/>
  <c r="AE904" i="2"/>
  <c r="AE905" i="2"/>
  <c r="AE906" i="2"/>
  <c r="AE907" i="2"/>
  <c r="AE908" i="2"/>
  <c r="AE909" i="2"/>
  <c r="AE910" i="2"/>
  <c r="AE911" i="2"/>
  <c r="AE912" i="2"/>
  <c r="AE913" i="2"/>
  <c r="AE914" i="2"/>
  <c r="AE915" i="2"/>
  <c r="AE916" i="2"/>
  <c r="AE917" i="2"/>
  <c r="AE918" i="2"/>
  <c r="AE919" i="2"/>
  <c r="AE920" i="2"/>
  <c r="AE921" i="2"/>
  <c r="AE922" i="2"/>
  <c r="AE923" i="2"/>
  <c r="AE924" i="2"/>
  <c r="AE925" i="2"/>
  <c r="AE926" i="2"/>
  <c r="AE927" i="2"/>
  <c r="AE928" i="2"/>
  <c r="AE929" i="2"/>
  <c r="AE930" i="2"/>
  <c r="AE931" i="2"/>
  <c r="AE932" i="2"/>
  <c r="AE933" i="2"/>
  <c r="AE934" i="2"/>
  <c r="AE935" i="2"/>
  <c r="AE936" i="2"/>
  <c r="AE937" i="2"/>
  <c r="AE938" i="2"/>
  <c r="AE939" i="2"/>
  <c r="AE940" i="2"/>
  <c r="AE941" i="2"/>
  <c r="AE942" i="2"/>
  <c r="AE943" i="2"/>
  <c r="AE944" i="2"/>
  <c r="AE945" i="2"/>
  <c r="AE946" i="2"/>
  <c r="AE947" i="2"/>
  <c r="AE948" i="2"/>
  <c r="AE949" i="2"/>
  <c r="AE950" i="2"/>
  <c r="AE951" i="2"/>
  <c r="AE952" i="2"/>
  <c r="AE953" i="2"/>
  <c r="AE954" i="2"/>
  <c r="AE955" i="2"/>
  <c r="AE956" i="2"/>
  <c r="AE957" i="2"/>
  <c r="AE958" i="2"/>
  <c r="AE959" i="2"/>
  <c r="AE960" i="2"/>
  <c r="AE961" i="2"/>
  <c r="AE962" i="2"/>
  <c r="AE963" i="2"/>
  <c r="AE964" i="2"/>
  <c r="AE965" i="2"/>
  <c r="AE966" i="2"/>
  <c r="AE967" i="2"/>
  <c r="AE968" i="2"/>
  <c r="AE969" i="2"/>
  <c r="AE970" i="2"/>
  <c r="AE971" i="2"/>
  <c r="AE972" i="2"/>
  <c r="AE973" i="2"/>
  <c r="AE974" i="2"/>
  <c r="AE975" i="2"/>
  <c r="AE976" i="2"/>
  <c r="AE977" i="2"/>
  <c r="AE978" i="2"/>
  <c r="AE979" i="2"/>
  <c r="AE980" i="2"/>
  <c r="AE981" i="2"/>
  <c r="AE982" i="2"/>
  <c r="AE983" i="2"/>
  <c r="AE984" i="2"/>
  <c r="AE985" i="2"/>
  <c r="AE986" i="2"/>
  <c r="AE987" i="2"/>
  <c r="AE988" i="2"/>
  <c r="AE989" i="2"/>
  <c r="AE990" i="2"/>
  <c r="AE991" i="2"/>
  <c r="AE992" i="2"/>
  <c r="AE993" i="2"/>
  <c r="AE994" i="2"/>
  <c r="AE995" i="2"/>
  <c r="AE996" i="2"/>
  <c r="AE997" i="2"/>
  <c r="AE998" i="2"/>
  <c r="AE999" i="2"/>
  <c r="AE1000" i="2"/>
  <c r="AE1001" i="2"/>
  <c r="AE1002" i="2"/>
  <c r="AE1003" i="2"/>
  <c r="AE1004" i="2"/>
  <c r="AE1005" i="2"/>
  <c r="AE1006" i="2"/>
  <c r="AE1007" i="2"/>
  <c r="AE1008" i="2"/>
  <c r="AE1009" i="2"/>
  <c r="AE1010" i="2"/>
  <c r="AE1011" i="2"/>
  <c r="AE1012" i="2"/>
  <c r="AE1013" i="2"/>
  <c r="AE1014" i="2"/>
  <c r="AE1015" i="2"/>
  <c r="AE1016" i="2"/>
  <c r="AE1017" i="2"/>
  <c r="AE1018" i="2"/>
  <c r="AE1019" i="2"/>
  <c r="AE1020" i="2"/>
  <c r="AE1021" i="2"/>
  <c r="AE1022" i="2"/>
  <c r="AE1023" i="2"/>
  <c r="AE1024" i="2"/>
  <c r="AE1025" i="2"/>
  <c r="AE1026" i="2"/>
  <c r="AE1027" i="2"/>
  <c r="AE1028" i="2"/>
  <c r="AE1029" i="2"/>
  <c r="AE1030" i="2"/>
  <c r="AE1031" i="2"/>
  <c r="AE1032" i="2"/>
  <c r="AE1033" i="2"/>
  <c r="AE1034" i="2"/>
  <c r="AE1035" i="2"/>
  <c r="AE1036" i="2"/>
  <c r="AE1037" i="2"/>
  <c r="AE1038" i="2"/>
  <c r="AE1039" i="2"/>
  <c r="AE1040" i="2"/>
  <c r="AE1041" i="2"/>
  <c r="AE1042" i="2"/>
  <c r="AE1043" i="2"/>
  <c r="AE1044" i="2"/>
  <c r="AE1045" i="2"/>
  <c r="AE1046" i="2"/>
  <c r="AE1047" i="2"/>
  <c r="AE1048" i="2"/>
  <c r="AE1049" i="2"/>
  <c r="AE1050" i="2"/>
  <c r="AE1051" i="2"/>
  <c r="AE1052" i="2"/>
  <c r="AE1053" i="2"/>
  <c r="AE1054" i="2"/>
  <c r="AE1055" i="2"/>
  <c r="AE1056" i="2"/>
  <c r="AE1057" i="2"/>
  <c r="AE1058" i="2"/>
  <c r="AE1059" i="2"/>
  <c r="AE1060" i="2"/>
  <c r="AE1061" i="2"/>
  <c r="AE1062" i="2"/>
  <c r="AE1063" i="2"/>
  <c r="AE1064" i="2"/>
  <c r="AE1065" i="2"/>
  <c r="AE1066" i="2"/>
  <c r="AE1067" i="2"/>
  <c r="AE1068" i="2"/>
  <c r="AE1069" i="2"/>
  <c r="AE1070" i="2"/>
  <c r="AE1071" i="2"/>
  <c r="AE1072" i="2"/>
  <c r="AE1073" i="2"/>
  <c r="AE1074" i="2"/>
  <c r="AE1075" i="2"/>
  <c r="AE1076" i="2"/>
  <c r="AE1077" i="2"/>
  <c r="AE1078" i="2"/>
  <c r="AE1079" i="2"/>
  <c r="AE1080" i="2"/>
  <c r="AE1081" i="2"/>
  <c r="AE1082" i="2"/>
  <c r="AE1083" i="2"/>
  <c r="AE1084" i="2"/>
  <c r="AE1085" i="2"/>
  <c r="AE1086" i="2"/>
  <c r="AE1087" i="2"/>
  <c r="AE1088" i="2"/>
  <c r="AE1089" i="2"/>
  <c r="AE1090" i="2"/>
  <c r="AE1091" i="2"/>
  <c r="AE1092" i="2"/>
  <c r="AE1093" i="2"/>
  <c r="AE1094" i="2"/>
  <c r="AE1095" i="2"/>
  <c r="AE1096" i="2"/>
  <c r="AE1097" i="2"/>
  <c r="AE1098" i="2"/>
  <c r="AE1099" i="2"/>
  <c r="AE1100" i="2"/>
  <c r="AE1101" i="2"/>
  <c r="AE1102" i="2"/>
  <c r="AE1103" i="2"/>
  <c r="AE1104" i="2"/>
  <c r="AE1105" i="2"/>
  <c r="AE1106" i="2"/>
  <c r="AE1107" i="2"/>
  <c r="AE1108" i="2"/>
  <c r="AE1109" i="2"/>
  <c r="AE1110" i="2"/>
  <c r="AE1111" i="2"/>
  <c r="AE1112" i="2"/>
  <c r="AE1113" i="2"/>
  <c r="AE1114" i="2"/>
  <c r="AE1115" i="2"/>
  <c r="AE1116" i="2"/>
  <c r="AE1117" i="2"/>
  <c r="AE1118" i="2"/>
  <c r="AE1119" i="2"/>
  <c r="AE1120" i="2"/>
  <c r="AE1121" i="2"/>
  <c r="AE1122" i="2"/>
  <c r="AE1123" i="2"/>
  <c r="AE1124" i="2"/>
  <c r="AE1125" i="2"/>
  <c r="AE1126" i="2"/>
  <c r="AE1127" i="2"/>
  <c r="AE1128" i="2"/>
  <c r="AE1129" i="2"/>
  <c r="AE1130" i="2"/>
  <c r="AE1131" i="2"/>
  <c r="AE1132" i="2"/>
  <c r="AE1133" i="2"/>
  <c r="AE1134" i="2"/>
  <c r="AE1135" i="2"/>
  <c r="AE1136" i="2"/>
  <c r="AE1137" i="2"/>
  <c r="AE1138" i="2"/>
  <c r="AE1139" i="2"/>
  <c r="AE1140" i="2"/>
  <c r="AE1141" i="2"/>
  <c r="AE1142" i="2"/>
  <c r="AE1143" i="2"/>
  <c r="AE1144" i="2"/>
  <c r="AE1145" i="2"/>
  <c r="AE1146" i="2"/>
  <c r="AE1147" i="2"/>
  <c r="AE1148" i="2"/>
  <c r="AE1149" i="2"/>
  <c r="AE1150" i="2"/>
  <c r="AE1151" i="2"/>
  <c r="AE1152" i="2"/>
  <c r="AE1153" i="2"/>
  <c r="AE1154" i="2"/>
  <c r="AE1155" i="2"/>
  <c r="AE1156" i="2"/>
  <c r="AE1157" i="2"/>
  <c r="AE1158" i="2"/>
  <c r="AE1159" i="2"/>
  <c r="AE1160" i="2"/>
  <c r="AE1161" i="2"/>
  <c r="AE1162" i="2"/>
  <c r="AE1163" i="2"/>
  <c r="AE1164" i="2"/>
  <c r="AE1165" i="2"/>
  <c r="AE1166" i="2"/>
  <c r="AE1167" i="2"/>
  <c r="AE1168" i="2"/>
  <c r="AE1169" i="2"/>
  <c r="AE1170" i="2"/>
  <c r="AE1171" i="2"/>
  <c r="AE1172" i="2"/>
  <c r="AE1173" i="2"/>
  <c r="AE1174" i="2"/>
  <c r="AE1175" i="2"/>
  <c r="AE1176" i="2"/>
  <c r="AE1177" i="2"/>
  <c r="AE1178" i="2"/>
  <c r="AE1179" i="2"/>
  <c r="AE1180" i="2"/>
  <c r="AE1181" i="2"/>
  <c r="AE1182" i="2"/>
  <c r="AE1183" i="2"/>
  <c r="AE1184" i="2"/>
  <c r="AE1185" i="2"/>
  <c r="AE1186" i="2"/>
  <c r="AE1187" i="2"/>
  <c r="AE1188" i="2"/>
  <c r="AE1189" i="2"/>
  <c r="AE1190" i="2"/>
  <c r="AE1191" i="2"/>
  <c r="AE1192" i="2"/>
  <c r="AE1193" i="2"/>
  <c r="AE1194" i="2"/>
  <c r="AE1195" i="2"/>
  <c r="AE1196" i="2"/>
  <c r="AE1197" i="2"/>
  <c r="AE1198" i="2"/>
  <c r="AE1199" i="2"/>
  <c r="AE1200" i="2"/>
  <c r="AE1201" i="2"/>
  <c r="AE1202" i="2"/>
  <c r="AE1203" i="2"/>
  <c r="AE1204" i="2"/>
  <c r="AE1205" i="2"/>
  <c r="AE1206" i="2"/>
  <c r="AE1207" i="2"/>
  <c r="AE1208" i="2"/>
  <c r="AE1209" i="2"/>
  <c r="AE1210" i="2"/>
  <c r="AE1211" i="2"/>
  <c r="AE1212" i="2"/>
  <c r="AE1213" i="2"/>
  <c r="AE1214" i="2"/>
  <c r="AE1215" i="2"/>
  <c r="AE1216" i="2"/>
  <c r="AE1217" i="2"/>
  <c r="AE1218" i="2"/>
  <c r="AE1219" i="2"/>
  <c r="AE1220" i="2"/>
  <c r="AE1221" i="2"/>
  <c r="AE1222" i="2"/>
  <c r="AE1223" i="2"/>
  <c r="AE1224" i="2"/>
  <c r="AE1225" i="2"/>
  <c r="AE1226" i="2"/>
  <c r="AE1227" i="2"/>
  <c r="AE1228" i="2"/>
  <c r="AE1229" i="2"/>
  <c r="AE1230" i="2"/>
  <c r="AE1231" i="2"/>
  <c r="AE1232" i="2"/>
  <c r="AE1233" i="2"/>
  <c r="AE1234" i="2"/>
  <c r="AE1235" i="2"/>
  <c r="AE1236" i="2"/>
  <c r="AE1237" i="2"/>
  <c r="AE1238" i="2"/>
  <c r="AE1239" i="2"/>
  <c r="AE1240" i="2"/>
  <c r="AE1241" i="2"/>
  <c r="AE1242" i="2"/>
  <c r="AE1243" i="2"/>
  <c r="AE1244" i="2"/>
  <c r="AE1245" i="2"/>
  <c r="AE1246" i="2"/>
  <c r="AE1247" i="2"/>
  <c r="AE1248" i="2"/>
  <c r="AE1249" i="2"/>
  <c r="AE1250" i="2"/>
  <c r="AE1251" i="2"/>
  <c r="AE1252" i="2"/>
  <c r="AE1253" i="2"/>
  <c r="AE1254" i="2"/>
  <c r="AE1255" i="2"/>
  <c r="AE1256" i="2"/>
  <c r="AE1257" i="2"/>
  <c r="AE1258" i="2"/>
  <c r="AE1259" i="2"/>
  <c r="AE1260" i="2"/>
  <c r="AE1261" i="2"/>
  <c r="AE1262" i="2"/>
  <c r="AE1263" i="2"/>
  <c r="AE1264" i="2"/>
  <c r="AE1265" i="2"/>
  <c r="AE1266" i="2"/>
  <c r="AE1267" i="2"/>
  <c r="AE1268" i="2"/>
  <c r="AE1269" i="2"/>
  <c r="AE1270" i="2"/>
  <c r="AE1271" i="2"/>
  <c r="AE1272" i="2"/>
  <c r="AE1273" i="2"/>
  <c r="AE1274" i="2"/>
  <c r="AE1275" i="2"/>
  <c r="AE1276" i="2"/>
  <c r="AE1277" i="2"/>
  <c r="AE1278" i="2"/>
  <c r="AE1279" i="2"/>
  <c r="AE1280" i="2"/>
  <c r="AE1281" i="2"/>
  <c r="AE1282" i="2"/>
  <c r="AE1283" i="2"/>
  <c r="AE1284" i="2"/>
  <c r="AE1285" i="2"/>
  <c r="AE1286" i="2"/>
  <c r="AE1287" i="2"/>
  <c r="AE1288" i="2"/>
  <c r="AE1289" i="2"/>
  <c r="AE1290" i="2"/>
  <c r="AE1291" i="2"/>
  <c r="AE1292" i="2"/>
  <c r="AE1293" i="2"/>
  <c r="AE1294" i="2"/>
  <c r="AE1295" i="2"/>
  <c r="AE1296" i="2"/>
  <c r="AE1297" i="2"/>
  <c r="AE1298" i="2"/>
  <c r="AE1299" i="2"/>
  <c r="AE1300" i="2"/>
  <c r="AE1301" i="2"/>
  <c r="AE1302" i="2"/>
  <c r="AE1303" i="2"/>
  <c r="AE1304" i="2"/>
  <c r="AE1305" i="2"/>
  <c r="AE1306" i="2"/>
  <c r="AE1307" i="2"/>
  <c r="AE1308" i="2"/>
  <c r="AE1309" i="2"/>
  <c r="AE1310" i="2"/>
  <c r="AE1311" i="2"/>
  <c r="AE1312" i="2"/>
  <c r="AE1313" i="2"/>
  <c r="AE1314" i="2"/>
  <c r="AE1315" i="2"/>
  <c r="AE1316" i="2"/>
  <c r="AE1317" i="2"/>
  <c r="AE1318" i="2"/>
  <c r="AE1319" i="2"/>
  <c r="AE1320" i="2"/>
  <c r="AE1321" i="2"/>
  <c r="AE1322" i="2"/>
  <c r="AE1323" i="2"/>
  <c r="AE1324" i="2"/>
  <c r="AE1325" i="2"/>
  <c r="AE1326" i="2"/>
  <c r="AE1327" i="2"/>
  <c r="AE1328" i="2"/>
  <c r="AE1329" i="2"/>
  <c r="AE1330" i="2"/>
  <c r="AE1331" i="2"/>
  <c r="AE1332" i="2"/>
  <c r="AE1333" i="2"/>
  <c r="AE1334" i="2"/>
  <c r="AE1335" i="2"/>
  <c r="AE1336" i="2"/>
  <c r="AE1337" i="2"/>
  <c r="AE1338" i="2"/>
  <c r="AE1339" i="2"/>
  <c r="AE1340" i="2"/>
  <c r="AE1341" i="2"/>
  <c r="AE1342" i="2"/>
  <c r="AE1343" i="2"/>
  <c r="AE1344" i="2"/>
  <c r="AE1345" i="2"/>
  <c r="AE1346" i="2"/>
  <c r="AE1347" i="2"/>
  <c r="AE1348" i="2"/>
  <c r="AE1349" i="2"/>
  <c r="AE1350" i="2"/>
  <c r="AE1351" i="2"/>
  <c r="AE1352" i="2"/>
  <c r="AE1353" i="2"/>
  <c r="AE1354" i="2"/>
  <c r="AE1355" i="2"/>
  <c r="AE1356" i="2"/>
  <c r="AE1357" i="2"/>
  <c r="AE1358" i="2"/>
  <c r="AE1359" i="2"/>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1332" i="2"/>
  <c r="AD1333" i="2"/>
  <c r="AD1334" i="2"/>
  <c r="AD1335" i="2"/>
  <c r="AD1336" i="2"/>
  <c r="AD1337" i="2"/>
  <c r="AD1338" i="2"/>
  <c r="AD1339" i="2"/>
  <c r="AD1340" i="2"/>
  <c r="AD1341" i="2"/>
  <c r="AD1342" i="2"/>
  <c r="AD1343" i="2"/>
  <c r="AD1344" i="2"/>
  <c r="AD1345" i="2"/>
  <c r="AD1346" i="2"/>
  <c r="AD1347" i="2"/>
  <c r="AD1348" i="2"/>
  <c r="AD1349" i="2"/>
  <c r="AD1350" i="2"/>
  <c r="AD1351" i="2"/>
  <c r="AD1352" i="2"/>
  <c r="AD1353" i="2"/>
  <c r="AD1354" i="2"/>
  <c r="AD1355" i="2"/>
  <c r="AD1356" i="2"/>
  <c r="AD1357" i="2"/>
  <c r="AD1358" i="2"/>
  <c r="AD1359" i="2"/>
  <c r="AC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C508" i="2"/>
  <c r="AC509" i="2"/>
  <c r="AC510" i="2"/>
  <c r="AC511" i="2"/>
  <c r="AC512" i="2"/>
  <c r="AC513" i="2"/>
  <c r="AC514" i="2"/>
  <c r="AC515" i="2"/>
  <c r="AC516" i="2"/>
  <c r="AC517" i="2"/>
  <c r="AC518" i="2"/>
  <c r="AC519" i="2"/>
  <c r="AC520" i="2"/>
  <c r="AC521" i="2"/>
  <c r="AC522" i="2"/>
  <c r="AC523" i="2"/>
  <c r="AC524" i="2"/>
  <c r="AC525" i="2"/>
  <c r="AC526" i="2"/>
  <c r="AC527" i="2"/>
  <c r="AC528" i="2"/>
  <c r="AC529" i="2"/>
  <c r="AC530" i="2"/>
  <c r="AC531" i="2"/>
  <c r="AC532" i="2"/>
  <c r="AC533" i="2"/>
  <c r="AC534" i="2"/>
  <c r="AC535" i="2"/>
  <c r="AC536" i="2"/>
  <c r="AC537" i="2"/>
  <c r="AC538" i="2"/>
  <c r="AC539" i="2"/>
  <c r="AC540" i="2"/>
  <c r="AC541" i="2"/>
  <c r="AC542" i="2"/>
  <c r="AC543" i="2"/>
  <c r="AC544" i="2"/>
  <c r="AC545" i="2"/>
  <c r="AC546" i="2"/>
  <c r="AC547" i="2"/>
  <c r="AC548" i="2"/>
  <c r="AC549" i="2"/>
  <c r="AC550" i="2"/>
  <c r="AC551" i="2"/>
  <c r="AC552" i="2"/>
  <c r="AC553" i="2"/>
  <c r="AC554" i="2"/>
  <c r="AC555" i="2"/>
  <c r="AC556" i="2"/>
  <c r="AC557" i="2"/>
  <c r="AC558" i="2"/>
  <c r="AC559" i="2"/>
  <c r="AC560" i="2"/>
  <c r="AC561" i="2"/>
  <c r="AC562" i="2"/>
  <c r="AC563" i="2"/>
  <c r="AC564" i="2"/>
  <c r="AC565" i="2"/>
  <c r="AC566" i="2"/>
  <c r="AC567" i="2"/>
  <c r="AC568" i="2"/>
  <c r="AC569" i="2"/>
  <c r="AC570" i="2"/>
  <c r="AC571" i="2"/>
  <c r="AC572" i="2"/>
  <c r="AC573" i="2"/>
  <c r="AC574" i="2"/>
  <c r="AC575" i="2"/>
  <c r="AC576" i="2"/>
  <c r="AC577" i="2"/>
  <c r="AC578" i="2"/>
  <c r="AC579" i="2"/>
  <c r="AC580" i="2"/>
  <c r="AC581" i="2"/>
  <c r="AC582" i="2"/>
  <c r="AC583" i="2"/>
  <c r="AC584" i="2"/>
  <c r="AC585" i="2"/>
  <c r="AC586" i="2"/>
  <c r="AC587" i="2"/>
  <c r="AC588" i="2"/>
  <c r="AC589" i="2"/>
  <c r="AC590" i="2"/>
  <c r="AC591" i="2"/>
  <c r="AC592" i="2"/>
  <c r="AC593" i="2"/>
  <c r="AC594" i="2"/>
  <c r="AC595" i="2"/>
  <c r="AC596" i="2"/>
  <c r="AC597" i="2"/>
  <c r="AC598" i="2"/>
  <c r="AC599" i="2"/>
  <c r="AC600" i="2"/>
  <c r="AC601" i="2"/>
  <c r="AC602" i="2"/>
  <c r="AC603" i="2"/>
  <c r="AC604" i="2"/>
  <c r="AC605" i="2"/>
  <c r="AC606" i="2"/>
  <c r="AC607" i="2"/>
  <c r="AC608" i="2"/>
  <c r="AC609" i="2"/>
  <c r="AC610" i="2"/>
  <c r="AC611" i="2"/>
  <c r="AC612" i="2"/>
  <c r="AC613" i="2"/>
  <c r="AC614" i="2"/>
  <c r="AC615" i="2"/>
  <c r="AC616" i="2"/>
  <c r="AC617" i="2"/>
  <c r="AC618" i="2"/>
  <c r="AC619" i="2"/>
  <c r="AC620" i="2"/>
  <c r="AC621" i="2"/>
  <c r="AC622" i="2"/>
  <c r="AC623" i="2"/>
  <c r="AC624" i="2"/>
  <c r="AC625" i="2"/>
  <c r="AC626" i="2"/>
  <c r="AC627" i="2"/>
  <c r="AC628" i="2"/>
  <c r="AC629" i="2"/>
  <c r="AC630" i="2"/>
  <c r="AC631" i="2"/>
  <c r="AC632" i="2"/>
  <c r="AC633" i="2"/>
  <c r="AC634" i="2"/>
  <c r="AC635" i="2"/>
  <c r="AC636" i="2"/>
  <c r="AC637" i="2"/>
  <c r="AC638" i="2"/>
  <c r="AC639" i="2"/>
  <c r="AC640" i="2"/>
  <c r="AC641" i="2"/>
  <c r="AC642" i="2"/>
  <c r="AC643" i="2"/>
  <c r="AC644" i="2"/>
  <c r="AC645" i="2"/>
  <c r="AC646" i="2"/>
  <c r="AC647" i="2"/>
  <c r="AC648" i="2"/>
  <c r="AC649" i="2"/>
  <c r="AC650" i="2"/>
  <c r="AC651" i="2"/>
  <c r="AC652" i="2"/>
  <c r="AC653" i="2"/>
  <c r="AC654" i="2"/>
  <c r="AC655" i="2"/>
  <c r="AC656" i="2"/>
  <c r="AC657" i="2"/>
  <c r="AC658" i="2"/>
  <c r="AC659" i="2"/>
  <c r="AC660" i="2"/>
  <c r="AC661" i="2"/>
  <c r="AC662" i="2"/>
  <c r="AC663" i="2"/>
  <c r="AC664" i="2"/>
  <c r="AC665" i="2"/>
  <c r="AC666" i="2"/>
  <c r="AC667" i="2"/>
  <c r="AC668" i="2"/>
  <c r="AC669" i="2"/>
  <c r="AC670" i="2"/>
  <c r="AC671" i="2"/>
  <c r="AC672" i="2"/>
  <c r="AC673" i="2"/>
  <c r="AC674" i="2"/>
  <c r="AC675" i="2"/>
  <c r="AC676" i="2"/>
  <c r="AC677" i="2"/>
  <c r="AC678" i="2"/>
  <c r="AC679" i="2"/>
  <c r="AC680" i="2"/>
  <c r="AC681" i="2"/>
  <c r="AC682" i="2"/>
  <c r="AC683" i="2"/>
  <c r="AC684" i="2"/>
  <c r="AC685" i="2"/>
  <c r="AC686" i="2"/>
  <c r="AC687" i="2"/>
  <c r="AC688" i="2"/>
  <c r="AC689" i="2"/>
  <c r="AC690" i="2"/>
  <c r="AC691" i="2"/>
  <c r="AC692" i="2"/>
  <c r="AC693" i="2"/>
  <c r="AC694" i="2"/>
  <c r="AC695" i="2"/>
  <c r="AC696" i="2"/>
  <c r="AC697" i="2"/>
  <c r="AC698" i="2"/>
  <c r="AC699" i="2"/>
  <c r="AC700" i="2"/>
  <c r="AC701" i="2"/>
  <c r="AC702" i="2"/>
  <c r="AC703" i="2"/>
  <c r="AC704" i="2"/>
  <c r="AC705" i="2"/>
  <c r="AC706" i="2"/>
  <c r="AC707" i="2"/>
  <c r="AC708" i="2"/>
  <c r="AC709" i="2"/>
  <c r="AC710" i="2"/>
  <c r="AC711" i="2"/>
  <c r="AC712" i="2"/>
  <c r="AC713" i="2"/>
  <c r="AC714" i="2"/>
  <c r="AC715" i="2"/>
  <c r="AC716" i="2"/>
  <c r="AC717" i="2"/>
  <c r="AC718" i="2"/>
  <c r="AC719" i="2"/>
  <c r="AC720" i="2"/>
  <c r="AC721" i="2"/>
  <c r="AC722" i="2"/>
  <c r="AC723" i="2"/>
  <c r="AC724" i="2"/>
  <c r="AC725" i="2"/>
  <c r="AC726" i="2"/>
  <c r="AC727" i="2"/>
  <c r="AC728" i="2"/>
  <c r="AC729" i="2"/>
  <c r="AC730" i="2"/>
  <c r="AC731" i="2"/>
  <c r="AC732" i="2"/>
  <c r="AC733" i="2"/>
  <c r="AC734" i="2"/>
  <c r="AC735" i="2"/>
  <c r="AC736" i="2"/>
  <c r="AC737" i="2"/>
  <c r="AC738" i="2"/>
  <c r="AC739" i="2"/>
  <c r="AC740" i="2"/>
  <c r="AC741" i="2"/>
  <c r="AC742" i="2"/>
  <c r="AC743" i="2"/>
  <c r="AC744" i="2"/>
  <c r="AC745" i="2"/>
  <c r="AC746" i="2"/>
  <c r="AC747" i="2"/>
  <c r="AC748" i="2"/>
  <c r="AC749" i="2"/>
  <c r="AC750" i="2"/>
  <c r="AC751" i="2"/>
  <c r="AC752" i="2"/>
  <c r="AC753" i="2"/>
  <c r="AC754" i="2"/>
  <c r="AC755" i="2"/>
  <c r="AC756" i="2"/>
  <c r="AC757" i="2"/>
  <c r="AC758" i="2"/>
  <c r="AC759" i="2"/>
  <c r="AC760" i="2"/>
  <c r="AC761" i="2"/>
  <c r="AC762" i="2"/>
  <c r="AC763" i="2"/>
  <c r="AC764" i="2"/>
  <c r="AC765" i="2"/>
  <c r="AC766" i="2"/>
  <c r="AC767" i="2"/>
  <c r="AC768" i="2"/>
  <c r="AC769" i="2"/>
  <c r="AC770" i="2"/>
  <c r="AC771" i="2"/>
  <c r="AC772" i="2"/>
  <c r="AC773" i="2"/>
  <c r="AC774" i="2"/>
  <c r="AC775" i="2"/>
  <c r="AC776" i="2"/>
  <c r="AC777" i="2"/>
  <c r="AC778" i="2"/>
  <c r="AC779" i="2"/>
  <c r="AC780" i="2"/>
  <c r="AC781" i="2"/>
  <c r="AC782" i="2"/>
  <c r="AC783" i="2"/>
  <c r="AC784" i="2"/>
  <c r="AC785" i="2"/>
  <c r="AC786" i="2"/>
  <c r="AC787" i="2"/>
  <c r="AC788" i="2"/>
  <c r="AC789" i="2"/>
  <c r="AC790" i="2"/>
  <c r="AC791" i="2"/>
  <c r="AC792" i="2"/>
  <c r="AC793" i="2"/>
  <c r="AC794" i="2"/>
  <c r="AC795" i="2"/>
  <c r="AC796" i="2"/>
  <c r="AC797" i="2"/>
  <c r="AC798" i="2"/>
  <c r="AC799" i="2"/>
  <c r="AC800" i="2"/>
  <c r="AC801" i="2"/>
  <c r="AC802" i="2"/>
  <c r="AC803" i="2"/>
  <c r="AC804" i="2"/>
  <c r="AC805" i="2"/>
  <c r="AC806" i="2"/>
  <c r="AC807" i="2"/>
  <c r="AC808" i="2"/>
  <c r="AC809" i="2"/>
  <c r="AC810" i="2"/>
  <c r="AC811" i="2"/>
  <c r="AC812" i="2"/>
  <c r="AC813" i="2"/>
  <c r="AC814" i="2"/>
  <c r="AC815" i="2"/>
  <c r="AC816" i="2"/>
  <c r="AC817" i="2"/>
  <c r="AC818" i="2"/>
  <c r="AC819" i="2"/>
  <c r="AC820" i="2"/>
  <c r="AC821" i="2"/>
  <c r="AC822" i="2"/>
  <c r="AC823" i="2"/>
  <c r="AC824" i="2"/>
  <c r="AC825" i="2"/>
  <c r="AC826" i="2"/>
  <c r="AC827" i="2"/>
  <c r="AC828" i="2"/>
  <c r="AC829" i="2"/>
  <c r="AC830" i="2"/>
  <c r="AC831" i="2"/>
  <c r="AC832" i="2"/>
  <c r="AC833" i="2"/>
  <c r="AC834" i="2"/>
  <c r="AC835" i="2"/>
  <c r="AC836" i="2"/>
  <c r="AC837" i="2"/>
  <c r="AC838" i="2"/>
  <c r="AC839" i="2"/>
  <c r="AC840" i="2"/>
  <c r="AC841" i="2"/>
  <c r="AC842" i="2"/>
  <c r="AC843" i="2"/>
  <c r="AC844" i="2"/>
  <c r="AC845" i="2"/>
  <c r="AC846" i="2"/>
  <c r="AC847" i="2"/>
  <c r="AC848" i="2"/>
  <c r="AC849" i="2"/>
  <c r="AC850" i="2"/>
  <c r="AC851" i="2"/>
  <c r="AC852" i="2"/>
  <c r="AC853" i="2"/>
  <c r="AC854" i="2"/>
  <c r="AC855" i="2"/>
  <c r="AC856" i="2"/>
  <c r="AC857" i="2"/>
  <c r="AC858" i="2"/>
  <c r="AC859" i="2"/>
  <c r="AC860" i="2"/>
  <c r="AC861" i="2"/>
  <c r="AC862" i="2"/>
  <c r="AC863" i="2"/>
  <c r="AC864" i="2"/>
  <c r="AC865" i="2"/>
  <c r="AC866" i="2"/>
  <c r="AC867" i="2"/>
  <c r="AC868" i="2"/>
  <c r="AC869" i="2"/>
  <c r="AC870" i="2"/>
  <c r="AC871" i="2"/>
  <c r="AC872" i="2"/>
  <c r="AC873" i="2"/>
  <c r="AC874" i="2"/>
  <c r="AC875" i="2"/>
  <c r="AC876" i="2"/>
  <c r="AC877" i="2"/>
  <c r="AC878" i="2"/>
  <c r="AC879" i="2"/>
  <c r="AC880" i="2"/>
  <c r="AC881" i="2"/>
  <c r="AC882" i="2"/>
  <c r="AC883" i="2"/>
  <c r="AC884" i="2"/>
  <c r="AC885" i="2"/>
  <c r="AC886" i="2"/>
  <c r="AC887" i="2"/>
  <c r="AC888" i="2"/>
  <c r="AC889" i="2"/>
  <c r="AC890" i="2"/>
  <c r="AC891" i="2"/>
  <c r="AC892" i="2"/>
  <c r="AC893" i="2"/>
  <c r="AC894" i="2"/>
  <c r="AC895" i="2"/>
  <c r="AC896" i="2"/>
  <c r="AC897" i="2"/>
  <c r="AC898" i="2"/>
  <c r="AC899" i="2"/>
  <c r="AC900" i="2"/>
  <c r="AC901" i="2"/>
  <c r="AC902" i="2"/>
  <c r="AC903" i="2"/>
  <c r="AC904" i="2"/>
  <c r="AC905" i="2"/>
  <c r="AC906" i="2"/>
  <c r="AC907" i="2"/>
  <c r="AC908" i="2"/>
  <c r="AC909" i="2"/>
  <c r="AC910" i="2"/>
  <c r="AC911" i="2"/>
  <c r="AC912" i="2"/>
  <c r="AC913" i="2"/>
  <c r="AC914" i="2"/>
  <c r="AC915" i="2"/>
  <c r="AC916" i="2"/>
  <c r="AC917" i="2"/>
  <c r="AC918" i="2"/>
  <c r="AC919" i="2"/>
  <c r="AC920" i="2"/>
  <c r="AC921" i="2"/>
  <c r="AC922" i="2"/>
  <c r="AC923" i="2"/>
  <c r="AC924" i="2"/>
  <c r="AC925" i="2"/>
  <c r="AC926" i="2"/>
  <c r="AC927" i="2"/>
  <c r="AC928" i="2"/>
  <c r="AC929" i="2"/>
  <c r="AC930" i="2"/>
  <c r="AC931" i="2"/>
  <c r="AC932" i="2"/>
  <c r="AC933" i="2"/>
  <c r="AC934" i="2"/>
  <c r="AC935" i="2"/>
  <c r="AC936" i="2"/>
  <c r="AC937" i="2"/>
  <c r="AC938" i="2"/>
  <c r="AC939" i="2"/>
  <c r="AC940" i="2"/>
  <c r="AC941" i="2"/>
  <c r="AC942" i="2"/>
  <c r="AC943" i="2"/>
  <c r="AC944" i="2"/>
  <c r="AC945" i="2"/>
  <c r="AC946" i="2"/>
  <c r="AC947" i="2"/>
  <c r="AC948" i="2"/>
  <c r="AC949" i="2"/>
  <c r="AC950" i="2"/>
  <c r="AC951" i="2"/>
  <c r="AC952" i="2"/>
  <c r="AC953" i="2"/>
  <c r="AC954" i="2"/>
  <c r="AC955" i="2"/>
  <c r="AC956" i="2"/>
  <c r="AC957" i="2"/>
  <c r="AC958" i="2"/>
  <c r="AC959" i="2"/>
  <c r="AC960" i="2"/>
  <c r="AC961" i="2"/>
  <c r="AC962" i="2"/>
  <c r="AC963" i="2"/>
  <c r="AC964" i="2"/>
  <c r="AC965" i="2"/>
  <c r="AC966" i="2"/>
  <c r="AC967" i="2"/>
  <c r="AC968" i="2"/>
  <c r="AC969" i="2"/>
  <c r="AC970" i="2"/>
  <c r="AC971" i="2"/>
  <c r="AC972" i="2"/>
  <c r="AC973" i="2"/>
  <c r="AC974" i="2"/>
  <c r="AC975" i="2"/>
  <c r="AC976" i="2"/>
  <c r="AC977" i="2"/>
  <c r="AC978" i="2"/>
  <c r="AC979" i="2"/>
  <c r="AC980" i="2"/>
  <c r="AC981" i="2"/>
  <c r="AC982" i="2"/>
  <c r="AC983" i="2"/>
  <c r="AC984" i="2"/>
  <c r="AC985" i="2"/>
  <c r="AC986" i="2"/>
  <c r="AC987" i="2"/>
  <c r="AC988" i="2"/>
  <c r="AC989" i="2"/>
  <c r="AC990" i="2"/>
  <c r="AC991" i="2"/>
  <c r="AC992" i="2"/>
  <c r="AC993" i="2"/>
  <c r="AC994" i="2"/>
  <c r="AC995" i="2"/>
  <c r="AC996" i="2"/>
  <c r="AC997" i="2"/>
  <c r="AC998" i="2"/>
  <c r="AC999" i="2"/>
  <c r="AC1000" i="2"/>
  <c r="AC1001" i="2"/>
  <c r="AC1002" i="2"/>
  <c r="AC1003" i="2"/>
  <c r="AC1004" i="2"/>
  <c r="AC1005" i="2"/>
  <c r="AC1006" i="2"/>
  <c r="AC1007" i="2"/>
  <c r="AC1008" i="2"/>
  <c r="AC1009" i="2"/>
  <c r="AC1010" i="2"/>
  <c r="AC1011" i="2"/>
  <c r="AC1012" i="2"/>
  <c r="AC1013" i="2"/>
  <c r="AC1014" i="2"/>
  <c r="AC1015" i="2"/>
  <c r="AC1016" i="2"/>
  <c r="AC1017" i="2"/>
  <c r="AC1018" i="2"/>
  <c r="AC1019" i="2"/>
  <c r="AC1020" i="2"/>
  <c r="AC1021" i="2"/>
  <c r="AC1022" i="2"/>
  <c r="AC1023" i="2"/>
  <c r="AC1024" i="2"/>
  <c r="AC1025" i="2"/>
  <c r="AC1026" i="2"/>
  <c r="AC1027" i="2"/>
  <c r="AC1028" i="2"/>
  <c r="AC1029" i="2"/>
  <c r="AC1030" i="2"/>
  <c r="AC1031" i="2"/>
  <c r="AC1032" i="2"/>
  <c r="AC1033" i="2"/>
  <c r="AC1034" i="2"/>
  <c r="AC1035" i="2"/>
  <c r="AC1036" i="2"/>
  <c r="AC1037" i="2"/>
  <c r="AC1038" i="2"/>
  <c r="AC1039" i="2"/>
  <c r="AC1040" i="2"/>
  <c r="AC1041" i="2"/>
  <c r="AC1042" i="2"/>
  <c r="AC1043" i="2"/>
  <c r="AC1044" i="2"/>
  <c r="AC1045" i="2"/>
  <c r="AC1046" i="2"/>
  <c r="AC1047" i="2"/>
  <c r="AC1048" i="2"/>
  <c r="AC1049" i="2"/>
  <c r="AC1050" i="2"/>
  <c r="AC1051" i="2"/>
  <c r="AC1052" i="2"/>
  <c r="AC1053" i="2"/>
  <c r="AC1054" i="2"/>
  <c r="AC1055" i="2"/>
  <c r="AC1056" i="2"/>
  <c r="AC1057" i="2"/>
  <c r="AC1058" i="2"/>
  <c r="AC1059" i="2"/>
  <c r="AC1060" i="2"/>
  <c r="AC1061" i="2"/>
  <c r="AC1062" i="2"/>
  <c r="AC1063" i="2"/>
  <c r="AC1064" i="2"/>
  <c r="AC1065" i="2"/>
  <c r="AC1066" i="2"/>
  <c r="AC1067" i="2"/>
  <c r="AC1068" i="2"/>
  <c r="AC1069" i="2"/>
  <c r="AC1070" i="2"/>
  <c r="AC1071" i="2"/>
  <c r="AC1072" i="2"/>
  <c r="AC1073" i="2"/>
  <c r="AC1074" i="2"/>
  <c r="AC1075" i="2"/>
  <c r="AC1076" i="2"/>
  <c r="AC1077" i="2"/>
  <c r="AC1078" i="2"/>
  <c r="AC1079" i="2"/>
  <c r="AC1080" i="2"/>
  <c r="AC1081" i="2"/>
  <c r="AC1082" i="2"/>
  <c r="AC1083" i="2"/>
  <c r="AC1084" i="2"/>
  <c r="AC1085" i="2"/>
  <c r="AC1086" i="2"/>
  <c r="AC1087" i="2"/>
  <c r="AC1088" i="2"/>
  <c r="AC1089" i="2"/>
  <c r="AC1090" i="2"/>
  <c r="AC1091" i="2"/>
  <c r="AC1092" i="2"/>
  <c r="AC1093" i="2"/>
  <c r="AC1094" i="2"/>
  <c r="AC1095" i="2"/>
  <c r="AC1096" i="2"/>
  <c r="AC1097" i="2"/>
  <c r="AC1098" i="2"/>
  <c r="AC1099" i="2"/>
  <c r="AC1100" i="2"/>
  <c r="AC1101" i="2"/>
  <c r="AC1102" i="2"/>
  <c r="AC1103" i="2"/>
  <c r="AC1104" i="2"/>
  <c r="AC1105" i="2"/>
  <c r="AC1106" i="2"/>
  <c r="AC1107" i="2"/>
  <c r="AC1108" i="2"/>
  <c r="AC1109" i="2"/>
  <c r="AC1110" i="2"/>
  <c r="AC1111" i="2"/>
  <c r="AC1112" i="2"/>
  <c r="AC1113" i="2"/>
  <c r="AC1114" i="2"/>
  <c r="AC1115" i="2"/>
  <c r="AC1116" i="2"/>
  <c r="AC1117" i="2"/>
  <c r="AC1118" i="2"/>
  <c r="AC1119" i="2"/>
  <c r="AC1120" i="2"/>
  <c r="AC1121" i="2"/>
  <c r="AC1122" i="2"/>
  <c r="AC1123" i="2"/>
  <c r="AC1124" i="2"/>
  <c r="AC1125" i="2"/>
  <c r="AC1126" i="2"/>
  <c r="AC1127" i="2"/>
  <c r="AC1128" i="2"/>
  <c r="AC1129" i="2"/>
  <c r="AC1130" i="2"/>
  <c r="AC1131" i="2"/>
  <c r="AC1132" i="2"/>
  <c r="AC1133" i="2"/>
  <c r="AC1134" i="2"/>
  <c r="AC1135" i="2"/>
  <c r="AC1136" i="2"/>
  <c r="AC1137" i="2"/>
  <c r="AC1138" i="2"/>
  <c r="AC1139" i="2"/>
  <c r="AC1140" i="2"/>
  <c r="AC1141" i="2"/>
  <c r="AC1142" i="2"/>
  <c r="AC1143" i="2"/>
  <c r="AC1144" i="2"/>
  <c r="AC1145" i="2"/>
  <c r="AC1146" i="2"/>
  <c r="AC1147" i="2"/>
  <c r="AC1148" i="2"/>
  <c r="AC1149" i="2"/>
  <c r="AC1150" i="2"/>
  <c r="AC1151" i="2"/>
  <c r="AC1152" i="2"/>
  <c r="AC1153" i="2"/>
  <c r="AC1154" i="2"/>
  <c r="AC1155" i="2"/>
  <c r="AC1156" i="2"/>
  <c r="AC1157" i="2"/>
  <c r="AC1158" i="2"/>
  <c r="AC1159" i="2"/>
  <c r="AC1160" i="2"/>
  <c r="AC1161" i="2"/>
  <c r="AC1162" i="2"/>
  <c r="AC1163" i="2"/>
  <c r="AC1164" i="2"/>
  <c r="AC1165" i="2"/>
  <c r="AC1166" i="2"/>
  <c r="AC1167" i="2"/>
  <c r="AC1168" i="2"/>
  <c r="AC1169" i="2"/>
  <c r="AC1170" i="2"/>
  <c r="AC1171" i="2"/>
  <c r="AC1172" i="2"/>
  <c r="AC1173" i="2"/>
  <c r="AC1174" i="2"/>
  <c r="AC1175" i="2"/>
  <c r="AC1176" i="2"/>
  <c r="AC1177" i="2"/>
  <c r="AC1178" i="2"/>
  <c r="AC1179" i="2"/>
  <c r="AC1180" i="2"/>
  <c r="AC1181" i="2"/>
  <c r="AC1182" i="2"/>
  <c r="AC1183" i="2"/>
  <c r="AC1184" i="2"/>
  <c r="AC1185" i="2"/>
  <c r="AC1186" i="2"/>
  <c r="AC1187" i="2"/>
  <c r="AC1188" i="2"/>
  <c r="AC1189" i="2"/>
  <c r="AC1190" i="2"/>
  <c r="AC1191" i="2"/>
  <c r="AC1192" i="2"/>
  <c r="AC1193" i="2"/>
  <c r="AC1194" i="2"/>
  <c r="AC1195" i="2"/>
  <c r="AC1196" i="2"/>
  <c r="AC1197" i="2"/>
  <c r="AC1198" i="2"/>
  <c r="AC1199" i="2"/>
  <c r="AC1200" i="2"/>
  <c r="AC1201" i="2"/>
  <c r="AC1202" i="2"/>
  <c r="AC1203" i="2"/>
  <c r="AC1204" i="2"/>
  <c r="AC1205" i="2"/>
  <c r="AC1206" i="2"/>
  <c r="AC1207" i="2"/>
  <c r="AC1208" i="2"/>
  <c r="AC1209" i="2"/>
  <c r="AC1210" i="2"/>
  <c r="AC1211" i="2"/>
  <c r="AC1212" i="2"/>
  <c r="AC1213" i="2"/>
  <c r="AC1214" i="2"/>
  <c r="AC1215" i="2"/>
  <c r="AC1216" i="2"/>
  <c r="AC1217" i="2"/>
  <c r="AC1218" i="2"/>
  <c r="AC1219" i="2"/>
  <c r="AC1220" i="2"/>
  <c r="AC1221" i="2"/>
  <c r="AC1222" i="2"/>
  <c r="AC1223" i="2"/>
  <c r="AC1224" i="2"/>
  <c r="AC1225" i="2"/>
  <c r="AC1226" i="2"/>
  <c r="AC1227" i="2"/>
  <c r="AC1228" i="2"/>
  <c r="AC1229" i="2"/>
  <c r="AC1230" i="2"/>
  <c r="AC1231" i="2"/>
  <c r="AC1232" i="2"/>
  <c r="AC1233" i="2"/>
  <c r="AC1234" i="2"/>
  <c r="AC1235" i="2"/>
  <c r="AC1236" i="2"/>
  <c r="AC1237" i="2"/>
  <c r="AC1238" i="2"/>
  <c r="AC1239" i="2"/>
  <c r="AC1240" i="2"/>
  <c r="AC1241" i="2"/>
  <c r="AC1242" i="2"/>
  <c r="AC1243" i="2"/>
  <c r="AC1244" i="2"/>
  <c r="AC1245" i="2"/>
  <c r="AC1246" i="2"/>
  <c r="AC1247" i="2"/>
  <c r="AC1248" i="2"/>
  <c r="AC1249" i="2"/>
  <c r="AC1250" i="2"/>
  <c r="AC1251" i="2"/>
  <c r="AC1252" i="2"/>
  <c r="AC1253" i="2"/>
  <c r="AC1254" i="2"/>
  <c r="AC1255" i="2"/>
  <c r="AC1256" i="2"/>
  <c r="AC1257" i="2"/>
  <c r="AC1258" i="2"/>
  <c r="AC1259" i="2"/>
  <c r="AC1260" i="2"/>
  <c r="AC1261" i="2"/>
  <c r="AC1262" i="2"/>
  <c r="AC1263" i="2"/>
  <c r="AC1264" i="2"/>
  <c r="AC1265" i="2"/>
  <c r="AC1266" i="2"/>
  <c r="AC1267" i="2"/>
  <c r="AC1268" i="2"/>
  <c r="AC1269" i="2"/>
  <c r="AC1270" i="2"/>
  <c r="AC1271" i="2"/>
  <c r="AC1272" i="2"/>
  <c r="AC1273" i="2"/>
  <c r="AC1274" i="2"/>
  <c r="AC1275" i="2"/>
  <c r="AC1276" i="2"/>
  <c r="AC1277" i="2"/>
  <c r="AC1278" i="2"/>
  <c r="AC1279" i="2"/>
  <c r="AC1280" i="2"/>
  <c r="AC1281" i="2"/>
  <c r="AC1282" i="2"/>
  <c r="AC1283" i="2"/>
  <c r="AC1284" i="2"/>
  <c r="AC1285" i="2"/>
  <c r="AC1286" i="2"/>
  <c r="AC1287" i="2"/>
  <c r="AC1288" i="2"/>
  <c r="AC1289" i="2"/>
  <c r="AC1290" i="2"/>
  <c r="AC1291" i="2"/>
  <c r="AC1292" i="2"/>
  <c r="AC1293" i="2"/>
  <c r="AC1294" i="2"/>
  <c r="AC1295" i="2"/>
  <c r="AC1296" i="2"/>
  <c r="AC1297" i="2"/>
  <c r="AC1298" i="2"/>
  <c r="AC1299" i="2"/>
  <c r="AC1300" i="2"/>
  <c r="AC1301" i="2"/>
  <c r="AC1302" i="2"/>
  <c r="AC1303" i="2"/>
  <c r="AC1304" i="2"/>
  <c r="AC1305" i="2"/>
  <c r="AC1306" i="2"/>
  <c r="AC1307" i="2"/>
  <c r="AC1308" i="2"/>
  <c r="AC1309" i="2"/>
  <c r="AC1310" i="2"/>
  <c r="AC1311" i="2"/>
  <c r="AC1312" i="2"/>
  <c r="AC1313" i="2"/>
  <c r="AC1314" i="2"/>
  <c r="AC1315" i="2"/>
  <c r="AC1316" i="2"/>
  <c r="AC1317" i="2"/>
  <c r="AC1318" i="2"/>
  <c r="AC1319" i="2"/>
  <c r="AC1320" i="2"/>
  <c r="AC1321" i="2"/>
  <c r="AC1322" i="2"/>
  <c r="AC1323" i="2"/>
  <c r="AC1324" i="2"/>
  <c r="AC1325" i="2"/>
  <c r="AC1326" i="2"/>
  <c r="AC1327" i="2"/>
  <c r="AC1328" i="2"/>
  <c r="AC1329" i="2"/>
  <c r="AC1330" i="2"/>
  <c r="AC1331" i="2"/>
  <c r="AC1332" i="2"/>
  <c r="AC1333" i="2"/>
  <c r="AC1334" i="2"/>
  <c r="AC1335" i="2"/>
  <c r="AC1336" i="2"/>
  <c r="AC1337" i="2"/>
  <c r="AC1338" i="2"/>
  <c r="AC1339" i="2"/>
  <c r="AC1340" i="2"/>
  <c r="AC1341" i="2"/>
  <c r="AC1342" i="2"/>
  <c r="AC1343" i="2"/>
  <c r="AC1344" i="2"/>
  <c r="AC1345" i="2"/>
  <c r="AC1346" i="2"/>
  <c r="AC1347" i="2"/>
  <c r="AC1348" i="2"/>
  <c r="AC1349" i="2"/>
  <c r="AC1350" i="2"/>
  <c r="AC1351" i="2"/>
  <c r="AC1352" i="2"/>
  <c r="AC1353" i="2"/>
  <c r="AC1354" i="2"/>
  <c r="AC1355" i="2"/>
  <c r="AC1356" i="2"/>
  <c r="AC1357" i="2"/>
  <c r="AC1358" i="2"/>
  <c r="AC1359" i="2"/>
  <c r="AB2" i="2"/>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624ACA-04FD-4322-82CC-EC5E30E9278A}" keepAlive="1" name="Query - Superstore_Data" description="Connection to the 'Superstore_Data' query in the workbook." type="5" refreshedVersion="8" background="1" saveData="1">
    <dbPr connection="Provider=Microsoft.Mashup.OleDb.1;Data Source=$Workbook$;Location=Superstore_Data;Extended Properties=&quot;&quot;" command="SELECT * FROM [Superstore_Data]"/>
  </connection>
</connections>
</file>

<file path=xl/sharedStrings.xml><?xml version="1.0" encoding="utf-8"?>
<sst xmlns="http://schemas.openxmlformats.org/spreadsheetml/2006/main" count="162467" uniqueCount="11842">
  <si>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</si>
  <si>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</si>
  <si>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</si>
  <si>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</si>
  <si>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</si>
  <si>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</si>
  <si>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</si>
  <si>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</si>
  <si>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</si>
  <si>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</si>
  <si>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</si>
  <si>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</si>
  <si>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</si>
  <si>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</si>
  <si>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</si>
  <si>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</si>
  <si>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</si>
  <si>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</si>
  <si>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</si>
  <si>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</si>
  <si>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</si>
  <si>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</si>
  <si>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</si>
  <si>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</si>
  <si>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</si>
  <si>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</si>
  <si>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</si>
  <si>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</si>
  <si>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</si>
  <si>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</si>
  <si>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</si>
  <si>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</si>
  <si>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</si>
  <si>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</si>
  <si>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</si>
  <si>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</si>
  <si>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</si>
  <si>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</si>
  <si>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</si>
  <si>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</si>
  <si>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</si>
  <si>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</si>
  <si>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</si>
  <si>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</si>
  <si>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</si>
  <si>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</si>
  <si>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</si>
  <si>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</si>
  <si>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</si>
  <si>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</si>
  <si>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</si>
  <si>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</si>
  <si>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</si>
  <si>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</si>
  <si>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</si>
  <si>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</si>
  <si>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</si>
  <si>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</si>
  <si>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</si>
  <si>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</si>
  <si>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</si>
  <si>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</si>
  <si>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</si>
  <si>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</si>
  <si>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</si>
  <si>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</si>
  <si>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</si>
  <si>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</si>
  <si>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</si>
  <si>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</si>
  <si>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</si>
  <si>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</si>
  <si>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</si>
  <si>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</si>
  <si>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</si>
  <si>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</si>
  <si>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</si>
  <si>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</si>
  <si>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</si>
  <si>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</si>
  <si>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</si>
  <si>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</si>
  <si>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</si>
  <si>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</si>
  <si>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</si>
  <si>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</si>
  <si>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</si>
  <si>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</si>
  <si>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</si>
  <si>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</si>
  <si>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</si>
  <si>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</si>
  <si>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</si>
  <si>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</si>
  <si>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</si>
  <si>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</si>
  <si>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</si>
  <si>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</si>
  <si>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</si>
  <si>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</si>
  <si>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</si>
  <si>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</si>
  <si>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</si>
  <si>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</si>
  <si>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</si>
  <si>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</si>
  <si>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</si>
  <si>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</si>
  <si>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</si>
  <si>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</si>
  <si>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</si>
  <si>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</si>
  <si>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</si>
  <si>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</si>
  <si>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</si>
  <si>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</si>
  <si>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</si>
  <si>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</si>
  <si>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</si>
  <si>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</si>
  <si>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</si>
  <si>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</si>
  <si>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</si>
  <si>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</si>
  <si>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</si>
  <si>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</si>
  <si>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</si>
  <si>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</si>
  <si>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</si>
  <si>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</si>
  <si>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</si>
  <si>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</si>
  <si>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</si>
  <si>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</si>
  <si>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</si>
  <si>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</si>
  <si>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</si>
  <si>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</si>
  <si>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</si>
  <si>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</si>
  <si>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</si>
  <si>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</si>
  <si>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</si>
  <si>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</si>
  <si>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</si>
  <si>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</si>
  <si>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</si>
  <si>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</si>
  <si>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</si>
  <si>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</si>
  <si>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</si>
  <si>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</si>
  <si>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</si>
  <si>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</si>
  <si>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</si>
  <si>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</si>
  <si>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</si>
  <si>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</si>
  <si>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</si>
  <si>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</si>
  <si>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</si>
  <si>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</si>
  <si>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</si>
  <si>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</si>
  <si>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</si>
  <si>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</si>
  <si>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</si>
  <si>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</si>
  <si>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</si>
  <si>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</si>
  <si>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</si>
  <si>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</si>
  <si>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</si>
  <si>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</si>
  <si>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</si>
  <si>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</si>
  <si>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</si>
  <si>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</si>
  <si>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</si>
  <si>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</si>
  <si>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</si>
  <si>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</si>
  <si>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</si>
  <si>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</si>
  <si>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</si>
  <si>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</si>
  <si>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</si>
  <si>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</si>
  <si>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</si>
  <si>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</si>
  <si>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</si>
  <si>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</si>
  <si>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</si>
  <si>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</si>
  <si>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</si>
  <si>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</si>
  <si>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</si>
  <si>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</si>
  <si>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</si>
  <si>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</si>
  <si>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</si>
  <si>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</si>
  <si>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</si>
  <si>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</si>
  <si>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</si>
  <si>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</si>
  <si>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</si>
  <si>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</si>
  <si>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</si>
  <si>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</si>
  <si>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</si>
  <si>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</si>
  <si>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</si>
  <si>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</si>
  <si>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</si>
  <si>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</si>
  <si>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</si>
  <si>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</si>
  <si>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</si>
  <si>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</si>
  <si>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</si>
  <si>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</si>
  <si>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</si>
  <si>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</si>
  <si>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</si>
  <si>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</si>
  <si>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</si>
  <si>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</si>
  <si>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</si>
  <si>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</si>
  <si>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</si>
  <si>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</si>
  <si>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</si>
  <si>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</si>
  <si>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</si>
  <si>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</si>
  <si>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</si>
  <si>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</si>
  <si>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</si>
  <si>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</si>
  <si>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</si>
  <si>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</si>
  <si>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</si>
  <si>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</si>
  <si>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</si>
  <si>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</si>
  <si>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</si>
  <si>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</si>
  <si>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</si>
  <si>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</si>
  <si>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</si>
  <si>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</si>
  <si>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</si>
  <si>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</si>
  <si>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</si>
  <si>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</si>
  <si>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</si>
  <si>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</si>
  <si>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</si>
  <si>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</si>
  <si>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</si>
  <si>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</si>
  <si>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</si>
  <si>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</si>
  <si>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</si>
  <si>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</si>
  <si>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</si>
  <si>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</si>
  <si>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</si>
  <si>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</si>
  <si>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</si>
  <si>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</si>
  <si>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</si>
  <si>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</si>
  <si>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</si>
  <si>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</si>
  <si>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</si>
  <si>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</si>
  <si>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</si>
  <si>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</si>
  <si>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</si>
  <si>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</si>
  <si>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</si>
  <si>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</si>
  <si>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</si>
  <si>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</si>
  <si>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</si>
  <si>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</si>
  <si>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</si>
  <si>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</si>
  <si>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</si>
  <si>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</si>
  <si>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</si>
  <si>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</si>
  <si>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</si>
  <si>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</si>
  <si>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</si>
  <si>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</si>
  <si>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</si>
  <si>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</si>
  <si>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</si>
  <si>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</si>
  <si>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</si>
  <si>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</si>
  <si>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</si>
  <si>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</si>
  <si>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</si>
  <si>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</si>
  <si>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</si>
  <si>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</si>
  <si>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</si>
  <si>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</si>
  <si>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</si>
  <si>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</si>
  <si>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</si>
  <si>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</si>
  <si>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</si>
  <si>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</si>
  <si>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</si>
  <si>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</si>
  <si>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</si>
  <si>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</si>
  <si>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</si>
  <si>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</si>
  <si>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</si>
  <si>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</si>
  <si>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</si>
  <si>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</si>
  <si>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</si>
  <si>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</si>
  <si>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</si>
  <si>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</si>
  <si>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</si>
  <si>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</si>
  <si>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</si>
  <si>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</si>
  <si>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</si>
  <si>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</si>
  <si>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</si>
  <si>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</si>
  <si>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</si>
  <si>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</si>
  <si>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</si>
  <si>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</si>
  <si>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</si>
  <si>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</si>
  <si>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</si>
  <si>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</si>
  <si>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</si>
  <si>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</si>
  <si>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</si>
  <si>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</si>
  <si>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</si>
  <si>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</si>
  <si>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</si>
  <si>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</si>
  <si>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</si>
  <si>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</si>
  <si>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</si>
  <si>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</si>
  <si>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</si>
  <si>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</si>
  <si>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</si>
  <si>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</si>
  <si>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</si>
  <si>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</si>
  <si>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</si>
  <si>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</si>
  <si>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</si>
  <si>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</si>
  <si>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</si>
  <si>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</si>
  <si>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</si>
  <si>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</si>
  <si>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</si>
  <si>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</si>
  <si>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</si>
  <si>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</si>
  <si>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</si>
  <si>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</si>
  <si>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</si>
  <si>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</si>
  <si>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</si>
  <si>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</si>
  <si>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</si>
  <si>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</si>
  <si>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</si>
  <si>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</si>
  <si>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</si>
  <si>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</si>
  <si>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</si>
  <si>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</si>
  <si>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</si>
  <si>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</si>
  <si>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</si>
  <si>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</si>
  <si>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</si>
  <si>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</si>
  <si>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</si>
  <si>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</si>
  <si>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</si>
  <si>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</si>
  <si>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</si>
  <si>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</si>
  <si>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</si>
  <si>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</si>
  <si>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</si>
  <si>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</si>
  <si>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</si>
  <si>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</si>
  <si>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</si>
  <si>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</si>
  <si>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</si>
  <si>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</si>
  <si>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</si>
  <si>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</si>
  <si>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</si>
  <si>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</si>
  <si>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</si>
  <si>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</si>
  <si>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</si>
  <si>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</si>
  <si>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</si>
  <si>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</si>
  <si>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</si>
  <si>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</si>
  <si>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</si>
  <si>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</si>
  <si>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</si>
  <si>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</si>
  <si>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</si>
  <si>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</si>
  <si>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</si>
  <si>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</si>
  <si>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</si>
  <si>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</si>
  <si>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</si>
  <si>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</si>
  <si>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</si>
  <si>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</si>
  <si>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</si>
  <si>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</si>
  <si>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</si>
  <si>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</si>
  <si>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</si>
  <si>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</si>
  <si>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</si>
  <si>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</si>
  <si>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</si>
  <si>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</si>
  <si>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</si>
  <si>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</si>
  <si>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</si>
  <si>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</si>
  <si>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</si>
  <si>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</si>
  <si>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</si>
  <si>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</si>
  <si>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</si>
  <si>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</si>
  <si>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</si>
  <si>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</si>
  <si>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</si>
  <si>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</si>
  <si>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</si>
  <si>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</si>
  <si>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</si>
  <si>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</si>
  <si>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</si>
  <si>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</si>
  <si>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</si>
  <si>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</si>
  <si>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</si>
  <si>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</si>
  <si>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</si>
  <si>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</si>
  <si>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</si>
  <si>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</si>
  <si>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</si>
  <si>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</si>
  <si>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</si>
  <si>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</si>
  <si>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</si>
  <si>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</si>
  <si>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</si>
  <si>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</si>
  <si>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</si>
  <si>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</si>
  <si>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</si>
  <si>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</si>
  <si>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</si>
  <si>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</si>
  <si>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</si>
  <si>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</si>
  <si>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</si>
  <si>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</si>
  <si>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</si>
  <si>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</si>
  <si>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</si>
  <si>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</si>
  <si>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</si>
  <si>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</si>
  <si>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</si>
  <si>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</si>
  <si>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</si>
  <si>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</si>
  <si>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</si>
  <si>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</si>
  <si>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</si>
  <si>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</si>
  <si>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</si>
  <si>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</si>
  <si>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</si>
  <si>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</si>
  <si>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</si>
  <si>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</si>
  <si>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</si>
  <si>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</si>
  <si>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</si>
  <si>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</si>
  <si>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</si>
  <si>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</si>
  <si>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</si>
  <si>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</si>
  <si>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</si>
  <si>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</si>
  <si>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</si>
  <si>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</si>
  <si>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</si>
  <si>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</si>
  <si>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</si>
  <si>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</si>
  <si>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</si>
  <si>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</si>
  <si>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</si>
  <si>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</si>
  <si>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</si>
  <si>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</si>
  <si>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</si>
  <si>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</si>
  <si>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</si>
  <si>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</si>
  <si>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</si>
  <si>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</si>
  <si>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</si>
  <si>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</si>
  <si>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</si>
  <si>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</si>
  <si>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</si>
  <si>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</si>
  <si>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</si>
  <si>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</si>
  <si>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</si>
  <si>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</si>
  <si>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</si>
  <si>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</si>
  <si>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</si>
  <si>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</si>
  <si>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</si>
  <si>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</si>
  <si>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</si>
  <si>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</si>
  <si>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</si>
  <si>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</si>
  <si>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</si>
  <si>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</si>
  <si>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</si>
  <si>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</si>
  <si>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</si>
  <si>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</si>
  <si>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</si>
  <si>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</si>
  <si>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</si>
  <si>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</si>
  <si>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</si>
  <si>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</si>
  <si>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</si>
  <si>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</si>
  <si>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</si>
  <si>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</si>
  <si>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</si>
  <si>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</si>
  <si>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</si>
  <si>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</si>
  <si>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</si>
  <si>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</si>
  <si>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</si>
  <si>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</si>
  <si>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</si>
  <si>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</si>
  <si>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</si>
  <si>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</si>
  <si>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</si>
  <si>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</si>
  <si>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</si>
  <si>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</si>
  <si>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</si>
  <si>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</si>
  <si>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</si>
  <si>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</si>
  <si>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</si>
  <si>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</si>
  <si>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</si>
  <si>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</si>
  <si>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</si>
  <si>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</si>
  <si>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</si>
  <si>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</si>
  <si>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</si>
  <si>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</si>
  <si>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</si>
  <si>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</si>
  <si>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</si>
  <si>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</si>
  <si>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</si>
  <si>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</si>
  <si>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</si>
  <si>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</si>
  <si>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</si>
  <si>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</si>
  <si>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</si>
  <si>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</si>
  <si>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</si>
  <si>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</si>
  <si>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</si>
  <si>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</si>
  <si>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</si>
  <si>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</si>
  <si>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</si>
  <si>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</si>
  <si>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</si>
  <si>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</si>
  <si>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</si>
  <si>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</si>
  <si>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</si>
  <si>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</si>
  <si>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</si>
  <si>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</si>
  <si>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</si>
  <si>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</si>
  <si>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</si>
  <si>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</si>
  <si>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</si>
  <si>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</si>
  <si>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</si>
  <si>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</si>
  <si>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</si>
  <si>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</si>
  <si>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</si>
  <si>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</si>
  <si>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</si>
  <si>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</si>
  <si>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</si>
  <si>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</si>
  <si>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</si>
  <si>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</si>
  <si>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</si>
  <si>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</si>
  <si>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</si>
  <si>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</si>
  <si>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</si>
  <si>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</si>
  <si>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</si>
  <si>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</si>
  <si>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</si>
  <si>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</si>
  <si>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</si>
  <si>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</si>
  <si>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</si>
  <si>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</si>
  <si>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</si>
  <si>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</si>
  <si>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</si>
  <si>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</si>
  <si>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</si>
  <si>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</si>
  <si>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</si>
  <si>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</si>
  <si>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</si>
  <si>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</si>
  <si>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</si>
  <si>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</si>
  <si>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</si>
  <si>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</si>
  <si>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</si>
  <si>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</si>
  <si>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</si>
  <si>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</si>
  <si>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</si>
  <si>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</si>
  <si>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</si>
  <si>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</si>
  <si>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</si>
  <si>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</si>
  <si>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</si>
  <si>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</si>
  <si>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</si>
  <si>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</si>
  <si>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</si>
  <si>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</si>
  <si>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</si>
  <si>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</si>
  <si>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</si>
  <si>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</si>
  <si>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</si>
  <si>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</si>
  <si>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</si>
  <si>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</si>
  <si>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</si>
  <si>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</si>
  <si>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</si>
  <si>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</si>
  <si>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</si>
  <si>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</si>
  <si>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</si>
  <si>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</si>
  <si>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</si>
  <si>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</si>
  <si>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</si>
  <si>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</si>
  <si>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</si>
  <si>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</si>
  <si>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</si>
  <si>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</si>
  <si>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</si>
  <si>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</si>
  <si>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</si>
  <si>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</si>
  <si>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</si>
  <si>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</si>
  <si>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</si>
  <si>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</si>
  <si>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</si>
  <si>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</si>
  <si>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</si>
  <si>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</si>
  <si>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</si>
  <si>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</si>
  <si>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</si>
  <si>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</si>
  <si>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</si>
  <si>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</si>
  <si>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</si>
  <si>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</si>
  <si>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</si>
  <si>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</si>
  <si>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</si>
  <si>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</si>
  <si>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</si>
  <si>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</si>
  <si>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</si>
  <si>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</si>
  <si>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</si>
  <si>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</si>
  <si>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</si>
  <si>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</si>
  <si>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</si>
  <si>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</si>
  <si>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</si>
  <si>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</si>
  <si>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</si>
  <si>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</si>
  <si>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</si>
  <si>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</si>
  <si>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</si>
  <si>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</si>
  <si>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</si>
  <si>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</si>
  <si>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</si>
  <si>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</si>
  <si>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</si>
  <si>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</si>
  <si>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</si>
  <si>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</si>
  <si>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</si>
  <si>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</si>
  <si>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</si>
  <si>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</si>
  <si>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</si>
  <si>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</si>
  <si>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</si>
  <si>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</si>
  <si>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</si>
  <si>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</si>
  <si>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</si>
  <si>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</si>
  <si>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</si>
  <si>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</si>
  <si>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</si>
  <si>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</si>
  <si>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</si>
  <si>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</si>
  <si>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</si>
  <si>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</si>
  <si>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</si>
  <si>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</si>
  <si>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</si>
  <si>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</si>
  <si>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</si>
  <si>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</si>
  <si>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</si>
  <si>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</si>
  <si>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</si>
  <si>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</si>
  <si>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</si>
  <si>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</si>
  <si>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</si>
  <si>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</si>
  <si>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</si>
  <si>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</si>
  <si>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</si>
  <si>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</si>
  <si>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</si>
  <si>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</si>
  <si>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</si>
  <si>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</si>
  <si>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</si>
  <si>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</si>
  <si>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</si>
  <si>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</si>
  <si>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</si>
  <si>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</si>
  <si>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</si>
  <si>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</si>
  <si>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</si>
  <si>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</si>
  <si>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</si>
  <si>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</si>
  <si>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</si>
  <si>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</si>
  <si>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</si>
  <si>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</si>
  <si>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</si>
  <si>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</si>
  <si>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</si>
  <si>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</si>
  <si>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</si>
  <si>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</si>
  <si>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</si>
  <si>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</si>
  <si>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</si>
  <si>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</si>
  <si>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</si>
  <si>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</si>
  <si>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</si>
  <si>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</si>
  <si>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</si>
  <si>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</si>
  <si>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</si>
  <si>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</si>
  <si>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</si>
  <si>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</si>
  <si>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</si>
  <si>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</si>
  <si>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</si>
  <si>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</si>
  <si>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</si>
  <si>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</si>
  <si>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</si>
  <si>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</si>
  <si>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</si>
  <si>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</si>
  <si>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</si>
  <si>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</si>
  <si>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</si>
  <si>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</si>
  <si>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</si>
  <si>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</si>
  <si>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</si>
  <si>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</si>
  <si>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</si>
  <si>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</si>
  <si>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</si>
  <si>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</si>
  <si>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</si>
  <si>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</si>
  <si>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</si>
  <si>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</si>
  <si>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</si>
  <si>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</si>
  <si>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</si>
  <si>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</si>
  <si>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</si>
  <si>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</si>
  <si>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</si>
  <si>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</si>
  <si>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</si>
  <si>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</si>
  <si>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</si>
  <si>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</si>
  <si>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</si>
  <si>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</si>
  <si>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</si>
  <si>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</si>
  <si>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</si>
  <si>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</si>
  <si>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</si>
  <si>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</si>
  <si>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</si>
  <si>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</si>
  <si>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</si>
  <si>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</si>
  <si>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</si>
  <si>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</si>
  <si>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</si>
  <si>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</si>
  <si>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</si>
  <si>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</si>
  <si>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</si>
  <si>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</si>
  <si>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</si>
  <si>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</si>
  <si>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</si>
  <si>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</si>
  <si>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</si>
  <si>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</si>
  <si>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</si>
  <si>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</si>
  <si>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</si>
  <si>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</si>
  <si>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</si>
  <si>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</si>
  <si>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</si>
  <si>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</si>
  <si>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</si>
  <si>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</si>
  <si>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</si>
  <si>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</si>
  <si>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</si>
  <si>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</si>
  <si>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</si>
  <si>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</si>
  <si>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</si>
  <si>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</si>
  <si>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</si>
  <si>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</si>
  <si>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</si>
  <si>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</si>
  <si>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</si>
  <si>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</si>
  <si>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</si>
  <si>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</si>
  <si>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</si>
  <si>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</si>
  <si>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</si>
  <si>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</si>
  <si>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</si>
  <si>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</si>
  <si>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</si>
  <si>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</si>
  <si>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</si>
  <si>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</si>
  <si>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</si>
  <si>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</si>
  <si>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</si>
  <si>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</si>
  <si>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</si>
  <si>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</si>
  <si>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</si>
  <si>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</si>
  <si>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</si>
  <si>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</si>
  <si>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</si>
  <si>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</si>
  <si>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</si>
  <si>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</si>
  <si>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</si>
  <si>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</si>
  <si>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</si>
  <si>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</si>
  <si>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</si>
  <si>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</si>
  <si>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</si>
  <si>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</si>
  <si>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</si>
  <si>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</si>
  <si>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</si>
  <si>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</si>
  <si>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</si>
  <si>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</si>
  <si>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</si>
  <si>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</si>
  <si>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</si>
  <si>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</si>
  <si>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</si>
  <si>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</si>
  <si>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</si>
  <si>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</si>
  <si>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</si>
  <si>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</si>
  <si>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</si>
  <si>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</si>
  <si>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</si>
  <si>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</si>
  <si>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</si>
  <si>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</si>
  <si>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</si>
  <si>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</si>
  <si>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</si>
  <si>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</si>
  <si>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</si>
  <si>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</si>
  <si>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</si>
  <si>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</si>
  <si>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</si>
  <si>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</si>
  <si>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</si>
  <si>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</si>
  <si>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</si>
  <si>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</si>
  <si>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</si>
  <si>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</si>
  <si>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</si>
  <si>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</si>
  <si>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</si>
  <si>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</si>
  <si>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</si>
  <si>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</si>
  <si>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</si>
  <si>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</si>
  <si>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</si>
  <si>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</si>
  <si>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</si>
  <si>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</si>
  <si>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</si>
  <si>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</si>
  <si>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</si>
  <si>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</si>
  <si>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</si>
  <si>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</si>
  <si>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</si>
  <si>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</si>
  <si>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</si>
  <si>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</si>
  <si>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</si>
  <si>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</si>
  <si>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</si>
  <si>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</si>
  <si>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</si>
  <si>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</si>
  <si>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</si>
  <si>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</si>
  <si>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</si>
  <si>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</si>
  <si>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</si>
  <si>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</si>
  <si>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</si>
  <si>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</si>
  <si>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</si>
  <si>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</si>
  <si>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</si>
  <si>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</si>
  <si>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</si>
  <si>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</si>
  <si>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</si>
  <si>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</si>
  <si>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</si>
  <si>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</si>
  <si>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</si>
  <si>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</si>
  <si>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</si>
  <si>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</si>
  <si>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</si>
  <si>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</si>
  <si>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</si>
  <si>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</si>
  <si>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</si>
  <si>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</si>
  <si>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</si>
  <si>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</si>
  <si>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</si>
  <si>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</si>
  <si>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</si>
  <si>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</si>
  <si>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</si>
  <si>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</si>
  <si>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</si>
  <si>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</si>
  <si>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</si>
  <si>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</si>
  <si>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</si>
  <si>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</si>
  <si>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</si>
  <si>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</si>
  <si>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</si>
  <si>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</si>
  <si>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</si>
  <si>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</si>
  <si>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</si>
  <si>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</si>
  <si>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</si>
  <si>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</si>
  <si>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</si>
  <si>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</si>
  <si>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</si>
  <si>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</si>
  <si>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</si>
  <si>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</si>
  <si>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</si>
  <si>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</si>
  <si>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</si>
  <si>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</si>
  <si>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</si>
  <si>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</si>
  <si>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</si>
  <si>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</si>
  <si>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</si>
  <si>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</si>
  <si>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</si>
  <si>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</si>
  <si>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</si>
  <si>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</si>
  <si>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</si>
  <si>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</si>
  <si>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</si>
  <si>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</si>
  <si>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</si>
  <si>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</si>
  <si>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</si>
  <si>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</si>
  <si>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</si>
  <si>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</si>
  <si>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</si>
  <si>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</si>
  <si>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</si>
  <si>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</si>
  <si>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</si>
  <si>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</si>
  <si>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</si>
  <si>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</si>
  <si>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</si>
  <si>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</si>
  <si>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</si>
  <si>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</si>
  <si>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</si>
  <si>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</si>
  <si>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</si>
  <si>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</si>
  <si>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</si>
  <si>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</si>
  <si>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</si>
  <si>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</si>
  <si>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</si>
  <si>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</si>
  <si>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</si>
  <si>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</si>
  <si>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</si>
  <si>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</si>
  <si>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</si>
  <si>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</si>
  <si>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</si>
  <si>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</si>
  <si>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</si>
  <si>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</si>
  <si>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</si>
  <si>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</si>
  <si>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</si>
  <si>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</si>
  <si>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</si>
  <si>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</si>
  <si>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</si>
  <si>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</si>
  <si>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</si>
  <si>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</si>
  <si>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</si>
  <si>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</si>
  <si>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</si>
  <si>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</si>
  <si>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</si>
  <si>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</si>
  <si>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</si>
  <si>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</si>
  <si>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</si>
  <si>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</si>
  <si>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</si>
  <si>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</si>
  <si>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</si>
  <si>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</si>
  <si>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</si>
  <si>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</si>
  <si>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</si>
  <si>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</si>
  <si>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</si>
  <si>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</si>
  <si>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</si>
  <si>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</si>
  <si>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</si>
  <si>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</si>
  <si>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</si>
  <si>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</si>
  <si>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</si>
  <si>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</si>
  <si>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</si>
  <si>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</si>
  <si>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</si>
  <si>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</si>
  <si>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</si>
  <si>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</si>
  <si>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</si>
  <si>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</si>
  <si>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</si>
  <si>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</si>
  <si>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</si>
  <si>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</si>
  <si>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</si>
  <si>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</si>
  <si>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</si>
  <si>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</si>
  <si>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</si>
  <si>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</si>
  <si>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</si>
  <si>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</si>
  <si>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</si>
  <si>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</si>
  <si>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</si>
  <si>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</si>
  <si>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</si>
  <si>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</si>
  <si>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</si>
  <si>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</si>
  <si>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</si>
  <si>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</si>
  <si>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</si>
  <si>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</si>
  <si>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</si>
  <si>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</si>
  <si>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</si>
  <si>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</si>
  <si>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</si>
  <si>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</si>
  <si>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</si>
  <si>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</si>
  <si>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</si>
  <si>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</si>
  <si>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</si>
  <si>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</si>
  <si>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</si>
  <si>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</si>
  <si>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</si>
  <si>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</si>
  <si>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</si>
  <si>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</si>
  <si>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</si>
  <si>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</si>
  <si>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</si>
  <si>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</si>
  <si>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</si>
  <si>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</si>
  <si>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</si>
  <si>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</si>
  <si>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</si>
  <si>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</si>
  <si>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</si>
  <si>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</si>
  <si>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</si>
  <si>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</si>
  <si>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</si>
  <si>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</si>
  <si>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</si>
  <si>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</si>
  <si>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</si>
  <si>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</si>
  <si>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</si>
  <si>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</si>
  <si>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</si>
  <si>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</si>
  <si>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</si>
  <si>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</si>
  <si>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</si>
  <si>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</si>
  <si>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</si>
  <si>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</si>
  <si>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</si>
  <si>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</si>
  <si>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</si>
  <si>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</si>
  <si>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</si>
  <si>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</si>
  <si>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</si>
  <si>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</si>
  <si>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</si>
  <si>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</si>
  <si>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</si>
  <si>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</si>
  <si>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</si>
  <si>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</si>
  <si>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</si>
  <si>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</si>
  <si>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</si>
  <si>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</si>
  <si>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</si>
  <si>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</si>
  <si>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</si>
  <si>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</si>
  <si>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</si>
  <si>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</si>
  <si>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</si>
  <si>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</si>
  <si>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</si>
  <si>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</si>
  <si>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</si>
  <si>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</si>
  <si>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</si>
  <si>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</si>
  <si>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</si>
  <si>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</si>
  <si>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</si>
  <si>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</si>
  <si>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</si>
  <si>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</si>
  <si>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</si>
  <si>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</si>
  <si>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</si>
  <si>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</si>
  <si>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</si>
  <si>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</si>
  <si>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</si>
  <si>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</si>
  <si>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</si>
  <si>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</si>
  <si>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</si>
  <si>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</si>
  <si>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</si>
  <si>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</si>
  <si>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</si>
  <si>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</si>
  <si>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</si>
  <si>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</si>
  <si>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</si>
  <si>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</si>
  <si>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</si>
  <si>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</si>
  <si>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</si>
  <si>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</si>
  <si>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</si>
  <si>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</si>
  <si>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</si>
  <si>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</si>
  <si>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</si>
  <si>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</si>
  <si>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</si>
  <si>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</si>
  <si>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</si>
  <si>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</si>
  <si>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</si>
  <si>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</si>
  <si>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</si>
  <si>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</si>
  <si>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</si>
  <si>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</si>
  <si>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</si>
  <si>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</si>
  <si>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</si>
  <si>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</si>
  <si>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</si>
  <si>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</si>
  <si>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</si>
  <si>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</si>
  <si>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</si>
  <si>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</si>
  <si>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</si>
  <si>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</si>
  <si>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</si>
  <si>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</si>
  <si>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</si>
  <si>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</si>
  <si>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</si>
  <si>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</si>
  <si>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</si>
  <si>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</si>
  <si>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</si>
  <si>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</si>
  <si>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</si>
  <si>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</si>
  <si>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</si>
  <si>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</si>
  <si>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</si>
  <si>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</si>
  <si>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</si>
  <si>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</si>
  <si>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</si>
  <si>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</si>
  <si>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</si>
  <si>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</si>
  <si>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</si>
  <si>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</si>
  <si>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</si>
  <si>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</si>
  <si>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</si>
  <si>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</si>
  <si>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</si>
  <si>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</si>
  <si>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</si>
  <si>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</si>
  <si>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</si>
  <si>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</si>
  <si>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</si>
  <si>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</si>
  <si>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</si>
  <si>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</si>
  <si>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</si>
  <si>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</si>
  <si>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</si>
  <si>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</si>
  <si>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</si>
  <si>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</si>
  <si>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</si>
  <si>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</si>
  <si>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</si>
  <si>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</si>
  <si>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</si>
  <si>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</si>
  <si>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</si>
  <si>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</si>
  <si>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</si>
  <si>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</si>
  <si>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</si>
  <si>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</si>
  <si>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</si>
  <si>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</si>
  <si>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</si>
  <si>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</si>
  <si>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</si>
  <si>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</si>
  <si>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</si>
  <si>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</si>
  <si>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</si>
  <si>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</si>
  <si>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</si>
  <si>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</si>
  <si>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</si>
  <si>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</si>
  <si>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</si>
  <si>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</si>
  <si>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</si>
  <si>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</si>
  <si>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</si>
  <si>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</si>
  <si>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</si>
  <si>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</si>
  <si>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</si>
  <si>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</si>
  <si>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</si>
  <si>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</si>
  <si>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</si>
  <si>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</si>
  <si>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</si>
  <si>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</si>
  <si>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</si>
  <si>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</si>
  <si>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</si>
  <si>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</si>
  <si>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</si>
  <si>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</si>
  <si>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</si>
  <si>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</si>
  <si>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</si>
  <si>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</si>
  <si>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</si>
  <si>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</si>
  <si>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</si>
  <si>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</si>
  <si>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</si>
  <si>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</si>
  <si>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</si>
  <si>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</si>
  <si>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</si>
  <si>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</si>
  <si>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</si>
  <si>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</si>
  <si>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</si>
  <si>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</si>
  <si>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</si>
  <si>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</si>
  <si>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</si>
  <si>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</si>
  <si>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</si>
  <si>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</si>
  <si>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</si>
  <si>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</si>
  <si>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</si>
  <si>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</si>
  <si>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</si>
  <si>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</si>
  <si>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</si>
  <si>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</si>
  <si>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</si>
  <si>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</si>
  <si>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</si>
  <si>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</si>
  <si>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</si>
  <si>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</si>
  <si>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</si>
  <si>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</si>
  <si>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</si>
  <si>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</si>
  <si>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</si>
  <si>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</si>
  <si>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</si>
  <si>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</si>
  <si>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</si>
  <si>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</si>
  <si>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</si>
  <si>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</si>
  <si>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</si>
  <si>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</si>
  <si>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</si>
  <si>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</si>
  <si>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</si>
  <si>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</si>
  <si>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</si>
  <si>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</si>
  <si>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</si>
  <si>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</si>
  <si>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</si>
  <si>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</si>
  <si>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</si>
  <si>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</si>
  <si>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</si>
  <si>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</si>
  <si>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</si>
  <si>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</si>
  <si>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</si>
  <si>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</si>
  <si>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</si>
  <si>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</si>
  <si>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</si>
  <si>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</si>
  <si>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</si>
  <si>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</si>
  <si>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</si>
  <si>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</si>
  <si>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</si>
  <si>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</si>
  <si>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</si>
  <si>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</si>
  <si>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</si>
  <si>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</si>
  <si>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</si>
  <si>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</si>
  <si>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</si>
  <si>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</si>
  <si>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</si>
  <si>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</si>
  <si>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</si>
  <si>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</si>
  <si>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</si>
  <si>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</si>
  <si>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</si>
  <si>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</si>
  <si>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</si>
  <si>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</si>
  <si>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</si>
  <si>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</si>
  <si>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</si>
  <si>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</si>
  <si>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</si>
  <si>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</si>
  <si>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</si>
  <si>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</si>
  <si>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</si>
  <si>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</si>
  <si>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</si>
  <si>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</si>
  <si>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</si>
  <si>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</si>
  <si>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</si>
  <si>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</si>
  <si>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</si>
  <si>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</si>
  <si>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</si>
  <si>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</si>
  <si>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</si>
  <si>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</si>
  <si>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</si>
  <si>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</si>
  <si>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</si>
  <si>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</si>
  <si>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</si>
  <si>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</si>
  <si>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</si>
  <si>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</si>
  <si>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</si>
  <si>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</si>
  <si>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</si>
  <si>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</si>
  <si>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</si>
  <si>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</si>
  <si>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</si>
  <si>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</si>
  <si>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</si>
  <si>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</si>
  <si>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</si>
  <si>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</si>
  <si>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</si>
  <si>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</si>
  <si>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</si>
  <si>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</si>
  <si>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</si>
  <si>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</si>
  <si>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</si>
  <si>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</si>
  <si>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</si>
  <si>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</si>
  <si>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</si>
  <si>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</si>
  <si>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</si>
  <si>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</si>
  <si>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</si>
  <si>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</si>
  <si>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</si>
  <si>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</si>
  <si>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</si>
  <si>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</si>
  <si>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</si>
  <si>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</si>
  <si>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</si>
  <si>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</si>
  <si>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</si>
  <si>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</si>
  <si>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</si>
  <si>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</si>
  <si>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</si>
  <si>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</si>
  <si>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</si>
  <si>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</si>
  <si>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</si>
  <si>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</si>
  <si>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</si>
  <si>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</si>
  <si>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</si>
  <si>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</si>
  <si>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</si>
  <si>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</si>
  <si>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</si>
  <si>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</si>
  <si>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</si>
  <si>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</si>
  <si>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</si>
  <si>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</si>
  <si>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</si>
  <si>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</si>
  <si>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</si>
  <si>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</si>
  <si>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</si>
  <si>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</si>
  <si>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</si>
  <si>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</si>
  <si>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</si>
  <si>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</si>
  <si>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</si>
  <si>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</si>
  <si>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</si>
  <si>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</si>
  <si>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</si>
  <si>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</si>
  <si>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</si>
  <si>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</si>
  <si>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</si>
  <si>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</si>
  <si>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</si>
  <si>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</si>
  <si>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</si>
  <si>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</si>
  <si>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</si>
  <si>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</si>
  <si>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</si>
  <si>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</si>
  <si>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</si>
  <si>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</si>
  <si>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</si>
  <si>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</si>
  <si>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</si>
  <si>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</si>
  <si>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</si>
  <si>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</si>
  <si>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</si>
  <si>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</si>
  <si>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</si>
  <si>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</si>
  <si>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</si>
  <si>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</si>
  <si>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</si>
  <si>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</si>
  <si>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</si>
  <si>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</si>
  <si>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</si>
  <si>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</si>
  <si>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</si>
  <si>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</si>
  <si>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</si>
  <si>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</si>
  <si>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</si>
  <si>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</si>
  <si>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</si>
  <si>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</si>
  <si>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</si>
  <si>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</si>
  <si>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</si>
  <si>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</si>
  <si>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</si>
  <si>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</si>
  <si>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</si>
  <si>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</si>
  <si>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</si>
  <si>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</si>
  <si>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</si>
  <si>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</si>
  <si>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</si>
  <si>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</si>
  <si>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</si>
  <si>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</si>
  <si>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</si>
  <si>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</si>
  <si>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</si>
  <si>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</si>
  <si>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</si>
  <si>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</si>
  <si>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</si>
  <si>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</si>
  <si>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</si>
  <si>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</si>
  <si>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</si>
  <si>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</si>
  <si>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</si>
  <si>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</si>
  <si>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</si>
  <si>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</si>
  <si>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</si>
  <si>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</si>
  <si>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</si>
  <si>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</si>
  <si>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</si>
  <si>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</si>
  <si>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</si>
  <si>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</si>
  <si>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</si>
  <si>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</si>
  <si>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</si>
  <si>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</si>
  <si>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</si>
  <si>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</si>
  <si>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</si>
  <si>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</si>
  <si>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</si>
  <si>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</si>
  <si>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</si>
  <si>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</si>
  <si>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</si>
  <si>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</si>
  <si>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</si>
  <si>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</si>
  <si>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</si>
  <si>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</si>
  <si>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</si>
  <si>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</si>
  <si>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</si>
  <si>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</si>
  <si>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</si>
  <si>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</si>
  <si>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</si>
  <si>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</si>
  <si>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</si>
  <si>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</si>
  <si>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</si>
  <si>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</si>
  <si>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</si>
  <si>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</si>
  <si>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</si>
  <si>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</si>
  <si>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</si>
  <si>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</si>
  <si>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</si>
  <si>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</si>
  <si>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</si>
  <si>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</si>
  <si>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</si>
  <si>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</si>
  <si>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</si>
  <si>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</si>
  <si>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</si>
  <si>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</si>
  <si>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</si>
  <si>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</si>
  <si>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</si>
  <si>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</si>
  <si>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</si>
  <si>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</si>
  <si>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</si>
  <si>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</si>
  <si>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</si>
  <si>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</si>
  <si>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</si>
  <si>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</si>
  <si>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</si>
  <si>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</si>
  <si>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</si>
  <si>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</si>
  <si>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</si>
  <si>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</si>
  <si>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</si>
  <si>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</si>
  <si>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</si>
  <si>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</si>
  <si>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</si>
  <si>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</si>
  <si>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</si>
  <si>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</si>
  <si>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</si>
  <si>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</si>
  <si>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</si>
  <si>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</si>
  <si>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</si>
  <si>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</si>
  <si>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</si>
  <si>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</si>
  <si>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</si>
  <si>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</si>
  <si>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</si>
  <si>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</si>
  <si>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</si>
  <si>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</si>
  <si>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</si>
  <si>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</si>
  <si>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</si>
  <si>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</si>
  <si>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</si>
  <si>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</si>
  <si>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</si>
  <si>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</si>
  <si>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</si>
  <si>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</si>
  <si>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</si>
  <si>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</si>
  <si>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</si>
  <si>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</si>
  <si>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</si>
  <si>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</si>
  <si>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</si>
  <si>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</si>
  <si>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</si>
  <si>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</si>
  <si>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</si>
  <si>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</si>
  <si>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</si>
  <si>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</si>
  <si>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</si>
  <si>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</si>
  <si>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</si>
  <si>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</si>
  <si>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</si>
  <si>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</si>
  <si>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</si>
  <si>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</si>
  <si>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</si>
  <si>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</si>
  <si>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</si>
  <si>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</si>
  <si>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</si>
  <si>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</si>
  <si>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</si>
  <si>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</si>
  <si>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</si>
  <si>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</si>
  <si>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</si>
  <si>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</si>
  <si>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</si>
  <si>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</si>
  <si>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</si>
  <si>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</si>
  <si>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</si>
  <si>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</si>
  <si>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</si>
  <si>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</si>
  <si>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</si>
  <si>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</si>
  <si>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</si>
  <si>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</si>
  <si>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</si>
  <si>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</si>
  <si>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</si>
  <si>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</si>
  <si>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</si>
  <si>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</si>
  <si>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</si>
  <si>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</si>
  <si>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</si>
  <si>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</si>
  <si>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</si>
  <si>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</si>
  <si>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</si>
  <si>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</si>
  <si>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</si>
  <si>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</si>
  <si>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</si>
  <si>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</si>
  <si>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</si>
  <si>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</si>
  <si>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</si>
  <si>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</si>
  <si>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</si>
  <si>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</si>
  <si>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</si>
  <si>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</si>
  <si>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</si>
  <si>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</si>
  <si>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</si>
  <si>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</si>
  <si>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</si>
  <si>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</si>
  <si>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</si>
  <si>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</si>
  <si>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</si>
  <si>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</si>
  <si>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</si>
  <si>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</si>
  <si>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</si>
  <si>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</si>
  <si>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</si>
  <si>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</si>
  <si>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</si>
  <si>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</si>
  <si>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</si>
  <si>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</si>
  <si>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</si>
  <si>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</si>
  <si>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</si>
  <si>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</si>
  <si>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</si>
  <si>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</si>
  <si>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</si>
  <si>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</si>
  <si>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</si>
  <si>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</si>
  <si>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</si>
  <si>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</si>
  <si>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</si>
  <si>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</si>
  <si>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</si>
  <si>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</si>
  <si>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</si>
  <si>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</si>
  <si>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</si>
  <si>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</si>
  <si>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</si>
  <si>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</si>
  <si>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</si>
  <si>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</si>
  <si>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</si>
  <si>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</si>
  <si>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</si>
  <si>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</si>
  <si>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</si>
  <si>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</si>
  <si>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</si>
  <si>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</si>
  <si>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</si>
  <si>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</si>
  <si>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</si>
  <si>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</si>
  <si>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</si>
  <si>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</si>
  <si>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</si>
  <si>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</si>
  <si>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</si>
  <si>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</si>
  <si>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</si>
  <si>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</si>
  <si>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</si>
  <si>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</si>
  <si>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</si>
  <si>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</si>
  <si>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</si>
  <si>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</si>
  <si>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</si>
  <si>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</si>
  <si>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</si>
  <si>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</si>
  <si>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</si>
  <si>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</si>
  <si>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</si>
  <si>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</si>
  <si>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</si>
  <si>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</si>
  <si>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</si>
  <si>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</si>
  <si>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</si>
  <si>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</si>
  <si>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</si>
  <si>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</si>
  <si>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</si>
  <si>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</si>
  <si>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</si>
  <si>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</si>
  <si>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</si>
  <si>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</si>
  <si>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</si>
  <si>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</si>
  <si>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</si>
  <si>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</si>
  <si>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</si>
  <si>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</si>
  <si>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</si>
  <si>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</si>
  <si>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</si>
  <si>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</si>
  <si>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</si>
  <si>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</si>
  <si>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</si>
  <si>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</si>
  <si>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</si>
  <si>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</si>
  <si>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</si>
  <si>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</si>
  <si>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</si>
  <si>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</si>
  <si>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</si>
  <si>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</si>
  <si>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</si>
  <si>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</si>
  <si>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</si>
  <si>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</si>
  <si>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</si>
  <si>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</si>
  <si>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</si>
  <si>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</si>
  <si>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</si>
  <si>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</si>
  <si>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</si>
  <si>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</si>
  <si>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</si>
  <si>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</si>
  <si>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</si>
  <si>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</si>
  <si>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</si>
  <si>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</si>
  <si>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</si>
  <si>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</si>
  <si>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</si>
  <si>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</si>
  <si>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</si>
  <si>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</si>
  <si>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</si>
  <si>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</si>
  <si>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</si>
  <si>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</si>
  <si>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</si>
  <si>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</si>
  <si>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</si>
  <si>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</si>
  <si>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</si>
  <si>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</si>
  <si>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</si>
  <si>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</si>
  <si>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</si>
  <si>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</si>
  <si>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</si>
  <si>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</si>
  <si>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</si>
  <si>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</si>
  <si>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</si>
  <si>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</si>
  <si>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</si>
  <si>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</si>
  <si>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</si>
  <si>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</si>
  <si>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</si>
  <si>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</si>
  <si>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</si>
  <si>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</si>
  <si>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</si>
  <si>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</si>
  <si>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</si>
  <si>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</si>
  <si>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</si>
  <si>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</si>
  <si>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</si>
  <si>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</si>
  <si>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</si>
  <si>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</si>
  <si>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</si>
  <si>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</si>
  <si>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</si>
  <si>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</si>
  <si>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</si>
  <si>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</si>
  <si>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</si>
  <si>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</si>
  <si>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</si>
  <si>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</si>
  <si>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</si>
  <si>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</si>
  <si>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</si>
  <si>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</si>
  <si>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</si>
  <si>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</si>
  <si>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</si>
  <si>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</si>
  <si>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</si>
  <si>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</si>
  <si>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</si>
  <si>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</si>
  <si>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</si>
  <si>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</si>
  <si>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</si>
  <si>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</si>
  <si>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</si>
  <si>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</si>
  <si>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</si>
  <si>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</si>
  <si>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</si>
  <si>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</si>
  <si>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</si>
  <si>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</si>
  <si>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</si>
  <si>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</si>
  <si>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</si>
  <si>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</si>
  <si>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</si>
  <si>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</si>
  <si>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</si>
  <si>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</si>
  <si>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</si>
  <si>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</si>
  <si>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</si>
  <si>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</si>
  <si>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</si>
  <si>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</si>
  <si>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</si>
  <si>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</si>
  <si>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</si>
  <si>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</si>
  <si>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</si>
  <si>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</si>
  <si>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</si>
  <si>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</si>
  <si>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</si>
  <si>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</si>
  <si>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</si>
  <si>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</si>
  <si>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</si>
  <si>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</si>
  <si>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</si>
  <si>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</si>
  <si>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</si>
  <si>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</si>
  <si>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</si>
  <si>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</si>
  <si>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</si>
  <si>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</si>
  <si>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</si>
  <si>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</si>
  <si>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</si>
  <si>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</si>
  <si>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</si>
  <si>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</si>
  <si>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</si>
  <si>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</si>
  <si>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</si>
  <si>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</si>
  <si>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</si>
  <si>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</si>
  <si>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</si>
  <si>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</si>
  <si>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</si>
  <si>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</si>
  <si>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</si>
  <si>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</si>
  <si>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</si>
  <si>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</si>
  <si>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</si>
  <si>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</si>
  <si>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</si>
  <si>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</si>
  <si>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</si>
  <si>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</si>
  <si>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</si>
  <si>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</si>
  <si>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</si>
  <si>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</si>
  <si>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</si>
  <si>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</si>
  <si>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</si>
  <si>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</si>
  <si>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</si>
  <si>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</si>
  <si>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</si>
  <si>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</si>
  <si>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</si>
  <si>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</si>
  <si>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</si>
  <si>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</si>
  <si>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</si>
  <si>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</si>
  <si>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</si>
  <si>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</si>
  <si>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</si>
  <si>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</si>
  <si>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</si>
  <si>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</si>
  <si>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</si>
  <si>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</si>
  <si>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</si>
  <si>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</si>
  <si>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</si>
  <si>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</si>
  <si>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</si>
  <si>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</si>
  <si>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</si>
  <si>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</si>
  <si>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</si>
  <si>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</si>
  <si>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</si>
  <si>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</si>
  <si>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</si>
  <si>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</si>
  <si>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</si>
  <si>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</si>
  <si>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</si>
  <si>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</si>
  <si>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</si>
  <si>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</si>
  <si>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</si>
  <si>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</si>
  <si>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</si>
  <si>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</si>
  <si>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</si>
  <si>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</si>
  <si>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</si>
  <si>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</si>
  <si>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</si>
  <si>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</si>
  <si>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</si>
  <si>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</si>
  <si>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</si>
  <si>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</si>
  <si>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</si>
  <si>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</si>
  <si>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</si>
  <si>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</si>
  <si>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</si>
  <si>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</si>
  <si>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</si>
  <si>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</si>
  <si>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</si>
  <si>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</si>
  <si>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</si>
  <si>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</si>
  <si>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</si>
  <si>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</si>
  <si>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</si>
  <si>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</si>
  <si>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</si>
  <si>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</si>
  <si>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</si>
  <si>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</si>
  <si>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</si>
  <si>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</si>
  <si>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</si>
  <si>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</si>
  <si>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</si>
  <si>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</si>
  <si>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</si>
  <si>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</si>
  <si>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</si>
  <si>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</si>
  <si>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</si>
  <si>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</si>
  <si>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</si>
  <si>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</si>
  <si>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</si>
  <si>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</si>
  <si>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</si>
  <si>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</si>
  <si>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</si>
  <si>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</si>
  <si>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</si>
  <si>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</si>
  <si>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</si>
  <si>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</si>
  <si>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</si>
  <si>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</si>
  <si>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</si>
  <si>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</si>
  <si>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</si>
  <si>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</si>
  <si>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</si>
  <si>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</si>
  <si>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</si>
  <si>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</si>
  <si>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</si>
  <si>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</si>
  <si>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</si>
  <si>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</si>
  <si>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</si>
  <si>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</si>
  <si>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</si>
  <si>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</si>
  <si>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</si>
  <si>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</si>
  <si>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</si>
  <si>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</si>
  <si>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</si>
  <si>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</si>
  <si>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</si>
  <si>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</si>
  <si>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</si>
  <si>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</si>
  <si>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</si>
  <si>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</si>
  <si>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</si>
  <si>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</si>
  <si>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</si>
  <si>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</si>
  <si>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</si>
  <si>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</si>
  <si>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</si>
  <si>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</si>
  <si>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</si>
  <si>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</si>
  <si>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</si>
  <si>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</si>
  <si>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</si>
  <si>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</si>
  <si>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</si>
  <si>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</si>
  <si>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</si>
  <si>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</si>
  <si>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</si>
  <si>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</si>
  <si>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</si>
  <si>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</si>
  <si>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</si>
  <si>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</si>
  <si>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</si>
  <si>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</si>
  <si>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</si>
  <si>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</si>
  <si>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</si>
  <si>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</si>
  <si>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</si>
  <si>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</si>
  <si>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</si>
  <si>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</si>
  <si>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</si>
  <si>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</si>
  <si>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</si>
  <si>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</si>
  <si>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</si>
  <si>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</si>
  <si>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</si>
  <si>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</si>
  <si>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</si>
  <si>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</si>
  <si>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</si>
  <si>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</si>
  <si>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</si>
  <si>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</si>
  <si>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</si>
  <si>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</si>
  <si>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</si>
  <si>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</si>
  <si>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</si>
  <si>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</si>
  <si>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</si>
  <si>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</si>
  <si>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</si>
  <si>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</si>
  <si>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</si>
  <si>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</si>
  <si>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</si>
  <si>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</si>
  <si>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</si>
  <si>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</si>
  <si>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</si>
  <si>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</si>
  <si>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</si>
  <si>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</si>
  <si>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</si>
  <si>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</si>
  <si>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</si>
  <si>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</si>
  <si>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</si>
  <si>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</si>
  <si>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</si>
  <si>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</si>
  <si>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</si>
  <si>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</si>
  <si>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</si>
  <si>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</si>
  <si>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</si>
  <si>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</si>
  <si>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</si>
  <si>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</si>
  <si>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</si>
  <si>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</si>
  <si>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</si>
  <si>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</si>
  <si>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</si>
  <si>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</si>
  <si>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</si>
  <si>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</si>
  <si>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</si>
  <si>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</si>
  <si>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</si>
  <si>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</si>
  <si>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</si>
  <si>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</si>
  <si>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</si>
  <si>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</si>
  <si>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</si>
  <si>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</si>
  <si>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</si>
  <si>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</si>
  <si>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</si>
  <si>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</si>
  <si>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</si>
  <si>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</si>
  <si>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</si>
  <si>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</si>
  <si>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</si>
  <si>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</si>
  <si>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</si>
  <si>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</si>
  <si>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</si>
  <si>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</si>
  <si>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</si>
  <si>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</si>
  <si>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</si>
  <si>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</si>
  <si>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</si>
  <si>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</si>
  <si>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</si>
  <si>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</si>
  <si>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</si>
  <si>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</si>
  <si>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</si>
  <si>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</si>
  <si>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</si>
  <si>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</si>
  <si>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</si>
  <si>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</si>
  <si>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</si>
  <si>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</si>
  <si>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</si>
  <si>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</si>
  <si>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</si>
  <si>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</si>
  <si>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</si>
  <si>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</si>
  <si>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</si>
  <si>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</si>
  <si>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</si>
  <si>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</si>
  <si>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</si>
  <si>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</si>
  <si>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</si>
  <si>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</si>
  <si>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</si>
  <si>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</si>
  <si>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</si>
  <si>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</si>
  <si>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</si>
  <si>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</si>
  <si>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</si>
  <si>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</si>
  <si>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</si>
  <si>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</si>
  <si>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</si>
  <si>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</si>
  <si>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</si>
  <si>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</si>
  <si>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</si>
  <si>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</si>
  <si>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</si>
  <si>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</si>
  <si>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</si>
  <si>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</si>
  <si>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</si>
  <si>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</si>
  <si>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</si>
  <si>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</si>
  <si>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</si>
  <si>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</si>
  <si>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</si>
  <si>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</si>
  <si>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</si>
  <si>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</si>
  <si>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</si>
  <si>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</si>
  <si>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</si>
  <si>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</si>
  <si>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</si>
  <si>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</si>
  <si>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</si>
  <si>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</si>
  <si>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</si>
  <si>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</si>
  <si>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</si>
  <si>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</si>
  <si>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</si>
  <si>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</si>
  <si>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</si>
  <si>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</si>
  <si>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</si>
  <si>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</si>
  <si>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</si>
  <si>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</si>
  <si>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</si>
  <si>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</si>
  <si>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</si>
  <si>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</si>
  <si>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</si>
  <si>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</si>
  <si>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</si>
  <si>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</si>
  <si>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</si>
  <si>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</si>
  <si>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</si>
  <si>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</si>
  <si>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</si>
  <si>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</si>
  <si>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</si>
  <si>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</si>
  <si>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</si>
  <si>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</si>
  <si>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</si>
  <si>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</si>
  <si>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</si>
  <si>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</si>
  <si>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</si>
  <si>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</si>
  <si>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</si>
  <si>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</si>
  <si>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</si>
  <si>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</si>
  <si>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</si>
  <si>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</si>
  <si>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</si>
  <si>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</si>
  <si>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</si>
  <si>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</si>
  <si>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</si>
  <si>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</si>
  <si>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</si>
  <si>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</si>
  <si>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</si>
  <si>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</si>
  <si>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</si>
  <si>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</si>
  <si>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</si>
  <si>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</si>
  <si>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</si>
  <si>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</si>
  <si>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</si>
  <si>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</si>
  <si>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</si>
  <si>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</si>
  <si>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</si>
  <si>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</si>
  <si>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</si>
  <si>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</si>
  <si>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</si>
  <si>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</si>
  <si>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</si>
  <si>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</si>
  <si>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</si>
  <si>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</si>
  <si>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</si>
  <si>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</si>
  <si>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</si>
  <si>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</si>
  <si>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</si>
  <si>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</si>
  <si>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</si>
  <si>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</si>
  <si>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</si>
  <si>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</si>
  <si>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</si>
  <si>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</si>
  <si>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</si>
  <si>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</si>
  <si>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</si>
  <si>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</si>
  <si>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</si>
  <si>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</si>
  <si>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</si>
  <si>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</si>
  <si>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</si>
  <si>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</si>
  <si>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</si>
  <si>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</si>
  <si>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</si>
  <si>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</si>
  <si>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</si>
  <si>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</si>
  <si>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</si>
  <si>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</si>
  <si>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</si>
  <si>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</si>
  <si>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</si>
  <si>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</si>
  <si>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</si>
  <si>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</si>
  <si>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</si>
  <si>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</si>
  <si>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</si>
  <si>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</si>
  <si>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</si>
  <si>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</si>
  <si>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</si>
  <si>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</si>
  <si>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</si>
  <si>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</si>
  <si>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</si>
  <si>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</si>
  <si>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</si>
  <si>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</si>
  <si>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</si>
  <si>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</si>
  <si>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</si>
  <si>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</si>
  <si>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</si>
  <si>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</si>
  <si>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</si>
  <si>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</si>
  <si>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</si>
  <si>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</si>
  <si>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</si>
  <si>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</si>
  <si>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</si>
  <si>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</si>
  <si>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</si>
  <si>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</si>
  <si>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</si>
  <si>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</si>
  <si>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</si>
  <si>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</si>
  <si>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</si>
  <si>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</si>
  <si>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</si>
  <si>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</si>
  <si>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</si>
  <si>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</si>
  <si>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</si>
  <si>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</si>
  <si>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</si>
  <si>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</si>
  <si>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</si>
  <si>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</si>
  <si>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</si>
  <si>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</si>
  <si>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</si>
  <si>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</si>
  <si>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</si>
  <si>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</si>
  <si>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</si>
  <si>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</si>
  <si>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</si>
  <si>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</si>
  <si>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</si>
  <si>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</si>
  <si>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</si>
  <si>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</si>
  <si>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</si>
  <si>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</si>
  <si>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</si>
  <si>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</si>
  <si>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</si>
  <si>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</si>
  <si>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</si>
  <si>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</si>
  <si>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</si>
  <si>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</si>
  <si>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</si>
  <si>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</si>
  <si>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</si>
  <si>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</si>
  <si>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</si>
  <si>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</si>
  <si>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</si>
  <si>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</si>
  <si>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</si>
  <si>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</si>
  <si>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</si>
  <si>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</si>
  <si>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</si>
  <si>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</si>
  <si>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</si>
  <si>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</si>
  <si>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</si>
  <si>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</si>
  <si>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</si>
  <si>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</si>
  <si>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</si>
  <si>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</si>
  <si>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</si>
  <si>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</si>
  <si>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</si>
  <si>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</si>
  <si>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</si>
  <si>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</si>
  <si>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</si>
  <si>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</si>
  <si>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</si>
  <si>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</si>
  <si>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</si>
  <si>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</si>
  <si>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</si>
  <si>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</si>
  <si>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</si>
  <si>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</si>
  <si>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</si>
  <si>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</si>
  <si>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</si>
  <si>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</si>
  <si>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</si>
  <si>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</si>
  <si>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</si>
  <si>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</si>
  <si>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</si>
  <si>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</si>
  <si>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</si>
  <si>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</si>
  <si>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</si>
  <si>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</si>
  <si>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</si>
  <si>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</si>
  <si>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</si>
  <si>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</si>
  <si>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</si>
  <si>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</si>
  <si>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</si>
  <si>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</si>
  <si>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</si>
  <si>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</si>
  <si>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</si>
  <si>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</si>
  <si>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</si>
  <si>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</si>
  <si>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</si>
  <si>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</si>
  <si>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</si>
  <si>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</si>
  <si>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</si>
  <si>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</si>
  <si>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</si>
  <si>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</si>
  <si>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</si>
  <si>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</si>
  <si>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</si>
  <si>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</si>
  <si>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</si>
  <si>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</si>
  <si>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</si>
  <si>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</si>
  <si>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</si>
  <si>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</si>
  <si>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</si>
  <si>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</si>
  <si>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</si>
  <si>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</si>
  <si>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</si>
  <si>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</si>
  <si>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</si>
  <si>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</si>
  <si>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</si>
  <si>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</si>
  <si>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</si>
  <si>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</si>
  <si>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</si>
  <si>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</si>
  <si>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</si>
  <si>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</si>
  <si>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</si>
  <si>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</si>
  <si>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</si>
  <si>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</si>
  <si>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</si>
  <si>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</si>
  <si>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</si>
  <si>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</si>
  <si>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</si>
  <si>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</si>
  <si>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</si>
  <si>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</si>
  <si>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</si>
  <si>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</si>
  <si>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</si>
  <si>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</si>
  <si>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</si>
  <si>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</si>
  <si>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</si>
  <si>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</si>
  <si>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</si>
  <si>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</si>
  <si>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</si>
  <si>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</si>
  <si>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</si>
  <si>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</si>
  <si>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</si>
  <si>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</si>
  <si>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</si>
  <si>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</si>
  <si>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</si>
  <si>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</si>
  <si>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</si>
  <si>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</si>
  <si>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</si>
  <si>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</si>
  <si>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</si>
  <si>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</si>
  <si>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</si>
  <si>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</si>
  <si>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</si>
  <si>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</si>
  <si>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</si>
  <si>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</si>
  <si>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</si>
  <si>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</si>
  <si>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</si>
  <si>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</si>
  <si>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</si>
  <si>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</si>
  <si>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</si>
  <si>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</si>
  <si>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</si>
  <si>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</si>
  <si>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</si>
  <si>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</si>
  <si>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</si>
  <si>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</si>
  <si>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</si>
  <si>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</si>
  <si>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</si>
  <si>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</si>
  <si>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</si>
  <si>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</si>
  <si>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</si>
  <si>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</si>
  <si>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</si>
  <si>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</si>
  <si>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</si>
  <si>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</si>
  <si>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</si>
  <si>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</si>
  <si>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</si>
  <si>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</si>
  <si>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</si>
  <si>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</si>
  <si>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</si>
  <si>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</si>
  <si>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</si>
  <si>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</si>
  <si>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</si>
  <si>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</si>
  <si>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</si>
  <si>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</si>
  <si>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</si>
  <si>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</si>
  <si>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</si>
  <si>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</si>
  <si>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</si>
  <si>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</si>
  <si>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</si>
  <si>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</si>
  <si>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</si>
  <si>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</si>
  <si>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</si>
  <si>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</si>
  <si>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</si>
  <si>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</si>
  <si>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</si>
  <si>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</si>
  <si>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</si>
  <si>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</si>
  <si>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</si>
  <si>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</si>
  <si>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</si>
  <si>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</si>
  <si>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</si>
  <si>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</si>
  <si>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</si>
  <si>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</si>
  <si>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</si>
  <si>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</si>
  <si>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</si>
  <si>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</si>
  <si>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</si>
  <si>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</si>
  <si>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</si>
  <si>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</si>
  <si>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</si>
  <si>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</si>
  <si>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</si>
  <si>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</si>
  <si>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</si>
  <si>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</si>
  <si>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</si>
  <si>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</si>
  <si>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</si>
  <si>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</si>
  <si>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</si>
  <si>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</si>
  <si>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</si>
  <si>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</si>
  <si>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</si>
  <si>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</si>
  <si>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</si>
  <si>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</si>
  <si>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</si>
  <si>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</si>
  <si>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</si>
  <si>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</si>
  <si>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</si>
  <si>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</si>
  <si>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</si>
  <si>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</si>
  <si>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</si>
  <si>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</si>
  <si>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</si>
  <si>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</si>
  <si>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</si>
  <si>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</si>
  <si>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</si>
  <si>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</si>
  <si>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</si>
  <si>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</si>
  <si>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</si>
  <si>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</si>
  <si>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</si>
  <si>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</si>
  <si>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</si>
  <si>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</si>
  <si>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</si>
  <si>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</si>
  <si>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</si>
  <si>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</si>
  <si>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</si>
  <si>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</si>
  <si>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</si>
  <si>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</si>
  <si>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</si>
  <si>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</si>
  <si>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</si>
  <si>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</si>
  <si>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</si>
  <si>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</si>
  <si>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</si>
  <si>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</si>
  <si>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</si>
  <si>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</si>
  <si>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</si>
  <si>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</si>
  <si>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</si>
  <si>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</si>
  <si>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</si>
  <si>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</si>
  <si>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</si>
  <si>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</si>
  <si>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</si>
  <si>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</si>
  <si>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</si>
  <si>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</si>
  <si>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</si>
  <si>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</si>
  <si>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</si>
  <si>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</si>
  <si>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</si>
  <si>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</si>
  <si>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</si>
  <si>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</si>
  <si>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</si>
  <si>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</si>
  <si>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</si>
  <si>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</si>
  <si>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</si>
  <si>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</si>
  <si>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</si>
  <si>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</si>
  <si>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</si>
  <si>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</si>
  <si>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</si>
  <si>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</si>
  <si>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</si>
  <si>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</si>
  <si>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</si>
  <si>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</si>
  <si>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</si>
  <si>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</si>
  <si>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</si>
  <si>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</si>
  <si>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</si>
  <si>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</si>
  <si>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</si>
  <si>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</si>
  <si>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</si>
  <si>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</si>
  <si>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</si>
  <si>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</si>
  <si>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</si>
  <si>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</si>
  <si>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</si>
  <si>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</si>
  <si>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</si>
  <si>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</si>
  <si>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</si>
  <si>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</si>
  <si>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</si>
  <si>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</si>
  <si>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</si>
  <si>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</si>
  <si>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</si>
  <si>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</si>
  <si>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</si>
  <si>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</si>
  <si>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</si>
  <si>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</si>
  <si>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</si>
  <si>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</si>
  <si>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</si>
  <si>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</si>
  <si>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</si>
  <si>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</si>
  <si>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</si>
  <si>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</si>
  <si>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</si>
  <si>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</si>
  <si>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</si>
  <si>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</si>
  <si>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</si>
  <si>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</si>
  <si>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</si>
  <si>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</si>
  <si>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</si>
  <si>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</si>
  <si>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</si>
  <si>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</si>
  <si>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</si>
  <si>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</si>
  <si>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</si>
  <si>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</si>
  <si>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</si>
  <si>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</si>
  <si>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</si>
  <si>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</si>
  <si>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</si>
  <si>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</si>
  <si>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</si>
  <si>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</si>
  <si>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</si>
  <si>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</si>
  <si>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</si>
  <si>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</si>
  <si>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</si>
  <si>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</si>
  <si>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</si>
  <si>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</si>
  <si>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</si>
  <si>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</si>
  <si>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</si>
  <si>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</si>
  <si>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</si>
  <si>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</si>
  <si>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</si>
  <si>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</si>
  <si>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</si>
  <si>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</si>
  <si>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</si>
  <si>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</si>
  <si>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</si>
  <si>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</si>
  <si>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</si>
  <si>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</si>
  <si>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</si>
  <si>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</si>
  <si>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</si>
  <si>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</si>
  <si>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</si>
  <si>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</si>
  <si>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</si>
  <si>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</si>
  <si>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</si>
  <si>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</si>
  <si>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</si>
  <si>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</si>
  <si>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</si>
  <si>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</si>
  <si>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</si>
  <si>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</si>
  <si>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</si>
  <si>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</si>
  <si>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</si>
  <si>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</si>
  <si>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</si>
  <si>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</si>
  <si>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</si>
  <si>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</si>
  <si>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</si>
  <si>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</si>
  <si>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</si>
  <si>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</si>
  <si>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</si>
  <si>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</si>
  <si>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</si>
  <si>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</si>
  <si>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</si>
  <si>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</si>
  <si>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</si>
  <si>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</si>
  <si>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</si>
  <si>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</si>
  <si>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</si>
  <si>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</si>
  <si>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</si>
  <si>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</si>
  <si>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</si>
  <si>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</si>
  <si>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</si>
  <si>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</si>
  <si>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</si>
  <si>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</si>
  <si>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</si>
  <si>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</si>
  <si>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</si>
  <si>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</si>
  <si>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</si>
  <si>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</si>
  <si>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</si>
  <si>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</si>
  <si>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</si>
  <si>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</si>
  <si>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</si>
  <si>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</si>
  <si>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</si>
  <si>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</si>
  <si>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</si>
  <si>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</si>
  <si>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</si>
  <si>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</si>
  <si>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</si>
  <si>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</si>
  <si>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</si>
  <si>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</si>
  <si>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</si>
  <si>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</si>
  <si>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</si>
  <si>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</si>
  <si>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</si>
  <si>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</si>
  <si>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</si>
  <si>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</si>
  <si>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</si>
  <si>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</si>
  <si>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</si>
  <si>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</si>
  <si>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</si>
  <si>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</si>
  <si>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</si>
  <si>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</si>
  <si>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</si>
  <si>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</si>
  <si>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</si>
  <si>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</si>
  <si>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</si>
  <si>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</si>
  <si>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</si>
  <si>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</si>
  <si>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</si>
  <si>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</si>
  <si>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</si>
  <si>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</si>
  <si>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</si>
  <si>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</si>
  <si>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</si>
  <si>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</si>
  <si>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</si>
  <si>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</si>
  <si>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</si>
  <si>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</si>
  <si>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</si>
  <si>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</si>
  <si>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</si>
  <si>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</si>
  <si>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</si>
  <si>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</si>
  <si>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</si>
  <si>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</si>
  <si>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</si>
  <si>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</si>
  <si>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</si>
  <si>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</si>
  <si>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</si>
  <si>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</si>
  <si>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</si>
  <si>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</si>
  <si>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</si>
  <si>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</si>
  <si>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</si>
  <si>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</si>
  <si>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</si>
  <si>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</si>
  <si>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</si>
  <si>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</si>
  <si>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</si>
  <si>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</si>
  <si>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</si>
  <si>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</si>
  <si>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</si>
  <si>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</si>
  <si>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</si>
  <si>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</si>
  <si>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</si>
  <si>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</si>
  <si>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</si>
  <si>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</si>
  <si>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</si>
  <si>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</si>
  <si>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</si>
  <si>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</si>
  <si>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</si>
  <si>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</si>
  <si>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</si>
  <si>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</si>
  <si>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</si>
  <si>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</si>
  <si>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</si>
  <si>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</si>
  <si>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</si>
  <si>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</si>
  <si>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</si>
  <si>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</si>
  <si>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</si>
  <si>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</si>
  <si>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</si>
  <si>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</si>
  <si>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</si>
  <si>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</si>
  <si>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</si>
  <si>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</si>
  <si>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</si>
  <si>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</si>
  <si>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</si>
  <si>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</si>
  <si>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</si>
  <si>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</si>
  <si>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</si>
  <si>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</si>
  <si>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</si>
  <si>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</si>
  <si>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</si>
  <si>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</si>
  <si>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</si>
  <si>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</si>
  <si>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</si>
  <si>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</si>
  <si>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</si>
  <si>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</si>
  <si>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</si>
  <si>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</si>
  <si>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</si>
  <si>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</si>
  <si>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</si>
  <si>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</si>
  <si>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</si>
  <si>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</si>
  <si>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</si>
  <si>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</si>
  <si>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</si>
  <si>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</si>
  <si>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</si>
  <si>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</si>
  <si>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</si>
  <si>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</si>
  <si>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</si>
  <si>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</si>
  <si>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</si>
  <si>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</si>
  <si>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</si>
  <si>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</si>
  <si>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</si>
  <si>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</si>
  <si>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</si>
  <si>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</si>
  <si>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</si>
  <si>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</si>
  <si>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</si>
  <si>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</si>
  <si>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</si>
  <si>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</si>
  <si>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</si>
  <si>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</si>
  <si>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</si>
  <si>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</si>
  <si>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</si>
  <si>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</si>
  <si>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</si>
  <si>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</si>
  <si>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</si>
  <si>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</si>
  <si>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</si>
  <si>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</si>
  <si>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</si>
  <si>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</si>
  <si>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</si>
  <si>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</si>
  <si>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</si>
  <si>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</si>
  <si>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</si>
  <si>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</si>
  <si>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</si>
  <si>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</si>
  <si>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</si>
  <si>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</si>
  <si>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</si>
  <si>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</si>
  <si>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</si>
  <si>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</si>
  <si>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</si>
  <si>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</si>
  <si>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</si>
  <si>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</si>
  <si>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</si>
  <si>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</si>
  <si>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</si>
  <si>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</si>
  <si>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</si>
  <si>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</si>
  <si>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</si>
  <si>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</si>
  <si>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</si>
  <si>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</si>
  <si>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</si>
  <si>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</si>
  <si>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</si>
  <si>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</si>
  <si>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</si>
  <si>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</si>
  <si>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</si>
  <si>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</si>
  <si>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</si>
  <si>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</si>
  <si>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</si>
  <si>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</si>
  <si>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</si>
  <si>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</si>
  <si>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</si>
  <si>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</si>
  <si>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</si>
  <si>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</si>
  <si>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</si>
  <si>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</si>
  <si>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</si>
  <si>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</si>
  <si>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</si>
  <si>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</si>
  <si>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</si>
  <si>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</si>
  <si>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</si>
  <si>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</si>
  <si>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</si>
  <si>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</si>
  <si>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</si>
  <si>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</si>
  <si>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</si>
  <si>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</si>
  <si>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</si>
  <si>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</si>
  <si>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</si>
  <si>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</si>
  <si>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</si>
  <si>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</si>
  <si>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</si>
  <si>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</si>
  <si>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</si>
  <si>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</si>
  <si>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</si>
  <si>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</si>
  <si>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</si>
  <si>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</si>
  <si>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</si>
  <si>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</si>
  <si>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</si>
  <si>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</si>
  <si>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</si>
  <si>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</si>
  <si>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</si>
  <si>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</si>
  <si>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</si>
  <si>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</si>
  <si>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</si>
  <si>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</si>
  <si>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</si>
  <si>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</si>
  <si>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</si>
  <si>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</si>
  <si>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</si>
  <si>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</si>
  <si>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</si>
  <si>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</si>
  <si>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</si>
  <si>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</si>
  <si>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</si>
  <si>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</si>
  <si>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</si>
  <si>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</si>
  <si>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</si>
  <si>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</si>
  <si>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</si>
  <si>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</si>
  <si>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</si>
  <si>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</si>
  <si>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</si>
  <si>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</si>
  <si>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</si>
  <si>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</si>
  <si>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</si>
  <si>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</si>
  <si>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</si>
  <si>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</si>
  <si>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</si>
  <si>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</si>
  <si>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</si>
  <si>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</si>
  <si>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</si>
  <si>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</si>
  <si>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</si>
  <si>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</si>
  <si>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</si>
  <si>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</si>
  <si>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</si>
  <si>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</si>
  <si>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</si>
  <si>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</si>
  <si>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</si>
  <si>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</si>
  <si>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</si>
  <si>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</si>
  <si>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</si>
  <si>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</si>
  <si>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</si>
  <si>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</si>
  <si>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</si>
  <si>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</si>
  <si>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</si>
  <si>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</si>
  <si>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</si>
  <si>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</si>
  <si>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</si>
  <si>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</si>
  <si>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</si>
  <si>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</si>
  <si>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</si>
  <si>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</si>
  <si>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</si>
  <si>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</si>
  <si>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</si>
  <si>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</si>
  <si>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</si>
  <si>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</si>
  <si>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</si>
  <si>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</si>
  <si>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</si>
  <si>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</si>
  <si>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</si>
  <si>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</si>
  <si>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</si>
  <si>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</si>
  <si>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</si>
  <si>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</si>
  <si>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</si>
  <si>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</si>
  <si>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</si>
  <si>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</si>
  <si>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</si>
  <si>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</si>
  <si>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</si>
  <si>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</si>
  <si>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</si>
  <si>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</si>
  <si>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</si>
  <si>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</si>
  <si>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</si>
  <si>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</si>
  <si>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</si>
  <si>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</si>
  <si>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</si>
  <si>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</si>
  <si>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</si>
  <si>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</si>
  <si>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</si>
  <si>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</si>
  <si>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</si>
  <si>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</si>
  <si>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</si>
  <si>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</si>
  <si>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</si>
  <si>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</si>
  <si>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</si>
  <si>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</si>
  <si>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</si>
  <si>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</si>
  <si>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</si>
  <si>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</si>
  <si>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</si>
  <si>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</si>
  <si>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</si>
  <si>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</si>
  <si>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</si>
  <si>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</si>
  <si>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</si>
  <si>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</si>
  <si>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</si>
  <si>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</si>
  <si>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</si>
  <si>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</si>
  <si>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</si>
  <si>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</si>
  <si>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</si>
  <si>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</si>
  <si>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</si>
  <si>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</si>
  <si>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</si>
  <si>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</si>
  <si>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</si>
  <si>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</si>
  <si>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</si>
  <si>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</si>
  <si>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</si>
  <si>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</si>
  <si>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</si>
  <si>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</si>
  <si>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</si>
  <si>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</si>
  <si>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</si>
  <si>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</si>
  <si>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</si>
  <si>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</si>
  <si>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</si>
  <si>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</si>
  <si>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</si>
  <si>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</si>
  <si>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</si>
  <si>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</si>
  <si>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</si>
  <si>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</si>
  <si>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</si>
  <si>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</si>
  <si>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</si>
  <si>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</si>
  <si>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</si>
  <si>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</si>
  <si>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</si>
  <si>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</si>
  <si>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</si>
  <si>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</si>
  <si>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</si>
  <si>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</si>
  <si>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</si>
  <si>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</si>
  <si>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</si>
  <si>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</si>
  <si>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</si>
  <si>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</si>
  <si>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</si>
  <si>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</si>
  <si>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</si>
  <si>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</si>
  <si>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</si>
  <si>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</si>
  <si>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</si>
  <si>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</si>
  <si>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</si>
  <si>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</si>
  <si>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</si>
  <si>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</si>
  <si>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</si>
  <si>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</si>
  <si>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</si>
  <si>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</si>
  <si>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</si>
  <si>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</si>
  <si>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</si>
  <si>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</si>
  <si>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</si>
  <si>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</si>
  <si>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</si>
  <si>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</si>
  <si>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</si>
  <si>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</si>
  <si>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</si>
  <si>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</si>
  <si>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</si>
  <si>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</si>
  <si>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</si>
  <si>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</si>
  <si>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</si>
  <si>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</si>
  <si>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</si>
  <si>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</si>
  <si>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</si>
  <si>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</si>
  <si>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</si>
  <si>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</si>
  <si>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</si>
  <si>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</si>
  <si>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</si>
  <si>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</si>
  <si>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</si>
  <si>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</si>
  <si>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</si>
  <si>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</si>
  <si>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</si>
  <si>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</si>
  <si>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</si>
  <si>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</si>
  <si>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</si>
  <si>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</si>
  <si>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</si>
  <si>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</si>
  <si>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</si>
  <si>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</si>
  <si>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</si>
  <si>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</si>
  <si>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</si>
  <si>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</si>
  <si>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</si>
  <si>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</si>
  <si>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</si>
  <si>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</si>
  <si>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</si>
  <si>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</si>
  <si>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</si>
  <si>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</si>
  <si>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</si>
  <si>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</si>
  <si>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</si>
  <si>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</si>
  <si>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</si>
  <si>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</si>
  <si>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</si>
  <si>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</si>
  <si>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</si>
  <si>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</si>
  <si>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</si>
  <si>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</si>
  <si>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</si>
  <si>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</si>
  <si>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</si>
  <si>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</si>
  <si>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</si>
  <si>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</si>
  <si>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</si>
  <si>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</si>
  <si>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</si>
  <si>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</si>
  <si>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</si>
  <si>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</si>
  <si>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</si>
  <si>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</si>
  <si>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</si>
  <si>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</si>
  <si>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</si>
  <si>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</si>
  <si>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</si>
  <si>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</si>
  <si>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</si>
  <si>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</si>
  <si>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</si>
  <si>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</si>
  <si>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</si>
  <si>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</si>
  <si>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</si>
  <si>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</si>
  <si>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</si>
  <si>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</si>
  <si>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</si>
  <si>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</si>
  <si>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</si>
  <si>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</si>
  <si>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</si>
  <si>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</si>
  <si>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</si>
  <si>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</si>
  <si>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</si>
  <si>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</si>
  <si>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</si>
  <si>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</si>
  <si>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</si>
  <si>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</si>
  <si>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</si>
  <si>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</si>
  <si>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</si>
  <si>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</si>
  <si>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</si>
  <si>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</si>
  <si>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</si>
  <si>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</si>
  <si>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</si>
  <si>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</si>
  <si>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</si>
  <si>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</si>
  <si>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</si>
  <si>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</si>
  <si>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</si>
  <si>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</si>
  <si>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</si>
  <si>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</si>
  <si>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</si>
  <si>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</si>
  <si>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</si>
  <si>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</si>
  <si>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</si>
  <si>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</si>
  <si>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</si>
  <si>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</si>
  <si>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</si>
  <si>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</si>
  <si>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</si>
  <si>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</si>
  <si>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</si>
  <si>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</si>
  <si>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</si>
  <si>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</si>
  <si>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</si>
  <si>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</si>
  <si>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</si>
  <si>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</si>
  <si>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</si>
  <si>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</si>
  <si>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</si>
  <si>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</si>
  <si>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</si>
  <si>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</si>
  <si>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</si>
  <si>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</si>
  <si>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</si>
  <si>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</si>
  <si>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</si>
  <si>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</si>
  <si>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</si>
  <si>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</si>
  <si>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</si>
  <si>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</si>
  <si>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</si>
  <si>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</si>
  <si>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</si>
  <si>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</si>
  <si>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</si>
  <si>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</si>
  <si>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</si>
  <si>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</si>
  <si>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</si>
  <si>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</si>
  <si>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</si>
  <si>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</si>
  <si>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</si>
  <si>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</si>
  <si>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</si>
  <si>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</si>
  <si>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</si>
  <si>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</si>
  <si>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</si>
  <si>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</si>
  <si>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</si>
  <si>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</si>
  <si>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</si>
  <si>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</si>
  <si>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</si>
  <si>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</si>
  <si>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</si>
  <si>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</si>
  <si>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</si>
  <si>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</si>
  <si>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</si>
  <si>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</si>
  <si>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</si>
  <si>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</si>
  <si>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</si>
  <si>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</si>
  <si>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</si>
  <si>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</si>
  <si>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</si>
  <si>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</si>
  <si>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</si>
  <si>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</si>
  <si>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</si>
  <si>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</si>
  <si>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</si>
  <si>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</si>
  <si>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</si>
  <si>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</si>
  <si>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</si>
  <si>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</si>
  <si>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</si>
  <si>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</si>
  <si>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</si>
  <si>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</si>
  <si>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</si>
  <si>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</si>
  <si>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</si>
  <si>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</si>
  <si>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</si>
  <si>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</si>
  <si>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</si>
  <si>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</si>
  <si>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</si>
  <si>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</si>
  <si>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</si>
  <si>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</si>
  <si>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</si>
  <si>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</si>
  <si>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</si>
  <si>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</si>
  <si>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</si>
  <si>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</si>
  <si>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</si>
  <si>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</si>
  <si>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</si>
  <si>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</si>
  <si>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</si>
  <si>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</si>
  <si>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</si>
  <si>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</si>
  <si>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</si>
  <si>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</si>
  <si>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</si>
  <si>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</si>
  <si>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</si>
  <si>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</si>
  <si>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</si>
  <si>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</si>
  <si>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</si>
  <si>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</si>
  <si>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</si>
  <si>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</si>
  <si>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</si>
  <si>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</si>
  <si>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</si>
  <si>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</si>
  <si>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</si>
  <si>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</si>
  <si>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</si>
  <si>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</si>
  <si>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</si>
  <si>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</si>
  <si>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</si>
  <si>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</si>
  <si>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</si>
  <si>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</si>
  <si>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</si>
  <si>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</si>
  <si>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</si>
  <si>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</si>
  <si>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</si>
  <si>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</si>
  <si>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</si>
  <si>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</si>
  <si>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</si>
  <si>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</si>
  <si>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</si>
  <si>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</si>
  <si>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</si>
  <si>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</si>
  <si>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</si>
  <si>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</si>
  <si>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</si>
  <si>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</si>
  <si>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</si>
  <si>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</si>
  <si>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</si>
  <si>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</si>
  <si>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</si>
  <si>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</si>
  <si>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</si>
  <si>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</si>
  <si>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</si>
  <si>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</si>
  <si>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</si>
  <si>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</si>
  <si>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</si>
  <si>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</si>
  <si>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</si>
  <si>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</si>
  <si>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</si>
  <si>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</si>
  <si>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</si>
  <si>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</si>
  <si>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</si>
  <si>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</si>
  <si>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</si>
  <si>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</si>
  <si>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</si>
  <si>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</si>
  <si>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</si>
  <si>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</si>
  <si>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</si>
  <si>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</si>
  <si>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</si>
  <si>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</si>
  <si>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</si>
  <si>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</si>
  <si>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</si>
  <si>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</si>
  <si>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</si>
  <si>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</si>
  <si>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</si>
  <si>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</si>
  <si>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</si>
  <si>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</si>
  <si>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</si>
  <si>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</si>
  <si>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</si>
  <si>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</si>
  <si>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</si>
  <si>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</si>
  <si>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</si>
  <si>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</si>
  <si>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</si>
  <si>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</si>
  <si>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</si>
  <si>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</si>
  <si>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</si>
  <si>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</si>
  <si>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</si>
  <si>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</si>
  <si>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</si>
  <si>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</si>
  <si>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</si>
  <si>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</si>
  <si>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</si>
  <si>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</si>
  <si>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</si>
  <si>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</si>
  <si>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</si>
  <si>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</si>
  <si>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</si>
  <si>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</si>
  <si>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</si>
  <si>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</si>
  <si>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</si>
  <si>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</si>
  <si>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</si>
  <si>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</si>
  <si>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</si>
  <si>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</si>
  <si>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</si>
  <si>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</si>
  <si>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</si>
  <si>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</si>
  <si>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</si>
  <si>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</si>
  <si>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</si>
  <si>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</si>
  <si>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</si>
  <si>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</si>
  <si>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</si>
  <si>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</si>
  <si>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</si>
  <si>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</si>
  <si>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</si>
  <si>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</si>
  <si>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</si>
  <si>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</si>
  <si>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</si>
  <si>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</si>
  <si>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</si>
  <si>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</si>
  <si>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</si>
  <si>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</si>
  <si>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</si>
  <si>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</si>
  <si>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</si>
  <si>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</si>
  <si>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</si>
  <si>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</si>
  <si>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</si>
  <si>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</si>
  <si>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</si>
  <si>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</si>
  <si>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</si>
  <si>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</si>
  <si>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</si>
  <si>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</si>
  <si>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</si>
  <si>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</si>
  <si>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</si>
  <si>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</si>
  <si>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</si>
  <si>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</si>
  <si>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</si>
  <si>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</si>
  <si>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</si>
  <si>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</si>
  <si>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</si>
  <si>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</si>
  <si>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</si>
  <si>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</si>
  <si>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</si>
  <si>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</si>
  <si>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</si>
  <si>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</si>
  <si>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</si>
  <si>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</si>
  <si>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</si>
  <si>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</si>
  <si>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</si>
  <si>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</si>
  <si>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</si>
  <si>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</si>
  <si>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</si>
  <si>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</si>
  <si>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</si>
  <si>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</si>
  <si>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</si>
  <si>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</si>
  <si>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</si>
  <si>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</si>
  <si>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</si>
  <si>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</si>
  <si>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</si>
  <si>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</si>
  <si>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</si>
  <si>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</si>
  <si>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</si>
  <si>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</si>
  <si>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</si>
  <si>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</si>
  <si>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</si>
  <si>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</si>
  <si>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</si>
  <si>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</si>
  <si>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</si>
  <si>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</si>
  <si>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</si>
  <si>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</si>
  <si>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</si>
  <si>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</si>
  <si>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</si>
  <si>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</si>
  <si>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</si>
  <si>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</si>
  <si>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</si>
  <si>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</si>
  <si>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</si>
  <si>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</si>
  <si>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</si>
  <si>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</si>
  <si>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</si>
  <si>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</si>
  <si>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</si>
  <si>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</si>
  <si>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</si>
  <si>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</si>
  <si>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</si>
  <si>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</si>
  <si>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</si>
  <si>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</si>
  <si>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</si>
  <si>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</si>
  <si>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</si>
  <si>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</si>
  <si>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</si>
  <si>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</si>
  <si>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</si>
  <si>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</si>
  <si>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</si>
  <si>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</si>
  <si>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</si>
  <si>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</si>
  <si>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</si>
  <si>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</si>
  <si>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</si>
  <si>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</si>
  <si>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</si>
  <si>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</si>
  <si>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</si>
  <si>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</si>
  <si>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</si>
  <si>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</si>
  <si>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</si>
  <si>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</si>
  <si>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</si>
  <si>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</si>
  <si>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</si>
  <si>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</si>
  <si>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</si>
  <si>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</si>
  <si>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</si>
  <si>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</si>
  <si>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</si>
  <si>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</si>
  <si>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</si>
  <si>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</si>
  <si>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</si>
  <si>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</si>
  <si>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</si>
  <si>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</si>
  <si>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</si>
  <si>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</si>
  <si>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</si>
  <si>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</si>
  <si>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</si>
  <si>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</si>
  <si>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</si>
  <si>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</si>
  <si>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</si>
  <si>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</si>
  <si>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</si>
  <si>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</si>
  <si>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</si>
  <si>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</si>
  <si>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</si>
  <si>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</si>
  <si>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</si>
  <si>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</si>
  <si>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</si>
  <si>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</si>
  <si>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</si>
  <si>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</si>
  <si>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</si>
  <si>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</si>
  <si>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</si>
  <si>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</si>
  <si>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</si>
  <si>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</si>
  <si>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</si>
  <si>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</si>
  <si>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</si>
  <si>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</si>
  <si>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</si>
  <si>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</si>
  <si>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</si>
  <si>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</si>
  <si>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</si>
  <si>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</si>
  <si>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</si>
  <si>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</si>
  <si>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</si>
  <si>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</si>
  <si>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</si>
  <si>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</si>
  <si>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</si>
  <si>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</si>
  <si>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</si>
  <si>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</si>
  <si>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</si>
  <si>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</si>
  <si>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</si>
  <si>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</si>
  <si>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</si>
  <si>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</si>
  <si>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</si>
  <si>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</si>
  <si>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</si>
  <si>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</si>
  <si>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</si>
  <si>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</si>
  <si>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</si>
  <si>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</si>
  <si>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</si>
  <si>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</si>
  <si>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</si>
  <si>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</si>
  <si>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</si>
  <si>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</si>
  <si>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</si>
  <si>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</si>
  <si>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</si>
  <si>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</si>
  <si>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</si>
  <si>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</si>
  <si>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</si>
  <si>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</si>
  <si>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</si>
  <si>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</si>
  <si>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</si>
  <si>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</si>
  <si>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</si>
  <si>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</si>
  <si>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</si>
  <si>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</si>
  <si>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</si>
  <si>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</si>
  <si>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</si>
  <si>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</si>
  <si>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</si>
  <si>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</si>
  <si>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</si>
  <si>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</si>
  <si>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</si>
  <si>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</si>
  <si>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</si>
  <si>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</si>
  <si>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</si>
  <si>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</si>
  <si>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</si>
  <si>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</si>
  <si>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</si>
  <si>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</si>
  <si>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</si>
  <si>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</si>
  <si>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</si>
  <si>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</si>
  <si>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</si>
  <si>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</si>
  <si>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</si>
  <si>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</si>
  <si>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</si>
  <si>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</si>
  <si>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</si>
  <si>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</si>
  <si>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</si>
  <si>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</si>
  <si>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</si>
  <si>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</si>
  <si>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</si>
  <si>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</si>
  <si>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</si>
  <si>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</si>
  <si>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</si>
  <si>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</si>
  <si>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</si>
  <si>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</si>
  <si>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</si>
  <si>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</si>
  <si>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</si>
  <si>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</si>
  <si>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</si>
  <si>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</si>
  <si>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</si>
  <si>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</si>
  <si>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</si>
  <si>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</si>
  <si>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</si>
  <si>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</si>
  <si>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</si>
  <si>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</si>
  <si>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</si>
  <si>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</si>
  <si>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</si>
  <si>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</si>
  <si>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</si>
  <si>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</si>
  <si>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</si>
  <si>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</si>
  <si>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</si>
  <si>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</si>
  <si>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</si>
  <si>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</si>
  <si>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</si>
  <si>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</si>
  <si>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</si>
  <si>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</si>
  <si>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</si>
  <si>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</si>
  <si>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</si>
  <si>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</si>
  <si>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</si>
  <si>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</si>
  <si>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</si>
  <si>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</si>
  <si>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</si>
  <si>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</si>
  <si>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</si>
  <si>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</si>
  <si>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</si>
  <si>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</si>
  <si>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</si>
  <si>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</si>
  <si>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</si>
  <si>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</si>
  <si>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</si>
  <si>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</si>
  <si>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</si>
  <si>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</si>
  <si>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</si>
  <si>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</si>
  <si>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</si>
  <si>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</si>
  <si>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</si>
  <si>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</si>
  <si>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</si>
  <si>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</si>
  <si>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</si>
  <si>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</si>
  <si>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</si>
  <si>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</si>
  <si>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</si>
  <si>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</si>
  <si>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</si>
  <si>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</si>
  <si>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</si>
  <si>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</si>
  <si>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</si>
  <si>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</si>
  <si>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</si>
  <si>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</si>
  <si>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</si>
  <si>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</si>
  <si>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</si>
  <si>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</si>
  <si>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</si>
  <si>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</si>
  <si>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</si>
  <si>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</si>
  <si>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</si>
  <si>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</si>
  <si>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</si>
  <si>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</si>
  <si>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</si>
  <si>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</si>
  <si>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</si>
  <si>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</si>
  <si>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</si>
  <si>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</si>
  <si>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</si>
  <si>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</si>
  <si>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</si>
  <si>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</si>
  <si>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</si>
  <si>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</si>
  <si>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</si>
  <si>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</si>
  <si>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</si>
  <si>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</si>
  <si>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</si>
  <si>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</si>
  <si>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</si>
  <si>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</si>
  <si>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</si>
  <si>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</si>
  <si>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</si>
  <si>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</si>
  <si>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</si>
  <si>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</si>
  <si>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</si>
  <si>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</si>
  <si>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</si>
  <si>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</si>
  <si>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</si>
  <si>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</si>
  <si>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</si>
  <si>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</si>
  <si>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</si>
  <si>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</si>
  <si>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</si>
  <si>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</si>
  <si>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</si>
  <si>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</si>
  <si>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</si>
  <si>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</si>
  <si>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</si>
  <si>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</si>
  <si>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</si>
  <si>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</si>
  <si>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</si>
  <si>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</si>
  <si>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</si>
  <si>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</si>
  <si>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</si>
  <si>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</si>
  <si>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</si>
  <si>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</si>
  <si>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</si>
  <si>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</si>
  <si>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</si>
  <si>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</si>
  <si>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</si>
  <si>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</si>
  <si>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</si>
  <si>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</si>
  <si>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</si>
  <si>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</si>
  <si>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</si>
  <si>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</si>
  <si>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</si>
  <si>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</si>
  <si>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</si>
  <si>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</si>
  <si>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</si>
  <si>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</si>
  <si>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</si>
  <si>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</si>
  <si>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</si>
  <si>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</si>
  <si>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</si>
  <si>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</si>
  <si>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</si>
  <si>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</si>
  <si>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</si>
  <si>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</si>
  <si>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</si>
  <si>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</si>
  <si>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</si>
  <si>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</si>
  <si>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</si>
  <si>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</si>
  <si>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</si>
  <si>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</si>
  <si>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</si>
  <si>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</si>
  <si>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</si>
  <si>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</si>
  <si>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</si>
  <si>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</si>
  <si>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</si>
  <si>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</si>
  <si>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</si>
  <si>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</si>
  <si>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</si>
  <si>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</si>
  <si>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</si>
  <si>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</si>
  <si>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</si>
  <si>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</si>
  <si>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</si>
  <si>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</si>
  <si>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</si>
  <si>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</si>
  <si>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</si>
  <si>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</si>
  <si>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</si>
  <si>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</si>
  <si>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</si>
  <si>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</si>
  <si>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</si>
  <si>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</si>
  <si>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</si>
  <si>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</si>
  <si>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</si>
  <si>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</si>
  <si>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</si>
  <si>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</si>
  <si>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</si>
  <si>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</si>
  <si>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</si>
  <si>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</si>
  <si>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</si>
  <si>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</si>
  <si>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</si>
  <si>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</si>
  <si>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</si>
  <si>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</si>
  <si>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</si>
  <si>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</si>
  <si>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</si>
  <si>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</si>
  <si>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</si>
  <si>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</si>
  <si>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</si>
  <si>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</si>
  <si>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</si>
  <si>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</si>
  <si>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</si>
  <si>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</si>
  <si>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</si>
  <si>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</si>
  <si>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</si>
  <si>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</si>
  <si>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</si>
  <si>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</si>
  <si>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</si>
  <si>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</si>
  <si>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</si>
  <si>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</si>
  <si>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</si>
  <si>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</si>
  <si>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</si>
  <si>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</si>
  <si>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</si>
  <si>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</si>
  <si>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</si>
  <si>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</si>
  <si>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</si>
  <si>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</si>
  <si>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</si>
  <si>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</si>
  <si>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</si>
  <si>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</si>
  <si>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</si>
  <si>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</si>
  <si>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</si>
  <si>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</si>
  <si>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</si>
  <si>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</si>
  <si>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</si>
  <si>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</si>
  <si>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</si>
  <si>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</si>
  <si>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</si>
  <si>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</si>
  <si>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</si>
  <si>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</si>
  <si>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</si>
  <si>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</si>
  <si>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</si>
  <si>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</si>
  <si>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</si>
  <si>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</si>
  <si>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</si>
  <si>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</si>
  <si>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</si>
  <si>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</si>
  <si>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</si>
  <si>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</si>
  <si>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</si>
  <si>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</si>
  <si>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</si>
  <si>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</si>
  <si>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</si>
  <si>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</si>
  <si>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</si>
  <si>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</si>
  <si>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</si>
  <si>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</si>
  <si>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</si>
  <si>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</si>
  <si>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</si>
  <si>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</si>
  <si>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</si>
  <si>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</si>
  <si>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</si>
  <si>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</si>
  <si>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</si>
  <si>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</si>
  <si>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</si>
  <si>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</si>
  <si>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</si>
  <si>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</si>
  <si>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</si>
  <si>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</si>
  <si>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</si>
  <si>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</si>
  <si>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</si>
  <si>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</si>
  <si>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</si>
  <si>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</si>
  <si>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</si>
  <si>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</si>
  <si>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</si>
  <si>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</si>
  <si>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</si>
  <si>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</si>
  <si>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</si>
  <si>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</si>
  <si>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</si>
  <si>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</si>
  <si>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</si>
  <si>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</si>
  <si>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</si>
  <si>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</si>
  <si>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</si>
  <si>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</si>
  <si>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</si>
  <si>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</si>
  <si>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</si>
  <si>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</si>
  <si>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</si>
  <si>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</si>
  <si>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</si>
  <si>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</si>
  <si>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</si>
  <si>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</si>
  <si>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</si>
  <si>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</si>
  <si>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</si>
  <si>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</si>
  <si>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</si>
  <si>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</si>
  <si>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</si>
  <si>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</si>
  <si>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</si>
  <si>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</si>
  <si>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</si>
  <si>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</si>
  <si>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</si>
  <si>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</si>
  <si>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</si>
  <si>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</si>
  <si>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</si>
  <si>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</si>
  <si>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</si>
  <si>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</si>
  <si>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</si>
  <si>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</si>
  <si>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</si>
  <si>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</si>
  <si>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</si>
  <si>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</si>
  <si>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</si>
  <si>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</si>
  <si>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</si>
  <si>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</si>
  <si>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</si>
  <si>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</si>
  <si>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</si>
  <si>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</si>
  <si>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</si>
  <si>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</si>
  <si>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</si>
  <si>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</si>
  <si>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</si>
  <si>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</si>
  <si>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</si>
  <si>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</si>
  <si>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</si>
  <si>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</si>
  <si>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</si>
  <si>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</si>
  <si>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</si>
  <si>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</si>
  <si>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</si>
  <si>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</si>
  <si>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</si>
  <si>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</si>
  <si>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</si>
  <si>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</si>
  <si>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</si>
  <si>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</si>
  <si>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</si>
  <si>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</si>
  <si>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</si>
  <si>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</si>
  <si>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</si>
  <si>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</si>
  <si>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</si>
  <si>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</si>
  <si>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</si>
  <si>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</si>
  <si>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</si>
  <si>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</si>
  <si>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</si>
  <si>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</si>
  <si>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</si>
  <si>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</si>
  <si>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</si>
  <si>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</si>
  <si>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</si>
  <si>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</si>
  <si>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</si>
  <si>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</si>
  <si>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</si>
  <si>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</si>
  <si>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</si>
  <si>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</si>
  <si>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</si>
  <si>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</si>
  <si>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</si>
  <si>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</si>
  <si>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</si>
  <si>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</si>
  <si>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</si>
  <si>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</si>
  <si>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</si>
  <si>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</si>
  <si>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</si>
  <si>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</si>
  <si>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</si>
  <si>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</si>
  <si>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</si>
  <si>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</si>
  <si>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</si>
  <si>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</si>
  <si>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</si>
  <si>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</si>
  <si>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</si>
  <si>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</si>
  <si>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</si>
  <si>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</si>
  <si>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</si>
  <si>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</si>
  <si>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</si>
  <si>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</si>
  <si>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</si>
  <si>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</si>
  <si>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</si>
  <si>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</si>
  <si>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</si>
  <si>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</si>
  <si>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</si>
  <si>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</si>
  <si>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</si>
  <si>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</si>
  <si>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</si>
  <si>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</si>
  <si>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</si>
  <si>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</si>
  <si>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</si>
  <si>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</si>
  <si>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</si>
  <si>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</si>
  <si>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</si>
  <si>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</si>
  <si>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</si>
  <si>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</si>
  <si>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</si>
  <si>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</si>
  <si>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</si>
  <si>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</si>
  <si>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</si>
  <si>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</si>
  <si>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</si>
  <si>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</si>
  <si>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</si>
  <si>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</si>
  <si>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</si>
  <si>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</si>
  <si>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</si>
  <si>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</si>
  <si>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</si>
  <si>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</si>
  <si>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</si>
  <si>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</si>
  <si>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</si>
  <si>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</si>
  <si>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</si>
  <si>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</si>
  <si>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</si>
  <si>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</si>
  <si>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</si>
  <si>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</si>
  <si>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</si>
  <si>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</si>
  <si>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</si>
  <si>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</si>
  <si>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</si>
  <si>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</si>
  <si>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</si>
  <si>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</si>
  <si>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</si>
  <si>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</si>
  <si>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</si>
  <si>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</si>
  <si>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</si>
  <si>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</si>
  <si>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</si>
  <si>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</si>
  <si>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</si>
  <si>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</si>
  <si>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</si>
  <si>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</si>
  <si>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</si>
  <si>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</si>
  <si>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</si>
  <si>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</si>
  <si>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</si>
  <si>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</si>
  <si>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</si>
  <si>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</si>
  <si>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</si>
  <si>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</si>
  <si>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</si>
  <si>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</si>
  <si>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</si>
  <si>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</si>
  <si>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</si>
  <si>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</si>
  <si>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</si>
  <si>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</si>
  <si>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</si>
  <si>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</si>
  <si>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</si>
  <si>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</si>
  <si>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</si>
  <si>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</si>
  <si>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</si>
  <si>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</si>
  <si>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</si>
  <si>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</si>
  <si>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</si>
  <si>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</si>
  <si>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</si>
  <si>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</si>
  <si>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</si>
  <si>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</si>
  <si>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</si>
  <si>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</si>
  <si>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</si>
  <si>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</si>
  <si>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</si>
  <si>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</si>
  <si>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</si>
  <si>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</si>
  <si>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</si>
  <si>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</si>
  <si>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</si>
  <si>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</si>
  <si>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</si>
  <si>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</si>
  <si>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</si>
  <si>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</si>
  <si>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</si>
  <si>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</si>
  <si>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</si>
  <si>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</si>
  <si>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</si>
  <si>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</si>
  <si>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</si>
  <si>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</si>
  <si>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</si>
  <si>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</si>
  <si>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</si>
  <si>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</si>
  <si>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</si>
  <si>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</si>
  <si>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</si>
  <si>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</si>
  <si>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</si>
  <si>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</si>
  <si>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</si>
  <si>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</si>
  <si>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</si>
  <si>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</si>
  <si>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</si>
  <si>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</si>
  <si>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</si>
  <si>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</si>
  <si>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</si>
  <si>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</si>
  <si>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</si>
  <si>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</si>
  <si>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</si>
  <si>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</si>
  <si>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</si>
  <si>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</si>
  <si>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</si>
  <si>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</si>
  <si>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</si>
  <si>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</si>
  <si>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</si>
  <si>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</si>
  <si>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</si>
  <si>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</si>
  <si>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</si>
  <si>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</si>
  <si>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</si>
  <si>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</si>
  <si>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</si>
  <si>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</si>
  <si>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</si>
  <si>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</si>
  <si>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</si>
  <si>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</si>
  <si>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</si>
  <si>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</si>
  <si>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</si>
  <si>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</si>
  <si>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</si>
  <si>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</si>
  <si>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</si>
  <si>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</si>
  <si>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</si>
  <si>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</si>
  <si>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</si>
  <si>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</si>
  <si>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</si>
  <si>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</si>
  <si>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</si>
  <si>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</si>
  <si>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</si>
  <si>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</si>
  <si>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</si>
  <si>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</si>
  <si>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</si>
  <si>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</si>
  <si>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</si>
  <si>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</si>
  <si>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</si>
  <si>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</si>
  <si>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</si>
  <si>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</si>
  <si>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</si>
  <si>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</si>
  <si>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</si>
  <si>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</si>
  <si>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</si>
  <si>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</si>
  <si>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</si>
  <si>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</si>
  <si>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</si>
  <si>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</si>
  <si>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</si>
  <si>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</si>
  <si>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</si>
  <si>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</si>
  <si>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</si>
  <si>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</si>
  <si>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</si>
  <si>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</si>
  <si>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</si>
  <si>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</si>
  <si>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</si>
  <si>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</si>
  <si>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</si>
  <si>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</si>
  <si>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</si>
  <si>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</si>
  <si>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</si>
  <si>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</si>
  <si>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</si>
  <si>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</si>
  <si>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</si>
  <si>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</si>
  <si>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</si>
  <si>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</si>
  <si>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</si>
  <si>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</si>
  <si>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</si>
  <si>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</si>
  <si>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</si>
  <si>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</si>
  <si>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</si>
  <si>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</si>
  <si>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</si>
  <si>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</si>
  <si>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</si>
  <si>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</si>
  <si>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</si>
  <si>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</si>
  <si>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</si>
  <si>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</si>
  <si>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</si>
  <si>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</si>
  <si>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</si>
  <si>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</si>
  <si>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</si>
  <si>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</si>
  <si>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</si>
  <si>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</si>
  <si>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</si>
  <si>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</si>
  <si>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</si>
  <si>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</si>
  <si>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</si>
  <si>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</si>
  <si>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</si>
  <si>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</si>
  <si>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</si>
  <si>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</si>
  <si>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</si>
  <si>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</si>
  <si>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</si>
  <si>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</si>
  <si>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</si>
  <si>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</si>
  <si>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</si>
  <si>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</si>
  <si>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</si>
  <si>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</si>
  <si>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</si>
  <si>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</si>
  <si>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</si>
  <si>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</si>
  <si>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</si>
  <si>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</si>
  <si>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</si>
  <si>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</si>
  <si>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</si>
  <si>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</si>
  <si>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</si>
  <si>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</si>
  <si>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</si>
  <si>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</si>
  <si>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</si>
  <si>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</si>
  <si>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</si>
  <si>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</si>
  <si>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</si>
  <si>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</si>
  <si>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</si>
  <si>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</si>
  <si>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</si>
  <si>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</si>
  <si>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</si>
  <si>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</si>
  <si>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</si>
  <si>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</si>
  <si>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</si>
  <si>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</si>
  <si>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</si>
  <si>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</si>
  <si>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</si>
  <si>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</si>
  <si>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</si>
  <si>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</si>
  <si>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</si>
  <si>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</si>
  <si>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</si>
  <si>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</si>
  <si>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</si>
  <si>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</si>
  <si>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</si>
  <si>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</si>
  <si>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</si>
  <si>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</si>
  <si>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</si>
  <si>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</si>
  <si>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</si>
  <si>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</si>
  <si>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</si>
  <si>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</si>
  <si>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</si>
  <si>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</si>
  <si>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</si>
  <si>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</si>
  <si>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</si>
  <si>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</si>
  <si>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</si>
  <si>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</si>
  <si>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</si>
  <si>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</si>
  <si>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</si>
  <si>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</si>
  <si>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</si>
  <si>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</si>
  <si>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</si>
  <si>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</si>
  <si>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</si>
  <si>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</si>
  <si>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</si>
  <si>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</si>
  <si>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</si>
  <si>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</si>
  <si>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</si>
  <si>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</si>
  <si>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</si>
  <si>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</si>
  <si>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</si>
  <si>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</si>
  <si>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</si>
  <si>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</si>
  <si>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</si>
  <si>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</si>
  <si>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</si>
  <si>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</si>
  <si>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</si>
  <si>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</si>
  <si>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</si>
  <si>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</si>
  <si>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</si>
  <si>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</si>
  <si>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</si>
  <si>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</si>
  <si>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</si>
  <si>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</si>
  <si>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</si>
  <si>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</si>
  <si>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</si>
  <si>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</si>
  <si>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</si>
  <si>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</si>
  <si>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</si>
  <si>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</si>
  <si>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</si>
  <si>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</si>
  <si>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</si>
  <si>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</si>
  <si>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</si>
  <si>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</si>
  <si>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</si>
  <si>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</si>
  <si>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</si>
  <si>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</si>
  <si>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</si>
  <si>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</si>
  <si>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</si>
  <si>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</si>
  <si>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</si>
  <si>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</si>
  <si>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</si>
  <si>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</si>
  <si>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</si>
  <si>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</si>
  <si>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</si>
  <si>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</si>
  <si>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</si>
  <si>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</si>
  <si>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</si>
  <si>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</si>
  <si>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</si>
  <si>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</si>
  <si>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</si>
  <si>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</si>
  <si>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</si>
  <si>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</si>
  <si>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</si>
  <si>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</si>
  <si>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</si>
  <si>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</si>
  <si>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</si>
  <si>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</si>
  <si>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</si>
  <si>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</si>
  <si>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</si>
  <si>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</si>
  <si>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</si>
  <si>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</si>
  <si>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</si>
  <si>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</si>
  <si>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</si>
  <si>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</si>
  <si>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</si>
  <si>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</si>
  <si>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</si>
  <si>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</si>
  <si>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</si>
  <si>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</si>
  <si>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</si>
  <si>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</si>
  <si>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</si>
  <si>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</si>
  <si>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</si>
  <si>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</si>
  <si>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</si>
  <si>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</si>
  <si>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</si>
  <si>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</si>
  <si>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</si>
  <si>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</si>
  <si>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</si>
  <si>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</si>
  <si>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</si>
  <si>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</si>
  <si>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</si>
  <si>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</si>
  <si>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</si>
  <si>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</si>
  <si>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</si>
  <si>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</si>
  <si>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</si>
  <si>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</si>
  <si>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</si>
  <si>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</si>
  <si>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</si>
  <si>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</si>
  <si>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</si>
  <si>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</si>
  <si>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</si>
  <si>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</si>
  <si>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</si>
  <si>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</si>
  <si>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</si>
  <si>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</si>
  <si>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</si>
  <si>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</si>
  <si>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</si>
  <si>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</si>
  <si>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</si>
  <si>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</si>
  <si>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</si>
  <si>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</si>
  <si>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</si>
  <si>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</si>
  <si>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</si>
  <si>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</si>
  <si>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</si>
  <si>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</si>
  <si>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</si>
  <si>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</si>
  <si>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</si>
  <si>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</si>
  <si>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</si>
  <si>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</si>
  <si>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</si>
  <si>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</si>
  <si>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</si>
  <si>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</si>
  <si>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</si>
  <si>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</si>
  <si>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</si>
  <si>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</si>
  <si>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</si>
  <si>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</si>
  <si>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</si>
  <si>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</si>
  <si>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</si>
  <si>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</si>
  <si>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</si>
  <si>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</si>
  <si>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</si>
  <si>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</si>
  <si>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</si>
  <si>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</si>
  <si>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</si>
  <si>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</si>
  <si>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</si>
  <si>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</si>
  <si>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</si>
  <si>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</si>
  <si>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</si>
  <si>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</si>
  <si>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</si>
  <si>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</si>
  <si>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</si>
  <si>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</si>
  <si>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</si>
  <si>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</si>
  <si>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</si>
  <si>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</si>
  <si>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</si>
  <si>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</si>
  <si>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</si>
  <si>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</si>
  <si>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</si>
  <si>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</si>
  <si>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</si>
  <si>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</si>
  <si>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</si>
  <si>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</si>
  <si>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</si>
  <si>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</si>
  <si>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</si>
  <si>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</si>
  <si>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</si>
  <si>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</si>
  <si>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</si>
  <si>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</si>
  <si>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</si>
  <si>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</si>
  <si>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</si>
  <si>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</si>
  <si>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</si>
  <si>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</si>
  <si>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</si>
  <si>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</si>
  <si>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</si>
  <si>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</si>
  <si>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</si>
  <si>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</si>
  <si>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</si>
  <si>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</si>
  <si>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</si>
  <si>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</si>
  <si>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</si>
  <si>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</si>
  <si>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</si>
  <si>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</si>
  <si>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</si>
  <si>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</si>
  <si>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</si>
  <si>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</si>
  <si>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</si>
  <si>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</si>
  <si>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</si>
  <si>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</si>
  <si>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</si>
  <si>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</si>
  <si>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</si>
  <si>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</si>
  <si>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</si>
  <si>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</si>
  <si>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</si>
  <si>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</si>
  <si>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</si>
  <si>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</si>
  <si>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</si>
  <si>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</si>
  <si>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</si>
  <si>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</si>
  <si>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</si>
  <si>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</si>
  <si>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</si>
  <si>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</si>
  <si>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</si>
  <si>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</si>
  <si>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</si>
  <si>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</si>
  <si>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</si>
  <si>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</si>
  <si>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</si>
  <si>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</si>
  <si>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</si>
  <si>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</si>
  <si>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</si>
  <si>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</si>
  <si>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</si>
  <si>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</si>
  <si>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</si>
  <si>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</si>
  <si>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</si>
  <si>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</si>
  <si>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</si>
  <si>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</si>
  <si>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</si>
  <si>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</si>
  <si>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</si>
  <si>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</si>
  <si>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</si>
  <si>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</si>
  <si>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</si>
  <si>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</si>
  <si>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</si>
  <si>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</si>
  <si>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</si>
  <si>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</si>
  <si>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</si>
  <si>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</si>
  <si>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</si>
  <si>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</si>
  <si>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</si>
  <si>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</si>
  <si>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</si>
  <si>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</si>
  <si>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</si>
  <si>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</si>
  <si>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</si>
  <si>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</si>
  <si>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</si>
  <si>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</si>
  <si>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</si>
  <si>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</si>
  <si>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</si>
  <si>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</si>
  <si>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</si>
  <si>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</si>
  <si>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</si>
  <si>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</si>
  <si>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</si>
  <si>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</si>
  <si>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</si>
  <si>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</si>
  <si>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</si>
  <si>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</si>
  <si>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</si>
  <si>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</si>
  <si>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</si>
  <si>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</si>
  <si>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</si>
  <si>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</si>
  <si>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</si>
  <si>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</si>
  <si>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</si>
  <si>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</si>
  <si>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</si>
  <si>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</si>
  <si>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</si>
  <si>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</si>
  <si>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</si>
  <si>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</si>
  <si>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</si>
  <si>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</si>
  <si>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</si>
  <si>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</si>
  <si>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</si>
  <si>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</si>
  <si>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</si>
  <si>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</si>
  <si>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</si>
  <si>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</si>
  <si>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</si>
  <si>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</si>
  <si>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</si>
  <si>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</si>
  <si>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</si>
  <si>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</si>
  <si>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</si>
  <si>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</si>
  <si>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</si>
  <si>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</si>
  <si>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</si>
  <si>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</si>
  <si>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</si>
  <si>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</si>
  <si>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</si>
  <si>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</si>
  <si>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</si>
  <si>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</si>
  <si>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</si>
  <si>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</si>
  <si>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</si>
  <si>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</si>
  <si>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</si>
  <si>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</si>
  <si>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</si>
  <si>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</si>
  <si>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</si>
  <si>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</si>
  <si>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</si>
  <si>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</si>
  <si>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</si>
  <si>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</si>
  <si>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</si>
  <si>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</si>
  <si>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</si>
  <si>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</si>
  <si>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</si>
  <si>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</si>
  <si>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</si>
  <si>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</si>
  <si>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</si>
  <si>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</si>
  <si>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</si>
  <si>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</si>
  <si>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</si>
  <si>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</si>
  <si>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</si>
  <si>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</si>
  <si>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</si>
  <si>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</si>
  <si>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</si>
  <si>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</si>
  <si>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</si>
  <si>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</si>
  <si>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</si>
  <si>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</si>
  <si>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</si>
  <si>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</si>
  <si>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</si>
  <si>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</si>
  <si>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</si>
  <si>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</si>
  <si>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</si>
  <si>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</si>
  <si>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</si>
  <si>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</si>
  <si>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</si>
  <si>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</si>
  <si>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</si>
  <si>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</si>
  <si>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</si>
  <si>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</si>
  <si>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</si>
  <si>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</si>
  <si>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</si>
  <si>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</si>
  <si>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</si>
  <si>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</si>
  <si>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</si>
  <si>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</si>
  <si>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</si>
  <si>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</si>
  <si>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</si>
  <si>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</si>
  <si>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</si>
  <si>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</si>
  <si>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</si>
  <si>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</si>
  <si>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</si>
  <si>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</si>
  <si>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</si>
  <si>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</si>
  <si>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</si>
  <si>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</si>
  <si>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</si>
  <si>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</si>
  <si>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</si>
  <si>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</si>
  <si>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</si>
  <si>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</si>
  <si>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</si>
  <si>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</si>
  <si>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</si>
  <si>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</si>
  <si>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</si>
  <si>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</si>
  <si>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</si>
  <si>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</si>
  <si>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</si>
  <si>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</si>
  <si>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</si>
  <si>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</si>
  <si>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</si>
  <si>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</si>
  <si>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</si>
  <si>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</si>
  <si>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</si>
  <si>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</si>
  <si>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</si>
  <si>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</si>
  <si>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</si>
  <si>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</si>
  <si>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</si>
  <si>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</si>
  <si>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</si>
  <si>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</si>
  <si>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</si>
  <si>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</si>
  <si>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</si>
  <si>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</si>
  <si>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</si>
  <si>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</si>
  <si>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</si>
  <si>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</si>
  <si>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</si>
  <si>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</si>
  <si>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</si>
  <si>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</si>
  <si>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</si>
  <si>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</si>
  <si>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</si>
  <si>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</si>
  <si>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</si>
  <si>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</si>
  <si>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</si>
  <si>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</si>
  <si>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</si>
  <si>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</si>
  <si>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</si>
  <si>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</si>
  <si>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</si>
  <si>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</si>
  <si>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</si>
  <si>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</si>
  <si>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</si>
  <si>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</si>
  <si>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</si>
  <si>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</si>
  <si>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</si>
  <si>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</si>
  <si>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</si>
  <si>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</si>
  <si>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</si>
  <si>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</si>
  <si>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</si>
  <si>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</si>
  <si>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</si>
  <si>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</si>
  <si>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</si>
  <si>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</si>
  <si>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</si>
  <si>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</si>
  <si>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</si>
  <si>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</si>
  <si>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</si>
  <si>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</si>
  <si>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</si>
  <si>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</si>
  <si>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</si>
  <si>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</si>
  <si>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</si>
  <si>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</si>
  <si>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</si>
  <si>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</si>
  <si>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</si>
  <si>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</si>
  <si>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</si>
  <si>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</si>
  <si>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</si>
  <si>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</si>
  <si>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</si>
  <si>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</si>
  <si>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</si>
  <si>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</si>
  <si>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</si>
  <si>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</si>
  <si>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</si>
  <si>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</si>
  <si>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</si>
  <si>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</si>
  <si>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</si>
  <si>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</si>
  <si>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</si>
  <si>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</si>
  <si>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</si>
  <si>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</si>
  <si>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</si>
  <si>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</si>
  <si>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</si>
  <si>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</si>
  <si>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</si>
  <si>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</si>
  <si>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</si>
  <si>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</si>
  <si>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</si>
  <si>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</si>
  <si>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</si>
  <si>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</si>
  <si>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</si>
  <si>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</si>
  <si>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</si>
  <si>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</si>
  <si>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</si>
  <si>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</si>
  <si>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</si>
  <si>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</si>
  <si>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</si>
  <si>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</si>
  <si>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</si>
  <si>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</si>
  <si>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</si>
  <si>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</si>
  <si>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</si>
  <si>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</si>
  <si>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</si>
  <si>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</si>
  <si>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</si>
  <si>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</si>
  <si>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</si>
  <si>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</si>
  <si>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</si>
  <si>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</si>
  <si>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</si>
  <si>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</si>
  <si>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</si>
  <si>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</si>
  <si>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</si>
  <si>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</si>
  <si>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</si>
  <si>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</si>
  <si>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</si>
  <si>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</si>
  <si>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</si>
  <si>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</si>
  <si>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</si>
  <si>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</si>
  <si>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</si>
  <si>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</si>
  <si>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</si>
  <si>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</si>
  <si>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</si>
  <si>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</si>
  <si>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</si>
  <si>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</si>
  <si>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</si>
  <si>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</si>
  <si>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</si>
  <si>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</si>
  <si>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</si>
  <si>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</si>
  <si>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</si>
  <si>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</si>
  <si>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</si>
  <si>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</si>
  <si>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</si>
  <si>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</si>
  <si>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</si>
  <si>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</si>
  <si>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</si>
  <si>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</si>
  <si>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</si>
  <si>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</si>
  <si>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</si>
  <si>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</si>
  <si>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</si>
  <si>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</si>
  <si>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</si>
  <si>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</si>
  <si>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</si>
  <si>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</si>
  <si>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</si>
  <si>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</si>
  <si>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</si>
  <si>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</si>
  <si>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</si>
  <si>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</si>
  <si>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</si>
  <si>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</si>
  <si>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</si>
  <si>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</si>
  <si>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</si>
  <si>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</si>
  <si>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</si>
  <si>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</si>
  <si>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</si>
  <si>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</si>
  <si>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</si>
  <si>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</si>
  <si>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</si>
  <si>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</si>
  <si>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</si>
  <si>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</si>
  <si>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</si>
  <si>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</si>
  <si>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</si>
  <si>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</si>
  <si>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</si>
  <si>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</si>
  <si>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</si>
  <si>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</si>
  <si>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</si>
  <si>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</si>
  <si>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</si>
  <si>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</si>
  <si>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</si>
  <si>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</si>
  <si>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</si>
  <si>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</si>
  <si>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</si>
  <si>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</si>
  <si>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</si>
  <si>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</si>
  <si>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</si>
  <si>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</si>
  <si>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</si>
  <si>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</si>
  <si>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</si>
  <si>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</si>
  <si>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</si>
  <si>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</si>
  <si>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</si>
  <si>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</si>
  <si>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</si>
  <si>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</si>
  <si>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</si>
  <si>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</si>
  <si>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</si>
  <si>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</si>
  <si>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</si>
  <si>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</si>
  <si>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</si>
  <si>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</si>
  <si>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</si>
  <si>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</si>
  <si>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</si>
  <si>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</si>
  <si>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</si>
  <si>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</si>
  <si>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</si>
  <si>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</si>
  <si>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</si>
  <si>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</si>
  <si>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</si>
  <si>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</si>
  <si>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</si>
  <si>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</si>
  <si>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</si>
  <si>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</si>
  <si>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</si>
  <si>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</si>
  <si>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</si>
  <si>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</si>
  <si>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</si>
  <si>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</si>
  <si>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</si>
  <si>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</si>
  <si>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</si>
  <si>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</si>
  <si>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</si>
  <si>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</si>
  <si>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</si>
  <si>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</si>
  <si>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</si>
  <si>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</si>
  <si>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</si>
  <si>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</si>
  <si>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</si>
  <si>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</si>
  <si>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</si>
  <si>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</si>
  <si>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</si>
  <si>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</si>
  <si>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</si>
  <si>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</si>
  <si>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</si>
  <si>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</si>
  <si>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</si>
  <si>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</si>
  <si>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</si>
  <si>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</si>
  <si>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</si>
  <si>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</si>
  <si>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</si>
  <si>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</si>
  <si>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</si>
  <si>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</si>
  <si>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</si>
  <si>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</si>
  <si>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</si>
  <si>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</si>
  <si>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</si>
  <si>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</si>
  <si>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</si>
  <si>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</si>
  <si>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</si>
  <si>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</si>
  <si>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</si>
  <si>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</si>
  <si>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</si>
  <si>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</si>
  <si>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</si>
  <si>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</si>
  <si>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</si>
  <si>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</si>
  <si>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</si>
  <si>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</si>
  <si>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</si>
  <si>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</si>
  <si>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</si>
  <si>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</si>
  <si>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</si>
  <si>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</si>
  <si>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</si>
  <si>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</si>
  <si>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</si>
  <si>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</si>
  <si>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</si>
  <si>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</si>
  <si>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</si>
  <si>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</si>
  <si>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</si>
  <si>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</si>
  <si>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</si>
  <si>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</si>
  <si>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</si>
  <si>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</si>
  <si>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</si>
  <si>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</si>
  <si>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</si>
  <si>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</si>
  <si>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</si>
  <si>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</si>
  <si>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</si>
  <si>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</si>
  <si>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</si>
  <si>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</si>
  <si>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</si>
  <si>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</si>
  <si>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</si>
  <si>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</si>
  <si>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</si>
  <si>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</si>
  <si>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</si>
  <si>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</si>
  <si>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</si>
  <si>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</si>
  <si>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</si>
  <si>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</si>
  <si>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</si>
  <si>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</si>
  <si>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</si>
  <si>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</si>
  <si>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</si>
  <si>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</si>
  <si>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</si>
  <si>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</si>
  <si>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</si>
  <si>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</si>
  <si>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</si>
  <si>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</si>
  <si>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</si>
  <si>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</si>
  <si>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</si>
  <si>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</si>
  <si>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</si>
  <si>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</si>
  <si>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</si>
  <si>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</si>
  <si>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</si>
  <si>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</si>
  <si>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</si>
  <si>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</si>
  <si>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</si>
  <si>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</si>
  <si>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</si>
  <si>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</si>
  <si>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</si>
  <si>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</si>
  <si>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</si>
  <si>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</si>
  <si>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</si>
  <si>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</si>
  <si>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</si>
  <si>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</si>
  <si>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</si>
  <si>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</si>
  <si>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</si>
  <si>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</si>
  <si>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</si>
  <si>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</si>
  <si>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</si>
  <si>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</si>
  <si>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</si>
  <si>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</si>
  <si>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</si>
  <si>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</si>
  <si>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</si>
  <si>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</si>
  <si>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</si>
  <si>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</si>
  <si>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</si>
  <si>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</si>
  <si>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</si>
  <si>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</si>
  <si>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</si>
  <si>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</si>
  <si>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</si>
  <si>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</si>
  <si>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</si>
  <si>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</si>
  <si>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</si>
  <si>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</si>
  <si>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</si>
  <si>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</si>
  <si>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</si>
  <si>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</si>
  <si>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</si>
  <si>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</si>
  <si>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</si>
  <si>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</si>
  <si>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</si>
  <si>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</si>
  <si>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</si>
  <si>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</si>
  <si>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</si>
  <si>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</si>
  <si>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</si>
  <si>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</si>
  <si>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</si>
  <si>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</si>
  <si>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</si>
  <si>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</si>
  <si>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</si>
  <si>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</si>
  <si>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</si>
  <si>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</si>
  <si>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</si>
  <si>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</si>
  <si>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</si>
  <si>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</si>
  <si>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</si>
  <si>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</si>
  <si>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</si>
  <si>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</si>
  <si>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</si>
  <si>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</si>
  <si>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</si>
  <si>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</si>
  <si>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</si>
  <si>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</si>
  <si>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</si>
  <si>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</si>
  <si>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</si>
  <si>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</si>
  <si>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</si>
  <si>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</si>
  <si>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</si>
  <si>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</si>
  <si>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</si>
  <si>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</si>
  <si>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</si>
  <si>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</si>
  <si>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</si>
  <si>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</si>
  <si>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</si>
  <si>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</si>
  <si>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</si>
  <si>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</si>
  <si>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</si>
  <si>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</si>
  <si>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</si>
  <si>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</si>
  <si>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</si>
  <si>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</si>
  <si>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</si>
  <si>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</si>
  <si>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</si>
  <si>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</si>
  <si>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</si>
  <si>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</si>
  <si>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</si>
  <si>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</si>
  <si>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</si>
  <si>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</si>
  <si>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</si>
  <si>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</si>
  <si>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</si>
  <si>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</si>
  <si>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</si>
  <si>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</si>
  <si>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</si>
  <si>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</si>
  <si>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</si>
  <si>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</si>
  <si>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</si>
  <si>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</si>
  <si>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</si>
  <si>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</si>
  <si>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</si>
  <si>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</si>
  <si>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</si>
  <si>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</si>
  <si>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</si>
  <si>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</si>
  <si>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</si>
  <si>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</si>
  <si>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</si>
  <si>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</si>
  <si>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</si>
  <si>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</si>
  <si>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</si>
  <si>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</si>
  <si>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</si>
  <si>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</si>
  <si>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</si>
  <si>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</si>
  <si>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</si>
  <si>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</si>
  <si>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</si>
  <si>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</si>
  <si>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</si>
  <si>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</si>
  <si>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</si>
  <si>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</si>
  <si>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</si>
  <si>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</si>
  <si>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</si>
  <si>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</si>
  <si>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</si>
  <si>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</si>
  <si>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</si>
  <si>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</si>
  <si>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</si>
  <si>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</si>
  <si>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</si>
  <si>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</si>
  <si>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</si>
  <si>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</si>
  <si>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</si>
  <si>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</si>
  <si>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</si>
  <si>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</si>
  <si>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</si>
  <si>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</si>
  <si>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</si>
  <si>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</si>
  <si>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</si>
  <si>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</si>
  <si>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</si>
  <si>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</si>
  <si>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</si>
  <si>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</si>
  <si>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</si>
  <si>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</si>
  <si>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</si>
  <si>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</si>
  <si>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</si>
  <si>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</si>
  <si>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</si>
  <si>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</si>
  <si>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</si>
  <si>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</si>
  <si>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</si>
  <si>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</si>
  <si>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</si>
  <si>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</si>
  <si>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</si>
  <si>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</si>
  <si>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</si>
  <si>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</si>
  <si>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</si>
  <si>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</si>
  <si>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</si>
  <si>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</si>
  <si>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</si>
  <si>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</si>
  <si>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</si>
  <si>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</si>
  <si>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</si>
  <si>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</si>
  <si>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</si>
  <si>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</si>
  <si>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</si>
  <si>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</si>
  <si>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</si>
  <si>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</si>
  <si>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</si>
  <si>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</si>
  <si>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</si>
  <si>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</si>
  <si>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</si>
  <si>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</si>
  <si>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</si>
  <si>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</si>
  <si>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</si>
  <si>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</si>
  <si>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</si>
  <si>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</si>
  <si>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</si>
  <si>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</si>
  <si>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</si>
  <si>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</si>
  <si>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</si>
  <si>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</si>
  <si>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</si>
  <si>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</si>
  <si>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</si>
  <si>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</si>
  <si>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</si>
  <si>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</si>
  <si>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</si>
  <si>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</si>
  <si>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</si>
  <si>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</si>
  <si>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</si>
  <si>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</si>
  <si>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</si>
  <si>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</si>
  <si>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</si>
  <si>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</si>
  <si>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</si>
  <si>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</si>
  <si>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</si>
  <si>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</si>
  <si>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</si>
  <si>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</si>
  <si>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</si>
  <si>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</si>
  <si>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</si>
  <si>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</si>
  <si>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</si>
  <si>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</si>
  <si>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</si>
  <si>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</si>
  <si>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</si>
  <si>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</si>
  <si>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</si>
  <si>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</si>
  <si>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</si>
  <si>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</si>
  <si>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</si>
  <si>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</si>
  <si>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</si>
  <si>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</si>
  <si>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</si>
  <si>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</si>
  <si>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</si>
  <si>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</si>
  <si>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</si>
  <si>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</si>
  <si>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</si>
  <si>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</si>
  <si>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</si>
  <si>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</si>
  <si>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</si>
  <si>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</si>
  <si>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</si>
  <si>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</si>
  <si>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</si>
  <si>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</si>
  <si>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</si>
  <si>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</si>
  <si>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</si>
  <si>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</si>
  <si>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</si>
  <si>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</si>
  <si>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</si>
  <si>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</si>
  <si>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</si>
  <si>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</si>
  <si>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</si>
  <si>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</si>
  <si>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</si>
  <si>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</si>
  <si>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</si>
  <si>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</si>
  <si>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</si>
  <si>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</si>
  <si>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</si>
  <si>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</si>
  <si>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</si>
  <si>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</si>
  <si>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</si>
  <si>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</si>
  <si>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</si>
  <si>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</si>
  <si>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</si>
  <si>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</si>
  <si>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</si>
  <si>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</si>
  <si>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</si>
  <si>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</si>
  <si>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</si>
  <si>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</si>
  <si>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</si>
  <si>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</si>
  <si>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</si>
  <si>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</si>
  <si>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</si>
  <si>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</si>
  <si>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</si>
  <si>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</si>
  <si>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</si>
  <si>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</si>
  <si>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</si>
  <si>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</si>
  <si>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</si>
  <si>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</si>
  <si>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</si>
  <si>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</si>
  <si>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</si>
  <si>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</si>
  <si>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</si>
  <si>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</si>
  <si>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</si>
  <si>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</si>
  <si>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</si>
  <si>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</si>
  <si>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</si>
  <si>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</si>
  <si>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</si>
  <si>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</si>
  <si>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</si>
  <si>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</si>
  <si>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</si>
  <si>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</si>
  <si>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</si>
  <si>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</si>
  <si>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</si>
  <si>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</si>
  <si>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</si>
  <si>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</si>
  <si>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</si>
  <si>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</si>
  <si>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</si>
  <si>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</si>
  <si>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</si>
  <si>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</si>
  <si>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</si>
  <si>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</si>
  <si>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</si>
  <si>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</si>
  <si>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</si>
  <si>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</si>
  <si>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</si>
  <si>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</si>
  <si>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</si>
  <si>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</si>
  <si>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</si>
  <si>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</si>
  <si>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</si>
  <si>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</si>
  <si>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</si>
  <si>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</si>
  <si>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</si>
  <si>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</si>
  <si>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</si>
  <si>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</si>
  <si>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</si>
  <si>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</si>
  <si>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</si>
  <si>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</si>
  <si>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</si>
  <si>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</si>
  <si>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</si>
  <si>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</si>
  <si>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</si>
  <si>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</si>
  <si>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</si>
  <si>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</si>
  <si>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</si>
  <si>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</si>
  <si>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</si>
  <si>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</si>
  <si>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</si>
  <si>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</si>
  <si>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</si>
  <si>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</si>
  <si>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</si>
  <si>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</si>
  <si>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</si>
  <si>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</si>
  <si>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</si>
  <si>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</si>
  <si>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</si>
  <si>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</si>
  <si>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</si>
  <si>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</si>
  <si>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</si>
  <si>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</si>
  <si>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</si>
  <si>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</si>
  <si>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</si>
  <si>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</si>
  <si>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</si>
  <si>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</si>
  <si>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</si>
  <si>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</si>
  <si>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</si>
  <si>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</si>
  <si>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</si>
  <si>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</si>
  <si>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</si>
  <si>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</si>
  <si>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</si>
  <si>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</si>
  <si>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</si>
  <si>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</si>
  <si>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</si>
  <si>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</si>
  <si>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</si>
  <si>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</si>
  <si>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</si>
  <si>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</si>
  <si>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</si>
  <si>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</si>
  <si>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</si>
  <si>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</si>
  <si>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</si>
  <si>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</si>
  <si>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</si>
  <si>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</si>
  <si>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</si>
  <si>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</si>
  <si>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</si>
  <si>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</si>
  <si>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</si>
  <si>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</si>
  <si>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</si>
  <si>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</si>
  <si>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</si>
  <si>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</si>
  <si>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</si>
  <si>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</si>
  <si>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</si>
  <si>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</si>
  <si>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</si>
  <si>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</si>
  <si>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</si>
  <si>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</si>
  <si>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</si>
  <si>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</si>
  <si>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</si>
  <si>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</si>
  <si>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</si>
  <si>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</si>
  <si>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</si>
  <si>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</si>
  <si>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</si>
  <si>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</si>
  <si>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</si>
  <si>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</si>
  <si>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</si>
  <si>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</si>
  <si>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</si>
  <si>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</si>
  <si>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</si>
  <si>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</si>
  <si>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</si>
  <si>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</si>
  <si>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</si>
  <si>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</si>
  <si>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</si>
  <si>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</si>
  <si>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</si>
  <si>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</si>
  <si>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</si>
  <si>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</si>
  <si>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</si>
  <si>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</si>
  <si>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</si>
  <si>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</si>
  <si>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</si>
  <si>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</si>
  <si>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</si>
  <si>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</si>
  <si>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</si>
  <si>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</si>
  <si>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</si>
  <si>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</si>
  <si>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</si>
  <si>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</si>
  <si>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</si>
  <si>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</si>
  <si>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</si>
  <si>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</si>
  <si>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</si>
  <si>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</si>
  <si>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</si>
  <si>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</si>
  <si>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</si>
  <si>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</si>
  <si>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</si>
  <si>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</si>
  <si>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</si>
  <si>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</si>
  <si>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</si>
  <si>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</si>
  <si>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</si>
  <si>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</si>
  <si>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</si>
  <si>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</si>
  <si>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</si>
  <si>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</si>
  <si>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</si>
  <si>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</si>
  <si>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</si>
  <si>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</si>
  <si>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</si>
  <si>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</si>
  <si>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</si>
  <si>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</si>
  <si>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</si>
  <si>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</si>
  <si>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</si>
  <si>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</si>
  <si>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</si>
  <si>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</si>
  <si>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</si>
  <si>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</si>
  <si>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</si>
  <si>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</si>
  <si>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</si>
  <si>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</si>
  <si>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</si>
  <si>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</si>
  <si>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</si>
  <si>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</si>
  <si>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</si>
  <si>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</si>
  <si>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</si>
  <si>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</si>
  <si>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</si>
  <si>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</si>
  <si>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</si>
  <si>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</si>
  <si>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</si>
  <si>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</si>
  <si>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</si>
  <si>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</si>
  <si>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</si>
  <si>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</si>
  <si>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</si>
  <si>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</si>
  <si>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</si>
  <si>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</si>
  <si>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</si>
  <si>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</si>
  <si>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</si>
  <si>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</si>
  <si>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</si>
  <si>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</si>
  <si>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</si>
  <si>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</si>
  <si>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</si>
  <si>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</si>
  <si>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</si>
  <si>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</si>
  <si>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</si>
  <si>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</si>
  <si>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</si>
  <si>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</si>
  <si>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</si>
  <si>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</si>
  <si>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</si>
  <si>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</si>
  <si>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</si>
  <si>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</si>
  <si>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</si>
  <si>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</si>
  <si>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</si>
  <si>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</si>
  <si>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</si>
  <si>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</si>
  <si>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</si>
  <si>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</si>
  <si>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</si>
  <si>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</si>
  <si>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</si>
  <si>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</si>
  <si>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</si>
  <si>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</si>
  <si>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</si>
  <si>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</si>
  <si>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</si>
  <si>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</si>
  <si>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</si>
  <si>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</si>
  <si>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</si>
  <si>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</si>
  <si>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</si>
  <si>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</si>
  <si>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</si>
  <si>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</si>
  <si>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</si>
  <si>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</si>
  <si>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</si>
  <si>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</si>
  <si>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</si>
  <si>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</si>
  <si>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</si>
  <si>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</si>
  <si>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</si>
  <si>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</si>
  <si>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</si>
  <si>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</si>
  <si>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</si>
  <si>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</si>
  <si>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</si>
  <si>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</si>
  <si>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</si>
  <si>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</si>
  <si>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</si>
  <si>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</si>
  <si>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</si>
  <si>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</si>
  <si>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</si>
  <si>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</si>
  <si>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</si>
  <si>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</si>
  <si>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</si>
  <si>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</si>
  <si>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</si>
  <si>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</si>
  <si>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</si>
  <si>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</si>
  <si>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</si>
  <si>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</si>
  <si>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</si>
  <si>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</si>
  <si>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</si>
  <si>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</si>
  <si>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</si>
  <si>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</si>
  <si>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</si>
  <si>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</si>
  <si>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</si>
  <si>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</si>
  <si>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</si>
  <si>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</si>
  <si>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</si>
  <si>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</si>
  <si>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</si>
  <si>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</si>
  <si>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</si>
  <si>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</si>
  <si>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</si>
  <si>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</si>
  <si>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</si>
  <si>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</si>
  <si>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</si>
  <si>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</si>
  <si>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</si>
  <si>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</si>
  <si>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</si>
  <si>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</si>
  <si>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</si>
  <si>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</si>
  <si>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</si>
  <si>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</si>
  <si>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</si>
  <si>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</si>
  <si>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</si>
  <si>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</si>
  <si>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</si>
  <si>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</si>
  <si>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</si>
  <si>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</si>
  <si>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</si>
  <si>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</si>
  <si>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</si>
  <si>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</si>
  <si>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</si>
  <si>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</si>
  <si>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</si>
  <si>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</si>
  <si>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</si>
  <si>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</si>
  <si>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</si>
  <si>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</si>
  <si>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</si>
  <si>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</si>
  <si>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</si>
  <si>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</si>
  <si>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</si>
  <si>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</si>
  <si>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</si>
  <si>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</si>
  <si>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</si>
  <si>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</si>
  <si>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</si>
  <si>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</si>
  <si>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</si>
  <si>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</si>
  <si>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</si>
  <si>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</si>
  <si>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</si>
  <si>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</si>
  <si>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</si>
  <si>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</si>
  <si>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</si>
  <si>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</si>
  <si>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</si>
  <si>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</si>
  <si>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</si>
  <si>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</si>
  <si>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</si>
  <si>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</si>
  <si>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</si>
  <si>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</si>
  <si>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</si>
  <si>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</si>
  <si>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</si>
  <si>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</si>
  <si>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</si>
  <si>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</si>
  <si>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</si>
  <si>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</si>
  <si>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</si>
  <si>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</si>
  <si>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</si>
  <si>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</si>
  <si>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</si>
  <si>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</si>
  <si>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</si>
  <si>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</si>
  <si>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</si>
  <si>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</si>
  <si>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</si>
  <si>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</si>
  <si>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</si>
  <si>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</si>
  <si>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</si>
  <si>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</si>
  <si>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</si>
  <si>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</si>
  <si>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</si>
  <si>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</si>
  <si>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</si>
  <si>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</si>
  <si>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</si>
  <si>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</si>
  <si>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</si>
  <si>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</si>
  <si>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</si>
  <si>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</si>
  <si>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</si>
  <si>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</si>
  <si>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</si>
  <si>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</si>
  <si>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</si>
  <si>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</si>
  <si>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</si>
  <si>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</si>
  <si>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</si>
  <si>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</si>
  <si>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</si>
  <si>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</si>
  <si>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</si>
  <si>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</si>
  <si>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</si>
  <si>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</si>
  <si>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</si>
  <si>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</si>
  <si>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</si>
  <si>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</si>
  <si>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</si>
  <si>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</si>
  <si>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</si>
  <si>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</si>
  <si>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</si>
  <si>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</si>
  <si>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</si>
  <si>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</si>
  <si>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</si>
  <si>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</si>
  <si>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</si>
  <si>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</si>
  <si>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</si>
  <si>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</si>
  <si>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</si>
  <si>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</si>
  <si>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</si>
  <si>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</si>
  <si>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</si>
  <si>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</si>
  <si>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</si>
  <si>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</si>
  <si>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</si>
  <si>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</si>
  <si>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</si>
  <si>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</si>
  <si>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</si>
  <si>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</si>
  <si>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</si>
  <si>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</si>
  <si>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</si>
  <si>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</si>
  <si>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</si>
  <si>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</si>
  <si>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</si>
  <si>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</si>
  <si>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</si>
  <si>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</si>
  <si>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</si>
  <si>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</si>
  <si>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</si>
  <si>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</si>
  <si>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</si>
  <si>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</si>
  <si>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</si>
  <si>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</si>
  <si>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</si>
  <si>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</si>
  <si>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</si>
  <si>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</si>
  <si>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</si>
  <si>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</si>
  <si>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</si>
  <si>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</si>
  <si>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</si>
  <si>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</si>
  <si>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</si>
  <si>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</si>
  <si>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</si>
  <si>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</si>
  <si>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</si>
  <si>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</si>
  <si>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</si>
  <si>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</si>
  <si>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</si>
  <si>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</si>
  <si>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</si>
  <si>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</si>
  <si>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</si>
  <si>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</si>
  <si>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</si>
  <si>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</si>
  <si>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</si>
  <si>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</si>
  <si>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</si>
  <si>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</si>
  <si>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</si>
  <si>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</si>
  <si>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</si>
  <si>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</si>
  <si>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</si>
  <si>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</si>
  <si>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</si>
  <si>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</si>
  <si>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</si>
  <si>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</si>
  <si>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</si>
  <si>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</si>
  <si>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</si>
  <si>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</si>
  <si>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</si>
  <si>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</si>
  <si>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</si>
  <si>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</si>
  <si>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</si>
  <si>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</si>
  <si>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</si>
  <si>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</si>
  <si>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</si>
  <si>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</si>
  <si>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</si>
  <si>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</si>
  <si>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</si>
  <si>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</si>
  <si>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</si>
  <si>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</si>
  <si>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</si>
  <si>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</si>
  <si>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</si>
  <si>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</si>
  <si>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</si>
  <si>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</si>
  <si>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</si>
  <si>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</si>
  <si>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</si>
  <si>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</si>
  <si>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</si>
  <si>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</si>
  <si>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</si>
  <si>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</si>
  <si>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</si>
  <si>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</si>
  <si>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</si>
  <si>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</si>
  <si>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</si>
  <si>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</si>
  <si>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</si>
  <si>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</si>
  <si>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</si>
  <si>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</si>
  <si>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</si>
  <si>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</si>
  <si>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</si>
  <si>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</si>
  <si>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</si>
  <si>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</si>
  <si>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</si>
  <si>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</si>
  <si>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</si>
  <si>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</si>
  <si>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</si>
  <si>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</si>
  <si>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</si>
  <si>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</si>
  <si>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</si>
  <si>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</si>
  <si>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</si>
  <si>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</si>
  <si>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</si>
  <si>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</si>
  <si>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</si>
  <si>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</si>
  <si>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</si>
  <si>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</si>
  <si>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</si>
  <si>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</si>
  <si>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</si>
  <si>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</si>
  <si>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</si>
  <si>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</si>
  <si>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</si>
  <si>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</si>
  <si>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</si>
  <si>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</si>
  <si>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</si>
  <si>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</si>
  <si>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</si>
  <si>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</si>
  <si>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</si>
  <si>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</si>
  <si>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</si>
  <si>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</si>
  <si>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</si>
  <si>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</si>
  <si>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</si>
  <si>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</si>
  <si>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</si>
  <si>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</si>
  <si>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</si>
  <si>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</si>
  <si>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</si>
  <si>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</si>
  <si>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</si>
  <si>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</si>
  <si>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</si>
  <si>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</si>
  <si>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</si>
  <si>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</si>
  <si>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</si>
  <si>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</si>
  <si>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</si>
  <si>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</si>
  <si>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</si>
  <si>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</si>
  <si>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</si>
  <si>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</si>
  <si>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</si>
  <si>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</si>
  <si>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</si>
  <si>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</si>
  <si>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</si>
  <si>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</si>
  <si>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</si>
  <si>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</si>
  <si>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</si>
  <si>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</si>
  <si>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</si>
  <si>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</si>
  <si>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</si>
  <si>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</si>
  <si>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</si>
  <si>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</si>
  <si>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</si>
  <si>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</si>
  <si>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</si>
  <si>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</si>
  <si>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</si>
  <si>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</si>
  <si>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</si>
  <si>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</si>
  <si>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</si>
  <si>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</si>
  <si>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</si>
  <si>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</si>
  <si>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</si>
  <si>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</si>
  <si>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</si>
  <si>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</si>
  <si>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</si>
  <si>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</si>
  <si>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</si>
  <si>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</si>
  <si>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</si>
  <si>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</si>
  <si>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</si>
  <si>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</si>
  <si>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</si>
  <si>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</si>
  <si>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</si>
  <si>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</si>
  <si>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</si>
  <si>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</si>
  <si>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</si>
  <si>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</si>
  <si>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</si>
  <si>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</si>
  <si>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</si>
  <si>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</si>
  <si>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</si>
  <si>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</si>
  <si>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</si>
  <si>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</si>
  <si>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</si>
  <si>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</si>
  <si>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</si>
  <si>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</si>
  <si>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</si>
  <si>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</si>
  <si>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</si>
  <si>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</si>
  <si>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</si>
  <si>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</si>
  <si>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</si>
  <si>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</si>
  <si>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</si>
  <si>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</si>
  <si>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</si>
  <si>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</si>
  <si>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</si>
  <si>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</si>
  <si>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</si>
  <si>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</si>
  <si>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</si>
  <si>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</si>
  <si>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</si>
  <si>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</si>
  <si>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</si>
  <si>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</si>
  <si>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</si>
  <si>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</si>
  <si>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</si>
  <si>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</si>
  <si>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</si>
  <si>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</si>
  <si>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</si>
  <si>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</si>
  <si>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</si>
  <si>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</si>
  <si>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</si>
  <si>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</si>
  <si>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</si>
  <si>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</si>
  <si>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</si>
  <si>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</si>
  <si>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</si>
  <si>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</si>
  <si>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</si>
  <si>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</si>
  <si>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</si>
  <si>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</si>
  <si>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</si>
  <si>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</si>
  <si>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</si>
  <si>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</si>
  <si>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</si>
  <si>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</si>
  <si>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</si>
  <si>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</si>
  <si>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</si>
  <si>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</si>
  <si>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</si>
  <si>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</si>
  <si>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</si>
  <si>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</si>
  <si>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</si>
  <si>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</si>
  <si>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</si>
  <si>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</si>
  <si>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</si>
  <si>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</si>
  <si>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</si>
  <si>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</si>
  <si>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</si>
  <si>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</si>
  <si>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</si>
  <si>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</si>
  <si>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</si>
  <si>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</si>
  <si>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</si>
  <si>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</si>
  <si>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</si>
  <si>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</si>
  <si>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</si>
  <si>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</si>
  <si>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</si>
  <si>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</si>
  <si>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</si>
  <si>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</si>
  <si>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</si>
  <si>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</si>
  <si>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</si>
  <si>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</si>
  <si>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</si>
  <si>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</si>
  <si>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</si>
  <si>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</si>
  <si>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</si>
  <si>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</si>
  <si>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</si>
  <si>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</si>
  <si>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</si>
  <si>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</si>
  <si>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</si>
  <si>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</si>
  <si>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</si>
  <si>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</si>
  <si>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</si>
  <si>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</si>
  <si>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</si>
  <si>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</si>
  <si>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</si>
  <si>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</si>
  <si>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</si>
  <si>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</si>
  <si>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</si>
  <si>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</si>
  <si>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</si>
  <si>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</si>
  <si>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</si>
  <si>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</si>
  <si>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</si>
  <si>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</si>
  <si>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</si>
  <si>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</si>
  <si>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</si>
  <si>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</si>
  <si>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</si>
  <si>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</si>
  <si>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</si>
  <si>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</si>
  <si>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</si>
  <si>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</si>
  <si>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</si>
  <si>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</si>
  <si>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</si>
  <si>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</si>
  <si>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</si>
  <si>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</si>
  <si>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</si>
  <si>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</si>
  <si>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</si>
  <si>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</si>
  <si>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</si>
  <si>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</si>
  <si>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</si>
  <si>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</si>
  <si>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</si>
  <si>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</si>
  <si>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</si>
  <si>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</si>
  <si>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</si>
  <si>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</si>
  <si>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</si>
  <si>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</si>
  <si>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</si>
  <si>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</si>
  <si>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</si>
  <si>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</si>
  <si>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</si>
  <si>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</si>
  <si>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</si>
  <si>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</si>
  <si>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</si>
  <si>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</si>
  <si>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</si>
  <si>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</si>
  <si>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</si>
  <si>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</si>
  <si>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</si>
  <si>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</si>
  <si>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</si>
  <si>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</si>
  <si>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</si>
  <si>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</si>
  <si>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</si>
  <si>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</si>
  <si>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</si>
  <si>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</si>
  <si>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</si>
  <si>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</si>
  <si>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</si>
  <si>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</si>
  <si>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</si>
  <si>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</si>
  <si>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</si>
  <si>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</si>
  <si>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</si>
  <si>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</si>
  <si>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</si>
  <si>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</si>
  <si>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</si>
  <si>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</si>
  <si>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</si>
  <si>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</si>
  <si>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</si>
  <si>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</si>
  <si>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</si>
  <si>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</si>
  <si>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</si>
  <si>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</si>
  <si>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</si>
  <si>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</si>
  <si>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</si>
  <si>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</si>
  <si>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</si>
  <si>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</si>
  <si>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</si>
  <si>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</si>
  <si>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</si>
  <si>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</si>
  <si>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</si>
  <si>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</si>
  <si>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</si>
  <si>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</si>
  <si>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</si>
  <si>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</si>
  <si>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</si>
  <si>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</si>
  <si>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</si>
  <si>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</si>
  <si>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</si>
  <si>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</si>
  <si>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</si>
  <si>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</si>
  <si>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</si>
  <si>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</si>
  <si>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</si>
  <si>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</si>
  <si>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</si>
  <si>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</si>
  <si>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</si>
  <si>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</si>
  <si>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</si>
  <si>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</si>
  <si>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</si>
  <si>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</si>
  <si>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</si>
  <si>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</si>
  <si>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</si>
  <si>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</si>
  <si>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</si>
  <si>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</si>
  <si>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</si>
  <si>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</si>
  <si>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</si>
  <si>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</si>
  <si>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</si>
  <si>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</si>
  <si>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</si>
  <si>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</si>
  <si>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</si>
  <si>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</si>
  <si>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</si>
  <si>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</si>
  <si>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</si>
  <si>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</si>
  <si>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</si>
  <si>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</si>
  <si>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</si>
  <si>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</si>
  <si>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</si>
  <si>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</si>
  <si>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</si>
  <si>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</si>
  <si>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</si>
  <si>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</si>
  <si>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</si>
  <si>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</si>
  <si>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</si>
  <si>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</si>
  <si>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</si>
  <si>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</si>
  <si>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</si>
  <si>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</si>
  <si>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</si>
  <si>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</si>
  <si>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</si>
  <si>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</si>
  <si>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</si>
  <si>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</si>
  <si>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</si>
  <si>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</si>
  <si>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</si>
  <si>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</si>
  <si>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</si>
  <si>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</si>
  <si>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</si>
  <si>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</si>
  <si>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</si>
  <si>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</si>
  <si>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</si>
  <si>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</si>
  <si>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</si>
  <si>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</si>
  <si>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</si>
  <si>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</si>
  <si>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</si>
  <si>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</si>
  <si>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</si>
  <si>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</si>
  <si>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</si>
  <si>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</si>
  <si>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</si>
  <si>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</si>
  <si>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</si>
  <si>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</si>
  <si>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</si>
  <si>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</si>
  <si>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</si>
  <si>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</si>
  <si>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</si>
  <si>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</si>
  <si>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</si>
  <si>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</si>
  <si>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</si>
  <si>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</si>
  <si>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</si>
  <si>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</si>
  <si>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</si>
  <si>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</si>
  <si>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</si>
  <si>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</si>
  <si>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</si>
  <si>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</si>
  <si>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</si>
  <si>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</si>
  <si>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</si>
  <si>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</si>
  <si>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</si>
  <si>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</si>
  <si>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</si>
  <si>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</si>
  <si>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</si>
  <si>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</si>
  <si>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</si>
  <si>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</si>
  <si>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</si>
  <si>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</si>
  <si>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</si>
  <si>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</si>
  <si>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</si>
  <si>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</si>
  <si>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</si>
  <si>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</si>
  <si>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</si>
  <si>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</si>
  <si>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</si>
  <si>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</si>
  <si>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</si>
  <si>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</si>
  <si>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</si>
  <si>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</si>
  <si>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</si>
  <si>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</si>
  <si>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</si>
  <si>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</si>
  <si>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</si>
  <si>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</si>
  <si>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</si>
  <si>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</si>
  <si>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</si>
  <si>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</si>
  <si>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</si>
  <si>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</si>
  <si>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</si>
  <si>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</si>
  <si>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</si>
  <si>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</si>
  <si>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</si>
  <si>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</si>
  <si>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</si>
  <si>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</si>
  <si>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</si>
  <si>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</si>
  <si>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</si>
  <si>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</si>
  <si>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</si>
  <si>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</si>
  <si>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</si>
  <si>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</si>
  <si>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</si>
  <si>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</si>
  <si>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</si>
  <si>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</si>
  <si>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</si>
  <si>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</si>
  <si>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</si>
  <si>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</si>
  <si>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</si>
  <si>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</si>
  <si>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</si>
  <si>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</si>
  <si>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</si>
  <si>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</si>
  <si>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</si>
  <si>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</si>
  <si>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</si>
  <si>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</si>
  <si>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</si>
  <si>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</si>
  <si>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</si>
  <si>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</si>
  <si>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</si>
  <si>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</si>
  <si>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</si>
  <si>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</si>
  <si>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</si>
  <si>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</si>
  <si>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</si>
  <si>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</si>
  <si>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</si>
  <si>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</si>
  <si>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</si>
  <si>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</si>
  <si>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</si>
  <si>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</si>
  <si>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</si>
  <si>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</si>
  <si>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</si>
  <si>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</si>
  <si>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</si>
  <si>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</si>
  <si>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</si>
  <si>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</si>
  <si>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</si>
  <si>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</si>
  <si>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</si>
  <si>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</si>
  <si>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</si>
  <si>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</si>
  <si>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</si>
  <si>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</si>
  <si>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</si>
  <si>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</si>
  <si>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</si>
  <si>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</si>
  <si>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</si>
  <si>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</si>
  <si>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</si>
  <si>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</si>
  <si>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</si>
  <si>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</si>
  <si>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</si>
  <si>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</si>
  <si>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</si>
  <si>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</si>
  <si>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</si>
  <si>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</si>
  <si>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</si>
  <si>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</si>
  <si>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</si>
  <si>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</si>
  <si>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</si>
  <si>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</si>
  <si>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</si>
  <si>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</si>
  <si>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</si>
  <si>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</si>
  <si>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</si>
  <si>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</si>
  <si>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</si>
  <si>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</si>
  <si>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</si>
  <si>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</si>
  <si>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</si>
  <si>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</si>
  <si>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</si>
  <si>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</si>
  <si>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</si>
  <si>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</si>
  <si>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</si>
  <si>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</si>
  <si>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</si>
  <si>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</si>
  <si>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</si>
  <si>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</si>
  <si>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</si>
  <si>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</si>
  <si>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</si>
  <si>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</si>
  <si>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</si>
  <si>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</si>
  <si>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</si>
  <si>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</si>
  <si>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</si>
  <si>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</si>
  <si>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</si>
  <si>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</si>
  <si>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</si>
  <si>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</si>
  <si>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</si>
  <si>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</si>
  <si>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</si>
  <si>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</si>
  <si>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</si>
  <si>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</si>
  <si>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</si>
  <si>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</si>
  <si>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</si>
  <si>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</si>
  <si>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</si>
  <si>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</si>
  <si>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</si>
  <si>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</si>
  <si>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</si>
  <si>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</si>
  <si>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</si>
  <si>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</si>
  <si>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</si>
  <si>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</si>
  <si>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</si>
  <si>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</si>
  <si>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</si>
  <si>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</si>
  <si>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</si>
  <si>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</si>
  <si>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</si>
  <si>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</si>
  <si>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</si>
  <si>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</si>
  <si>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</si>
  <si>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</si>
  <si>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</si>
  <si>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</si>
  <si>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</si>
  <si>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</si>
  <si>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</si>
  <si>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</si>
  <si>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</si>
  <si>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</si>
  <si>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</si>
  <si>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</si>
  <si>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</si>
  <si>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</si>
  <si>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</si>
  <si>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</si>
  <si>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</si>
  <si>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</si>
  <si>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</si>
  <si>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</si>
  <si>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</si>
  <si>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</si>
  <si>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</si>
  <si>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</si>
  <si>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</si>
  <si>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</si>
  <si>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</si>
  <si>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</si>
  <si>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</si>
  <si>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</si>
  <si>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</si>
  <si>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</si>
  <si>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</si>
  <si>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</si>
  <si>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</si>
  <si>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</si>
  <si>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</si>
  <si>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</si>
  <si>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</si>
  <si>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</si>
  <si>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</si>
  <si>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</si>
  <si>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</si>
  <si>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</si>
  <si>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</si>
  <si>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</si>
  <si>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</si>
  <si>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</si>
  <si>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</si>
  <si>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</si>
  <si>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</si>
  <si>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</si>
  <si>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</si>
  <si>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</si>
  <si>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</si>
  <si>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</si>
  <si>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</si>
  <si>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</si>
  <si>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</si>
  <si>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</si>
  <si>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</si>
  <si>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</si>
  <si>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</si>
  <si>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</si>
  <si>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</si>
  <si>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</si>
  <si>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</si>
  <si>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</si>
  <si>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</si>
  <si>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</si>
  <si>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</si>
  <si>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</si>
  <si>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</si>
  <si>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</si>
  <si>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</si>
  <si>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</si>
  <si>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</si>
  <si>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</si>
  <si>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</si>
  <si>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</si>
  <si>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</si>
  <si>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</si>
  <si>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</si>
  <si>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</si>
  <si>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</si>
  <si>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</si>
  <si>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</si>
  <si>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</si>
  <si>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</si>
  <si>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</si>
  <si>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</si>
  <si>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</si>
  <si>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</si>
  <si>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</si>
  <si>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</si>
  <si>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</si>
  <si>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</si>
  <si>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</si>
  <si>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</si>
  <si>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</si>
  <si>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</si>
  <si>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</si>
  <si>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</si>
  <si>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</si>
  <si>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</si>
  <si>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</si>
  <si>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</si>
  <si>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</si>
  <si>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</si>
  <si>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</si>
  <si>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</si>
  <si>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</si>
  <si>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</si>
  <si>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</si>
  <si>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</si>
  <si>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</si>
  <si>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</si>
  <si>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</si>
  <si>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</si>
  <si>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</si>
  <si>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</si>
  <si>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</si>
  <si>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</si>
  <si>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</si>
  <si>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</si>
  <si>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</si>
  <si>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</si>
  <si>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</si>
  <si>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</si>
  <si>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</si>
  <si>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</si>
  <si>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</si>
  <si>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</si>
  <si>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</si>
  <si>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</si>
  <si>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</si>
  <si>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</si>
  <si>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</si>
  <si>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</si>
  <si>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</si>
  <si>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</si>
  <si>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</si>
  <si>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</si>
  <si>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</si>
  <si>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</si>
  <si>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</si>
  <si>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</si>
  <si>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</si>
  <si>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</si>
  <si>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</si>
  <si>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</si>
  <si>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</si>
  <si>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</si>
  <si>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</si>
  <si>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</si>
  <si>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</si>
  <si>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</si>
  <si>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</si>
  <si>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</si>
  <si>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</si>
  <si>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</si>
  <si>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</si>
  <si>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</si>
  <si>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</si>
  <si>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</si>
  <si>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</si>
  <si>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</si>
  <si>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</si>
  <si>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</si>
  <si>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</si>
  <si>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</si>
  <si>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</si>
  <si>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</si>
  <si>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</si>
  <si>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</si>
  <si>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</si>
  <si>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</si>
  <si>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</si>
  <si>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</si>
  <si>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</si>
  <si>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</si>
  <si>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</si>
  <si>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</si>
  <si>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</si>
  <si>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</si>
  <si>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</si>
  <si>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</si>
  <si>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</si>
  <si>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</si>
  <si>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</si>
  <si>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</si>
  <si>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</si>
  <si>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</si>
  <si>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</si>
  <si>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</si>
  <si>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</si>
  <si>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</si>
  <si>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</si>
  <si>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</si>
  <si>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</si>
  <si>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</si>
  <si>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</si>
  <si>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</si>
  <si>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</si>
  <si>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</si>
  <si>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</si>
  <si>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</si>
  <si>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</si>
  <si>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</si>
  <si>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</si>
  <si>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</si>
  <si>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</si>
  <si>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</si>
  <si>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</si>
  <si>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</si>
  <si>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</si>
  <si>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</si>
  <si>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</si>
  <si>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</si>
  <si>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</si>
  <si>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</si>
  <si>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</si>
  <si>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</si>
  <si>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</si>
  <si>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</si>
  <si>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</si>
  <si>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</si>
  <si>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</si>
  <si>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</si>
  <si>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</si>
  <si>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</si>
  <si>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</si>
  <si>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</si>
  <si>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</si>
  <si>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</si>
  <si>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</si>
  <si>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</si>
  <si>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</si>
  <si>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</si>
  <si>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</si>
  <si>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</si>
  <si>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</si>
  <si>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</si>
  <si>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</si>
  <si>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</si>
  <si>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</si>
  <si>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</si>
  <si>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</si>
  <si>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</si>
  <si>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</si>
  <si>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</si>
  <si>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</si>
  <si>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</si>
  <si>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</si>
  <si>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</si>
  <si>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</si>
  <si>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</si>
  <si>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</si>
  <si>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</si>
  <si>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</si>
  <si>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</si>
  <si>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</si>
  <si>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</si>
  <si>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</si>
  <si>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</si>
  <si>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</si>
  <si>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</si>
  <si>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</si>
  <si>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</si>
  <si>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</si>
  <si>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</si>
  <si>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</si>
  <si>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</si>
  <si>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</si>
  <si>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</si>
  <si>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</si>
  <si>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</si>
  <si>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</si>
  <si>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</si>
  <si>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</si>
  <si>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</si>
  <si>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</si>
  <si>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</si>
  <si>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</si>
  <si>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</si>
  <si>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</si>
  <si>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</si>
  <si>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</si>
  <si>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</si>
  <si>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</si>
  <si>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</si>
  <si>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</si>
  <si>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</si>
  <si>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</si>
  <si>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</si>
  <si>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</si>
  <si>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</si>
  <si>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</si>
  <si>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</si>
  <si>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</si>
  <si>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</si>
  <si>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</si>
  <si>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</si>
  <si>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</si>
  <si>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</si>
  <si>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</si>
  <si>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</si>
  <si>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</si>
  <si>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</si>
  <si>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</si>
  <si>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</si>
  <si>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</si>
  <si>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</si>
  <si>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</si>
  <si>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</si>
  <si>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</si>
  <si>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</si>
  <si>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</si>
  <si>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</si>
  <si>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</si>
  <si>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</si>
  <si>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</si>
  <si>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</si>
  <si>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</si>
  <si>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</si>
  <si>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</si>
  <si>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</si>
  <si>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</si>
  <si>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</si>
  <si>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</si>
  <si>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</si>
  <si>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</si>
  <si>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</si>
  <si>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</si>
  <si>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</si>
  <si>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</si>
  <si>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</si>
  <si>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</si>
  <si>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</si>
  <si>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</si>
  <si>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</si>
  <si>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</si>
  <si>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</si>
  <si>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</si>
  <si>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</si>
  <si>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</si>
  <si>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</si>
  <si>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</si>
  <si>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</si>
  <si>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</si>
  <si>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</si>
  <si>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</si>
  <si>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</si>
  <si>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</si>
  <si>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</si>
  <si>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</si>
  <si>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</si>
  <si>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</si>
  <si>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</si>
  <si>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</si>
  <si>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</si>
  <si>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</si>
  <si>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</si>
  <si>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</si>
  <si>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</si>
  <si>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</si>
  <si>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</si>
  <si>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</si>
  <si>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</si>
  <si>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</si>
  <si>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</si>
  <si>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</si>
  <si>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</si>
  <si>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</si>
  <si>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</si>
  <si>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</si>
  <si>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</si>
  <si>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</si>
  <si>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</si>
  <si>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</si>
  <si>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</si>
  <si>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</si>
  <si>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</si>
  <si>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</si>
  <si>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</si>
  <si>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</si>
  <si>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</si>
  <si>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</si>
  <si>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</si>
  <si>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</si>
  <si>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</si>
  <si>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</si>
  <si>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</si>
  <si>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</si>
  <si>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</si>
  <si>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</si>
  <si>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</si>
  <si>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</si>
  <si>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</si>
  <si>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</si>
  <si>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</si>
  <si>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</si>
  <si>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</si>
  <si>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</si>
  <si>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</si>
  <si>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</si>
  <si>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</si>
  <si>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</si>
  <si>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</si>
  <si>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</si>
  <si>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</si>
  <si>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</si>
  <si>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</si>
  <si>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</si>
  <si>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</si>
  <si>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</si>
  <si>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</si>
  <si>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</si>
  <si>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</si>
  <si>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</si>
  <si>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</si>
  <si>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</si>
  <si>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</si>
  <si>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</si>
  <si>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</si>
  <si>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</si>
  <si>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</si>
  <si>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</si>
  <si>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</si>
  <si>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</si>
  <si>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</si>
  <si>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</si>
  <si>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</si>
  <si>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</si>
  <si>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</si>
  <si>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</si>
  <si>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</si>
  <si>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</si>
  <si>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</si>
  <si>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</si>
  <si>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</si>
  <si>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</si>
  <si>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</si>
  <si>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</si>
  <si>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</si>
  <si>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</si>
  <si>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</si>
  <si>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</si>
  <si>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</si>
  <si>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</si>
  <si>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</si>
  <si>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</si>
  <si>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</si>
  <si>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</si>
  <si>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</si>
  <si>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</si>
  <si>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</si>
  <si>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</si>
  <si>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</si>
  <si>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</si>
  <si>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</si>
  <si>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</si>
  <si>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</si>
  <si>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</si>
  <si>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</si>
  <si>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</si>
  <si>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</si>
  <si>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</si>
  <si>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</si>
  <si>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</si>
  <si>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</si>
  <si>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</si>
  <si>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</si>
  <si>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</si>
  <si>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</si>
  <si>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</si>
  <si>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</si>
  <si>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</si>
  <si>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</si>
  <si>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</si>
  <si>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</si>
  <si>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</si>
  <si>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</si>
  <si>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</si>
  <si>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</si>
  <si>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</si>
  <si>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</si>
  <si>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</si>
  <si>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</si>
  <si>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</si>
  <si>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</si>
  <si>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</si>
  <si>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</si>
  <si>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</si>
  <si>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</si>
  <si>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</si>
  <si>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</si>
  <si>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</si>
  <si>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</si>
  <si>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</si>
  <si>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</si>
  <si>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</si>
  <si>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</si>
  <si>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</si>
  <si>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</si>
  <si>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</si>
  <si>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</si>
  <si>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</si>
  <si>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</si>
  <si>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</si>
  <si>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</si>
  <si>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</si>
  <si>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</si>
  <si>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</si>
  <si>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</si>
  <si>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</si>
  <si>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</si>
  <si>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</si>
  <si>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</si>
  <si>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</si>
  <si>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</si>
  <si>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</si>
  <si>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</si>
  <si>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</si>
  <si>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</si>
  <si>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</si>
  <si>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</si>
  <si>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</si>
  <si>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</si>
  <si>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</si>
  <si>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</si>
  <si>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</si>
  <si>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</si>
  <si>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</si>
  <si>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</si>
  <si>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</si>
  <si>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</si>
  <si>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</si>
  <si>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</si>
  <si>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</si>
  <si>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</si>
  <si>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</si>
  <si>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</si>
  <si>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</si>
  <si>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</si>
  <si>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</si>
  <si>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</si>
  <si>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</si>
  <si>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</si>
  <si>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</si>
  <si>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</si>
  <si>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</si>
  <si>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</si>
  <si>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</si>
  <si>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</si>
  <si>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</si>
  <si>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</si>
  <si>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</si>
  <si>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</si>
  <si>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</si>
  <si>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</si>
  <si>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</si>
  <si>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</si>
  <si>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</si>
  <si>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</si>
  <si>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</si>
  <si>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</si>
  <si>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</si>
  <si>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</si>
  <si>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</si>
  <si>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</si>
  <si>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</si>
  <si>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</si>
  <si>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</si>
  <si>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</si>
  <si>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</si>
  <si>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</si>
  <si>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</si>
  <si>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</si>
  <si>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</si>
  <si>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</si>
  <si>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</si>
  <si>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</si>
  <si>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</si>
  <si>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</si>
  <si>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</si>
  <si>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</si>
  <si>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</si>
  <si>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</si>
  <si>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</si>
  <si>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</si>
  <si>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</si>
  <si>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</si>
  <si>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</si>
  <si>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</si>
  <si>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</si>
  <si>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</si>
  <si>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</si>
  <si>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</si>
  <si>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</si>
  <si>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</si>
  <si>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</si>
  <si>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</si>
  <si>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</si>
  <si>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</si>
  <si>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</si>
  <si>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</si>
  <si>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</si>
  <si>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</si>
  <si>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</si>
  <si>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</si>
  <si>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</si>
  <si>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</si>
  <si>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</si>
  <si>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</si>
  <si>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</si>
  <si>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</si>
  <si>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</si>
  <si>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</si>
  <si>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</si>
  <si>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</si>
  <si>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</si>
  <si>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</si>
  <si>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</si>
  <si>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</si>
  <si>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</si>
  <si>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</si>
  <si>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</si>
  <si>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</si>
  <si>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</si>
  <si>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</si>
  <si>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</si>
  <si>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</si>
  <si>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</si>
  <si>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</si>
  <si>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</si>
  <si>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</si>
  <si>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</si>
  <si>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</si>
  <si>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</si>
  <si>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</si>
  <si>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</si>
  <si>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</si>
  <si>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</si>
  <si>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</si>
  <si>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</si>
  <si>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</si>
  <si>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</si>
  <si>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</si>
  <si>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</si>
  <si>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</si>
  <si>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</si>
  <si>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</si>
  <si>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</si>
  <si>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</si>
  <si>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</si>
  <si>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</si>
  <si>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</si>
  <si>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</si>
  <si>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</si>
  <si>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</si>
  <si>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</si>
  <si>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</si>
  <si>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</si>
  <si>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</si>
  <si>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</si>
  <si>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</si>
  <si>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</si>
  <si>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</si>
  <si>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</si>
  <si>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</si>
  <si>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</si>
  <si>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</si>
  <si>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</si>
  <si>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</si>
  <si>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</si>
  <si>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</si>
  <si>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</si>
  <si>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</si>
  <si>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</si>
  <si>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</si>
  <si>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</si>
  <si>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</si>
  <si>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</si>
  <si>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</si>
  <si>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</si>
  <si>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</si>
  <si>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</si>
  <si>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</si>
  <si>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</si>
  <si>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</si>
  <si>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</si>
  <si>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</si>
  <si>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</si>
  <si>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</si>
  <si>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</si>
  <si>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</si>
  <si>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</si>
  <si>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</si>
  <si>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</si>
  <si>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</si>
  <si>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</si>
  <si>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</si>
  <si>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</si>
  <si>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</si>
  <si>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</si>
  <si>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</si>
  <si>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</si>
  <si>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</si>
  <si>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</si>
  <si>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</si>
  <si>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</si>
  <si>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</si>
  <si>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</si>
  <si>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</si>
  <si>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</si>
  <si>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</si>
  <si>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</si>
  <si>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</si>
  <si>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</si>
  <si>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</si>
  <si>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</si>
  <si>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</si>
  <si>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</si>
  <si>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</si>
  <si>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</si>
  <si>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</si>
  <si>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</si>
  <si>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</si>
  <si>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</si>
  <si>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</si>
  <si>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</si>
  <si>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</si>
  <si>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</si>
  <si>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</si>
  <si>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</si>
  <si>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</si>
  <si>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</si>
  <si>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</si>
  <si>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</si>
  <si>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</si>
  <si>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</si>
  <si>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</si>
  <si>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</si>
  <si>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</si>
  <si>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</si>
  <si>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</si>
  <si>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</si>
  <si>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</si>
  <si>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</si>
  <si>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</si>
  <si>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</si>
  <si>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</si>
  <si>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</si>
  <si>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</si>
  <si>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</si>
  <si>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</si>
  <si>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</si>
  <si>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</si>
  <si>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</si>
  <si>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</si>
  <si>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</si>
  <si>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</si>
  <si>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</si>
  <si>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</si>
  <si>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</si>
  <si>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</si>
  <si>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</si>
  <si>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</si>
  <si>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</si>
  <si>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</si>
  <si>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</si>
  <si>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</si>
  <si>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</si>
  <si>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</si>
  <si>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</si>
  <si>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</si>
  <si>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</si>
  <si>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</si>
  <si>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</si>
  <si>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</si>
  <si>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</si>
  <si>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</si>
  <si>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</si>
  <si>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</si>
  <si>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</si>
  <si>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</si>
  <si>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</si>
  <si>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</si>
  <si>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</si>
  <si>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</si>
  <si>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</si>
  <si>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</si>
  <si>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</si>
  <si>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</si>
  <si>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</si>
  <si>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</si>
  <si>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</si>
  <si>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</si>
  <si>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</si>
  <si>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</si>
  <si>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</si>
  <si>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</si>
  <si>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</si>
  <si>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</si>
  <si>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</si>
  <si>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</si>
  <si>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</si>
  <si>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</si>
  <si>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</si>
  <si>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</si>
  <si>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</si>
  <si>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</si>
  <si>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</si>
  <si>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</si>
  <si>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</si>
  <si>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</si>
  <si>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</si>
  <si>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</si>
  <si>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</si>
  <si>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</si>
  <si>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</si>
  <si>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</si>
  <si>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</si>
  <si>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</si>
  <si>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</si>
  <si>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</si>
  <si>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</si>
  <si>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</si>
  <si>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</si>
  <si>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</si>
  <si>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</si>
  <si>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</si>
  <si>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</si>
  <si>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</si>
  <si>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</si>
  <si>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</si>
  <si>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</si>
  <si>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</si>
  <si>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</si>
  <si>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</si>
  <si>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</si>
  <si>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</si>
  <si>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</si>
  <si>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</si>
  <si>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</si>
  <si>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</si>
  <si>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</si>
  <si>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</si>
  <si>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</si>
  <si>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</si>
  <si>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</si>
  <si>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</si>
  <si>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</si>
  <si>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</si>
  <si>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</si>
  <si>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</si>
  <si>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</si>
  <si>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</si>
  <si>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</si>
  <si>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</si>
  <si>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</si>
  <si>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</si>
  <si>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</si>
  <si>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</si>
  <si>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</si>
  <si>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</si>
  <si>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</si>
  <si>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</si>
  <si>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</si>
  <si>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</si>
  <si>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</si>
  <si>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</si>
  <si>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</si>
  <si>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</si>
  <si>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</si>
  <si>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</si>
  <si>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</si>
  <si>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</si>
  <si>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</si>
  <si>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</si>
  <si>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</si>
  <si>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</si>
  <si>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</si>
  <si>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</si>
  <si>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</si>
  <si>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</si>
  <si>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</si>
  <si>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</si>
  <si>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</si>
  <si>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</si>
  <si>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</si>
  <si>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</si>
  <si>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</si>
  <si>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</si>
  <si>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</si>
  <si>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</si>
  <si>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</si>
  <si>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</si>
  <si>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</si>
  <si>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</si>
  <si>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</si>
  <si>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</si>
  <si>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</si>
  <si>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</si>
  <si>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</si>
  <si>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</si>
  <si>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</si>
  <si>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</si>
  <si>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</si>
  <si>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</si>
  <si>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</si>
  <si>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</si>
  <si>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</si>
  <si>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</si>
  <si>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</si>
  <si>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</si>
  <si>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</si>
  <si>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</si>
  <si>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</si>
  <si>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</si>
  <si>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</si>
  <si>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</si>
  <si>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</si>
  <si>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</si>
  <si>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</si>
  <si>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</si>
  <si>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</si>
  <si>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</si>
  <si>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</si>
  <si>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</si>
  <si>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</si>
  <si>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</si>
  <si>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</si>
  <si>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</si>
  <si>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</si>
  <si>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</si>
  <si>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</si>
  <si>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</si>
  <si>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</si>
  <si>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</si>
  <si>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</si>
  <si>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</si>
  <si>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</si>
  <si>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</si>
  <si>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</si>
  <si>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</si>
  <si>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</si>
  <si>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</si>
  <si>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</si>
  <si>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</si>
  <si>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</si>
  <si>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</si>
  <si>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</si>
  <si>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</si>
  <si>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</si>
  <si>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</si>
  <si>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</si>
  <si>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</si>
  <si>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</si>
  <si>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</si>
  <si>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</si>
  <si>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</si>
  <si>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</si>
  <si>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</si>
  <si>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</si>
  <si>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</si>
  <si>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</si>
  <si>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</si>
  <si>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</si>
  <si>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</si>
  <si>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</si>
  <si>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</si>
  <si>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</si>
  <si>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</si>
  <si>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</si>
  <si>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</si>
  <si>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</si>
  <si>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</si>
  <si>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</si>
  <si>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</si>
  <si>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</si>
  <si>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</si>
  <si>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</si>
  <si>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</si>
  <si>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</si>
  <si>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</si>
  <si>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</si>
  <si>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</si>
  <si>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</si>
  <si>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</si>
  <si>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</si>
  <si>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</si>
  <si>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</si>
  <si>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</si>
  <si>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</si>
  <si>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</si>
  <si>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</si>
  <si>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</si>
  <si>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</si>
  <si>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</si>
  <si>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</si>
  <si>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</si>
  <si>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</si>
  <si>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</si>
  <si>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</si>
  <si>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</si>
  <si>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</si>
  <si>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</si>
  <si>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</si>
  <si>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</si>
  <si>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</si>
  <si>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</si>
  <si>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</si>
  <si>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</si>
  <si>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</si>
  <si>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</si>
  <si>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</si>
  <si>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</si>
  <si>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</si>
  <si>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</si>
  <si>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</si>
  <si>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</si>
  <si>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</si>
  <si>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</si>
  <si>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</si>
  <si>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</si>
  <si>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</si>
  <si>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</si>
  <si>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</si>
  <si>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</si>
  <si>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</si>
  <si>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</si>
  <si>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</si>
  <si>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</si>
  <si>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</si>
  <si>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</si>
  <si>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</si>
  <si>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</si>
  <si>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</si>
  <si>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</si>
  <si>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</si>
  <si>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</si>
  <si>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</si>
  <si>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</si>
  <si>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</si>
  <si>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</si>
  <si>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</si>
  <si>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</si>
  <si>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</si>
  <si>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</si>
  <si>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</si>
  <si>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</si>
  <si>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</si>
  <si>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</si>
  <si>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</si>
  <si>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</si>
  <si>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</si>
  <si>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</si>
  <si>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</si>
  <si>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</si>
  <si>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</si>
  <si>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</si>
  <si>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</si>
  <si>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</si>
  <si>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</si>
  <si>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</si>
  <si>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</si>
  <si>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</si>
  <si>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</si>
  <si>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</si>
  <si>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</si>
  <si>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</si>
  <si>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</si>
  <si>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</si>
  <si>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</si>
  <si>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</si>
  <si>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</si>
  <si>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</si>
  <si>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</si>
  <si>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</si>
  <si>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</si>
  <si>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</si>
  <si>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</si>
  <si>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</si>
  <si>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</si>
  <si>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</si>
  <si>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</si>
  <si>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</si>
  <si>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</si>
  <si>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</si>
  <si>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</si>
  <si>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</si>
  <si>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</si>
  <si>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</si>
  <si>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</si>
  <si>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</si>
  <si>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</si>
  <si>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</si>
  <si>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</si>
  <si>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</si>
  <si>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</si>
  <si>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</si>
  <si>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</si>
  <si>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</si>
  <si>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</si>
  <si>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</si>
  <si>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</si>
  <si>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</si>
  <si>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</si>
  <si>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</si>
  <si>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</si>
  <si>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</si>
  <si>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</si>
  <si>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</si>
  <si>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</si>
  <si>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</si>
  <si>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</si>
  <si>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</si>
  <si>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</si>
  <si>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</si>
  <si>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</si>
  <si>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</si>
  <si>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</si>
  <si>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</si>
  <si>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</si>
  <si>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</si>
  <si>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</si>
  <si>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</si>
  <si>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</si>
  <si>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</si>
  <si>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</si>
  <si>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</si>
  <si>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</si>
  <si>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</si>
  <si>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</si>
  <si>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</si>
  <si>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</si>
  <si>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</si>
  <si>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</si>
  <si>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</si>
  <si>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</si>
  <si>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</si>
  <si>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</si>
  <si>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</si>
  <si>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</si>
  <si>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</si>
  <si>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</si>
  <si>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</si>
  <si>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</si>
  <si>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</si>
  <si>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</si>
  <si>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</si>
  <si>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</si>
  <si>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</si>
  <si>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</si>
  <si>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</si>
  <si>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</si>
  <si>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</si>
  <si>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</si>
  <si>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</si>
  <si>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</si>
  <si>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</si>
  <si>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</si>
  <si>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</si>
  <si>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</si>
  <si>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</si>
  <si>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</si>
  <si>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</si>
  <si>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</si>
  <si>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</si>
  <si>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</si>
  <si>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</si>
  <si>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</si>
  <si>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</si>
  <si>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</si>
  <si>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</si>
  <si>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</si>
  <si>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</si>
  <si>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</si>
  <si>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</si>
  <si>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</si>
  <si>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</si>
  <si>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</si>
  <si>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</si>
  <si>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</si>
  <si>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</si>
  <si>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</si>
  <si>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</si>
  <si>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</si>
  <si>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</si>
  <si>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</si>
  <si>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</si>
  <si>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</si>
  <si>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</si>
  <si>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</si>
  <si>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</si>
  <si>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</si>
  <si>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</si>
  <si>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</si>
  <si>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</si>
  <si>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</si>
  <si>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</si>
  <si>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</si>
  <si>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</si>
  <si>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</si>
  <si>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</si>
  <si>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</si>
  <si>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</si>
  <si>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</si>
  <si>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</si>
  <si>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</si>
  <si>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</si>
  <si>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</si>
  <si>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</si>
  <si>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</si>
  <si>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</si>
  <si>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</si>
  <si>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</si>
  <si>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</si>
  <si>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</si>
  <si>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</si>
  <si>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</si>
  <si>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</si>
  <si>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</si>
  <si>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</si>
  <si>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</si>
  <si>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</si>
  <si>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</si>
  <si>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</si>
  <si>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</si>
  <si>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</si>
  <si>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</si>
  <si>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</si>
  <si>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</si>
  <si>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</si>
  <si>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</si>
  <si>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</si>
  <si>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</si>
  <si>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</si>
  <si>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</si>
  <si>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</si>
  <si>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</si>
  <si>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</si>
  <si>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</si>
  <si>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</si>
  <si>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</si>
  <si>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</si>
  <si>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</si>
  <si>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</si>
  <si>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</si>
  <si>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</si>
  <si>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</si>
  <si>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</si>
  <si>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</si>
  <si>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</si>
  <si>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</si>
  <si>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</si>
  <si>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</si>
  <si>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</si>
  <si>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</si>
  <si>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</si>
  <si>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</si>
  <si>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</si>
  <si>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</si>
  <si>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</si>
  <si>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</si>
  <si>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</si>
  <si>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</si>
  <si>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</si>
  <si>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</si>
  <si>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</si>
  <si>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</si>
  <si>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</si>
  <si>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</si>
  <si>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</si>
  <si>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</si>
  <si>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</si>
  <si>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</si>
  <si>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</si>
  <si>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</si>
  <si>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</si>
  <si>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</si>
  <si>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</si>
  <si>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</si>
  <si>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</si>
  <si>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</si>
  <si>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</si>
  <si>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</si>
  <si>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</si>
  <si>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</si>
  <si>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</si>
  <si>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</si>
  <si>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</si>
  <si>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</si>
  <si>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</si>
  <si>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</si>
  <si>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</si>
  <si>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</si>
  <si>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</si>
  <si>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</si>
  <si>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</si>
  <si>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</si>
  <si>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</si>
  <si>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</si>
  <si>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</si>
  <si>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</si>
  <si>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</si>
  <si>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</si>
  <si>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</si>
  <si>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</si>
  <si>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</si>
  <si>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</si>
  <si>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</si>
  <si>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</si>
  <si>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</si>
  <si>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</si>
  <si>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</si>
  <si>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</si>
  <si>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</si>
  <si>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</si>
  <si>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</si>
  <si>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</si>
  <si>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</si>
  <si>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</si>
  <si>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</si>
  <si>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</si>
  <si>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</si>
  <si>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</si>
  <si>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</si>
  <si>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</si>
  <si>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</si>
  <si>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</si>
  <si>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</si>
  <si>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</si>
  <si>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</si>
  <si>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</si>
  <si>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</si>
  <si>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</si>
  <si>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</si>
  <si>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</si>
  <si>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</si>
  <si>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</si>
  <si>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</si>
  <si>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</si>
  <si>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</si>
  <si>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</si>
  <si>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</si>
  <si>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</si>
  <si>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</si>
  <si>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</si>
  <si>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</si>
  <si>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</si>
  <si>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</si>
  <si>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</si>
  <si>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</si>
  <si>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</si>
  <si>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</si>
  <si>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</si>
  <si>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</si>
  <si>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</si>
  <si>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</si>
  <si>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</si>
  <si>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</si>
  <si>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</si>
  <si>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</si>
  <si>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</si>
  <si>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</si>
  <si>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</si>
  <si>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</si>
  <si>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</si>
  <si>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</si>
  <si>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</si>
  <si>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</si>
  <si>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</si>
  <si>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</si>
  <si>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</si>
  <si>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</si>
  <si>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</si>
  <si>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</si>
  <si>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</si>
  <si>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</si>
  <si>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</si>
  <si>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</si>
  <si>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</si>
  <si>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</si>
  <si>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</si>
  <si>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</si>
  <si>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</si>
  <si>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</si>
  <si>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</si>
  <si>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</si>
  <si>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</si>
  <si>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</si>
  <si>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</si>
  <si>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</si>
  <si>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</si>
  <si>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</si>
  <si>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</si>
  <si>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</si>
  <si>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</si>
  <si>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</si>
  <si>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</si>
  <si>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</si>
  <si>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</si>
  <si>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</si>
  <si>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</si>
  <si>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</si>
  <si>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</si>
  <si>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</si>
  <si>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</si>
  <si>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</si>
  <si>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</si>
  <si>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</si>
  <si>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</si>
  <si>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</si>
  <si>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</si>
  <si>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</si>
  <si>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</si>
  <si>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</si>
  <si>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</si>
  <si>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</si>
  <si>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</si>
  <si>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</si>
  <si>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</si>
  <si>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</si>
  <si>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</si>
  <si>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</si>
  <si>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</si>
  <si>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</si>
  <si>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</si>
  <si>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</si>
  <si>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</si>
  <si>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</si>
  <si>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</si>
  <si>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</si>
  <si>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</si>
  <si>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</si>
  <si>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</si>
  <si>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</si>
  <si>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</si>
  <si>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</si>
  <si>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</si>
  <si>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</si>
  <si>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</si>
  <si>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</si>
  <si>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</si>
  <si>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</si>
  <si>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</si>
  <si>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</si>
  <si>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</si>
  <si>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</si>
  <si>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</si>
  <si>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</si>
  <si>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</si>
  <si>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</si>
  <si>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</si>
  <si>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</si>
  <si>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</si>
  <si>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</si>
  <si>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</si>
  <si>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</si>
  <si>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</si>
  <si>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</si>
  <si>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</si>
  <si>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</si>
  <si>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</si>
  <si>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</si>
  <si>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</si>
  <si>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</si>
  <si>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</si>
  <si>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</si>
  <si>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</si>
  <si>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</si>
  <si>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</si>
  <si>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</si>
  <si>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</si>
  <si>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</si>
  <si>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</si>
  <si>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</si>
  <si>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</si>
  <si>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</si>
  <si>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</si>
  <si>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</si>
  <si>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</si>
  <si>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</si>
  <si>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</si>
  <si>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</si>
  <si>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</si>
  <si>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</si>
  <si>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</si>
  <si>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</si>
  <si>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</si>
  <si>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</si>
  <si>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</si>
  <si>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</si>
  <si>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</si>
  <si>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</si>
  <si>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</si>
  <si>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</si>
  <si>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</si>
  <si>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</si>
  <si>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</si>
  <si>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</si>
  <si>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</si>
  <si>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</si>
  <si>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</si>
  <si>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</si>
  <si>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</si>
  <si>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</si>
  <si>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</si>
  <si>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</si>
  <si>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</si>
  <si>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</si>
  <si>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</si>
  <si>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</si>
  <si>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</si>
  <si>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</si>
  <si>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</si>
  <si>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</si>
  <si>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</si>
  <si>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</si>
  <si>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</si>
  <si>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</si>
  <si>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</si>
  <si>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</si>
  <si>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</si>
  <si>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</si>
  <si>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</si>
  <si>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</si>
  <si>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</si>
  <si>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</si>
  <si>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</si>
  <si>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</si>
  <si>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</si>
  <si>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</si>
  <si>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</si>
  <si>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</si>
  <si>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</si>
  <si>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</si>
  <si>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</si>
  <si>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</si>
  <si>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</si>
  <si>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</si>
  <si>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</si>
  <si>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</si>
  <si>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</si>
  <si>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</si>
  <si>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</si>
  <si>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</si>
  <si>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</si>
  <si>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</si>
  <si>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</si>
  <si>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</si>
  <si>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</si>
  <si>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</si>
  <si>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</si>
  <si>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</si>
  <si>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</si>
  <si>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</si>
  <si>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</si>
  <si>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</si>
  <si>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</si>
  <si>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</si>
  <si>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</si>
  <si>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</si>
  <si>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</si>
  <si>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</si>
  <si>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</si>
  <si>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</si>
  <si>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</si>
  <si>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</si>
  <si>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</si>
  <si>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</si>
  <si>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</si>
  <si>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</si>
  <si>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</si>
  <si>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</si>
  <si>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</si>
  <si>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</si>
  <si>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</si>
  <si>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</si>
  <si>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</si>
  <si>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</si>
  <si>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</si>
  <si>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</si>
  <si>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</si>
  <si>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</si>
  <si>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</si>
  <si>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</si>
  <si>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</si>
  <si>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</si>
  <si>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</si>
  <si>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</si>
  <si>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</si>
  <si>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</si>
  <si>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</si>
  <si>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</si>
  <si>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</si>
  <si>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</si>
  <si>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</si>
  <si>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</si>
  <si>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</si>
  <si>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</si>
  <si>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</si>
  <si>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</si>
  <si>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</si>
  <si>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</si>
  <si>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</si>
  <si>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</si>
  <si>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</si>
  <si>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</si>
  <si>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</si>
  <si>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</si>
  <si>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</si>
  <si>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</si>
  <si>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</si>
  <si>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</si>
  <si>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</si>
  <si>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</si>
  <si>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</si>
  <si>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</si>
  <si>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</si>
  <si>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</si>
  <si>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</si>
  <si>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</si>
  <si>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</si>
  <si>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</si>
  <si>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</si>
  <si>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</si>
  <si>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</si>
  <si>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</si>
  <si>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</si>
  <si>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</si>
  <si>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</si>
  <si>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</si>
  <si>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</si>
  <si>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</si>
  <si>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</si>
  <si>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</si>
  <si>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</si>
  <si>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</si>
  <si>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</si>
  <si>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</si>
  <si>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</si>
  <si>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</si>
  <si>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</si>
  <si>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</si>
  <si>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</si>
  <si>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</si>
  <si>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</si>
  <si>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</si>
  <si>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</si>
  <si>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</si>
  <si>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</si>
  <si>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</si>
  <si>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</si>
  <si>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</si>
  <si>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</si>
  <si>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</si>
  <si>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</si>
  <si>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</si>
  <si>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</si>
  <si>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</si>
  <si>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</si>
  <si>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</si>
  <si>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</si>
  <si>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</si>
  <si>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</si>
  <si>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</si>
  <si>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</si>
  <si>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</si>
  <si>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</si>
  <si>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</si>
  <si>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</si>
  <si>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</si>
  <si>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</si>
  <si>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</si>
  <si>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</si>
  <si>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</si>
  <si>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</si>
  <si>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</si>
  <si>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</si>
  <si>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</si>
  <si>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</si>
  <si>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</si>
  <si>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</si>
  <si>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</si>
  <si>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</si>
  <si>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</si>
  <si>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</si>
  <si>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</si>
  <si>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</si>
  <si>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</si>
  <si>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</si>
  <si>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</si>
  <si>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</si>
  <si>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</si>
  <si>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</si>
  <si>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</si>
  <si>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</si>
  <si>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</si>
  <si>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</si>
  <si>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</si>
  <si>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</si>
  <si>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</si>
  <si>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</si>
  <si>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</si>
  <si>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</si>
  <si>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</si>
  <si>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</si>
  <si>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</si>
  <si>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</si>
  <si>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</si>
  <si>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</si>
  <si>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</si>
  <si>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</si>
  <si>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</si>
  <si>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</si>
  <si>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</si>
  <si>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</si>
  <si>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</si>
  <si>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</si>
  <si>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</si>
  <si>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</si>
  <si>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</si>
  <si>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</si>
  <si>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</si>
  <si>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</si>
  <si>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</si>
  <si>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</si>
  <si>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</si>
  <si>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</si>
  <si>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</si>
  <si>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</si>
  <si>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</si>
  <si>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</si>
  <si>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</si>
  <si>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</si>
  <si>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</si>
  <si>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</si>
  <si>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</si>
  <si>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</si>
  <si>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</si>
  <si>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</si>
  <si>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</si>
  <si>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</si>
  <si>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</si>
  <si>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</si>
  <si>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</si>
  <si>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</si>
  <si>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</si>
  <si>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</si>
  <si>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</si>
  <si>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</si>
  <si>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</si>
  <si>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</si>
  <si>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</si>
  <si>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</si>
  <si>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</si>
  <si>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</si>
  <si>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</si>
  <si>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</si>
  <si>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</si>
  <si>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</si>
  <si>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</si>
  <si>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</si>
  <si>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</si>
  <si>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</si>
  <si>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</si>
  <si>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</si>
  <si>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</si>
  <si>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</si>
  <si>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</si>
  <si>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</si>
  <si>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</si>
  <si>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</si>
  <si>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</si>
  <si>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</si>
  <si>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</si>
  <si>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</si>
  <si>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</si>
  <si>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</si>
  <si>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</si>
  <si>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</si>
  <si>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</si>
  <si>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</si>
  <si>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</si>
  <si>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</si>
  <si>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</si>
  <si>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</si>
  <si>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</si>
  <si>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</si>
  <si>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</si>
  <si>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</si>
  <si>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</si>
  <si>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</si>
  <si>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</si>
  <si>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</si>
  <si>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</si>
  <si>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</si>
  <si>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</si>
  <si>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</si>
  <si>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</si>
  <si>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</si>
  <si>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</si>
  <si>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</si>
  <si>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</si>
  <si>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</si>
  <si>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</si>
  <si>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</si>
  <si>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</si>
  <si>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</si>
  <si>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</si>
  <si>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</si>
  <si>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</si>
  <si>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</si>
  <si>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</si>
  <si>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</si>
  <si>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</si>
  <si>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</si>
  <si>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</si>
  <si>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</si>
  <si>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</si>
  <si>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</si>
  <si>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</si>
  <si>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</si>
  <si>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</si>
  <si>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</si>
  <si>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</si>
  <si>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</si>
  <si>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</si>
  <si>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</si>
  <si>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</si>
  <si>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</si>
  <si>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</si>
  <si>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</si>
  <si>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</si>
  <si>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</si>
  <si>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</si>
  <si>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</si>
  <si>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</si>
  <si>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</si>
  <si>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</si>
  <si>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</si>
  <si>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</si>
  <si>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</si>
  <si>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</si>
  <si>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</si>
  <si>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</si>
  <si>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</si>
  <si>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</si>
  <si>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</si>
  <si>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</si>
  <si>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</si>
  <si>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</si>
  <si>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</si>
  <si>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</si>
  <si>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</si>
  <si>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</si>
  <si>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</si>
  <si>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</si>
  <si>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</si>
  <si>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</si>
  <si>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</si>
  <si>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</si>
  <si>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</si>
  <si>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</si>
  <si>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</si>
  <si>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</si>
  <si>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</si>
  <si>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</si>
  <si>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</si>
  <si>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</si>
  <si>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</si>
  <si>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</si>
  <si>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</si>
  <si>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</si>
  <si>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</si>
  <si>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</si>
  <si>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</si>
  <si>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</si>
  <si>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</si>
  <si>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</si>
  <si>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</si>
  <si>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</si>
  <si>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</si>
  <si>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</si>
  <si>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</si>
  <si>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</si>
  <si>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</si>
  <si>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</si>
  <si>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</si>
  <si>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</si>
  <si>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</si>
  <si>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</si>
  <si>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</si>
  <si>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</si>
  <si>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</si>
  <si>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</si>
  <si>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</si>
  <si>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</si>
  <si>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</si>
  <si>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</si>
  <si>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</si>
  <si>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</si>
  <si>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</si>
  <si>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</si>
  <si>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</si>
  <si>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</si>
  <si>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</si>
  <si>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</si>
  <si>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</si>
  <si>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</si>
  <si>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</si>
  <si>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</si>
  <si>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</si>
  <si>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</si>
  <si>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</si>
  <si>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</si>
  <si>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</si>
  <si>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</si>
  <si>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</si>
  <si>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</si>
  <si>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</si>
  <si>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</si>
  <si>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</si>
  <si>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</si>
  <si>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</si>
  <si>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</si>
  <si>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</si>
  <si>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</si>
  <si>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</si>
  <si>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</si>
  <si>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</si>
  <si>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</si>
  <si>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</si>
  <si>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</si>
  <si>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</si>
  <si>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</si>
  <si>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</si>
  <si>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</si>
  <si>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</si>
  <si>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</si>
  <si>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</si>
  <si>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</si>
  <si>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</si>
  <si>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</si>
  <si>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</si>
  <si>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</si>
  <si>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</si>
  <si>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</si>
  <si>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</si>
  <si>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</si>
  <si>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</si>
  <si>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</si>
  <si>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</si>
  <si>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</si>
  <si>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</si>
  <si>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</si>
  <si>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</si>
  <si>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</si>
  <si>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</si>
  <si>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</si>
  <si>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</si>
  <si>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</si>
  <si>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</si>
  <si>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</si>
  <si>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</si>
  <si>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</si>
  <si>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</si>
  <si>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</si>
  <si>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</si>
  <si>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</si>
  <si>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</si>
  <si>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</si>
  <si>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</si>
  <si>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</si>
  <si>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</si>
  <si>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</si>
  <si>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</si>
  <si>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</si>
  <si>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</si>
  <si>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</si>
  <si>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</si>
  <si>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</si>
  <si>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</si>
  <si>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</si>
  <si>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</si>
  <si>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</si>
  <si>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</si>
  <si>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</si>
  <si>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</si>
  <si>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</si>
  <si>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</si>
  <si>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</si>
  <si>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</si>
  <si>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</si>
  <si>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</si>
  <si>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</si>
  <si>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</si>
  <si>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</si>
  <si>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</si>
  <si>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</si>
  <si>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</si>
  <si>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</si>
  <si>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</si>
  <si>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</si>
  <si>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</si>
  <si>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</si>
  <si>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</si>
  <si>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</si>
  <si>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</si>
  <si>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</si>
  <si>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</si>
  <si>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</si>
  <si>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</si>
  <si>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</si>
  <si>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</si>
  <si>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</si>
  <si>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</si>
  <si>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</si>
  <si>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</si>
  <si>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</si>
  <si>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</si>
  <si>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</si>
  <si>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</si>
  <si>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</si>
  <si>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</si>
  <si>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</si>
  <si>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</si>
  <si>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</si>
  <si>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</si>
  <si>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</si>
  <si>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</si>
  <si>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</si>
  <si>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</si>
  <si>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</si>
  <si>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</si>
  <si>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</si>
  <si>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</si>
  <si>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</si>
  <si>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</si>
  <si>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</si>
  <si>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</si>
  <si>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</si>
  <si>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</si>
  <si>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</si>
  <si>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</si>
  <si>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</si>
  <si>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</si>
  <si>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</si>
  <si>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</si>
  <si>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</si>
  <si>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</si>
  <si>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</si>
  <si>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</si>
  <si>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</si>
  <si>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</si>
  <si>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</si>
  <si>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</si>
  <si>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</si>
  <si>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</si>
  <si>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</si>
  <si>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</si>
  <si>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</si>
  <si>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</si>
  <si>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</si>
  <si>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</si>
  <si>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</si>
  <si>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</si>
  <si>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</si>
  <si>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</si>
  <si>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</si>
  <si>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</si>
  <si>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</si>
  <si>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</si>
  <si>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</si>
  <si>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</si>
  <si>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</si>
  <si>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</si>
  <si>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</si>
  <si>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</si>
  <si>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</si>
  <si>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</si>
  <si>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</si>
  <si>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</si>
  <si>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</si>
  <si>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</si>
  <si>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</si>
  <si>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</si>
  <si>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</si>
  <si>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</si>
  <si>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</si>
  <si>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</si>
  <si>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</si>
  <si>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</si>
  <si>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</si>
  <si>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</si>
  <si>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</si>
  <si>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</si>
  <si>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</si>
  <si>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</si>
  <si>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</si>
  <si>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</si>
  <si>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</si>
  <si>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</si>
  <si>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</si>
  <si>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</si>
  <si>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</si>
  <si>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</si>
  <si>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</si>
  <si>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</si>
  <si>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</si>
  <si>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</si>
  <si>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</si>
  <si>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</si>
  <si>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</si>
  <si>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</si>
  <si>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</si>
  <si>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</si>
  <si>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</si>
  <si>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</si>
  <si>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</si>
  <si>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</si>
  <si>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</si>
  <si>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</si>
  <si>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</si>
  <si>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</si>
  <si>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</si>
  <si>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</si>
  <si>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</si>
  <si>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</si>
  <si>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</si>
  <si>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</si>
  <si>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</si>
  <si>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</si>
  <si>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</si>
  <si>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</si>
  <si>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</si>
  <si>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</si>
  <si>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</si>
  <si>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</si>
  <si>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</si>
  <si>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</si>
  <si>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</si>
  <si>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</si>
  <si>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</si>
  <si>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</si>
  <si>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</si>
  <si>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</si>
  <si>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</si>
  <si>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</si>
  <si>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</si>
  <si>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</si>
  <si>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</si>
  <si>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</si>
  <si>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</si>
  <si>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</si>
  <si>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</si>
  <si>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</si>
  <si>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</si>
  <si>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</si>
  <si>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</si>
  <si>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</si>
  <si>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</si>
  <si>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</si>
  <si>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</si>
  <si>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</si>
  <si>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</si>
  <si>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</si>
  <si>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</si>
  <si>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</si>
  <si>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</si>
  <si>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</si>
  <si>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</si>
  <si>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</si>
  <si>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</si>
  <si>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</si>
  <si>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</si>
  <si>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</si>
  <si>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</si>
  <si>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</si>
  <si>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</si>
  <si>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</si>
  <si>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</si>
  <si>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</si>
  <si>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</si>
  <si>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</si>
  <si>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</si>
  <si>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</si>
  <si>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</si>
  <si>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</si>
  <si>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</si>
  <si>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</si>
  <si>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</si>
  <si>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</si>
  <si>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</si>
  <si>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</si>
  <si>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</si>
  <si>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</si>
  <si>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</si>
  <si>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</si>
  <si>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</si>
  <si>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</si>
  <si>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</si>
  <si>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</si>
  <si>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</si>
  <si>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</si>
  <si>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</si>
  <si>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</si>
  <si>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</si>
  <si>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</si>
  <si>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</si>
  <si>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</si>
  <si>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</si>
  <si>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</si>
  <si>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</si>
  <si>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</si>
  <si>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</si>
  <si>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</si>
  <si>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</si>
  <si>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</si>
  <si>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</si>
  <si>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</si>
  <si>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</si>
  <si>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</si>
  <si>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</si>
  <si>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</si>
  <si>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</si>
  <si>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</si>
  <si>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</si>
  <si>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</si>
  <si>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</si>
  <si>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</si>
  <si>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</si>
  <si>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</si>
  <si>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</si>
  <si>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</si>
  <si>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</si>
  <si>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</si>
  <si>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</si>
  <si>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</si>
  <si>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</si>
  <si>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</si>
  <si>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</si>
  <si>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</si>
  <si>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</si>
  <si>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</si>
  <si>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</si>
  <si>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</si>
  <si>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</si>
  <si>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</si>
  <si>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</si>
  <si>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</si>
  <si>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</si>
  <si>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</si>
  <si>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</si>
  <si>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</si>
  <si>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</si>
  <si>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</si>
  <si>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</si>
  <si>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</si>
  <si>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</si>
  <si>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</si>
  <si>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</si>
  <si>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</si>
  <si>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</si>
  <si>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</si>
  <si>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</si>
  <si>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</si>
  <si>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</si>
  <si>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</si>
  <si>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</si>
  <si>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</si>
  <si>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</si>
  <si>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</si>
  <si>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</si>
  <si>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</si>
  <si>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</si>
  <si>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</si>
  <si>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</si>
  <si>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</si>
  <si>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</si>
  <si>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</si>
  <si>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</si>
  <si>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</si>
  <si>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</si>
  <si>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</si>
  <si>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</si>
  <si>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</si>
  <si>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</si>
  <si>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</si>
  <si>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</si>
  <si>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</si>
  <si>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</si>
  <si>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</si>
  <si>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</si>
  <si>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</si>
  <si>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</si>
  <si>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</si>
  <si>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</si>
  <si>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</si>
  <si>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</si>
  <si>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</si>
  <si>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</si>
  <si>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</si>
  <si>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</si>
  <si>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</si>
  <si>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</si>
  <si>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</si>
  <si>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</si>
  <si>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</si>
  <si>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</si>
  <si>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</si>
  <si>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</si>
  <si>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</si>
  <si>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</si>
  <si>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</si>
  <si>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</si>
  <si>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</si>
  <si>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</si>
  <si>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</si>
  <si>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</si>
  <si>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</si>
  <si>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</si>
  <si>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</si>
  <si>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</si>
  <si>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</si>
  <si>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</si>
  <si>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</si>
  <si>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</si>
  <si>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</si>
  <si>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</si>
  <si>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</si>
  <si>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</si>
  <si>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</si>
  <si>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</si>
  <si>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</si>
  <si>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</si>
  <si>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</si>
  <si>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</si>
  <si>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</si>
  <si>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</si>
  <si>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</si>
  <si>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</si>
  <si>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</si>
  <si>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</si>
  <si>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</si>
  <si>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</si>
  <si>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</si>
  <si>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</si>
  <si>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</si>
  <si>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</si>
  <si>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</si>
  <si>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</si>
  <si>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</si>
  <si>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</si>
  <si>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</si>
  <si>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</si>
  <si>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</si>
  <si>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</si>
  <si>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</si>
  <si>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</si>
  <si>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</si>
  <si>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</si>
  <si>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</si>
  <si>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</si>
  <si>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</si>
  <si>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</si>
  <si>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</si>
  <si>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</si>
  <si>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</si>
  <si>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</si>
  <si>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</si>
  <si>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</si>
  <si>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</si>
  <si>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</si>
  <si>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</si>
  <si>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</si>
  <si>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</si>
  <si>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</si>
  <si>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</si>
  <si>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</si>
  <si>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</si>
  <si>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</si>
  <si>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</si>
  <si>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</si>
  <si>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</si>
  <si>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</si>
  <si>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</si>
  <si>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</si>
  <si>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</si>
  <si>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</si>
  <si>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</si>
  <si>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</si>
  <si>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</si>
  <si>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</si>
  <si>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</si>
  <si>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</si>
  <si>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</si>
  <si>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</si>
  <si>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</si>
  <si>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</si>
  <si>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</si>
  <si>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</si>
  <si>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</si>
  <si>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</si>
  <si>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</si>
  <si>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</si>
  <si>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</si>
  <si>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</si>
  <si>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</si>
  <si>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</si>
  <si>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</si>
  <si>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</si>
  <si>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</si>
  <si>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</si>
  <si>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</si>
  <si>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</si>
  <si>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</si>
  <si>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</si>
  <si>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</si>
  <si>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</si>
  <si>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</si>
  <si>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</si>
  <si>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</si>
  <si>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</si>
  <si>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</si>
  <si>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</si>
  <si>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</si>
  <si>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</si>
  <si>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</si>
  <si>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</si>
  <si>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</si>
  <si>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</si>
  <si>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</si>
  <si>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</si>
  <si>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</si>
  <si>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</si>
  <si>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</si>
  <si>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</si>
  <si>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</si>
  <si>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</si>
  <si>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</si>
  <si>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</si>
  <si>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</si>
  <si>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</si>
  <si>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</si>
  <si>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</si>
  <si>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</si>
  <si>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</si>
  <si>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</si>
  <si>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</si>
  <si>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</si>
  <si>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</si>
  <si>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</si>
  <si>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</si>
  <si>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</si>
  <si>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</si>
  <si>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</si>
  <si>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</si>
  <si>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</si>
  <si>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</si>
  <si>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</si>
  <si>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</si>
  <si>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</si>
  <si>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</si>
  <si>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</si>
  <si>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</si>
  <si>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</si>
  <si>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</si>
  <si>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</si>
  <si>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</si>
  <si>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</si>
  <si>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</si>
  <si>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</si>
  <si>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</si>
  <si>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</si>
  <si>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</si>
  <si>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</si>
  <si>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</si>
  <si>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</si>
  <si>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</si>
  <si>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</si>
  <si>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</si>
  <si>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</si>
  <si>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</si>
  <si>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</si>
  <si>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</si>
  <si>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</si>
  <si>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</si>
  <si>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</si>
  <si>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</si>
  <si>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</si>
  <si>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</si>
  <si>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</si>
  <si>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</si>
  <si>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</si>
  <si>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</si>
  <si>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</si>
  <si>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</si>
  <si>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</si>
  <si>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</si>
  <si>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</si>
  <si>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</si>
  <si>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</si>
  <si>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</si>
  <si>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</si>
  <si>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</si>
  <si>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</si>
  <si>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</si>
  <si>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</si>
  <si>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</si>
  <si>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</si>
  <si>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</si>
  <si>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</si>
  <si>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</si>
  <si>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</si>
  <si>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</si>
  <si>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</si>
  <si>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</si>
  <si>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</si>
  <si>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</si>
  <si>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</si>
  <si>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</si>
  <si>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</si>
  <si>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</si>
  <si>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</si>
  <si>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</si>
  <si>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</si>
  <si>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</si>
  <si>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</si>
  <si>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</si>
  <si>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</si>
  <si>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</si>
  <si>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</si>
  <si>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</si>
  <si>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</si>
  <si>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</si>
  <si>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</si>
  <si>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</si>
  <si>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</si>
  <si>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</si>
  <si>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</si>
  <si>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</si>
  <si>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</si>
  <si>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</si>
  <si>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</si>
  <si>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</si>
  <si>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</si>
  <si>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</si>
  <si>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</si>
  <si>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</si>
  <si>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</si>
  <si>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</si>
  <si>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</si>
  <si>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</si>
  <si>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</si>
  <si>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</si>
  <si>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</si>
  <si>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</si>
  <si>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</si>
  <si>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</si>
  <si>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</si>
  <si>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</si>
  <si>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</si>
  <si>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</si>
  <si>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</si>
  <si>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</si>
  <si>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</si>
  <si>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</si>
  <si>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</si>
  <si>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</si>
  <si>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</si>
  <si>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</si>
  <si>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</si>
  <si>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</si>
  <si>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</si>
  <si>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</si>
  <si>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</si>
  <si>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</si>
  <si>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</si>
  <si>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</si>
  <si>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</si>
  <si>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</si>
  <si>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</si>
  <si>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</si>
  <si>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</si>
  <si>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</si>
  <si>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</si>
  <si>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</si>
  <si>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</si>
  <si>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</si>
  <si>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</si>
  <si>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</si>
  <si>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</si>
  <si>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</si>
  <si>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</si>
  <si>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</si>
  <si>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</si>
  <si>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</si>
  <si>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</si>
  <si>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</si>
  <si>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</si>
  <si>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</si>
  <si>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</si>
  <si>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</si>
  <si>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</si>
  <si>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</si>
  <si>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</si>
  <si>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</si>
  <si>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</si>
  <si>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</si>
  <si>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</si>
  <si>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</si>
  <si>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</si>
  <si>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</si>
  <si>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</si>
  <si>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</si>
  <si>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</si>
  <si>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</si>
  <si>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</si>
  <si>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</si>
  <si>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</si>
  <si>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</si>
  <si>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</si>
  <si>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</si>
  <si>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</si>
  <si>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</si>
  <si>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</si>
  <si>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</si>
  <si>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</si>
  <si>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</si>
  <si>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</si>
  <si>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</si>
  <si>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</si>
  <si>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</si>
  <si>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</si>
  <si>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</si>
  <si>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</si>
  <si>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</si>
  <si>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</si>
  <si>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</si>
  <si>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</si>
  <si>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</si>
  <si>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</si>
  <si>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</si>
  <si>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</si>
  <si>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</si>
  <si>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</si>
  <si>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</si>
  <si>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</si>
  <si>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</si>
  <si>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</si>
  <si>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</si>
  <si>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</si>
  <si>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</si>
  <si>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</si>
  <si>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</si>
  <si>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</si>
  <si>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</si>
  <si>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</si>
  <si>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</si>
  <si>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</si>
  <si>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</si>
  <si>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</si>
  <si>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</si>
  <si>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</si>
  <si>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</si>
  <si>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</si>
  <si>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</si>
  <si>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</si>
  <si>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</si>
  <si>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</si>
  <si>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</si>
  <si>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</si>
  <si>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</si>
  <si>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</si>
  <si>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</si>
  <si>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</si>
  <si>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</si>
  <si>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</si>
  <si>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</si>
  <si>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</si>
  <si>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</si>
  <si>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</si>
  <si>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</si>
  <si>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</si>
  <si>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</si>
  <si>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</si>
  <si>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</si>
  <si>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</si>
  <si>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</si>
  <si>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</si>
  <si>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</si>
  <si>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</si>
  <si>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</si>
  <si>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</si>
  <si>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</si>
  <si>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</si>
  <si>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</si>
  <si>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</si>
  <si>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</si>
  <si>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</si>
  <si>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</si>
  <si>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</si>
  <si>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</si>
  <si>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</si>
  <si>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</si>
  <si>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</si>
  <si>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</si>
  <si>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</si>
  <si>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</si>
  <si>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</si>
  <si>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</si>
  <si>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</si>
  <si>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</si>
  <si>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</si>
  <si>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</si>
  <si>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</si>
  <si>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</si>
  <si>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</si>
  <si>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</si>
  <si>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</si>
  <si>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</si>
  <si>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</si>
  <si>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</si>
  <si>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</si>
  <si>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</si>
  <si>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</si>
  <si>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</si>
  <si>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</si>
  <si>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</si>
  <si>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</si>
  <si>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</si>
  <si>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</si>
  <si>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</si>
  <si>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</si>
  <si>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</si>
  <si>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</si>
  <si>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</si>
  <si>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</si>
  <si>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</si>
  <si>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</si>
  <si>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</si>
  <si>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</si>
  <si>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</si>
  <si>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</si>
  <si>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</si>
  <si>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</si>
  <si>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</si>
  <si>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</si>
  <si>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</si>
  <si>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</si>
  <si>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</si>
  <si>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</si>
  <si>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</si>
  <si>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</si>
  <si>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</si>
  <si>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</si>
  <si>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</si>
  <si>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</si>
  <si>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</si>
  <si>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</si>
  <si>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</si>
  <si>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</si>
  <si>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</si>
  <si>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</si>
  <si>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</si>
  <si>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</si>
  <si>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</si>
  <si>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</si>
  <si>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</si>
  <si>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</si>
  <si>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</si>
  <si>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</si>
  <si>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</si>
  <si>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</si>
  <si>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</si>
  <si>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</si>
  <si>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</si>
  <si>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</si>
  <si>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</si>
  <si>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</si>
  <si>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</si>
  <si>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</si>
  <si>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</si>
  <si>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</si>
  <si>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</si>
  <si>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</si>
  <si>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</si>
  <si>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</si>
  <si>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</si>
  <si>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</si>
  <si>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</si>
  <si>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</si>
  <si>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</si>
  <si>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</si>
  <si>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</si>
  <si>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</si>
  <si>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</si>
  <si>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</si>
  <si>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</si>
  <si>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</si>
  <si>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</si>
  <si>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</si>
  <si>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</si>
  <si>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</si>
  <si>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</si>
  <si>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</si>
  <si>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</si>
  <si>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</si>
  <si>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</si>
  <si>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</si>
  <si>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</si>
  <si>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</si>
  <si>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</si>
  <si>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</si>
  <si>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</si>
  <si>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</si>
  <si>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</si>
  <si>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</si>
  <si>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</si>
  <si>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</si>
  <si>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</si>
  <si>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</si>
  <si>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</si>
  <si>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</si>
  <si>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</si>
  <si>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</si>
  <si>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</si>
  <si>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</si>
  <si>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</si>
  <si>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</si>
  <si>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</si>
  <si>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</si>
  <si>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</si>
  <si>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</si>
  <si>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</si>
  <si>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</si>
  <si>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</si>
  <si>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</si>
  <si>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</si>
  <si>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</si>
  <si>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</si>
  <si>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</si>
  <si>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</si>
  <si>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</si>
  <si>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</si>
  <si>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</si>
  <si>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</si>
  <si>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</si>
  <si>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</si>
  <si>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</si>
  <si>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</si>
  <si>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</si>
  <si>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</si>
  <si>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</si>
  <si>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</si>
  <si>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</si>
  <si>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</si>
  <si>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</si>
  <si>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</si>
  <si>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</si>
  <si>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</si>
  <si>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</si>
  <si>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</si>
  <si>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</si>
  <si>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</si>
  <si>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</si>
  <si>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</si>
  <si>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</si>
  <si>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</si>
  <si>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</si>
  <si>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</si>
  <si>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</si>
  <si>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</si>
  <si>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</si>
  <si>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</si>
  <si>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</si>
  <si>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</si>
  <si>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</si>
  <si>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</si>
  <si>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</si>
  <si>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</si>
  <si>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</si>
  <si>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</si>
  <si>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</si>
  <si>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</si>
  <si>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</si>
  <si>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</si>
  <si>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</si>
  <si>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</si>
  <si>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</si>
  <si>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</si>
  <si>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</si>
  <si>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</si>
  <si>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</si>
  <si>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</si>
  <si>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</si>
  <si>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</si>
  <si>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</si>
  <si>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</si>
  <si>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</si>
  <si>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</si>
  <si>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</si>
  <si>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</si>
  <si>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</si>
  <si>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</si>
  <si>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</si>
  <si>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</si>
  <si>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</si>
  <si>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</si>
  <si>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</si>
  <si>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</si>
  <si>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</si>
  <si>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</si>
  <si>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</si>
  <si>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</si>
  <si>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</si>
  <si>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</si>
  <si>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</si>
  <si>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</si>
  <si>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</si>
  <si>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</si>
  <si>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</si>
  <si>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</si>
  <si>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</si>
  <si>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</si>
  <si>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</si>
  <si>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</si>
  <si>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</si>
  <si>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</si>
  <si>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</si>
  <si>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</si>
  <si>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</si>
  <si>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</si>
  <si>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</si>
  <si>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</si>
  <si>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</si>
  <si>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</si>
  <si>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</si>
  <si>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</si>
  <si>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</si>
  <si>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</si>
  <si>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</si>
  <si>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</si>
  <si>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</si>
  <si>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</si>
  <si>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</si>
  <si>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</si>
  <si>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</si>
  <si>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</si>
  <si>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</si>
  <si>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</si>
  <si>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</si>
  <si>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</si>
  <si>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</si>
  <si>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</si>
  <si>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</si>
  <si>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</si>
  <si>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</si>
  <si>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</si>
  <si>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</si>
  <si>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</si>
  <si>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</si>
  <si>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</si>
  <si>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</si>
  <si>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</si>
  <si>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</si>
  <si>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</si>
  <si>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</si>
  <si>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</si>
  <si>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</si>
  <si>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</si>
  <si>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</si>
  <si>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</si>
  <si>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</si>
  <si>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</si>
  <si>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</si>
  <si>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</si>
  <si>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</si>
  <si>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</si>
  <si>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</si>
  <si>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</si>
  <si>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</si>
  <si>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</si>
  <si>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</si>
  <si>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</si>
  <si>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</si>
  <si>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</si>
  <si>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</si>
  <si>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</si>
  <si>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</si>
  <si>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</si>
  <si>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</si>
  <si>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</si>
  <si>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</si>
  <si>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</si>
  <si>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</si>
  <si>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</si>
  <si>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</si>
  <si>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</si>
  <si>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</si>
  <si>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</si>
  <si>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</si>
  <si>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</si>
  <si>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</si>
  <si>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</si>
  <si>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</si>
  <si>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</si>
  <si>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</si>
  <si>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</si>
  <si>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</si>
  <si>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</si>
  <si>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</si>
  <si>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</si>
  <si>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</si>
  <si>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</si>
  <si>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</si>
  <si>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</si>
  <si>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</si>
  <si>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</si>
  <si>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</si>
  <si>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</si>
  <si>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</si>
  <si>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</si>
  <si>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</si>
  <si>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</si>
  <si>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</si>
  <si>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</si>
  <si>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</si>
  <si>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</si>
  <si>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</si>
  <si>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</si>
  <si>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</si>
  <si>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</si>
  <si>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</si>
  <si>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</si>
  <si>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</si>
  <si>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</si>
  <si>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</si>
  <si>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</si>
  <si>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</si>
  <si>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</si>
  <si>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</si>
  <si>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</si>
  <si>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</si>
  <si>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</si>
  <si>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</si>
  <si>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</si>
  <si>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</si>
  <si>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</si>
  <si>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</si>
  <si>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</si>
  <si>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</si>
  <si>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</si>
  <si>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</si>
  <si>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</si>
  <si>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</si>
  <si>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</si>
  <si>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</si>
  <si>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</si>
  <si>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</si>
  <si>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</si>
  <si>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</si>
  <si>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</si>
  <si>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</si>
  <si>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</si>
  <si>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</si>
  <si>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</si>
  <si>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</si>
  <si>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</si>
  <si>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</si>
  <si>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</si>
  <si>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</si>
  <si>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</si>
  <si>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</si>
  <si>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</si>
  <si>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</si>
  <si>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</si>
  <si>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</si>
  <si>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</si>
  <si>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</si>
  <si>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</si>
  <si>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</si>
  <si>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</si>
  <si>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</si>
  <si>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</si>
  <si>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</si>
  <si>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</si>
  <si>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</si>
  <si>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</si>
  <si>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</si>
  <si>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</si>
  <si>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</si>
  <si>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</si>
  <si>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</si>
  <si>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</si>
  <si>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</si>
  <si>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</si>
  <si>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</si>
  <si>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</si>
  <si>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</si>
  <si>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</si>
  <si>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</si>
  <si>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</si>
  <si>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</si>
  <si>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</si>
  <si>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</si>
  <si>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</si>
  <si>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</si>
  <si>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</si>
  <si>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</si>
  <si>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</si>
  <si>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</si>
  <si>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</si>
  <si>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</si>
  <si>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</si>
  <si>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</si>
  <si>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</si>
  <si>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</si>
  <si>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</si>
  <si>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</si>
  <si>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</si>
  <si>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</si>
  <si>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</si>
  <si>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</si>
  <si>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</si>
  <si>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</si>
  <si>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</si>
  <si>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</si>
  <si>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</si>
  <si>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</si>
  <si>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</si>
  <si>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</si>
  <si>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</si>
  <si>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</si>
  <si>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</si>
  <si>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</si>
  <si>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</si>
  <si>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</si>
  <si>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</si>
  <si>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</si>
  <si>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</si>
  <si>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</si>
  <si>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</si>
  <si>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</si>
  <si>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</si>
  <si>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</si>
  <si>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</si>
  <si>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</si>
  <si>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</si>
  <si>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</si>
  <si>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</si>
  <si>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</si>
  <si>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</si>
  <si>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</si>
  <si>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</si>
  <si>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</si>
  <si>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</si>
  <si>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</si>
  <si>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</si>
  <si>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</si>
  <si>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</si>
  <si>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</si>
  <si>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</si>
  <si>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</si>
  <si>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</si>
  <si>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</si>
  <si>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</si>
  <si>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</si>
  <si>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</si>
  <si>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</si>
  <si>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</si>
  <si>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</si>
  <si>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</si>
  <si>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</si>
  <si>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</si>
  <si>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</si>
  <si>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</si>
  <si>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</si>
  <si>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</si>
  <si>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</si>
  <si>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</si>
  <si>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</si>
  <si>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</si>
  <si>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</si>
  <si>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</si>
  <si>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</si>
  <si>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</si>
  <si>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</si>
  <si>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</si>
  <si>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</si>
  <si>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</si>
  <si>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</si>
  <si>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</si>
  <si>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</si>
  <si>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</si>
  <si>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</si>
  <si>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</si>
  <si>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</si>
  <si>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</si>
  <si>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</si>
  <si>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</si>
  <si>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</si>
  <si>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</si>
  <si>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</si>
  <si>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</si>
  <si>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</si>
  <si>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</si>
  <si>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</si>
  <si>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</si>
  <si>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</si>
  <si>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</si>
  <si>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</si>
  <si>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</si>
  <si>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</si>
  <si>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</si>
  <si>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</si>
  <si>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</si>
  <si>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</si>
  <si>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</si>
  <si>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</si>
  <si>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</si>
  <si>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</si>
  <si>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</si>
  <si>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</si>
  <si>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</si>
  <si>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</si>
  <si>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</si>
  <si>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</si>
  <si>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</si>
  <si>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</si>
  <si>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</si>
  <si>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</si>
  <si>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</si>
  <si>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</si>
  <si>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</si>
  <si>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</si>
  <si>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</si>
  <si>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</si>
  <si>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</si>
  <si>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</si>
  <si>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</si>
  <si>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</si>
  <si>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</si>
  <si>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</si>
  <si>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</si>
  <si>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</si>
  <si>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</si>
  <si>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</si>
  <si>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</si>
  <si>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</si>
  <si>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</si>
  <si>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</si>
  <si>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</si>
  <si>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</si>
  <si>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</si>
  <si>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</si>
  <si>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</si>
  <si>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</si>
  <si>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</si>
  <si>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</si>
  <si>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</si>
  <si>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</si>
  <si>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</si>
  <si>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</si>
  <si>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</si>
  <si>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</si>
  <si>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</si>
  <si>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</si>
  <si>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</si>
  <si>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</si>
  <si>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</si>
  <si>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</si>
  <si>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</si>
  <si>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</si>
  <si>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</si>
  <si>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</si>
  <si>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</si>
  <si>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</si>
  <si>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</si>
  <si>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</si>
  <si>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</si>
  <si>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</si>
  <si>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</si>
  <si>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</si>
  <si>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</si>
  <si>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</si>
  <si>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</si>
  <si>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</si>
  <si>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</si>
  <si>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</si>
  <si>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</si>
  <si>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</si>
  <si>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</si>
  <si>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</si>
  <si>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</si>
  <si>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</si>
  <si>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</si>
  <si>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</si>
  <si>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</si>
  <si>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</si>
  <si>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</si>
  <si>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</si>
  <si>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</si>
  <si>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</si>
  <si>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</si>
  <si>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</si>
  <si>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</si>
  <si>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</si>
  <si>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</si>
  <si>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</si>
  <si>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</si>
  <si>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</si>
  <si>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</si>
  <si>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</si>
  <si>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</si>
  <si>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</si>
  <si>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</si>
  <si>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</si>
  <si>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</si>
  <si>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</si>
  <si>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</si>
  <si>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</si>
  <si>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</si>
  <si>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</si>
  <si>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</si>
  <si>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</si>
  <si>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</si>
  <si>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</si>
  <si>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</si>
  <si>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</si>
  <si>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</si>
  <si>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</si>
  <si>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</si>
  <si>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</si>
  <si>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</si>
  <si>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</si>
  <si>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</si>
  <si>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</si>
  <si>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</si>
  <si>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</si>
  <si>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</si>
  <si>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</si>
  <si>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</si>
  <si>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</si>
  <si>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</si>
  <si>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</si>
  <si>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</si>
  <si>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</si>
  <si>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</si>
  <si>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</si>
  <si>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</si>
  <si>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</si>
  <si>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</si>
  <si>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</si>
  <si>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</si>
  <si>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</si>
  <si>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</si>
  <si>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</si>
  <si>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</si>
  <si>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</si>
  <si>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</si>
  <si>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</si>
  <si>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</si>
  <si>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</si>
  <si>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</si>
  <si>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</si>
  <si>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</si>
  <si>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</si>
  <si>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</si>
  <si>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</si>
  <si>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</si>
  <si>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</si>
  <si>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</si>
  <si>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</si>
  <si>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</si>
  <si>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</si>
  <si>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</si>
  <si>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</si>
  <si>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</si>
  <si>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</si>
  <si>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</si>
  <si>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</si>
  <si>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</si>
  <si>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</si>
  <si>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</si>
  <si>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</si>
  <si>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</si>
  <si>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</si>
  <si>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</si>
  <si>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</si>
  <si>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</si>
  <si>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</si>
  <si>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</si>
  <si>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</si>
  <si>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</si>
  <si>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</si>
  <si>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</si>
  <si>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</si>
  <si>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</si>
  <si>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</si>
  <si>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</si>
  <si>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</si>
  <si>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</si>
  <si>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</si>
  <si>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</si>
  <si>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</si>
  <si>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</si>
  <si>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</si>
  <si>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</si>
  <si>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</si>
  <si>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</si>
  <si>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</si>
  <si>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</si>
  <si>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</si>
  <si>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</si>
  <si>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</si>
  <si>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</si>
  <si>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</si>
  <si>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</si>
  <si>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</si>
  <si>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</si>
  <si>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</si>
  <si>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</si>
  <si>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</si>
  <si>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</si>
  <si>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</si>
  <si>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</si>
  <si>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</si>
  <si>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</si>
  <si>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</si>
  <si>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</si>
  <si>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</si>
  <si>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</si>
  <si>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</si>
  <si>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</si>
  <si>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</si>
  <si>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</si>
  <si>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</si>
  <si>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</si>
  <si>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</si>
  <si>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</si>
  <si>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</si>
  <si>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</si>
  <si>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</si>
  <si>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</si>
  <si>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</si>
  <si>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</si>
  <si>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</si>
  <si>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</si>
  <si>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</si>
  <si>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</si>
  <si>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</si>
  <si>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</si>
  <si>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</si>
  <si>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</si>
  <si>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</si>
  <si>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</si>
  <si>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</si>
  <si>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</si>
  <si>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</si>
  <si>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</si>
  <si>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</si>
  <si>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</si>
  <si>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</si>
  <si>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</si>
  <si>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</si>
  <si>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</si>
  <si>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</si>
  <si>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</si>
  <si>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</si>
  <si>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</si>
  <si>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</si>
  <si>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</si>
  <si>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</si>
  <si>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</si>
  <si>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</si>
  <si>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</si>
  <si>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</si>
  <si>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</si>
  <si>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</si>
  <si>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</si>
  <si>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</si>
  <si>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</si>
  <si>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</si>
  <si>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</si>
  <si>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</si>
  <si>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</si>
  <si>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</si>
  <si>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</si>
  <si>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</si>
  <si>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</si>
  <si>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</si>
  <si>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</si>
  <si>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</si>
  <si>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</si>
  <si>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</si>
  <si>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</si>
  <si>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</si>
  <si>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</si>
  <si>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</si>
  <si>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</si>
  <si>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</si>
  <si>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</si>
  <si>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</si>
  <si>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</si>
  <si>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</si>
  <si>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</si>
  <si>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</si>
  <si>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</si>
  <si>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</si>
  <si>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</si>
  <si>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</si>
  <si>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</si>
  <si>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</si>
  <si>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</si>
  <si>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</si>
  <si>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</si>
  <si>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</si>
  <si>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</si>
  <si>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</si>
  <si>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</si>
  <si>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</si>
  <si>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</si>
  <si>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</si>
  <si>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</si>
  <si>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</si>
  <si>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</si>
  <si>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</si>
  <si>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</si>
  <si>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</si>
  <si>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</si>
  <si>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</si>
  <si>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</si>
  <si>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</si>
  <si>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</si>
  <si>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</si>
  <si>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</si>
  <si>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</si>
  <si>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</si>
  <si>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</si>
  <si>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</si>
  <si>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</si>
  <si>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</si>
  <si>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</si>
  <si>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</si>
  <si>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</si>
  <si>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</si>
  <si>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</si>
  <si>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</si>
  <si>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</si>
  <si>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</si>
  <si>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</si>
  <si>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</si>
  <si>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</si>
  <si>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</si>
  <si>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</si>
  <si>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</si>
  <si>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</si>
  <si>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</si>
  <si>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</si>
  <si>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</si>
  <si>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</si>
  <si>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</si>
  <si>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</si>
  <si>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</si>
  <si>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</si>
  <si>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</si>
  <si>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</si>
  <si>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</si>
  <si>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</si>
  <si>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</si>
  <si>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</si>
  <si>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</si>
  <si>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</si>
  <si>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</si>
  <si>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</si>
  <si>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</si>
  <si>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</si>
  <si>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</si>
  <si>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</si>
  <si>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</si>
  <si>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</si>
  <si>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</si>
  <si>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</si>
  <si>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</si>
  <si>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</si>
  <si>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</si>
  <si>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</si>
  <si>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</si>
  <si>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</si>
  <si>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</si>
  <si>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</si>
  <si>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</si>
  <si>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</si>
  <si>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</si>
  <si>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</si>
  <si>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</si>
  <si>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</si>
  <si>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</si>
  <si>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</si>
  <si>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</si>
  <si>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</si>
  <si>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</si>
  <si>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</si>
  <si>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</si>
  <si>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</si>
  <si>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</si>
  <si>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</si>
  <si>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</si>
  <si>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</si>
  <si>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</si>
  <si>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</si>
  <si>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</si>
  <si>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</si>
  <si>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</si>
  <si>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</si>
  <si>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</si>
  <si>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</si>
  <si>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</si>
  <si>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</si>
  <si>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</si>
  <si>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</si>
  <si>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</si>
  <si>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</si>
  <si>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</si>
  <si>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</si>
  <si>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</si>
  <si>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</si>
  <si>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</si>
  <si>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</si>
  <si>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</si>
  <si>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</si>
  <si>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</si>
  <si>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</si>
  <si>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</si>
  <si>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</si>
  <si>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</si>
  <si>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</si>
  <si>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</si>
  <si>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</si>
  <si>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</si>
  <si>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</si>
  <si>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</si>
  <si>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</si>
  <si>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</si>
  <si>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</si>
  <si>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</si>
  <si>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</si>
  <si>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</si>
  <si>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</si>
  <si>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</si>
  <si>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</si>
  <si>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</si>
  <si>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</si>
  <si>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</si>
  <si>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</si>
  <si>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</si>
  <si>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</si>
  <si>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</si>
  <si>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</si>
  <si>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</si>
  <si>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</si>
  <si>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</si>
  <si>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</si>
  <si>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</si>
  <si>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</si>
  <si>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</si>
  <si>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</si>
  <si>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</si>
  <si>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</si>
  <si>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</si>
  <si>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</si>
  <si>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</si>
  <si>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</si>
  <si>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</si>
  <si>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</si>
  <si>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</si>
  <si>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</si>
  <si>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</si>
  <si>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</si>
  <si>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</si>
  <si>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</si>
  <si>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</si>
  <si>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</si>
  <si>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</si>
  <si>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</si>
  <si>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</si>
  <si>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</si>
  <si>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</si>
  <si>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</si>
  <si>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</si>
  <si>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</si>
  <si>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</si>
  <si>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</si>
  <si>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</si>
  <si>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</si>
  <si>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</si>
  <si>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</si>
  <si>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</si>
  <si>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</si>
  <si>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</si>
  <si>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</si>
  <si>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</si>
  <si>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</si>
  <si>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</si>
  <si>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</si>
  <si>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</si>
  <si>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</si>
  <si>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</si>
  <si>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</si>
  <si>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</si>
  <si>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</si>
  <si>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</si>
  <si>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</si>
  <si>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</si>
  <si>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</si>
  <si>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</si>
  <si>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</si>
  <si>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</si>
  <si>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</si>
  <si>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</si>
  <si>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</si>
  <si>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</si>
  <si>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</si>
  <si>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</si>
  <si>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</si>
  <si>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</si>
  <si>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</si>
  <si>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</si>
  <si>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</si>
  <si>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</si>
  <si>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</si>
  <si>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</si>
  <si>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</si>
  <si>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</si>
  <si>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</si>
  <si>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</si>
  <si>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</si>
  <si>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</si>
  <si>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</si>
  <si>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</si>
  <si>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</si>
  <si>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</si>
  <si>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</si>
  <si>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</si>
  <si>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</si>
  <si>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</si>
  <si>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</si>
  <si>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</si>
  <si>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</si>
  <si>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</si>
  <si>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</si>
  <si>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</si>
  <si>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</si>
  <si>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</si>
  <si>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</si>
  <si>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</si>
  <si>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</si>
  <si>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</si>
  <si>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</si>
  <si>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</si>
  <si>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</si>
  <si>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</si>
  <si>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</si>
  <si>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</si>
  <si>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</si>
  <si>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</si>
  <si>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</si>
  <si>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</si>
  <si>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</si>
  <si>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</si>
  <si>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</si>
  <si>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</si>
  <si>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</si>
  <si>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</si>
  <si>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</si>
  <si>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</si>
  <si>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</si>
  <si>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</si>
  <si>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</si>
  <si>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</si>
  <si>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</si>
  <si>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</si>
  <si>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</si>
  <si>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</si>
  <si>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</si>
  <si>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</si>
  <si>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</si>
  <si>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</si>
  <si>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</si>
  <si>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</si>
  <si>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</si>
  <si>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</si>
  <si>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</si>
  <si>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</si>
  <si>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</si>
  <si>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</si>
  <si>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</si>
  <si>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</si>
  <si>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</si>
  <si>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</si>
  <si>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</si>
  <si>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</si>
  <si>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</si>
  <si>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</si>
  <si>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</si>
  <si>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</si>
  <si>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</si>
  <si>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</si>
  <si>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</si>
  <si>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</si>
  <si>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</si>
  <si>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</si>
  <si>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</si>
  <si>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</si>
  <si>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</si>
  <si>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</si>
  <si>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</si>
  <si>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</si>
  <si>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</si>
  <si>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</si>
  <si>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</si>
  <si>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</si>
  <si>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</si>
  <si>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</si>
  <si>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</si>
  <si>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</si>
  <si>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</si>
  <si>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</si>
  <si>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</si>
  <si>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</si>
  <si>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</si>
  <si>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</si>
  <si>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</si>
  <si>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</si>
  <si>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</si>
  <si>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</si>
  <si>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</si>
  <si>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</si>
  <si>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</si>
  <si>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</si>
  <si>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</si>
  <si>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</si>
  <si>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</si>
  <si>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</si>
  <si>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</si>
  <si>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</si>
  <si>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</si>
  <si>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</si>
  <si>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</si>
  <si>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</si>
  <si>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</si>
  <si>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</si>
  <si>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</si>
  <si>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</si>
  <si>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</si>
  <si>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</si>
  <si>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</si>
  <si>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</si>
  <si>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</si>
  <si>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</si>
  <si>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</si>
  <si>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</si>
  <si>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</si>
  <si>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</si>
  <si>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</si>
  <si>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</si>
  <si>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</si>
  <si>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</si>
  <si>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</si>
  <si>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</si>
  <si>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</si>
  <si>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</si>
  <si>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</si>
  <si>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</si>
  <si>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</si>
  <si>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</si>
  <si>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</si>
  <si>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</si>
  <si>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</si>
  <si>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</si>
  <si>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</si>
  <si>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</si>
  <si>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</si>
  <si>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</si>
  <si>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</si>
  <si>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</si>
  <si>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</si>
  <si>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</si>
  <si>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</si>
  <si>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</si>
  <si>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</si>
  <si>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</si>
  <si>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</si>
  <si>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</si>
  <si>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</si>
  <si>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</si>
  <si>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</si>
  <si>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</si>
  <si>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</si>
  <si>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</si>
  <si>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</si>
  <si>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</si>
  <si>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</si>
  <si>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</si>
  <si>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</si>
  <si>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</si>
  <si>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</si>
  <si>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</si>
  <si>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</si>
  <si>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</si>
  <si>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</si>
  <si>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</si>
  <si>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</si>
  <si>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</si>
  <si>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</si>
  <si>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</si>
  <si>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</si>
  <si>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</si>
  <si>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</si>
  <si>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</si>
  <si>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</si>
  <si>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</si>
  <si>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</si>
  <si>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</si>
  <si>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</si>
  <si>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</si>
  <si>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</si>
  <si>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</si>
  <si>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</si>
  <si>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</si>
  <si>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</si>
  <si>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</si>
  <si>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</si>
  <si>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</si>
  <si>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</si>
  <si>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</si>
  <si>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</si>
  <si>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</si>
  <si>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</si>
  <si>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</si>
  <si>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</si>
  <si>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</si>
  <si>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</si>
  <si>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</si>
  <si>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</si>
  <si>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</si>
  <si>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</si>
  <si>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</si>
  <si>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</si>
  <si>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</si>
  <si>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</si>
  <si>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</si>
  <si>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</si>
  <si>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</si>
  <si>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</si>
  <si>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</si>
  <si>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</si>
  <si>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</si>
  <si>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</si>
  <si>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</si>
  <si>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</si>
  <si>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</si>
  <si>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</si>
  <si>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</si>
  <si>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</si>
  <si>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</si>
  <si>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</si>
  <si>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</si>
  <si>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</si>
  <si>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</si>
  <si>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</si>
  <si>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</si>
  <si>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</si>
  <si>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</si>
  <si>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</si>
  <si>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</si>
  <si>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</si>
  <si>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</si>
  <si>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</si>
  <si>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</si>
  <si>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</si>
  <si>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</si>
  <si>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</si>
  <si>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</si>
  <si>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</si>
  <si>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</si>
  <si>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</si>
  <si>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</si>
  <si>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</si>
  <si>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</si>
  <si>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</si>
  <si>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</si>
  <si>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</si>
  <si>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</si>
  <si>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</si>
  <si>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</si>
  <si>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</si>
  <si>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</si>
  <si>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</si>
  <si>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</si>
  <si>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</si>
  <si>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</si>
  <si>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</si>
  <si>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</si>
  <si>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</si>
  <si>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</si>
  <si>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</si>
  <si>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</si>
  <si>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</si>
  <si>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</si>
  <si>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</si>
  <si>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</si>
  <si>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</si>
  <si>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</si>
  <si>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</si>
  <si>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</si>
  <si>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</si>
  <si>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</si>
  <si>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</si>
  <si>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</si>
  <si>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</si>
  <si>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</si>
  <si>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</si>
  <si>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</si>
  <si>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</si>
  <si>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</si>
  <si>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</si>
  <si>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</si>
  <si>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</si>
  <si>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</si>
  <si>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</si>
  <si>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</si>
  <si>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</si>
  <si>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</si>
  <si>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</si>
  <si>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</si>
  <si>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</si>
  <si>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</si>
  <si>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</si>
  <si>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</si>
  <si>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</si>
  <si>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</si>
  <si>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</si>
  <si>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</si>
  <si>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</si>
  <si>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</si>
  <si>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</si>
  <si>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</si>
  <si>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</si>
  <si>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</si>
  <si>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</si>
  <si>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</si>
  <si>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</si>
  <si>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</si>
  <si>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</si>
  <si>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</si>
  <si>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</si>
  <si>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</si>
  <si>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</si>
  <si>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</si>
  <si>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</si>
  <si>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</si>
  <si>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</si>
  <si>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</si>
  <si>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</si>
  <si>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</si>
  <si>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</si>
  <si>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</si>
  <si>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</si>
  <si>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</si>
  <si>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</si>
  <si>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</si>
  <si>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</si>
  <si>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</si>
  <si>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</si>
  <si>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</si>
  <si>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</si>
  <si>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</si>
  <si>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</si>
  <si>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</si>
  <si>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</si>
  <si>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</si>
  <si>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</si>
  <si>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</si>
  <si>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</si>
  <si>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</si>
  <si>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</si>
  <si>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</si>
  <si>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</si>
  <si>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</si>
  <si>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</si>
  <si>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</si>
  <si>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</si>
  <si>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</si>
  <si>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</si>
  <si>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</si>
  <si>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</si>
  <si>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</si>
  <si>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</si>
  <si>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</si>
  <si>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</si>
  <si>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</si>
  <si>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</si>
  <si>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</si>
  <si>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</si>
  <si>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</si>
  <si>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</si>
  <si>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</si>
  <si>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</si>
  <si>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</si>
  <si>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</si>
  <si>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</si>
  <si>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</si>
  <si>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</si>
  <si>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</si>
  <si>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</si>
  <si>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</si>
  <si>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</si>
  <si>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</si>
  <si>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</si>
  <si>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</si>
  <si>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</si>
  <si>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</si>
  <si>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</si>
  <si>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</si>
  <si>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</si>
  <si>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</si>
  <si>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</si>
  <si>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</si>
  <si>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</si>
  <si>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</si>
  <si>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</si>
  <si>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</si>
  <si>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</si>
  <si>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</si>
  <si>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</si>
  <si>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</si>
  <si>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</si>
  <si>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</si>
  <si>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</si>
  <si>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</si>
  <si>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</si>
  <si>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</si>
  <si>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</si>
  <si>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</si>
  <si>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</si>
  <si>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</si>
  <si>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</si>
  <si>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</si>
  <si>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</si>
  <si>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</si>
  <si>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</si>
  <si>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</si>
  <si>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</si>
  <si>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</si>
  <si>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</si>
  <si>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</si>
  <si>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</si>
  <si>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</si>
  <si>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</si>
  <si>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</si>
  <si>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</si>
  <si>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</si>
  <si>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</si>
  <si>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</si>
  <si>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</si>
  <si>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</si>
  <si>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</si>
  <si>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</si>
  <si>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</si>
  <si>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</si>
  <si>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</si>
  <si>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</si>
  <si>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</si>
  <si>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</si>
  <si>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</si>
  <si>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</si>
  <si>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</si>
  <si>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</si>
  <si>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</si>
  <si>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</si>
  <si>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</si>
  <si>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</si>
  <si>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</si>
  <si>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</si>
  <si>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</si>
  <si>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</si>
  <si>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</si>
  <si>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</si>
  <si>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</si>
  <si>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</si>
  <si>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</si>
  <si>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</si>
  <si>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</si>
  <si>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</si>
  <si>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</si>
  <si>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</si>
  <si>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</si>
  <si>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</si>
  <si>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</si>
  <si>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</si>
  <si>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</si>
  <si>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</si>
  <si>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</si>
  <si>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</si>
  <si>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</si>
  <si>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</si>
  <si>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</si>
  <si>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</si>
  <si>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</si>
  <si>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</si>
  <si>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</si>
  <si>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</si>
  <si>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</si>
  <si>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</si>
  <si>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</si>
  <si>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</si>
  <si>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</si>
  <si>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</si>
  <si>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</si>
  <si>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</si>
  <si>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</si>
  <si>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</si>
  <si>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</si>
  <si>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</si>
  <si>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</si>
  <si>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</si>
  <si>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</si>
  <si>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</si>
  <si>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</si>
  <si>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</si>
  <si>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</si>
  <si>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</si>
  <si>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</si>
  <si>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</si>
  <si>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</si>
  <si>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</si>
  <si>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</si>
  <si>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</si>
  <si>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</si>
  <si>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</si>
  <si>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</si>
  <si>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</si>
  <si>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</si>
  <si>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</si>
  <si>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</si>
  <si>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</si>
  <si>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</si>
  <si>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</si>
  <si>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</si>
  <si>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</si>
  <si>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</si>
  <si>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</si>
  <si>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</si>
  <si>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</si>
  <si>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</si>
  <si>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</si>
  <si>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</si>
  <si>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</si>
  <si>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</si>
  <si>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</si>
  <si>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</si>
  <si>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</si>
  <si>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</si>
  <si>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</si>
  <si>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</si>
  <si>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</si>
  <si>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</si>
  <si>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</si>
  <si>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</si>
  <si>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</si>
  <si>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</si>
  <si>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</si>
  <si>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</si>
  <si>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</si>
  <si>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</si>
  <si>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</si>
  <si>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</si>
  <si>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</si>
  <si>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</si>
  <si>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</si>
  <si>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</si>
  <si>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</si>
  <si>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</si>
  <si>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</si>
  <si>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</si>
  <si>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</si>
  <si>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</si>
  <si>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</si>
  <si>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</si>
  <si>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</si>
  <si>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</si>
  <si>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</si>
  <si>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</si>
  <si>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</si>
  <si>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</si>
  <si>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</si>
  <si>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</si>
  <si>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</si>
  <si>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</si>
  <si>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</si>
  <si>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</si>
  <si>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</si>
  <si>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</si>
  <si>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</si>
  <si>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</si>
  <si>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</si>
  <si>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</si>
  <si>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</si>
  <si>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</si>
  <si>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</si>
  <si>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</si>
  <si>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</si>
  <si>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</si>
  <si>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</si>
  <si>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</si>
  <si>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</si>
  <si>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</si>
  <si>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</si>
  <si>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</si>
  <si>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</si>
  <si>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</si>
  <si>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</si>
  <si>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</si>
  <si>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</si>
  <si>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</si>
  <si>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</si>
  <si>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</si>
  <si>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</si>
  <si>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</si>
  <si>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</si>
  <si>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</si>
  <si>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</si>
  <si>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</si>
  <si>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</si>
  <si>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</si>
  <si>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</si>
  <si>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</si>
  <si>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</si>
  <si>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</si>
  <si>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</si>
  <si>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</si>
  <si>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</si>
  <si>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</si>
  <si>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</si>
  <si>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</si>
  <si>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</si>
  <si>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</si>
  <si>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</si>
  <si>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</si>
  <si>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</si>
  <si>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</si>
  <si>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</si>
  <si>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</si>
  <si>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</si>
  <si>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</si>
  <si>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</si>
  <si>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</si>
  <si>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</si>
  <si>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</si>
  <si>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</si>
  <si>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</si>
  <si>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</si>
  <si>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</si>
  <si>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</si>
  <si>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</si>
  <si>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</si>
  <si>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</si>
  <si>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</si>
  <si>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</si>
  <si>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</si>
  <si>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</si>
  <si>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</si>
  <si>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</si>
  <si>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</si>
  <si>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</si>
  <si>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</si>
  <si>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</si>
  <si>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</si>
  <si>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</si>
  <si>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</si>
  <si>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</si>
  <si>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</si>
  <si>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</si>
  <si>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</si>
  <si>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</si>
  <si>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</si>
  <si>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</si>
  <si>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</si>
  <si>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</si>
  <si>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</si>
  <si>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</si>
  <si>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</si>
  <si>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Month</t>
  </si>
  <si>
    <t>Order Year</t>
  </si>
  <si>
    <t>Profit Margin</t>
  </si>
  <si>
    <t>Discount Level</t>
  </si>
  <si>
    <t>Shipping Days</t>
  </si>
  <si>
    <t>Aug</t>
  </si>
  <si>
    <t>No Discount</t>
  </si>
  <si>
    <t>May</t>
  </si>
  <si>
    <t>Medium Discount</t>
  </si>
  <si>
    <t>Apr</t>
  </si>
  <si>
    <t>Sep</t>
  </si>
  <si>
    <t>High Discount</t>
  </si>
  <si>
    <t>Mar</t>
  </si>
  <si>
    <t>Jun</t>
  </si>
  <si>
    <t>Jan</t>
  </si>
  <si>
    <t>Feb</t>
  </si>
  <si>
    <t>Jul</t>
  </si>
  <si>
    <t>Nov</t>
  </si>
  <si>
    <t>Low Discount</t>
  </si>
  <si>
    <t>Oct</t>
  </si>
  <si>
    <t>Dec</t>
  </si>
  <si>
    <t>Order Month2</t>
  </si>
  <si>
    <t>Order Year2</t>
  </si>
  <si>
    <t>Profit Margin2</t>
  </si>
  <si>
    <t>Discount Level2</t>
  </si>
  <si>
    <t>Sales Category</t>
  </si>
  <si>
    <t>Shipping Speed</t>
  </si>
  <si>
    <t>Total Sales</t>
  </si>
  <si>
    <t>Total Profit</t>
  </si>
  <si>
    <t>Total Orders</t>
  </si>
  <si>
    <t>Average Order Value</t>
  </si>
  <si>
    <t>Total Quantity Sold</t>
  </si>
  <si>
    <t>Row Labels</t>
  </si>
  <si>
    <t>Grand Total</t>
  </si>
  <si>
    <t>Sum of Sales</t>
  </si>
  <si>
    <t>Sum of Profit</t>
  </si>
  <si>
    <t>Superstore Sales Intelligence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</si>
</sst>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7" tint="0.59999389629810485"/>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14" fontId="0" fillId="0" borderId="0" xfId="0" applyNumberFormat="1"/>
    <xf numFmtId="9" fontId="0" fillId="0" borderId="0" xfId="1" applyFont="1"/>
    <xf numFmtId="0" fontId="0" fillId="0" borderId="11" xfId="0" applyBorder="1" applyAlignment="1">
      <alignment horizontal="center"/>
    </xf>
    <xf numFmtId="0" fontId="0" fillId="0" borderId="12" xfId="0" applyBorder="1" applyAlignment="1">
      <alignment horizontal="center"/>
    </xf>
    <xf numFmtId="9" fontId="0" fillId="0" borderId="12" xfId="1" applyFont="1" applyBorder="1" applyAlignment="1">
      <alignment horizontal="center"/>
    </xf>
    <xf numFmtId="0" fontId="0" fillId="0" borderId="14" xfId="0" applyBorder="1" applyAlignment="1">
      <alignment horizontal="center"/>
    </xf>
    <xf numFmtId="0" fontId="0" fillId="0" borderId="10" xfId="0" applyBorder="1" applyAlignment="1">
      <alignment horizontal="center"/>
    </xf>
    <xf numFmtId="14" fontId="0" fillId="0" borderId="10" xfId="0" applyNumberFormat="1" applyBorder="1" applyAlignment="1">
      <alignment horizontal="center"/>
    </xf>
    <xf numFmtId="9" fontId="0" fillId="0" borderId="10" xfId="1" applyFont="1"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14" fontId="0" fillId="0" borderId="17" xfId="0" applyNumberFormat="1" applyBorder="1" applyAlignment="1">
      <alignment horizontal="center"/>
    </xf>
    <xf numFmtId="9" fontId="0" fillId="0" borderId="17" xfId="1" applyFont="1" applyBorder="1" applyAlignment="1">
      <alignment horizontal="center"/>
    </xf>
    <xf numFmtId="0" fontId="0" fillId="0" borderId="18" xfId="0" applyBorder="1" applyAlignment="1">
      <alignment horizontal="center"/>
    </xf>
    <xf numFmtId="14" fontId="0" fillId="0" borderId="12" xfId="0" applyNumberFormat="1" applyBorder="1" applyAlignment="1">
      <alignment horizontal="center"/>
    </xf>
    <xf numFmtId="0" fontId="0" fillId="0" borderId="13" xfId="0" applyBorder="1" applyAlignment="1">
      <alignment horizontal="center"/>
    </xf>
    <xf numFmtId="0" fontId="16" fillId="0" borderId="19" xfId="0" applyFont="1" applyBorder="1" applyAlignment="1">
      <alignment horizontal="center"/>
    </xf>
    <xf numFmtId="0" fontId="16" fillId="0" borderId="20" xfId="0" applyFont="1" applyBorder="1" applyAlignment="1">
      <alignment horizontal="center"/>
    </xf>
    <xf numFmtId="9" fontId="16" fillId="0" borderId="20" xfId="1" applyFont="1" applyBorder="1" applyAlignment="1">
      <alignment horizontal="center"/>
    </xf>
    <xf numFmtId="0" fontId="16" fillId="0" borderId="21" xfId="0" applyFont="1" applyBorder="1" applyAlignment="1">
      <alignment horizontal="center"/>
    </xf>
    <xf numFmtId="0" fontId="16" fillId="33" borderId="10" xfId="0" applyFont="1" applyFill="1" applyBorder="1"/>
    <xf numFmtId="2" fontId="0" fillId="34" borderId="10" xfId="0" applyNumberFormat="1" applyFill="1" applyBorder="1"/>
    <xf numFmtId="164" fontId="0" fillId="34" borderId="10" xfId="0" applyNumberFormat="1" applyFill="1" applyBorder="1"/>
    <xf numFmtId="10" fontId="0" fillId="34" borderId="10" xfId="1" applyNumberFormat="1" applyFont="1" applyFill="1" applyBorder="1"/>
    <xf numFmtId="0" fontId="0" fillId="0" borderId="0" xfId="0" pivotButton="1"/>
    <xf numFmtId="0" fontId="0" fillId="0" borderId="0" xfId="0" applyAlignment="1">
      <alignment horizontal="left"/>
    </xf>
    <xf numFmtId="0" fontId="16" fillId="33"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2">
    <dxf>
      <numFmt numFmtId="0" formatCode="Genera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medium">
          <color indexed="64"/>
        </bottom>
      </border>
    </dxf>
    <dxf>
      <font>
        <b/>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Intelligence Dashboard Using Excel.xlsx]Pivot_Analysis!PivotTable1</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Pivot_Analysis!$B$3</c:f>
              <c:strCache>
                <c:ptCount val="1"/>
                <c:pt idx="0">
                  <c:v>Sum of Sales</c:v>
                </c:pt>
              </c:strCache>
            </c:strRef>
          </c:tx>
          <c:spPr>
            <a:solidFill>
              <a:schemeClr val="accent1"/>
            </a:solidFill>
            <a:ln>
              <a:noFill/>
            </a:ln>
            <a:effectLst/>
            <a:sp3d/>
          </c:spPr>
          <c:invertIfNegative val="0"/>
          <c:cat>
            <c:strRef>
              <c:f>Pivot_Analysis!$A$4:$A$7</c:f>
              <c:strCache>
                <c:ptCount val="3"/>
                <c:pt idx="0">
                  <c:v>Furniture</c:v>
                </c:pt>
                <c:pt idx="1">
                  <c:v>Office Supplies</c:v>
                </c:pt>
                <c:pt idx="2">
                  <c:v>Technology</c:v>
                </c:pt>
              </c:strCache>
            </c:strRef>
          </c:cat>
          <c:val>
            <c:numRef>
              <c:f>Pivot_Analysis!$B$4:$B$7</c:f>
              <c:numCache>
                <c:formatCode>General</c:formatCode>
                <c:ptCount val="3"/>
                <c:pt idx="0">
                  <c:v>99167.445000000022</c:v>
                </c:pt>
                <c:pt idx="1">
                  <c:v>83153.533999999985</c:v>
                </c:pt>
                <c:pt idx="2">
                  <c:v>100698.82299999999</c:v>
                </c:pt>
              </c:numCache>
            </c:numRef>
          </c:val>
          <c:extLst>
            <c:ext xmlns:c16="http://schemas.microsoft.com/office/drawing/2014/chart" uri="{C3380CC4-5D6E-409C-BE32-E72D297353CC}">
              <c16:uniqueId val="{00000000-3EEA-45A4-8609-648C4D02F7A7}"/>
            </c:ext>
          </c:extLst>
        </c:ser>
        <c:ser>
          <c:idx val="1"/>
          <c:order val="1"/>
          <c:tx>
            <c:strRef>
              <c:f>Pivot_Analysis!$C$3</c:f>
              <c:strCache>
                <c:ptCount val="1"/>
                <c:pt idx="0">
                  <c:v>Sum of Profit</c:v>
                </c:pt>
              </c:strCache>
            </c:strRef>
          </c:tx>
          <c:spPr>
            <a:solidFill>
              <a:schemeClr val="accent2"/>
            </a:solidFill>
            <a:ln>
              <a:noFill/>
            </a:ln>
            <a:effectLst/>
            <a:sp3d/>
          </c:spPr>
          <c:invertIfNegative val="0"/>
          <c:cat>
            <c:strRef>
              <c:f>Pivot_Analysis!$A$4:$A$7</c:f>
              <c:strCache>
                <c:ptCount val="3"/>
                <c:pt idx="0">
                  <c:v>Furniture</c:v>
                </c:pt>
                <c:pt idx="1">
                  <c:v>Office Supplies</c:v>
                </c:pt>
                <c:pt idx="2">
                  <c:v>Technology</c:v>
                </c:pt>
              </c:strCache>
            </c:strRef>
          </c:cat>
          <c:val>
            <c:numRef>
              <c:f>Pivot_Analysis!$C$4:$C$7</c:f>
              <c:numCache>
                <c:formatCode>General</c:formatCode>
                <c:ptCount val="3"/>
                <c:pt idx="0">
                  <c:v>9020.540399999998</c:v>
                </c:pt>
                <c:pt idx="1">
                  <c:v>12311.520499999995</c:v>
                </c:pt>
                <c:pt idx="2">
                  <c:v>13407.2801</c:v>
                </c:pt>
              </c:numCache>
            </c:numRef>
          </c:val>
          <c:extLst>
            <c:ext xmlns:c16="http://schemas.microsoft.com/office/drawing/2014/chart" uri="{C3380CC4-5D6E-409C-BE32-E72D297353CC}">
              <c16:uniqueId val="{00000001-3EEA-45A4-8609-648C4D02F7A7}"/>
            </c:ext>
          </c:extLst>
        </c:ser>
        <c:dLbls>
          <c:showLegendKey val="0"/>
          <c:showVal val="0"/>
          <c:showCatName val="0"/>
          <c:showSerName val="0"/>
          <c:showPercent val="0"/>
          <c:showBubbleSize val="0"/>
        </c:dLbls>
        <c:gapWidth val="150"/>
        <c:shape val="box"/>
        <c:axId val="129308719"/>
        <c:axId val="129311119"/>
        <c:axId val="0"/>
      </c:bar3DChart>
      <c:catAx>
        <c:axId val="129308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11119"/>
        <c:crosses val="autoZero"/>
        <c:auto val="1"/>
        <c:lblAlgn val="ctr"/>
        <c:lblOffset val="100"/>
        <c:noMultiLvlLbl val="0"/>
      </c:catAx>
      <c:valAx>
        <c:axId val="129311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0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Intelligence Dashboard Using Excel.xlsx]Pivot_Analysis!PivotTable2</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Pivot_Analysis!$B$10</c:f>
              <c:strCache>
                <c:ptCount val="1"/>
                <c:pt idx="0">
                  <c:v>Sum of Sales</c:v>
                </c:pt>
              </c:strCache>
            </c:strRef>
          </c:tx>
          <c:spPr>
            <a:solidFill>
              <a:schemeClr val="accent1"/>
            </a:solidFill>
            <a:ln>
              <a:noFill/>
            </a:ln>
            <a:effectLst/>
            <a:sp3d/>
          </c:spPr>
          <c:invertIfNegative val="0"/>
          <c:cat>
            <c:strRef>
              <c:f>Pivot_Analysis!$A$11:$A$15</c:f>
              <c:strCache>
                <c:ptCount val="4"/>
                <c:pt idx="0">
                  <c:v>Central</c:v>
                </c:pt>
                <c:pt idx="1">
                  <c:v>East</c:v>
                </c:pt>
                <c:pt idx="2">
                  <c:v>South</c:v>
                </c:pt>
                <c:pt idx="3">
                  <c:v>West</c:v>
                </c:pt>
              </c:strCache>
            </c:strRef>
          </c:cat>
          <c:val>
            <c:numRef>
              <c:f>Pivot_Analysis!$B$11:$B$15</c:f>
              <c:numCache>
                <c:formatCode>General</c:formatCode>
                <c:ptCount val="4"/>
                <c:pt idx="0">
                  <c:v>69456.068999999945</c:v>
                </c:pt>
                <c:pt idx="1">
                  <c:v>65433.758999999984</c:v>
                </c:pt>
                <c:pt idx="2">
                  <c:v>62094.928999999989</c:v>
                </c:pt>
                <c:pt idx="3">
                  <c:v>86035.045000000071</c:v>
                </c:pt>
              </c:numCache>
            </c:numRef>
          </c:val>
          <c:extLst>
            <c:ext xmlns:c16="http://schemas.microsoft.com/office/drawing/2014/chart" uri="{C3380CC4-5D6E-409C-BE32-E72D297353CC}">
              <c16:uniqueId val="{00000000-D477-47C5-B6E5-9CD9CD3E5687}"/>
            </c:ext>
          </c:extLst>
        </c:ser>
        <c:ser>
          <c:idx val="1"/>
          <c:order val="1"/>
          <c:tx>
            <c:strRef>
              <c:f>Pivot_Analysis!$C$10</c:f>
              <c:strCache>
                <c:ptCount val="1"/>
                <c:pt idx="0">
                  <c:v>Sum of Profit</c:v>
                </c:pt>
              </c:strCache>
            </c:strRef>
          </c:tx>
          <c:spPr>
            <a:solidFill>
              <a:schemeClr val="accent2"/>
            </a:solidFill>
            <a:ln>
              <a:noFill/>
            </a:ln>
            <a:effectLst/>
            <a:sp3d/>
          </c:spPr>
          <c:invertIfNegative val="0"/>
          <c:cat>
            <c:strRef>
              <c:f>Pivot_Analysis!$A$11:$A$15</c:f>
              <c:strCache>
                <c:ptCount val="4"/>
                <c:pt idx="0">
                  <c:v>Central</c:v>
                </c:pt>
                <c:pt idx="1">
                  <c:v>East</c:v>
                </c:pt>
                <c:pt idx="2">
                  <c:v>South</c:v>
                </c:pt>
                <c:pt idx="3">
                  <c:v>West</c:v>
                </c:pt>
              </c:strCache>
            </c:strRef>
          </c:cat>
          <c:val>
            <c:numRef>
              <c:f>Pivot_Analysis!$C$11:$C$15</c:f>
              <c:numCache>
                <c:formatCode>General</c:formatCode>
                <c:ptCount val="4"/>
                <c:pt idx="0">
                  <c:v>4982.6790999999948</c:v>
                </c:pt>
                <c:pt idx="1">
                  <c:v>9912.1445999999978</c:v>
                </c:pt>
                <c:pt idx="2">
                  <c:v>6300.6572999999971</c:v>
                </c:pt>
                <c:pt idx="3">
                  <c:v>13543.859999999988</c:v>
                </c:pt>
              </c:numCache>
            </c:numRef>
          </c:val>
          <c:extLst>
            <c:ext xmlns:c16="http://schemas.microsoft.com/office/drawing/2014/chart" uri="{C3380CC4-5D6E-409C-BE32-E72D297353CC}">
              <c16:uniqueId val="{00000001-D477-47C5-B6E5-9CD9CD3E5687}"/>
            </c:ext>
          </c:extLst>
        </c:ser>
        <c:dLbls>
          <c:showLegendKey val="0"/>
          <c:showVal val="0"/>
          <c:showCatName val="0"/>
          <c:showSerName val="0"/>
          <c:showPercent val="0"/>
          <c:showBubbleSize val="0"/>
        </c:dLbls>
        <c:gapWidth val="150"/>
        <c:shape val="box"/>
        <c:axId val="357228639"/>
        <c:axId val="357229119"/>
        <c:axId val="0"/>
      </c:bar3DChart>
      <c:catAx>
        <c:axId val="357228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229119"/>
        <c:crosses val="autoZero"/>
        <c:auto val="1"/>
        <c:lblAlgn val="ctr"/>
        <c:lblOffset val="100"/>
        <c:noMultiLvlLbl val="0"/>
      </c:catAx>
      <c:valAx>
        <c:axId val="35722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22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Intelligence Dashboard Using Excel.xlsx]Pivot_Analysis!PivotTable3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Pivot_Analysis!$B$18</c:f>
              <c:strCache>
                <c:ptCount val="1"/>
                <c:pt idx="0">
                  <c:v>Total</c:v>
                </c:pt>
              </c:strCache>
            </c:strRef>
          </c:tx>
          <c:spPr>
            <a:solidFill>
              <a:schemeClr val="accent1"/>
            </a:solidFill>
            <a:ln>
              <a:noFill/>
            </a:ln>
            <a:effectLst/>
            <a:sp3d/>
          </c:spPr>
          <c:cat>
            <c:strRef>
              <c:f>Pivot_Analysis!$A$19:$A$31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Pivot_Analysis!$B$19:$B$31</c:f>
              <c:numCache>
                <c:formatCode>General</c:formatCode>
                <c:ptCount val="12"/>
                <c:pt idx="0">
                  <c:v>40689.47</c:v>
                </c:pt>
                <c:pt idx="1">
                  <c:v>43384.905000000013</c:v>
                </c:pt>
                <c:pt idx="2">
                  <c:v>41607.313999999998</c:v>
                </c:pt>
                <c:pt idx="3">
                  <c:v>30948.576999999994</c:v>
                </c:pt>
                <c:pt idx="4">
                  <c:v>26824.551999999992</c:v>
                </c:pt>
                <c:pt idx="5">
                  <c:v>25105.667999999987</c:v>
                </c:pt>
                <c:pt idx="6">
                  <c:v>26253.287999999997</c:v>
                </c:pt>
                <c:pt idx="7">
                  <c:v>30541.851000000017</c:v>
                </c:pt>
                <c:pt idx="8">
                  <c:v>7959.6049999999996</c:v>
                </c:pt>
                <c:pt idx="9">
                  <c:v>4963.4670000000015</c:v>
                </c:pt>
                <c:pt idx="10">
                  <c:v>3344.694</c:v>
                </c:pt>
                <c:pt idx="11">
                  <c:v>1396.4110000000001</c:v>
                </c:pt>
              </c:numCache>
            </c:numRef>
          </c:val>
          <c:smooth val="0"/>
          <c:extLst>
            <c:ext xmlns:c16="http://schemas.microsoft.com/office/drawing/2014/chart" uri="{C3380CC4-5D6E-409C-BE32-E72D297353CC}">
              <c16:uniqueId val="{00000000-4707-4636-8106-80E430A0021B}"/>
            </c:ext>
          </c:extLst>
        </c:ser>
        <c:dLbls>
          <c:showLegendKey val="0"/>
          <c:showVal val="0"/>
          <c:showCatName val="0"/>
          <c:showSerName val="0"/>
          <c:showPercent val="0"/>
          <c:showBubbleSize val="0"/>
        </c:dLbls>
        <c:axId val="262279903"/>
        <c:axId val="262279423"/>
        <c:axId val="357253583"/>
      </c:line3DChart>
      <c:catAx>
        <c:axId val="262279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79423"/>
        <c:crosses val="autoZero"/>
        <c:auto val="1"/>
        <c:lblAlgn val="ctr"/>
        <c:lblOffset val="100"/>
        <c:noMultiLvlLbl val="0"/>
      </c:catAx>
      <c:valAx>
        <c:axId val="262279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79903"/>
        <c:crosses val="autoZero"/>
        <c:crossBetween val="between"/>
      </c:valAx>
      <c:serAx>
        <c:axId val="35725358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794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0</xdr:rowOff>
    </xdr:from>
    <xdr:to>
      <xdr:col>6</xdr:col>
      <xdr:colOff>586740</xdr:colOff>
      <xdr:row>25</xdr:row>
      <xdr:rowOff>0</xdr:rowOff>
    </xdr:to>
    <xdr:graphicFrame macro="">
      <xdr:nvGraphicFramePr>
        <xdr:cNvPr id="2" name="Chart 1">
          <a:extLst>
            <a:ext uri="{FF2B5EF4-FFF2-40B4-BE49-F238E27FC236}">
              <a16:creationId xmlns:a16="http://schemas.microsoft.com/office/drawing/2014/main" id="{A2D4091B-24A9-4E3E-B9D7-D282B0E97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10</xdr:row>
      <xdr:rowOff>0</xdr:rowOff>
    </xdr:from>
    <xdr:to>
      <xdr:col>15</xdr:col>
      <xdr:colOff>304800</xdr:colOff>
      <xdr:row>25</xdr:row>
      <xdr:rowOff>0</xdr:rowOff>
    </xdr:to>
    <xdr:graphicFrame macro="">
      <xdr:nvGraphicFramePr>
        <xdr:cNvPr id="3" name="Chart 2">
          <a:extLst>
            <a:ext uri="{FF2B5EF4-FFF2-40B4-BE49-F238E27FC236}">
              <a16:creationId xmlns:a16="http://schemas.microsoft.com/office/drawing/2014/main" id="{8A02DCEB-EFDB-41C6-8020-821577FDC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0</xdr:rowOff>
    </xdr:from>
    <xdr:to>
      <xdr:col>6</xdr:col>
      <xdr:colOff>586740</xdr:colOff>
      <xdr:row>42</xdr:row>
      <xdr:rowOff>0</xdr:rowOff>
    </xdr:to>
    <xdr:graphicFrame macro="">
      <xdr:nvGraphicFramePr>
        <xdr:cNvPr id="4" name="Chart 3">
          <a:extLst>
            <a:ext uri="{FF2B5EF4-FFF2-40B4-BE49-F238E27FC236}">
              <a16:creationId xmlns:a16="http://schemas.microsoft.com/office/drawing/2014/main" id="{18A7BD55-6962-4BC3-8160-BECE3770B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27</xdr:row>
      <xdr:rowOff>0</xdr:rowOff>
    </xdr:from>
    <xdr:to>
      <xdr:col>11</xdr:col>
      <xdr:colOff>0</xdr:colOff>
      <xdr:row>40</xdr:row>
      <xdr:rowOff>89535</xdr:rowOff>
    </xdr:to>
    <mc:AlternateContent xmlns:mc="http://schemas.openxmlformats.org/markup-compatibility/2006" xmlns:a14="http://schemas.microsoft.com/office/drawing/2010/main">
      <mc:Choice Requires="a14">
        <xdr:graphicFrame macro="">
          <xdr:nvGraphicFramePr>
            <xdr:cNvPr id="5" name="Segment 1">
              <a:extLst>
                <a:ext uri="{FF2B5EF4-FFF2-40B4-BE49-F238E27FC236}">
                  <a16:creationId xmlns:a16="http://schemas.microsoft.com/office/drawing/2014/main" id="{CF761642-8206-4216-9AFC-024BC9A9802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5814060" y="4937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27</xdr:row>
      <xdr:rowOff>0</xdr:rowOff>
    </xdr:from>
    <xdr:to>
      <xdr:col>15</xdr:col>
      <xdr:colOff>0</xdr:colOff>
      <xdr:row>40</xdr:row>
      <xdr:rowOff>89535</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C0A2DAE2-632E-4C13-ADB5-856FF0C723F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252460" y="4937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27</xdr:row>
      <xdr:rowOff>0</xdr:rowOff>
    </xdr:from>
    <xdr:to>
      <xdr:col>19</xdr:col>
      <xdr:colOff>0</xdr:colOff>
      <xdr:row>40</xdr:row>
      <xdr:rowOff>89535</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8F87530B-7730-4499-8BB6-F115C982F4F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690860" y="4937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0</xdr:colOff>
      <xdr:row>44</xdr:row>
      <xdr:rowOff>15240</xdr:rowOff>
    </xdr:from>
    <xdr:ext cx="4785605" cy="1432700"/>
    <xdr:sp macro="" textlink="">
      <xdr:nvSpPr>
        <xdr:cNvPr id="9" name="TextBox 8">
          <a:extLst>
            <a:ext uri="{FF2B5EF4-FFF2-40B4-BE49-F238E27FC236}">
              <a16:creationId xmlns:a16="http://schemas.microsoft.com/office/drawing/2014/main" id="{18C29E79-4937-B748-627F-E6E8D373A1DB}"/>
            </a:ext>
          </a:extLst>
        </xdr:cNvPr>
        <xdr:cNvSpPr txBox="1"/>
      </xdr:nvSpPr>
      <xdr:spPr>
        <a:xfrm>
          <a:off x="609600" y="8061960"/>
          <a:ext cx="4785605" cy="1432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500">
              <a:latin typeface="Trebuchet MS" panose="020B0603020202020204" pitchFamily="34" charset="0"/>
            </a:rPr>
            <a:t>Key Insights -</a:t>
          </a:r>
        </a:p>
        <a:p>
          <a:endParaRPr lang="en-IN" sz="1500">
            <a:latin typeface="Trebuchet MS" panose="020B0603020202020204" pitchFamily="34" charset="0"/>
          </a:endParaRPr>
        </a:p>
        <a:p>
          <a:r>
            <a:rPr lang="en-IN" sz="1500">
              <a:latin typeface="Trebuchet MS" panose="020B0603020202020204" pitchFamily="34" charset="0"/>
            </a:rPr>
            <a:t>• Technology category generates highest revenue</a:t>
          </a:r>
        </a:p>
        <a:p>
          <a:r>
            <a:rPr lang="en-IN" sz="1500">
              <a:latin typeface="Trebuchet MS" panose="020B0603020202020204" pitchFamily="34" charset="0"/>
            </a:rPr>
            <a:t>• West region contributes the highest profit</a:t>
          </a:r>
        </a:p>
        <a:p>
          <a:r>
            <a:rPr lang="en-IN" sz="1500">
              <a:latin typeface="Trebuchet MS" panose="020B0603020202020204" pitchFamily="34" charset="0"/>
            </a:rPr>
            <a:t>• High discounts reduce profit margins</a:t>
          </a:r>
        </a:p>
        <a:p>
          <a:r>
            <a:rPr lang="en-IN" sz="1500">
              <a:latin typeface="Trebuchet MS" panose="020B0603020202020204" pitchFamily="34" charset="0"/>
            </a:rPr>
            <a:t>• Corporate segment has highest average order value</a:t>
          </a:r>
        </a:p>
      </xdr:txBody>
    </xdr:sp>
    <xdr:clientData/>
  </xdr:oneCellAnchor>
  <xdr:twoCellAnchor editAs="oneCell">
    <xdr:from>
      <xdr:col>20</xdr:col>
      <xdr:colOff>0</xdr:colOff>
      <xdr:row>27</xdr:row>
      <xdr:rowOff>0</xdr:rowOff>
    </xdr:from>
    <xdr:to>
      <xdr:col>23</xdr:col>
      <xdr:colOff>0</xdr:colOff>
      <xdr:row>40</xdr:row>
      <xdr:rowOff>89535</xdr:rowOff>
    </xdr:to>
    <mc:AlternateContent xmlns:mc="http://schemas.openxmlformats.org/markup-compatibility/2006">
      <mc:Choice xmlns:a14="http://schemas.microsoft.com/office/drawing/2010/main" Requires="a14">
        <xdr:graphicFrame macro="">
          <xdr:nvGraphicFramePr>
            <xdr:cNvPr id="7" name="Order Year 1">
              <a:extLst>
                <a:ext uri="{FF2B5EF4-FFF2-40B4-BE49-F238E27FC236}">
                  <a16:creationId xmlns:a16="http://schemas.microsoft.com/office/drawing/2014/main" id="{72B41E55-088C-42B5-A1EF-34CAA765B23E}"/>
                </a:ext>
              </a:extLst>
            </xdr:cNvPr>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dr:sp macro="" textlink="">
          <xdr:nvSpPr>
            <xdr:cNvPr id="0" name=""/>
            <xdr:cNvSpPr>
              <a:spLocks noTextEdit="1"/>
            </xdr:cNvSpPr>
          </xdr:nvSpPr>
          <xdr:spPr>
            <a:xfrm>
              <a:off x="13129260" y="4937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th" refreshedDate="46090.387763773149" createdVersion="8" refreshedVersion="8" minRefreshableVersion="3" recordCount="1358" xr:uid="{FCA05800-0FE3-4DBA-A8A1-A9A859327579}">
  <cacheSource type="worksheet">
    <worksheetSource name="Superstore_Data_1"/>
  </cacheSource>
  <cacheFields count="3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2T00:00:00" maxDate="2017-12-12T00:00:00"/>
    </cacheField>
    <cacheField name="Ship Date" numFmtId="14">
      <sharedItems containsSemiMixedTypes="0" containsNonDate="0" containsDate="1" containsString="0" minDate="2014-02-05T00:00:00" maxDate="2017-12-13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207"/>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Binders"/>
        <s v="Phones"/>
        <s v="Art"/>
        <s v="Paper"/>
        <s v="Envelopes"/>
        <s v="Storage"/>
        <s v="Furnishings"/>
        <s v="Appliances"/>
        <s v="Tables"/>
        <s v="Chairs"/>
        <s v="Labels"/>
        <s v="Accessories"/>
        <s v="Machines"/>
        <s v="Fasteners"/>
        <s v="Supplies"/>
        <s v="Copiers"/>
      </sharedItems>
    </cacheField>
    <cacheField name="Product Name" numFmtId="0">
      <sharedItems/>
    </cacheField>
    <cacheField name="Sales" numFmtId="0">
      <sharedItems containsSemiMixedTypes="0" containsString="0" containsNumber="1" minValue="0.55600000000000005" maxValue="8749.9500000000007"/>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04000000001" maxValue="2799.9839999999999"/>
    </cacheField>
    <cacheField name="Order Month" numFmtId="0">
      <sharedItems count="12">
        <s v="Aug"/>
        <s v="May"/>
        <s v="Apr"/>
        <s v="Sep"/>
        <s v="Mar"/>
        <s v="Jun"/>
        <s v="Jan"/>
        <s v="Feb"/>
        <s v="Jul"/>
        <s v="Nov"/>
        <s v="Oct"/>
        <s v="Dec"/>
      </sharedItems>
    </cacheField>
    <cacheField name="Order Year" numFmtId="0">
      <sharedItems containsSemiMixedTypes="0" containsString="0" containsNumber="1" containsInteger="1" minValue="2014" maxValue="2017" count="4">
        <n v="2016"/>
        <n v="2014"/>
        <n v="2017"/>
        <n v="2015"/>
      </sharedItems>
    </cacheField>
    <cacheField name="Profit Margin" numFmtId="0">
      <sharedItems containsSemiMixedTypes="0" containsString="0" containsNumber="1" minValue="-2.75" maxValue="0.5"/>
    </cacheField>
    <cacheField name="Discount Level" numFmtId="0">
      <sharedItems/>
    </cacheField>
    <cacheField name="Shipping Days" numFmtId="0">
      <sharedItems containsSemiMixedTypes="0" containsString="0" containsNumber="1" containsInteger="1" minValue="0" maxValue="214"/>
    </cacheField>
    <cacheField name="Order Month2" numFmtId="0">
      <sharedItems/>
    </cacheField>
    <cacheField name="Order Year2" numFmtId="0">
      <sharedItems containsSemiMixedTypes="0" containsString="0" containsNumber="1" containsInteger="1" minValue="2014" maxValue="2017"/>
    </cacheField>
    <cacheField name="Profit Margin2" numFmtId="9">
      <sharedItems containsSemiMixedTypes="0" containsString="0" containsNumber="1" minValue="-2.75" maxValue="0.5"/>
    </cacheField>
    <cacheField name="Discount Level2" numFmtId="0">
      <sharedItems/>
    </cacheField>
    <cacheField name="Sales Category" numFmtId="0">
      <sharedItems/>
    </cacheField>
    <cacheField name="Shipping Speed" numFmtId="0">
      <sharedItems/>
    </cacheField>
  </cacheFields>
  <extLst>
    <ext xmlns:x14="http://schemas.microsoft.com/office/spreadsheetml/2009/9/main" uri="{725AE2AE-9491-48be-B2B4-4EB974FC3084}">
      <x14:pivotCacheDefinition pivotCacheId="4743716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8">
  <r>
    <n v="1"/>
    <s v="CA-2016-152156"/>
    <d v="2016-08-11T00:00:00"/>
    <d v="2016-11-11T00:00:00"/>
    <s v="Second Class"/>
    <s v="CG-12520"/>
    <s v="Claire Gute"/>
    <x v="0"/>
    <s v="United States"/>
    <s v="Henderson"/>
    <s v="Kentucky"/>
    <n v="42420"/>
    <x v="0"/>
    <s v="FUR-BO-10001798"/>
    <x v="0"/>
    <x v="0"/>
    <s v="Bush Somerset Collection Bookcase"/>
    <n v="261.95999999999998"/>
    <n v="2"/>
    <n v="0"/>
    <n v="41.913600000000002"/>
    <x v="0"/>
    <x v="0"/>
    <n v="0.16000000000000003"/>
    <s v="No Discount"/>
    <n v="92"/>
    <s v="Aug"/>
    <n v="2016"/>
    <n v="0.16000000000000003"/>
    <s v="No Discount"/>
    <s v="Medium Sale"/>
    <s v="Slow"/>
  </r>
  <r>
    <n v="14"/>
    <s v="CA-2016-161389"/>
    <d v="2016-05-12T00:00:00"/>
    <d v="2016-10-12T00:00:00"/>
    <s v="Standard Class"/>
    <s v="IM-15070"/>
    <s v="Irene Maddox"/>
    <x v="0"/>
    <s v="United States"/>
    <s v="Seattle"/>
    <s v="Washington"/>
    <n v="98103"/>
    <x v="1"/>
    <s v="OFF-BI-10003656"/>
    <x v="1"/>
    <x v="1"/>
    <s v="Fellowes PB200 Plastic Comb Binding Machine"/>
    <n v="407.976"/>
    <n v="3"/>
    <n v="0.2"/>
    <n v="132.59219999999999"/>
    <x v="1"/>
    <x v="0"/>
    <n v="0.32499999999999996"/>
    <s v="Medium Discount"/>
    <n v="153"/>
    <s v="May"/>
    <n v="2016"/>
    <n v="0.32499999999999996"/>
    <s v="Medium Discount"/>
    <s v="Medium Sale"/>
    <s v="Slow"/>
  </r>
  <r>
    <n v="36"/>
    <s v="CA-2016-117590"/>
    <d v="2016-08-12T00:00:00"/>
    <d v="2016-10-12T00:00:00"/>
    <s v="First Class"/>
    <s v="GH-14485"/>
    <s v="Gene Hale"/>
    <x v="1"/>
    <s v="United States"/>
    <s v="Richardson"/>
    <s v="Texas"/>
    <n v="75080"/>
    <x v="2"/>
    <s v="TEC-PH-10004977"/>
    <x v="2"/>
    <x v="2"/>
    <s v="GE 30524EE4"/>
    <n v="1097.5440000000001"/>
    <n v="7"/>
    <n v="0.2"/>
    <n v="123.47369999999999"/>
    <x v="0"/>
    <x v="0"/>
    <n v="0.11249999999999999"/>
    <s v="Medium Discount"/>
    <n v="61"/>
    <s v="Aug"/>
    <n v="2016"/>
    <n v="0.11249999999999999"/>
    <s v="Medium Discount"/>
    <s v="High Sale"/>
    <s v="Slow"/>
  </r>
  <r>
    <n v="68"/>
    <s v="CA-2014-106376"/>
    <d v="2014-05-12T00:00:00"/>
    <d v="2014-10-12T00:00:00"/>
    <s v="Standard Class"/>
    <s v="BS-11590"/>
    <s v="Brendan Sweed"/>
    <x v="1"/>
    <s v="United States"/>
    <s v="Gilbert"/>
    <s v="Arizona"/>
    <n v="85234"/>
    <x v="1"/>
    <s v="OFF-AR-10002671"/>
    <x v="1"/>
    <x v="3"/>
    <s v="Hunt BOSTON Model 1606 High-Volume Electric Pencil Sharpener, Beige"/>
    <n v="1113.0239999999999"/>
    <n v="8"/>
    <n v="0.2"/>
    <n v="111.30240000000001"/>
    <x v="1"/>
    <x v="1"/>
    <n v="0.10000000000000002"/>
    <s v="Medium Discount"/>
    <n v="153"/>
    <s v="May"/>
    <n v="2014"/>
    <n v="0.10000000000000002"/>
    <s v="Medium Discount"/>
    <s v="High Sale"/>
    <s v="Slow"/>
  </r>
  <r>
    <n v="70"/>
    <s v="CA-2016-119823"/>
    <d v="2016-04-06T00:00:00"/>
    <d v="2016-06-06T00:00:00"/>
    <s v="First Class"/>
    <s v="KD-16270"/>
    <s v="Karen Daniels"/>
    <x v="0"/>
    <s v="United States"/>
    <s v="Springfield"/>
    <s v="Virginia"/>
    <n v="22153"/>
    <x v="0"/>
    <s v="OFF-PA-10000482"/>
    <x v="1"/>
    <x v="4"/>
    <s v="Snap-A-Way Black Print Carbonless Ruled Speed Letter, Triplicate"/>
    <n v="75.88"/>
    <n v="2"/>
    <n v="0"/>
    <n v="35.663600000000002"/>
    <x v="2"/>
    <x v="0"/>
    <n v="0.47000000000000008"/>
    <s v="No Discount"/>
    <n v="61"/>
    <s v="Apr"/>
    <n v="2016"/>
    <n v="0.47000000000000008"/>
    <s v="No Discount"/>
    <s v="Low Sale"/>
    <s v="Slow"/>
  </r>
  <r>
    <n v="76"/>
    <s v="US-2017-118038"/>
    <d v="2017-09-12T00:00:00"/>
    <d v="2017-11-12T00:00:00"/>
    <s v="First Class"/>
    <s v="KB-16600"/>
    <s v="Ken Brennan"/>
    <x v="1"/>
    <s v="United States"/>
    <s v="Houston"/>
    <s v="Texas"/>
    <n v="77041"/>
    <x v="2"/>
    <s v="OFF-BI-10004182"/>
    <x v="1"/>
    <x v="1"/>
    <s v="Economy Binders"/>
    <n v="1.248"/>
    <n v="3"/>
    <n v="0.8"/>
    <n v="-1.9343999999999999"/>
    <x v="3"/>
    <x v="2"/>
    <n v="-1.5499999999999998"/>
    <s v="High Discount"/>
    <n v="61"/>
    <s v="Sep"/>
    <n v="2017"/>
    <n v="-1.5499999999999998"/>
    <s v="High Discount"/>
    <s v="Low Sale"/>
    <s v="Slow"/>
  </r>
  <r>
    <n v="84"/>
    <s v="CA-2015-149734"/>
    <d v="2015-03-09T00:00:00"/>
    <d v="2015-08-09T00:00:00"/>
    <s v="Standard Class"/>
    <s v="JC-16105"/>
    <s v="Julie Creighton"/>
    <x v="1"/>
    <s v="United States"/>
    <s v="Durham"/>
    <s v="North Carolina"/>
    <n v="27707"/>
    <x v="0"/>
    <s v="OFF-EN-10000927"/>
    <x v="1"/>
    <x v="5"/>
    <s v="Jet-Pak Recycled Peel 'N' Seal Padded Mailers"/>
    <n v="200.98400000000001"/>
    <n v="7"/>
    <n v="0.2"/>
    <n v="62.807499999999997"/>
    <x v="4"/>
    <x v="3"/>
    <n v="0.3125"/>
    <s v="Medium Discount"/>
    <n v="153"/>
    <s v="Mar"/>
    <n v="2015"/>
    <n v="0.3125"/>
    <s v="Medium Discount"/>
    <s v="Medium Sale"/>
    <s v="Slow"/>
  </r>
  <r>
    <n v="89"/>
    <s v="CA-2016-159695"/>
    <d v="2016-05-04T00:00:00"/>
    <d v="2016-10-04T00:00:00"/>
    <s v="Second Class"/>
    <s v="GM-14455"/>
    <s v="Gary Mitchum"/>
    <x v="2"/>
    <s v="United States"/>
    <s v="Houston"/>
    <s v="Texas"/>
    <n v="77095"/>
    <x v="2"/>
    <s v="OFF-ST-10003442"/>
    <x v="1"/>
    <x v="6"/>
    <s v="Eldon Portable Mobile Manager"/>
    <n v="158.36799999999999"/>
    <n v="7"/>
    <n v="0.2"/>
    <n v="13.857200000000001"/>
    <x v="1"/>
    <x v="0"/>
    <n v="8.7500000000000008E-2"/>
    <s v="Medium Discount"/>
    <n v="153"/>
    <s v="May"/>
    <n v="2016"/>
    <n v="8.7500000000000008E-2"/>
    <s v="Medium Discount"/>
    <s v="Medium Sale"/>
    <s v="Slow"/>
  </r>
  <r>
    <n v="96"/>
    <s v="US-2017-109484"/>
    <d v="2017-06-11T00:00:00"/>
    <d v="2017-12-11T00:00:00"/>
    <s v="Standard Class"/>
    <s v="RB-19705"/>
    <s v="Roger Barcio"/>
    <x v="2"/>
    <s v="United States"/>
    <s v="Portland"/>
    <s v="Oregon"/>
    <n v="97206"/>
    <x v="1"/>
    <s v="OFF-BI-10004738"/>
    <x v="1"/>
    <x v="1"/>
    <s v="Flexible Leather- Look Classic Collection Ring Binder"/>
    <n v="5.6820000000000004"/>
    <n v="1"/>
    <n v="0.7"/>
    <n v="-3.7879999999999998"/>
    <x v="5"/>
    <x v="2"/>
    <n v="-0.66666666666666663"/>
    <s v="High Discount"/>
    <n v="183"/>
    <s v="Jun"/>
    <n v="2017"/>
    <n v="-0.66666666666666663"/>
    <s v="High Discount"/>
    <s v="Low Sale"/>
    <s v="Slow"/>
  </r>
  <r>
    <n v="97"/>
    <s v="CA-2017-161018"/>
    <d v="2017-09-11T00:00:00"/>
    <d v="2017-11-11T00:00:00"/>
    <s v="Second Class"/>
    <s v="PN-18775"/>
    <s v="Parhena Norris"/>
    <x v="2"/>
    <s v="United States"/>
    <s v="New York City"/>
    <s v="New York"/>
    <n v="10009"/>
    <x v="3"/>
    <s v="FUR-FU-10000629"/>
    <x v="0"/>
    <x v="7"/>
    <s v="9-3/4 Diameter Round Wall Clock"/>
    <n v="96.53"/>
    <n v="7"/>
    <n v="0"/>
    <n v="40.5426"/>
    <x v="3"/>
    <x v="2"/>
    <n v="0.42"/>
    <s v="No Discount"/>
    <n v="61"/>
    <s v="Sep"/>
    <n v="2017"/>
    <n v="0.42"/>
    <s v="No Discount"/>
    <s v="Low Sale"/>
    <s v="Slow"/>
  </r>
  <r>
    <n v="99"/>
    <s v="CA-2016-149223"/>
    <d v="2016-06-09T00:00:00"/>
    <d v="2016-11-09T00:00:00"/>
    <s v="Standard Class"/>
    <s v="ER-13855"/>
    <s v="Elpida Rittenbach"/>
    <x v="1"/>
    <s v="United States"/>
    <s v="Saint Paul"/>
    <s v="Minnesota"/>
    <n v="55106"/>
    <x v="2"/>
    <s v="OFF-AP-10000358"/>
    <x v="1"/>
    <x v="8"/>
    <s v="Fellowes Basic Home/Office Series Surge Protectors"/>
    <n v="77.88"/>
    <n v="6"/>
    <n v="0"/>
    <n v="22.5852"/>
    <x v="5"/>
    <x v="0"/>
    <n v="0.29000000000000004"/>
    <s v="No Discount"/>
    <n v="153"/>
    <s v="Jun"/>
    <n v="2016"/>
    <n v="0.29000000000000004"/>
    <s v="No Discount"/>
    <s v="Low Sale"/>
    <s v="Slow"/>
  </r>
  <r>
    <n v="103"/>
    <s v="CA-2016-129903"/>
    <d v="2016-01-12T00:00:00"/>
    <d v="2016-04-12T00:00:00"/>
    <s v="Second Class"/>
    <s v="GZ-14470"/>
    <s v="Gary Zandusky"/>
    <x v="0"/>
    <s v="United States"/>
    <s v="Rochester"/>
    <s v="Minnesota"/>
    <n v="55901"/>
    <x v="2"/>
    <s v="OFF-PA-10004040"/>
    <x v="1"/>
    <x v="4"/>
    <s v="Universal Premium White Copier/Laser Paper (20Lb. and 87 Bright)"/>
    <n v="23.92"/>
    <n v="4"/>
    <n v="0"/>
    <n v="11.720800000000001"/>
    <x v="6"/>
    <x v="0"/>
    <n v="0.49"/>
    <s v="No Discount"/>
    <n v="91"/>
    <s v="Jan"/>
    <n v="2016"/>
    <n v="0.49"/>
    <s v="No Discount"/>
    <s v="Low Sale"/>
    <s v="Slow"/>
  </r>
  <r>
    <n v="112"/>
    <s v="CA-2016-128867"/>
    <d v="2016-03-11T00:00:00"/>
    <d v="2016-10-11T00:00:00"/>
    <s v="Standard Class"/>
    <s v="CL-12565"/>
    <s v="Clay Ludtke"/>
    <x v="0"/>
    <s v="United States"/>
    <s v="Urbandale"/>
    <s v="Iowa"/>
    <n v="50322"/>
    <x v="2"/>
    <s v="OFF-AR-10000380"/>
    <x v="1"/>
    <x v="3"/>
    <s v="Hunt PowerHouse Electric Pencil Sharpener, Blue"/>
    <n v="75.959999999999994"/>
    <n v="2"/>
    <n v="0"/>
    <n v="22.788"/>
    <x v="4"/>
    <x v="0"/>
    <n v="0.30000000000000004"/>
    <s v="No Discount"/>
    <n v="214"/>
    <s v="Mar"/>
    <n v="2016"/>
    <n v="0.30000000000000004"/>
    <s v="No Discount"/>
    <s v="Low Sale"/>
    <s v="Slow"/>
  </r>
  <r>
    <n v="118"/>
    <s v="CA-2015-110457"/>
    <d v="2015-02-03T00:00:00"/>
    <d v="2015-06-03T00:00:00"/>
    <s v="Standard Class"/>
    <s v="DK-13090"/>
    <s v="Dave Kipp"/>
    <x v="0"/>
    <s v="United States"/>
    <s v="Seattle"/>
    <s v="Washington"/>
    <n v="98103"/>
    <x v="1"/>
    <s v="FUR-TA-10001768"/>
    <x v="0"/>
    <x v="9"/>
    <s v="Hon Racetrack Conference Tables"/>
    <n v="787.53"/>
    <n v="3"/>
    <n v="0"/>
    <n v="165.38130000000001"/>
    <x v="7"/>
    <x v="3"/>
    <n v="0.21000000000000002"/>
    <s v="No Discount"/>
    <n v="120"/>
    <s v="Feb"/>
    <n v="2015"/>
    <n v="0.21000000000000002"/>
    <s v="No Discount"/>
    <s v="High Sale"/>
    <s v="Slow"/>
  </r>
  <r>
    <n v="119"/>
    <s v="US-2015-136476"/>
    <d v="2015-05-04T00:00:00"/>
    <d v="2015-10-04T00:00:00"/>
    <s v="Standard Class"/>
    <s v="GG-14650"/>
    <s v="Greg Guthrie"/>
    <x v="1"/>
    <s v="United States"/>
    <s v="Bristol"/>
    <s v="Tennessee"/>
    <n v="37620"/>
    <x v="0"/>
    <s v="OFF-BI-10003650"/>
    <x v="1"/>
    <x v="1"/>
    <s v="GBC DocuBind 300 Electric Binding Machine"/>
    <n v="157.79400000000001"/>
    <n v="1"/>
    <n v="0.7"/>
    <n v="-115.71559999999999"/>
    <x v="1"/>
    <x v="3"/>
    <n v="-0.73333333333333328"/>
    <s v="High Discount"/>
    <n v="153"/>
    <s v="May"/>
    <n v="2015"/>
    <n v="-0.73333333333333328"/>
    <s v="High Discount"/>
    <s v="Medium Sale"/>
    <s v="Slow"/>
  </r>
  <r>
    <n v="127"/>
    <s v="US-2017-107272"/>
    <d v="2017-05-11T00:00:00"/>
    <d v="2017-12-11T00:00:00"/>
    <s v="Standard Class"/>
    <s v="TS-21610"/>
    <s v="Troy Staebel"/>
    <x v="0"/>
    <s v="United States"/>
    <s v="Phoenix"/>
    <s v="Arizona"/>
    <n v="85023"/>
    <x v="1"/>
    <s v="OFF-BI-10003274"/>
    <x v="1"/>
    <x v="1"/>
    <s v="Avery Durable Slant Ring Binders, No Labels"/>
    <n v="2.3879999999999999"/>
    <n v="2"/>
    <n v="0.7"/>
    <n v="-1.8308"/>
    <x v="1"/>
    <x v="2"/>
    <n v="-0.76666666666666672"/>
    <s v="High Discount"/>
    <n v="214"/>
    <s v="May"/>
    <n v="2017"/>
    <n v="-0.76666666666666672"/>
    <s v="High Discount"/>
    <s v="Low Sale"/>
    <s v="Slow"/>
  </r>
  <r>
    <n v="129"/>
    <s v="US-2016-125969"/>
    <d v="2016-06-11T00:00:00"/>
    <d v="2016-10-11T00:00:00"/>
    <s v="Second Class"/>
    <s v="LS-16975"/>
    <s v="Lindsay Shagiari"/>
    <x v="2"/>
    <s v="United States"/>
    <s v="Los Angeles"/>
    <s v="California"/>
    <n v="90004"/>
    <x v="1"/>
    <s v="FUR-CH-10001146"/>
    <x v="0"/>
    <x v="10"/>
    <s v="Global Task Chair, Black"/>
    <n v="81.424000000000007"/>
    <n v="2"/>
    <n v="0.2"/>
    <n v="-9.1601999999999997"/>
    <x v="5"/>
    <x v="0"/>
    <n v="-0.11249999999999999"/>
    <s v="Medium Discount"/>
    <n v="122"/>
    <s v="Jun"/>
    <n v="2016"/>
    <n v="-0.11249999999999999"/>
    <s v="Medium Discount"/>
    <s v="Low Sale"/>
    <s v="Slow"/>
  </r>
  <r>
    <n v="131"/>
    <s v="US-2017-164147"/>
    <d v="2017-02-02T00:00:00"/>
    <d v="2017-05-02T00:00:00"/>
    <s v="First Class"/>
    <s v="DW-13585"/>
    <s v="Dorothy Wardle"/>
    <x v="1"/>
    <s v="United States"/>
    <s v="Columbus"/>
    <s v="Ohio"/>
    <n v="43229"/>
    <x v="3"/>
    <s v="TEC-PH-10002293"/>
    <x v="2"/>
    <x v="2"/>
    <s v="Anker 36W 4-Port USB Wall Charger Travel Power Adapter for iPhone 5s 5c 5"/>
    <n v="59.97"/>
    <n v="5"/>
    <n v="0.4"/>
    <n v="-11.994"/>
    <x v="7"/>
    <x v="2"/>
    <n v="-0.2"/>
    <s v="Medium Discount"/>
    <n v="89"/>
    <s v="Feb"/>
    <n v="2017"/>
    <n v="-0.2"/>
    <s v="Medium Discount"/>
    <s v="Low Sale"/>
    <s v="Slow"/>
  </r>
  <r>
    <n v="141"/>
    <s v="CA-2016-110366"/>
    <d v="2016-05-09T00:00:00"/>
    <d v="2016-07-09T00:00:00"/>
    <s v="Second Class"/>
    <s v="JD-15895"/>
    <s v="Jonathan Doherty"/>
    <x v="1"/>
    <s v="United States"/>
    <s v="Philadelphia"/>
    <s v="Pennsylvania"/>
    <n v="19140"/>
    <x v="3"/>
    <s v="FUR-FU-10004848"/>
    <x v="0"/>
    <x v="7"/>
    <s v="Howard Miller 13-3/4&quot; Diameter Brushed Chrome Round Wall Clock"/>
    <n v="82.8"/>
    <n v="2"/>
    <n v="0.2"/>
    <n v="10.35"/>
    <x v="1"/>
    <x v="0"/>
    <n v="0.125"/>
    <s v="Medium Discount"/>
    <n v="61"/>
    <s v="May"/>
    <n v="2016"/>
    <n v="0.125"/>
    <s v="Medium Discount"/>
    <s v="Low Sale"/>
    <s v="Slow"/>
  </r>
  <r>
    <n v="146"/>
    <s v="CA-2015-110744"/>
    <d v="2015-07-09T00:00:00"/>
    <d v="2015-12-09T00:00:00"/>
    <s v="Standard Class"/>
    <s v="HA-14920"/>
    <s v="Helen Andreada"/>
    <x v="0"/>
    <s v="United States"/>
    <s v="Pasadena"/>
    <s v="California"/>
    <n v="91104"/>
    <x v="1"/>
    <s v="OFF-ST-10003656"/>
    <x v="1"/>
    <x v="6"/>
    <s v="Safco Industrial Wire Shelving"/>
    <n v="671.93"/>
    <n v="7"/>
    <n v="0"/>
    <n v="20.157900000000001"/>
    <x v="8"/>
    <x v="3"/>
    <n v="3.0000000000000006E-2"/>
    <s v="No Discount"/>
    <n v="153"/>
    <s v="Jul"/>
    <n v="2015"/>
    <n v="3.0000000000000006E-2"/>
    <s v="No Discount"/>
    <s v="High Sale"/>
    <s v="Slow"/>
  </r>
  <r>
    <n v="148"/>
    <s v="CA-2016-114489"/>
    <d v="2016-05-12T00:00:00"/>
    <d v="2016-09-12T00:00:00"/>
    <s v="Standard Class"/>
    <s v="JE-16165"/>
    <s v="Justin Ellison"/>
    <x v="1"/>
    <s v="United States"/>
    <s v="Franklin"/>
    <s v="Wisconsin"/>
    <n v="53132"/>
    <x v="2"/>
    <s v="TEC-PH-10000215"/>
    <x v="2"/>
    <x v="2"/>
    <s v="Plantronics Cordless Phone Headset with In-line Volume - M214C"/>
    <n v="384.45"/>
    <n v="11"/>
    <n v="0"/>
    <n v="103.8015"/>
    <x v="1"/>
    <x v="0"/>
    <n v="0.27"/>
    <s v="No Discount"/>
    <n v="123"/>
    <s v="May"/>
    <n v="2016"/>
    <n v="0.27"/>
    <s v="No Discount"/>
    <s v="Medium Sale"/>
    <s v="Slow"/>
  </r>
  <r>
    <n v="158"/>
    <s v="CA-2014-104269"/>
    <d v="2014-01-03T00:00:00"/>
    <d v="2014-06-03T00:00:00"/>
    <s v="Second Class"/>
    <s v="DB-13060"/>
    <s v="Dave Brooks"/>
    <x v="0"/>
    <s v="United States"/>
    <s v="Seattle"/>
    <s v="Washington"/>
    <n v="98115"/>
    <x v="1"/>
    <s v="FUR-CH-10004063"/>
    <x v="0"/>
    <x v="10"/>
    <s v="Global Deluxe High-Back Manager's Chair"/>
    <n v="457.56799999999998"/>
    <n v="2"/>
    <n v="0.2"/>
    <n v="51.476399999999998"/>
    <x v="6"/>
    <x v="1"/>
    <n v="0.1125"/>
    <s v="Medium Discount"/>
    <n v="151"/>
    <s v="Jan"/>
    <n v="2014"/>
    <n v="0.1125"/>
    <s v="Medium Discount"/>
    <s v="Medium Sale"/>
    <s v="Slow"/>
  </r>
  <r>
    <n v="161"/>
    <s v="CA-2016-162733"/>
    <d v="2016-11-05T00:00:00"/>
    <d v="2016-12-05T00:00:00"/>
    <s v="First Class"/>
    <s v="TT-21070"/>
    <s v="Ted Trevino"/>
    <x v="0"/>
    <s v="United States"/>
    <s v="Los Angeles"/>
    <s v="California"/>
    <n v="90045"/>
    <x v="1"/>
    <s v="OFF-PA-10002751"/>
    <x v="1"/>
    <x v="4"/>
    <s v="Xerox 1920"/>
    <n v="5.98"/>
    <n v="1"/>
    <n v="0"/>
    <n v="2.6909999999999998"/>
    <x v="9"/>
    <x v="0"/>
    <n v="0.44999999999999996"/>
    <s v="No Discount"/>
    <n v="30"/>
    <s v="Nov"/>
    <n v="2016"/>
    <n v="0.44999999999999996"/>
    <s v="No Discount"/>
    <s v="Low Sale"/>
    <s v="Slow"/>
  </r>
  <r>
    <n v="164"/>
    <s v="CA-2016-113817"/>
    <d v="2016-07-11T00:00:00"/>
    <d v="2016-11-11T00:00:00"/>
    <s v="Standard Class"/>
    <s v="MJ-17740"/>
    <s v="Max Jones"/>
    <x v="0"/>
    <s v="United States"/>
    <s v="Seattle"/>
    <s v="Washington"/>
    <n v="98115"/>
    <x v="1"/>
    <s v="OFF-BI-10004002"/>
    <x v="1"/>
    <x v="1"/>
    <s v="Wilson Jones International Size A4 Ring Binders"/>
    <n v="27.68"/>
    <n v="2"/>
    <n v="0.2"/>
    <n v="9.6880000000000006"/>
    <x v="8"/>
    <x v="0"/>
    <n v="0.35000000000000003"/>
    <s v="Medium Discount"/>
    <n v="123"/>
    <s v="Jul"/>
    <n v="2016"/>
    <n v="0.35000000000000003"/>
    <s v="Medium Discount"/>
    <s v="Low Sale"/>
    <s v="Slow"/>
  </r>
  <r>
    <n v="165"/>
    <s v="CA-2014-139892"/>
    <d v="2014-08-09T00:00:00"/>
    <d v="2014-12-09T00:00:00"/>
    <s v="Standard Class"/>
    <s v="BM-11140"/>
    <s v="Becky Martin"/>
    <x v="0"/>
    <s v="United States"/>
    <s v="San Antonio"/>
    <s v="Texas"/>
    <n v="78207"/>
    <x v="2"/>
    <s v="OFF-AR-10004441"/>
    <x v="1"/>
    <x v="3"/>
    <s v="BIC Brite Liner Highlighters"/>
    <n v="9.9359999999999999"/>
    <n v="3"/>
    <n v="0.2"/>
    <n v="2.7324000000000002"/>
    <x v="0"/>
    <x v="1"/>
    <n v="0.27500000000000002"/>
    <s v="Medium Discount"/>
    <n v="122"/>
    <s v="Aug"/>
    <n v="2014"/>
    <n v="0.27500000000000002"/>
    <s v="Medium Discount"/>
    <s v="Low Sale"/>
    <s v="Slow"/>
  </r>
  <r>
    <n v="172"/>
    <s v="CA-2014-118962"/>
    <d v="2014-05-08T00:00:00"/>
    <d v="2014-09-08T00:00:00"/>
    <s v="Standard Class"/>
    <s v="CS-12130"/>
    <s v="Chad Sievert"/>
    <x v="0"/>
    <s v="United States"/>
    <s v="Los Angeles"/>
    <s v="California"/>
    <n v="90004"/>
    <x v="1"/>
    <s v="OFF-PA-10000659"/>
    <x v="1"/>
    <x v="4"/>
    <s v="Adams Phone Message Book, Professional, 400 Message Capacity, 5 3/6” x 11”"/>
    <n v="20.94"/>
    <n v="3"/>
    <n v="0"/>
    <n v="9.8417999999999992"/>
    <x v="1"/>
    <x v="1"/>
    <n v="0.46999999999999992"/>
    <s v="No Discount"/>
    <n v="123"/>
    <s v="May"/>
    <n v="2014"/>
    <n v="0.46999999999999992"/>
    <s v="No Discount"/>
    <s v="Low Sale"/>
    <s v="Slow"/>
  </r>
  <r>
    <n v="181"/>
    <s v="CA-2014-166191"/>
    <d v="2014-05-12T00:00:00"/>
    <d v="2014-09-12T00:00:00"/>
    <s v="Second Class"/>
    <s v="DK-13150"/>
    <s v="David Kendrick"/>
    <x v="1"/>
    <s v="United States"/>
    <s v="Decatur"/>
    <s v="Illinois"/>
    <n v="62521"/>
    <x v="2"/>
    <s v="OFF-ST-10003455"/>
    <x v="1"/>
    <x v="6"/>
    <s v="Tenex File Box, Personal Filing Tote with Lid, Black"/>
    <n v="24.815999999999999"/>
    <n v="2"/>
    <n v="0.2"/>
    <n v="1.8612"/>
    <x v="1"/>
    <x v="1"/>
    <n v="7.4999999999999997E-2"/>
    <s v="Medium Discount"/>
    <n v="123"/>
    <s v="May"/>
    <n v="2014"/>
    <n v="7.4999999999999997E-2"/>
    <s v="Medium Discount"/>
    <s v="Low Sale"/>
    <s v="Slow"/>
  </r>
  <r>
    <n v="202"/>
    <s v="CA-2014-133690"/>
    <d v="2014-03-08T00:00:00"/>
    <d v="2014-05-08T00:00:00"/>
    <s v="First Class"/>
    <s v="BS-11755"/>
    <s v="Bruce Stewart"/>
    <x v="0"/>
    <s v="United States"/>
    <s v="Denver"/>
    <s v="Colorado"/>
    <n v="80219"/>
    <x v="1"/>
    <s v="FUR-TA-10004289"/>
    <x v="0"/>
    <x v="9"/>
    <s v="BoxOffice By Design Rectangular and Half-Moon Meeting Room Tables"/>
    <n v="218.75"/>
    <n v="2"/>
    <n v="0.5"/>
    <n v="-161.875"/>
    <x v="4"/>
    <x v="1"/>
    <n v="-0.74"/>
    <s v="High Discount"/>
    <n v="61"/>
    <s v="Mar"/>
    <n v="2014"/>
    <n v="-0.74"/>
    <s v="High Discount"/>
    <s v="Medium Sale"/>
    <s v="Slow"/>
  </r>
  <r>
    <n v="205"/>
    <s v="CA-2017-126382"/>
    <d v="2017-03-06T00:00:00"/>
    <d v="2017-07-06T00:00:00"/>
    <s v="Standard Class"/>
    <s v="HK-14890"/>
    <s v="Heather Kirkland"/>
    <x v="1"/>
    <s v="United States"/>
    <s v="Franklin"/>
    <s v="Tennessee"/>
    <n v="37064"/>
    <x v="0"/>
    <s v="FUR-FU-10002960"/>
    <x v="0"/>
    <x v="7"/>
    <s v="Eldon 200 Class Desk Accessories, Burgundy"/>
    <n v="35.167999999999999"/>
    <n v="7"/>
    <n v="0.2"/>
    <n v="9.6712000000000007"/>
    <x v="4"/>
    <x v="2"/>
    <n v="0.27500000000000002"/>
    <s v="Medium Discount"/>
    <n v="122"/>
    <s v="Mar"/>
    <n v="2017"/>
    <n v="0.27500000000000002"/>
    <s v="Medium Discount"/>
    <s v="Low Sale"/>
    <s v="Slow"/>
  </r>
  <r>
    <n v="207"/>
    <s v="CA-2017-135860"/>
    <d v="2017-01-12T00:00:00"/>
    <d v="2017-07-12T00:00:00"/>
    <s v="Standard Class"/>
    <s v="JH-15985"/>
    <s v="Joseph Holt"/>
    <x v="0"/>
    <s v="United States"/>
    <s v="Saginaw"/>
    <s v="Michigan"/>
    <n v="48601"/>
    <x v="2"/>
    <s v="OFF-ST-10000642"/>
    <x v="1"/>
    <x v="6"/>
    <s v="Tennsco Lockers, Gray"/>
    <n v="83.92"/>
    <n v="4"/>
    <n v="0"/>
    <n v="5.8743999999999996"/>
    <x v="6"/>
    <x v="2"/>
    <n v="6.9999999999999993E-2"/>
    <s v="No Discount"/>
    <n v="181"/>
    <s v="Jan"/>
    <n v="2017"/>
    <n v="6.9999999999999993E-2"/>
    <s v="No Discount"/>
    <s v="Low Sale"/>
    <s v="Slow"/>
  </r>
  <r>
    <n v="213"/>
    <s v="CA-2015-146262"/>
    <d v="2015-02-01T00:00:00"/>
    <d v="2015-09-01T00:00:00"/>
    <s v="Standard Class"/>
    <s v="VW-21775"/>
    <s v="Victoria Wilson"/>
    <x v="1"/>
    <s v="United States"/>
    <s v="Medina"/>
    <s v="Ohio"/>
    <n v="44256"/>
    <x v="3"/>
    <s v="OFF-LA-10004544"/>
    <x v="1"/>
    <x v="11"/>
    <s v="Avery 505"/>
    <n v="23.68"/>
    <n v="2"/>
    <n v="0.2"/>
    <n v="8.8800000000000008"/>
    <x v="7"/>
    <x v="3"/>
    <n v="0.37500000000000006"/>
    <s v="Medium Discount"/>
    <n v="212"/>
    <s v="Feb"/>
    <n v="2015"/>
    <n v="0.37500000000000006"/>
    <s v="Medium Discount"/>
    <s v="Low Sale"/>
    <s v="Slow"/>
  </r>
  <r>
    <n v="232"/>
    <s v="US-2017-100930"/>
    <d v="2017-07-04T00:00:00"/>
    <d v="2017-12-04T00:00:00"/>
    <s v="Standard Class"/>
    <s v="CS-12400"/>
    <s v="Christopher Schild"/>
    <x v="2"/>
    <s v="United States"/>
    <s v="Tampa"/>
    <s v="Florida"/>
    <n v="33614"/>
    <x v="0"/>
    <s v="FUR-TA-10001705"/>
    <x v="0"/>
    <x v="9"/>
    <s v="Bush Advantage Collection Round Conference Table"/>
    <n v="233.86"/>
    <n v="2"/>
    <n v="0.45"/>
    <n v="-102.048"/>
    <x v="8"/>
    <x v="2"/>
    <n v="-0.43636363636363634"/>
    <s v="Medium Discount"/>
    <n v="153"/>
    <s v="Jul"/>
    <n v="2017"/>
    <n v="-0.43636363636363634"/>
    <s v="Medium Discount"/>
    <s v="Medium Sale"/>
    <s v="Slow"/>
  </r>
  <r>
    <n v="238"/>
    <s v="CA-2016-157749"/>
    <d v="2016-04-06T00:00:00"/>
    <d v="2016-09-06T00:00:00"/>
    <s v="Second Class"/>
    <s v="KL-16645"/>
    <s v="Ken Lonsdale"/>
    <x v="0"/>
    <s v="United States"/>
    <s v="Chicago"/>
    <s v="Illinois"/>
    <n v="60610"/>
    <x v="2"/>
    <s v="OFF-PA-10003349"/>
    <x v="1"/>
    <x v="4"/>
    <s v="Xerox 1957"/>
    <n v="25.92"/>
    <n v="5"/>
    <n v="0.2"/>
    <n v="9.3960000000000008"/>
    <x v="2"/>
    <x v="0"/>
    <n v="0.36249999999999999"/>
    <s v="Medium Discount"/>
    <n v="153"/>
    <s v="Apr"/>
    <n v="2016"/>
    <n v="0.36249999999999999"/>
    <s v="Medium Discount"/>
    <s v="Low Sale"/>
    <s v="Slow"/>
  </r>
  <r>
    <n v="245"/>
    <s v="CA-2014-131926"/>
    <d v="2014-01-06T00:00:00"/>
    <d v="2014-06-06T00:00:00"/>
    <s v="Second Class"/>
    <s v="DW-13480"/>
    <s v="Dianna Wilson"/>
    <x v="2"/>
    <s v="United States"/>
    <s v="Lakeville"/>
    <s v="Minnesota"/>
    <n v="55044"/>
    <x v="2"/>
    <s v="FUR-CH-10004063"/>
    <x v="0"/>
    <x v="10"/>
    <s v="Global Deluxe High-Back Manager's Chair"/>
    <n v="2001.86"/>
    <n v="7"/>
    <n v="0"/>
    <n v="580.5394"/>
    <x v="6"/>
    <x v="1"/>
    <n v="0.29000000000000004"/>
    <s v="No Discount"/>
    <n v="151"/>
    <s v="Jan"/>
    <n v="2014"/>
    <n v="0.29000000000000004"/>
    <s v="No Discount"/>
    <s v="High Sale"/>
    <s v="Slow"/>
  </r>
  <r>
    <n v="259"/>
    <s v="CA-2017-163139"/>
    <d v="2017-01-12T00:00:00"/>
    <d v="2017-03-12T00:00:00"/>
    <s v="Second Class"/>
    <s v="CC-12670"/>
    <s v="Craig Carreira"/>
    <x v="0"/>
    <s v="United States"/>
    <s v="New York City"/>
    <s v="New York"/>
    <n v="10009"/>
    <x v="3"/>
    <s v="TEC-AC-10000290"/>
    <x v="2"/>
    <x v="12"/>
    <s v="Sabrent 4-Port USB 2.0 Hub"/>
    <n v="20.37"/>
    <n v="3"/>
    <n v="0"/>
    <n v="6.9257999999999997"/>
    <x v="6"/>
    <x v="2"/>
    <n v="0.33999999999999997"/>
    <s v="No Discount"/>
    <n v="59"/>
    <s v="Jan"/>
    <n v="2017"/>
    <n v="0.33999999999999997"/>
    <s v="No Discount"/>
    <s v="Low Sale"/>
    <s v="Slow"/>
  </r>
  <r>
    <n v="262"/>
    <s v="US-2017-155299"/>
    <d v="2017-08-06T00:00:00"/>
    <d v="2017-12-06T00:00:00"/>
    <s v="Standard Class"/>
    <s v="Dl-13600"/>
    <s v="Dorris liebe"/>
    <x v="1"/>
    <s v="United States"/>
    <s v="Pasadena"/>
    <s v="Texas"/>
    <n v="77506"/>
    <x v="2"/>
    <s v="OFF-AP-10002203"/>
    <x v="1"/>
    <x v="8"/>
    <s v="Eureka Disposable Bags for Sanitaire Vibra Groomer I Upright Vac"/>
    <n v="1.6240000000000001"/>
    <n v="2"/>
    <n v="0.8"/>
    <n v="-4.4660000000000002"/>
    <x v="0"/>
    <x v="2"/>
    <n v="-2.75"/>
    <s v="High Discount"/>
    <n v="122"/>
    <s v="Aug"/>
    <n v="2017"/>
    <n v="-2.75"/>
    <s v="High Discount"/>
    <s v="Low Sale"/>
    <s v="Slow"/>
  </r>
  <r>
    <n v="283"/>
    <s v="CA-2015-130890"/>
    <d v="2015-02-11T00:00:00"/>
    <d v="2015-06-11T00:00:00"/>
    <s v="Standard Class"/>
    <s v="JO-15280"/>
    <s v="Jas O'Carroll"/>
    <x v="0"/>
    <s v="United States"/>
    <s v="Los Angeles"/>
    <s v="California"/>
    <n v="90004"/>
    <x v="1"/>
    <s v="FUR-TA-10002903"/>
    <x v="0"/>
    <x v="9"/>
    <s v="Bevis Round Bullnose 29&quot; High Table Top"/>
    <n v="1038.8399999999999"/>
    <n v="5"/>
    <n v="0.2"/>
    <n v="51.942"/>
    <x v="7"/>
    <x v="3"/>
    <n v="0.05"/>
    <s v="Medium Discount"/>
    <n v="120"/>
    <s v="Feb"/>
    <n v="2015"/>
    <n v="0.05"/>
    <s v="Medium Discount"/>
    <s v="High Sale"/>
    <s v="Slow"/>
  </r>
  <r>
    <n v="305"/>
    <s v="CA-2015-144253"/>
    <d v="2015-04-05T00:00:00"/>
    <d v="2015-09-05T00:00:00"/>
    <s v="Second Class"/>
    <s v="AS-10225"/>
    <s v="Alan Schoenberger"/>
    <x v="1"/>
    <s v="United States"/>
    <s v="New York City"/>
    <s v="New York"/>
    <n v="10024"/>
    <x v="3"/>
    <s v="FUR-FU-10002671"/>
    <x v="0"/>
    <x v="7"/>
    <s v="Electrix 20W Halogen Replacement Bulb for Zoom-In Desk Lamp"/>
    <n v="26.8"/>
    <n v="2"/>
    <n v="0"/>
    <n v="12.864000000000001"/>
    <x v="2"/>
    <x v="3"/>
    <n v="0.48000000000000004"/>
    <s v="No Discount"/>
    <n v="153"/>
    <s v="Apr"/>
    <n v="2015"/>
    <n v="0.48000000000000004"/>
    <s v="No Discount"/>
    <s v="Low Sale"/>
    <s v="Slow"/>
  </r>
  <r>
    <n v="307"/>
    <s v="CA-2014-111003"/>
    <d v="2014-01-06T00:00:00"/>
    <d v="2014-06-06T00:00:00"/>
    <s v="Standard Class"/>
    <s v="CR-12625"/>
    <s v="Corey Roper"/>
    <x v="2"/>
    <s v="United States"/>
    <s v="Lakewood"/>
    <s v="New Jersey"/>
    <n v="8701"/>
    <x v="3"/>
    <s v="OFF-BI-10001072"/>
    <x v="1"/>
    <x v="1"/>
    <s v="GBC Clear Cover, 8-1/2 x 11, unpunched, 25 covers per pack"/>
    <n v="45.48"/>
    <n v="3"/>
    <n v="0"/>
    <n v="20.9208"/>
    <x v="6"/>
    <x v="1"/>
    <n v="0.46"/>
    <s v="No Discount"/>
    <n v="151"/>
    <s v="Jan"/>
    <n v="2014"/>
    <n v="0.46"/>
    <s v="No Discount"/>
    <s v="Low Sale"/>
    <s v="Slow"/>
  </r>
  <r>
    <n v="318"/>
    <s v="CA-2014-164973"/>
    <d v="2014-04-11T00:00:00"/>
    <d v="2014-09-11T00:00:00"/>
    <s v="Standard Class"/>
    <s v="NM-18445"/>
    <s v="Nathan Mautz"/>
    <x v="2"/>
    <s v="United States"/>
    <s v="New York City"/>
    <s v="New York"/>
    <n v="10024"/>
    <x v="3"/>
    <s v="FUR-CH-10002602"/>
    <x v="0"/>
    <x v="10"/>
    <s v="DMI Arturo Collection Mission-style Design Wood Chair"/>
    <n v="135.88200000000001"/>
    <n v="1"/>
    <n v="0.1"/>
    <n v="24.1568"/>
    <x v="2"/>
    <x v="1"/>
    <n v="0.17777777777777778"/>
    <s v="Low Discount"/>
    <n v="153"/>
    <s v="Apr"/>
    <n v="2014"/>
    <n v="0.17777777777777778"/>
    <s v="Low Discount"/>
    <s v="Medium Sale"/>
    <s v="Slow"/>
  </r>
  <r>
    <n v="326"/>
    <s v="CA-2017-153339"/>
    <d v="2017-03-11T00:00:00"/>
    <d v="2017-05-11T00:00:00"/>
    <s v="Second Class"/>
    <s v="DJ-13510"/>
    <s v="Don Jones"/>
    <x v="1"/>
    <s v="United States"/>
    <s v="Murfreesboro"/>
    <s v="Tennessee"/>
    <n v="37130"/>
    <x v="0"/>
    <s v="FUR-FU-10001967"/>
    <x v="0"/>
    <x v="7"/>
    <s v="Telescoping Adjustable Floor Lamp"/>
    <n v="15.992000000000001"/>
    <n v="1"/>
    <n v="0.2"/>
    <n v="0.99950000000000006"/>
    <x v="4"/>
    <x v="2"/>
    <n v="6.25E-2"/>
    <s v="Medium Discount"/>
    <n v="61"/>
    <s v="Mar"/>
    <n v="2017"/>
    <n v="6.25E-2"/>
    <s v="Medium Discount"/>
    <s v="Low Sale"/>
    <s v="Slow"/>
  </r>
  <r>
    <n v="335"/>
    <s v="CA-2015-137946"/>
    <d v="2015-01-09T00:00:00"/>
    <d v="2015-04-09T00:00:00"/>
    <s v="Second Class"/>
    <s v="DB-13615"/>
    <s v="Doug Bickford"/>
    <x v="0"/>
    <s v="United States"/>
    <s v="Los Angeles"/>
    <s v="California"/>
    <n v="90045"/>
    <x v="1"/>
    <s v="OFF-BI-10001922"/>
    <x v="1"/>
    <x v="1"/>
    <s v="Storex Dura Pro Binders"/>
    <n v="4.7519999999999998"/>
    <n v="1"/>
    <n v="0.2"/>
    <n v="1.6037999999999999"/>
    <x v="6"/>
    <x v="3"/>
    <n v="0.33749999999999997"/>
    <s v="Medium Discount"/>
    <n v="90"/>
    <s v="Jan"/>
    <n v="2015"/>
    <n v="0.33749999999999997"/>
    <s v="Medium Discount"/>
    <s v="Low Sale"/>
    <s v="Slow"/>
  </r>
  <r>
    <n v="347"/>
    <s v="CA-2017-134306"/>
    <d v="2017-08-07T00:00:00"/>
    <d v="2017-12-07T00:00:00"/>
    <s v="Standard Class"/>
    <s v="TD-20995"/>
    <s v="Tamara Dahlen"/>
    <x v="0"/>
    <s v="United States"/>
    <s v="Lowell"/>
    <s v="Massachusetts"/>
    <n v="1852"/>
    <x v="3"/>
    <s v="OFF-AR-10004027"/>
    <x v="1"/>
    <x v="3"/>
    <s v="Binney &amp; Smith inkTank Erasable Desk Highlighter, Chisel Tip, Yellow, 12/Box"/>
    <n v="7.56"/>
    <n v="3"/>
    <n v="0"/>
    <n v="3.0996000000000001"/>
    <x v="0"/>
    <x v="2"/>
    <n v="0.41000000000000003"/>
    <s v="No Discount"/>
    <n v="122"/>
    <s v="Aug"/>
    <n v="2017"/>
    <n v="0.41000000000000003"/>
    <s v="No Discount"/>
    <s v="Low Sale"/>
    <s v="Slow"/>
  </r>
  <r>
    <n v="350"/>
    <s v="CA-2016-129714"/>
    <d v="2016-01-09T00:00:00"/>
    <d v="2016-03-09T00:00:00"/>
    <s v="First Class"/>
    <s v="AB-10060"/>
    <s v="Adam Bellavance"/>
    <x v="2"/>
    <s v="United States"/>
    <s v="New York City"/>
    <s v="New York"/>
    <n v="10009"/>
    <x v="3"/>
    <s v="TEC-AC-10000290"/>
    <x v="2"/>
    <x v="12"/>
    <s v="Sabrent 4-Port USB 2.0 Hub"/>
    <n v="6.79"/>
    <n v="1"/>
    <n v="0"/>
    <n v="2.3086000000000002"/>
    <x v="6"/>
    <x v="0"/>
    <n v="0.34"/>
    <s v="No Discount"/>
    <n v="60"/>
    <s v="Jan"/>
    <n v="2016"/>
    <n v="0.34"/>
    <s v="No Discount"/>
    <s v="Low Sale"/>
    <s v="Slow"/>
  </r>
  <r>
    <n v="360"/>
    <s v="CA-2017-155698"/>
    <d v="2017-08-03T00:00:00"/>
    <d v="2017-11-03T00:00:00"/>
    <s v="First Class"/>
    <s v="VB-21745"/>
    <s v="Victoria Brennan"/>
    <x v="1"/>
    <s v="United States"/>
    <s v="Columbus"/>
    <s v="Georgia"/>
    <n v="31907"/>
    <x v="0"/>
    <s v="OFF-AP-10001124"/>
    <x v="1"/>
    <x v="8"/>
    <s v="Belkin 8 Outlet SurgeMaster II Gold Surge Protector with Phone Protection"/>
    <n v="647.84"/>
    <n v="8"/>
    <n v="0"/>
    <n v="168.4384"/>
    <x v="0"/>
    <x v="2"/>
    <n v="0.26"/>
    <s v="No Discount"/>
    <n v="92"/>
    <s v="Aug"/>
    <n v="2017"/>
    <n v="0.26"/>
    <s v="No Discount"/>
    <s v="High Sale"/>
    <s v="Slow"/>
  </r>
  <r>
    <n v="387"/>
    <s v="CA-2015-122756"/>
    <d v="2015-03-12T00:00:00"/>
    <d v="2015-07-12T00:00:00"/>
    <s v="Standard Class"/>
    <s v="DK-13225"/>
    <s v="Dean Katz"/>
    <x v="1"/>
    <s v="United States"/>
    <s v="Philadelphia"/>
    <s v="Pennsylvania"/>
    <n v="19140"/>
    <x v="3"/>
    <s v="TEC-MA-10001681"/>
    <x v="2"/>
    <x v="13"/>
    <s v="Lexmark MarkNet N8150 Wireless Print Server"/>
    <n v="482.34"/>
    <n v="4"/>
    <n v="0.7"/>
    <n v="-337.63799999999998"/>
    <x v="4"/>
    <x v="3"/>
    <n v="-0.7"/>
    <s v="High Discount"/>
    <n v="122"/>
    <s v="Mar"/>
    <n v="2015"/>
    <n v="-0.7"/>
    <s v="High Discount"/>
    <s v="Medium Sale"/>
    <s v="Slow"/>
  </r>
  <r>
    <n v="394"/>
    <s v="US-2014-134971"/>
    <d v="2014-07-06T00:00:00"/>
    <d v="2014-10-06T00:00:00"/>
    <s v="Second Class"/>
    <s v="BP-11095"/>
    <s v="Bart Pistole"/>
    <x v="1"/>
    <s v="United States"/>
    <s v="Peoria"/>
    <s v="Illinois"/>
    <n v="61604"/>
    <x v="2"/>
    <s v="OFF-BI-10003982"/>
    <x v="1"/>
    <x v="1"/>
    <s v="Wilson Jones Century Plastic Molded Ring Binders"/>
    <n v="12.462"/>
    <n v="3"/>
    <n v="0.8"/>
    <n v="-20.5623"/>
    <x v="8"/>
    <x v="1"/>
    <n v="-1.6500000000000001"/>
    <s v="High Discount"/>
    <n v="92"/>
    <s v="Jul"/>
    <n v="2014"/>
    <n v="-1.6500000000000001"/>
    <s v="High Discount"/>
    <s v="Low Sale"/>
    <s v="Slow"/>
  </r>
  <r>
    <n v="399"/>
    <s v="CA-2016-108987"/>
    <d v="2016-08-09T00:00:00"/>
    <d v="2016-10-09T00:00:00"/>
    <s v="Second Class"/>
    <s v="AG-10675"/>
    <s v="Anna Gayman"/>
    <x v="0"/>
    <s v="United States"/>
    <s v="Houston"/>
    <s v="Texas"/>
    <n v="77036"/>
    <x v="2"/>
    <s v="OFF-ST-10001580"/>
    <x v="1"/>
    <x v="6"/>
    <s v="Super Decoflex Portable Personal File"/>
    <n v="35.951999999999998"/>
    <n v="3"/>
    <n v="0.2"/>
    <n v="3.5952000000000002"/>
    <x v="0"/>
    <x v="0"/>
    <n v="0.1"/>
    <s v="Medium Discount"/>
    <n v="61"/>
    <s v="Aug"/>
    <n v="2016"/>
    <n v="0.1"/>
    <s v="Medium Discount"/>
    <s v="Low Sale"/>
    <s v="Slow"/>
  </r>
  <r>
    <n v="406"/>
    <s v="CA-2017-117457"/>
    <d v="2017-08-12T00:00:00"/>
    <d v="2017-12-12T00:00:00"/>
    <s v="Standard Class"/>
    <s v="KH-16510"/>
    <s v="Keith Herrera"/>
    <x v="0"/>
    <s v="United States"/>
    <s v="San Francisco"/>
    <s v="California"/>
    <n v="94110"/>
    <x v="1"/>
    <s v="TEC-AC-10000158"/>
    <x v="2"/>
    <x v="12"/>
    <s v="Sony 64GB Class 10 Micro SDHC R40 Memory Card"/>
    <n v="179.95"/>
    <n v="5"/>
    <n v="0"/>
    <n v="37.789499999999997"/>
    <x v="0"/>
    <x v="2"/>
    <n v="0.21"/>
    <s v="No Discount"/>
    <n v="122"/>
    <s v="Aug"/>
    <n v="2017"/>
    <n v="0.21"/>
    <s v="No Discount"/>
    <s v="Medium Sale"/>
    <s v="Slow"/>
  </r>
  <r>
    <n v="415"/>
    <s v="CA-2017-142636"/>
    <d v="2017-03-11T00:00:00"/>
    <d v="2017-07-11T00:00:00"/>
    <s v="Standard Class"/>
    <s v="KC-16675"/>
    <s v="Kimberly Carter"/>
    <x v="1"/>
    <s v="United States"/>
    <s v="Seattle"/>
    <s v="Washington"/>
    <n v="98105"/>
    <x v="1"/>
    <s v="OFF-PA-10000157"/>
    <x v="1"/>
    <x v="4"/>
    <s v="Xerox 191"/>
    <n v="139.86000000000001"/>
    <n v="7"/>
    <n v="0"/>
    <n v="65.734200000000001"/>
    <x v="4"/>
    <x v="2"/>
    <n v="0.47"/>
    <s v="No Discount"/>
    <n v="122"/>
    <s v="Mar"/>
    <n v="2017"/>
    <n v="0.47"/>
    <s v="No Discount"/>
    <s v="Medium Sale"/>
    <s v="Slow"/>
  </r>
  <r>
    <n v="419"/>
    <s v="CA-2017-154816"/>
    <d v="2017-06-11T00:00:00"/>
    <d v="2017-10-11T00:00:00"/>
    <s v="Standard Class"/>
    <s v="VB-21745"/>
    <s v="Victoria Brennan"/>
    <x v="1"/>
    <s v="United States"/>
    <s v="Richmond"/>
    <s v="Kentucky"/>
    <n v="40475"/>
    <x v="0"/>
    <s v="OFF-PA-10003845"/>
    <x v="1"/>
    <x v="4"/>
    <s v="Xerox 1987"/>
    <n v="5.78"/>
    <n v="1"/>
    <n v="0"/>
    <n v="2.8321999999999998"/>
    <x v="5"/>
    <x v="2"/>
    <n v="0.48999999999999994"/>
    <s v="No Discount"/>
    <n v="122"/>
    <s v="Jun"/>
    <n v="2017"/>
    <n v="0.48999999999999994"/>
    <s v="No Discount"/>
    <s v="Low Sale"/>
    <s v="Slow"/>
  </r>
  <r>
    <n v="420"/>
    <s v="CA-2017-110478"/>
    <d v="2017-04-03T00:00:00"/>
    <d v="2017-09-03T00:00:00"/>
    <s v="Standard Class"/>
    <s v="SP-20860"/>
    <s v="Sung Pak"/>
    <x v="1"/>
    <s v="United States"/>
    <s v="Los Angeles"/>
    <s v="California"/>
    <n v="90045"/>
    <x v="1"/>
    <s v="OFF-AR-10001573"/>
    <x v="1"/>
    <x v="3"/>
    <s v="American Pencil"/>
    <n v="9.32"/>
    <n v="4"/>
    <n v="0"/>
    <n v="2.7027999999999999"/>
    <x v="2"/>
    <x v="2"/>
    <n v="0.28999999999999998"/>
    <s v="No Discount"/>
    <n v="153"/>
    <s v="Apr"/>
    <n v="2017"/>
    <n v="0.28999999999999998"/>
    <s v="No Discount"/>
    <s v="Low Sale"/>
    <s v="Slow"/>
  </r>
  <r>
    <n v="429"/>
    <s v="CA-2017-152275"/>
    <d v="2017-01-10T00:00:00"/>
    <d v="2017-08-10T00:00:00"/>
    <s v="Standard Class"/>
    <s v="KH-16630"/>
    <s v="Ken Heidel"/>
    <x v="1"/>
    <s v="United States"/>
    <s v="San Antonio"/>
    <s v="Texas"/>
    <n v="78207"/>
    <x v="2"/>
    <s v="OFF-AR-10000369"/>
    <x v="1"/>
    <x v="3"/>
    <s v="Design Ebony Sketching Pencil"/>
    <n v="6.6719999999999997"/>
    <n v="6"/>
    <n v="0.2"/>
    <n v="0.50039999999999996"/>
    <x v="6"/>
    <x v="2"/>
    <n v="7.4999999999999997E-2"/>
    <s v="Medium Discount"/>
    <n v="212"/>
    <s v="Jan"/>
    <n v="2017"/>
    <n v="7.4999999999999997E-2"/>
    <s v="Medium Discount"/>
    <s v="Low Sale"/>
    <s v="Slow"/>
  </r>
  <r>
    <n v="434"/>
    <s v="CA-2016-127369"/>
    <d v="2016-06-06T00:00:00"/>
    <d v="2016-07-06T00:00:00"/>
    <s v="First Class"/>
    <s v="DB-13060"/>
    <s v="Dave Brooks"/>
    <x v="0"/>
    <s v="United States"/>
    <s v="Lowell"/>
    <s v="Massachusetts"/>
    <n v="1852"/>
    <x v="3"/>
    <s v="OFF-ST-10003306"/>
    <x v="1"/>
    <x v="6"/>
    <s v="Letter Size Cart"/>
    <n v="714.3"/>
    <n v="5"/>
    <n v="0"/>
    <n v="207.14699999999999"/>
    <x v="5"/>
    <x v="0"/>
    <n v="0.28999999999999998"/>
    <s v="No Discount"/>
    <n v="30"/>
    <s v="Jun"/>
    <n v="2016"/>
    <n v="0.28999999999999998"/>
    <s v="No Discount"/>
    <s v="High Sale"/>
    <s v="Slow"/>
  </r>
  <r>
    <n v="441"/>
    <s v="CA-2016-115756"/>
    <d v="2016-05-09T00:00:00"/>
    <d v="2016-07-09T00:00:00"/>
    <s v="Second Class"/>
    <s v="PK-19075"/>
    <s v="Pete Kriz"/>
    <x v="0"/>
    <s v="United States"/>
    <s v="Detroit"/>
    <s v="Michigan"/>
    <n v="48227"/>
    <x v="2"/>
    <s v="FUR-FU-10000246"/>
    <x v="0"/>
    <x v="7"/>
    <s v="Aluminum Document Frame"/>
    <n v="12.22"/>
    <n v="1"/>
    <n v="0"/>
    <n v="3.6659999999999999"/>
    <x v="1"/>
    <x v="0"/>
    <n v="0.3"/>
    <s v="No Discount"/>
    <n v="61"/>
    <s v="May"/>
    <n v="2016"/>
    <n v="0.3"/>
    <s v="No Discount"/>
    <s v="Low Sale"/>
    <s v="Slow"/>
  </r>
  <r>
    <n v="448"/>
    <s v="CA-2016-166674"/>
    <d v="2016-01-04T00:00:00"/>
    <d v="2016-03-04T00:00:00"/>
    <s v="Second Class"/>
    <s v="RB-19360"/>
    <s v="Raymond Buch"/>
    <x v="0"/>
    <s v="United States"/>
    <s v="Auburn"/>
    <s v="New York"/>
    <n v="13021"/>
    <x v="3"/>
    <s v="OFF-AR-10000588"/>
    <x v="1"/>
    <x v="3"/>
    <s v="Newell 345"/>
    <n v="59.52"/>
    <n v="3"/>
    <n v="0"/>
    <n v="15.475199999999999"/>
    <x v="6"/>
    <x v="0"/>
    <n v="0.25999999999999995"/>
    <s v="No Discount"/>
    <n v="60"/>
    <s v="Jan"/>
    <n v="2016"/>
    <n v="0.25999999999999995"/>
    <s v="No Discount"/>
    <s v="Low Sale"/>
    <s v="Slow"/>
  </r>
  <r>
    <n v="472"/>
    <s v="CA-2014-144666"/>
    <d v="2014-09-11T00:00:00"/>
    <d v="2014-11-11T00:00:00"/>
    <s v="Second Class"/>
    <s v="JP-15520"/>
    <s v="Jeremy Pistek"/>
    <x v="0"/>
    <s v="United States"/>
    <s v="San Francisco"/>
    <s v="California"/>
    <n v="94110"/>
    <x v="1"/>
    <s v="OFF-ST-10002743"/>
    <x v="1"/>
    <x v="6"/>
    <s v="SAFCO Boltless Steel Shelving"/>
    <n v="340.92"/>
    <n v="3"/>
    <n v="0"/>
    <n v="3.4091999999999998"/>
    <x v="3"/>
    <x v="1"/>
    <n v="9.9999999999999985E-3"/>
    <s v="No Discount"/>
    <n v="61"/>
    <s v="Sep"/>
    <n v="2014"/>
    <n v="9.9999999999999985E-3"/>
    <s v="No Discount"/>
    <s v="Medium Sale"/>
    <s v="Slow"/>
  </r>
  <r>
    <n v="482"/>
    <s v="CA-2014-134677"/>
    <d v="2014-06-10T00:00:00"/>
    <d v="2014-10-10T00:00:00"/>
    <s v="Standard Class"/>
    <s v="XP-21865"/>
    <s v="Xylona Preis"/>
    <x v="0"/>
    <s v="United States"/>
    <s v="San Diego"/>
    <s v="California"/>
    <n v="92024"/>
    <x v="1"/>
    <s v="TEC-AC-10001445"/>
    <x v="2"/>
    <x v="12"/>
    <s v="Imation USB 2.0 Swivel Flash Drive USB flash drive - 4 GB - Pink"/>
    <n v="9.09"/>
    <n v="3"/>
    <n v="0"/>
    <n v="1.9089"/>
    <x v="5"/>
    <x v="1"/>
    <n v="0.21000000000000002"/>
    <s v="No Discount"/>
    <n v="122"/>
    <s v="Jun"/>
    <n v="2014"/>
    <n v="0.21000000000000002"/>
    <s v="No Discount"/>
    <s v="Low Sale"/>
    <s v="Slow"/>
  </r>
  <r>
    <n v="529"/>
    <s v="US-2015-138303"/>
    <d v="2015-03-09T00:00:00"/>
    <d v="2015-07-09T00:00:00"/>
    <s v="Standard Class"/>
    <s v="MG-18145"/>
    <s v="Mike Gockenbach"/>
    <x v="0"/>
    <s v="United States"/>
    <s v="Philadelphia"/>
    <s v="Pennsylvania"/>
    <n v="19134"/>
    <x v="3"/>
    <s v="OFF-ST-10004963"/>
    <x v="1"/>
    <x v="6"/>
    <s v="Eldon Gobal File Keepers"/>
    <n v="36.335999999999999"/>
    <n v="3"/>
    <n v="0.2"/>
    <n v="-7.2671999999999999"/>
    <x v="4"/>
    <x v="3"/>
    <n v="-0.2"/>
    <s v="Medium Discount"/>
    <n v="122"/>
    <s v="Mar"/>
    <n v="2015"/>
    <n v="-0.2"/>
    <s v="Medium Discount"/>
    <s v="Low Sale"/>
    <s v="Slow"/>
  </r>
  <r>
    <n v="532"/>
    <s v="CA-2015-102848"/>
    <d v="2015-07-11T00:00:00"/>
    <d v="2015-09-11T00:00:00"/>
    <s v="Second Class"/>
    <s v="KB-16240"/>
    <s v="Karen Bern"/>
    <x v="1"/>
    <s v="United States"/>
    <s v="Los Angeles"/>
    <s v="California"/>
    <n v="90036"/>
    <x v="1"/>
    <s v="FUR-CH-10000595"/>
    <x v="0"/>
    <x v="10"/>
    <s v="Safco Contoured Stacking Chairs"/>
    <n v="190.72"/>
    <n v="1"/>
    <n v="0.2"/>
    <n v="11.92"/>
    <x v="8"/>
    <x v="3"/>
    <n v="6.25E-2"/>
    <s v="Medium Discount"/>
    <n v="62"/>
    <s v="Jul"/>
    <n v="2015"/>
    <n v="6.25E-2"/>
    <s v="Medium Discount"/>
    <s v="Medium Sale"/>
    <s v="Slow"/>
  </r>
  <r>
    <n v="533"/>
    <s v="US-2017-129441"/>
    <d v="2017-07-09T00:00:00"/>
    <d v="2017-11-09T00:00:00"/>
    <s v="Standard Class"/>
    <s v="JC-15340"/>
    <s v="Jasper Cacioppo"/>
    <x v="0"/>
    <s v="United States"/>
    <s v="Los Angeles"/>
    <s v="California"/>
    <n v="90032"/>
    <x v="1"/>
    <s v="FUR-FU-10000448"/>
    <x v="0"/>
    <x v="7"/>
    <s v="Tenex Chairmats For Use With Carpeted Floors"/>
    <n v="47.94"/>
    <n v="3"/>
    <n v="0"/>
    <n v="2.3969999999999998"/>
    <x v="8"/>
    <x v="2"/>
    <n v="4.9999999999999996E-2"/>
    <s v="No Discount"/>
    <n v="123"/>
    <s v="Jul"/>
    <n v="2017"/>
    <n v="4.9999999999999996E-2"/>
    <s v="No Discount"/>
    <s v="Low Sale"/>
    <s v="Slow"/>
  </r>
  <r>
    <n v="537"/>
    <s v="US-2017-122637"/>
    <d v="2017-03-09T00:00:00"/>
    <d v="2017-08-09T00:00:00"/>
    <s v="Second Class"/>
    <s v="EP-13915"/>
    <s v="Emily Phan"/>
    <x v="0"/>
    <s v="United States"/>
    <s v="Chicago"/>
    <s v="Illinois"/>
    <n v="60653"/>
    <x v="2"/>
    <s v="OFF-BI-10002429"/>
    <x v="1"/>
    <x v="1"/>
    <s v="Premier Elliptical Ring Binder, Black"/>
    <n v="42.616"/>
    <n v="7"/>
    <n v="0.8"/>
    <n v="-68.185599999999994"/>
    <x v="4"/>
    <x v="2"/>
    <n v="-1.5999999999999999"/>
    <s v="High Discount"/>
    <n v="153"/>
    <s v="Mar"/>
    <n v="2017"/>
    <n v="-1.5999999999999999"/>
    <s v="High Discount"/>
    <s v="Low Sale"/>
    <s v="Slow"/>
  </r>
  <r>
    <n v="538"/>
    <s v="CA-2015-147851"/>
    <d v="2015-03-12T00:00:00"/>
    <d v="2015-08-12T00:00:00"/>
    <s v="Standard Class"/>
    <s v="MP-17470"/>
    <s v="Mark Packer"/>
    <x v="2"/>
    <s v="United States"/>
    <s v="New York City"/>
    <s v="New York"/>
    <n v="10009"/>
    <x v="3"/>
    <s v="OFF-BI-10004528"/>
    <x v="1"/>
    <x v="1"/>
    <s v="Cardinal Poly Pocket Divider Pockets for Ring Binders"/>
    <n v="10.752000000000001"/>
    <n v="4"/>
    <n v="0.2"/>
    <n v="3.36"/>
    <x v="4"/>
    <x v="3"/>
    <n v="0.31249999999999994"/>
    <s v="Medium Discount"/>
    <n v="153"/>
    <s v="Mar"/>
    <n v="2015"/>
    <n v="0.31249999999999994"/>
    <s v="Medium Discount"/>
    <s v="Low Sale"/>
    <s v="Slow"/>
  </r>
  <r>
    <n v="539"/>
    <s v="CA-2015-134894"/>
    <d v="2015-07-12T00:00:00"/>
    <d v="2015-11-12T00:00:00"/>
    <s v="Standard Class"/>
    <s v="DK-12985"/>
    <s v="Darren Koutras"/>
    <x v="0"/>
    <s v="United States"/>
    <s v="Henderson"/>
    <s v="Kentucky"/>
    <n v="42420"/>
    <x v="0"/>
    <s v="OFF-AP-10001271"/>
    <x v="1"/>
    <x v="8"/>
    <s v="Eureka The Boss Cordless Rechargeable Stick Vac"/>
    <n v="152.94"/>
    <n v="3"/>
    <n v="0"/>
    <n v="41.293799999999997"/>
    <x v="8"/>
    <x v="3"/>
    <n v="0.26999999999999996"/>
    <s v="No Discount"/>
    <n v="123"/>
    <s v="Jul"/>
    <n v="2015"/>
    <n v="0.26999999999999996"/>
    <s v="No Discount"/>
    <s v="Medium Sale"/>
    <s v="Slow"/>
  </r>
  <r>
    <n v="541"/>
    <s v="CA-2014-140795"/>
    <d v="2014-01-02T00:00:00"/>
    <d v="2014-03-02T00:00:00"/>
    <s v="First Class"/>
    <s v="BD-11500"/>
    <s v="Bradley Drucker"/>
    <x v="0"/>
    <s v="United States"/>
    <s v="Green Bay"/>
    <s v="Wisconsin"/>
    <n v="54302"/>
    <x v="2"/>
    <s v="TEC-AC-10001432"/>
    <x v="2"/>
    <x v="12"/>
    <s v="Enermax Aurora Lite Keyboard"/>
    <n v="468.9"/>
    <n v="6"/>
    <n v="0"/>
    <n v="206.316"/>
    <x v="6"/>
    <x v="1"/>
    <n v="0.44"/>
    <s v="No Discount"/>
    <n v="59"/>
    <s v="Jan"/>
    <n v="2014"/>
    <n v="0.44"/>
    <s v="No Discount"/>
    <s v="Medium Sale"/>
    <s v="Slow"/>
  </r>
  <r>
    <n v="553"/>
    <s v="CA-2017-112774"/>
    <d v="2017-11-09T00:00:00"/>
    <d v="2017-12-09T00:00:00"/>
    <s v="First Class"/>
    <s v="RC-19960"/>
    <s v="Ryan Crowe"/>
    <x v="0"/>
    <s v="United States"/>
    <s v="Jacksonville"/>
    <s v="Florida"/>
    <n v="32216"/>
    <x v="0"/>
    <s v="FUR-FU-10003039"/>
    <x v="0"/>
    <x v="7"/>
    <s v="Howard Miller 11-1/2&quot; Diameter Grantwood Wall Clock"/>
    <n v="34.503999999999998"/>
    <n v="1"/>
    <n v="0.2"/>
    <n v="6.0381999999999998"/>
    <x v="9"/>
    <x v="2"/>
    <n v="0.17500000000000002"/>
    <s v="Medium Discount"/>
    <n v="30"/>
    <s v="Nov"/>
    <n v="2017"/>
    <n v="0.17500000000000002"/>
    <s v="Medium Discount"/>
    <s v="Low Sale"/>
    <s v="Slow"/>
  </r>
  <r>
    <n v="556"/>
    <s v="CA-2014-155852"/>
    <d v="2014-03-03T00:00:00"/>
    <d v="2014-07-03T00:00:00"/>
    <s v="Second Class"/>
    <s v="AJ-10945"/>
    <s v="Ashley Jarboe"/>
    <x v="0"/>
    <s v="United States"/>
    <s v="Wilmington"/>
    <s v="North Carolina"/>
    <n v="28403"/>
    <x v="0"/>
    <s v="OFF-AR-10003560"/>
    <x v="1"/>
    <x v="3"/>
    <s v="Zebra Zazzle Fluorescent Highlighters"/>
    <n v="19.456"/>
    <n v="4"/>
    <n v="0.2"/>
    <n v="3.4047999999999998"/>
    <x v="4"/>
    <x v="1"/>
    <n v="0.17499999999999999"/>
    <s v="Medium Discount"/>
    <n v="122"/>
    <s v="Mar"/>
    <n v="2014"/>
    <n v="0.17499999999999999"/>
    <s v="Medium Discount"/>
    <s v="Low Sale"/>
    <s v="Slow"/>
  </r>
  <r>
    <n v="564"/>
    <s v="CA-2015-130736"/>
    <d v="2015-07-12T00:00:00"/>
    <d v="2015-09-12T00:00:00"/>
    <s v="First Class"/>
    <s v="JF-15490"/>
    <s v="Jeremy Farry"/>
    <x v="0"/>
    <s v="United States"/>
    <s v="Seattle"/>
    <s v="Washington"/>
    <n v="98105"/>
    <x v="1"/>
    <s v="OFF-FA-10003467"/>
    <x v="1"/>
    <x v="14"/>
    <s v="Alliance Big Bands Rubber Bands, 12/Pack"/>
    <n v="3.96"/>
    <n v="2"/>
    <n v="0"/>
    <n v="0"/>
    <x v="8"/>
    <x v="3"/>
    <n v="0"/>
    <s v="No Discount"/>
    <n v="62"/>
    <s v="Jul"/>
    <n v="2015"/>
    <n v="0"/>
    <s v="No Discount"/>
    <s v="Low Sale"/>
    <s v="Slow"/>
  </r>
  <r>
    <n v="566"/>
    <s v="CA-2017-137099"/>
    <d v="2017-07-12T00:00:00"/>
    <d v="2017-10-12T00:00:00"/>
    <s v="First Class"/>
    <s v="FP-14320"/>
    <s v="Frank Preis"/>
    <x v="0"/>
    <s v="United States"/>
    <s v="Los Angeles"/>
    <s v="California"/>
    <n v="90008"/>
    <x v="1"/>
    <s v="TEC-PH-10002496"/>
    <x v="2"/>
    <x v="2"/>
    <s v="Cisco SPA301"/>
    <n v="374.37599999999998"/>
    <n v="3"/>
    <n v="0.2"/>
    <n v="46.796999999999997"/>
    <x v="8"/>
    <x v="2"/>
    <n v="0.125"/>
    <s v="Medium Discount"/>
    <n v="92"/>
    <s v="Jul"/>
    <n v="2017"/>
    <n v="0.125"/>
    <s v="Medium Discount"/>
    <s v="Medium Sale"/>
    <s v="Slow"/>
  </r>
  <r>
    <n v="567"/>
    <s v="CA-2017-156951"/>
    <d v="2017-01-10T00:00:00"/>
    <d v="2017-08-10T00:00:00"/>
    <s v="Standard Class"/>
    <s v="EB-13840"/>
    <s v="Ellis Ballard"/>
    <x v="1"/>
    <s v="United States"/>
    <s v="Seattle"/>
    <s v="Washington"/>
    <n v="98105"/>
    <x v="1"/>
    <s v="OFF-PA-10004530"/>
    <x v="1"/>
    <x v="4"/>
    <s v="Personal Creations Ink Jet Cards and Labels"/>
    <n v="91.84"/>
    <n v="8"/>
    <n v="0"/>
    <n v="45.001600000000003"/>
    <x v="6"/>
    <x v="2"/>
    <n v="0.49"/>
    <s v="No Discount"/>
    <n v="212"/>
    <s v="Jan"/>
    <n v="2017"/>
    <n v="0.49"/>
    <s v="No Discount"/>
    <s v="Low Sale"/>
    <s v="Slow"/>
  </r>
  <r>
    <n v="575"/>
    <s v="CA-2016-127250"/>
    <d v="2016-03-11T00:00:00"/>
    <d v="2016-07-11T00:00:00"/>
    <s v="Standard Class"/>
    <s v="SF-20200"/>
    <s v="Sarah Foster"/>
    <x v="0"/>
    <s v="United States"/>
    <s v="Marysville"/>
    <s v="Washington"/>
    <n v="98270"/>
    <x v="1"/>
    <s v="OFF-AR-10003394"/>
    <x v="1"/>
    <x v="3"/>
    <s v="Newell 332"/>
    <n v="8.82"/>
    <n v="3"/>
    <n v="0"/>
    <n v="2.3814000000000002"/>
    <x v="4"/>
    <x v="0"/>
    <n v="0.27"/>
    <s v="No Discount"/>
    <n v="122"/>
    <s v="Mar"/>
    <n v="2016"/>
    <n v="0.27"/>
    <s v="No Discount"/>
    <s v="Low Sale"/>
    <s v="Slow"/>
  </r>
  <r>
    <n v="582"/>
    <s v="CA-2017-145233"/>
    <d v="2017-01-12T00:00:00"/>
    <d v="2017-05-12T00:00:00"/>
    <s v="Standard Class"/>
    <s v="DV-13465"/>
    <s v="Dianna Vittorini"/>
    <x v="0"/>
    <s v="United States"/>
    <s v="Denver"/>
    <s v="Colorado"/>
    <n v="80219"/>
    <x v="1"/>
    <s v="TEC-PH-10004977"/>
    <x v="2"/>
    <x v="2"/>
    <s v="GE 30524EE4"/>
    <n v="470.37599999999998"/>
    <n v="3"/>
    <n v="0.2"/>
    <n v="52.917299999999997"/>
    <x v="6"/>
    <x v="2"/>
    <n v="0.1125"/>
    <s v="Medium Discount"/>
    <n v="120"/>
    <s v="Jan"/>
    <n v="2017"/>
    <n v="0.1125"/>
    <s v="Medium Discount"/>
    <s v="Medium Sale"/>
    <s v="Slow"/>
  </r>
  <r>
    <n v="587"/>
    <s v="CA-2015-128139"/>
    <d v="2015-03-07T00:00:00"/>
    <d v="2015-09-07T00:00:00"/>
    <s v="Standard Class"/>
    <s v="BD-11725"/>
    <s v="Bruce Degenhardt"/>
    <x v="0"/>
    <s v="United States"/>
    <s v="Richmond"/>
    <s v="Kentucky"/>
    <n v="40475"/>
    <x v="0"/>
    <s v="FUR-CH-10003956"/>
    <x v="0"/>
    <x v="10"/>
    <s v="Novimex High-Tech Fabric Mesh Task Chair"/>
    <n v="70.98"/>
    <n v="1"/>
    <n v="0"/>
    <n v="4.9686000000000003"/>
    <x v="4"/>
    <x v="3"/>
    <n v="7.0000000000000007E-2"/>
    <s v="No Discount"/>
    <n v="184"/>
    <s v="Mar"/>
    <n v="2015"/>
    <n v="7.0000000000000007E-2"/>
    <s v="No Discount"/>
    <s v="Low Sale"/>
    <s v="Slow"/>
  </r>
  <r>
    <n v="636"/>
    <s v="CA-2015-168004"/>
    <d v="2015-04-10T00:00:00"/>
    <d v="2015-09-10T00:00:00"/>
    <s v="Second Class"/>
    <s v="DJ-13420"/>
    <s v="Denny Joy"/>
    <x v="1"/>
    <s v="United States"/>
    <s v="Warner Robins"/>
    <s v="Georgia"/>
    <n v="31088"/>
    <x v="0"/>
    <s v="FUR-CH-10001482"/>
    <x v="0"/>
    <x v="10"/>
    <s v="Office Star - Mesh Screen back chair with Vinyl seat"/>
    <n v="392.94"/>
    <n v="3"/>
    <n v="0"/>
    <n v="43.223399999999998"/>
    <x v="2"/>
    <x v="3"/>
    <n v="0.11"/>
    <s v="No Discount"/>
    <n v="153"/>
    <s v="Apr"/>
    <n v="2015"/>
    <n v="0.11"/>
    <s v="No Discount"/>
    <s v="Medium Sale"/>
    <s v="Slow"/>
  </r>
  <r>
    <n v="647"/>
    <s v="CA-2016-103947"/>
    <d v="2016-01-04T00:00:00"/>
    <d v="2016-08-04T00:00:00"/>
    <s v="Standard Class"/>
    <s v="BB-10990"/>
    <s v="Barry Blumstein"/>
    <x v="1"/>
    <s v="United States"/>
    <s v="Sierra Vista"/>
    <s v="Arizona"/>
    <n v="85635"/>
    <x v="1"/>
    <s v="OFF-FA-10003112"/>
    <x v="1"/>
    <x v="14"/>
    <s v="Staples"/>
    <n v="31.56"/>
    <n v="5"/>
    <n v="0.2"/>
    <n v="9.8625000000000007"/>
    <x v="6"/>
    <x v="0"/>
    <n v="0.31250000000000006"/>
    <s v="Medium Discount"/>
    <n v="213"/>
    <s v="Jan"/>
    <n v="2016"/>
    <n v="0.31250000000000006"/>
    <s v="Medium Discount"/>
    <s v="Low Sale"/>
    <s v="Slow"/>
  </r>
  <r>
    <n v="665"/>
    <s v="CA-2016-143308"/>
    <d v="2016-04-11T00:00:00"/>
    <d v="2016-04-11T00:00:00"/>
    <s v="Same Day"/>
    <s v="RC-19825"/>
    <s v="Roy Collins"/>
    <x v="0"/>
    <s v="United States"/>
    <s v="Louisville"/>
    <s v="Kentucky"/>
    <n v="40214"/>
    <x v="0"/>
    <s v="OFF-FA-10000621"/>
    <x v="1"/>
    <x v="14"/>
    <s v="OIC Colored Binder Clips, Assorted Sizes"/>
    <n v="10.74"/>
    <n v="3"/>
    <n v="0"/>
    <n v="5.2625999999999999"/>
    <x v="2"/>
    <x v="0"/>
    <n v="0.49"/>
    <s v="No Discount"/>
    <n v="0"/>
    <s v="Apr"/>
    <n v="2016"/>
    <n v="0.49"/>
    <s v="No Discount"/>
    <s v="Low Sale"/>
    <s v="Fast"/>
  </r>
  <r>
    <n v="666"/>
    <s v="CA-2017-132682"/>
    <d v="2017-08-06T00:00:00"/>
    <d v="2017-10-06T00:00:00"/>
    <s v="Second Class"/>
    <s v="TH-21235"/>
    <s v="Tiffany House"/>
    <x v="1"/>
    <s v="United States"/>
    <s v="Dallas"/>
    <s v="Texas"/>
    <n v="75081"/>
    <x v="2"/>
    <s v="OFF-SU-10004231"/>
    <x v="1"/>
    <x v="15"/>
    <s v="Acme Tagit Stainless Steel Antibacterial Scissors"/>
    <n v="23.76"/>
    <n v="3"/>
    <n v="0.2"/>
    <n v="2.0790000000000002"/>
    <x v="0"/>
    <x v="2"/>
    <n v="8.7500000000000008E-2"/>
    <s v="Medium Discount"/>
    <n v="61"/>
    <s v="Aug"/>
    <n v="2017"/>
    <n v="8.7500000000000008E-2"/>
    <s v="Medium Discount"/>
    <s v="Low Sale"/>
    <s v="Slow"/>
  </r>
  <r>
    <n v="674"/>
    <s v="CA-2017-130351"/>
    <d v="2017-05-12T00:00:00"/>
    <d v="2017-08-12T00:00:00"/>
    <s v="First Class"/>
    <s v="RB-19570"/>
    <s v="Rob Beeghly"/>
    <x v="0"/>
    <s v="United States"/>
    <s v="Columbus"/>
    <s v="Indiana"/>
    <n v="47201"/>
    <x v="2"/>
    <s v="OFF-AP-10004532"/>
    <x v="1"/>
    <x v="8"/>
    <s v="Kensington 6 Outlet Guardian Standard Surge Protector"/>
    <n v="61.44"/>
    <n v="3"/>
    <n v="0"/>
    <n v="16.588799999999999"/>
    <x v="1"/>
    <x v="2"/>
    <n v="0.27"/>
    <s v="No Discount"/>
    <n v="92"/>
    <s v="May"/>
    <n v="2017"/>
    <n v="0.27"/>
    <s v="No Discount"/>
    <s v="Low Sale"/>
    <s v="Slow"/>
  </r>
  <r>
    <n v="684"/>
    <s v="US-2017-168116"/>
    <d v="2017-04-11T00:00:00"/>
    <d v="2017-04-11T00:00:00"/>
    <s v="Same Day"/>
    <s v="GT-14635"/>
    <s v="Grant Thornton"/>
    <x v="1"/>
    <s v="United States"/>
    <s v="Burlington"/>
    <s v="North Carolina"/>
    <n v="27217"/>
    <x v="0"/>
    <s v="TEC-MA-10004125"/>
    <x v="2"/>
    <x v="13"/>
    <s v="Cubify CubeX 3D Printer Triple Head Print"/>
    <n v="7999.98"/>
    <n v="4"/>
    <n v="0.5"/>
    <n v="-3839.9904000000001"/>
    <x v="2"/>
    <x v="2"/>
    <n v="-0.48000000000000004"/>
    <s v="High Discount"/>
    <n v="0"/>
    <s v="Apr"/>
    <n v="2017"/>
    <n v="-0.48000000000000004"/>
    <s v="High Discount"/>
    <s v="High Sale"/>
    <s v="Fast"/>
  </r>
  <r>
    <n v="686"/>
    <s v="CA-2014-157784"/>
    <d v="2014-05-07T00:00:00"/>
    <d v="2014-08-07T00:00:00"/>
    <s v="First Class"/>
    <s v="MC-17845"/>
    <s v="Michael Chen"/>
    <x v="0"/>
    <s v="United States"/>
    <s v="Jackson"/>
    <s v="Mississippi"/>
    <n v="39212"/>
    <x v="0"/>
    <s v="TEC-AC-10003911"/>
    <x v="2"/>
    <x v="12"/>
    <s v="NETGEAR AC1750 Dual Band Gigabit Smart WiFi Router"/>
    <n v="479.97"/>
    <n v="3"/>
    <n v="0"/>
    <n v="163.18979999999999"/>
    <x v="1"/>
    <x v="1"/>
    <n v="0.33999999999999997"/>
    <s v="No Discount"/>
    <n v="92"/>
    <s v="May"/>
    <n v="2014"/>
    <n v="0.33999999999999997"/>
    <s v="No Discount"/>
    <s v="Medium Sale"/>
    <s v="Slow"/>
  </r>
  <r>
    <n v="702"/>
    <s v="CA-2017-114552"/>
    <d v="2017-02-09T00:00:00"/>
    <d v="2017-08-09T00:00:00"/>
    <s v="Standard Class"/>
    <s v="Dl-13600"/>
    <s v="Dorris liebe"/>
    <x v="1"/>
    <s v="United States"/>
    <s v="Cleveland"/>
    <s v="Ohio"/>
    <n v="44105"/>
    <x v="3"/>
    <s v="FUR-FU-10002960"/>
    <x v="0"/>
    <x v="7"/>
    <s v="Eldon 200 Class Desk Accessories, Burgundy"/>
    <n v="15.071999999999999"/>
    <n v="3"/>
    <n v="0.2"/>
    <n v="4.1448"/>
    <x v="7"/>
    <x v="2"/>
    <n v="0.27500000000000002"/>
    <s v="Medium Discount"/>
    <n v="181"/>
    <s v="Feb"/>
    <n v="2017"/>
    <n v="0.27500000000000002"/>
    <s v="Medium Discount"/>
    <s v="Low Sale"/>
    <s v="Slow"/>
  </r>
  <r>
    <n v="703"/>
    <s v="CA-2016-163755"/>
    <d v="2016-04-11T00:00:00"/>
    <d v="2016-08-11T00:00:00"/>
    <s v="Second Class"/>
    <s v="AS-10285"/>
    <s v="Alejandro Savely"/>
    <x v="1"/>
    <s v="United States"/>
    <s v="Seattle"/>
    <s v="Washington"/>
    <n v="98103"/>
    <x v="1"/>
    <s v="FUR-FU-10003394"/>
    <x v="0"/>
    <x v="7"/>
    <s v="Tenex &quot;The Solids&quot; Textured Chair Mats"/>
    <n v="209.88"/>
    <n v="3"/>
    <n v="0"/>
    <n v="35.679600000000001"/>
    <x v="2"/>
    <x v="0"/>
    <n v="0.17"/>
    <s v="No Discount"/>
    <n v="122"/>
    <s v="Apr"/>
    <n v="2016"/>
    <n v="0.17"/>
    <s v="No Discount"/>
    <s v="Medium Sale"/>
    <s v="Slow"/>
  </r>
  <r>
    <n v="708"/>
    <s v="CA-2014-112158"/>
    <d v="2014-02-12T00:00:00"/>
    <d v="2014-04-12T00:00:00"/>
    <s v="First Class"/>
    <s v="DP-13165"/>
    <s v="David Philippe"/>
    <x v="0"/>
    <s v="United States"/>
    <s v="New York City"/>
    <s v="New York"/>
    <n v="10035"/>
    <x v="3"/>
    <s v="TEC-AC-10003628"/>
    <x v="2"/>
    <x v="12"/>
    <s v="Logitech 910-002974 M325 Wireless Mouse for Web Scrolling"/>
    <n v="119.96"/>
    <n v="4"/>
    <n v="0"/>
    <n v="52.782400000000003"/>
    <x v="7"/>
    <x v="1"/>
    <n v="0.44000000000000006"/>
    <s v="No Discount"/>
    <n v="59"/>
    <s v="Feb"/>
    <n v="2014"/>
    <n v="0.44000000000000006"/>
    <s v="No Discount"/>
    <s v="Medium Sale"/>
    <s v="Slow"/>
  </r>
  <r>
    <n v="711"/>
    <s v="CA-2014-113887"/>
    <d v="2014-05-04T00:00:00"/>
    <d v="2014-07-04T00:00:00"/>
    <s v="First Class"/>
    <s v="TH-21550"/>
    <s v="Tracy Hopkins"/>
    <x v="2"/>
    <s v="United States"/>
    <s v="New York City"/>
    <s v="New York"/>
    <n v="10035"/>
    <x v="3"/>
    <s v="OFF-PA-10004071"/>
    <x v="1"/>
    <x v="4"/>
    <s v="Eaton Premium Continuous-Feed Paper, 25% Cotton, Letter Size, White, 1000 Shts/Box"/>
    <n v="55.48"/>
    <n v="1"/>
    <n v="0"/>
    <n v="26.630400000000002"/>
    <x v="1"/>
    <x v="1"/>
    <n v="0.48000000000000004"/>
    <s v="No Discount"/>
    <n v="61"/>
    <s v="May"/>
    <n v="2014"/>
    <n v="0.48000000000000004"/>
    <s v="No Discount"/>
    <s v="Low Sale"/>
    <s v="Slow"/>
  </r>
  <r>
    <n v="712"/>
    <s v="CA-2017-146136"/>
    <d v="2017-03-09T00:00:00"/>
    <d v="2017-07-09T00:00:00"/>
    <s v="Standard Class"/>
    <s v="AP-10915"/>
    <s v="Arthur Prichep"/>
    <x v="0"/>
    <s v="United States"/>
    <s v="Palm Coast"/>
    <s v="Florida"/>
    <n v="32137"/>
    <x v="0"/>
    <s v="OFF-EN-10001219"/>
    <x v="1"/>
    <x v="5"/>
    <s v="#10- 4 1/8&quot; x 9 1/2&quot; Security-Tint Envelopes"/>
    <n v="24.448"/>
    <n v="4"/>
    <n v="0.2"/>
    <n v="8.8623999999999992"/>
    <x v="4"/>
    <x v="2"/>
    <n v="0.36249999999999993"/>
    <s v="Medium Discount"/>
    <n v="122"/>
    <s v="Mar"/>
    <n v="2017"/>
    <n v="0.36249999999999993"/>
    <s v="Medium Discount"/>
    <s v="Low Sale"/>
    <s v="Slow"/>
  </r>
  <r>
    <n v="716"/>
    <s v="CA-2014-153150"/>
    <d v="2014-01-07T00:00:00"/>
    <d v="2014-06-07T00:00:00"/>
    <s v="Second Class"/>
    <s v="Dl-13600"/>
    <s v="Dorris liebe"/>
    <x v="1"/>
    <s v="United States"/>
    <s v="Seattle"/>
    <s v="Washington"/>
    <n v="98105"/>
    <x v="1"/>
    <s v="OFF-BI-10003355"/>
    <x v="1"/>
    <x v="1"/>
    <s v="Cardinal Holdit Business Card Pockets"/>
    <n v="19.920000000000002"/>
    <n v="5"/>
    <n v="0.2"/>
    <n v="6.9720000000000004"/>
    <x v="6"/>
    <x v="1"/>
    <n v="0.35"/>
    <s v="Medium Discount"/>
    <n v="151"/>
    <s v="Jan"/>
    <n v="2014"/>
    <n v="0.35"/>
    <s v="Medium Discount"/>
    <s v="Low Sale"/>
    <s v="Slow"/>
  </r>
  <r>
    <n v="719"/>
    <s v="CA-2014-104472"/>
    <d v="2014-02-06T00:00:00"/>
    <d v="2014-07-06T00:00:00"/>
    <s v="Standard Class"/>
    <s v="CK-12325"/>
    <s v="Christine Kargatis"/>
    <x v="2"/>
    <s v="United States"/>
    <s v="Orem"/>
    <s v="Utah"/>
    <n v="84057"/>
    <x v="1"/>
    <s v="OFF-BI-10001658"/>
    <x v="1"/>
    <x v="1"/>
    <s v="GBC Standard Therm-A-Bind Covers"/>
    <n v="59.808"/>
    <n v="3"/>
    <n v="0.2"/>
    <n v="19.4376"/>
    <x v="7"/>
    <x v="1"/>
    <n v="0.32500000000000001"/>
    <s v="Medium Discount"/>
    <n v="150"/>
    <s v="Feb"/>
    <n v="2014"/>
    <n v="0.32500000000000001"/>
    <s v="Medium Discount"/>
    <s v="Low Sale"/>
    <s v="Slow"/>
  </r>
  <r>
    <n v="725"/>
    <s v="CA-2016-114713"/>
    <d v="2016-07-07T00:00:00"/>
    <d v="2016-12-07T00:00:00"/>
    <s v="Standard Class"/>
    <s v="SC-20695"/>
    <s v="Steve Chapman"/>
    <x v="1"/>
    <s v="United States"/>
    <s v="Hialeah"/>
    <s v="Florida"/>
    <n v="33012"/>
    <x v="0"/>
    <s v="OFF-SU-10004664"/>
    <x v="1"/>
    <x v="15"/>
    <s v="Acme Softgrip Scissors"/>
    <n v="45.584000000000003"/>
    <n v="7"/>
    <n v="0.2"/>
    <n v="5.1281999999999996"/>
    <x v="8"/>
    <x v="0"/>
    <n v="0.11249999999999999"/>
    <s v="Medium Discount"/>
    <n v="153"/>
    <s v="Jul"/>
    <n v="2016"/>
    <n v="0.11249999999999999"/>
    <s v="Medium Discount"/>
    <s v="Low Sale"/>
    <s v="Slow"/>
  </r>
  <r>
    <n v="728"/>
    <s v="US-2016-150861"/>
    <d v="2016-03-12T00:00:00"/>
    <d v="2016-06-12T00:00:00"/>
    <s v="First Class"/>
    <s v="EG-13900"/>
    <s v="Emily Grady"/>
    <x v="0"/>
    <s v="United States"/>
    <s v="Oceanside"/>
    <s v="New York"/>
    <n v="11572"/>
    <x v="3"/>
    <s v="OFF-PA-10001954"/>
    <x v="1"/>
    <x v="4"/>
    <s v="Xerox 1964"/>
    <n v="182.72"/>
    <n v="8"/>
    <n v="0"/>
    <n v="84.051199999999994"/>
    <x v="4"/>
    <x v="0"/>
    <n v="0.45999999999999996"/>
    <s v="No Discount"/>
    <n v="92"/>
    <s v="Mar"/>
    <n v="2016"/>
    <n v="0.45999999999999996"/>
    <s v="No Discount"/>
    <s v="Medium Sale"/>
    <s v="Slow"/>
  </r>
  <r>
    <n v="739"/>
    <s v="CA-2014-132500"/>
    <d v="2014-08-09T00:00:00"/>
    <d v="2014-12-09T00:00:00"/>
    <s v="Standard Class"/>
    <s v="GZ-14470"/>
    <s v="Gary Zandusky"/>
    <x v="0"/>
    <s v="United States"/>
    <s v="San Francisco"/>
    <s v="California"/>
    <n v="94110"/>
    <x v="1"/>
    <s v="TEC-AC-10001383"/>
    <x v="2"/>
    <x v="12"/>
    <s v="Logitech Wireless Touch Keyboard K400"/>
    <n v="49.98"/>
    <n v="2"/>
    <n v="0"/>
    <n v="8.4966000000000008"/>
    <x v="0"/>
    <x v="1"/>
    <n v="0.17000000000000004"/>
    <s v="No Discount"/>
    <n v="122"/>
    <s v="Aug"/>
    <n v="2014"/>
    <n v="0.17000000000000004"/>
    <s v="No Discount"/>
    <s v="Low Sale"/>
    <s v="Slow"/>
  </r>
  <r>
    <n v="740"/>
    <s v="CA-2014-112326"/>
    <d v="2014-04-01T00:00:00"/>
    <d v="2014-08-01T00:00:00"/>
    <s v="Standard Class"/>
    <s v="PO-19195"/>
    <s v="Phillina Ober"/>
    <x v="2"/>
    <s v="United States"/>
    <s v="Naperville"/>
    <s v="Illinois"/>
    <n v="60540"/>
    <x v="2"/>
    <s v="OFF-LA-10003223"/>
    <x v="1"/>
    <x v="11"/>
    <s v="Avery 508"/>
    <n v="11.784000000000001"/>
    <n v="3"/>
    <n v="0.2"/>
    <n v="4.2717000000000001"/>
    <x v="2"/>
    <x v="1"/>
    <n v="0.36249999999999999"/>
    <s v="Medium Discount"/>
    <n v="122"/>
    <s v="Apr"/>
    <n v="2014"/>
    <n v="0.36249999999999999"/>
    <s v="Medium Discount"/>
    <s v="Low Sale"/>
    <s v="Slow"/>
  </r>
  <r>
    <n v="750"/>
    <s v="CA-2017-126074"/>
    <d v="2017-02-10T00:00:00"/>
    <d v="2017-06-10T00:00:00"/>
    <s v="Standard Class"/>
    <s v="RF-19735"/>
    <s v="Roland Fjeld"/>
    <x v="0"/>
    <s v="United States"/>
    <s v="Trenton"/>
    <s v="Michigan"/>
    <n v="48183"/>
    <x v="2"/>
    <s v="OFF-BI-10003638"/>
    <x v="1"/>
    <x v="1"/>
    <s v="GBC Durable Plastic Covers"/>
    <n v="58.05"/>
    <n v="3"/>
    <n v="0"/>
    <n v="26.702999999999999"/>
    <x v="7"/>
    <x v="2"/>
    <n v="0.46"/>
    <s v="No Discount"/>
    <n v="120"/>
    <s v="Feb"/>
    <n v="2017"/>
    <n v="0.46"/>
    <s v="No Discount"/>
    <s v="Low Sale"/>
    <s v="Slow"/>
  </r>
  <r>
    <n v="754"/>
    <s v="CA-2016-110499"/>
    <d v="2016-07-04T00:00:00"/>
    <d v="2016-09-04T00:00:00"/>
    <s v="First Class"/>
    <s v="YC-21895"/>
    <s v="Yoseph Carroll"/>
    <x v="1"/>
    <s v="United States"/>
    <s v="San Francisco"/>
    <s v="California"/>
    <n v="94110"/>
    <x v="1"/>
    <s v="TEC-CO-10002095"/>
    <x v="2"/>
    <x v="16"/>
    <s v="Hewlett Packard 610 Color Digital Copier / Printer"/>
    <n v="1199.9760000000001"/>
    <n v="3"/>
    <n v="0.2"/>
    <n v="374.99250000000001"/>
    <x v="8"/>
    <x v="0"/>
    <n v="0.3125"/>
    <s v="Medium Discount"/>
    <n v="62"/>
    <s v="Jul"/>
    <n v="2016"/>
    <n v="0.3125"/>
    <s v="Medium Discount"/>
    <s v="High Sale"/>
    <s v="Slow"/>
  </r>
  <r>
    <n v="755"/>
    <s v="CA-2015-135272"/>
    <d v="2015-07-12T00:00:00"/>
    <d v="2015-12-12T00:00:00"/>
    <s v="Standard Class"/>
    <s v="MS-17830"/>
    <s v="Melanie Seite"/>
    <x v="0"/>
    <s v="United States"/>
    <s v="Los Angeles"/>
    <s v="California"/>
    <n v="90036"/>
    <x v="1"/>
    <s v="FUR-FU-10002759"/>
    <x v="0"/>
    <x v="7"/>
    <s v="12-1/2 Diameter Round Wall Clock"/>
    <n v="79.92"/>
    <n v="4"/>
    <n v="0"/>
    <n v="28.7712"/>
    <x v="8"/>
    <x v="3"/>
    <n v="0.36"/>
    <s v="No Discount"/>
    <n v="153"/>
    <s v="Jul"/>
    <n v="2015"/>
    <n v="0.36"/>
    <s v="No Discount"/>
    <s v="Low Sale"/>
    <s v="Slow"/>
  </r>
  <r>
    <n v="762"/>
    <s v="CA-2017-126046"/>
    <d v="2017-03-11T00:00:00"/>
    <d v="2017-07-11T00:00:00"/>
    <s v="Standard Class"/>
    <s v="JC-16105"/>
    <s v="Julie Creighton"/>
    <x v="1"/>
    <s v="United States"/>
    <s v="Atlanta"/>
    <s v="Georgia"/>
    <n v="30318"/>
    <x v="0"/>
    <s v="OFF-LA-10004484"/>
    <x v="1"/>
    <x v="11"/>
    <s v="Avery 476"/>
    <n v="12.39"/>
    <n v="3"/>
    <n v="0"/>
    <n v="5.6993999999999998"/>
    <x v="4"/>
    <x v="2"/>
    <n v="0.45999999999999996"/>
    <s v="No Discount"/>
    <n v="122"/>
    <s v="Mar"/>
    <n v="2017"/>
    <n v="0.45999999999999996"/>
    <s v="No Discount"/>
    <s v="Low Sale"/>
    <s v="Slow"/>
  </r>
  <r>
    <n v="782"/>
    <s v="US-2015-157014"/>
    <d v="2015-03-10T00:00:00"/>
    <d v="2015-06-10T00:00:00"/>
    <s v="Second Class"/>
    <s v="BM-11785"/>
    <s v="Bryan Mills"/>
    <x v="0"/>
    <s v="United States"/>
    <s v="Columbus"/>
    <s v="Ohio"/>
    <n v="43229"/>
    <x v="3"/>
    <s v="OFF-BI-10001098"/>
    <x v="1"/>
    <x v="1"/>
    <s v="Acco D-Ring Binder w/DublLock"/>
    <n v="32.07"/>
    <n v="5"/>
    <n v="0.7"/>
    <n v="-22.449000000000002"/>
    <x v="4"/>
    <x v="3"/>
    <n v="-0.70000000000000007"/>
    <s v="High Discount"/>
    <n v="92"/>
    <s v="Mar"/>
    <n v="2015"/>
    <n v="-0.70000000000000007"/>
    <s v="High Discount"/>
    <s v="Low Sale"/>
    <s v="Slow"/>
  </r>
  <r>
    <n v="806"/>
    <s v="CA-2014-134313"/>
    <d v="2014-01-11T00:00:00"/>
    <d v="2014-07-11T00:00:00"/>
    <s v="Standard Class"/>
    <s v="RA-19915"/>
    <s v="Russell Applegate"/>
    <x v="0"/>
    <s v="United States"/>
    <s v="Denver"/>
    <s v="Colorado"/>
    <n v="80219"/>
    <x v="1"/>
    <s v="OFF-AR-10001897"/>
    <x v="1"/>
    <x v="3"/>
    <s v="Model L Table or Wall-Mount Pencil Sharpener"/>
    <n v="43.176000000000002"/>
    <n v="3"/>
    <n v="0.2"/>
    <n v="4.3175999999999997"/>
    <x v="6"/>
    <x v="1"/>
    <n v="9.9999999999999992E-2"/>
    <s v="Medium Discount"/>
    <n v="181"/>
    <s v="Jan"/>
    <n v="2014"/>
    <n v="9.9999999999999992E-2"/>
    <s v="Medium Discount"/>
    <s v="Low Sale"/>
    <s v="Slow"/>
  </r>
  <r>
    <n v="808"/>
    <s v="CA-2015-140921"/>
    <d v="2015-03-02T00:00:00"/>
    <d v="2015-05-02T00:00:00"/>
    <s v="First Class"/>
    <s v="AA-10375"/>
    <s v="Allen Armold"/>
    <x v="0"/>
    <s v="United States"/>
    <s v="Omaha"/>
    <s v="Nebraska"/>
    <n v="68104"/>
    <x v="2"/>
    <s v="FUR-FU-10003347"/>
    <x v="0"/>
    <x v="7"/>
    <s v="Coloredge Poster Frame"/>
    <n v="28.4"/>
    <n v="2"/>
    <n v="0"/>
    <n v="11.076000000000001"/>
    <x v="4"/>
    <x v="3"/>
    <n v="0.39"/>
    <s v="No Discount"/>
    <n v="61"/>
    <s v="Mar"/>
    <n v="2015"/>
    <n v="0.39"/>
    <s v="No Discount"/>
    <s v="Low Sale"/>
    <s v="Slow"/>
  </r>
  <r>
    <n v="838"/>
    <s v="US-2017-156083"/>
    <d v="2017-04-11T00:00:00"/>
    <d v="2017-11-11T00:00:00"/>
    <s v="Standard Class"/>
    <s v="JL-15175"/>
    <s v="James Lanier"/>
    <x v="2"/>
    <s v="United States"/>
    <s v="Columbia"/>
    <s v="Tennessee"/>
    <n v="38401"/>
    <x v="0"/>
    <s v="OFF-PA-10001560"/>
    <x v="1"/>
    <x v="4"/>
    <s v="Adams Telephone Message Books, 5 1/4” x 11”"/>
    <n v="9.6639999999999997"/>
    <n v="2"/>
    <n v="0.2"/>
    <n v="3.2616000000000001"/>
    <x v="2"/>
    <x v="2"/>
    <n v="0.33750000000000002"/>
    <s v="Medium Discount"/>
    <n v="214"/>
    <s v="Apr"/>
    <n v="2017"/>
    <n v="0.33750000000000002"/>
    <s v="Medium Discount"/>
    <s v="Low Sale"/>
    <s v="Slow"/>
  </r>
  <r>
    <n v="839"/>
    <s v="US-2016-137547"/>
    <d v="2016-07-03T00:00:00"/>
    <d v="2016-12-03T00:00:00"/>
    <s v="Standard Class"/>
    <s v="EB-13705"/>
    <s v="Ed Braxton"/>
    <x v="1"/>
    <s v="United States"/>
    <s v="Fort Worth"/>
    <s v="Texas"/>
    <n v="76106"/>
    <x v="2"/>
    <s v="TEC-PH-10002365"/>
    <x v="2"/>
    <x v="2"/>
    <s v="Belkin Grip Candy Sheer Case / Cover for iPhone 5 and 5S"/>
    <n v="21.071999999999999"/>
    <n v="3"/>
    <n v="0.2"/>
    <n v="1.5804"/>
    <x v="8"/>
    <x v="0"/>
    <n v="7.5000000000000011E-2"/>
    <s v="Medium Discount"/>
    <n v="153"/>
    <s v="Jul"/>
    <n v="2016"/>
    <n v="7.5000000000000011E-2"/>
    <s v="Medium Discount"/>
    <s v="Low Sale"/>
    <s v="Slow"/>
  </r>
  <r>
    <n v="843"/>
    <s v="CA-2016-161669"/>
    <d v="2016-07-11T00:00:00"/>
    <d v="2016-09-11T00:00:00"/>
    <s v="First Class"/>
    <s v="EM-14095"/>
    <s v="Eudokia Martin"/>
    <x v="1"/>
    <s v="United States"/>
    <s v="Los Angeles"/>
    <s v="California"/>
    <n v="90036"/>
    <x v="1"/>
    <s v="OFF-BI-10001294"/>
    <x v="1"/>
    <x v="1"/>
    <s v="Fellowes Binding Cases"/>
    <n v="37.44"/>
    <n v="4"/>
    <n v="0.2"/>
    <n v="11.7"/>
    <x v="8"/>
    <x v="0"/>
    <n v="0.3125"/>
    <s v="Medium Discount"/>
    <n v="62"/>
    <s v="Jul"/>
    <n v="2016"/>
    <n v="0.3125"/>
    <s v="Medium Discount"/>
    <s v="Low Sale"/>
    <s v="Slow"/>
  </r>
  <r>
    <n v="849"/>
    <s v="CA-2017-107503"/>
    <d v="2017-01-01T00:00:00"/>
    <d v="2017-06-01T00:00:00"/>
    <s v="Standard Class"/>
    <s v="GA-14725"/>
    <s v="Guy Armstrong"/>
    <x v="0"/>
    <s v="United States"/>
    <s v="Lorain"/>
    <s v="Ohio"/>
    <n v="44052"/>
    <x v="3"/>
    <s v="FUR-FU-10003878"/>
    <x v="0"/>
    <x v="7"/>
    <s v="Linden 10&quot; Round Wall Clock, Black"/>
    <n v="48.896000000000001"/>
    <n v="4"/>
    <n v="0.2"/>
    <n v="8.5568000000000008"/>
    <x v="6"/>
    <x v="2"/>
    <n v="0.17500000000000002"/>
    <s v="Medium Discount"/>
    <n v="151"/>
    <s v="Jan"/>
    <n v="2017"/>
    <n v="0.17500000000000002"/>
    <s v="Medium Discount"/>
    <s v="Low Sale"/>
    <s v="Slow"/>
  </r>
  <r>
    <n v="850"/>
    <s v="CA-2014-107755"/>
    <d v="2014-07-02T00:00:00"/>
    <d v="2014-12-02T00:00:00"/>
    <s v="Standard Class"/>
    <s v="CK-12760"/>
    <s v="Cyma Kinney"/>
    <x v="1"/>
    <s v="United States"/>
    <s v="Linden"/>
    <s v="New Jersey"/>
    <n v="7036"/>
    <x v="3"/>
    <s v="TEC-AC-10000710"/>
    <x v="2"/>
    <x v="12"/>
    <s v="Maxell DVD-RAM Discs"/>
    <n v="115.36"/>
    <n v="7"/>
    <n v="0"/>
    <n v="49.604799999999997"/>
    <x v="8"/>
    <x v="1"/>
    <n v="0.43"/>
    <s v="No Discount"/>
    <n v="153"/>
    <s v="Jul"/>
    <n v="2014"/>
    <n v="0.43"/>
    <s v="No Discount"/>
    <s v="Medium Sale"/>
    <s v="Slow"/>
  </r>
  <r>
    <n v="856"/>
    <s v="CA-2014-125612"/>
    <d v="2014-03-08T00:00:00"/>
    <d v="2014-08-08T00:00:00"/>
    <s v="Standard Class"/>
    <s v="BK-11260"/>
    <s v="Berenike Kampe"/>
    <x v="0"/>
    <s v="United States"/>
    <s v="New York City"/>
    <s v="New York"/>
    <n v="10035"/>
    <x v="3"/>
    <s v="OFF-PA-10001019"/>
    <x v="1"/>
    <x v="4"/>
    <s v="Xerox 1884"/>
    <n v="39.96"/>
    <n v="2"/>
    <n v="0"/>
    <n v="18.781199999999998"/>
    <x v="4"/>
    <x v="1"/>
    <n v="0.47"/>
    <s v="No Discount"/>
    <n v="153"/>
    <s v="Mar"/>
    <n v="2014"/>
    <n v="0.47"/>
    <s v="No Discount"/>
    <s v="Low Sale"/>
    <s v="Slow"/>
  </r>
  <r>
    <n v="863"/>
    <s v="CA-2016-134474"/>
    <d v="2016-05-01T00:00:00"/>
    <d v="2016-07-01T00:00:00"/>
    <s v="Second Class"/>
    <s v="AJ-10795"/>
    <s v="Anthony Johnson"/>
    <x v="1"/>
    <s v="United States"/>
    <s v="Jacksonville"/>
    <s v="Florida"/>
    <n v="32216"/>
    <x v="0"/>
    <s v="TEC-AC-10001714"/>
    <x v="2"/>
    <x v="12"/>
    <s v="Logitech MX Performance Wireless Mouse"/>
    <n v="191.47200000000001"/>
    <n v="6"/>
    <n v="0.2"/>
    <n v="40.687800000000003"/>
    <x v="1"/>
    <x v="0"/>
    <n v="0.21249999999999999"/>
    <s v="Medium Discount"/>
    <n v="61"/>
    <s v="May"/>
    <n v="2016"/>
    <n v="0.21249999999999999"/>
    <s v="Medium Discount"/>
    <s v="Medium Sale"/>
    <s v="Slow"/>
  </r>
  <r>
    <n v="869"/>
    <s v="CA-2014-136742"/>
    <d v="2014-06-04T00:00:00"/>
    <d v="2014-10-04T00:00:00"/>
    <s v="Standard Class"/>
    <s v="GP-14740"/>
    <s v="Guy Phonely"/>
    <x v="1"/>
    <s v="United States"/>
    <s v="Lancaster"/>
    <s v="Pennsylvania"/>
    <n v="17602"/>
    <x v="3"/>
    <s v="OFF-BI-10003719"/>
    <x v="1"/>
    <x v="1"/>
    <s v="Large Capacity Hanging Post Binders"/>
    <n v="44.91"/>
    <n v="6"/>
    <n v="0.7"/>
    <n v="-35.927999999999997"/>
    <x v="5"/>
    <x v="1"/>
    <n v="-0.8"/>
    <s v="High Discount"/>
    <n v="122"/>
    <s v="Jun"/>
    <n v="2014"/>
    <n v="-0.8"/>
    <s v="High Discount"/>
    <s v="Low Sale"/>
    <s v="Slow"/>
  </r>
  <r>
    <n v="870"/>
    <s v="CA-2016-158099"/>
    <d v="2016-03-09T00:00:00"/>
    <d v="2016-05-09T00:00:00"/>
    <s v="First Class"/>
    <s v="PK-18910"/>
    <s v="Paul Knutson"/>
    <x v="2"/>
    <s v="United States"/>
    <s v="Philadelphia"/>
    <s v="Pennsylvania"/>
    <n v="19143"/>
    <x v="3"/>
    <s v="OFF-BI-10000545"/>
    <x v="1"/>
    <x v="1"/>
    <s v="GBC Ibimaster 500 Manual ProClick Binding System"/>
    <n v="1141.47"/>
    <n v="5"/>
    <n v="0.7"/>
    <n v="-760.98"/>
    <x v="4"/>
    <x v="0"/>
    <n v="-0.66666666666666663"/>
    <s v="High Discount"/>
    <n v="61"/>
    <s v="Mar"/>
    <n v="2016"/>
    <n v="-0.66666666666666663"/>
    <s v="High Discount"/>
    <s v="High Sale"/>
    <s v="Slow"/>
  </r>
  <r>
    <n v="895"/>
    <s v="CA-2016-105494"/>
    <d v="2016-10-11T00:00:00"/>
    <d v="2016-12-11T00:00:00"/>
    <s v="First Class"/>
    <s v="PC-18745"/>
    <s v="Pamela Coakley"/>
    <x v="1"/>
    <s v="United States"/>
    <s v="San Francisco"/>
    <s v="California"/>
    <n v="94122"/>
    <x v="1"/>
    <s v="OFF-ST-10002205"/>
    <x v="1"/>
    <x v="6"/>
    <s v="File Shuttle I and Handi-File"/>
    <n v="155.82"/>
    <n v="7"/>
    <n v="0"/>
    <n v="42.071399999999997"/>
    <x v="10"/>
    <x v="0"/>
    <n v="0.27"/>
    <s v="No Discount"/>
    <n v="61"/>
    <s v="Oct"/>
    <n v="2016"/>
    <n v="0.27"/>
    <s v="No Discount"/>
    <s v="Medium Sale"/>
    <s v="Slow"/>
  </r>
  <r>
    <n v="897"/>
    <s v="CA-2016-140634"/>
    <d v="2016-03-10T00:00:00"/>
    <d v="2016-06-10T00:00:00"/>
    <s v="Second Class"/>
    <s v="HL-15040"/>
    <s v="Hunter Lopez"/>
    <x v="0"/>
    <s v="United States"/>
    <s v="Houston"/>
    <s v="Texas"/>
    <n v="77095"/>
    <x v="2"/>
    <s v="OFF-EN-10001099"/>
    <x v="1"/>
    <x v="5"/>
    <s v="Staple envelope"/>
    <n v="15.648"/>
    <n v="2"/>
    <n v="0.2"/>
    <n v="5.0856000000000003"/>
    <x v="4"/>
    <x v="0"/>
    <n v="0.32500000000000001"/>
    <s v="Medium Discount"/>
    <n v="92"/>
    <s v="Mar"/>
    <n v="2016"/>
    <n v="0.32500000000000001"/>
    <s v="Medium Discount"/>
    <s v="Low Sale"/>
    <s v="Slow"/>
  </r>
  <r>
    <n v="900"/>
    <s v="US-2016-114622"/>
    <d v="2016-10-04T00:00:00"/>
    <d v="2016-12-04T00:00:00"/>
    <s v="First Class"/>
    <s v="JR-16210"/>
    <s v="Justin Ritter"/>
    <x v="1"/>
    <s v="United States"/>
    <s v="Springfield"/>
    <s v="Ohio"/>
    <n v="45503"/>
    <x v="3"/>
    <s v="OFF-BI-10004716"/>
    <x v="1"/>
    <x v="1"/>
    <s v="Wilson Jones Hanging Recycled Pressboard Data Binders"/>
    <n v="8.9039999999999999"/>
    <n v="2"/>
    <n v="0.7"/>
    <n v="-6.5296000000000003"/>
    <x v="10"/>
    <x v="0"/>
    <n v="-0.73333333333333339"/>
    <s v="High Discount"/>
    <n v="61"/>
    <s v="Oct"/>
    <n v="2016"/>
    <n v="-0.73333333333333339"/>
    <s v="High Discount"/>
    <s v="Low Sale"/>
    <s v="Slow"/>
  </r>
  <r>
    <n v="904"/>
    <s v="CA-2016-130477"/>
    <d v="2016-08-04T00:00:00"/>
    <d v="2016-12-04T00:00:00"/>
    <s v="Standard Class"/>
    <s v="LC-17140"/>
    <s v="Logan Currie"/>
    <x v="0"/>
    <s v="United States"/>
    <s v="Los Angeles"/>
    <s v="California"/>
    <n v="90032"/>
    <x v="1"/>
    <s v="OFF-PA-10002947"/>
    <x v="1"/>
    <x v="4"/>
    <s v="Xerox 1923"/>
    <n v="20.04"/>
    <n v="3"/>
    <n v="0"/>
    <n v="9.6191999999999993"/>
    <x v="0"/>
    <x v="0"/>
    <n v="0.48"/>
    <s v="No Discount"/>
    <n v="122"/>
    <s v="Aug"/>
    <n v="2016"/>
    <n v="0.48"/>
    <s v="No Discount"/>
    <s v="Low Sale"/>
    <s v="Slow"/>
  </r>
  <r>
    <n v="910"/>
    <s v="CA-2017-137596"/>
    <d v="2017-02-09T00:00:00"/>
    <d v="2017-07-09T00:00:00"/>
    <s v="Standard Class"/>
    <s v="BE-11335"/>
    <s v="Bill Eplett"/>
    <x v="2"/>
    <s v="United States"/>
    <s v="Jackson"/>
    <s v="Michigan"/>
    <n v="49201"/>
    <x v="2"/>
    <s v="TEC-PH-10001494"/>
    <x v="2"/>
    <x v="2"/>
    <s v="Polycom CX600 IP Phone VoIP phone"/>
    <n v="1199.8"/>
    <n v="4"/>
    <n v="0"/>
    <n v="323.94600000000003"/>
    <x v="7"/>
    <x v="2"/>
    <n v="0.27"/>
    <s v="No Discount"/>
    <n v="150"/>
    <s v="Feb"/>
    <n v="2017"/>
    <n v="0.27"/>
    <s v="No Discount"/>
    <s v="High Sale"/>
    <s v="Slow"/>
  </r>
  <r>
    <n v="919"/>
    <s v="CA-2016-165218"/>
    <d v="2016-05-03T00:00:00"/>
    <d v="2016-11-03T00:00:00"/>
    <s v="Standard Class"/>
    <s v="RW-19630"/>
    <s v="Rob Williams"/>
    <x v="1"/>
    <s v="United States"/>
    <s v="Dallas"/>
    <s v="Texas"/>
    <n v="75220"/>
    <x v="2"/>
    <s v="OFF-EN-10000056"/>
    <x v="1"/>
    <x v="5"/>
    <s v="Cameo Buff Policy Envelopes"/>
    <n v="149.352"/>
    <n v="3"/>
    <n v="0.2"/>
    <n v="50.406300000000002"/>
    <x v="1"/>
    <x v="0"/>
    <n v="0.33750000000000002"/>
    <s v="Medium Discount"/>
    <n v="184"/>
    <s v="May"/>
    <n v="2016"/>
    <n v="0.33750000000000002"/>
    <s v="Medium Discount"/>
    <s v="Medium Sale"/>
    <s v="Slow"/>
  </r>
  <r>
    <n v="921"/>
    <s v="CA-2014-138296"/>
    <d v="2014-05-12T00:00:00"/>
    <d v="2014-12-12T00:00:00"/>
    <s v="Standard Class"/>
    <s v="RC-19825"/>
    <s v="Roy Collins"/>
    <x v="0"/>
    <s v="United States"/>
    <s v="Alexandria"/>
    <s v="Virginia"/>
    <n v="22304"/>
    <x v="0"/>
    <s v="OFF-ST-10002444"/>
    <x v="1"/>
    <x v="6"/>
    <s v="Recycled Eldon Regeneration Jumbo File"/>
    <n v="24.56"/>
    <n v="2"/>
    <n v="0"/>
    <n v="6.8768000000000002"/>
    <x v="1"/>
    <x v="1"/>
    <n v="0.28000000000000003"/>
    <s v="No Discount"/>
    <n v="214"/>
    <s v="May"/>
    <n v="2014"/>
    <n v="0.28000000000000003"/>
    <s v="No Discount"/>
    <s v="Low Sale"/>
    <s v="Slow"/>
  </r>
  <r>
    <n v="928"/>
    <s v="CA-2015-115091"/>
    <d v="2015-05-10T00:00:00"/>
    <d v="2015-09-10T00:00:00"/>
    <s v="Standard Class"/>
    <s v="JJ-15760"/>
    <s v="Joel Jenkins"/>
    <x v="2"/>
    <s v="United States"/>
    <s v="Springfield"/>
    <s v="Virginia"/>
    <n v="22153"/>
    <x v="0"/>
    <s v="OFF-AR-10000658"/>
    <x v="1"/>
    <x v="3"/>
    <s v="Newell 324"/>
    <n v="46.2"/>
    <n v="4"/>
    <n v="0"/>
    <n v="12.936"/>
    <x v="1"/>
    <x v="3"/>
    <n v="0.27999999999999997"/>
    <s v="No Discount"/>
    <n v="123"/>
    <s v="May"/>
    <n v="2015"/>
    <n v="0.27999999999999997"/>
    <s v="No Discount"/>
    <s v="Low Sale"/>
    <s v="Slow"/>
  </r>
  <r>
    <n v="933"/>
    <s v="CA-2017-114216"/>
    <d v="2017-02-09T00:00:00"/>
    <d v="2017-06-09T00:00:00"/>
    <s v="Standard Class"/>
    <s v="RK-19300"/>
    <s v="Ralph Kennedy"/>
    <x v="0"/>
    <s v="United States"/>
    <s v="Philadelphia"/>
    <s v="Pennsylvania"/>
    <n v="19140"/>
    <x v="3"/>
    <s v="OFF-PA-10002195"/>
    <x v="1"/>
    <x v="4"/>
    <s v="RSVP Cards &amp; Envelopes, Blank White, 8-1/2&quot; X 11&quot;, 24 Cards/25 Envelopes/Set"/>
    <n v="12.192"/>
    <n v="3"/>
    <n v="0.2"/>
    <n v="4.1147999999999998"/>
    <x v="7"/>
    <x v="2"/>
    <n v="0.33749999999999997"/>
    <s v="Medium Discount"/>
    <n v="120"/>
    <s v="Feb"/>
    <n v="2017"/>
    <n v="0.33749999999999997"/>
    <s v="Medium Discount"/>
    <s v="Low Sale"/>
    <s v="Slow"/>
  </r>
  <r>
    <n v="938"/>
    <s v="US-2017-111745"/>
    <d v="2017-05-11T00:00:00"/>
    <d v="2017-06-11T00:00:00"/>
    <s v="First Class"/>
    <s v="RA-19885"/>
    <s v="Ruben Ausman"/>
    <x v="1"/>
    <s v="United States"/>
    <s v="Farmington"/>
    <s v="New Mexico"/>
    <n v="87401"/>
    <x v="1"/>
    <s v="TEC-AC-10003911"/>
    <x v="2"/>
    <x v="12"/>
    <s v="NETGEAR AC1750 Dual Band Gigabit Smart WiFi Router"/>
    <n v="159.99"/>
    <n v="1"/>
    <n v="0"/>
    <n v="54.396599999999999"/>
    <x v="1"/>
    <x v="2"/>
    <n v="0.33999999999999997"/>
    <s v="No Discount"/>
    <n v="31"/>
    <s v="May"/>
    <n v="2017"/>
    <n v="0.33999999999999997"/>
    <s v="No Discount"/>
    <s v="Medium Sale"/>
    <s v="Slow"/>
  </r>
  <r>
    <n v="953"/>
    <s v="CA-2017-131156"/>
    <d v="2017-03-04T00:00:00"/>
    <d v="2017-07-04T00:00:00"/>
    <s v="Standard Class"/>
    <s v="KH-16360"/>
    <s v="Katherine Hughes"/>
    <x v="0"/>
    <s v="United States"/>
    <s v="Philadelphia"/>
    <s v="Pennsylvania"/>
    <n v="19143"/>
    <x v="3"/>
    <s v="FUR-FU-10001940"/>
    <x v="0"/>
    <x v="7"/>
    <s v="Staple-based wall hangings"/>
    <n v="25.472000000000001"/>
    <n v="4"/>
    <n v="0.2"/>
    <n v="7.6416000000000004"/>
    <x v="4"/>
    <x v="2"/>
    <n v="0.3"/>
    <s v="Medium Discount"/>
    <n v="122"/>
    <s v="Mar"/>
    <n v="2017"/>
    <n v="0.3"/>
    <s v="Medium Discount"/>
    <s v="Low Sale"/>
    <s v="Slow"/>
  </r>
  <r>
    <n v="963"/>
    <s v="CA-2016-120859"/>
    <d v="2016-01-09T00:00:00"/>
    <d v="2016-04-09T00:00:00"/>
    <s v="First Class"/>
    <s v="CV-12805"/>
    <s v="Cynthia Voltz"/>
    <x v="1"/>
    <s v="United States"/>
    <s v="San Francisco"/>
    <s v="California"/>
    <n v="94110"/>
    <x v="1"/>
    <s v="OFF-EN-10001335"/>
    <x v="1"/>
    <x v="5"/>
    <s v="White Business Envelopes with Contemporary Seam, Recycled White Business Envelopes"/>
    <n v="21.88"/>
    <n v="2"/>
    <n v="0"/>
    <n v="10.94"/>
    <x v="6"/>
    <x v="0"/>
    <n v="0.5"/>
    <s v="No Discount"/>
    <n v="91"/>
    <s v="Jan"/>
    <n v="2016"/>
    <n v="0.5"/>
    <s v="No Discount"/>
    <s v="Low Sale"/>
    <s v="Slow"/>
  </r>
  <r>
    <n v="965"/>
    <s v="CA-2017-135279"/>
    <d v="2017-09-04T00:00:00"/>
    <d v="2017-11-04T00:00:00"/>
    <s v="First Class"/>
    <s v="BS-11800"/>
    <s v="Bryan Spruell"/>
    <x v="2"/>
    <s v="United States"/>
    <s v="New York City"/>
    <s v="New York"/>
    <n v="10011"/>
    <x v="3"/>
    <s v="OFF-LA-10004055"/>
    <x v="1"/>
    <x v="11"/>
    <s v="Color-Coded Legal Exhibit Labels"/>
    <n v="9.82"/>
    <n v="2"/>
    <n v="0"/>
    <n v="4.8117999999999999"/>
    <x v="3"/>
    <x v="2"/>
    <n v="0.49"/>
    <s v="No Discount"/>
    <n v="61"/>
    <s v="Sep"/>
    <n v="2017"/>
    <n v="0.49"/>
    <s v="No Discount"/>
    <s v="Low Sale"/>
    <s v="Slow"/>
  </r>
  <r>
    <n v="975"/>
    <s v="US-2017-103247"/>
    <d v="2017-05-10T00:00:00"/>
    <d v="2017-08-10T00:00:00"/>
    <s v="Second Class"/>
    <s v="PO-19195"/>
    <s v="Phillina Ober"/>
    <x v="2"/>
    <s v="United States"/>
    <s v="New York City"/>
    <s v="New York"/>
    <n v="10011"/>
    <x v="3"/>
    <s v="TEC-PH-10003555"/>
    <x v="2"/>
    <x v="2"/>
    <s v="Motorola HK250 Universal Bluetooth Headset"/>
    <n v="160.93"/>
    <n v="7"/>
    <n v="0"/>
    <n v="3.2185999999999999"/>
    <x v="1"/>
    <x v="2"/>
    <n v="1.9999999999999997E-2"/>
    <s v="No Discount"/>
    <n v="92"/>
    <s v="May"/>
    <n v="2017"/>
    <n v="1.9999999999999997E-2"/>
    <s v="No Discount"/>
    <s v="Medium Sale"/>
    <s v="Slow"/>
  </r>
  <r>
    <n v="978"/>
    <s v="CA-2017-159366"/>
    <d v="2017-07-01T00:00:00"/>
    <d v="2017-10-01T00:00:00"/>
    <s v="First Class"/>
    <s v="BW-11110"/>
    <s v="Bart Watters"/>
    <x v="1"/>
    <s v="United States"/>
    <s v="Detroit"/>
    <s v="Michigan"/>
    <n v="48205"/>
    <x v="2"/>
    <s v="TEC-MA-10000822"/>
    <x v="2"/>
    <x v="13"/>
    <s v="Lexmark MX611dhe Monochrome Laser Printer"/>
    <n v="3059.982"/>
    <n v="2"/>
    <n v="0.1"/>
    <n v="679.99599999999998"/>
    <x v="8"/>
    <x v="2"/>
    <n v="0.22222222222222221"/>
    <s v="Low Discount"/>
    <n v="92"/>
    <s v="Jul"/>
    <n v="2017"/>
    <n v="0.22222222222222221"/>
    <s v="Low Discount"/>
    <s v="High Sale"/>
    <s v="Slow"/>
  </r>
  <r>
    <n v="980"/>
    <s v="CA-2015-157035"/>
    <d v="2015-09-12T00:00:00"/>
    <d v="2015-12-12T00:00:00"/>
    <s v="First Class"/>
    <s v="KB-16600"/>
    <s v="Ken Brennan"/>
    <x v="1"/>
    <s v="United States"/>
    <s v="Columbus"/>
    <s v="Indiana"/>
    <n v="47201"/>
    <x v="2"/>
    <s v="OFF-PA-10004156"/>
    <x v="1"/>
    <x v="4"/>
    <s v="Xerox 188"/>
    <n v="34.020000000000003"/>
    <n v="3"/>
    <n v="0"/>
    <n v="16.669799999999999"/>
    <x v="3"/>
    <x v="3"/>
    <n v="0.48999999999999994"/>
    <s v="No Discount"/>
    <n v="91"/>
    <s v="Sep"/>
    <n v="2015"/>
    <n v="0.48999999999999994"/>
    <s v="No Discount"/>
    <s v="Low Sale"/>
    <s v="Slow"/>
  </r>
  <r>
    <n v="981"/>
    <s v="CA-2016-144939"/>
    <d v="2016-03-10T00:00:00"/>
    <d v="2016-08-10T00:00:00"/>
    <s v="Standard Class"/>
    <s v="EB-13870"/>
    <s v="Emily Burns"/>
    <x v="0"/>
    <s v="United States"/>
    <s v="New York City"/>
    <s v="New York"/>
    <n v="10035"/>
    <x v="3"/>
    <s v="FUR-CH-10003199"/>
    <x v="0"/>
    <x v="10"/>
    <s v="Office Star - Contemporary Task Swivel Chair"/>
    <n v="599.29200000000003"/>
    <n v="6"/>
    <n v="0.1"/>
    <n v="93.223200000000006"/>
    <x v="4"/>
    <x v="0"/>
    <n v="0.15555555555555556"/>
    <s v="Low Discount"/>
    <n v="153"/>
    <s v="Mar"/>
    <n v="2016"/>
    <n v="0.15555555555555556"/>
    <s v="Low Discount"/>
    <s v="High Sale"/>
    <s v="Slow"/>
  </r>
  <r>
    <n v="988"/>
    <s v="CA-2015-146829"/>
    <d v="2015-10-03T00:00:00"/>
    <d v="2015-10-03T00:00:00"/>
    <s v="Same Day"/>
    <s v="TS-21340"/>
    <s v="Toby Swindell"/>
    <x v="0"/>
    <s v="United States"/>
    <s v="Houston"/>
    <s v="Texas"/>
    <n v="77041"/>
    <x v="2"/>
    <s v="OFF-BI-10004022"/>
    <x v="1"/>
    <x v="1"/>
    <s v="Acco Suede Grain Vinyl Round Ring Binder"/>
    <n v="1.1120000000000001"/>
    <n v="2"/>
    <n v="0.8"/>
    <n v="-1.8904000000000001"/>
    <x v="10"/>
    <x v="3"/>
    <n v="-1.7"/>
    <s v="High Discount"/>
    <n v="0"/>
    <s v="Oct"/>
    <n v="2015"/>
    <n v="-1.7"/>
    <s v="High Discount"/>
    <s v="Low Sale"/>
    <s v="Fast"/>
  </r>
  <r>
    <n v="992"/>
    <s v="CA-2016-110023"/>
    <d v="2016-09-09T00:00:00"/>
    <d v="2016-11-09T00:00:00"/>
    <s v="First Class"/>
    <s v="TS-21610"/>
    <s v="Troy Staebel"/>
    <x v="0"/>
    <s v="United States"/>
    <s v="New York City"/>
    <s v="New York"/>
    <n v="10024"/>
    <x v="3"/>
    <s v="OFF-BI-10001036"/>
    <x v="1"/>
    <x v="1"/>
    <s v="Cardinal EasyOpen D-Ring Binders"/>
    <n v="14.624000000000001"/>
    <n v="2"/>
    <n v="0.2"/>
    <n v="5.484"/>
    <x v="3"/>
    <x v="0"/>
    <n v="0.375"/>
    <s v="Medium Discount"/>
    <n v="61"/>
    <s v="Sep"/>
    <n v="2016"/>
    <n v="0.375"/>
    <s v="Medium Discount"/>
    <s v="Low Sale"/>
    <s v="Slow"/>
  </r>
  <r>
    <n v="1007"/>
    <s v="CA-2015-105312"/>
    <d v="2015-06-11T00:00:00"/>
    <d v="2015-09-11T00:00:00"/>
    <s v="First Class"/>
    <s v="MT-17815"/>
    <s v="Meg Tillman"/>
    <x v="0"/>
    <s v="United States"/>
    <s v="Scottsdale"/>
    <s v="Arizona"/>
    <n v="85254"/>
    <x v="1"/>
    <s v="OFF-EN-10002600"/>
    <x v="1"/>
    <x v="5"/>
    <s v="Redi-Strip #10 Envelopes, 4 1/8 x 9 1/2"/>
    <n v="7.08"/>
    <n v="3"/>
    <n v="0.2"/>
    <n v="2.4780000000000002"/>
    <x v="5"/>
    <x v="3"/>
    <n v="0.35000000000000003"/>
    <s v="Medium Discount"/>
    <n v="92"/>
    <s v="Jun"/>
    <n v="2015"/>
    <n v="0.35000000000000003"/>
    <s v="Medium Discount"/>
    <s v="Low Sale"/>
    <s v="Slow"/>
  </r>
  <r>
    <n v="1010"/>
    <s v="CA-2017-135034"/>
    <d v="2017-01-08T00:00:00"/>
    <d v="2017-03-08T00:00:00"/>
    <s v="First Class"/>
    <s v="AT-10735"/>
    <s v="Annie Thurman"/>
    <x v="0"/>
    <s v="United States"/>
    <s v="Chicago"/>
    <s v="Illinois"/>
    <n v="60653"/>
    <x v="2"/>
    <s v="TEC-PH-10003931"/>
    <x v="2"/>
    <x v="2"/>
    <s v="JBL Micro Wireless Portable Bluetooth Speaker"/>
    <n v="95.983999999999995"/>
    <n v="2"/>
    <n v="0.2"/>
    <n v="5.9989999999999997"/>
    <x v="6"/>
    <x v="2"/>
    <n v="6.25E-2"/>
    <s v="Medium Discount"/>
    <n v="59"/>
    <s v="Jan"/>
    <n v="2017"/>
    <n v="6.25E-2"/>
    <s v="Medium Discount"/>
    <s v="Low Sale"/>
    <s v="Slow"/>
  </r>
  <r>
    <n v="1017"/>
    <s v="CA-2015-108665"/>
    <d v="2015-06-07T00:00:00"/>
    <d v="2015-10-07T00:00:00"/>
    <s v="Standard Class"/>
    <s v="KM-16225"/>
    <s v="Kalyca Meade"/>
    <x v="1"/>
    <s v="United States"/>
    <s v="New York City"/>
    <s v="New York"/>
    <n v="10011"/>
    <x v="3"/>
    <s v="FUR-FU-10002191"/>
    <x v="0"/>
    <x v="7"/>
    <s v="G.E. Halogen Desk Lamp Bulbs"/>
    <n v="13.96"/>
    <n v="2"/>
    <n v="0"/>
    <n v="6.7008000000000001"/>
    <x v="5"/>
    <x v="3"/>
    <n v="0.48"/>
    <s v="No Discount"/>
    <n v="122"/>
    <s v="Jun"/>
    <n v="2015"/>
    <n v="0.48"/>
    <s v="No Discount"/>
    <s v="Low Sale"/>
    <s v="Slow"/>
  </r>
  <r>
    <n v="1042"/>
    <s v="CA-2016-102981"/>
    <d v="2016-06-09T00:00:00"/>
    <d v="2016-09-09T00:00:00"/>
    <s v="Second Class"/>
    <s v="MO-17500"/>
    <s v="Mary O'Rourke"/>
    <x v="0"/>
    <s v="United States"/>
    <s v="New York City"/>
    <s v="New York"/>
    <n v="10035"/>
    <x v="3"/>
    <s v="TEC-AC-10004761"/>
    <x v="2"/>
    <x v="12"/>
    <s v="Maxell 4.7GB DVD+RW 3/Pack"/>
    <n v="31.86"/>
    <n v="2"/>
    <n v="0"/>
    <n v="11.151"/>
    <x v="5"/>
    <x v="0"/>
    <n v="0.35"/>
    <s v="No Discount"/>
    <n v="92"/>
    <s v="Jun"/>
    <n v="2016"/>
    <n v="0.35"/>
    <s v="No Discount"/>
    <s v="Low Sale"/>
    <s v="Slow"/>
  </r>
  <r>
    <n v="1044"/>
    <s v="CA-2017-115651"/>
    <d v="2017-09-07T00:00:00"/>
    <d v="2017-12-07T00:00:00"/>
    <s v="First Class"/>
    <s v="NS-18640"/>
    <s v="Noel Staavos"/>
    <x v="1"/>
    <s v="United States"/>
    <s v="Chicago"/>
    <s v="Illinois"/>
    <n v="60610"/>
    <x v="2"/>
    <s v="OFF-AR-10001130"/>
    <x v="1"/>
    <x v="3"/>
    <s v="Quartet Alpha White Chalk, 12/Pack"/>
    <n v="8.84"/>
    <n v="5"/>
    <n v="0.2"/>
    <n v="2.9834999999999998"/>
    <x v="3"/>
    <x v="2"/>
    <n v="0.33749999999999997"/>
    <s v="Medium Discount"/>
    <n v="91"/>
    <s v="Sep"/>
    <n v="2017"/>
    <n v="0.33749999999999997"/>
    <s v="Medium Discount"/>
    <s v="Low Sale"/>
    <s v="Slow"/>
  </r>
  <r>
    <n v="1051"/>
    <s v="US-2015-153500"/>
    <d v="2015-03-07T00:00:00"/>
    <d v="2015-05-07T00:00:00"/>
    <s v="First Class"/>
    <s v="DG-13300"/>
    <s v="Deirdre Greer"/>
    <x v="1"/>
    <s v="United States"/>
    <s v="Philadelphia"/>
    <s v="Pennsylvania"/>
    <n v="19134"/>
    <x v="3"/>
    <s v="FUR-FU-10000293"/>
    <x v="0"/>
    <x v="7"/>
    <s v="Eldon Antistatic Chair Mats for Low to Medium Pile Carpets"/>
    <n v="168.464"/>
    <n v="2"/>
    <n v="0.2"/>
    <n v="-29.481200000000001"/>
    <x v="4"/>
    <x v="3"/>
    <n v="-0.17500000000000002"/>
    <s v="Medium Discount"/>
    <n v="61"/>
    <s v="Mar"/>
    <n v="2015"/>
    <n v="-0.17500000000000002"/>
    <s v="Medium Discount"/>
    <s v="Medium Sale"/>
    <s v="Slow"/>
  </r>
  <r>
    <n v="1054"/>
    <s v="CA-2015-110667"/>
    <d v="2015-04-04T00:00:00"/>
    <d v="2015-08-04T00:00:00"/>
    <s v="Standard Class"/>
    <s v="NF-18595"/>
    <s v="Nicole Fjeld"/>
    <x v="2"/>
    <s v="United States"/>
    <s v="New York City"/>
    <s v="New York"/>
    <n v="10009"/>
    <x v="3"/>
    <s v="OFF-AR-10000716"/>
    <x v="1"/>
    <x v="3"/>
    <s v="DIXON Ticonderoga Erasable Checking Pencils"/>
    <n v="11.16"/>
    <n v="2"/>
    <n v="0"/>
    <n v="4.3524000000000003"/>
    <x v="2"/>
    <x v="3"/>
    <n v="0.39"/>
    <s v="No Discount"/>
    <n v="122"/>
    <s v="Apr"/>
    <n v="2015"/>
    <n v="0.39"/>
    <s v="No Discount"/>
    <s v="Low Sale"/>
    <s v="Slow"/>
  </r>
  <r>
    <n v="1068"/>
    <s v="CA-2016-157686"/>
    <d v="2016-01-10T00:00:00"/>
    <d v="2016-02-10T00:00:00"/>
    <s v="First Class"/>
    <s v="BD-11620"/>
    <s v="Brian DeCherney"/>
    <x v="0"/>
    <s v="United States"/>
    <s v="San Francisco"/>
    <s v="California"/>
    <n v="94122"/>
    <x v="1"/>
    <s v="FUR-CH-10001146"/>
    <x v="0"/>
    <x v="10"/>
    <s v="Global Value Mid-Back Manager's Chair, Gray"/>
    <n v="194.84800000000001"/>
    <n v="4"/>
    <n v="0.2"/>
    <n v="12.178000000000001"/>
    <x v="6"/>
    <x v="0"/>
    <n v="6.25E-2"/>
    <s v="Medium Discount"/>
    <n v="31"/>
    <s v="Jan"/>
    <n v="2016"/>
    <n v="6.25E-2"/>
    <s v="Medium Discount"/>
    <s v="Medium Sale"/>
    <s v="Slow"/>
  </r>
  <r>
    <n v="1083"/>
    <s v="US-2016-143819"/>
    <d v="2016-01-03T00:00:00"/>
    <d v="2016-05-03T00:00:00"/>
    <s v="Standard Class"/>
    <s v="KD-16270"/>
    <s v="Karen Daniels"/>
    <x v="0"/>
    <s v="United States"/>
    <s v="Yonkers"/>
    <s v="New York"/>
    <n v="10701"/>
    <x v="3"/>
    <s v="FUR-TA-10001095"/>
    <x v="0"/>
    <x v="9"/>
    <s v="Chromcraft Round Conference Tables"/>
    <n v="836.59199999999998"/>
    <n v="8"/>
    <n v="0.4"/>
    <n v="-264.92079999999999"/>
    <x v="6"/>
    <x v="0"/>
    <n v="-0.31666666666666665"/>
    <s v="Medium Discount"/>
    <n v="121"/>
    <s v="Jan"/>
    <n v="2016"/>
    <n v="-0.31666666666666665"/>
    <s v="Medium Discount"/>
    <s v="High Sale"/>
    <s v="Slow"/>
  </r>
  <r>
    <n v="1087"/>
    <s v="CA-2016-167584"/>
    <d v="2016-12-08T00:00:00"/>
    <d v="2016-12-08T00:00:00"/>
    <s v="Same Day"/>
    <s v="LC-16870"/>
    <s v="Lena Cacioppo"/>
    <x v="0"/>
    <s v="United States"/>
    <s v="Des Moines"/>
    <s v="Iowa"/>
    <n v="50315"/>
    <x v="2"/>
    <s v="OFF-PA-10000029"/>
    <x v="1"/>
    <x v="4"/>
    <s v="Xerox 224"/>
    <n v="6.48"/>
    <n v="1"/>
    <n v="0"/>
    <n v="3.1103999999999998"/>
    <x v="11"/>
    <x v="0"/>
    <n v="0.47999999999999993"/>
    <s v="No Discount"/>
    <n v="0"/>
    <s v="Dec"/>
    <n v="2016"/>
    <n v="0.47999999999999993"/>
    <s v="No Discount"/>
    <s v="Low Sale"/>
    <s v="Fast"/>
  </r>
  <r>
    <n v="1090"/>
    <s v="CA-2017-158407"/>
    <d v="2017-04-06T00:00:00"/>
    <d v="2017-10-06T00:00:00"/>
    <s v="Standard Class"/>
    <s v="LW-16990"/>
    <s v="Lindsay Williams"/>
    <x v="1"/>
    <s v="United States"/>
    <s v="Monroe"/>
    <s v="North Carolina"/>
    <n v="28110"/>
    <x v="0"/>
    <s v="FUR-FU-10001967"/>
    <x v="0"/>
    <x v="7"/>
    <s v="Telescoping Adjustable Floor Lamp"/>
    <n v="31.984000000000002"/>
    <n v="2"/>
    <n v="0.2"/>
    <n v="1.9990000000000001"/>
    <x v="2"/>
    <x v="2"/>
    <n v="6.25E-2"/>
    <s v="Medium Discount"/>
    <n v="183"/>
    <s v="Apr"/>
    <n v="2017"/>
    <n v="6.25E-2"/>
    <s v="Medium Discount"/>
    <s v="Low Sale"/>
    <s v="Slow"/>
  </r>
  <r>
    <n v="1118"/>
    <s v="CA-2015-142755"/>
    <d v="2015-04-09T00:00:00"/>
    <d v="2015-08-09T00:00:00"/>
    <s v="Standard Class"/>
    <s v="CS-12355"/>
    <s v="Christine Sundaresam"/>
    <x v="0"/>
    <s v="United States"/>
    <s v="Roswell"/>
    <s v="Georgia"/>
    <n v="30076"/>
    <x v="0"/>
    <s v="OFF-PA-10001970"/>
    <x v="1"/>
    <x v="4"/>
    <s v="Xerox 1908"/>
    <n v="279.89999999999998"/>
    <n v="5"/>
    <n v="0"/>
    <n v="137.15100000000001"/>
    <x v="2"/>
    <x v="3"/>
    <n v="0.4900000000000001"/>
    <s v="No Discount"/>
    <n v="122"/>
    <s v="Apr"/>
    <n v="2015"/>
    <n v="0.4900000000000001"/>
    <s v="No Discount"/>
    <s v="Medium Sale"/>
    <s v="Slow"/>
  </r>
  <r>
    <n v="1128"/>
    <s v="CA-2015-105970"/>
    <d v="2015-02-03T00:00:00"/>
    <d v="2015-07-03T00:00:00"/>
    <s v="Standard Class"/>
    <s v="PA-19060"/>
    <s v="Pete Armstrong"/>
    <x v="2"/>
    <s v="United States"/>
    <s v="Richmond"/>
    <s v="Indiana"/>
    <n v="47374"/>
    <x v="2"/>
    <s v="OFF-AR-10003156"/>
    <x v="1"/>
    <x v="3"/>
    <s v="50 Colored Long Pencils"/>
    <n v="10.16"/>
    <n v="1"/>
    <n v="0"/>
    <n v="2.6415999999999999"/>
    <x v="7"/>
    <x v="3"/>
    <n v="0.26"/>
    <s v="No Discount"/>
    <n v="150"/>
    <s v="Feb"/>
    <n v="2015"/>
    <n v="0.26"/>
    <s v="No Discount"/>
    <s v="Low Sale"/>
    <s v="Slow"/>
  </r>
  <r>
    <n v="1133"/>
    <s v="US-2016-114776"/>
    <d v="2016-06-12T00:00:00"/>
    <d v="2016-07-12T00:00:00"/>
    <s v="First Class"/>
    <s v="GG-14650"/>
    <s v="Greg Guthrie"/>
    <x v="1"/>
    <s v="United States"/>
    <s v="Antioch"/>
    <s v="California"/>
    <n v="94509"/>
    <x v="1"/>
    <s v="OFF-PA-10004100"/>
    <x v="1"/>
    <x v="4"/>
    <s v="Xerox 216"/>
    <n v="19.440000000000001"/>
    <n v="3"/>
    <n v="0"/>
    <n v="9.3312000000000008"/>
    <x v="5"/>
    <x v="0"/>
    <n v="0.48000000000000004"/>
    <s v="No Discount"/>
    <n v="30"/>
    <s v="Jun"/>
    <n v="2016"/>
    <n v="0.48000000000000004"/>
    <s v="No Discount"/>
    <s v="Low Sale"/>
    <s v="Slow"/>
  </r>
  <r>
    <n v="1134"/>
    <s v="US-2016-134908"/>
    <d v="2016-05-06T00:00:00"/>
    <d v="2016-09-06T00:00:00"/>
    <s v="Standard Class"/>
    <s v="JS-15940"/>
    <s v="Joni Sundaresam"/>
    <x v="2"/>
    <s v="United States"/>
    <s v="Philadelphia"/>
    <s v="Pennsylvania"/>
    <n v="19134"/>
    <x v="3"/>
    <s v="OFF-ST-10003479"/>
    <x v="1"/>
    <x v="6"/>
    <s v="Eldon Base for stackable storage shelf, platinum"/>
    <n v="124.608"/>
    <n v="4"/>
    <n v="0.2"/>
    <n v="-23.364000000000001"/>
    <x v="1"/>
    <x v="0"/>
    <n v="-0.1875"/>
    <s v="Medium Discount"/>
    <n v="123"/>
    <s v="May"/>
    <n v="2016"/>
    <n v="-0.1875"/>
    <s v="Medium Discount"/>
    <s v="Medium Sale"/>
    <s v="Slow"/>
  </r>
  <r>
    <n v="1136"/>
    <s v="US-2016-148803"/>
    <d v="2016-11-12T00:00:00"/>
    <d v="2016-11-12T00:00:00"/>
    <s v="Same Day"/>
    <s v="LR-16915"/>
    <s v="Lena Radford"/>
    <x v="0"/>
    <s v="United States"/>
    <s v="Homestead"/>
    <s v="Florida"/>
    <n v="33030"/>
    <x v="0"/>
    <s v="OFF-ST-10001476"/>
    <x v="1"/>
    <x v="6"/>
    <s v="Steel Personal Filing/Posting Tote"/>
    <n v="85.224000000000004"/>
    <n v="3"/>
    <n v="0.2"/>
    <n v="7.4570999999999996"/>
    <x v="9"/>
    <x v="0"/>
    <n v="8.7499999999999994E-2"/>
    <s v="Medium Discount"/>
    <n v="0"/>
    <s v="Nov"/>
    <n v="2016"/>
    <n v="8.7499999999999994E-2"/>
    <s v="Medium Discount"/>
    <s v="Low Sale"/>
    <s v="Fast"/>
  </r>
  <r>
    <n v="1147"/>
    <s v="CA-2015-112452"/>
    <d v="2015-04-04T00:00:00"/>
    <d v="2015-04-04T00:00:00"/>
    <s v="Same Day"/>
    <s v="NC-18340"/>
    <s v="Nat Carroll"/>
    <x v="0"/>
    <s v="United States"/>
    <s v="Lansing"/>
    <s v="Michigan"/>
    <n v="48911"/>
    <x v="2"/>
    <s v="OFF-AP-10003849"/>
    <x v="1"/>
    <x v="8"/>
    <s v="Hoover Shoulder Vac Commercial Portable Vacuum"/>
    <n v="644.07600000000002"/>
    <n v="2"/>
    <n v="0.1"/>
    <n v="107.346"/>
    <x v="2"/>
    <x v="3"/>
    <n v="0.16666666666666666"/>
    <s v="Low Discount"/>
    <n v="0"/>
    <s v="Apr"/>
    <n v="2015"/>
    <n v="0.16666666666666666"/>
    <s v="Low Discount"/>
    <s v="High Sale"/>
    <s v="Fast"/>
  </r>
  <r>
    <n v="1159"/>
    <s v="CA-2016-149314"/>
    <d v="2016-02-07T00:00:00"/>
    <d v="2016-07-07T00:00:00"/>
    <s v="Second Class"/>
    <s v="GB-14530"/>
    <s v="George Bell"/>
    <x v="1"/>
    <s v="United States"/>
    <s v="Los Angeles"/>
    <s v="California"/>
    <n v="90004"/>
    <x v="1"/>
    <s v="FUR-CH-10002126"/>
    <x v="0"/>
    <x v="10"/>
    <s v="Hon Deluxe Fabric Upholstered Stacking Chairs"/>
    <n v="195.184"/>
    <n v="1"/>
    <n v="0.2"/>
    <n v="19.5184"/>
    <x v="7"/>
    <x v="0"/>
    <n v="0.1"/>
    <s v="Medium Discount"/>
    <n v="151"/>
    <s v="Feb"/>
    <n v="2016"/>
    <n v="0.1"/>
    <s v="Medium Discount"/>
    <s v="Medium Sale"/>
    <s v="Slow"/>
  </r>
  <r>
    <n v="1162"/>
    <s v="CA-2014-126522"/>
    <d v="2014-01-09T00:00:00"/>
    <d v="2014-05-09T00:00:00"/>
    <s v="Second Class"/>
    <s v="LT-16765"/>
    <s v="Larry Tron"/>
    <x v="0"/>
    <s v="United States"/>
    <s v="Escondido"/>
    <s v="California"/>
    <n v="92025"/>
    <x v="1"/>
    <s v="OFF-AR-10004042"/>
    <x v="1"/>
    <x v="3"/>
    <s v="BOSTON Model 1800 Electric Pencil Sharpeners, Putty/Woodgrain"/>
    <n v="53.94"/>
    <n v="3"/>
    <n v="0"/>
    <n v="15.6426"/>
    <x v="6"/>
    <x v="1"/>
    <n v="0.29000000000000004"/>
    <s v="No Discount"/>
    <n v="120"/>
    <s v="Jan"/>
    <n v="2014"/>
    <n v="0.29000000000000004"/>
    <s v="No Discount"/>
    <s v="Low Sale"/>
    <s v="Slow"/>
  </r>
  <r>
    <n v="1163"/>
    <s v="CA-2014-127964"/>
    <d v="2014-03-03T00:00:00"/>
    <d v="2014-08-03T00:00:00"/>
    <s v="Standard Class"/>
    <s v="AP-10720"/>
    <s v="Anne Pryor"/>
    <x v="2"/>
    <s v="United States"/>
    <s v="New York City"/>
    <s v="New York"/>
    <n v="10035"/>
    <x v="3"/>
    <s v="TEC-PH-10004700"/>
    <x v="2"/>
    <x v="2"/>
    <s v="PowerGen Dual USB Car Charger"/>
    <n v="9.99"/>
    <n v="1"/>
    <n v="0"/>
    <n v="4.5953999999999997"/>
    <x v="4"/>
    <x v="1"/>
    <n v="0.45999999999999996"/>
    <s v="No Discount"/>
    <n v="153"/>
    <s v="Mar"/>
    <n v="2014"/>
    <n v="0.45999999999999996"/>
    <s v="No Discount"/>
    <s v="Low Sale"/>
    <s v="Slow"/>
  </r>
  <r>
    <n v="1166"/>
    <s v="CA-2014-117709"/>
    <d v="2014-04-05T00:00:00"/>
    <d v="2014-08-05T00:00:00"/>
    <s v="Standard Class"/>
    <s v="PM-18940"/>
    <s v="Paul MacIntyre"/>
    <x v="0"/>
    <s v="United States"/>
    <s v="Jackson"/>
    <s v="Michigan"/>
    <n v="49201"/>
    <x v="2"/>
    <s v="OFF-BI-10001294"/>
    <x v="1"/>
    <x v="1"/>
    <s v="Fellowes Binding Cases"/>
    <n v="46.8"/>
    <n v="4"/>
    <n v="0"/>
    <n v="21.06"/>
    <x v="2"/>
    <x v="1"/>
    <n v="0.45"/>
    <s v="No Discount"/>
    <n v="122"/>
    <s v="Apr"/>
    <n v="2014"/>
    <n v="0.45"/>
    <s v="No Discount"/>
    <s v="Low Sale"/>
    <s v="Slow"/>
  </r>
  <r>
    <n v="1167"/>
    <s v="CA-2015-125416"/>
    <d v="2015-02-11T00:00:00"/>
    <d v="2015-02-11T00:00:00"/>
    <s v="Same Day"/>
    <s v="KC-16540"/>
    <s v="Kelly Collister"/>
    <x v="0"/>
    <s v="United States"/>
    <s v="Seattle"/>
    <s v="Washington"/>
    <n v="98115"/>
    <x v="1"/>
    <s v="TEC-AC-10001552"/>
    <x v="2"/>
    <x v="12"/>
    <s v="Logitech K350 2.4Ghz Wireless Keyboard"/>
    <n v="447.93"/>
    <n v="9"/>
    <n v="0"/>
    <n v="49.272300000000001"/>
    <x v="7"/>
    <x v="3"/>
    <n v="0.11"/>
    <s v="No Discount"/>
    <n v="0"/>
    <s v="Feb"/>
    <n v="2015"/>
    <n v="0.11"/>
    <s v="No Discount"/>
    <s v="Medium Sale"/>
    <s v="Fast"/>
  </r>
  <r>
    <n v="1168"/>
    <s v="CA-2017-145226"/>
    <d v="2017-08-12T00:00:00"/>
    <d v="2017-10-12T00:00:00"/>
    <s v="Second Class"/>
    <s v="DL-13315"/>
    <s v="Delfina Latchford"/>
    <x v="0"/>
    <s v="United States"/>
    <s v="New York City"/>
    <s v="New York"/>
    <n v="10035"/>
    <x v="3"/>
    <s v="FUR-FU-10004952"/>
    <x v="0"/>
    <x v="7"/>
    <s v="C-Line Cubicle Keepers Polyproplyene Holder w/Velcro Back, 8-1/2x11, 25/Bx"/>
    <n v="109.48"/>
    <n v="2"/>
    <n v="0"/>
    <n v="33.938800000000001"/>
    <x v="0"/>
    <x v="2"/>
    <n v="0.31"/>
    <s v="No Discount"/>
    <n v="61"/>
    <s v="Aug"/>
    <n v="2017"/>
    <n v="0.31"/>
    <s v="No Discount"/>
    <s v="Medium Sale"/>
    <s v="Slow"/>
  </r>
  <r>
    <n v="1178"/>
    <s v="CA-2016-113621"/>
    <d v="2016-01-12T00:00:00"/>
    <d v="2016-05-12T00:00:00"/>
    <s v="Standard Class"/>
    <s v="JE-15745"/>
    <s v="Joel Eaton"/>
    <x v="0"/>
    <s v="United States"/>
    <s v="Rockville"/>
    <s v="Maryland"/>
    <n v="20852"/>
    <x v="3"/>
    <s v="FUR-CH-10001270"/>
    <x v="0"/>
    <x v="10"/>
    <s v="Harbour Creations Steel Folding Chair"/>
    <n v="172.5"/>
    <n v="2"/>
    <n v="0"/>
    <n v="51.75"/>
    <x v="6"/>
    <x v="0"/>
    <n v="0.3"/>
    <s v="No Discount"/>
    <n v="121"/>
    <s v="Jan"/>
    <n v="2016"/>
    <n v="0.3"/>
    <s v="No Discount"/>
    <s v="Medium Sale"/>
    <s v="Slow"/>
  </r>
  <r>
    <n v="1198"/>
    <s v="CA-2016-130946"/>
    <d v="2016-08-04T00:00:00"/>
    <d v="2016-12-04T00:00:00"/>
    <s v="Standard Class"/>
    <s v="ZC-21910"/>
    <s v="Zuschuss Carroll"/>
    <x v="0"/>
    <s v="United States"/>
    <s v="Houston"/>
    <s v="Texas"/>
    <n v="77041"/>
    <x v="2"/>
    <s v="TEC-AC-10001990"/>
    <x v="2"/>
    <x v="12"/>
    <s v="Kensington Orbit Wireless Mobile Trackball for PC and Mac"/>
    <n v="431.928"/>
    <n v="9"/>
    <n v="0.2"/>
    <n v="64.789199999999994"/>
    <x v="0"/>
    <x v="0"/>
    <n v="0.15"/>
    <s v="Medium Discount"/>
    <n v="122"/>
    <s v="Aug"/>
    <n v="2016"/>
    <n v="0.15"/>
    <s v="Medium Discount"/>
    <s v="Medium Sale"/>
    <s v="Slow"/>
  </r>
  <r>
    <n v="1206"/>
    <s v="CA-2017-133235"/>
    <d v="2017-01-08T00:00:00"/>
    <d v="2017-04-08T00:00:00"/>
    <s v="First Class"/>
    <s v="LH-16750"/>
    <s v="Larry Hughes"/>
    <x v="0"/>
    <s v="United States"/>
    <s v="Charlotte"/>
    <s v="North Carolina"/>
    <n v="28205"/>
    <x v="0"/>
    <s v="TEC-PH-10002660"/>
    <x v="2"/>
    <x v="2"/>
    <s v="Nortel Networks T7316 E Nt8 B27"/>
    <n v="271.95999999999998"/>
    <n v="5"/>
    <n v="0.2"/>
    <n v="16.997499999999999"/>
    <x v="6"/>
    <x v="2"/>
    <n v="6.25E-2"/>
    <s v="Medium Discount"/>
    <n v="90"/>
    <s v="Jan"/>
    <n v="2017"/>
    <n v="6.25E-2"/>
    <s v="Medium Discount"/>
    <s v="Medium Sale"/>
    <s v="Slow"/>
  </r>
  <r>
    <n v="1223"/>
    <s v="CA-2016-126004"/>
    <d v="2016-04-12T00:00:00"/>
    <d v="2016-05-12T00:00:00"/>
    <s v="First Class"/>
    <s v="BM-11140"/>
    <s v="Becky Martin"/>
    <x v="0"/>
    <s v="United States"/>
    <s v="New York City"/>
    <s v="New York"/>
    <n v="10024"/>
    <x v="3"/>
    <s v="FUR-FU-10001602"/>
    <x v="0"/>
    <x v="7"/>
    <s v="Eldon Delta Triangular Chair Mat, 52&quot; x 58&quot;, Clear"/>
    <n v="113.79"/>
    <n v="3"/>
    <n v="0"/>
    <n v="20.482199999999999"/>
    <x v="2"/>
    <x v="0"/>
    <n v="0.18"/>
    <s v="No Discount"/>
    <n v="30"/>
    <s v="Apr"/>
    <n v="2016"/>
    <n v="0.18"/>
    <s v="No Discount"/>
    <s v="Medium Sale"/>
    <s v="Slow"/>
  </r>
  <r>
    <n v="1229"/>
    <s v="CA-2017-100013"/>
    <d v="2017-06-11T00:00:00"/>
    <d v="2017-11-11T00:00:00"/>
    <s v="Standard Class"/>
    <s v="ZC-21910"/>
    <s v="Zuschuss Carroll"/>
    <x v="0"/>
    <s v="United States"/>
    <s v="Los Angeles"/>
    <s v="California"/>
    <n v="90045"/>
    <x v="1"/>
    <s v="OFF-EN-10001219"/>
    <x v="1"/>
    <x v="5"/>
    <s v="#10- 4 1/8&quot; x 9 1/2&quot; Security-Tint Envelopes"/>
    <n v="15.28"/>
    <n v="2"/>
    <n v="0"/>
    <n v="7.4871999999999996"/>
    <x v="5"/>
    <x v="2"/>
    <n v="0.49"/>
    <s v="No Discount"/>
    <n v="153"/>
    <s v="Jun"/>
    <n v="2017"/>
    <n v="0.49"/>
    <s v="No Discount"/>
    <s v="Low Sale"/>
    <s v="Slow"/>
  </r>
  <r>
    <n v="1253"/>
    <s v="CA-2015-154956"/>
    <d v="2015-04-07T00:00:00"/>
    <d v="2015-09-07T00:00:00"/>
    <s v="Standard Class"/>
    <s v="IM-15070"/>
    <s v="Irene Maddox"/>
    <x v="0"/>
    <s v="United States"/>
    <s v="Milwaukee"/>
    <s v="Wisconsin"/>
    <n v="53209"/>
    <x v="2"/>
    <s v="TEC-PH-10004165"/>
    <x v="2"/>
    <x v="2"/>
    <s v="Mitel MiVoice 5330e IP Phone"/>
    <n v="1099.96"/>
    <n v="4"/>
    <n v="0"/>
    <n v="285.9896"/>
    <x v="2"/>
    <x v="3"/>
    <n v="0.26"/>
    <s v="No Discount"/>
    <n v="153"/>
    <s v="Apr"/>
    <n v="2015"/>
    <n v="0.26"/>
    <s v="No Discount"/>
    <s v="High Sale"/>
    <s v="Slow"/>
  </r>
  <r>
    <n v="1263"/>
    <s v="CA-2017-105053"/>
    <d v="2017-07-07T00:00:00"/>
    <d v="2017-09-07T00:00:00"/>
    <s v="Second Class"/>
    <s v="CS-12355"/>
    <s v="Christine Sundaresam"/>
    <x v="0"/>
    <s v="United States"/>
    <s v="Long Beach"/>
    <s v="New York"/>
    <n v="11561"/>
    <x v="3"/>
    <s v="OFF-BI-10001634"/>
    <x v="1"/>
    <x v="1"/>
    <s v="Wilson Jones Active Use Binders"/>
    <n v="17.472000000000001"/>
    <n v="3"/>
    <n v="0.2"/>
    <n v="6.3335999999999997"/>
    <x v="8"/>
    <x v="2"/>
    <n v="0.36249999999999993"/>
    <s v="Medium Discount"/>
    <n v="62"/>
    <s v="Jul"/>
    <n v="2017"/>
    <n v="0.36249999999999993"/>
    <s v="Medium Discount"/>
    <s v="Low Sale"/>
    <s v="Slow"/>
  </r>
  <r>
    <n v="1264"/>
    <s v="CA-2016-155992"/>
    <d v="2016-01-10T00:00:00"/>
    <d v="2016-02-10T00:00:00"/>
    <s v="First Class"/>
    <s v="CC-12220"/>
    <s v="Chris Cortes"/>
    <x v="0"/>
    <s v="United States"/>
    <s v="La Porte"/>
    <s v="Indiana"/>
    <n v="46350"/>
    <x v="2"/>
    <s v="TEC-PH-10000215"/>
    <x v="2"/>
    <x v="2"/>
    <s v="Plantronics Cordless Phone Headset with In-line Volume - M214C"/>
    <n v="69.900000000000006"/>
    <n v="2"/>
    <n v="0"/>
    <n v="18.873000000000001"/>
    <x v="6"/>
    <x v="0"/>
    <n v="0.27"/>
    <s v="No Discount"/>
    <n v="31"/>
    <s v="Jan"/>
    <n v="2016"/>
    <n v="0.27"/>
    <s v="No Discount"/>
    <s v="Low Sale"/>
    <s v="Slow"/>
  </r>
  <r>
    <n v="1266"/>
    <s v="CA-2017-110380"/>
    <d v="2017-02-09T00:00:00"/>
    <d v="2017-07-09T00:00:00"/>
    <s v="Standard Class"/>
    <s v="PF-19225"/>
    <s v="Phillip Flathmann"/>
    <x v="0"/>
    <s v="United States"/>
    <s v="San Francisco"/>
    <s v="California"/>
    <n v="94122"/>
    <x v="1"/>
    <s v="OFF-AR-10000422"/>
    <x v="1"/>
    <x v="3"/>
    <s v="Pencil and Crayon Sharpener"/>
    <n v="6.57"/>
    <n v="3"/>
    <n v="0"/>
    <n v="1.7739"/>
    <x v="7"/>
    <x v="2"/>
    <n v="0.27"/>
    <s v="No Discount"/>
    <n v="150"/>
    <s v="Feb"/>
    <n v="2017"/>
    <n v="0.27"/>
    <s v="No Discount"/>
    <s v="Low Sale"/>
    <s v="Slow"/>
  </r>
  <r>
    <n v="1270"/>
    <s v="CA-2017-100426"/>
    <d v="2017-04-06T00:00:00"/>
    <d v="2017-08-06T00:00:00"/>
    <s v="Standard Class"/>
    <s v="DC-12850"/>
    <s v="Dan Campbell"/>
    <x v="0"/>
    <s v="United States"/>
    <s v="Florence"/>
    <s v="Alabama"/>
    <n v="35630"/>
    <x v="0"/>
    <s v="OFF-PA-10002870"/>
    <x v="1"/>
    <x v="4"/>
    <s v="Ampad Phone Message Book, Recycled, 400 Message Capacity, 5 ¾” x 11”"/>
    <n v="12.48"/>
    <n v="2"/>
    <n v="0"/>
    <n v="5.6159999999999997"/>
    <x v="2"/>
    <x v="2"/>
    <n v="0.44999999999999996"/>
    <s v="No Discount"/>
    <n v="122"/>
    <s v="Apr"/>
    <n v="2017"/>
    <n v="0.44999999999999996"/>
    <s v="No Discount"/>
    <s v="Low Sale"/>
    <s v="Slow"/>
  </r>
  <r>
    <n v="1278"/>
    <s v="CA-2016-148698"/>
    <d v="2016-02-05T00:00:00"/>
    <d v="2016-07-05T00:00:00"/>
    <s v="Standard Class"/>
    <s v="BD-11770"/>
    <s v="Bryan Davis"/>
    <x v="0"/>
    <s v="United States"/>
    <s v="Houston"/>
    <s v="Texas"/>
    <n v="77070"/>
    <x v="2"/>
    <s v="OFF-AR-10004022"/>
    <x v="1"/>
    <x v="3"/>
    <s v="Panasonic KP-380BK Classic Electric Pencil Sharpener"/>
    <n v="86.352000000000004"/>
    <n v="3"/>
    <n v="0.2"/>
    <n v="5.3970000000000002"/>
    <x v="7"/>
    <x v="0"/>
    <n v="6.25E-2"/>
    <s v="Medium Discount"/>
    <n v="151"/>
    <s v="Feb"/>
    <n v="2016"/>
    <n v="6.25E-2"/>
    <s v="Medium Discount"/>
    <s v="Low Sale"/>
    <s v="Slow"/>
  </r>
  <r>
    <n v="1279"/>
    <s v="CA-2014-163293"/>
    <d v="2014-08-09T00:00:00"/>
    <d v="2014-11-09T00:00:00"/>
    <s v="First Class"/>
    <s v="KC-16255"/>
    <s v="Karen Carlisle"/>
    <x v="1"/>
    <s v="United States"/>
    <s v="Macon"/>
    <s v="Georgia"/>
    <n v="31204"/>
    <x v="0"/>
    <s v="TEC-AC-10004209"/>
    <x v="2"/>
    <x v="12"/>
    <s v="Memorex Froggy Flash Drive 4 GB"/>
    <n v="32.97"/>
    <n v="3"/>
    <n v="0"/>
    <n v="12.8583"/>
    <x v="0"/>
    <x v="1"/>
    <n v="0.39"/>
    <s v="No Discount"/>
    <n v="92"/>
    <s v="Aug"/>
    <n v="2014"/>
    <n v="0.39"/>
    <s v="No Discount"/>
    <s v="Low Sale"/>
    <s v="Slow"/>
  </r>
  <r>
    <n v="1281"/>
    <s v="CA-2016-160815"/>
    <d v="2016-05-09T00:00:00"/>
    <d v="2016-06-09T00:00:00"/>
    <s v="First Class"/>
    <s v="TR-21325"/>
    <s v="Toby Ritter"/>
    <x v="0"/>
    <s v="United States"/>
    <s v="Cedar Rapids"/>
    <s v="Iowa"/>
    <n v="52402"/>
    <x v="2"/>
    <s v="TEC-PH-10003505"/>
    <x v="2"/>
    <x v="2"/>
    <s v="Geemarc AmpliPOWER60"/>
    <n v="278.39999999999998"/>
    <n v="3"/>
    <n v="0"/>
    <n v="80.736000000000004"/>
    <x v="1"/>
    <x v="0"/>
    <n v="0.29000000000000004"/>
    <s v="No Discount"/>
    <n v="31"/>
    <s v="May"/>
    <n v="2016"/>
    <n v="0.29000000000000004"/>
    <s v="No Discount"/>
    <s v="Medium Sale"/>
    <s v="Slow"/>
  </r>
  <r>
    <n v="1282"/>
    <s v="CA-2017-122154"/>
    <d v="2017-09-04T00:00:00"/>
    <d v="2017-11-04T00:00:00"/>
    <s v="First Class"/>
    <s v="SA-20830"/>
    <s v="Sue Ann Reed"/>
    <x v="0"/>
    <s v="United States"/>
    <s v="Jacksonville"/>
    <s v="Florida"/>
    <n v="32216"/>
    <x v="0"/>
    <s v="OFF-LA-10000121"/>
    <x v="1"/>
    <x v="11"/>
    <s v="Avery 48"/>
    <n v="15.12"/>
    <n v="3"/>
    <n v="0.2"/>
    <n v="4.9139999999999997"/>
    <x v="3"/>
    <x v="2"/>
    <n v="0.32500000000000001"/>
    <s v="Medium Discount"/>
    <n v="61"/>
    <s v="Sep"/>
    <n v="2017"/>
    <n v="0.32500000000000001"/>
    <s v="Medium Discount"/>
    <s v="Low Sale"/>
    <s v="Slow"/>
  </r>
  <r>
    <n v="1285"/>
    <s v="US-2015-149692"/>
    <d v="2015-06-12T00:00:00"/>
    <d v="2015-12-12T00:00:00"/>
    <s v="Standard Class"/>
    <s v="KW-16435"/>
    <s v="Katrina Willman"/>
    <x v="0"/>
    <s v="United States"/>
    <s v="Austin"/>
    <s v="Texas"/>
    <n v="78745"/>
    <x v="2"/>
    <s v="OFF-BI-10002813"/>
    <x v="1"/>
    <x v="1"/>
    <s v="Avery Reinforcements for Hole-Punch Pages"/>
    <n v="2.7719999999999998"/>
    <n v="7"/>
    <n v="0.8"/>
    <n v="-4.851"/>
    <x v="5"/>
    <x v="3"/>
    <n v="-1.7500000000000002"/>
    <s v="High Discount"/>
    <n v="183"/>
    <s v="Jun"/>
    <n v="2015"/>
    <n v="-1.7500000000000002"/>
    <s v="High Discount"/>
    <s v="Low Sale"/>
    <s v="Slow"/>
  </r>
  <r>
    <n v="1287"/>
    <s v="CA-2015-124268"/>
    <d v="2015-04-07T00:00:00"/>
    <d v="2015-08-07T00:00:00"/>
    <s v="Standard Class"/>
    <s v="AD-10180"/>
    <s v="Alan Dominguez"/>
    <x v="2"/>
    <s v="United States"/>
    <s v="New York City"/>
    <s v="New York"/>
    <n v="10035"/>
    <x v="3"/>
    <s v="OFF-AR-10004817"/>
    <x v="1"/>
    <x v="3"/>
    <s v="Colorific Watercolor Pencils"/>
    <n v="15.48"/>
    <n v="3"/>
    <n v="0"/>
    <n v="4.4892000000000003"/>
    <x v="2"/>
    <x v="3"/>
    <n v="0.29000000000000004"/>
    <s v="No Discount"/>
    <n v="122"/>
    <s v="Apr"/>
    <n v="2015"/>
    <n v="0.29000000000000004"/>
    <s v="No Discount"/>
    <s v="Low Sale"/>
    <s v="Slow"/>
  </r>
  <r>
    <n v="1291"/>
    <s v="CA-2016-163384"/>
    <d v="2016-10-11T00:00:00"/>
    <d v="2016-12-11T00:00:00"/>
    <s v="First Class"/>
    <s v="CC-12430"/>
    <s v="Chuck Clark"/>
    <x v="2"/>
    <s v="United States"/>
    <s v="San Francisco"/>
    <s v="California"/>
    <n v="94122"/>
    <x v="1"/>
    <s v="OFF-BI-10004970"/>
    <x v="1"/>
    <x v="1"/>
    <s v="ACCOHIDE 3-Ring Binder, Blue, 1&quot;"/>
    <n v="13.215999999999999"/>
    <n v="4"/>
    <n v="0.2"/>
    <n v="4.4603999999999999"/>
    <x v="10"/>
    <x v="0"/>
    <n v="0.33750000000000002"/>
    <s v="Medium Discount"/>
    <n v="61"/>
    <s v="Oct"/>
    <n v="2016"/>
    <n v="0.33750000000000002"/>
    <s v="Medium Discount"/>
    <s v="Low Sale"/>
    <s v="Slow"/>
  </r>
  <r>
    <n v="1299"/>
    <s v="CA-2016-134425"/>
    <d v="2016-08-12T00:00:00"/>
    <d v="2016-12-12T00:00:00"/>
    <s v="Second Class"/>
    <s v="QJ-19255"/>
    <s v="Quincy Jones"/>
    <x v="1"/>
    <s v="United States"/>
    <s v="Saint Paul"/>
    <s v="Minnesota"/>
    <n v="55106"/>
    <x v="2"/>
    <s v="TEC-PH-10003555"/>
    <x v="2"/>
    <x v="2"/>
    <s v="Motorola HK250 Universal Bluetooth Headset"/>
    <n v="114.95"/>
    <n v="5"/>
    <n v="0"/>
    <n v="2.2989999999999999"/>
    <x v="0"/>
    <x v="0"/>
    <n v="0.02"/>
    <s v="No Discount"/>
    <n v="122"/>
    <s v="Aug"/>
    <n v="2016"/>
    <n v="0.02"/>
    <s v="No Discount"/>
    <s v="Medium Sale"/>
    <s v="Slow"/>
  </r>
  <r>
    <n v="1300"/>
    <s v="CA-2015-121391"/>
    <d v="2015-04-10T00:00:00"/>
    <d v="2015-07-10T00:00:00"/>
    <s v="First Class"/>
    <s v="AA-10315"/>
    <s v="Alex Avila"/>
    <x v="0"/>
    <s v="United States"/>
    <s v="San Francisco"/>
    <s v="California"/>
    <n v="94109"/>
    <x v="1"/>
    <s v="OFF-ST-10001590"/>
    <x v="1"/>
    <x v="6"/>
    <s v="Tenex Personal Project File with Scoop Front Design, Black"/>
    <n v="26.96"/>
    <n v="2"/>
    <n v="0"/>
    <n v="7.0095999999999998"/>
    <x v="2"/>
    <x v="3"/>
    <n v="0.26"/>
    <s v="No Discount"/>
    <n v="91"/>
    <s v="Apr"/>
    <n v="2015"/>
    <n v="0.26"/>
    <s v="No Discount"/>
    <s v="Low Sale"/>
    <s v="Slow"/>
  </r>
  <r>
    <n v="1304"/>
    <s v="US-2017-126179"/>
    <d v="2017-03-07T00:00:00"/>
    <d v="2017-07-07T00:00:00"/>
    <s v="Standard Class"/>
    <s v="CS-12460"/>
    <s v="Chuck Sachs"/>
    <x v="0"/>
    <s v="United States"/>
    <s v="Columbus"/>
    <s v="Georgia"/>
    <n v="31907"/>
    <x v="0"/>
    <s v="FUR-FU-10002554"/>
    <x v="0"/>
    <x v="7"/>
    <s v="Westinghouse Floor Lamp with Metal Mesh Shade, Black"/>
    <n v="23.99"/>
    <n v="1"/>
    <n v="0"/>
    <n v="5.5176999999999996"/>
    <x v="4"/>
    <x v="2"/>
    <n v="0.23"/>
    <s v="No Discount"/>
    <n v="122"/>
    <s v="Mar"/>
    <n v="2017"/>
    <n v="0.23"/>
    <s v="No Discount"/>
    <s v="Low Sale"/>
    <s v="Slow"/>
  </r>
  <r>
    <n v="1319"/>
    <s v="CA-2014-160773"/>
    <d v="2014-01-07T00:00:00"/>
    <d v="2014-05-07T00:00:00"/>
    <s v="Standard Class"/>
    <s v="LW-16825"/>
    <s v="Laurel Workman"/>
    <x v="1"/>
    <s v="United States"/>
    <s v="Deltona"/>
    <s v="Florida"/>
    <n v="32725"/>
    <x v="0"/>
    <s v="TEC-PH-10004586"/>
    <x v="2"/>
    <x v="2"/>
    <s v="Wilson SignalBoost 841262 DB PRO Amplifier Kit"/>
    <n v="575.91999999999996"/>
    <n v="2"/>
    <n v="0.2"/>
    <n v="71.989999999999995"/>
    <x v="6"/>
    <x v="1"/>
    <n v="0.125"/>
    <s v="Medium Discount"/>
    <n v="120"/>
    <s v="Jan"/>
    <n v="2014"/>
    <n v="0.125"/>
    <s v="Medium Discount"/>
    <s v="High Sale"/>
    <s v="Slow"/>
  </r>
  <r>
    <n v="1321"/>
    <s v="CA-2017-167703"/>
    <d v="2017-03-02T00:00:00"/>
    <d v="2017-08-02T00:00:00"/>
    <s v="Standard Class"/>
    <s v="MC-17575"/>
    <s v="Matt Collins"/>
    <x v="0"/>
    <s v="United States"/>
    <s v="Cincinnati"/>
    <s v="Ohio"/>
    <n v="45231"/>
    <x v="3"/>
    <s v="OFF-BI-10002071"/>
    <x v="1"/>
    <x v="1"/>
    <s v="Fellowes Black Plastic Comb Bindings"/>
    <n v="5.2290000000000001"/>
    <n v="3"/>
    <n v="0.7"/>
    <n v="-4.1832000000000003"/>
    <x v="4"/>
    <x v="2"/>
    <n v="-0.8"/>
    <s v="High Discount"/>
    <n v="153"/>
    <s v="Mar"/>
    <n v="2017"/>
    <n v="-0.8"/>
    <s v="High Discount"/>
    <s v="Low Sale"/>
    <s v="Slow"/>
  </r>
  <r>
    <n v="1323"/>
    <s v="CA-2017-121804"/>
    <d v="2017-03-03T00:00:00"/>
    <d v="2017-08-03T00:00:00"/>
    <s v="Standard Class"/>
    <s v="LP-17095"/>
    <s v="Liz Preis"/>
    <x v="0"/>
    <s v="United States"/>
    <s v="Murray"/>
    <s v="Kentucky"/>
    <n v="42071"/>
    <x v="0"/>
    <s v="OFF-AP-10004859"/>
    <x v="1"/>
    <x v="8"/>
    <s v="Acco 6 Outlet Guardian Premium Surge Suppressor"/>
    <n v="72.8"/>
    <n v="5"/>
    <n v="0"/>
    <n v="19.655999999999999"/>
    <x v="4"/>
    <x v="2"/>
    <n v="0.27"/>
    <s v="No Discount"/>
    <n v="153"/>
    <s v="Mar"/>
    <n v="2017"/>
    <n v="0.27"/>
    <s v="No Discount"/>
    <s v="Low Sale"/>
    <s v="Slow"/>
  </r>
  <r>
    <n v="1324"/>
    <s v="CA-2017-162635"/>
    <d v="2017-09-10T00:00:00"/>
    <d v="2017-10-10T00:00:00"/>
    <s v="First Class"/>
    <s v="EB-14170"/>
    <s v="Evan Bailliet"/>
    <x v="0"/>
    <s v="United States"/>
    <s v="Wilmington"/>
    <s v="North Carolina"/>
    <n v="28403"/>
    <x v="0"/>
    <s v="OFF-PA-10002659"/>
    <x v="1"/>
    <x v="4"/>
    <s v="Avoid Verbal Orders Carbonless Minifold Book"/>
    <n v="10.816000000000001"/>
    <n v="4"/>
    <n v="0.2"/>
    <n v="3.5152000000000001"/>
    <x v="3"/>
    <x v="2"/>
    <n v="0.32500000000000001"/>
    <s v="Medium Discount"/>
    <n v="30"/>
    <s v="Sep"/>
    <n v="2017"/>
    <n v="0.32500000000000001"/>
    <s v="Medium Discount"/>
    <s v="Low Sale"/>
    <s v="Slow"/>
  </r>
  <r>
    <n v="1331"/>
    <s v="CA-2017-127705"/>
    <d v="2017-02-06T00:00:00"/>
    <d v="2017-06-06T00:00:00"/>
    <s v="Standard Class"/>
    <s v="AB-10255"/>
    <s v="Alejandro Ballentine"/>
    <x v="2"/>
    <s v="United States"/>
    <s v="Lorain"/>
    <s v="Ohio"/>
    <n v="44052"/>
    <x v="3"/>
    <s v="TEC-PH-10000347"/>
    <x v="2"/>
    <x v="2"/>
    <s v="Cush Cases Heavy Duty Rugged Cover Case for Samsung Galaxy S5 - Purple"/>
    <n v="2.97"/>
    <n v="1"/>
    <n v="0.4"/>
    <n v="-0.64349999999999996"/>
    <x v="7"/>
    <x v="2"/>
    <n v="-0.21666666666666665"/>
    <s v="Medium Discount"/>
    <n v="120"/>
    <s v="Feb"/>
    <n v="2017"/>
    <n v="-0.21666666666666665"/>
    <s v="Medium Discount"/>
    <s v="Low Sale"/>
    <s v="Slow"/>
  </r>
  <r>
    <n v="1335"/>
    <s v="CA-2014-121664"/>
    <d v="2014-06-05T00:00:00"/>
    <d v="2014-10-05T00:00:00"/>
    <s v="Standard Class"/>
    <s v="HP-14815"/>
    <s v="Harold Pawlan"/>
    <x v="2"/>
    <s v="United States"/>
    <s v="Los Angeles"/>
    <s v="California"/>
    <n v="90049"/>
    <x v="1"/>
    <s v="OFF-BI-10003684"/>
    <x v="1"/>
    <x v="1"/>
    <s v="Wilson Jones Legal Size Ring Binders"/>
    <n v="140.73599999999999"/>
    <n v="8"/>
    <n v="0.2"/>
    <n v="52.776000000000003"/>
    <x v="5"/>
    <x v="1"/>
    <n v="0.37500000000000006"/>
    <s v="Medium Discount"/>
    <n v="122"/>
    <s v="Jun"/>
    <n v="2014"/>
    <n v="0.37500000000000006"/>
    <s v="Medium Discount"/>
    <s v="Medium Sale"/>
    <s v="Slow"/>
  </r>
  <r>
    <n v="1337"/>
    <s v="US-2017-123281"/>
    <d v="2017-02-04T00:00:00"/>
    <d v="2017-07-04T00:00:00"/>
    <s v="Standard Class"/>
    <s v="JF-15190"/>
    <s v="Jamie Frazer"/>
    <x v="0"/>
    <s v="United States"/>
    <s v="Los Angeles"/>
    <s v="California"/>
    <n v="90008"/>
    <x v="1"/>
    <s v="FUR-FU-10003724"/>
    <x v="0"/>
    <x v="7"/>
    <s v="Westinghouse Clip-On Gooseneck Lamps"/>
    <n v="25.11"/>
    <n v="3"/>
    <n v="0"/>
    <n v="6.5286"/>
    <x v="7"/>
    <x v="2"/>
    <n v="0.26"/>
    <s v="No Discount"/>
    <n v="150"/>
    <s v="Feb"/>
    <n v="2017"/>
    <n v="0.26"/>
    <s v="No Discount"/>
    <s v="Low Sale"/>
    <s v="Slow"/>
  </r>
  <r>
    <n v="1341"/>
    <s v="CA-2017-113481"/>
    <d v="2017-02-01T00:00:00"/>
    <d v="2017-04-01T00:00:00"/>
    <s v="First Class"/>
    <s v="AS-10045"/>
    <s v="Aaron Smayling"/>
    <x v="1"/>
    <s v="United States"/>
    <s v="Jacksonville"/>
    <s v="North Carolina"/>
    <n v="28540"/>
    <x v="0"/>
    <s v="TEC-MA-10002178"/>
    <x v="2"/>
    <x v="13"/>
    <s v="Cisco CP-7937G Unified IP Conference Station Phone"/>
    <n v="695.7"/>
    <n v="2"/>
    <n v="0.5"/>
    <n v="-27.827999999999999"/>
    <x v="7"/>
    <x v="2"/>
    <n v="-3.9999999999999994E-2"/>
    <s v="High Discount"/>
    <n v="59"/>
    <s v="Feb"/>
    <n v="2017"/>
    <n v="-3.9999999999999994E-2"/>
    <s v="High Discount"/>
    <s v="High Sale"/>
    <s v="Slow"/>
  </r>
  <r>
    <n v="1351"/>
    <s v="CA-2014-153976"/>
    <d v="2014-03-10T00:00:00"/>
    <d v="2014-08-10T00:00:00"/>
    <s v="Second Class"/>
    <s v="BP-11290"/>
    <s v="Beth Paige"/>
    <x v="0"/>
    <s v="United States"/>
    <s v="Evanston"/>
    <s v="Illinois"/>
    <n v="60201"/>
    <x v="2"/>
    <s v="FUR-CH-10002880"/>
    <x v="0"/>
    <x v="10"/>
    <s v="Global High-Back Leather Tilter, Burgundy"/>
    <n v="258.279"/>
    <n v="3"/>
    <n v="0.3"/>
    <n v="-70.104299999999995"/>
    <x v="4"/>
    <x v="1"/>
    <n v="-0.27142857142857141"/>
    <s v="Medium Discount"/>
    <n v="153"/>
    <s v="Mar"/>
    <n v="2014"/>
    <n v="-0.27142857142857141"/>
    <s v="Medium Discount"/>
    <s v="Medium Sale"/>
    <s v="Slow"/>
  </r>
  <r>
    <n v="1353"/>
    <s v="CA-2017-162978"/>
    <d v="2017-04-05T00:00:00"/>
    <d v="2017-09-05T00:00:00"/>
    <s v="Standard Class"/>
    <s v="LW-16990"/>
    <s v="Lindsay Williams"/>
    <x v="1"/>
    <s v="United States"/>
    <s v="San Francisco"/>
    <s v="California"/>
    <n v="94109"/>
    <x v="1"/>
    <s v="TEC-PH-10003092"/>
    <x v="2"/>
    <x v="2"/>
    <s v="Motorola L804"/>
    <n v="183.96"/>
    <n v="5"/>
    <n v="0.2"/>
    <n v="20.695499999999999"/>
    <x v="2"/>
    <x v="2"/>
    <n v="0.11249999999999999"/>
    <s v="Medium Discount"/>
    <n v="153"/>
    <s v="Apr"/>
    <n v="2017"/>
    <n v="0.11249999999999999"/>
    <s v="Medium Discount"/>
    <s v="Medium Sale"/>
    <s v="Slow"/>
  </r>
  <r>
    <n v="1356"/>
    <s v="US-2014-160444"/>
    <d v="2014-05-07T00:00:00"/>
    <d v="2014-05-07T00:00:00"/>
    <s v="Same Day"/>
    <s v="DC-12850"/>
    <s v="Dan Campbell"/>
    <x v="0"/>
    <s v="United States"/>
    <s v="Houston"/>
    <s v="Texas"/>
    <n v="77036"/>
    <x v="2"/>
    <s v="OFF-ST-10001522"/>
    <x v="1"/>
    <x v="6"/>
    <s v="Gould Plastics 18-Pocket Panel Bin, 34w x 5-1/4d x 20-1/2h"/>
    <n v="220.77600000000001"/>
    <n v="3"/>
    <n v="0.2"/>
    <n v="-44.155200000000001"/>
    <x v="1"/>
    <x v="1"/>
    <n v="-0.19999999999999998"/>
    <s v="Medium Discount"/>
    <n v="0"/>
    <s v="May"/>
    <n v="2014"/>
    <n v="-0.19999999999999998"/>
    <s v="Medium Discount"/>
    <s v="Medium Sale"/>
    <s v="Fast"/>
  </r>
  <r>
    <n v="1358"/>
    <s v="CA-2016-145247"/>
    <d v="2016-05-05T00:00:00"/>
    <d v="2016-07-05T00:00:00"/>
    <s v="First Class"/>
    <s v="ND-18370"/>
    <s v="Natalie DeCherney"/>
    <x v="0"/>
    <s v="United States"/>
    <s v="Louisville"/>
    <s v="Kentucky"/>
    <n v="40214"/>
    <x v="0"/>
    <s v="OFF-PA-10003641"/>
    <x v="1"/>
    <x v="4"/>
    <s v="Xerox 1909"/>
    <n v="79.14"/>
    <n v="3"/>
    <n v="0"/>
    <n v="36.404400000000003"/>
    <x v="1"/>
    <x v="0"/>
    <n v="0.46"/>
    <s v="No Discount"/>
    <n v="61"/>
    <s v="May"/>
    <n v="2016"/>
    <n v="0.46"/>
    <s v="No Discount"/>
    <s v="Low Sale"/>
    <s v="Slow"/>
  </r>
  <r>
    <n v="1364"/>
    <s v="US-2017-155425"/>
    <d v="2017-10-11T00:00:00"/>
    <d v="2017-11-11T00:00:00"/>
    <s v="First Class"/>
    <s v="AB-10600"/>
    <s v="Ann Blume"/>
    <x v="1"/>
    <s v="United States"/>
    <s v="Tucson"/>
    <s v="Arizona"/>
    <n v="85705"/>
    <x v="1"/>
    <s v="OFF-BI-10001036"/>
    <x v="1"/>
    <x v="1"/>
    <s v="Cardinal EasyOpen D-Ring Binders"/>
    <n v="38.387999999999998"/>
    <n v="14"/>
    <n v="0.7"/>
    <n v="-25.591999999999999"/>
    <x v="10"/>
    <x v="2"/>
    <n v="-0.66666666666666663"/>
    <s v="High Discount"/>
    <n v="31"/>
    <s v="Oct"/>
    <n v="2017"/>
    <n v="-0.66666666666666663"/>
    <s v="High Discount"/>
    <s v="Low Sale"/>
    <s v="Slow"/>
  </r>
  <r>
    <n v="1369"/>
    <s v="CA-2017-133249"/>
    <d v="2017-08-07T00:00:00"/>
    <d v="2017-11-07T00:00:00"/>
    <s v="First Class"/>
    <s v="SZ-20035"/>
    <s v="Sam Zeldin"/>
    <x v="2"/>
    <s v="United States"/>
    <s v="Pico Rivera"/>
    <s v="California"/>
    <n v="90660"/>
    <x v="1"/>
    <s v="FUR-FU-10001588"/>
    <x v="0"/>
    <x v="7"/>
    <s v="Deflect-o SuperTray Unbreakable Stackable Tray, Letter, Black"/>
    <n v="145.9"/>
    <n v="5"/>
    <n v="0"/>
    <n v="62.737000000000002"/>
    <x v="0"/>
    <x v="2"/>
    <n v="0.43"/>
    <s v="No Discount"/>
    <n v="92"/>
    <s v="Aug"/>
    <n v="2017"/>
    <n v="0.43"/>
    <s v="No Discount"/>
    <s v="Medium Sale"/>
    <s v="Slow"/>
  </r>
  <r>
    <n v="1372"/>
    <s v="CA-2017-136672"/>
    <d v="2017-07-03T00:00:00"/>
    <d v="2017-12-03T00:00:00"/>
    <s v="Standard Class"/>
    <s v="MG-17890"/>
    <s v="Michael Granlund"/>
    <x v="2"/>
    <s v="United States"/>
    <s v="Clinton"/>
    <s v="Maryland"/>
    <n v="20735"/>
    <x v="3"/>
    <s v="TEC-AC-10004510"/>
    <x v="2"/>
    <x v="12"/>
    <s v="Logitech Desktop MK120 Mouse and keyboard Combo"/>
    <n v="49.08"/>
    <n v="3"/>
    <n v="0"/>
    <n v="4.9080000000000004"/>
    <x v="8"/>
    <x v="2"/>
    <n v="0.1"/>
    <s v="No Discount"/>
    <n v="153"/>
    <s v="Jul"/>
    <n v="2017"/>
    <n v="0.1"/>
    <s v="No Discount"/>
    <s v="Low Sale"/>
    <s v="Slow"/>
  </r>
  <r>
    <n v="1373"/>
    <s v="US-2014-157021"/>
    <d v="2014-01-04T00:00:00"/>
    <d v="2014-06-04T00:00:00"/>
    <s v="Second Class"/>
    <s v="KM-16720"/>
    <s v="Kunst Miller"/>
    <x v="0"/>
    <s v="United States"/>
    <s v="Vallejo"/>
    <s v="California"/>
    <n v="94591"/>
    <x v="1"/>
    <s v="OFF-LA-10002312"/>
    <x v="1"/>
    <x v="11"/>
    <s v="Avery 490"/>
    <n v="29.6"/>
    <n v="2"/>
    <n v="0"/>
    <n v="14.8"/>
    <x v="6"/>
    <x v="1"/>
    <n v="0.5"/>
    <s v="No Discount"/>
    <n v="151"/>
    <s v="Jan"/>
    <n v="2014"/>
    <n v="0.5"/>
    <s v="No Discount"/>
    <s v="Low Sale"/>
    <s v="Slow"/>
  </r>
  <r>
    <n v="1376"/>
    <s v="CA-2014-126361"/>
    <d v="2014-04-08T00:00:00"/>
    <d v="2014-09-08T00:00:00"/>
    <s v="Second Class"/>
    <s v="VD-21670"/>
    <s v="Valerie Dominguez"/>
    <x v="0"/>
    <s v="United States"/>
    <s v="Pleasant Grove"/>
    <s v="Utah"/>
    <n v="84062"/>
    <x v="1"/>
    <s v="OFF-AP-10003590"/>
    <x v="1"/>
    <x v="8"/>
    <s v="Hoover WindTunnel Plus Canister Vacuum"/>
    <n v="1089.75"/>
    <n v="3"/>
    <n v="0"/>
    <n v="305.13"/>
    <x v="2"/>
    <x v="1"/>
    <n v="0.27999999999999997"/>
    <s v="No Discount"/>
    <n v="153"/>
    <s v="Apr"/>
    <n v="2014"/>
    <n v="0.27999999999999997"/>
    <s v="No Discount"/>
    <s v="High Sale"/>
    <s v="Slow"/>
  </r>
  <r>
    <n v="1382"/>
    <s v="US-2016-100566"/>
    <d v="2016-03-09T00:00:00"/>
    <d v="2016-09-09T00:00:00"/>
    <s v="Standard Class"/>
    <s v="JK-16120"/>
    <s v="Julie Kriz"/>
    <x v="2"/>
    <s v="United States"/>
    <s v="Aurora"/>
    <s v="Illinois"/>
    <n v="60505"/>
    <x v="2"/>
    <s v="FUR-FU-10003394"/>
    <x v="0"/>
    <x v="7"/>
    <s v="Tenex &quot;The Solids&quot; Textured Chair Mats"/>
    <n v="83.951999999999998"/>
    <n v="3"/>
    <n v="0.6"/>
    <n v="-90.248400000000004"/>
    <x v="4"/>
    <x v="0"/>
    <n v="-1.0750000000000002"/>
    <s v="High Discount"/>
    <n v="184"/>
    <s v="Mar"/>
    <n v="2016"/>
    <n v="-1.0750000000000002"/>
    <s v="High Discount"/>
    <s v="Low Sale"/>
    <s v="Slow"/>
  </r>
  <r>
    <n v="1383"/>
    <s v="US-2016-108504"/>
    <d v="2016-05-02T00:00:00"/>
    <d v="2016-05-02T00:00:00"/>
    <s v="Same Day"/>
    <s v="PP-18955"/>
    <s v="Paul Prost"/>
    <x v="2"/>
    <s v="United States"/>
    <s v="Smyrna"/>
    <s v="Georgia"/>
    <n v="30080"/>
    <x v="0"/>
    <s v="OFF-ST-10002344"/>
    <x v="1"/>
    <x v="6"/>
    <s v="Carina 42&quot;Hx23 3/4&quot;W Media Storage Unit"/>
    <n v="80.98"/>
    <n v="1"/>
    <n v="0"/>
    <n v="1.6195999999999999"/>
    <x v="1"/>
    <x v="0"/>
    <n v="1.9999999999999997E-2"/>
    <s v="No Discount"/>
    <n v="0"/>
    <s v="May"/>
    <n v="2016"/>
    <n v="1.9999999999999997E-2"/>
    <s v="No Discount"/>
    <s v="Low Sale"/>
    <s v="Fast"/>
  </r>
  <r>
    <n v="1394"/>
    <s v="CA-2017-124828"/>
    <d v="2017-03-07T00:00:00"/>
    <d v="2017-04-07T00:00:00"/>
    <s v="First Class"/>
    <s v="YS-21880"/>
    <s v="Yana Sorensen"/>
    <x v="1"/>
    <s v="United States"/>
    <s v="Burlington"/>
    <s v="North Carolina"/>
    <n v="27217"/>
    <x v="0"/>
    <s v="OFF-AR-10003514"/>
    <x v="1"/>
    <x v="3"/>
    <s v="4009 Highlighters by Sanford"/>
    <n v="9.5519999999999996"/>
    <n v="3"/>
    <n v="0.2"/>
    <n v="1.5522"/>
    <x v="4"/>
    <x v="2"/>
    <n v="0.16250000000000001"/>
    <s v="Medium Discount"/>
    <n v="31"/>
    <s v="Mar"/>
    <n v="2017"/>
    <n v="0.16250000000000001"/>
    <s v="Medium Discount"/>
    <s v="Low Sale"/>
    <s v="Slow"/>
  </r>
  <r>
    <n v="1401"/>
    <s v="CA-2016-159212"/>
    <d v="2016-01-11T00:00:00"/>
    <d v="2016-05-11T00:00:00"/>
    <s v="Standard Class"/>
    <s v="KM-16375"/>
    <s v="Katherine Murray"/>
    <x v="2"/>
    <s v="United States"/>
    <s v="Salem"/>
    <s v="Virginia"/>
    <n v="24153"/>
    <x v="0"/>
    <s v="TEC-PH-10003988"/>
    <x v="2"/>
    <x v="2"/>
    <s v="LF Elite 3D Dazzle Designer Hard Case Cover, Lf Stylus Pen and Wiper For Apple Iphone 5c Mini Lite"/>
    <n v="21.8"/>
    <n v="2"/>
    <n v="0"/>
    <n v="6.1040000000000001"/>
    <x v="6"/>
    <x v="0"/>
    <n v="0.27999999999999997"/>
    <s v="No Discount"/>
    <n v="121"/>
    <s v="Jan"/>
    <n v="2016"/>
    <n v="0.27999999999999997"/>
    <s v="No Discount"/>
    <s v="Low Sale"/>
    <s v="Slow"/>
  </r>
  <r>
    <n v="1405"/>
    <s v="US-2014-118486"/>
    <d v="2014-06-04T00:00:00"/>
    <d v="2014-08-04T00:00:00"/>
    <s v="First Class"/>
    <s v="SD-20485"/>
    <s v="Shirley Daniels"/>
    <x v="2"/>
    <s v="United States"/>
    <s v="Philadelphia"/>
    <s v="Pennsylvania"/>
    <n v="19143"/>
    <x v="3"/>
    <s v="OFF-SU-10004498"/>
    <x v="1"/>
    <x v="15"/>
    <s v="Martin-Yale Premier Letter Opener"/>
    <n v="10.304"/>
    <n v="1"/>
    <n v="0.2"/>
    <n v="-2.1896"/>
    <x v="5"/>
    <x v="1"/>
    <n v="-0.21249999999999999"/>
    <s v="Medium Discount"/>
    <n v="61"/>
    <s v="Jun"/>
    <n v="2014"/>
    <n v="-0.21249999999999999"/>
    <s v="Medium Discount"/>
    <s v="Low Sale"/>
    <s v="Slow"/>
  </r>
  <r>
    <n v="1408"/>
    <s v="CA-2016-130407"/>
    <d v="2016-02-09T00:00:00"/>
    <d v="2016-06-09T00:00:00"/>
    <s v="Standard Class"/>
    <s v="KD-16270"/>
    <s v="Karen Daniels"/>
    <x v="0"/>
    <s v="United States"/>
    <s v="New York City"/>
    <s v="New York"/>
    <n v="10024"/>
    <x v="3"/>
    <s v="OFF-AR-10002240"/>
    <x v="1"/>
    <x v="3"/>
    <s v="Panasonic KP-150 Electric Pencil Sharpener"/>
    <n v="75.48"/>
    <n v="2"/>
    <n v="0"/>
    <n v="19.6248"/>
    <x v="7"/>
    <x v="0"/>
    <n v="0.26"/>
    <s v="No Discount"/>
    <n v="121"/>
    <s v="Feb"/>
    <n v="2016"/>
    <n v="0.26"/>
    <s v="No Discount"/>
    <s v="Low Sale"/>
    <s v="Slow"/>
  </r>
  <r>
    <n v="1411"/>
    <s v="CA-2017-105144"/>
    <d v="2017-04-11T00:00:00"/>
    <d v="2017-11-11T00:00:00"/>
    <s v="Standard Class"/>
    <s v="SZ-20035"/>
    <s v="Sam Zeldin"/>
    <x v="2"/>
    <s v="United States"/>
    <s v="Grand Prairie"/>
    <s v="Texas"/>
    <n v="75051"/>
    <x v="2"/>
    <s v="OFF-LA-10003923"/>
    <x v="1"/>
    <x v="11"/>
    <s v="Alphabetical Labels for Top Tab Filing"/>
    <n v="23.68"/>
    <n v="2"/>
    <n v="0.2"/>
    <n v="8.8800000000000008"/>
    <x v="2"/>
    <x v="2"/>
    <n v="0.37500000000000006"/>
    <s v="Medium Discount"/>
    <n v="214"/>
    <s v="Apr"/>
    <n v="2017"/>
    <n v="0.37500000000000006"/>
    <s v="Medium Discount"/>
    <s v="Low Sale"/>
    <s v="Slow"/>
  </r>
  <r>
    <n v="1443"/>
    <s v="CA-2017-117695"/>
    <d v="2017-05-08T00:00:00"/>
    <d v="2017-08-08T00:00:00"/>
    <s v="First Class"/>
    <s v="PW-19030"/>
    <s v="Pauline Webber"/>
    <x v="1"/>
    <s v="United States"/>
    <s v="Richmond"/>
    <s v="Kentucky"/>
    <n v="40475"/>
    <x v="0"/>
    <s v="OFF-PA-10002713"/>
    <x v="1"/>
    <x v="4"/>
    <s v="Adams Phone Message Book, 200 Message Capacity, 8 1/16” x 11”"/>
    <n v="13.76"/>
    <n v="2"/>
    <n v="0"/>
    <n v="6.3296000000000001"/>
    <x v="1"/>
    <x v="2"/>
    <n v="0.46"/>
    <s v="No Discount"/>
    <n v="92"/>
    <s v="May"/>
    <n v="2017"/>
    <n v="0.46"/>
    <s v="No Discount"/>
    <s v="Low Sale"/>
    <s v="Slow"/>
  </r>
  <r>
    <n v="1444"/>
    <s v="CA-2015-166135"/>
    <d v="2015-01-10T00:00:00"/>
    <d v="2015-06-10T00:00:00"/>
    <s v="Standard Class"/>
    <s v="SC-20440"/>
    <s v="Shaun Chance"/>
    <x v="1"/>
    <s v="United States"/>
    <s v="Aurora"/>
    <s v="Colorado"/>
    <n v="80013"/>
    <x v="1"/>
    <s v="OFF-ST-10002974"/>
    <x v="1"/>
    <x v="6"/>
    <s v="Trav-L-File Heavy-Duty Shuttle II, Black"/>
    <n v="139.42400000000001"/>
    <n v="4"/>
    <n v="0.2"/>
    <n v="17.428000000000001"/>
    <x v="6"/>
    <x v="3"/>
    <n v="0.125"/>
    <s v="Medium Discount"/>
    <n v="151"/>
    <s v="Jan"/>
    <n v="2015"/>
    <n v="0.125"/>
    <s v="Medium Discount"/>
    <s v="Medium Sale"/>
    <s v="Slow"/>
  </r>
  <r>
    <n v="1450"/>
    <s v="CA-2015-145821"/>
    <d v="2015-01-05T00:00:00"/>
    <d v="2015-07-05T00:00:00"/>
    <s v="Standard Class"/>
    <s v="JB-15400"/>
    <s v="Jennifer Braxton"/>
    <x v="1"/>
    <s v="United States"/>
    <s v="Los Angeles"/>
    <s v="California"/>
    <n v="90008"/>
    <x v="1"/>
    <s v="TEC-PH-10004348"/>
    <x v="2"/>
    <x v="2"/>
    <s v="OtterBox Defender Series Case - iPhone 5c"/>
    <n v="88.751999999999995"/>
    <n v="3"/>
    <n v="0.2"/>
    <n v="11.093999999999999"/>
    <x v="6"/>
    <x v="3"/>
    <n v="0.125"/>
    <s v="Medium Discount"/>
    <n v="181"/>
    <s v="Jan"/>
    <n v="2015"/>
    <n v="0.125"/>
    <s v="Medium Discount"/>
    <s v="Low Sale"/>
    <s v="Slow"/>
  </r>
  <r>
    <n v="1460"/>
    <s v="CA-2014-155271"/>
    <d v="2014-04-05T00:00:00"/>
    <d v="2014-04-05T00:00:00"/>
    <s v="Same Day"/>
    <s v="AA-10480"/>
    <s v="Andrew Allen"/>
    <x v="0"/>
    <s v="United States"/>
    <s v="Middletown"/>
    <s v="Connecticut"/>
    <n v="6457"/>
    <x v="3"/>
    <s v="FUR-FU-10001473"/>
    <x v="0"/>
    <x v="7"/>
    <s v="DAX Wood Document Frame"/>
    <n v="27.46"/>
    <n v="2"/>
    <n v="0"/>
    <n v="9.8856000000000002"/>
    <x v="2"/>
    <x v="1"/>
    <n v="0.36"/>
    <s v="No Discount"/>
    <n v="0"/>
    <s v="Apr"/>
    <n v="2014"/>
    <n v="0.36"/>
    <s v="No Discount"/>
    <s v="Low Sale"/>
    <s v="Fast"/>
  </r>
  <r>
    <n v="1461"/>
    <s v="CA-2015-119907"/>
    <d v="2015-01-12T00:00:00"/>
    <d v="2015-08-12T00:00:00"/>
    <s v="Standard Class"/>
    <s v="LC-17140"/>
    <s v="Logan Currie"/>
    <x v="0"/>
    <s v="United States"/>
    <s v="Seattle"/>
    <s v="Washington"/>
    <n v="98103"/>
    <x v="1"/>
    <s v="OFF-BI-10001765"/>
    <x v="1"/>
    <x v="1"/>
    <s v="Wilson Jones Heavy-Duty Casebound Ring Binders with Metal Hinges"/>
    <n v="55.423999999999999"/>
    <n v="2"/>
    <n v="0.2"/>
    <n v="19.398399999999999"/>
    <x v="6"/>
    <x v="3"/>
    <n v="0.35"/>
    <s v="Medium Discount"/>
    <n v="212"/>
    <s v="Jan"/>
    <n v="2015"/>
    <n v="0.35"/>
    <s v="Medium Discount"/>
    <s v="Low Sale"/>
    <s v="Slow"/>
  </r>
  <r>
    <n v="1474"/>
    <s v="US-2015-105676"/>
    <d v="2015-01-12T00:00:00"/>
    <d v="2015-02-12T00:00:00"/>
    <s v="Same Day"/>
    <s v="NM-18520"/>
    <s v="Neoma Murray"/>
    <x v="0"/>
    <s v="United States"/>
    <s v="Houston"/>
    <s v="Texas"/>
    <n v="77036"/>
    <x v="2"/>
    <s v="FUR-FU-10004270"/>
    <x v="0"/>
    <x v="7"/>
    <s v="Eldon Image Series Desk Accessories, Burgundy"/>
    <n v="6.6879999999999997"/>
    <n v="4"/>
    <n v="0.6"/>
    <n v="-4.0128000000000004"/>
    <x v="6"/>
    <x v="3"/>
    <n v="-0.60000000000000009"/>
    <s v="High Discount"/>
    <n v="31"/>
    <s v="Jan"/>
    <n v="2015"/>
    <n v="-0.60000000000000009"/>
    <s v="High Discount"/>
    <s v="Low Sale"/>
    <s v="Slow"/>
  </r>
  <r>
    <n v="1480"/>
    <s v="US-2016-108455"/>
    <d v="2016-02-12T00:00:00"/>
    <d v="2016-08-12T00:00:00"/>
    <s v="Standard Class"/>
    <s v="MK-18160"/>
    <s v="Mike Kennedy"/>
    <x v="0"/>
    <s v="United States"/>
    <s v="San Francisco"/>
    <s v="California"/>
    <n v="94122"/>
    <x v="1"/>
    <s v="OFF-PA-10002262"/>
    <x v="1"/>
    <x v="4"/>
    <s v="Xerox 192"/>
    <n v="25.92"/>
    <n v="4"/>
    <n v="0"/>
    <n v="12.441599999999999"/>
    <x v="7"/>
    <x v="0"/>
    <n v="0.47999999999999993"/>
    <s v="No Discount"/>
    <n v="182"/>
    <s v="Feb"/>
    <n v="2016"/>
    <n v="0.47999999999999993"/>
    <s v="No Discount"/>
    <s v="Low Sale"/>
    <s v="Slow"/>
  </r>
  <r>
    <n v="1487"/>
    <s v="CA-2015-140410"/>
    <d v="2015-03-11T00:00:00"/>
    <d v="2015-07-11T00:00:00"/>
    <s v="Standard Class"/>
    <s v="CM-12655"/>
    <s v="Corinna Mitchell"/>
    <x v="2"/>
    <s v="United States"/>
    <s v="Los Angeles"/>
    <s v="California"/>
    <n v="90008"/>
    <x v="1"/>
    <s v="TEC-PH-10003580"/>
    <x v="2"/>
    <x v="2"/>
    <s v="Cisco IP Phone 7961G-GE VoIP phone"/>
    <n v="1212.848"/>
    <n v="7"/>
    <n v="0.2"/>
    <n v="106.1242"/>
    <x v="4"/>
    <x v="3"/>
    <n v="8.7500000000000008E-2"/>
    <s v="Medium Discount"/>
    <n v="122"/>
    <s v="Mar"/>
    <n v="2015"/>
    <n v="8.7500000000000008E-2"/>
    <s v="Medium Discount"/>
    <s v="High Sale"/>
    <s v="Slow"/>
  </r>
  <r>
    <n v="1496"/>
    <s v="CA-2017-152485"/>
    <d v="2017-04-09T00:00:00"/>
    <d v="2017-08-09T00:00:00"/>
    <s v="Standard Class"/>
    <s v="JD-15790"/>
    <s v="John Dryer"/>
    <x v="0"/>
    <s v="United States"/>
    <s v="Coppell"/>
    <s v="Texas"/>
    <n v="75019"/>
    <x v="2"/>
    <s v="OFF-AR-10003759"/>
    <x v="1"/>
    <x v="3"/>
    <s v="Crayola Anti Dust Chalk, 12/Pack"/>
    <n v="10.192"/>
    <n v="7"/>
    <n v="0.2"/>
    <n v="3.1850000000000001"/>
    <x v="2"/>
    <x v="2"/>
    <n v="0.3125"/>
    <s v="Medium Discount"/>
    <n v="122"/>
    <s v="Apr"/>
    <n v="2017"/>
    <n v="0.3125"/>
    <s v="Medium Discount"/>
    <s v="Low Sale"/>
    <s v="Slow"/>
  </r>
  <r>
    <n v="1505"/>
    <s v="CA-2015-153388"/>
    <d v="2015-01-08T00:00:00"/>
    <d v="2015-07-08T00:00:00"/>
    <s v="Standard Class"/>
    <s v="PC-19000"/>
    <s v="Pauline Chand"/>
    <x v="2"/>
    <s v="United States"/>
    <s v="Los Angeles"/>
    <s v="California"/>
    <n v="90004"/>
    <x v="1"/>
    <s v="OFF-AR-10001868"/>
    <x v="1"/>
    <x v="3"/>
    <s v="Prang Dustless Chalk Sticks"/>
    <n v="6.72"/>
    <n v="4"/>
    <n v="0"/>
    <n v="3.36"/>
    <x v="6"/>
    <x v="3"/>
    <n v="0.5"/>
    <s v="No Discount"/>
    <n v="181"/>
    <s v="Jan"/>
    <n v="2015"/>
    <n v="0.5"/>
    <s v="No Discount"/>
    <s v="Low Sale"/>
    <s v="Slow"/>
  </r>
  <r>
    <n v="1509"/>
    <s v="CA-2017-108294"/>
    <d v="2017-10-12T00:00:00"/>
    <d v="2017-10-12T00:00:00"/>
    <s v="Same Day"/>
    <s v="LS-16975"/>
    <s v="Lindsay Shagiari"/>
    <x v="2"/>
    <s v="United States"/>
    <s v="Omaha"/>
    <s v="Nebraska"/>
    <n v="68104"/>
    <x v="2"/>
    <s v="OFF-BI-10004965"/>
    <x v="1"/>
    <x v="1"/>
    <s v="Ibico Covers for Plastic or Wire Binding Elements"/>
    <n v="34.5"/>
    <n v="3"/>
    <n v="0"/>
    <n v="15.525"/>
    <x v="10"/>
    <x v="2"/>
    <n v="0.45"/>
    <s v="No Discount"/>
    <n v="0"/>
    <s v="Oct"/>
    <n v="2017"/>
    <n v="0.45"/>
    <s v="No Discount"/>
    <s v="Low Sale"/>
    <s v="Fast"/>
  </r>
  <r>
    <n v="1518"/>
    <s v="CA-2014-111059"/>
    <d v="2014-03-02T00:00:00"/>
    <d v="2014-06-02T00:00:00"/>
    <s v="Second Class"/>
    <s v="TB-21400"/>
    <s v="Tom Boeckenhauer"/>
    <x v="0"/>
    <s v="United States"/>
    <s v="Seattle"/>
    <s v="Washington"/>
    <n v="98105"/>
    <x v="1"/>
    <s v="OFF-BI-10004593"/>
    <x v="1"/>
    <x v="1"/>
    <s v="Ibico Laser Imprintable Binding System Covers"/>
    <n v="83.84"/>
    <n v="2"/>
    <n v="0.2"/>
    <n v="27.248000000000001"/>
    <x v="4"/>
    <x v="1"/>
    <n v="0.32500000000000001"/>
    <s v="Medium Discount"/>
    <n v="92"/>
    <s v="Mar"/>
    <n v="2014"/>
    <n v="0.32500000000000001"/>
    <s v="Medium Discount"/>
    <s v="Low Sale"/>
    <s v="Slow"/>
  </r>
  <r>
    <n v="1522"/>
    <s v="CA-2015-144806"/>
    <d v="2015-06-12T00:00:00"/>
    <d v="2015-11-12T00:00:00"/>
    <s v="Standard Class"/>
    <s v="GH-14425"/>
    <s v="Gary Hwang"/>
    <x v="0"/>
    <s v="United States"/>
    <s v="Tucson"/>
    <s v="Arizona"/>
    <n v="85705"/>
    <x v="1"/>
    <s v="FUR-FU-10002253"/>
    <x v="0"/>
    <x v="7"/>
    <s v="Howard Miller 13&quot; Diameter Pewter Finish Round Wall Clock"/>
    <n v="206.11199999999999"/>
    <n v="6"/>
    <n v="0.2"/>
    <n v="48.951599999999999"/>
    <x v="5"/>
    <x v="3"/>
    <n v="0.23749999999999999"/>
    <s v="Medium Discount"/>
    <n v="153"/>
    <s v="Jun"/>
    <n v="2015"/>
    <n v="0.23749999999999999"/>
    <s v="Medium Discount"/>
    <s v="Medium Sale"/>
    <s v="Slow"/>
  </r>
  <r>
    <n v="1529"/>
    <s v="CA-2015-148432"/>
    <d v="2015-07-11T00:00:00"/>
    <d v="2015-10-11T00:00:00"/>
    <s v="Second Class"/>
    <s v="MC-18130"/>
    <s v="Mike Caudle"/>
    <x v="1"/>
    <s v="United States"/>
    <s v="Newark"/>
    <s v="Delaware"/>
    <n v="19711"/>
    <x v="3"/>
    <s v="OFF-FA-10004968"/>
    <x v="1"/>
    <x v="14"/>
    <s v="Rubber Band Ball"/>
    <n v="26.18"/>
    <n v="7"/>
    <n v="0"/>
    <n v="0.52359999999999995"/>
    <x v="8"/>
    <x v="3"/>
    <n v="1.9999999999999997E-2"/>
    <s v="No Discount"/>
    <n v="92"/>
    <s v="Jul"/>
    <n v="2015"/>
    <n v="1.9999999999999997E-2"/>
    <s v="No Discount"/>
    <s v="Low Sale"/>
    <s v="Slow"/>
  </r>
  <r>
    <n v="1534"/>
    <s v="CA-2016-139885"/>
    <d v="2016-04-12T00:00:00"/>
    <d v="2016-08-12T00:00:00"/>
    <s v="Standard Class"/>
    <s v="EB-13840"/>
    <s v="Ellis Ballard"/>
    <x v="1"/>
    <s v="United States"/>
    <s v="New York City"/>
    <s v="New York"/>
    <n v="10035"/>
    <x v="3"/>
    <s v="OFF-ST-10003324"/>
    <x v="1"/>
    <x v="6"/>
    <s v="Belkin OmniView SE Rackmount Kit"/>
    <n v="212.88"/>
    <n v="6"/>
    <n v="0"/>
    <n v="0"/>
    <x v="2"/>
    <x v="0"/>
    <n v="0"/>
    <s v="No Discount"/>
    <n v="122"/>
    <s v="Apr"/>
    <n v="2016"/>
    <n v="0"/>
    <s v="No Discount"/>
    <s v="Medium Sale"/>
    <s v="Slow"/>
  </r>
  <r>
    <n v="1544"/>
    <s v="CA-2014-107181"/>
    <d v="2014-04-02T00:00:00"/>
    <d v="2014-08-02T00:00:00"/>
    <s v="Standard Class"/>
    <s v="DB-13270"/>
    <s v="Deborah Brumfield"/>
    <x v="2"/>
    <s v="United States"/>
    <s v="San Diego"/>
    <s v="California"/>
    <n v="92024"/>
    <x v="1"/>
    <s v="OFF-BI-10004230"/>
    <x v="1"/>
    <x v="1"/>
    <s v="GBC Recycled Grain Textured Covers"/>
    <n v="82.896000000000001"/>
    <n v="3"/>
    <n v="0.2"/>
    <n v="29.0136"/>
    <x v="2"/>
    <x v="1"/>
    <n v="0.35"/>
    <s v="Medium Discount"/>
    <n v="122"/>
    <s v="Apr"/>
    <n v="2014"/>
    <n v="0.35"/>
    <s v="Medium Discount"/>
    <s v="Low Sale"/>
    <s v="Slow"/>
  </r>
  <r>
    <n v="1550"/>
    <s v="CA-2014-134278"/>
    <d v="2014-06-07T00:00:00"/>
    <d v="2014-08-07T00:00:00"/>
    <s v="First Class"/>
    <s v="EP-13915"/>
    <s v="Emily Phan"/>
    <x v="0"/>
    <s v="United States"/>
    <s v="New York City"/>
    <s v="New York"/>
    <n v="10011"/>
    <x v="3"/>
    <s v="TEC-CO-10001046"/>
    <x v="2"/>
    <x v="16"/>
    <s v="Canon Imageclass D680 Copier / Fax"/>
    <n v="559.99199999999996"/>
    <n v="1"/>
    <n v="0.2"/>
    <n v="174.9975"/>
    <x v="5"/>
    <x v="1"/>
    <n v="0.3125"/>
    <s v="Medium Discount"/>
    <n v="61"/>
    <s v="Jun"/>
    <n v="2014"/>
    <n v="0.3125"/>
    <s v="Medium Discount"/>
    <s v="High Sale"/>
    <s v="Slow"/>
  </r>
  <r>
    <n v="1553"/>
    <s v="CA-2014-130274"/>
    <d v="2014-03-05T00:00:00"/>
    <d v="2014-05-05T00:00:00"/>
    <s v="First Class"/>
    <s v="JS-15940"/>
    <s v="Joni Sundaresam"/>
    <x v="2"/>
    <s v="United States"/>
    <s v="Appleton"/>
    <s v="Wisconsin"/>
    <n v="54915"/>
    <x v="2"/>
    <s v="OFF-LA-10002195"/>
    <x v="1"/>
    <x v="11"/>
    <s v="Avery 481"/>
    <n v="21.56"/>
    <n v="7"/>
    <n v="0"/>
    <n v="10.348800000000001"/>
    <x v="4"/>
    <x v="1"/>
    <n v="0.48000000000000004"/>
    <s v="No Discount"/>
    <n v="61"/>
    <s v="Mar"/>
    <n v="2014"/>
    <n v="0.48000000000000004"/>
    <s v="No Discount"/>
    <s v="Low Sale"/>
    <s v="Slow"/>
  </r>
  <r>
    <n v="1556"/>
    <s v="CA-2017-120761"/>
    <d v="2017-04-09T00:00:00"/>
    <d v="2017-08-09T00:00:00"/>
    <s v="Standard Class"/>
    <s v="AB-10150"/>
    <s v="Aimee Bixby"/>
    <x v="0"/>
    <s v="United States"/>
    <s v="Long Beach"/>
    <s v="New York"/>
    <n v="11561"/>
    <x v="3"/>
    <s v="TEC-AC-10000171"/>
    <x v="2"/>
    <x v="12"/>
    <s v="Verbatim 25 GB 6x Blu-ray Single Layer Recordable Disc, 25/Pack"/>
    <n v="91.96"/>
    <n v="4"/>
    <n v="0"/>
    <n v="39.5428"/>
    <x v="2"/>
    <x v="2"/>
    <n v="0.43000000000000005"/>
    <s v="No Discount"/>
    <n v="122"/>
    <s v="Apr"/>
    <n v="2017"/>
    <n v="0.43000000000000005"/>
    <s v="No Discount"/>
    <s v="Low Sale"/>
    <s v="Slow"/>
  </r>
  <r>
    <n v="1561"/>
    <s v="CA-2014-105172"/>
    <d v="2014-04-04T00:00:00"/>
    <d v="2014-09-04T00:00:00"/>
    <s v="Standard Class"/>
    <s v="PK-18910"/>
    <s v="Paul Knutson"/>
    <x v="2"/>
    <s v="United States"/>
    <s v="San Francisco"/>
    <s v="California"/>
    <n v="94109"/>
    <x v="1"/>
    <s v="OFF-LA-10001641"/>
    <x v="1"/>
    <x v="11"/>
    <s v="Avery 518"/>
    <n v="18.899999999999999"/>
    <n v="6"/>
    <n v="0"/>
    <n v="9.0719999999999992"/>
    <x v="2"/>
    <x v="1"/>
    <n v="0.48"/>
    <s v="No Discount"/>
    <n v="153"/>
    <s v="Apr"/>
    <n v="2014"/>
    <n v="0.48"/>
    <s v="No Discount"/>
    <s v="Low Sale"/>
    <s v="Slow"/>
  </r>
  <r>
    <n v="1562"/>
    <s v="CA-2017-107293"/>
    <d v="2017-05-09T00:00:00"/>
    <d v="2017-06-09T00:00:00"/>
    <s v="First Class"/>
    <s v="CS-12400"/>
    <s v="Christopher Schild"/>
    <x v="2"/>
    <s v="United States"/>
    <s v="Seattle"/>
    <s v="Washington"/>
    <n v="98115"/>
    <x v="1"/>
    <s v="OFF-AR-10003732"/>
    <x v="1"/>
    <x v="3"/>
    <s v="Newell 333"/>
    <n v="2.78"/>
    <n v="1"/>
    <n v="0"/>
    <n v="0.7228"/>
    <x v="1"/>
    <x v="2"/>
    <n v="0.26"/>
    <s v="No Discount"/>
    <n v="31"/>
    <s v="May"/>
    <n v="2017"/>
    <n v="0.26"/>
    <s v="No Discount"/>
    <s v="Low Sale"/>
    <s v="Slow"/>
  </r>
  <r>
    <n v="1564"/>
    <s v="CA-2015-158554"/>
    <d v="2015-09-11T00:00:00"/>
    <d v="2015-09-11T00:00:00"/>
    <s v="Same Day"/>
    <s v="CM-12190"/>
    <s v="Charlotte Melton"/>
    <x v="0"/>
    <s v="United States"/>
    <s v="Philadelphia"/>
    <s v="Pennsylvania"/>
    <n v="19134"/>
    <x v="3"/>
    <s v="OFF-PA-10004000"/>
    <x v="1"/>
    <x v="4"/>
    <s v="While You Were Out Pads, 50 per Pad, 4 x 5 1/4, Green Cycle"/>
    <n v="11.352"/>
    <n v="3"/>
    <n v="0.2"/>
    <n v="4.1151"/>
    <x v="3"/>
    <x v="3"/>
    <n v="0.36249999999999999"/>
    <s v="Medium Discount"/>
    <n v="0"/>
    <s v="Sep"/>
    <n v="2015"/>
    <n v="0.36249999999999999"/>
    <s v="Medium Discount"/>
    <s v="Low Sale"/>
    <s v="Fast"/>
  </r>
  <r>
    <n v="1565"/>
    <s v="CA-2014-116239"/>
    <d v="2014-04-03T00:00:00"/>
    <d v="2014-04-03T00:00:00"/>
    <s v="Same Day"/>
    <s v="CL-12565"/>
    <s v="Clay Ludtke"/>
    <x v="0"/>
    <s v="United States"/>
    <s v="Columbia"/>
    <s v="South Carolina"/>
    <n v="29203"/>
    <x v="0"/>
    <s v="OFF-ST-10001370"/>
    <x v="1"/>
    <x v="6"/>
    <s v="Sensible Storage WireTech Storage Systems"/>
    <n v="354.9"/>
    <n v="5"/>
    <n v="0"/>
    <n v="17.745000000000001"/>
    <x v="2"/>
    <x v="1"/>
    <n v="0.05"/>
    <s v="No Discount"/>
    <n v="0"/>
    <s v="Apr"/>
    <n v="2014"/>
    <n v="0.05"/>
    <s v="No Discount"/>
    <s v="Medium Sale"/>
    <s v="Fast"/>
  </r>
  <r>
    <n v="1569"/>
    <s v="US-2017-152002"/>
    <d v="2017-11-06T00:00:00"/>
    <d v="2017-11-06T00:00:00"/>
    <s v="Same Day"/>
    <s v="DV-13465"/>
    <s v="Dianna Vittorini"/>
    <x v="0"/>
    <s v="United States"/>
    <s v="Los Angeles"/>
    <s v="California"/>
    <n v="90004"/>
    <x v="1"/>
    <s v="OFF-PA-10000357"/>
    <x v="1"/>
    <x v="4"/>
    <s v="White Dual Perf Computer Printout Paper, 2700 Sheets, 1 Part, Heavyweight, 20 lbs., 14 7/8 x 11"/>
    <n v="122.97"/>
    <n v="3"/>
    <n v="0"/>
    <n v="60.255299999999998"/>
    <x v="9"/>
    <x v="2"/>
    <n v="0.49"/>
    <s v="No Discount"/>
    <n v="0"/>
    <s v="Nov"/>
    <n v="2017"/>
    <n v="0.49"/>
    <s v="No Discount"/>
    <s v="Medium Sale"/>
    <s v="Fast"/>
  </r>
  <r>
    <n v="1580"/>
    <s v="CA-2015-131338"/>
    <d v="2015-09-08T00:00:00"/>
    <d v="2015-12-08T00:00:00"/>
    <s v="First Class"/>
    <s v="NP-18325"/>
    <s v="Naresj Patel"/>
    <x v="0"/>
    <s v="United States"/>
    <s v="New York City"/>
    <s v="New York"/>
    <n v="10024"/>
    <x v="3"/>
    <s v="TEC-PH-10003012"/>
    <x v="2"/>
    <x v="2"/>
    <s v="Nortel Meridian M3904 Professional Digital phone"/>
    <n v="307.98"/>
    <n v="2"/>
    <n v="0"/>
    <n v="89.3142"/>
    <x v="3"/>
    <x v="3"/>
    <n v="0.28999999999999998"/>
    <s v="No Discount"/>
    <n v="91"/>
    <s v="Sep"/>
    <n v="2015"/>
    <n v="0.28999999999999998"/>
    <s v="No Discount"/>
    <s v="Medium Sale"/>
    <s v="Slow"/>
  </r>
  <r>
    <n v="1596"/>
    <s v="CA-2017-149181"/>
    <d v="2017-08-05T00:00:00"/>
    <d v="2017-12-05T00:00:00"/>
    <s v="Standard Class"/>
    <s v="MD-17350"/>
    <s v="Maribeth Dona"/>
    <x v="0"/>
    <s v="United States"/>
    <s v="Columbus"/>
    <s v="Ohio"/>
    <n v="43229"/>
    <x v="3"/>
    <s v="FUR-CH-10004540"/>
    <x v="0"/>
    <x v="10"/>
    <s v="Global Chrome Stack Chair"/>
    <n v="47.991999999999997"/>
    <n v="2"/>
    <n v="0.3"/>
    <n v="-2.0568"/>
    <x v="0"/>
    <x v="2"/>
    <n v="-4.2857142857142858E-2"/>
    <s v="Medium Discount"/>
    <n v="122"/>
    <s v="Aug"/>
    <n v="2017"/>
    <n v="-4.2857142857142858E-2"/>
    <s v="Medium Discount"/>
    <s v="Low Sale"/>
    <s v="Slow"/>
  </r>
  <r>
    <n v="1631"/>
    <s v="CA-2016-106530"/>
    <d v="2016-08-05T00:00:00"/>
    <d v="2016-08-05T00:00:00"/>
    <s v="Same Day"/>
    <s v="CL-12565"/>
    <s v="Clay Ludtke"/>
    <x v="0"/>
    <s v="United States"/>
    <s v="Cleveland"/>
    <s v="Ohio"/>
    <n v="44105"/>
    <x v="3"/>
    <s v="OFF-ST-10002011"/>
    <x v="1"/>
    <x v="6"/>
    <s v="Smead Adjustable Mobile File Trolley with Lockable Top"/>
    <n v="1006.056"/>
    <n v="3"/>
    <n v="0.2"/>
    <n v="88.029899999999998"/>
    <x v="0"/>
    <x v="0"/>
    <n v="8.7499999999999994E-2"/>
    <s v="Medium Discount"/>
    <n v="0"/>
    <s v="Aug"/>
    <n v="2016"/>
    <n v="8.7499999999999994E-2"/>
    <s v="Medium Discount"/>
    <s v="High Sale"/>
    <s v="Fast"/>
  </r>
  <r>
    <n v="1647"/>
    <s v="CA-2015-105221"/>
    <d v="2015-01-11T00:00:00"/>
    <d v="2015-03-11T00:00:00"/>
    <s v="First Class"/>
    <s v="VM-21685"/>
    <s v="Valerie Mitchum"/>
    <x v="2"/>
    <s v="United States"/>
    <s v="Philadelphia"/>
    <s v="Pennsylvania"/>
    <n v="19140"/>
    <x v="3"/>
    <s v="TEC-AC-10002323"/>
    <x v="2"/>
    <x v="12"/>
    <s v="SanDisk Ultra 32 GB MicroSDHC Class 10 Memory Card"/>
    <n v="35.36"/>
    <n v="2"/>
    <n v="0.2"/>
    <n v="-3.0939999999999999"/>
    <x v="6"/>
    <x v="3"/>
    <n v="-8.7499999999999994E-2"/>
    <s v="Medium Discount"/>
    <n v="59"/>
    <s v="Jan"/>
    <n v="2015"/>
    <n v="-8.7499999999999994E-2"/>
    <s v="Medium Discount"/>
    <s v="Low Sale"/>
    <s v="Slow"/>
  </r>
  <r>
    <n v="1673"/>
    <s v="CA-2017-111647"/>
    <d v="2017-03-07T00:00:00"/>
    <d v="2017-07-07T00:00:00"/>
    <s v="Standard Class"/>
    <s v="RD-19585"/>
    <s v="Rob Dowd"/>
    <x v="0"/>
    <s v="United States"/>
    <s v="Plano"/>
    <s v="Texas"/>
    <n v="75023"/>
    <x v="2"/>
    <s v="TEC-PH-10002726"/>
    <x v="2"/>
    <x v="2"/>
    <s v="netTALK DUO VoIP Telephone Service"/>
    <n v="167.96799999999999"/>
    <n v="4"/>
    <n v="0.2"/>
    <n v="62.988"/>
    <x v="4"/>
    <x v="2"/>
    <n v="0.375"/>
    <s v="Medium Discount"/>
    <n v="122"/>
    <s v="Mar"/>
    <n v="2017"/>
    <n v="0.375"/>
    <s v="Medium Discount"/>
    <s v="Medium Sale"/>
    <s v="Slow"/>
  </r>
  <r>
    <n v="1674"/>
    <s v="CA-2015-150560"/>
    <d v="2015-11-12T00:00:00"/>
    <d v="2015-12-12T00:00:00"/>
    <s v="First Class"/>
    <s v="SW-20455"/>
    <s v="Shaun Weien"/>
    <x v="0"/>
    <s v="United States"/>
    <s v="Suffolk"/>
    <s v="Virginia"/>
    <n v="23434"/>
    <x v="0"/>
    <s v="OFF-LA-10003930"/>
    <x v="1"/>
    <x v="11"/>
    <s v="Dot Matrix Printer Tape Reel Labels, White, 5000/Box"/>
    <n v="196.62"/>
    <n v="2"/>
    <n v="0"/>
    <n v="96.343800000000002"/>
    <x v="9"/>
    <x v="3"/>
    <n v="0.49"/>
    <s v="No Discount"/>
    <n v="30"/>
    <s v="Nov"/>
    <n v="2015"/>
    <n v="0.49"/>
    <s v="No Discount"/>
    <s v="Medium Sale"/>
    <s v="Slow"/>
  </r>
  <r>
    <n v="1684"/>
    <s v="CA-2016-147585"/>
    <d v="2016-07-11T00:00:00"/>
    <d v="2016-12-11T00:00:00"/>
    <s v="Standard Class"/>
    <s v="CB-12535"/>
    <s v="Claudia Bergmann"/>
    <x v="1"/>
    <s v="United States"/>
    <s v="San Francisco"/>
    <s v="California"/>
    <n v="94110"/>
    <x v="1"/>
    <s v="FUR-FU-10002597"/>
    <x v="0"/>
    <x v="7"/>
    <s v="C-Line Magnetic Cubicle Keepers, Clear Polypropylene"/>
    <n v="14.82"/>
    <n v="3"/>
    <n v="0"/>
    <n v="6.2244000000000002"/>
    <x v="8"/>
    <x v="0"/>
    <n v="0.42"/>
    <s v="No Discount"/>
    <n v="153"/>
    <s v="Jul"/>
    <n v="2016"/>
    <n v="0.42"/>
    <s v="No Discount"/>
    <s v="Low Sale"/>
    <s v="Slow"/>
  </r>
  <r>
    <n v="1688"/>
    <s v="CA-2017-143798"/>
    <d v="2017-10-12T00:00:00"/>
    <d v="2017-12-12T00:00:00"/>
    <s v="First Class"/>
    <s v="AW-10840"/>
    <s v="Anthony Witt"/>
    <x v="0"/>
    <s v="United States"/>
    <s v="Philadelphia"/>
    <s v="Pennsylvania"/>
    <n v="19140"/>
    <x v="3"/>
    <s v="OFF-PA-10000788"/>
    <x v="1"/>
    <x v="4"/>
    <s v="Xerox 210"/>
    <n v="10.368"/>
    <n v="2"/>
    <n v="0.2"/>
    <n v="3.6288"/>
    <x v="10"/>
    <x v="2"/>
    <n v="0.35"/>
    <s v="Medium Discount"/>
    <n v="61"/>
    <s v="Oct"/>
    <n v="2017"/>
    <n v="0.35"/>
    <s v="Medium Discount"/>
    <s v="Low Sale"/>
    <s v="Slow"/>
  </r>
  <r>
    <n v="1700"/>
    <s v="CA-2014-135657"/>
    <d v="2014-03-06T00:00:00"/>
    <d v="2014-07-06T00:00:00"/>
    <s v="Second Class"/>
    <s v="SC-20725"/>
    <s v="Steven Cartwright"/>
    <x v="0"/>
    <s v="United States"/>
    <s v="Seattle"/>
    <s v="Washington"/>
    <n v="98115"/>
    <x v="1"/>
    <s v="FUR-TA-10004086"/>
    <x v="0"/>
    <x v="9"/>
    <s v="KI Adjustable-Height Table"/>
    <n v="515.88"/>
    <n v="6"/>
    <n v="0"/>
    <n v="113.4936"/>
    <x v="4"/>
    <x v="1"/>
    <n v="0.22"/>
    <s v="No Discount"/>
    <n v="122"/>
    <s v="Mar"/>
    <n v="2014"/>
    <n v="0.22"/>
    <s v="No Discount"/>
    <s v="High Sale"/>
    <s v="Slow"/>
  </r>
  <r>
    <n v="1704"/>
    <s v="CA-2014-139857"/>
    <d v="2014-02-02T00:00:00"/>
    <d v="2014-06-02T00:00:00"/>
    <s v="Standard Class"/>
    <s v="CD-12790"/>
    <s v="Cynthia Delaney"/>
    <x v="2"/>
    <s v="United States"/>
    <s v="San Diego"/>
    <s v="California"/>
    <n v="92037"/>
    <x v="1"/>
    <s v="OFF-FA-10001843"/>
    <x v="1"/>
    <x v="14"/>
    <s v="Staples"/>
    <n v="12.35"/>
    <n v="5"/>
    <n v="0"/>
    <n v="5.8045"/>
    <x v="7"/>
    <x v="1"/>
    <n v="0.47000000000000003"/>
    <s v="No Discount"/>
    <n v="120"/>
    <s v="Feb"/>
    <n v="2014"/>
    <n v="0.47000000000000003"/>
    <s v="No Discount"/>
    <s v="Low Sale"/>
    <s v="Slow"/>
  </r>
  <r>
    <n v="1705"/>
    <s v="CA-2016-106306"/>
    <d v="2016-08-03T00:00:00"/>
    <d v="2016-08-03T00:00:00"/>
    <s v="Same Day"/>
    <s v="PG-18820"/>
    <s v="Patrick Gardner"/>
    <x v="0"/>
    <s v="United States"/>
    <s v="Glendale"/>
    <s v="Arizona"/>
    <n v="85301"/>
    <x v="1"/>
    <s v="OFF-BI-10003676"/>
    <x v="1"/>
    <x v="1"/>
    <s v="GBC Standard Recycled Report Covers, Clear Plastic Sheets"/>
    <n v="9.702"/>
    <n v="3"/>
    <n v="0.7"/>
    <n v="-7.1147999999999998"/>
    <x v="0"/>
    <x v="0"/>
    <n v="-0.73333333333333328"/>
    <s v="High Discount"/>
    <n v="0"/>
    <s v="Aug"/>
    <n v="2016"/>
    <n v="-0.73333333333333328"/>
    <s v="High Discount"/>
    <s v="Low Sale"/>
    <s v="Fast"/>
  </r>
  <r>
    <n v="1729"/>
    <s v="CA-2016-106894"/>
    <d v="2016-07-02T00:00:00"/>
    <d v="2016-07-02T00:00:00"/>
    <s v="Same Day"/>
    <s v="CA-12265"/>
    <s v="Christina Anderson"/>
    <x v="0"/>
    <s v="United States"/>
    <s v="Springfield"/>
    <s v="Virginia"/>
    <n v="22153"/>
    <x v="0"/>
    <s v="TEC-AC-10003063"/>
    <x v="2"/>
    <x v="12"/>
    <s v="Micro Innovations USB RF Wireless Keyboard with Mouse"/>
    <n v="100"/>
    <n v="4"/>
    <n v="0"/>
    <n v="21"/>
    <x v="8"/>
    <x v="0"/>
    <n v="0.21"/>
    <s v="No Discount"/>
    <n v="0"/>
    <s v="Jul"/>
    <n v="2016"/>
    <n v="0.21"/>
    <s v="No Discount"/>
    <s v="Medium Sale"/>
    <s v="Fast"/>
  </r>
  <r>
    <n v="1738"/>
    <s v="CA-2015-130204"/>
    <d v="2015-03-09T00:00:00"/>
    <d v="2015-09-09T00:00:00"/>
    <s v="Standard Class"/>
    <s v="DB-13120"/>
    <s v="David Bremer"/>
    <x v="1"/>
    <s v="United States"/>
    <s v="San Francisco"/>
    <s v="California"/>
    <n v="94122"/>
    <x v="1"/>
    <s v="OFF-ST-10001325"/>
    <x v="1"/>
    <x v="6"/>
    <s v="Sterilite Officeware Hinged File Box"/>
    <n v="31.44"/>
    <n v="3"/>
    <n v="0"/>
    <n v="8.4887999999999995"/>
    <x v="4"/>
    <x v="3"/>
    <n v="0.26999999999999996"/>
    <s v="No Discount"/>
    <n v="184"/>
    <s v="Mar"/>
    <n v="2015"/>
    <n v="0.26999999999999996"/>
    <s v="No Discount"/>
    <s v="Low Sale"/>
    <s v="Slow"/>
  </r>
  <r>
    <n v="1746"/>
    <s v="CA-2014-133270"/>
    <d v="2014-06-06T00:00:00"/>
    <d v="2014-09-06T00:00:00"/>
    <s v="First Class"/>
    <s v="BM-11785"/>
    <s v="Bryan Mills"/>
    <x v="0"/>
    <s v="United States"/>
    <s v="Rochester"/>
    <s v="New York"/>
    <n v="14609"/>
    <x v="3"/>
    <s v="OFF-AR-10002656"/>
    <x v="1"/>
    <x v="3"/>
    <s v="Sanford Liquid Accent Highlighters"/>
    <n v="13.36"/>
    <n v="2"/>
    <n v="0"/>
    <n v="4.9432"/>
    <x v="5"/>
    <x v="1"/>
    <n v="0.37"/>
    <s v="No Discount"/>
    <n v="92"/>
    <s v="Jun"/>
    <n v="2014"/>
    <n v="0.37"/>
    <s v="No Discount"/>
    <s v="Low Sale"/>
    <s v="Slow"/>
  </r>
  <r>
    <n v="1753"/>
    <s v="CA-2017-116715"/>
    <d v="2017-02-12T00:00:00"/>
    <d v="2017-05-12T00:00:00"/>
    <s v="First Class"/>
    <s v="VW-21775"/>
    <s v="Victoria Wilson"/>
    <x v="1"/>
    <s v="United States"/>
    <s v="San Francisco"/>
    <s v="California"/>
    <n v="94122"/>
    <x v="1"/>
    <s v="OFF-ST-10004340"/>
    <x v="1"/>
    <x v="6"/>
    <s v="Fellowes Mobile File Cart, Black"/>
    <n v="559.62"/>
    <n v="9"/>
    <n v="0"/>
    <n v="151.09739999999999"/>
    <x v="7"/>
    <x v="2"/>
    <n v="0.26999999999999996"/>
    <s v="No Discount"/>
    <n v="89"/>
    <s v="Feb"/>
    <n v="2017"/>
    <n v="0.26999999999999996"/>
    <s v="No Discount"/>
    <s v="High Sale"/>
    <s v="Slow"/>
  </r>
  <r>
    <n v="1756"/>
    <s v="CA-2015-135622"/>
    <d v="2015-08-12T00:00:00"/>
    <d v="2015-11-12T00:00:00"/>
    <s v="Second Class"/>
    <s v="TT-21460"/>
    <s v="Tonja Turnell"/>
    <x v="2"/>
    <s v="United States"/>
    <s v="Fort Worth"/>
    <s v="Texas"/>
    <n v="76106"/>
    <x v="2"/>
    <s v="OFF-PA-10000100"/>
    <x v="1"/>
    <x v="4"/>
    <s v="Xerox 1945"/>
    <n v="360.71199999999999"/>
    <n v="11"/>
    <n v="0.2"/>
    <n v="130.75810000000001"/>
    <x v="0"/>
    <x v="3"/>
    <n v="0.36250000000000004"/>
    <s v="Medium Discount"/>
    <n v="92"/>
    <s v="Aug"/>
    <n v="2015"/>
    <n v="0.36250000000000004"/>
    <s v="Medium Discount"/>
    <s v="Medium Sale"/>
    <s v="Slow"/>
  </r>
  <r>
    <n v="1760"/>
    <s v="CA-2014-141817"/>
    <d v="2014-05-01T00:00:00"/>
    <d v="2014-12-01T00:00:00"/>
    <s v="Standard Class"/>
    <s v="MB-18085"/>
    <s v="Mick Brown"/>
    <x v="0"/>
    <s v="United States"/>
    <s v="Philadelphia"/>
    <s v="Pennsylvania"/>
    <n v="19143"/>
    <x v="3"/>
    <s v="OFF-AR-10003478"/>
    <x v="1"/>
    <x v="3"/>
    <s v="Avery Hi-Liter EverBold Pen Style Fluorescent Highlighters, 4/Pack"/>
    <n v="19.536000000000001"/>
    <n v="3"/>
    <n v="0.2"/>
    <n v="4.8840000000000003"/>
    <x v="1"/>
    <x v="1"/>
    <n v="0.25"/>
    <s v="Medium Discount"/>
    <n v="214"/>
    <s v="May"/>
    <n v="2014"/>
    <n v="0.25"/>
    <s v="Medium Discount"/>
    <s v="Low Sale"/>
    <s v="Slow"/>
  </r>
  <r>
    <n v="1761"/>
    <s v="CA-2015-130785"/>
    <d v="2015-05-09T00:00:00"/>
    <d v="2015-09-09T00:00:00"/>
    <s v="Standard Class"/>
    <s v="AG-10900"/>
    <s v="Arthur Gainer"/>
    <x v="0"/>
    <s v="United States"/>
    <s v="San Diego"/>
    <s v="California"/>
    <n v="92105"/>
    <x v="1"/>
    <s v="FUR-BO-10000330"/>
    <x v="0"/>
    <x v="0"/>
    <s v="Sauder Camden County Barrister Bookcase, Planked Cherry Finish"/>
    <n v="411.33199999999999"/>
    <n v="4"/>
    <n v="0.15"/>
    <n v="-4.8391999999999999"/>
    <x v="1"/>
    <x v="3"/>
    <n v="-1.1764705882352941E-2"/>
    <s v="Low Discount"/>
    <n v="123"/>
    <s v="May"/>
    <n v="2015"/>
    <n v="-1.1764705882352941E-2"/>
    <s v="Low Discount"/>
    <s v="Medium Sale"/>
    <s v="Slow"/>
  </r>
  <r>
    <n v="1764"/>
    <s v="CA-2016-110254"/>
    <d v="2016-04-08T00:00:00"/>
    <d v="2016-08-08T00:00:00"/>
    <s v="Standard Class"/>
    <s v="ML-17755"/>
    <s v="Max Ludwig"/>
    <x v="2"/>
    <s v="United States"/>
    <s v="Suffolk"/>
    <s v="Virginia"/>
    <n v="23434"/>
    <x v="0"/>
    <s v="OFF-SU-10002573"/>
    <x v="1"/>
    <x v="15"/>
    <s v="Acme 10&quot; Easy Grip Assistive Scissors"/>
    <n v="35.06"/>
    <n v="2"/>
    <n v="0"/>
    <n v="10.518000000000001"/>
    <x v="2"/>
    <x v="0"/>
    <n v="0.3"/>
    <s v="No Discount"/>
    <n v="122"/>
    <s v="Apr"/>
    <n v="2016"/>
    <n v="0.3"/>
    <s v="No Discount"/>
    <s v="Low Sale"/>
    <s v="Slow"/>
  </r>
  <r>
    <n v="1770"/>
    <s v="CA-2017-146024"/>
    <d v="2017-02-03T00:00:00"/>
    <d v="2017-08-03T00:00:00"/>
    <s v="Standard Class"/>
    <s v="SC-20770"/>
    <s v="Stewart Carmichael"/>
    <x v="1"/>
    <s v="United States"/>
    <s v="Dallas"/>
    <s v="Texas"/>
    <n v="75081"/>
    <x v="2"/>
    <s v="OFF-SU-10001935"/>
    <x v="1"/>
    <x v="15"/>
    <s v="Staple remover"/>
    <n v="6.976"/>
    <n v="4"/>
    <n v="0.2"/>
    <n v="-1.3952"/>
    <x v="7"/>
    <x v="2"/>
    <n v="-0.2"/>
    <s v="Medium Discount"/>
    <n v="181"/>
    <s v="Feb"/>
    <n v="2017"/>
    <n v="-0.2"/>
    <s v="Medium Discount"/>
    <s v="Low Sale"/>
    <s v="Slow"/>
  </r>
  <r>
    <n v="1792"/>
    <s v="CA-2014-120474"/>
    <d v="2014-01-12T00:00:00"/>
    <d v="2014-03-12T00:00:00"/>
    <s v="First Class"/>
    <s v="RP-19390"/>
    <s v="Resi Pölking"/>
    <x v="0"/>
    <s v="United States"/>
    <s v="Madison"/>
    <s v="Wisconsin"/>
    <n v="53711"/>
    <x v="2"/>
    <s v="FUR-CH-10001854"/>
    <x v="0"/>
    <x v="10"/>
    <s v="Office Star - Professional Matrix Back Chair with 2-to-1 Synchro Tilt and Mesh Fabric Seat"/>
    <n v="2807.84"/>
    <n v="8"/>
    <n v="0"/>
    <n v="673.88160000000005"/>
    <x v="6"/>
    <x v="1"/>
    <n v="0.24"/>
    <s v="No Discount"/>
    <n v="59"/>
    <s v="Jan"/>
    <n v="2014"/>
    <n v="0.24"/>
    <s v="No Discount"/>
    <s v="High Sale"/>
    <s v="Slow"/>
  </r>
  <r>
    <n v="1795"/>
    <s v="CA-2016-140774"/>
    <d v="2016-05-09T00:00:00"/>
    <d v="2016-10-09T00:00:00"/>
    <s v="Standard Class"/>
    <s v="BE-11455"/>
    <s v="Brad Eason"/>
    <x v="2"/>
    <s v="United States"/>
    <s v="Olathe"/>
    <s v="Kansas"/>
    <n v="66062"/>
    <x v="2"/>
    <s v="OFF-AR-10004022"/>
    <x v="1"/>
    <x v="3"/>
    <s v="Panasonic KP-380BK Classic Electric Pencil Sharpener"/>
    <n v="107.94"/>
    <n v="3"/>
    <n v="0"/>
    <n v="26.984999999999999"/>
    <x v="1"/>
    <x v="0"/>
    <n v="0.25"/>
    <s v="No Discount"/>
    <n v="153"/>
    <s v="May"/>
    <n v="2016"/>
    <n v="0.25"/>
    <s v="No Discount"/>
    <s v="Medium Sale"/>
    <s v="Slow"/>
  </r>
  <r>
    <n v="1799"/>
    <s v="CA-2016-100965"/>
    <d v="2016-07-07T00:00:00"/>
    <d v="2016-11-07T00:00:00"/>
    <s v="Standard Class"/>
    <s v="RM-19375"/>
    <s v="Raymond Messe"/>
    <x v="0"/>
    <s v="United States"/>
    <s v="San Jose"/>
    <s v="California"/>
    <n v="95123"/>
    <x v="1"/>
    <s v="FUR-FU-10003039"/>
    <x v="0"/>
    <x v="7"/>
    <s v="Howard Miller 11-1/2&quot; Diameter Grantwood Wall Clock"/>
    <n v="215.65"/>
    <n v="5"/>
    <n v="0"/>
    <n v="73.320999999999998"/>
    <x v="8"/>
    <x v="0"/>
    <n v="0.33999999999999997"/>
    <s v="No Discount"/>
    <n v="123"/>
    <s v="Jul"/>
    <n v="2016"/>
    <n v="0.33999999999999997"/>
    <s v="No Discount"/>
    <s v="Medium Sale"/>
    <s v="Slow"/>
  </r>
  <r>
    <n v="1800"/>
    <s v="CA-2016-121034"/>
    <d v="2016-08-08T00:00:00"/>
    <d v="2016-10-08T00:00:00"/>
    <s v="Second Class"/>
    <s v="JF-15565"/>
    <s v="Jill Fjeld"/>
    <x v="0"/>
    <s v="United States"/>
    <s v="Dallas"/>
    <s v="Texas"/>
    <n v="75081"/>
    <x v="2"/>
    <s v="OFF-FA-10000585"/>
    <x v="1"/>
    <x v="14"/>
    <s v="OIC Bulk Pack Metal Binder Clips"/>
    <n v="11.167999999999999"/>
    <n v="4"/>
    <n v="0.2"/>
    <n v="3.6295999999999999"/>
    <x v="0"/>
    <x v="0"/>
    <n v="0.32500000000000001"/>
    <s v="Medium Discount"/>
    <n v="61"/>
    <s v="Aug"/>
    <n v="2016"/>
    <n v="0.32500000000000001"/>
    <s v="Medium Discount"/>
    <s v="Low Sale"/>
    <s v="Slow"/>
  </r>
  <r>
    <n v="1812"/>
    <s v="CA-2014-132612"/>
    <d v="2014-09-06T00:00:00"/>
    <d v="2014-11-06T00:00:00"/>
    <s v="Second Class"/>
    <s v="FO-14305"/>
    <s v="Frank Olsen"/>
    <x v="0"/>
    <s v="United States"/>
    <s v="Harrisonburg"/>
    <s v="Virginia"/>
    <n v="22801"/>
    <x v="0"/>
    <s v="FUR-TA-10004534"/>
    <x v="0"/>
    <x v="9"/>
    <s v="Bevis 44 x 96 Conference Tables"/>
    <n v="1441.3"/>
    <n v="7"/>
    <n v="0"/>
    <n v="245.02099999999999"/>
    <x v="3"/>
    <x v="1"/>
    <n v="0.16999999999999998"/>
    <s v="No Discount"/>
    <n v="61"/>
    <s v="Sep"/>
    <n v="2014"/>
    <n v="0.16999999999999998"/>
    <s v="No Discount"/>
    <s v="High Sale"/>
    <s v="Slow"/>
  </r>
  <r>
    <n v="1816"/>
    <s v="CA-2015-164833"/>
    <d v="2015-04-06T00:00:00"/>
    <d v="2015-04-06T00:00:00"/>
    <s v="Same Day"/>
    <s v="LL-16840"/>
    <s v="Lauren Leatherbury"/>
    <x v="0"/>
    <s v="United States"/>
    <s v="Seattle"/>
    <s v="Washington"/>
    <n v="98105"/>
    <x v="1"/>
    <s v="OFF-LA-10000443"/>
    <x v="1"/>
    <x v="11"/>
    <s v="Avery 501"/>
    <n v="7.38"/>
    <n v="2"/>
    <n v="0"/>
    <n v="3.4685999999999999"/>
    <x v="2"/>
    <x v="3"/>
    <n v="0.47"/>
    <s v="No Discount"/>
    <n v="0"/>
    <s v="Apr"/>
    <n v="2015"/>
    <n v="0.47"/>
    <s v="No Discount"/>
    <s v="Low Sale"/>
    <s v="Fast"/>
  </r>
  <r>
    <n v="1828"/>
    <s v="CA-2016-109344"/>
    <d v="2016-08-02T00:00:00"/>
    <d v="2016-11-02T00:00:00"/>
    <s v="Second Class"/>
    <s v="CH-12070"/>
    <s v="Cathy Hwang"/>
    <x v="2"/>
    <s v="United States"/>
    <s v="Raleigh"/>
    <s v="North Carolina"/>
    <n v="27604"/>
    <x v="0"/>
    <s v="TEC-PH-10002624"/>
    <x v="2"/>
    <x v="2"/>
    <s v="Samsung Galaxy S4 Mini"/>
    <n v="1127.9760000000001"/>
    <n v="3"/>
    <n v="0.2"/>
    <n v="126.8973"/>
    <x v="0"/>
    <x v="0"/>
    <n v="0.11249999999999999"/>
    <s v="Medium Discount"/>
    <n v="92"/>
    <s v="Aug"/>
    <n v="2016"/>
    <n v="0.11249999999999999"/>
    <s v="Medium Discount"/>
    <s v="High Sale"/>
    <s v="Slow"/>
  </r>
  <r>
    <n v="1833"/>
    <s v="CA-2015-131422"/>
    <d v="2015-05-11T00:00:00"/>
    <d v="2015-09-11T00:00:00"/>
    <s v="Standard Class"/>
    <s v="GB-14530"/>
    <s v="George Bell"/>
    <x v="1"/>
    <s v="United States"/>
    <s v="Monroe"/>
    <s v="North Carolina"/>
    <n v="28110"/>
    <x v="0"/>
    <s v="FUR-CH-10001270"/>
    <x v="0"/>
    <x v="10"/>
    <s v="Harbour Creations Steel Folding Chair"/>
    <n v="207"/>
    <n v="3"/>
    <n v="0.2"/>
    <n v="25.875"/>
    <x v="1"/>
    <x v="3"/>
    <n v="0.125"/>
    <s v="Medium Discount"/>
    <n v="123"/>
    <s v="May"/>
    <n v="2015"/>
    <n v="0.125"/>
    <s v="Medium Discount"/>
    <s v="Medium Sale"/>
    <s v="Slow"/>
  </r>
  <r>
    <n v="1834"/>
    <s v="CA-2017-162691"/>
    <d v="2017-01-08T00:00:00"/>
    <d v="2017-07-08T00:00:00"/>
    <s v="Standard Class"/>
    <s v="AS-10045"/>
    <s v="Aaron Smayling"/>
    <x v="1"/>
    <s v="United States"/>
    <s v="Austin"/>
    <s v="Texas"/>
    <n v="78745"/>
    <x v="2"/>
    <s v="TEC-MA-10000488"/>
    <x v="2"/>
    <x v="13"/>
    <s v="Bady BDG101FRU Card Printer"/>
    <n v="1439.982"/>
    <n v="3"/>
    <n v="0.4"/>
    <n v="-263.99669999999998"/>
    <x v="6"/>
    <x v="2"/>
    <n v="-0.18333333333333332"/>
    <s v="Medium Discount"/>
    <n v="181"/>
    <s v="Jan"/>
    <n v="2017"/>
    <n v="-0.18333333333333332"/>
    <s v="Medium Discount"/>
    <s v="High Sale"/>
    <s v="Slow"/>
  </r>
  <r>
    <n v="1838"/>
    <s v="CA-2014-117345"/>
    <d v="2014-01-08T00:00:00"/>
    <d v="2014-05-08T00:00:00"/>
    <s v="Standard Class"/>
    <s v="BF-10975"/>
    <s v="Barbara Fisher"/>
    <x v="1"/>
    <s v="United States"/>
    <s v="Charlotte"/>
    <s v="North Carolina"/>
    <n v="28205"/>
    <x v="0"/>
    <s v="OFF-LA-10000240"/>
    <x v="1"/>
    <x v="11"/>
    <s v="Self-Adhesive Address Labels for Typewriters by Universal"/>
    <n v="17.544"/>
    <n v="3"/>
    <n v="0.2"/>
    <n v="5.9211"/>
    <x v="6"/>
    <x v="1"/>
    <n v="0.33749999999999997"/>
    <s v="Medium Discount"/>
    <n v="120"/>
    <s v="Jan"/>
    <n v="2014"/>
    <n v="0.33749999999999997"/>
    <s v="Medium Discount"/>
    <s v="Low Sale"/>
    <s v="Slow"/>
  </r>
  <r>
    <n v="1843"/>
    <s v="CA-2015-135391"/>
    <d v="2015-09-02T00:00:00"/>
    <d v="2015-11-02T00:00:00"/>
    <s v="Second Class"/>
    <s v="FA-14230"/>
    <s v="Frank Atkinson"/>
    <x v="1"/>
    <s v="United States"/>
    <s v="San Antonio"/>
    <s v="Texas"/>
    <n v="78207"/>
    <x v="2"/>
    <s v="OFF-LA-10001074"/>
    <x v="1"/>
    <x v="11"/>
    <s v="Round Specialty Laser Printer Labels"/>
    <n v="40.095999999999997"/>
    <n v="4"/>
    <n v="0.2"/>
    <n v="13.532400000000001"/>
    <x v="3"/>
    <x v="3"/>
    <n v="0.33750000000000008"/>
    <s v="Medium Discount"/>
    <n v="61"/>
    <s v="Sep"/>
    <n v="2015"/>
    <n v="0.33750000000000008"/>
    <s v="Medium Discount"/>
    <s v="Low Sale"/>
    <s v="Slow"/>
  </r>
  <r>
    <n v="1848"/>
    <s v="CA-2017-128370"/>
    <d v="2017-10-09T00:00:00"/>
    <d v="2017-10-09T00:00:00"/>
    <s v="Same Day"/>
    <s v="FH-14275"/>
    <s v="Frank Hawley"/>
    <x v="1"/>
    <s v="United States"/>
    <s v="Los Angeles"/>
    <s v="California"/>
    <n v="90004"/>
    <x v="1"/>
    <s v="FUR-CH-10002602"/>
    <x v="0"/>
    <x v="10"/>
    <s v="DMI Arturo Collection Mission-style Design Wood Chair"/>
    <n v="362.35199999999998"/>
    <n v="3"/>
    <n v="0.2"/>
    <n v="27.176400000000001"/>
    <x v="10"/>
    <x v="2"/>
    <n v="7.5000000000000011E-2"/>
    <s v="Medium Discount"/>
    <n v="0"/>
    <s v="Oct"/>
    <n v="2017"/>
    <n v="7.5000000000000011E-2"/>
    <s v="Medium Discount"/>
    <s v="Medium Sale"/>
    <s v="Fast"/>
  </r>
  <r>
    <n v="1859"/>
    <s v="CA-2015-121608"/>
    <d v="2015-03-09T00:00:00"/>
    <d v="2015-05-09T00:00:00"/>
    <s v="First Class"/>
    <s v="JB-15400"/>
    <s v="Jennifer Braxton"/>
    <x v="1"/>
    <s v="United States"/>
    <s v="Bristol"/>
    <s v="Connecticut"/>
    <n v="6010"/>
    <x v="3"/>
    <s v="OFF-AP-10002311"/>
    <x v="1"/>
    <x v="8"/>
    <s v="Holmes Replacement Filter for HEPA Air Cleaner, Very Large Room, HEPA Filter"/>
    <n v="137.62"/>
    <n v="2"/>
    <n v="0"/>
    <n v="60.552799999999998"/>
    <x v="4"/>
    <x v="3"/>
    <n v="0.43999999999999995"/>
    <s v="No Discount"/>
    <n v="61"/>
    <s v="Mar"/>
    <n v="2015"/>
    <n v="0.43999999999999995"/>
    <s v="No Discount"/>
    <s v="Medium Sale"/>
    <s v="Slow"/>
  </r>
  <r>
    <n v="1863"/>
    <s v="CA-2014-151078"/>
    <d v="2014-12-11T00:00:00"/>
    <d v="2014-12-11T00:00:00"/>
    <s v="Same Day"/>
    <s v="RF-19840"/>
    <s v="Roy Französisch"/>
    <x v="0"/>
    <s v="United States"/>
    <s v="San Antonio"/>
    <s v="Texas"/>
    <n v="78207"/>
    <x v="2"/>
    <s v="OFF-ST-10001328"/>
    <x v="1"/>
    <x v="6"/>
    <s v="Personal Filing Tote with Lid, Black/Gray"/>
    <n v="49.631999999999998"/>
    <n v="4"/>
    <n v="0.2"/>
    <n v="4.9631999999999996"/>
    <x v="11"/>
    <x v="1"/>
    <n v="9.9999999999999992E-2"/>
    <s v="Medium Discount"/>
    <n v="0"/>
    <s v="Dec"/>
    <n v="2014"/>
    <n v="9.9999999999999992E-2"/>
    <s v="Medium Discount"/>
    <s v="Low Sale"/>
    <s v="Fast"/>
  </r>
  <r>
    <n v="1866"/>
    <s v="US-2017-116659"/>
    <d v="2017-12-11T00:00:00"/>
    <d v="2017-12-11T00:00:00"/>
    <s v="Same Day"/>
    <s v="NG-18355"/>
    <s v="Nat Gilpin"/>
    <x v="1"/>
    <s v="United States"/>
    <s v="Newark"/>
    <s v="Ohio"/>
    <n v="43055"/>
    <x v="3"/>
    <s v="TEC-PH-10002824"/>
    <x v="2"/>
    <x v="2"/>
    <s v="Jabra SPEAK 410 Multidevice Speakerphone"/>
    <n v="370.78199999999998"/>
    <n v="3"/>
    <n v="0.4"/>
    <n v="-92.695499999999996"/>
    <x v="11"/>
    <x v="2"/>
    <n v="-0.25"/>
    <s v="Medium Discount"/>
    <n v="0"/>
    <s v="Dec"/>
    <n v="2017"/>
    <n v="-0.25"/>
    <s v="Medium Discount"/>
    <s v="Medium Sale"/>
    <s v="Fast"/>
  </r>
  <r>
    <n v="1875"/>
    <s v="CA-2014-147914"/>
    <d v="2014-04-06T00:00:00"/>
    <d v="2014-09-06T00:00:00"/>
    <s v="Standard Class"/>
    <s v="MP-17470"/>
    <s v="Mark Packer"/>
    <x v="2"/>
    <s v="United States"/>
    <s v="Columbus"/>
    <s v="Ohio"/>
    <n v="43229"/>
    <x v="3"/>
    <s v="OFF-PA-10001685"/>
    <x v="1"/>
    <x v="4"/>
    <s v="Easy-staple paper"/>
    <n v="16.224"/>
    <n v="2"/>
    <n v="0.2"/>
    <n v="5.8811999999999998"/>
    <x v="2"/>
    <x v="1"/>
    <n v="0.36249999999999999"/>
    <s v="Medium Discount"/>
    <n v="153"/>
    <s v="Apr"/>
    <n v="2014"/>
    <n v="0.36249999999999999"/>
    <s v="Medium Discount"/>
    <s v="Low Sale"/>
    <s v="Slow"/>
  </r>
  <r>
    <n v="1881"/>
    <s v="CA-2015-109512"/>
    <d v="2015-05-03T00:00:00"/>
    <d v="2015-05-03T00:00:00"/>
    <s v="Same Day"/>
    <s v="LF-17185"/>
    <s v="Luke Foster"/>
    <x v="0"/>
    <s v="United States"/>
    <s v="New York City"/>
    <s v="New York"/>
    <n v="10011"/>
    <x v="3"/>
    <s v="OFF-EN-10002621"/>
    <x v="1"/>
    <x v="5"/>
    <s v="Staple envelope"/>
    <n v="29.34"/>
    <n v="3"/>
    <n v="0"/>
    <n v="14.67"/>
    <x v="1"/>
    <x v="3"/>
    <n v="0.5"/>
    <s v="No Discount"/>
    <n v="0"/>
    <s v="May"/>
    <n v="2015"/>
    <n v="0.5"/>
    <s v="No Discount"/>
    <s v="Low Sale"/>
    <s v="Fast"/>
  </r>
  <r>
    <n v="1895"/>
    <s v="US-2017-108063"/>
    <d v="2017-02-12T00:00:00"/>
    <d v="2017-05-12T00:00:00"/>
    <s v="First Class"/>
    <s v="AS-10090"/>
    <s v="Adam Shillingsburg"/>
    <x v="0"/>
    <s v="United States"/>
    <s v="Charlottesville"/>
    <s v="Virginia"/>
    <n v="22901"/>
    <x v="0"/>
    <s v="OFF-AR-10001446"/>
    <x v="1"/>
    <x v="3"/>
    <s v="Newell 309"/>
    <n v="34.65"/>
    <n v="3"/>
    <n v="0"/>
    <n v="10.395"/>
    <x v="7"/>
    <x v="2"/>
    <n v="0.3"/>
    <s v="No Discount"/>
    <n v="89"/>
    <s v="Feb"/>
    <n v="2017"/>
    <n v="0.3"/>
    <s v="No Discount"/>
    <s v="Low Sale"/>
    <s v="Slow"/>
  </r>
  <r>
    <n v="1897"/>
    <s v="CA-2017-141789"/>
    <d v="2017-03-10T00:00:00"/>
    <d v="2017-06-10T00:00:00"/>
    <s v="First Class"/>
    <s v="AC-10450"/>
    <s v="Amy Cox"/>
    <x v="0"/>
    <s v="United States"/>
    <s v="Minneapolis"/>
    <s v="Minnesota"/>
    <n v="55407"/>
    <x v="2"/>
    <s v="OFF-BI-10001359"/>
    <x v="1"/>
    <x v="1"/>
    <s v="GBC DocuBind TL300 Electric Binding System"/>
    <n v="1793.98"/>
    <n v="2"/>
    <n v="0"/>
    <n v="843.17060000000004"/>
    <x v="4"/>
    <x v="2"/>
    <n v="0.47000000000000003"/>
    <s v="No Discount"/>
    <n v="92"/>
    <s v="Mar"/>
    <n v="2017"/>
    <n v="0.47000000000000003"/>
    <s v="No Discount"/>
    <s v="High Sale"/>
    <s v="Slow"/>
  </r>
  <r>
    <n v="1909"/>
    <s v="CA-2015-157959"/>
    <d v="2015-03-02T00:00:00"/>
    <d v="2015-04-02T00:00:00"/>
    <s v="First Class"/>
    <s v="RW-19540"/>
    <s v="Rick Wilson"/>
    <x v="1"/>
    <s v="United States"/>
    <s v="Los Angeles"/>
    <s v="California"/>
    <n v="90008"/>
    <x v="1"/>
    <s v="FUR-FU-10004093"/>
    <x v="0"/>
    <x v="7"/>
    <s v="Hand-Finished Solid Wood Document Frame"/>
    <n v="136.91999999999999"/>
    <n v="4"/>
    <n v="0"/>
    <n v="41.076000000000001"/>
    <x v="4"/>
    <x v="3"/>
    <n v="0.30000000000000004"/>
    <s v="No Discount"/>
    <n v="31"/>
    <s v="Mar"/>
    <n v="2015"/>
    <n v="0.30000000000000004"/>
    <s v="No Discount"/>
    <s v="Medium Sale"/>
    <s v="Slow"/>
  </r>
  <r>
    <n v="1912"/>
    <s v="CA-2017-121503"/>
    <d v="2017-03-07T00:00:00"/>
    <d v="2017-06-07T00:00:00"/>
    <s v="Second Class"/>
    <s v="FH-14275"/>
    <s v="Frank Hawley"/>
    <x v="1"/>
    <s v="United States"/>
    <s v="Houston"/>
    <s v="Texas"/>
    <n v="77041"/>
    <x v="2"/>
    <s v="OFF-PA-10001878"/>
    <x v="1"/>
    <x v="4"/>
    <s v="Xerox 1891"/>
    <n v="273.89600000000002"/>
    <n v="7"/>
    <n v="0.2"/>
    <n v="92.439899999999994"/>
    <x v="4"/>
    <x v="2"/>
    <n v="0.33749999999999997"/>
    <s v="Medium Discount"/>
    <n v="92"/>
    <s v="Mar"/>
    <n v="2017"/>
    <n v="0.33749999999999997"/>
    <s v="Medium Discount"/>
    <s v="Medium Sale"/>
    <s v="Slow"/>
  </r>
  <r>
    <n v="1922"/>
    <s v="CA-2015-125178"/>
    <d v="2015-03-10T00:00:00"/>
    <d v="2015-09-10T00:00:00"/>
    <s v="Standard Class"/>
    <s v="MZ-17515"/>
    <s v="Mary Zewe"/>
    <x v="1"/>
    <s v="United States"/>
    <s v="Reading"/>
    <s v="Pennsylvania"/>
    <n v="19601"/>
    <x v="3"/>
    <s v="OFF-ST-10002562"/>
    <x v="1"/>
    <x v="6"/>
    <s v="Staple magnet"/>
    <n v="15.007999999999999"/>
    <n v="2"/>
    <n v="0.2"/>
    <n v="1.5007999999999999"/>
    <x v="4"/>
    <x v="3"/>
    <n v="0.1"/>
    <s v="Medium Discount"/>
    <n v="184"/>
    <s v="Mar"/>
    <n v="2015"/>
    <n v="0.1"/>
    <s v="Medium Discount"/>
    <s v="Low Sale"/>
    <s v="Slow"/>
  </r>
  <r>
    <n v="1923"/>
    <s v="CA-2016-156685"/>
    <d v="2016-08-07T00:00:00"/>
    <d v="2016-10-07T00:00:00"/>
    <s v="Second Class"/>
    <s v="SC-20230"/>
    <s v="Scot Coram"/>
    <x v="1"/>
    <s v="United States"/>
    <s v="Arlington"/>
    <s v="Texas"/>
    <n v="76017"/>
    <x v="2"/>
    <s v="TEC-PH-10004345"/>
    <x v="2"/>
    <x v="2"/>
    <s v="Cisco SPA 502G IP Phone"/>
    <n v="863.64"/>
    <n v="9"/>
    <n v="0.2"/>
    <n v="107.955"/>
    <x v="0"/>
    <x v="0"/>
    <n v="0.125"/>
    <s v="Medium Discount"/>
    <n v="61"/>
    <s v="Aug"/>
    <n v="2016"/>
    <n v="0.125"/>
    <s v="Medium Discount"/>
    <s v="High Sale"/>
    <s v="Slow"/>
  </r>
  <r>
    <n v="1925"/>
    <s v="CA-2017-126865"/>
    <d v="2017-05-12T00:00:00"/>
    <d v="2017-07-12T00:00:00"/>
    <s v="Second Class"/>
    <s v="NP-18325"/>
    <s v="Naresj Patel"/>
    <x v="0"/>
    <s v="United States"/>
    <s v="San Diego"/>
    <s v="California"/>
    <n v="92024"/>
    <x v="1"/>
    <s v="OFF-PA-10003039"/>
    <x v="1"/>
    <x v="4"/>
    <s v="Xerox 1960"/>
    <n v="92.94"/>
    <n v="3"/>
    <n v="0"/>
    <n v="41.823"/>
    <x v="1"/>
    <x v="2"/>
    <n v="0.45"/>
    <s v="No Discount"/>
    <n v="61"/>
    <s v="May"/>
    <n v="2017"/>
    <n v="0.45"/>
    <s v="No Discount"/>
    <s v="Low Sale"/>
    <s v="Slow"/>
  </r>
  <r>
    <n v="1933"/>
    <s v="CA-2017-161200"/>
    <d v="2017-06-08T00:00:00"/>
    <d v="2017-10-08T00:00:00"/>
    <s v="Second Class"/>
    <s v="SV-20365"/>
    <s v="Seth Vernon"/>
    <x v="0"/>
    <s v="United States"/>
    <s v="Lafayette"/>
    <s v="Louisiana"/>
    <n v="70506"/>
    <x v="0"/>
    <s v="FUR-BO-10000468"/>
    <x v="0"/>
    <x v="0"/>
    <s v="O'Sullivan 2-Shelf Heavy-Duty Bookcases"/>
    <n v="145.74"/>
    <n v="3"/>
    <n v="0"/>
    <n v="23.3184"/>
    <x v="5"/>
    <x v="2"/>
    <n v="0.16"/>
    <s v="No Discount"/>
    <n v="122"/>
    <s v="Jun"/>
    <n v="2017"/>
    <n v="0.16"/>
    <s v="No Discount"/>
    <s v="Medium Sale"/>
    <s v="Slow"/>
  </r>
  <r>
    <n v="1938"/>
    <s v="CA-2016-112109"/>
    <d v="2016-08-07T00:00:00"/>
    <d v="2016-12-07T00:00:00"/>
    <s v="Standard Class"/>
    <s v="JE-15715"/>
    <s v="Joe Elijah"/>
    <x v="0"/>
    <s v="United States"/>
    <s v="Broomfield"/>
    <s v="Colorado"/>
    <n v="80020"/>
    <x v="1"/>
    <s v="OFF-BI-10002082"/>
    <x v="1"/>
    <x v="1"/>
    <s v="GBC Twin Loop Wire Binding Elements"/>
    <n v="19.968"/>
    <n v="2"/>
    <n v="0.7"/>
    <n v="-13.311999999999999"/>
    <x v="0"/>
    <x v="0"/>
    <n v="-0.66666666666666663"/>
    <s v="High Discount"/>
    <n v="122"/>
    <s v="Aug"/>
    <n v="2016"/>
    <n v="-0.66666666666666663"/>
    <s v="High Discount"/>
    <s v="Low Sale"/>
    <s v="Slow"/>
  </r>
  <r>
    <n v="1947"/>
    <s v="CA-2017-157987"/>
    <d v="2017-02-09T00:00:00"/>
    <d v="2017-06-09T00:00:00"/>
    <s v="Standard Class"/>
    <s v="AC-10615"/>
    <s v="Ann Chong"/>
    <x v="1"/>
    <s v="United States"/>
    <s v="New York City"/>
    <s v="New York"/>
    <n v="10009"/>
    <x v="3"/>
    <s v="OFF-AR-10000658"/>
    <x v="1"/>
    <x v="3"/>
    <s v="Newell 324"/>
    <n v="23.1"/>
    <n v="2"/>
    <n v="0"/>
    <n v="6.468"/>
    <x v="7"/>
    <x v="2"/>
    <n v="0.27999999999999997"/>
    <s v="No Discount"/>
    <n v="120"/>
    <s v="Feb"/>
    <n v="2017"/>
    <n v="0.27999999999999997"/>
    <s v="No Discount"/>
    <s v="Low Sale"/>
    <s v="Slow"/>
  </r>
  <r>
    <n v="1971"/>
    <s v="CA-2017-140242"/>
    <d v="2017-06-05T00:00:00"/>
    <d v="2017-11-05T00:00:00"/>
    <s v="Standard Class"/>
    <s v="ML-17755"/>
    <s v="Max Ludwig"/>
    <x v="2"/>
    <s v="United States"/>
    <s v="Chicago"/>
    <s v="Illinois"/>
    <n v="60623"/>
    <x v="2"/>
    <s v="OFF-AR-10004752"/>
    <x v="1"/>
    <x v="3"/>
    <s v="Blackstonian Pencils"/>
    <n v="6.4080000000000004"/>
    <n v="3"/>
    <n v="0.2"/>
    <n v="0.64080000000000004"/>
    <x v="5"/>
    <x v="2"/>
    <n v="0.1"/>
    <s v="Medium Discount"/>
    <n v="153"/>
    <s v="Jun"/>
    <n v="2017"/>
    <n v="0.1"/>
    <s v="Medium Discount"/>
    <s v="Low Sale"/>
    <s v="Slow"/>
  </r>
  <r>
    <n v="1979"/>
    <s v="CA-2015-109939"/>
    <d v="2015-08-05T00:00:00"/>
    <d v="2015-12-05T00:00:00"/>
    <s v="Standard Class"/>
    <s v="AA-10375"/>
    <s v="Allen Armold"/>
    <x v="0"/>
    <s v="United States"/>
    <s v="Salem"/>
    <s v="Oregon"/>
    <n v="97301"/>
    <x v="1"/>
    <s v="OFF-AR-10000127"/>
    <x v="1"/>
    <x v="3"/>
    <s v="Newell 321"/>
    <n v="5.2480000000000002"/>
    <n v="2"/>
    <n v="0.2"/>
    <n v="0.59040000000000004"/>
    <x v="0"/>
    <x v="3"/>
    <n v="0.1125"/>
    <s v="Medium Discount"/>
    <n v="122"/>
    <s v="Aug"/>
    <n v="2015"/>
    <n v="0.1125"/>
    <s v="Medium Discount"/>
    <s v="Low Sale"/>
    <s v="Slow"/>
  </r>
  <r>
    <n v="1983"/>
    <s v="CA-2014-122749"/>
    <d v="2014-03-12T00:00:00"/>
    <d v="2014-09-12T00:00:00"/>
    <s v="Standard Class"/>
    <s v="NG-18430"/>
    <s v="Nathan Gelder"/>
    <x v="0"/>
    <s v="United States"/>
    <s v="Oklahoma City"/>
    <s v="Oklahoma"/>
    <n v="73120"/>
    <x v="2"/>
    <s v="TEC-PH-10003811"/>
    <x v="2"/>
    <x v="2"/>
    <s v="Jabra Supreme Plus Driver Edition Headset"/>
    <n v="479.96"/>
    <n v="4"/>
    <n v="0"/>
    <n v="134.3888"/>
    <x v="4"/>
    <x v="1"/>
    <n v="0.28000000000000003"/>
    <s v="No Discount"/>
    <n v="184"/>
    <s v="Mar"/>
    <n v="2014"/>
    <n v="0.28000000000000003"/>
    <s v="No Discount"/>
    <s v="Medium Sale"/>
    <s v="Slow"/>
  </r>
  <r>
    <n v="1996"/>
    <s v="US-2017-147221"/>
    <d v="2017-02-12T00:00:00"/>
    <d v="2017-04-12T00:00:00"/>
    <s v="Second Class"/>
    <s v="JS-16030"/>
    <s v="Joy Smith"/>
    <x v="0"/>
    <s v="United States"/>
    <s v="Houston"/>
    <s v="Texas"/>
    <n v="77036"/>
    <x v="2"/>
    <s v="OFF-AP-10002534"/>
    <x v="1"/>
    <x v="8"/>
    <s v="3.6 Cubic Foot Counter Height Office Refrigerator"/>
    <n v="294.62"/>
    <n v="5"/>
    <n v="0.8"/>
    <n v="-766.01199999999994"/>
    <x v="7"/>
    <x v="2"/>
    <n v="-2.5999999999999996"/>
    <s v="High Discount"/>
    <n v="59"/>
    <s v="Feb"/>
    <n v="2017"/>
    <n v="-2.5999999999999996"/>
    <s v="High Discount"/>
    <s v="Medium Sale"/>
    <s v="Slow"/>
  </r>
  <r>
    <n v="1998"/>
    <s v="CA-2014-131905"/>
    <d v="2014-06-02T00:00:00"/>
    <d v="2014-09-02T00:00:00"/>
    <s v="First Class"/>
    <s v="ND-18460"/>
    <s v="Neil Ducich"/>
    <x v="1"/>
    <s v="United States"/>
    <s v="Chesapeake"/>
    <s v="Virginia"/>
    <n v="23320"/>
    <x v="0"/>
    <s v="OFF-LA-10002787"/>
    <x v="1"/>
    <x v="11"/>
    <s v="Avery 480"/>
    <n v="15"/>
    <n v="4"/>
    <n v="0"/>
    <n v="7.2"/>
    <x v="5"/>
    <x v="1"/>
    <n v="0.48000000000000004"/>
    <s v="No Discount"/>
    <n v="92"/>
    <s v="Jun"/>
    <n v="2014"/>
    <n v="0.48000000000000004"/>
    <s v="No Discount"/>
    <s v="Low Sale"/>
    <s v="Slow"/>
  </r>
  <r>
    <n v="2008"/>
    <s v="CA-2017-165386"/>
    <d v="2017-03-08T00:00:00"/>
    <d v="2017-04-08T00:00:00"/>
    <s v="First Class"/>
    <s v="CM-12190"/>
    <s v="Charlotte Melton"/>
    <x v="0"/>
    <s v="United States"/>
    <s v="Chicago"/>
    <s v="Illinois"/>
    <n v="60623"/>
    <x v="2"/>
    <s v="FUR-BO-10003034"/>
    <x v="0"/>
    <x v="0"/>
    <s v="O'Sullivan Elevations Bookcase, Cherry Finish"/>
    <n v="183.37200000000001"/>
    <n v="2"/>
    <n v="0.3"/>
    <n v="-36.674399999999999"/>
    <x v="4"/>
    <x v="2"/>
    <n v="-0.19999999999999998"/>
    <s v="Medium Discount"/>
    <n v="31"/>
    <s v="Mar"/>
    <n v="2017"/>
    <n v="-0.19999999999999998"/>
    <s v="Medium Discount"/>
    <s v="Medium Sale"/>
    <s v="Slow"/>
  </r>
  <r>
    <n v="2012"/>
    <s v="CA-2015-155761"/>
    <d v="2015-11-12T00:00:00"/>
    <d v="2015-11-12T00:00:00"/>
    <s v="Same Day"/>
    <s v="SC-20800"/>
    <s v="Stuart Calhoun"/>
    <x v="0"/>
    <s v="United States"/>
    <s v="Houston"/>
    <s v="Texas"/>
    <n v="77041"/>
    <x v="2"/>
    <s v="TEC-AC-10001606"/>
    <x v="2"/>
    <x v="12"/>
    <s v="Logitech Wireless Performance Mouse MX for PC and Mac"/>
    <n v="159.98400000000001"/>
    <n v="2"/>
    <n v="0.2"/>
    <n v="35.996400000000001"/>
    <x v="9"/>
    <x v="3"/>
    <n v="0.22500000000000001"/>
    <s v="Medium Discount"/>
    <n v="0"/>
    <s v="Nov"/>
    <n v="2015"/>
    <n v="0.22500000000000001"/>
    <s v="Medium Discount"/>
    <s v="Medium Sale"/>
    <s v="Fast"/>
  </r>
  <r>
    <n v="2027"/>
    <s v="CA-2016-113516"/>
    <d v="2016-08-09T00:00:00"/>
    <d v="2016-10-09T00:00:00"/>
    <s v="Second Class"/>
    <s v="VM-21685"/>
    <s v="Valerie Mitchum"/>
    <x v="2"/>
    <s v="United States"/>
    <s v="Lancaster"/>
    <s v="California"/>
    <n v="93534"/>
    <x v="1"/>
    <s v="OFF-BI-10002225"/>
    <x v="1"/>
    <x v="1"/>
    <s v="Square Ring Data Binders, Rigid 75 Pt. Covers, 11&quot; x 14-7/8&quot;"/>
    <n v="33.024000000000001"/>
    <n v="2"/>
    <n v="0.2"/>
    <n v="11.558400000000001"/>
    <x v="0"/>
    <x v="0"/>
    <n v="0.35000000000000003"/>
    <s v="Medium Discount"/>
    <n v="61"/>
    <s v="Aug"/>
    <n v="2016"/>
    <n v="0.35000000000000003"/>
    <s v="Medium Discount"/>
    <s v="Low Sale"/>
    <s v="Slow"/>
  </r>
  <r>
    <n v="2043"/>
    <s v="CA-2015-104493"/>
    <d v="2015-02-10T00:00:00"/>
    <d v="2015-08-10T00:00:00"/>
    <s v="Standard Class"/>
    <s v="EB-13705"/>
    <s v="Ed Braxton"/>
    <x v="1"/>
    <s v="United States"/>
    <s v="San Diego"/>
    <s v="California"/>
    <n v="92105"/>
    <x v="1"/>
    <s v="OFF-BI-10004817"/>
    <x v="1"/>
    <x v="1"/>
    <s v="GBC Personal VeloBind Strips"/>
    <n v="57.503999999999998"/>
    <n v="6"/>
    <n v="0.2"/>
    <n v="20.1264"/>
    <x v="7"/>
    <x v="3"/>
    <n v="0.35000000000000003"/>
    <s v="Medium Discount"/>
    <n v="181"/>
    <s v="Feb"/>
    <n v="2015"/>
    <n v="0.35000000000000003"/>
    <s v="Medium Discount"/>
    <s v="Low Sale"/>
    <s v="Slow"/>
  </r>
  <r>
    <n v="2055"/>
    <s v="CA-2016-136434"/>
    <d v="2016-01-12T00:00:00"/>
    <d v="2016-07-12T00:00:00"/>
    <s v="Standard Class"/>
    <s v="RD-19480"/>
    <s v="Rick Duston"/>
    <x v="0"/>
    <s v="United States"/>
    <s v="Richmond"/>
    <s v="Indiana"/>
    <n v="47374"/>
    <x v="2"/>
    <s v="FUR-FU-10001196"/>
    <x v="0"/>
    <x v="7"/>
    <s v="DAX Cubicle Frames - 8x10"/>
    <n v="17.309999999999999"/>
    <n v="3"/>
    <n v="0"/>
    <n v="5.1929999999999996"/>
    <x v="6"/>
    <x v="0"/>
    <n v="0.3"/>
    <s v="No Discount"/>
    <n v="182"/>
    <s v="Jan"/>
    <n v="2016"/>
    <n v="0.3"/>
    <s v="No Discount"/>
    <s v="Low Sale"/>
    <s v="Slow"/>
  </r>
  <r>
    <n v="2074"/>
    <s v="CA-2017-122504"/>
    <d v="2017-07-11T00:00:00"/>
    <d v="2017-12-11T00:00:00"/>
    <s v="Second Class"/>
    <s v="DB-13270"/>
    <s v="Deborah Brumfield"/>
    <x v="2"/>
    <s v="United States"/>
    <s v="Brentwood"/>
    <s v="California"/>
    <n v="94513"/>
    <x v="1"/>
    <s v="TEC-AC-10003289"/>
    <x v="2"/>
    <x v="12"/>
    <s v="Anker Ultra-Slim Mini Bluetooth 3.0 Wireless Keyboard"/>
    <n v="59.97"/>
    <n v="3"/>
    <n v="0"/>
    <n v="13.793100000000001"/>
    <x v="8"/>
    <x v="2"/>
    <n v="0.23"/>
    <s v="No Discount"/>
    <n v="153"/>
    <s v="Jul"/>
    <n v="2017"/>
    <n v="0.23"/>
    <s v="No Discount"/>
    <s v="Low Sale"/>
    <s v="Slow"/>
  </r>
  <r>
    <n v="2076"/>
    <s v="CA-2014-131051"/>
    <d v="2014-01-12T00:00:00"/>
    <d v="2014-05-12T00:00:00"/>
    <s v="Standard Class"/>
    <s v="TR-21325"/>
    <s v="Toby Ritter"/>
    <x v="0"/>
    <s v="United States"/>
    <s v="San Francisco"/>
    <s v="California"/>
    <n v="94122"/>
    <x v="1"/>
    <s v="FUR-FU-10001861"/>
    <x v="0"/>
    <x v="7"/>
    <s v="Floodlight Indoor Halogen Bulbs, 1 Bulb per Pack, 60 Watts"/>
    <n v="58.2"/>
    <n v="3"/>
    <n v="0"/>
    <n v="28.518000000000001"/>
    <x v="6"/>
    <x v="1"/>
    <n v="0.49"/>
    <s v="No Discount"/>
    <n v="120"/>
    <s v="Jan"/>
    <n v="2014"/>
    <n v="0.49"/>
    <s v="No Discount"/>
    <s v="Low Sale"/>
    <s v="Slow"/>
  </r>
  <r>
    <n v="2099"/>
    <s v="CA-2017-124401"/>
    <d v="2017-07-09T00:00:00"/>
    <d v="2017-12-09T00:00:00"/>
    <s v="Standard Class"/>
    <s v="RD-19900"/>
    <s v="Ruben Dartt"/>
    <x v="0"/>
    <s v="United States"/>
    <s v="Portland"/>
    <s v="Oregon"/>
    <n v="97206"/>
    <x v="1"/>
    <s v="OFF-ST-10000649"/>
    <x v="1"/>
    <x v="6"/>
    <s v="Hanging Personal Folder File"/>
    <n v="37.68"/>
    <n v="3"/>
    <n v="0.2"/>
    <n v="2.355"/>
    <x v="8"/>
    <x v="2"/>
    <n v="6.25E-2"/>
    <s v="Medium Discount"/>
    <n v="153"/>
    <s v="Jul"/>
    <n v="2017"/>
    <n v="6.25E-2"/>
    <s v="Medium Discount"/>
    <s v="Low Sale"/>
    <s v="Slow"/>
  </r>
  <r>
    <n v="2122"/>
    <s v="CA-2017-158246"/>
    <d v="2017-09-11T00:00:00"/>
    <d v="2017-11-11T00:00:00"/>
    <s v="First Class"/>
    <s v="JB-15400"/>
    <s v="Jennifer Braxton"/>
    <x v="1"/>
    <s v="United States"/>
    <s v="Sunnyvale"/>
    <s v="California"/>
    <n v="94086"/>
    <x v="1"/>
    <s v="FUR-CH-10003061"/>
    <x v="0"/>
    <x v="10"/>
    <s v="Global Leather Task Chair, Black"/>
    <n v="215.976"/>
    <n v="3"/>
    <n v="0.2"/>
    <n v="-2.6997"/>
    <x v="3"/>
    <x v="2"/>
    <n v="-1.2500000000000001E-2"/>
    <s v="Medium Discount"/>
    <n v="61"/>
    <s v="Sep"/>
    <n v="2017"/>
    <n v="-1.2500000000000001E-2"/>
    <s v="Medium Discount"/>
    <s v="Medium Sale"/>
    <s v="Slow"/>
  </r>
  <r>
    <n v="2125"/>
    <s v="CA-2017-144862"/>
    <d v="2017-01-12T00:00:00"/>
    <d v="2017-05-12T00:00:00"/>
    <s v="Standard Class"/>
    <s v="EH-14005"/>
    <s v="Erica Hernandez"/>
    <x v="2"/>
    <s v="United States"/>
    <s v="Philadelphia"/>
    <s v="Pennsylvania"/>
    <n v="19143"/>
    <x v="3"/>
    <s v="OFF-EN-10003040"/>
    <x v="1"/>
    <x v="5"/>
    <s v="Quality Park Security Envelopes"/>
    <n v="104.68"/>
    <n v="5"/>
    <n v="0.2"/>
    <n v="35.329500000000003"/>
    <x v="6"/>
    <x v="2"/>
    <n v="0.33750000000000002"/>
    <s v="Medium Discount"/>
    <n v="120"/>
    <s v="Jan"/>
    <n v="2017"/>
    <n v="0.33750000000000002"/>
    <s v="Medium Discount"/>
    <s v="Medium Sale"/>
    <s v="Slow"/>
  </r>
  <r>
    <n v="2128"/>
    <s v="CA-2015-134859"/>
    <d v="2015-04-10T00:00:00"/>
    <d v="2015-09-10T00:00:00"/>
    <s v="Standard Class"/>
    <s v="JK-16120"/>
    <s v="Julie Kriz"/>
    <x v="2"/>
    <s v="United States"/>
    <s v="Philadelphia"/>
    <s v="Pennsylvania"/>
    <n v="19134"/>
    <x v="3"/>
    <s v="FUR-FU-10003623"/>
    <x v="0"/>
    <x v="7"/>
    <s v="DataProducts Ampli Magnifier Task Lamp, Black,"/>
    <n v="64.944000000000003"/>
    <n v="3"/>
    <n v="0.2"/>
    <n v="6.4943999999999997"/>
    <x v="2"/>
    <x v="3"/>
    <n v="9.9999999999999992E-2"/>
    <s v="Medium Discount"/>
    <n v="153"/>
    <s v="Apr"/>
    <n v="2015"/>
    <n v="9.9999999999999992E-2"/>
    <s v="Medium Discount"/>
    <s v="Low Sale"/>
    <s v="Slow"/>
  </r>
  <r>
    <n v="2140"/>
    <s v="CA-2014-159520"/>
    <d v="2014-06-06T00:00:00"/>
    <d v="2014-11-06T00:00:00"/>
    <s v="Standard Class"/>
    <s v="GT-14635"/>
    <s v="Grant Thornton"/>
    <x v="1"/>
    <s v="United States"/>
    <s v="Long Beach"/>
    <s v="New York"/>
    <n v="11561"/>
    <x v="3"/>
    <s v="OFF-BI-10003982"/>
    <x v="1"/>
    <x v="1"/>
    <s v="Wilson Jones Century Plastic Molded Ring Binders"/>
    <n v="149.54400000000001"/>
    <n v="9"/>
    <n v="0.2"/>
    <n v="50.4711"/>
    <x v="5"/>
    <x v="1"/>
    <n v="0.33749999999999997"/>
    <s v="Medium Discount"/>
    <n v="153"/>
    <s v="Jun"/>
    <n v="2014"/>
    <n v="0.33749999999999997"/>
    <s v="Medium Discount"/>
    <s v="Medium Sale"/>
    <s v="Slow"/>
  </r>
  <r>
    <n v="2143"/>
    <s v="CA-2016-155481"/>
    <d v="2016-01-09T00:00:00"/>
    <d v="2016-05-09T00:00:00"/>
    <s v="Standard Class"/>
    <s v="DK-13225"/>
    <s v="Dean Katz"/>
    <x v="1"/>
    <s v="United States"/>
    <s v="Philadelphia"/>
    <s v="Pennsylvania"/>
    <n v="19140"/>
    <x v="3"/>
    <s v="OFF-PA-10004675"/>
    <x v="1"/>
    <x v="4"/>
    <s v="Telephone Message Books with Fax/Mobile Section, 5 1/2&quot; x 3 3/16&quot;"/>
    <n v="30.48"/>
    <n v="6"/>
    <n v="0.2"/>
    <n v="9.9060000000000006"/>
    <x v="6"/>
    <x v="0"/>
    <n v="0.32500000000000001"/>
    <s v="Medium Discount"/>
    <n v="121"/>
    <s v="Jan"/>
    <n v="2016"/>
    <n v="0.32500000000000001"/>
    <s v="Medium Discount"/>
    <s v="Low Sale"/>
    <s v="Slow"/>
  </r>
  <r>
    <n v="2160"/>
    <s v="CA-2016-159737"/>
    <d v="2016-03-09T00:00:00"/>
    <d v="2016-09-09T00:00:00"/>
    <s v="Standard Class"/>
    <s v="CS-11950"/>
    <s v="Carlos Soltero"/>
    <x v="0"/>
    <s v="United States"/>
    <s v="Chicago"/>
    <s v="Illinois"/>
    <n v="60610"/>
    <x v="2"/>
    <s v="OFF-BI-10004236"/>
    <x v="1"/>
    <x v="1"/>
    <s v="XtraLife ClearVue Slant-D Ring Binder, White, 3&quot;"/>
    <n v="8.8079999999999998"/>
    <n v="3"/>
    <n v="0.8"/>
    <n v="-14.973599999999999"/>
    <x v="4"/>
    <x v="0"/>
    <n v="-1.7"/>
    <s v="High Discount"/>
    <n v="184"/>
    <s v="Mar"/>
    <n v="2016"/>
    <n v="-1.7"/>
    <s v="High Discount"/>
    <s v="Low Sale"/>
    <s v="Slow"/>
  </r>
  <r>
    <n v="2162"/>
    <s v="CA-2016-101938"/>
    <d v="2016-07-01T00:00:00"/>
    <d v="2016-12-01T00:00:00"/>
    <s v="Standard Class"/>
    <s v="DW-13480"/>
    <s v="Dianna Wilson"/>
    <x v="2"/>
    <s v="United States"/>
    <s v="Oakland"/>
    <s v="California"/>
    <n v="94601"/>
    <x v="1"/>
    <s v="OFF-AR-10003696"/>
    <x v="1"/>
    <x v="3"/>
    <s v="Panasonic KP-350BK Electric Pencil Sharpener with Auto Stop"/>
    <n v="34.58"/>
    <n v="1"/>
    <n v="0"/>
    <n v="10.0282"/>
    <x v="8"/>
    <x v="0"/>
    <n v="0.29000000000000004"/>
    <s v="No Discount"/>
    <n v="153"/>
    <s v="Jul"/>
    <n v="2016"/>
    <n v="0.29000000000000004"/>
    <s v="No Discount"/>
    <s v="Low Sale"/>
    <s v="Slow"/>
  </r>
  <r>
    <n v="2173"/>
    <s v="CA-2014-152296"/>
    <d v="2014-01-08T00:00:00"/>
    <d v="2014-03-08T00:00:00"/>
    <s v="First Class"/>
    <s v="IL-15100"/>
    <s v="Ivan Liston"/>
    <x v="0"/>
    <s v="United States"/>
    <s v="San Francisco"/>
    <s v="California"/>
    <n v="94122"/>
    <x v="1"/>
    <s v="OFF-BI-10004506"/>
    <x v="1"/>
    <x v="1"/>
    <s v="Wilson Jones data.warehouse D-Ring Binders with DublLock"/>
    <n v="19.751999999999999"/>
    <n v="3"/>
    <n v="0.2"/>
    <n v="6.9131999999999998"/>
    <x v="6"/>
    <x v="1"/>
    <n v="0.35000000000000003"/>
    <s v="Medium Discount"/>
    <n v="59"/>
    <s v="Jan"/>
    <n v="2014"/>
    <n v="0.35000000000000003"/>
    <s v="Medium Discount"/>
    <s v="Low Sale"/>
    <s v="Slow"/>
  </r>
  <r>
    <n v="2180"/>
    <s v="CA-2016-128818"/>
    <d v="2016-07-05T00:00:00"/>
    <d v="2016-11-05T00:00:00"/>
    <s v="Standard Class"/>
    <s v="CJ-12010"/>
    <s v="Caroline Jumper"/>
    <x v="0"/>
    <s v="United States"/>
    <s v="New York City"/>
    <s v="New York"/>
    <n v="10009"/>
    <x v="3"/>
    <s v="OFF-BI-10000309"/>
    <x v="1"/>
    <x v="1"/>
    <s v="GBC Twin Loop Wire Binding Elements, 9/16&quot; Spine, Black"/>
    <n v="85.231999999999999"/>
    <n v="7"/>
    <n v="0.2"/>
    <n v="30.896599999999999"/>
    <x v="8"/>
    <x v="0"/>
    <n v="0.36249999999999999"/>
    <s v="Medium Discount"/>
    <n v="123"/>
    <s v="Jul"/>
    <n v="2016"/>
    <n v="0.36249999999999999"/>
    <s v="Medium Discount"/>
    <s v="Low Sale"/>
    <s v="Slow"/>
  </r>
  <r>
    <n v="2186"/>
    <s v="CA-2017-124576"/>
    <d v="2017-01-08T00:00:00"/>
    <d v="2017-04-08T00:00:00"/>
    <s v="Second Class"/>
    <s v="HK-14890"/>
    <s v="Heather Kirkland"/>
    <x v="1"/>
    <s v="United States"/>
    <s v="Salinas"/>
    <s v="California"/>
    <n v="93905"/>
    <x v="1"/>
    <s v="OFF-BI-10002735"/>
    <x v="1"/>
    <x v="1"/>
    <s v="GBC Prestige Therm-A-Bind Covers"/>
    <n v="54.896000000000001"/>
    <n v="2"/>
    <n v="0.2"/>
    <n v="18.5274"/>
    <x v="6"/>
    <x v="2"/>
    <n v="0.33750000000000002"/>
    <s v="Medium Discount"/>
    <n v="90"/>
    <s v="Jan"/>
    <n v="2017"/>
    <n v="0.33750000000000002"/>
    <s v="Medium Discount"/>
    <s v="Low Sale"/>
    <s v="Slow"/>
  </r>
  <r>
    <n v="2197"/>
    <s v="CA-2016-136483"/>
    <d v="2016-01-12T00:00:00"/>
    <d v="2016-06-12T00:00:00"/>
    <s v="Standard Class"/>
    <s v="AG-10390"/>
    <s v="Allen Goldenen"/>
    <x v="0"/>
    <s v="United States"/>
    <s v="Knoxville"/>
    <s v="Tennessee"/>
    <n v="37918"/>
    <x v="0"/>
    <s v="OFF-AR-10000940"/>
    <x v="1"/>
    <x v="3"/>
    <s v="Newell 343"/>
    <n v="4.7039999999999997"/>
    <n v="2"/>
    <n v="0.2"/>
    <n v="0.41160000000000002"/>
    <x v="6"/>
    <x v="0"/>
    <n v="8.7500000000000008E-2"/>
    <s v="Medium Discount"/>
    <n v="152"/>
    <s v="Jan"/>
    <n v="2016"/>
    <n v="8.7500000000000008E-2"/>
    <s v="Medium Discount"/>
    <s v="Low Sale"/>
    <s v="Slow"/>
  </r>
  <r>
    <n v="2201"/>
    <s v="US-2014-165659"/>
    <d v="2014-01-06T00:00:00"/>
    <d v="2014-06-06T00:00:00"/>
    <s v="Standard Class"/>
    <s v="LT-17110"/>
    <s v="Liz Thompson"/>
    <x v="0"/>
    <s v="United States"/>
    <s v="Little Rock"/>
    <s v="Arkansas"/>
    <n v="72209"/>
    <x v="0"/>
    <s v="FUR-FU-10001935"/>
    <x v="0"/>
    <x v="7"/>
    <s v="3M Hangers With Command Adhesive"/>
    <n v="22.2"/>
    <n v="6"/>
    <n v="0"/>
    <n v="9.1020000000000003"/>
    <x v="6"/>
    <x v="1"/>
    <n v="0.41000000000000003"/>
    <s v="No Discount"/>
    <n v="151"/>
    <s v="Jan"/>
    <n v="2014"/>
    <n v="0.41000000000000003"/>
    <s v="No Discount"/>
    <s v="Low Sale"/>
    <s v="Slow"/>
  </r>
  <r>
    <n v="2203"/>
    <s v="CA-2015-138002"/>
    <d v="2015-06-09T00:00:00"/>
    <d v="2015-12-09T00:00:00"/>
    <s v="Standard Class"/>
    <s v="BT-11305"/>
    <s v="Beth Thompson"/>
    <x v="2"/>
    <s v="United States"/>
    <s v="Seattle"/>
    <s v="Washington"/>
    <n v="98103"/>
    <x v="1"/>
    <s v="OFF-BI-10002160"/>
    <x v="1"/>
    <x v="1"/>
    <s v="Acco Hanging Data Binders"/>
    <n v="6.0960000000000001"/>
    <n v="2"/>
    <n v="0.2"/>
    <n v="2.1335999999999999"/>
    <x v="5"/>
    <x v="3"/>
    <n v="0.35"/>
    <s v="Medium Discount"/>
    <n v="183"/>
    <s v="Jun"/>
    <n v="2015"/>
    <n v="0.35"/>
    <s v="Medium Discount"/>
    <s v="Low Sale"/>
    <s v="Slow"/>
  </r>
  <r>
    <n v="2206"/>
    <s v="CA-2016-164350"/>
    <d v="2016-10-09T00:00:00"/>
    <d v="2016-12-09T00:00:00"/>
    <s v="Second Class"/>
    <s v="CG-12040"/>
    <s v="Catherine Glotzbach"/>
    <x v="2"/>
    <s v="United States"/>
    <s v="Bristol"/>
    <s v="Tennessee"/>
    <n v="37620"/>
    <x v="0"/>
    <s v="OFF-AR-10000538"/>
    <x v="1"/>
    <x v="3"/>
    <s v="Boston Model 1800 Electric Pencil Sharpener, Gray"/>
    <n v="67.56"/>
    <n v="3"/>
    <n v="0.2"/>
    <n v="8.4450000000000003"/>
    <x v="10"/>
    <x v="0"/>
    <n v="0.125"/>
    <s v="Medium Discount"/>
    <n v="61"/>
    <s v="Oct"/>
    <n v="2016"/>
    <n v="0.125"/>
    <s v="Medium Discount"/>
    <s v="Low Sale"/>
    <s v="Slow"/>
  </r>
  <r>
    <n v="2214"/>
    <s v="CA-2017-129378"/>
    <d v="2017-01-10T00:00:00"/>
    <d v="2017-02-10T00:00:00"/>
    <s v="First Class"/>
    <s v="NS-18505"/>
    <s v="Neola Schneider"/>
    <x v="0"/>
    <s v="United States"/>
    <s v="San Jose"/>
    <s v="California"/>
    <n v="95123"/>
    <x v="1"/>
    <s v="OFF-BI-10002012"/>
    <x v="1"/>
    <x v="1"/>
    <s v="Wilson Jones Easy Flow II Sheet Lifters"/>
    <n v="1.44"/>
    <n v="1"/>
    <n v="0.2"/>
    <n v="0.504"/>
    <x v="6"/>
    <x v="2"/>
    <n v="0.35000000000000003"/>
    <s v="Medium Discount"/>
    <n v="31"/>
    <s v="Jan"/>
    <n v="2017"/>
    <n v="0.35000000000000003"/>
    <s v="Medium Discount"/>
    <s v="Low Sale"/>
    <s v="Slow"/>
  </r>
  <r>
    <n v="2222"/>
    <s v="CA-2015-131884"/>
    <d v="2015-06-12T00:00:00"/>
    <d v="2015-06-12T00:00:00"/>
    <s v="Same Day"/>
    <s v="DK-13375"/>
    <s v="Dennis Kane"/>
    <x v="0"/>
    <s v="United States"/>
    <s v="Marion"/>
    <s v="Ohio"/>
    <n v="43302"/>
    <x v="3"/>
    <s v="TEC-PH-10001578"/>
    <x v="2"/>
    <x v="2"/>
    <s v="Polycom SoundStation2 EX Conference phone"/>
    <n v="485.94"/>
    <n v="2"/>
    <n v="0.4"/>
    <n v="-89.088999999999999"/>
    <x v="5"/>
    <x v="3"/>
    <n v="-0.18333333333333332"/>
    <s v="Medium Discount"/>
    <n v="0"/>
    <s v="Jun"/>
    <n v="2015"/>
    <n v="-0.18333333333333332"/>
    <s v="Medium Discount"/>
    <s v="Medium Sale"/>
    <s v="Fast"/>
  </r>
  <r>
    <n v="2229"/>
    <s v="CA-2016-139157"/>
    <d v="2016-01-10T00:00:00"/>
    <d v="2016-05-10T00:00:00"/>
    <s v="Standard Class"/>
    <s v="GM-14680"/>
    <s v="Greg Matthias"/>
    <x v="0"/>
    <s v="United States"/>
    <s v="New York City"/>
    <s v="New York"/>
    <n v="10024"/>
    <x v="3"/>
    <s v="FUR-TA-10003238"/>
    <x v="0"/>
    <x v="9"/>
    <s v="Chromcraft Bull-Nose Wood 48&quot; x 96&quot; Rectangular Conference Tables"/>
    <n v="330.58800000000002"/>
    <n v="1"/>
    <n v="0.4"/>
    <n v="-115.7058"/>
    <x v="6"/>
    <x v="0"/>
    <n v="-0.35"/>
    <s v="Medium Discount"/>
    <n v="121"/>
    <s v="Jan"/>
    <n v="2016"/>
    <n v="-0.35"/>
    <s v="Medium Discount"/>
    <s v="Medium Sale"/>
    <s v="Slow"/>
  </r>
  <r>
    <n v="2235"/>
    <s v="CA-2017-104066"/>
    <d v="2017-05-12T00:00:00"/>
    <d v="2017-10-12T00:00:00"/>
    <s v="Standard Class"/>
    <s v="QJ-19255"/>
    <s v="Quincy Jones"/>
    <x v="1"/>
    <s v="United States"/>
    <s v="Burlington"/>
    <s v="Vermont"/>
    <n v="5408"/>
    <x v="3"/>
    <s v="TEC-AC-10001013"/>
    <x v="2"/>
    <x v="12"/>
    <s v="Logitech ClearChat Comfort/USB Headset H390"/>
    <n v="205.03"/>
    <n v="7"/>
    <n v="0"/>
    <n v="67.659899999999993"/>
    <x v="1"/>
    <x v="2"/>
    <n v="0.32999999999999996"/>
    <s v="No Discount"/>
    <n v="153"/>
    <s v="May"/>
    <n v="2017"/>
    <n v="0.32999999999999996"/>
    <s v="No Discount"/>
    <s v="Medium Sale"/>
    <s v="Slow"/>
  </r>
  <r>
    <n v="2260"/>
    <s v="CA-2015-117611"/>
    <d v="2015-08-11T00:00:00"/>
    <d v="2015-10-11T00:00:00"/>
    <s v="Second Class"/>
    <s v="MZ-17335"/>
    <s v="Maria Zettner"/>
    <x v="2"/>
    <s v="United States"/>
    <s v="San Diego"/>
    <s v="California"/>
    <n v="92024"/>
    <x v="1"/>
    <s v="OFF-FA-10002280"/>
    <x v="1"/>
    <x v="14"/>
    <s v="Advantus Plastic Paper Clips"/>
    <n v="5"/>
    <n v="1"/>
    <n v="0"/>
    <n v="2.4"/>
    <x v="0"/>
    <x v="3"/>
    <n v="0.48"/>
    <s v="No Discount"/>
    <n v="61"/>
    <s v="Aug"/>
    <n v="2015"/>
    <n v="0.48"/>
    <s v="No Discount"/>
    <s v="Low Sale"/>
    <s v="Slow"/>
  </r>
  <r>
    <n v="2263"/>
    <s v="CA-2017-122994"/>
    <d v="2017-06-02T00:00:00"/>
    <d v="2017-09-02T00:00:00"/>
    <s v="First Class"/>
    <s v="MV-17485"/>
    <s v="Mark Van Huff"/>
    <x v="0"/>
    <s v="United States"/>
    <s v="Arlington"/>
    <s v="Virginia"/>
    <n v="22204"/>
    <x v="0"/>
    <s v="FUR-BO-10004015"/>
    <x v="0"/>
    <x v="0"/>
    <s v="Bush Andora Bookcase, Maple/Graphite Gray Finish"/>
    <n v="359.97"/>
    <n v="3"/>
    <n v="0"/>
    <n v="79.193399999999997"/>
    <x v="5"/>
    <x v="2"/>
    <n v="0.21999999999999997"/>
    <s v="No Discount"/>
    <n v="92"/>
    <s v="Jun"/>
    <n v="2017"/>
    <n v="0.21999999999999997"/>
    <s v="No Discount"/>
    <s v="Medium Sale"/>
    <s v="Slow"/>
  </r>
  <r>
    <n v="2267"/>
    <s v="CA-2017-149146"/>
    <d v="2017-12-10T00:00:00"/>
    <d v="2017-12-10T00:00:00"/>
    <s v="Same Day"/>
    <s v="SM-20320"/>
    <s v="Sean Miller"/>
    <x v="2"/>
    <s v="United States"/>
    <s v="Monroe"/>
    <s v="North Carolina"/>
    <n v="28110"/>
    <x v="0"/>
    <s v="OFF-PA-10003919"/>
    <x v="1"/>
    <x v="4"/>
    <s v="Xerox 1989"/>
    <n v="7.968"/>
    <n v="2"/>
    <n v="0.2"/>
    <n v="2.6892"/>
    <x v="11"/>
    <x v="2"/>
    <n v="0.33750000000000002"/>
    <s v="Medium Discount"/>
    <n v="0"/>
    <s v="Dec"/>
    <n v="2017"/>
    <n v="0.33750000000000002"/>
    <s v="Medium Discount"/>
    <s v="Low Sale"/>
    <s v="Fast"/>
  </r>
  <r>
    <n v="2271"/>
    <s v="CA-2017-164917"/>
    <d v="2017-02-12T00:00:00"/>
    <d v="2017-07-12T00:00:00"/>
    <s v="Standard Class"/>
    <s v="MK-17905"/>
    <s v="Michael Kennedy"/>
    <x v="1"/>
    <s v="United States"/>
    <s v="Miami"/>
    <s v="Florida"/>
    <n v="33180"/>
    <x v="0"/>
    <s v="OFF-AR-10004344"/>
    <x v="1"/>
    <x v="3"/>
    <s v="Bulldog Vacuum Base Pencil Sharpener"/>
    <n v="47.96"/>
    <n v="5"/>
    <n v="0.2"/>
    <n v="4.1965000000000003"/>
    <x v="7"/>
    <x v="2"/>
    <n v="8.7500000000000008E-2"/>
    <s v="Medium Discount"/>
    <n v="150"/>
    <s v="Feb"/>
    <n v="2017"/>
    <n v="8.7500000000000008E-2"/>
    <s v="Medium Discount"/>
    <s v="Low Sale"/>
    <s v="Slow"/>
  </r>
  <r>
    <n v="2273"/>
    <s v="CA-2015-142944"/>
    <d v="2015-06-03T00:00:00"/>
    <d v="2015-11-03T00:00:00"/>
    <s v="Standard Class"/>
    <s v="JL-15850"/>
    <s v="John Lucas"/>
    <x v="0"/>
    <s v="United States"/>
    <s v="San Francisco"/>
    <s v="California"/>
    <n v="94122"/>
    <x v="1"/>
    <s v="FUR-FU-10000308"/>
    <x v="0"/>
    <x v="7"/>
    <s v="Deflect-o Glass Clear Studded Chair Mats"/>
    <n v="435.26"/>
    <n v="7"/>
    <n v="0"/>
    <n v="95.757199999999997"/>
    <x v="5"/>
    <x v="3"/>
    <n v="0.22"/>
    <s v="No Discount"/>
    <n v="153"/>
    <s v="Jun"/>
    <n v="2015"/>
    <n v="0.22"/>
    <s v="No Discount"/>
    <s v="Medium Sale"/>
    <s v="Slow"/>
  </r>
  <r>
    <n v="2275"/>
    <s v="CA-2014-157882"/>
    <d v="2014-03-10T00:00:00"/>
    <d v="2014-08-10T00:00:00"/>
    <s v="Second Class"/>
    <s v="AR-10405"/>
    <s v="Allen Rosenblatt"/>
    <x v="1"/>
    <s v="United States"/>
    <s v="Los Angeles"/>
    <s v="California"/>
    <n v="90036"/>
    <x v="1"/>
    <s v="FUR-TA-10001866"/>
    <x v="0"/>
    <x v="9"/>
    <s v="Bevis Round Conference Room Tables and Bases"/>
    <n v="143.43199999999999"/>
    <n v="1"/>
    <n v="0.2"/>
    <n v="3.5857999999999999"/>
    <x v="4"/>
    <x v="1"/>
    <n v="2.5000000000000001E-2"/>
    <s v="Medium Discount"/>
    <n v="153"/>
    <s v="Mar"/>
    <n v="2014"/>
    <n v="2.5000000000000001E-2"/>
    <s v="Medium Discount"/>
    <s v="Medium Sale"/>
    <s v="Slow"/>
  </r>
  <r>
    <n v="2283"/>
    <s v="CA-2016-132143"/>
    <d v="2016-03-09T00:00:00"/>
    <d v="2016-05-09T00:00:00"/>
    <s v="First Class"/>
    <s v="FM-14215"/>
    <s v="Filia McAdams"/>
    <x v="1"/>
    <s v="United States"/>
    <s v="Middletown"/>
    <s v="Connecticut"/>
    <n v="6457"/>
    <x v="3"/>
    <s v="OFF-PA-10002713"/>
    <x v="1"/>
    <x v="4"/>
    <s v="Adams Phone Message Book, 200 Message Capacity, 8 1/16” x 11”"/>
    <n v="48.16"/>
    <n v="7"/>
    <n v="0"/>
    <n v="22.153600000000001"/>
    <x v="4"/>
    <x v="0"/>
    <n v="0.46000000000000008"/>
    <s v="No Discount"/>
    <n v="61"/>
    <s v="Mar"/>
    <n v="2016"/>
    <n v="0.46000000000000008"/>
    <s v="No Discount"/>
    <s v="Low Sale"/>
    <s v="Slow"/>
  </r>
  <r>
    <n v="2284"/>
    <s v="CA-2015-153108"/>
    <d v="2015-05-03T00:00:00"/>
    <d v="2015-09-03T00:00:00"/>
    <s v="Standard Class"/>
    <s v="SF-20200"/>
    <s v="Sarah Foster"/>
    <x v="0"/>
    <s v="United States"/>
    <s v="New Castle"/>
    <s v="Indiana"/>
    <n v="47362"/>
    <x v="2"/>
    <s v="TEC-PH-10001552"/>
    <x v="2"/>
    <x v="2"/>
    <s v="I Need's 3d Hello Kitty Hybrid Silicone Case Cover for HTC One X 4g with 3d Hello Kitty Stylus Pen Green/pink"/>
    <n v="23.92"/>
    <n v="2"/>
    <n v="0"/>
    <n v="6.6976000000000004"/>
    <x v="1"/>
    <x v="3"/>
    <n v="0.27999999999999997"/>
    <s v="No Discount"/>
    <n v="123"/>
    <s v="May"/>
    <n v="2015"/>
    <n v="0.27999999999999997"/>
    <s v="No Discount"/>
    <s v="Low Sale"/>
    <s v="Slow"/>
  </r>
  <r>
    <n v="2286"/>
    <s v="CA-2016-112676"/>
    <d v="2016-05-05T00:00:00"/>
    <d v="2016-08-05T00:00:00"/>
    <s v="First Class"/>
    <s v="PJ-18835"/>
    <s v="Patrick Jones"/>
    <x v="1"/>
    <s v="United States"/>
    <s v="Murfreesboro"/>
    <s v="Tennessee"/>
    <n v="37130"/>
    <x v="0"/>
    <s v="OFF-PA-10003971"/>
    <x v="1"/>
    <x v="4"/>
    <s v="Xerox 1965"/>
    <n v="14.352"/>
    <n v="3"/>
    <n v="0.2"/>
    <n v="5.2026000000000003"/>
    <x v="1"/>
    <x v="0"/>
    <n v="0.36249999999999999"/>
    <s v="Medium Discount"/>
    <n v="92"/>
    <s v="May"/>
    <n v="2016"/>
    <n v="0.36249999999999999"/>
    <s v="Medium Discount"/>
    <s v="Low Sale"/>
    <s v="Slow"/>
  </r>
  <r>
    <n v="2288"/>
    <s v="US-2017-112928"/>
    <d v="2017-01-06T00:00:00"/>
    <d v="2017-05-06T00:00:00"/>
    <s v="Second Class"/>
    <s v="BB-10990"/>
    <s v="Barry Blumstein"/>
    <x v="1"/>
    <s v="United States"/>
    <s v="Toledo"/>
    <s v="Ohio"/>
    <n v="43615"/>
    <x v="3"/>
    <s v="OFF-AP-10002287"/>
    <x v="1"/>
    <x v="8"/>
    <s v="Eureka Sanitaire  Multi-Pro Heavy-Duty Upright, Disposable Bags"/>
    <n v="17.48"/>
    <n v="5"/>
    <n v="0.2"/>
    <n v="1.3109999999999999"/>
    <x v="6"/>
    <x v="2"/>
    <n v="7.4999999999999997E-2"/>
    <s v="Medium Discount"/>
    <n v="120"/>
    <s v="Jan"/>
    <n v="2017"/>
    <n v="7.4999999999999997E-2"/>
    <s v="Medium Discount"/>
    <s v="Low Sale"/>
    <s v="Slow"/>
  </r>
  <r>
    <n v="2290"/>
    <s v="CA-2017-115154"/>
    <d v="2017-08-01T00:00:00"/>
    <d v="2017-11-01T00:00:00"/>
    <s v="First Class"/>
    <s v="RS-19420"/>
    <s v="Ricardo Sperren"/>
    <x v="1"/>
    <s v="United States"/>
    <s v="Seattle"/>
    <s v="Washington"/>
    <n v="98115"/>
    <x v="1"/>
    <s v="FUR-TA-10001950"/>
    <x v="0"/>
    <x v="9"/>
    <s v="Balt Solid Wood Round Tables"/>
    <n v="892.98"/>
    <n v="2"/>
    <n v="0"/>
    <n v="80.368200000000002"/>
    <x v="0"/>
    <x v="2"/>
    <n v="0.09"/>
    <s v="No Discount"/>
    <n v="92"/>
    <s v="Aug"/>
    <n v="2017"/>
    <n v="0.09"/>
    <s v="No Discount"/>
    <s v="High Sale"/>
    <s v="Slow"/>
  </r>
  <r>
    <n v="2294"/>
    <s v="CA-2015-130995"/>
    <d v="2015-01-11T00:00:00"/>
    <d v="2015-06-11T00:00:00"/>
    <s v="Standard Class"/>
    <s v="QJ-19255"/>
    <s v="Quincy Jones"/>
    <x v="1"/>
    <s v="United States"/>
    <s v="New York City"/>
    <s v="New York"/>
    <n v="10009"/>
    <x v="3"/>
    <s v="TEC-PH-10000347"/>
    <x v="2"/>
    <x v="2"/>
    <s v="Cush Cases Heavy Duty Rugged Cover Case for Samsung Galaxy S5 - Purple"/>
    <n v="4.95"/>
    <n v="1"/>
    <n v="0"/>
    <n v="1.3365"/>
    <x v="6"/>
    <x v="3"/>
    <n v="0.27"/>
    <s v="No Discount"/>
    <n v="151"/>
    <s v="Jan"/>
    <n v="2015"/>
    <n v="0.27"/>
    <s v="No Discount"/>
    <s v="Low Sale"/>
    <s v="Slow"/>
  </r>
  <r>
    <n v="2296"/>
    <s v="CA-2015-113145"/>
    <d v="2015-01-11T00:00:00"/>
    <d v="2015-05-11T00:00:00"/>
    <s v="Standard Class"/>
    <s v="VD-21670"/>
    <s v="Valerie Dominguez"/>
    <x v="0"/>
    <s v="United States"/>
    <s v="New York City"/>
    <s v="New York"/>
    <n v="10011"/>
    <x v="3"/>
    <s v="OFF-PA-10002659"/>
    <x v="1"/>
    <x v="4"/>
    <s v="Avoid Verbal Orders Carbonless Minifold Book"/>
    <n v="13.52"/>
    <n v="4"/>
    <n v="0"/>
    <n v="6.2191999999999998"/>
    <x v="6"/>
    <x v="3"/>
    <n v="0.46"/>
    <s v="No Discount"/>
    <n v="120"/>
    <s v="Jan"/>
    <n v="2015"/>
    <n v="0.46"/>
    <s v="No Discount"/>
    <s v="Low Sale"/>
    <s v="Slow"/>
  </r>
  <r>
    <n v="2307"/>
    <s v="CA-2015-160794"/>
    <d v="2015-06-08T00:00:00"/>
    <d v="2015-08-08T00:00:00"/>
    <s v="First Class"/>
    <s v="MS-17980"/>
    <s v="Michael Stewart"/>
    <x v="1"/>
    <s v="United States"/>
    <s v="Houston"/>
    <s v="Texas"/>
    <n v="77041"/>
    <x v="2"/>
    <s v="OFF-PA-10004156"/>
    <x v="1"/>
    <x v="4"/>
    <s v="Xerox 188"/>
    <n v="27.216000000000001"/>
    <n v="3"/>
    <n v="0.2"/>
    <n v="9.8658000000000001"/>
    <x v="5"/>
    <x v="3"/>
    <n v="0.36249999999999999"/>
    <s v="Medium Discount"/>
    <n v="61"/>
    <s v="Jun"/>
    <n v="2015"/>
    <n v="0.36249999999999999"/>
    <s v="Medium Discount"/>
    <s v="Low Sale"/>
    <s v="Slow"/>
  </r>
  <r>
    <n v="2308"/>
    <s v="CA-2017-116225"/>
    <d v="2017-05-11T00:00:00"/>
    <d v="2017-09-11T00:00:00"/>
    <s v="Standard Class"/>
    <s v="SV-20935"/>
    <s v="Susan Vittorini"/>
    <x v="0"/>
    <s v="United States"/>
    <s v="New York City"/>
    <s v="New York"/>
    <n v="10009"/>
    <x v="3"/>
    <s v="TEC-AC-10001432"/>
    <x v="2"/>
    <x v="12"/>
    <s v="Enermax Aurora Lite Keyboard"/>
    <n v="390.75"/>
    <n v="5"/>
    <n v="0"/>
    <n v="171.93"/>
    <x v="1"/>
    <x v="2"/>
    <n v="0.44"/>
    <s v="No Discount"/>
    <n v="123"/>
    <s v="May"/>
    <n v="2017"/>
    <n v="0.44"/>
    <s v="No Discount"/>
    <s v="Medium Sale"/>
    <s v="Slow"/>
  </r>
  <r>
    <n v="2309"/>
    <s v="US-2017-120418"/>
    <d v="2017-11-06T00:00:00"/>
    <d v="2017-12-06T00:00:00"/>
    <s v="First Class"/>
    <s v="BC-11125"/>
    <s v="Becky Castell"/>
    <x v="2"/>
    <s v="United States"/>
    <s v="Peoria"/>
    <s v="Arizona"/>
    <n v="85345"/>
    <x v="1"/>
    <s v="FUR-CH-10001394"/>
    <x v="0"/>
    <x v="10"/>
    <s v="Global Leather Executive Chair"/>
    <n v="280.79199999999997"/>
    <n v="1"/>
    <n v="0.2"/>
    <n v="35.098999999999997"/>
    <x v="9"/>
    <x v="2"/>
    <n v="0.125"/>
    <s v="Medium Discount"/>
    <n v="30"/>
    <s v="Nov"/>
    <n v="2017"/>
    <n v="0.125"/>
    <s v="Medium Discount"/>
    <s v="Medium Sale"/>
    <s v="Slow"/>
  </r>
  <r>
    <n v="2336"/>
    <s v="CA-2017-152695"/>
    <d v="2017-10-12T00:00:00"/>
    <d v="2017-10-12T00:00:00"/>
    <s v="Same Day"/>
    <s v="CC-12220"/>
    <s v="Chris Cortes"/>
    <x v="0"/>
    <s v="United States"/>
    <s v="Fairfield"/>
    <s v="Connecticut"/>
    <n v="6824"/>
    <x v="3"/>
    <s v="OFF-EN-10004030"/>
    <x v="1"/>
    <x v="5"/>
    <s v="Convenience Packs of Business Envelopes"/>
    <n v="10.86"/>
    <n v="3"/>
    <n v="0"/>
    <n v="5.1041999999999996"/>
    <x v="10"/>
    <x v="2"/>
    <n v="0.47"/>
    <s v="No Discount"/>
    <n v="0"/>
    <s v="Oct"/>
    <n v="2017"/>
    <n v="0.47"/>
    <s v="No Discount"/>
    <s v="Low Sale"/>
    <s v="Fast"/>
  </r>
  <r>
    <n v="2349"/>
    <s v="CA-2017-109701"/>
    <d v="2017-02-12T00:00:00"/>
    <d v="2017-03-12T00:00:00"/>
    <s v="Same Day"/>
    <s v="AM-10360"/>
    <s v="Alice McCarthy"/>
    <x v="1"/>
    <s v="United States"/>
    <s v="Los Angeles"/>
    <s v="California"/>
    <n v="90032"/>
    <x v="1"/>
    <s v="OFF-BI-10004187"/>
    <x v="1"/>
    <x v="1"/>
    <s v="3-ring staple pack"/>
    <n v="9.0239999999999991"/>
    <n v="6"/>
    <n v="0.2"/>
    <n v="3.1583999999999999"/>
    <x v="7"/>
    <x v="2"/>
    <n v="0.35000000000000003"/>
    <s v="Medium Discount"/>
    <n v="28"/>
    <s v="Feb"/>
    <n v="2017"/>
    <n v="0.35000000000000003"/>
    <s v="Medium Discount"/>
    <s v="Low Sale"/>
    <s v="Slow"/>
  </r>
  <r>
    <n v="2371"/>
    <s v="CA-2017-155152"/>
    <d v="2017-07-07T00:00:00"/>
    <d v="2017-09-07T00:00:00"/>
    <s v="Second Class"/>
    <s v="MP-17965"/>
    <s v="Michael Paige"/>
    <x v="1"/>
    <s v="United States"/>
    <s v="Warwick"/>
    <s v="Rhode Island"/>
    <n v="2886"/>
    <x v="3"/>
    <s v="TEC-AC-10004353"/>
    <x v="2"/>
    <x v="12"/>
    <s v="Hypercom P1300 Pinpad"/>
    <n v="252"/>
    <n v="4"/>
    <n v="0"/>
    <n v="93.24"/>
    <x v="8"/>
    <x v="2"/>
    <n v="0.37"/>
    <s v="No Discount"/>
    <n v="62"/>
    <s v="Jul"/>
    <n v="2017"/>
    <n v="0.37"/>
    <s v="No Discount"/>
    <s v="Medium Sale"/>
    <s v="Slow"/>
  </r>
  <r>
    <n v="2372"/>
    <s v="CA-2016-159940"/>
    <d v="2016-07-07T00:00:00"/>
    <d v="2016-11-07T00:00:00"/>
    <s v="Second Class"/>
    <s v="BF-11020"/>
    <s v="Barry Französisch"/>
    <x v="1"/>
    <s v="United States"/>
    <s v="Aurora"/>
    <s v="Illinois"/>
    <n v="60505"/>
    <x v="2"/>
    <s v="FUR-FU-10004973"/>
    <x v="0"/>
    <x v="7"/>
    <s v="Flat Face Poster Frame"/>
    <n v="60.287999999999997"/>
    <n v="8"/>
    <n v="0.6"/>
    <n v="-27.1296"/>
    <x v="8"/>
    <x v="0"/>
    <n v="-0.45"/>
    <s v="High Discount"/>
    <n v="123"/>
    <s v="Jul"/>
    <n v="2016"/>
    <n v="-0.45"/>
    <s v="High Discount"/>
    <s v="Low Sale"/>
    <s v="Slow"/>
  </r>
  <r>
    <n v="2379"/>
    <s v="CA-2015-148628"/>
    <d v="2015-06-12T00:00:00"/>
    <d v="2015-11-12T00:00:00"/>
    <s v="Standard Class"/>
    <s v="KM-16375"/>
    <s v="Katherine Murray"/>
    <x v="2"/>
    <s v="United States"/>
    <s v="Thousand Oaks"/>
    <s v="California"/>
    <n v="91360"/>
    <x v="1"/>
    <s v="OFF-PA-10003883"/>
    <x v="1"/>
    <x v="4"/>
    <s v="Message Book, Phone, Wirebound Standard Line Memo, 2 3/4&quot; X 5&quot;"/>
    <n v="32.75"/>
    <n v="5"/>
    <n v="0"/>
    <n v="15.065"/>
    <x v="5"/>
    <x v="3"/>
    <n v="0.45999999999999996"/>
    <s v="No Discount"/>
    <n v="153"/>
    <s v="Jun"/>
    <n v="2015"/>
    <n v="0.45999999999999996"/>
    <s v="No Discount"/>
    <s v="Low Sale"/>
    <s v="Slow"/>
  </r>
  <r>
    <n v="2380"/>
    <s v="CA-2016-118052"/>
    <d v="2016-06-05T00:00:00"/>
    <d v="2016-10-05T00:00:00"/>
    <s v="Standard Class"/>
    <s v="BE-11455"/>
    <s v="Brad Eason"/>
    <x v="2"/>
    <s v="United States"/>
    <s v="Lorain"/>
    <s v="Ohio"/>
    <n v="44052"/>
    <x v="3"/>
    <s v="OFF-FA-10004248"/>
    <x v="1"/>
    <x v="14"/>
    <s v="Advantus T-Pin Paper Clips"/>
    <n v="7.2160000000000002"/>
    <n v="2"/>
    <n v="0.2"/>
    <n v="1.7138"/>
    <x v="5"/>
    <x v="0"/>
    <n v="0.23749999999999999"/>
    <s v="Medium Discount"/>
    <n v="122"/>
    <s v="Jun"/>
    <n v="2016"/>
    <n v="0.23749999999999999"/>
    <s v="Medium Discount"/>
    <s v="Low Sale"/>
    <s v="Slow"/>
  </r>
  <r>
    <n v="2390"/>
    <s v="US-2015-127040"/>
    <d v="2015-06-12T00:00:00"/>
    <d v="2015-10-12T00:00:00"/>
    <s v="Standard Class"/>
    <s v="SG-20605"/>
    <s v="Speros Goranitis"/>
    <x v="0"/>
    <s v="United States"/>
    <s v="New York City"/>
    <s v="New York"/>
    <n v="10009"/>
    <x v="3"/>
    <s v="OFF-PA-10004255"/>
    <x v="1"/>
    <x v="4"/>
    <s v="Xerox 219"/>
    <n v="6.48"/>
    <n v="1"/>
    <n v="0"/>
    <n v="3.1103999999999998"/>
    <x v="5"/>
    <x v="3"/>
    <n v="0.47999999999999993"/>
    <s v="No Discount"/>
    <n v="122"/>
    <s v="Jun"/>
    <n v="2015"/>
    <n v="0.47999999999999993"/>
    <s v="No Discount"/>
    <s v="Low Sale"/>
    <s v="Slow"/>
  </r>
  <r>
    <n v="2402"/>
    <s v="CA-2017-145877"/>
    <d v="2017-01-04T00:00:00"/>
    <d v="2017-04-04T00:00:00"/>
    <s v="Second Class"/>
    <s v="AS-10090"/>
    <s v="Adam Shillingsburg"/>
    <x v="0"/>
    <s v="United States"/>
    <s v="Springfield"/>
    <s v="Missouri"/>
    <n v="65807"/>
    <x v="2"/>
    <s v="OFF-ST-10000649"/>
    <x v="1"/>
    <x v="6"/>
    <s v="Hanging Personal Folder File"/>
    <n v="94.2"/>
    <n v="6"/>
    <n v="0"/>
    <n v="23.55"/>
    <x v="6"/>
    <x v="2"/>
    <n v="0.25"/>
    <s v="No Discount"/>
    <n v="90"/>
    <s v="Jan"/>
    <n v="2017"/>
    <n v="0.25"/>
    <s v="No Discount"/>
    <s v="Low Sale"/>
    <s v="Slow"/>
  </r>
  <r>
    <n v="2405"/>
    <s v="CA-2017-108574"/>
    <d v="2017-07-10T00:00:00"/>
    <d v="2017-11-10T00:00:00"/>
    <s v="Standard Class"/>
    <s v="MG-18145"/>
    <s v="Mike Gockenbach"/>
    <x v="0"/>
    <s v="United States"/>
    <s v="Los Angeles"/>
    <s v="California"/>
    <n v="90045"/>
    <x v="1"/>
    <s v="TEC-AC-10002049"/>
    <x v="2"/>
    <x v="12"/>
    <s v="Logitech G19 Programmable Gaming Keyboard"/>
    <n v="1115.9100000000001"/>
    <n v="9"/>
    <n v="0"/>
    <n v="200.8638"/>
    <x v="8"/>
    <x v="2"/>
    <n v="0.18"/>
    <s v="No Discount"/>
    <n v="123"/>
    <s v="Jul"/>
    <n v="2017"/>
    <n v="0.18"/>
    <s v="No Discount"/>
    <s v="High Sale"/>
    <s v="Slow"/>
  </r>
  <r>
    <n v="2411"/>
    <s v="CA-2014-162684"/>
    <d v="2014-01-08T00:00:00"/>
    <d v="2014-06-08T00:00:00"/>
    <s v="Standard Class"/>
    <s v="AS-10630"/>
    <s v="Ann Steele"/>
    <x v="2"/>
    <s v="United States"/>
    <s v="Philadelphia"/>
    <s v="Pennsylvania"/>
    <n v="19120"/>
    <x v="3"/>
    <s v="OFF-FA-10000992"/>
    <x v="1"/>
    <x v="14"/>
    <s v="Acco Clips to Go Binder Clips, 24 Clips in Two Sizes"/>
    <n v="5.68"/>
    <n v="2"/>
    <n v="0.2"/>
    <n v="1.917"/>
    <x v="6"/>
    <x v="1"/>
    <n v="0.33750000000000002"/>
    <s v="Medium Discount"/>
    <n v="151"/>
    <s v="Jan"/>
    <n v="2014"/>
    <n v="0.33750000000000002"/>
    <s v="Medium Discount"/>
    <s v="Low Sale"/>
    <s v="Slow"/>
  </r>
  <r>
    <n v="2412"/>
    <s v="CA-2015-142041"/>
    <d v="2015-07-06T00:00:00"/>
    <d v="2015-09-06T00:00:00"/>
    <s v="Second Class"/>
    <s v="EM-13810"/>
    <s v="Eleni McCrary"/>
    <x v="1"/>
    <s v="United States"/>
    <s v="Los Angeles"/>
    <s v="California"/>
    <n v="90036"/>
    <x v="1"/>
    <s v="OFF-BI-10004187"/>
    <x v="1"/>
    <x v="1"/>
    <s v="3-ring staple pack"/>
    <n v="7.52"/>
    <n v="5"/>
    <n v="0.2"/>
    <n v="2.6320000000000001"/>
    <x v="8"/>
    <x v="3"/>
    <n v="0.35000000000000003"/>
    <s v="Medium Discount"/>
    <n v="62"/>
    <s v="Jul"/>
    <n v="2015"/>
    <n v="0.35000000000000003"/>
    <s v="Medium Discount"/>
    <s v="Low Sale"/>
    <s v="Slow"/>
  </r>
  <r>
    <n v="2416"/>
    <s v="CA-2015-146087"/>
    <d v="2015-06-07T00:00:00"/>
    <d v="2015-11-07T00:00:00"/>
    <s v="Standard Class"/>
    <s v="PP-18955"/>
    <s v="Paul Prost"/>
    <x v="2"/>
    <s v="United States"/>
    <s v="Holyoke"/>
    <s v="Massachusetts"/>
    <n v="1040"/>
    <x v="3"/>
    <s v="FUR-BO-10002824"/>
    <x v="0"/>
    <x v="0"/>
    <s v="Bush Mission Pointe Library"/>
    <n v="301.95999999999998"/>
    <n v="2"/>
    <n v="0"/>
    <n v="60.392000000000003"/>
    <x v="5"/>
    <x v="3"/>
    <n v="0.2"/>
    <s v="No Discount"/>
    <n v="153"/>
    <s v="Jun"/>
    <n v="2015"/>
    <n v="0.2"/>
    <s v="No Discount"/>
    <s v="Medium Sale"/>
    <s v="Slow"/>
  </r>
  <r>
    <n v="2437"/>
    <s v="CA-2017-140053"/>
    <d v="2017-03-07T00:00:00"/>
    <d v="2017-10-07T00:00:00"/>
    <s v="Standard Class"/>
    <s v="CA-12265"/>
    <s v="Christina Anderson"/>
    <x v="0"/>
    <s v="United States"/>
    <s v="Farmington"/>
    <s v="New Mexico"/>
    <n v="87401"/>
    <x v="1"/>
    <s v="FUR-FU-10003708"/>
    <x v="0"/>
    <x v="7"/>
    <s v="Tenex Traditional Chairmats for Medium Pile Carpet, Standard Lip, 36&quot; x 48&quot;"/>
    <n v="545.85"/>
    <n v="9"/>
    <n v="0"/>
    <n v="114.6285"/>
    <x v="4"/>
    <x v="2"/>
    <n v="0.21"/>
    <s v="No Discount"/>
    <n v="214"/>
    <s v="Mar"/>
    <n v="2017"/>
    <n v="0.21"/>
    <s v="No Discount"/>
    <s v="High Sale"/>
    <s v="Slow"/>
  </r>
  <r>
    <n v="2450"/>
    <s v="CA-2016-140207"/>
    <d v="2016-05-11T00:00:00"/>
    <d v="2016-10-11T00:00:00"/>
    <s v="Standard Class"/>
    <s v="CS-12400"/>
    <s v="Christopher Schild"/>
    <x v="2"/>
    <s v="United States"/>
    <s v="San Jose"/>
    <s v="California"/>
    <n v="95123"/>
    <x v="1"/>
    <s v="OFF-BI-10003963"/>
    <x v="1"/>
    <x v="1"/>
    <s v="Cardinal Holdit Data Disk Pockets"/>
    <n v="29.12"/>
    <n v="5"/>
    <n v="0.2"/>
    <n v="9.8279999999999994"/>
    <x v="1"/>
    <x v="0"/>
    <n v="0.33749999999999997"/>
    <s v="Medium Discount"/>
    <n v="153"/>
    <s v="May"/>
    <n v="2016"/>
    <n v="0.33749999999999997"/>
    <s v="Medium Discount"/>
    <s v="Low Sale"/>
    <s v="Slow"/>
  </r>
  <r>
    <n v="2463"/>
    <s v="CA-2017-148691"/>
    <d v="2017-03-12T00:00:00"/>
    <d v="2017-09-12T00:00:00"/>
    <s v="Standard Class"/>
    <s v="CS-12460"/>
    <s v="Chuck Sachs"/>
    <x v="0"/>
    <s v="United States"/>
    <s v="New York City"/>
    <s v="New York"/>
    <n v="10009"/>
    <x v="3"/>
    <s v="OFF-BI-10001524"/>
    <x v="1"/>
    <x v="1"/>
    <s v="GBC Premium Transparent Covers with Diagonal Lined Pattern"/>
    <n v="83.92"/>
    <n v="5"/>
    <n v="0.2"/>
    <n v="29.372"/>
    <x v="4"/>
    <x v="2"/>
    <n v="0.35"/>
    <s v="Medium Discount"/>
    <n v="184"/>
    <s v="Mar"/>
    <n v="2017"/>
    <n v="0.35"/>
    <s v="Medium Discount"/>
    <s v="Low Sale"/>
    <s v="Slow"/>
  </r>
  <r>
    <n v="2467"/>
    <s v="CA-2017-128755"/>
    <d v="2017-04-05T00:00:00"/>
    <d v="2017-08-05T00:00:00"/>
    <s v="Standard Class"/>
    <s v="MK-18160"/>
    <s v="Mike Kennedy"/>
    <x v="0"/>
    <s v="United States"/>
    <s v="Newport News"/>
    <s v="Virginia"/>
    <n v="23602"/>
    <x v="0"/>
    <s v="OFF-PA-10000726"/>
    <x v="1"/>
    <x v="4"/>
    <s v="Black Print Carbonless Snap-Off Rapid Letter, 8 1/2&quot; x 7&quot;"/>
    <n v="9.11"/>
    <n v="1"/>
    <n v="0"/>
    <n v="4.0994999999999999"/>
    <x v="2"/>
    <x v="2"/>
    <n v="0.45"/>
    <s v="No Discount"/>
    <n v="122"/>
    <s v="Apr"/>
    <n v="2017"/>
    <n v="0.45"/>
    <s v="No Discount"/>
    <s v="Low Sale"/>
    <s v="Slow"/>
  </r>
  <r>
    <n v="2474"/>
    <s v="CA-2016-114972"/>
    <d v="2016-03-11T00:00:00"/>
    <d v="2016-06-11T00:00:00"/>
    <s v="First Class"/>
    <s v="PF-19225"/>
    <s v="Phillip Flathmann"/>
    <x v="0"/>
    <s v="United States"/>
    <s v="Los Angeles"/>
    <s v="California"/>
    <n v="90032"/>
    <x v="1"/>
    <s v="FUR-CH-10001190"/>
    <x v="0"/>
    <x v="10"/>
    <s v="Global Deluxe High-Back Office Chair in Storm"/>
    <n v="217.584"/>
    <n v="2"/>
    <n v="0.2"/>
    <n v="-29.9178"/>
    <x v="4"/>
    <x v="0"/>
    <n v="-0.13749999999999998"/>
    <s v="Medium Discount"/>
    <n v="92"/>
    <s v="Mar"/>
    <n v="2016"/>
    <n v="-0.13749999999999998"/>
    <s v="Medium Discount"/>
    <s v="Medium Sale"/>
    <s v="Slow"/>
  </r>
  <r>
    <n v="2478"/>
    <s v="CA-2017-102750"/>
    <d v="2017-04-09T00:00:00"/>
    <d v="2017-08-09T00:00:00"/>
    <s v="Second Class"/>
    <s v="GM-14695"/>
    <s v="Greg Maxwell"/>
    <x v="1"/>
    <s v="United States"/>
    <s v="Los Angeles"/>
    <s v="California"/>
    <n v="90036"/>
    <x v="1"/>
    <s v="FUR-TA-10000198"/>
    <x v="0"/>
    <x v="9"/>
    <s v="Chromcraft Bull-Nose Wood Oval Conference Tables &amp; Bases"/>
    <n v="1322.3520000000001"/>
    <n v="3"/>
    <n v="0.2"/>
    <n v="-99.176400000000001"/>
    <x v="2"/>
    <x v="2"/>
    <n v="-7.4999999999999997E-2"/>
    <s v="Medium Discount"/>
    <n v="122"/>
    <s v="Apr"/>
    <n v="2017"/>
    <n v="-7.4999999999999997E-2"/>
    <s v="Medium Discount"/>
    <s v="High Sale"/>
    <s v="Slow"/>
  </r>
  <r>
    <n v="2487"/>
    <s v="CA-2015-104514"/>
    <d v="2015-02-01T00:00:00"/>
    <d v="2015-04-01T00:00:00"/>
    <s v="Second Class"/>
    <s v="CB-12535"/>
    <s v="Claudia Bergmann"/>
    <x v="1"/>
    <s v="United States"/>
    <s v="Newark"/>
    <s v="Delaware"/>
    <n v="19711"/>
    <x v="3"/>
    <s v="OFF-ST-10001837"/>
    <x v="1"/>
    <x v="6"/>
    <s v="SAFCO Mobile Desk Side File, Wire Frame"/>
    <n v="85.52"/>
    <n v="2"/>
    <n v="0"/>
    <n v="22.235199999999999"/>
    <x v="7"/>
    <x v="3"/>
    <n v="0.26"/>
    <s v="No Discount"/>
    <n v="59"/>
    <s v="Feb"/>
    <n v="2015"/>
    <n v="0.26"/>
    <s v="No Discount"/>
    <s v="Low Sale"/>
    <s v="Slow"/>
  </r>
  <r>
    <n v="2508"/>
    <s v="CA-2015-120397"/>
    <d v="2015-02-07T00:00:00"/>
    <d v="2015-02-07T00:00:00"/>
    <s v="Same Day"/>
    <s v="RB-19435"/>
    <s v="Richard Bierner"/>
    <x v="0"/>
    <s v="United States"/>
    <s v="Houston"/>
    <s v="Texas"/>
    <n v="77070"/>
    <x v="2"/>
    <s v="OFF-AP-10001293"/>
    <x v="1"/>
    <x v="8"/>
    <s v="Belkin 8 Outlet Surge Protector"/>
    <n v="32.783999999999999"/>
    <n v="4"/>
    <n v="0.8"/>
    <n v="-85.238399999999999"/>
    <x v="7"/>
    <x v="3"/>
    <n v="-2.6"/>
    <s v="High Discount"/>
    <n v="0"/>
    <s v="Feb"/>
    <n v="2015"/>
    <n v="-2.6"/>
    <s v="High Discount"/>
    <s v="Low Sale"/>
    <s v="Fast"/>
  </r>
  <r>
    <n v="2509"/>
    <s v="CA-2017-163902"/>
    <d v="2017-02-03T00:00:00"/>
    <d v="2017-08-03T00:00:00"/>
    <s v="Standard Class"/>
    <s v="MY-17380"/>
    <s v="Maribeth Yedwab"/>
    <x v="1"/>
    <s v="United States"/>
    <s v="Los Angeles"/>
    <s v="California"/>
    <n v="90045"/>
    <x v="1"/>
    <s v="TEC-PH-10000675"/>
    <x v="2"/>
    <x v="2"/>
    <s v="Panasonic KX TS3282B Corded phone"/>
    <n v="196.77600000000001"/>
    <n v="3"/>
    <n v="0.2"/>
    <n v="14.7582"/>
    <x v="7"/>
    <x v="2"/>
    <n v="7.4999999999999997E-2"/>
    <s v="Medium Discount"/>
    <n v="181"/>
    <s v="Feb"/>
    <n v="2017"/>
    <n v="7.4999999999999997E-2"/>
    <s v="Medium Discount"/>
    <s v="Medium Sale"/>
    <s v="Slow"/>
  </r>
  <r>
    <n v="2513"/>
    <s v="CA-2017-155089"/>
    <d v="2017-02-12T00:00:00"/>
    <d v="2017-06-12T00:00:00"/>
    <s v="Standard Class"/>
    <s v="DB-12910"/>
    <s v="Daniel Byrd"/>
    <x v="2"/>
    <s v="United States"/>
    <s v="Tampa"/>
    <s v="Florida"/>
    <n v="33614"/>
    <x v="0"/>
    <s v="OFF-BI-10002429"/>
    <x v="1"/>
    <x v="1"/>
    <s v="Premier Elliptical Ring Binder, Black"/>
    <n v="45.66"/>
    <n v="5"/>
    <n v="0.7"/>
    <n v="-33.484000000000002"/>
    <x v="7"/>
    <x v="2"/>
    <n v="-0.73333333333333339"/>
    <s v="High Discount"/>
    <n v="120"/>
    <s v="Feb"/>
    <n v="2017"/>
    <n v="-0.73333333333333339"/>
    <s v="High Discount"/>
    <s v="Low Sale"/>
    <s v="Slow"/>
  </r>
  <r>
    <n v="2516"/>
    <s v="CA-2014-106572"/>
    <d v="2014-05-09T00:00:00"/>
    <d v="2014-10-09T00:00:00"/>
    <s v="Standard Class"/>
    <s v="NP-18700"/>
    <s v="Nora Preis"/>
    <x v="0"/>
    <s v="United States"/>
    <s v="Bowling Green"/>
    <s v="Ohio"/>
    <n v="43402"/>
    <x v="3"/>
    <s v="OFF-ST-10000585"/>
    <x v="1"/>
    <x v="6"/>
    <s v="Economy Rollaway Files"/>
    <n v="264.32"/>
    <n v="2"/>
    <n v="0.2"/>
    <n v="19.824000000000002"/>
    <x v="1"/>
    <x v="1"/>
    <n v="7.5000000000000011E-2"/>
    <s v="Medium Discount"/>
    <n v="153"/>
    <s v="May"/>
    <n v="2014"/>
    <n v="7.5000000000000011E-2"/>
    <s v="Medium Discount"/>
    <s v="Medium Sale"/>
    <s v="Slow"/>
  </r>
  <r>
    <n v="2518"/>
    <s v="CA-2017-123134"/>
    <d v="2017-02-05T00:00:00"/>
    <d v="2017-07-05T00:00:00"/>
    <s v="Standard Class"/>
    <s v="DW-13585"/>
    <s v="Dorothy Wardle"/>
    <x v="1"/>
    <s v="United States"/>
    <s v="Westfield"/>
    <s v="New Jersey"/>
    <n v="7090"/>
    <x v="3"/>
    <s v="FUR-FU-10003975"/>
    <x v="0"/>
    <x v="7"/>
    <s v="Eldon Advantage Chair Mats for Low to Medium Pile Carpets"/>
    <n v="129.93"/>
    <n v="3"/>
    <n v="0"/>
    <n v="12.993"/>
    <x v="7"/>
    <x v="2"/>
    <n v="9.9999999999999992E-2"/>
    <s v="No Discount"/>
    <n v="150"/>
    <s v="Feb"/>
    <n v="2017"/>
    <n v="9.9999999999999992E-2"/>
    <s v="No Discount"/>
    <s v="Medium Sale"/>
    <s v="Slow"/>
  </r>
  <r>
    <n v="2525"/>
    <s v="CA-2015-124541"/>
    <d v="2015-06-04T00:00:00"/>
    <d v="2015-10-04T00:00:00"/>
    <s v="Standard Class"/>
    <s v="TT-21220"/>
    <s v="Thomas Thornton"/>
    <x v="0"/>
    <s v="United States"/>
    <s v="Houston"/>
    <s v="Texas"/>
    <n v="77041"/>
    <x v="2"/>
    <s v="OFF-AR-10004078"/>
    <x v="1"/>
    <x v="3"/>
    <s v="Newell 312"/>
    <n v="42.048000000000002"/>
    <n v="9"/>
    <n v="0.2"/>
    <n v="5.2560000000000002"/>
    <x v="5"/>
    <x v="3"/>
    <n v="0.125"/>
    <s v="Medium Discount"/>
    <n v="122"/>
    <s v="Jun"/>
    <n v="2015"/>
    <n v="0.125"/>
    <s v="Medium Discount"/>
    <s v="Low Sale"/>
    <s v="Slow"/>
  </r>
  <r>
    <n v="2536"/>
    <s v="CA-2015-143238"/>
    <d v="2015-06-09T00:00:00"/>
    <d v="2015-08-09T00:00:00"/>
    <s v="First Class"/>
    <s v="LO-17170"/>
    <s v="Lori Olson"/>
    <x v="1"/>
    <s v="United States"/>
    <s v="La Quinta"/>
    <s v="California"/>
    <n v="92253"/>
    <x v="1"/>
    <s v="TEC-AC-10003499"/>
    <x v="2"/>
    <x v="12"/>
    <s v="Memorex Mini Travel Drive 8 GB USB 2.0 Flash Drive"/>
    <n v="46.32"/>
    <n v="4"/>
    <n v="0"/>
    <n v="18.064800000000002"/>
    <x v="5"/>
    <x v="3"/>
    <n v="0.39"/>
    <s v="No Discount"/>
    <n v="61"/>
    <s v="Jun"/>
    <n v="2015"/>
    <n v="0.39"/>
    <s v="No Discount"/>
    <s v="Low Sale"/>
    <s v="Slow"/>
  </r>
  <r>
    <n v="2567"/>
    <s v="CA-2017-123967"/>
    <d v="2017-01-11T00:00:00"/>
    <d v="2017-03-11T00:00:00"/>
    <s v="Second Class"/>
    <s v="SF-20200"/>
    <s v="Sarah Foster"/>
    <x v="0"/>
    <s v="United States"/>
    <s v="Bellingham"/>
    <s v="Washington"/>
    <n v="98226"/>
    <x v="1"/>
    <s v="OFF-BI-10001308"/>
    <x v="1"/>
    <x v="1"/>
    <s v="GBC Standard Plastic Binding Systems' Combs"/>
    <n v="25.12"/>
    <n v="5"/>
    <n v="0.2"/>
    <n v="7.85"/>
    <x v="6"/>
    <x v="2"/>
    <n v="0.3125"/>
    <s v="Medium Discount"/>
    <n v="59"/>
    <s v="Jan"/>
    <n v="2017"/>
    <n v="0.3125"/>
    <s v="Medium Discount"/>
    <s v="Low Sale"/>
    <s v="Slow"/>
  </r>
  <r>
    <n v="2569"/>
    <s v="CA-2017-148929"/>
    <d v="2017-07-09T00:00:00"/>
    <d v="2017-11-09T00:00:00"/>
    <s v="Standard Class"/>
    <s v="SP-20620"/>
    <s v="Stefania Perrino"/>
    <x v="1"/>
    <s v="United States"/>
    <s v="New York City"/>
    <s v="New York"/>
    <n v="10011"/>
    <x v="3"/>
    <s v="OFF-ST-10003282"/>
    <x v="1"/>
    <x v="6"/>
    <s v="Advantus 10-Drawer Portable Organizer, Chrome Metal Frame, Smoke Drawers"/>
    <n v="478.08"/>
    <n v="8"/>
    <n v="0"/>
    <n v="133.86240000000001"/>
    <x v="8"/>
    <x v="2"/>
    <n v="0.28000000000000003"/>
    <s v="No Discount"/>
    <n v="123"/>
    <s v="Jul"/>
    <n v="2017"/>
    <n v="0.28000000000000003"/>
    <s v="No Discount"/>
    <s v="Medium Sale"/>
    <s v="Slow"/>
  </r>
  <r>
    <n v="2586"/>
    <s v="CA-2015-121041"/>
    <d v="2015-03-11T00:00:00"/>
    <d v="2015-10-11T00:00:00"/>
    <s v="Standard Class"/>
    <s v="CS-12250"/>
    <s v="Chris Selesnick"/>
    <x v="1"/>
    <s v="United States"/>
    <s v="Haltom City"/>
    <s v="Texas"/>
    <n v="76117"/>
    <x v="2"/>
    <s v="OFF-EN-10001137"/>
    <x v="1"/>
    <x v="5"/>
    <s v="#10 Gummed Flap White Envelopes, 100/Box"/>
    <n v="6.6079999999999997"/>
    <n v="2"/>
    <n v="0.2"/>
    <n v="2.1476000000000002"/>
    <x v="4"/>
    <x v="3"/>
    <n v="0.32500000000000007"/>
    <s v="Medium Discount"/>
    <n v="214"/>
    <s v="Mar"/>
    <n v="2015"/>
    <n v="0.32500000000000007"/>
    <s v="Medium Discount"/>
    <s v="Low Sale"/>
    <s v="Slow"/>
  </r>
  <r>
    <n v="2589"/>
    <s v="CA-2016-137729"/>
    <d v="2016-05-05T00:00:00"/>
    <d v="2016-09-05T00:00:00"/>
    <s v="Standard Class"/>
    <s v="BF-11005"/>
    <s v="Barry Franz"/>
    <x v="2"/>
    <s v="United States"/>
    <s v="Los Angeles"/>
    <s v="California"/>
    <n v="90004"/>
    <x v="1"/>
    <s v="OFF-ST-10001505"/>
    <x v="1"/>
    <x v="6"/>
    <s v="Perma STOR-ALL Hanging File Box, 13 1/8&quot;W x 12 1/4&quot;D x 10 1/2&quot;H"/>
    <n v="5.98"/>
    <n v="1"/>
    <n v="0"/>
    <n v="1.0165999999999999"/>
    <x v="1"/>
    <x v="0"/>
    <n v="0.16999999999999998"/>
    <s v="No Discount"/>
    <n v="123"/>
    <s v="May"/>
    <n v="2016"/>
    <n v="0.16999999999999998"/>
    <s v="No Discount"/>
    <s v="Low Sale"/>
    <s v="Slow"/>
  </r>
  <r>
    <n v="2602"/>
    <s v="CA-2016-165848"/>
    <d v="2016-04-06T00:00:00"/>
    <d v="2016-04-06T00:00:00"/>
    <s v="Same Day"/>
    <s v="EN-13780"/>
    <s v="Edward Nazzal"/>
    <x v="0"/>
    <s v="United States"/>
    <s v="New York City"/>
    <s v="New York"/>
    <n v="10035"/>
    <x v="3"/>
    <s v="OFF-PA-10000349"/>
    <x v="1"/>
    <x v="4"/>
    <s v="Easy-staple paper"/>
    <n v="14.94"/>
    <n v="3"/>
    <n v="0"/>
    <n v="7.0217999999999998"/>
    <x v="2"/>
    <x v="0"/>
    <n v="0.47000000000000003"/>
    <s v="No Discount"/>
    <n v="0"/>
    <s v="Apr"/>
    <n v="2016"/>
    <n v="0.47000000000000003"/>
    <s v="No Discount"/>
    <s v="Low Sale"/>
    <s v="Fast"/>
  </r>
  <r>
    <n v="2607"/>
    <s v="CA-2016-154053"/>
    <d v="2016-04-03T00:00:00"/>
    <d v="2016-10-03T00:00:00"/>
    <s v="Standard Class"/>
    <s v="MG-17890"/>
    <s v="Michael Granlund"/>
    <x v="2"/>
    <s v="United States"/>
    <s v="San Diego"/>
    <s v="California"/>
    <n v="92024"/>
    <x v="1"/>
    <s v="OFF-AR-10003727"/>
    <x v="1"/>
    <x v="3"/>
    <s v="Berol Giant Pencil Sharpener"/>
    <n v="16.989999999999998"/>
    <n v="1"/>
    <n v="0"/>
    <n v="4.9271000000000003"/>
    <x v="2"/>
    <x v="0"/>
    <n v="0.29000000000000004"/>
    <s v="No Discount"/>
    <n v="183"/>
    <s v="Apr"/>
    <n v="2016"/>
    <n v="0.29000000000000004"/>
    <s v="No Discount"/>
    <s v="Low Sale"/>
    <s v="Slow"/>
  </r>
  <r>
    <n v="2617"/>
    <s v="CA-2017-147942"/>
    <d v="2017-01-04T00:00:00"/>
    <d v="2017-05-04T00:00:00"/>
    <s v="Standard Class"/>
    <s v="MS-17365"/>
    <s v="Maribeth Schnelling"/>
    <x v="0"/>
    <s v="United States"/>
    <s v="San Francisco"/>
    <s v="California"/>
    <n v="94110"/>
    <x v="1"/>
    <s v="OFF-LA-10003663"/>
    <x v="1"/>
    <x v="11"/>
    <s v="Avery 498"/>
    <n v="5.78"/>
    <n v="2"/>
    <n v="0"/>
    <n v="2.7166000000000001"/>
    <x v="6"/>
    <x v="2"/>
    <n v="0.47000000000000003"/>
    <s v="No Discount"/>
    <n v="120"/>
    <s v="Jan"/>
    <n v="2017"/>
    <n v="0.47000000000000003"/>
    <s v="No Discount"/>
    <s v="Low Sale"/>
    <s v="Slow"/>
  </r>
  <r>
    <n v="2623"/>
    <s v="CA-2014-164861"/>
    <d v="2014-03-12T00:00:00"/>
    <d v="2014-06-12T00:00:00"/>
    <s v="Second Class"/>
    <s v="MC-17635"/>
    <s v="Matthew Clasen"/>
    <x v="1"/>
    <s v="United States"/>
    <s v="Saint Louis"/>
    <s v="Missouri"/>
    <n v="63116"/>
    <x v="2"/>
    <s v="OFF-PA-10001972"/>
    <x v="1"/>
    <x v="4"/>
    <s v="Xerox 214"/>
    <n v="25.92"/>
    <n v="4"/>
    <n v="0"/>
    <n v="12.441599999999999"/>
    <x v="4"/>
    <x v="1"/>
    <n v="0.47999999999999993"/>
    <s v="No Discount"/>
    <n v="92"/>
    <s v="Mar"/>
    <n v="2014"/>
    <n v="0.47999999999999993"/>
    <s v="No Discount"/>
    <s v="Low Sale"/>
    <s v="Slow"/>
  </r>
  <r>
    <n v="2635"/>
    <s v="CA-2015-116750"/>
    <d v="2015-05-07T00:00:00"/>
    <d v="2015-10-07T00:00:00"/>
    <s v="Second Class"/>
    <s v="BF-10975"/>
    <s v="Barbara Fisher"/>
    <x v="1"/>
    <s v="United States"/>
    <s v="Fayetteville"/>
    <s v="North Carolina"/>
    <n v="28314"/>
    <x v="0"/>
    <s v="FUR-FU-10003829"/>
    <x v="0"/>
    <x v="7"/>
    <s v="Stackable Trays"/>
    <n v="4.9279999999999999"/>
    <n v="2"/>
    <n v="0.2"/>
    <n v="0.73919999999999997"/>
    <x v="1"/>
    <x v="3"/>
    <n v="0.15"/>
    <s v="Medium Discount"/>
    <n v="153"/>
    <s v="May"/>
    <n v="2015"/>
    <n v="0.15"/>
    <s v="Medium Discount"/>
    <s v="Low Sale"/>
    <s v="Slow"/>
  </r>
  <r>
    <n v="2646"/>
    <s v="CA-2014-131002"/>
    <d v="2014-07-09T00:00:00"/>
    <d v="2014-12-09T00:00:00"/>
    <s v="Second Class"/>
    <s v="TB-21400"/>
    <s v="Tom Boeckenhauer"/>
    <x v="0"/>
    <s v="United States"/>
    <s v="Tulsa"/>
    <s v="Oklahoma"/>
    <n v="74133"/>
    <x v="2"/>
    <s v="FUR-FU-10004270"/>
    <x v="0"/>
    <x v="7"/>
    <s v="Executive Impressions 13&quot; Clairmont Wall Clock"/>
    <n v="57.69"/>
    <n v="3"/>
    <n v="0"/>
    <n v="23.652899999999999"/>
    <x v="8"/>
    <x v="1"/>
    <n v="0.41"/>
    <s v="No Discount"/>
    <n v="153"/>
    <s v="Jul"/>
    <n v="2014"/>
    <n v="0.41"/>
    <s v="No Discount"/>
    <s v="Low Sale"/>
    <s v="Slow"/>
  </r>
  <r>
    <n v="2664"/>
    <s v="CA-2016-164784"/>
    <d v="2016-01-05T00:00:00"/>
    <d v="2016-04-05T00:00:00"/>
    <s v="First Class"/>
    <s v="HF-14995"/>
    <s v="Herbert Flentye"/>
    <x v="0"/>
    <s v="United States"/>
    <s v="Memphis"/>
    <s v="Tennessee"/>
    <n v="38109"/>
    <x v="0"/>
    <s v="OFF-LA-10001569"/>
    <x v="1"/>
    <x v="11"/>
    <s v="Avery 499"/>
    <n v="3.984"/>
    <n v="1"/>
    <n v="0.2"/>
    <n v="1.2948"/>
    <x v="6"/>
    <x v="0"/>
    <n v="0.32500000000000001"/>
    <s v="Medium Discount"/>
    <n v="91"/>
    <s v="Jan"/>
    <n v="2016"/>
    <n v="0.32500000000000001"/>
    <s v="Medium Discount"/>
    <s v="Low Sale"/>
    <s v="Slow"/>
  </r>
  <r>
    <n v="2667"/>
    <s v="CA-2016-111794"/>
    <d v="2016-01-10T00:00:00"/>
    <d v="2016-01-10T00:00:00"/>
    <s v="Same Day"/>
    <s v="HG-15025"/>
    <s v="Hunter Glantz"/>
    <x v="0"/>
    <s v="United States"/>
    <s v="Amarillo"/>
    <s v="Texas"/>
    <n v="79109"/>
    <x v="2"/>
    <s v="TEC-AC-10003832"/>
    <x v="2"/>
    <x v="12"/>
    <s v="Imation 16GB Mini TravelDrive USB 2.0 Flash Drive"/>
    <n v="79.512"/>
    <n v="3"/>
    <n v="0.2"/>
    <n v="20.8719"/>
    <x v="6"/>
    <x v="0"/>
    <n v="0.26250000000000001"/>
    <s v="Medium Discount"/>
    <n v="0"/>
    <s v="Jan"/>
    <n v="2016"/>
    <n v="0.26250000000000001"/>
    <s v="Medium Discount"/>
    <s v="Low Sale"/>
    <s v="Fast"/>
  </r>
  <r>
    <n v="2671"/>
    <s v="CA-2014-126403"/>
    <d v="2014-09-09T00:00:00"/>
    <d v="2014-12-09T00:00:00"/>
    <s v="Second Class"/>
    <s v="RR-19525"/>
    <s v="Rick Reed"/>
    <x v="1"/>
    <s v="United States"/>
    <s v="Lowell"/>
    <s v="Massachusetts"/>
    <n v="1852"/>
    <x v="3"/>
    <s v="OFF-PA-10001144"/>
    <x v="1"/>
    <x v="4"/>
    <s v="Xerox 1913"/>
    <n v="166.44"/>
    <n v="3"/>
    <n v="0"/>
    <n v="79.891199999999998"/>
    <x v="3"/>
    <x v="1"/>
    <n v="0.48"/>
    <s v="No Discount"/>
    <n v="91"/>
    <s v="Sep"/>
    <n v="2014"/>
    <n v="0.48"/>
    <s v="No Discount"/>
    <s v="Medium Sale"/>
    <s v="Slow"/>
  </r>
  <r>
    <n v="2675"/>
    <s v="CA-2017-136875"/>
    <d v="2017-03-12T00:00:00"/>
    <d v="2017-03-12T00:00:00"/>
    <s v="Same Day"/>
    <s v="TC-21295"/>
    <s v="Toby Carlisle"/>
    <x v="0"/>
    <s v="United States"/>
    <s v="San Diego"/>
    <s v="California"/>
    <n v="92024"/>
    <x v="1"/>
    <s v="OFF-PA-10000357"/>
    <x v="1"/>
    <x v="4"/>
    <s v="Xerox 1888"/>
    <n v="166.44"/>
    <n v="3"/>
    <n v="0"/>
    <n v="79.891199999999998"/>
    <x v="4"/>
    <x v="2"/>
    <n v="0.48"/>
    <s v="No Discount"/>
    <n v="0"/>
    <s v="Mar"/>
    <n v="2017"/>
    <n v="0.48"/>
    <s v="No Discount"/>
    <s v="Medium Sale"/>
    <s v="Fast"/>
  </r>
  <r>
    <n v="2686"/>
    <s v="CA-2016-133123"/>
    <d v="2016-06-09T00:00:00"/>
    <d v="2016-11-09T00:00:00"/>
    <s v="Standard Class"/>
    <s v="KB-16315"/>
    <s v="Karl Braun"/>
    <x v="0"/>
    <s v="United States"/>
    <s v="Thomasville"/>
    <s v="North Carolina"/>
    <n v="27360"/>
    <x v="0"/>
    <s v="OFF-EN-10003055"/>
    <x v="1"/>
    <x v="5"/>
    <s v="Blue String-Tie &amp; Button Interoffice Envelopes, 10 x 13"/>
    <n v="95.951999999999998"/>
    <n v="3"/>
    <n v="0.2"/>
    <n v="29.984999999999999"/>
    <x v="5"/>
    <x v="0"/>
    <n v="0.3125"/>
    <s v="Medium Discount"/>
    <n v="153"/>
    <s v="Jun"/>
    <n v="2016"/>
    <n v="0.3125"/>
    <s v="Medium Discount"/>
    <s v="Low Sale"/>
    <s v="Slow"/>
  </r>
  <r>
    <n v="2688"/>
    <s v="US-2016-128195"/>
    <d v="2016-04-08T00:00:00"/>
    <d v="2016-05-08T00:00:00"/>
    <s v="First Class"/>
    <s v="RA-19285"/>
    <s v="Ralph Arnett"/>
    <x v="0"/>
    <s v="United States"/>
    <s v="Peoria"/>
    <s v="Illinois"/>
    <n v="61604"/>
    <x v="2"/>
    <s v="OFF-BI-10002003"/>
    <x v="1"/>
    <x v="1"/>
    <s v="Ibico Presentation Index for Binding Systems"/>
    <n v="3.98"/>
    <n v="5"/>
    <n v="0.8"/>
    <n v="-6.5670000000000002"/>
    <x v="2"/>
    <x v="0"/>
    <n v="-1.6500000000000001"/>
    <s v="High Discount"/>
    <n v="30"/>
    <s v="Apr"/>
    <n v="2016"/>
    <n v="-1.6500000000000001"/>
    <s v="High Discount"/>
    <s v="Low Sale"/>
    <s v="Slow"/>
  </r>
  <r>
    <n v="2691"/>
    <s v="CA-2017-156412"/>
    <d v="2017-04-12T00:00:00"/>
    <d v="2017-08-12T00:00:00"/>
    <s v="Standard Class"/>
    <s v="CM-12160"/>
    <s v="Charles McCrossin"/>
    <x v="0"/>
    <s v="United States"/>
    <s v="Philadelphia"/>
    <s v="Pennsylvania"/>
    <n v="19134"/>
    <x v="3"/>
    <s v="OFF-BI-10004364"/>
    <x v="1"/>
    <x v="1"/>
    <s v="Storex Dura Pro Binders"/>
    <n v="5.3460000000000001"/>
    <n v="3"/>
    <n v="0.7"/>
    <n v="-4.4550000000000001"/>
    <x v="2"/>
    <x v="2"/>
    <n v="-0.83333333333333337"/>
    <s v="High Discount"/>
    <n v="122"/>
    <s v="Apr"/>
    <n v="2017"/>
    <n v="-0.83333333333333337"/>
    <s v="High Discount"/>
    <s v="Low Sale"/>
    <s v="Slow"/>
  </r>
  <r>
    <n v="2696"/>
    <s v="CA-2016-161662"/>
    <d v="2016-07-02T00:00:00"/>
    <d v="2016-09-02T00:00:00"/>
    <s v="First Class"/>
    <s v="BE-11410"/>
    <s v="Bobby Elias"/>
    <x v="0"/>
    <s v="United States"/>
    <s v="Lancaster"/>
    <s v="Ohio"/>
    <n v="43130"/>
    <x v="3"/>
    <s v="OFF-PA-10003465"/>
    <x v="1"/>
    <x v="4"/>
    <s v="Xerox 1912"/>
    <n v="30.352"/>
    <n v="2"/>
    <n v="0.2"/>
    <n v="10.623200000000001"/>
    <x v="8"/>
    <x v="0"/>
    <n v="0.35000000000000003"/>
    <s v="Medium Discount"/>
    <n v="62"/>
    <s v="Jul"/>
    <n v="2016"/>
    <n v="0.35000000000000003"/>
    <s v="Medium Discount"/>
    <s v="Low Sale"/>
    <s v="Slow"/>
  </r>
  <r>
    <n v="2712"/>
    <s v="CA-2017-132430"/>
    <d v="2017-09-10T00:00:00"/>
    <d v="2017-11-10T00:00:00"/>
    <s v="First Class"/>
    <s v="CP-12085"/>
    <s v="Cathy Prescott"/>
    <x v="1"/>
    <s v="United States"/>
    <s v="Lakewood"/>
    <s v="Ohio"/>
    <n v="44107"/>
    <x v="3"/>
    <s v="FUR-FU-10003577"/>
    <x v="0"/>
    <x v="7"/>
    <s v="Nu-Dell Leatherette Frames"/>
    <n v="45.887999999999998"/>
    <n v="4"/>
    <n v="0.2"/>
    <n v="9.1776"/>
    <x v="3"/>
    <x v="2"/>
    <n v="0.2"/>
    <s v="Medium Discount"/>
    <n v="61"/>
    <s v="Sep"/>
    <n v="2017"/>
    <n v="0.2"/>
    <s v="Medium Discount"/>
    <s v="Low Sale"/>
    <s v="Slow"/>
  </r>
  <r>
    <n v="2715"/>
    <s v="CA-2015-103723"/>
    <d v="2015-01-12T00:00:00"/>
    <d v="2015-06-12T00:00:00"/>
    <s v="Standard Class"/>
    <s v="BT-11305"/>
    <s v="Beth Thompson"/>
    <x v="2"/>
    <s v="United States"/>
    <s v="Seattle"/>
    <s v="Washington"/>
    <n v="98105"/>
    <x v="1"/>
    <s v="OFF-AR-10003251"/>
    <x v="1"/>
    <x v="3"/>
    <s v="Prang Drawing Pencil Set"/>
    <n v="13.9"/>
    <n v="5"/>
    <n v="0"/>
    <n v="5.56"/>
    <x v="6"/>
    <x v="3"/>
    <n v="0.39999999999999997"/>
    <s v="No Discount"/>
    <n v="151"/>
    <s v="Jan"/>
    <n v="2015"/>
    <n v="0.39999999999999997"/>
    <s v="No Discount"/>
    <s v="Low Sale"/>
    <s v="Slow"/>
  </r>
  <r>
    <n v="2716"/>
    <s v="CA-2014-127187"/>
    <d v="2014-04-12T00:00:00"/>
    <d v="2014-08-12T00:00:00"/>
    <s v="Standard Class"/>
    <s v="CP-12085"/>
    <s v="Cathy Prescott"/>
    <x v="1"/>
    <s v="United States"/>
    <s v="New York City"/>
    <s v="New York"/>
    <n v="10024"/>
    <x v="3"/>
    <s v="TEC-PH-10000673"/>
    <x v="2"/>
    <x v="2"/>
    <s v="Plantronics Voyager Pro HD - Bluetooth Headset"/>
    <n v="129.97999999999999"/>
    <n v="2"/>
    <n v="0"/>
    <n v="62.3904"/>
    <x v="2"/>
    <x v="1"/>
    <n v="0.48000000000000004"/>
    <s v="No Discount"/>
    <n v="122"/>
    <s v="Apr"/>
    <n v="2014"/>
    <n v="0.48000000000000004"/>
    <s v="No Discount"/>
    <s v="Medium Sale"/>
    <s v="Slow"/>
  </r>
  <r>
    <n v="2720"/>
    <s v="CA-2014-110030"/>
    <d v="2014-06-12T00:00:00"/>
    <d v="2014-08-12T00:00:00"/>
    <s v="Second Class"/>
    <s v="LF-17185"/>
    <s v="Luke Foster"/>
    <x v="0"/>
    <s v="United States"/>
    <s v="Houston"/>
    <s v="Texas"/>
    <n v="77095"/>
    <x v="2"/>
    <s v="FUR-FU-10002759"/>
    <x v="0"/>
    <x v="7"/>
    <s v="12-1/2 Diameter Round Wall Clock"/>
    <n v="23.975999999999999"/>
    <n v="3"/>
    <n v="0.6"/>
    <n v="-14.3856"/>
    <x v="5"/>
    <x v="1"/>
    <n v="-0.6"/>
    <s v="High Discount"/>
    <n v="61"/>
    <s v="Jun"/>
    <n v="2014"/>
    <n v="-0.6"/>
    <s v="High Discount"/>
    <s v="Low Sale"/>
    <s v="Slow"/>
  </r>
  <r>
    <n v="2721"/>
    <s v="CA-2014-121286"/>
    <d v="2014-04-11T00:00:00"/>
    <d v="2014-08-11T00:00:00"/>
    <s v="Second Class"/>
    <s v="ON-18715"/>
    <s v="Odella Nelson"/>
    <x v="1"/>
    <s v="United States"/>
    <s v="Cary"/>
    <s v="North Carolina"/>
    <n v="27511"/>
    <x v="0"/>
    <s v="OFF-FA-10000585"/>
    <x v="1"/>
    <x v="14"/>
    <s v="OIC Bulk Pack Metal Binder Clips"/>
    <n v="8.3759999999999994"/>
    <n v="3"/>
    <n v="0.2"/>
    <n v="2.7222"/>
    <x v="2"/>
    <x v="1"/>
    <n v="0.32500000000000001"/>
    <s v="Medium Discount"/>
    <n v="122"/>
    <s v="Apr"/>
    <n v="2014"/>
    <n v="0.32500000000000001"/>
    <s v="Medium Discount"/>
    <s v="Low Sale"/>
    <s v="Slow"/>
  </r>
  <r>
    <n v="2724"/>
    <s v="CA-2014-153479"/>
    <d v="2014-04-10T00:00:00"/>
    <d v="2014-08-10T00:00:00"/>
    <s v="Standard Class"/>
    <s v="DF-13135"/>
    <s v="David Flashing"/>
    <x v="0"/>
    <s v="United States"/>
    <s v="Vallejo"/>
    <s v="California"/>
    <n v="94591"/>
    <x v="1"/>
    <s v="OFF-LA-10004689"/>
    <x v="1"/>
    <x v="11"/>
    <s v="Avery 512"/>
    <n v="14.45"/>
    <n v="5"/>
    <n v="0"/>
    <n v="6.7915000000000001"/>
    <x v="2"/>
    <x v="1"/>
    <n v="0.47000000000000003"/>
    <s v="No Discount"/>
    <n v="122"/>
    <s v="Apr"/>
    <n v="2014"/>
    <n v="0.47000000000000003"/>
    <s v="No Discount"/>
    <s v="Low Sale"/>
    <s v="Slow"/>
  </r>
  <r>
    <n v="2733"/>
    <s v="CA-2014-107594"/>
    <d v="2014-02-07T00:00:00"/>
    <d v="2014-06-07T00:00:00"/>
    <s v="Standard Class"/>
    <s v="EH-13945"/>
    <s v="Eric Hoffmann"/>
    <x v="0"/>
    <s v="United States"/>
    <s v="Plainfield"/>
    <s v="New Jersey"/>
    <n v="7060"/>
    <x v="3"/>
    <s v="TEC-PH-10002923"/>
    <x v="2"/>
    <x v="2"/>
    <s v="Logitech B530 USB Headset - headset - Full size, Binaural"/>
    <n v="73.98"/>
    <n v="2"/>
    <n v="0"/>
    <n v="19.974599999999999"/>
    <x v="7"/>
    <x v="1"/>
    <n v="0.26999999999999996"/>
    <s v="No Discount"/>
    <n v="120"/>
    <s v="Feb"/>
    <n v="2014"/>
    <n v="0.26999999999999996"/>
    <s v="No Discount"/>
    <s v="Low Sale"/>
    <s v="Slow"/>
  </r>
  <r>
    <n v="2743"/>
    <s v="CA-2014-149244"/>
    <d v="2014-04-11T00:00:00"/>
    <d v="2014-08-11T00:00:00"/>
    <s v="Standard Class"/>
    <s v="MS-17530"/>
    <s v="MaryBeth Skach"/>
    <x v="0"/>
    <s v="United States"/>
    <s v="San Diego"/>
    <s v="California"/>
    <n v="92037"/>
    <x v="1"/>
    <s v="FUR-FU-10004671"/>
    <x v="0"/>
    <x v="7"/>
    <s v="Executive Impressions 12&quot; Wall Clock"/>
    <n v="35.340000000000003"/>
    <n v="2"/>
    <n v="0"/>
    <n v="13.4292"/>
    <x v="2"/>
    <x v="1"/>
    <n v="0.37999999999999995"/>
    <s v="No Discount"/>
    <n v="122"/>
    <s v="Apr"/>
    <n v="2014"/>
    <n v="0.37999999999999995"/>
    <s v="No Discount"/>
    <s v="Low Sale"/>
    <s v="Slow"/>
  </r>
  <r>
    <n v="2746"/>
    <s v="CA-2017-163321"/>
    <d v="2017-07-08T00:00:00"/>
    <d v="2017-11-08T00:00:00"/>
    <s v="Second Class"/>
    <s v="FM-14380"/>
    <s v="Fred McMath"/>
    <x v="0"/>
    <s v="United States"/>
    <s v="Jacksonville"/>
    <s v="North Carolina"/>
    <n v="28540"/>
    <x v="0"/>
    <s v="TEC-AC-10004571"/>
    <x v="2"/>
    <x v="12"/>
    <s v="Logitech G700s Rechargeable Gaming Mouse"/>
    <n v="79.992000000000004"/>
    <n v="1"/>
    <n v="0.2"/>
    <n v="21.997800000000002"/>
    <x v="8"/>
    <x v="2"/>
    <n v="0.27500000000000002"/>
    <s v="Medium Discount"/>
    <n v="123"/>
    <s v="Jul"/>
    <n v="2017"/>
    <n v="0.27500000000000002"/>
    <s v="Medium Discount"/>
    <s v="Low Sale"/>
    <s v="Slow"/>
  </r>
  <r>
    <n v="2749"/>
    <s v="CA-2015-110247"/>
    <d v="2015-04-12T00:00:00"/>
    <d v="2015-08-12T00:00:00"/>
    <s v="Standard Class"/>
    <s v="RH-19555"/>
    <s v="Ritsa Hightower"/>
    <x v="0"/>
    <s v="United States"/>
    <s v="Tallahassee"/>
    <s v="Florida"/>
    <n v="32303"/>
    <x v="0"/>
    <s v="OFF-BI-10001553"/>
    <x v="1"/>
    <x v="1"/>
    <s v="SpineVue Locking Slant-D Ring Binders by Cardinal"/>
    <n v="8.2260000000000009"/>
    <n v="3"/>
    <n v="0.7"/>
    <n v="-6.0324"/>
    <x v="2"/>
    <x v="3"/>
    <n v="-0.73333333333333328"/>
    <s v="High Discount"/>
    <n v="122"/>
    <s v="Apr"/>
    <n v="2015"/>
    <n v="-0.73333333333333328"/>
    <s v="High Discount"/>
    <s v="Low Sale"/>
    <s v="Slow"/>
  </r>
  <r>
    <n v="2751"/>
    <s v="CA-2014-154669"/>
    <d v="2014-08-08T00:00:00"/>
    <d v="2014-11-08T00:00:00"/>
    <s v="Second Class"/>
    <s v="TM-21010"/>
    <s v="Tamara Manning"/>
    <x v="0"/>
    <s v="United States"/>
    <s v="Vacaville"/>
    <s v="California"/>
    <n v="95687"/>
    <x v="1"/>
    <s v="OFF-ST-10000532"/>
    <x v="1"/>
    <x v="6"/>
    <s v="Advantus Rolling Drawer Organizers"/>
    <n v="423.28"/>
    <n v="11"/>
    <n v="0"/>
    <n v="110.0528"/>
    <x v="0"/>
    <x v="1"/>
    <n v="0.26"/>
    <s v="No Discount"/>
    <n v="92"/>
    <s v="Aug"/>
    <n v="2014"/>
    <n v="0.26"/>
    <s v="No Discount"/>
    <s v="Medium Sale"/>
    <s v="Slow"/>
  </r>
  <r>
    <n v="2769"/>
    <s v="US-2015-122140"/>
    <d v="2015-02-04T00:00:00"/>
    <d v="2015-07-04T00:00:00"/>
    <s v="Standard Class"/>
    <s v="MO-17950"/>
    <s v="Michael Oakman"/>
    <x v="0"/>
    <s v="United States"/>
    <s v="Dallas"/>
    <s v="Texas"/>
    <n v="75220"/>
    <x v="2"/>
    <s v="OFF-AP-10001242"/>
    <x v="1"/>
    <x v="8"/>
    <s v="APC 7 Outlet Network SurgeArrest Surge Protector"/>
    <n v="32.192"/>
    <n v="2"/>
    <n v="0.8"/>
    <n v="-80.48"/>
    <x v="7"/>
    <x v="3"/>
    <n v="-2.5"/>
    <s v="High Discount"/>
    <n v="150"/>
    <s v="Feb"/>
    <n v="2015"/>
    <n v="-2.5"/>
    <s v="High Discount"/>
    <s v="Low Sale"/>
    <s v="Slow"/>
  </r>
  <r>
    <n v="2772"/>
    <s v="CA-2016-163986"/>
    <d v="2016-03-09T00:00:00"/>
    <d v="2016-10-09T00:00:00"/>
    <s v="Standard Class"/>
    <s v="JJ-15445"/>
    <s v="Jennifer Jackson"/>
    <x v="0"/>
    <s v="United States"/>
    <s v="Waukesha"/>
    <s v="Wisconsin"/>
    <n v="53186"/>
    <x v="2"/>
    <s v="OFF-ST-10000918"/>
    <x v="1"/>
    <x v="6"/>
    <s v="Crate-A-Files"/>
    <n v="54.5"/>
    <n v="5"/>
    <n v="0"/>
    <n v="14.17"/>
    <x v="4"/>
    <x v="0"/>
    <n v="0.26"/>
    <s v="No Discount"/>
    <n v="214"/>
    <s v="Mar"/>
    <n v="2016"/>
    <n v="0.26"/>
    <s v="No Discount"/>
    <s v="Low Sale"/>
    <s v="Slow"/>
  </r>
  <r>
    <n v="2773"/>
    <s v="CA-2017-158967"/>
    <d v="2017-10-12T00:00:00"/>
    <d v="2017-12-12T00:00:00"/>
    <s v="First Class"/>
    <s v="BT-11680"/>
    <s v="Brian Thompson"/>
    <x v="0"/>
    <s v="United States"/>
    <s v="Fort Lauderdale"/>
    <s v="Florida"/>
    <n v="33311"/>
    <x v="0"/>
    <s v="FUR-FU-10001940"/>
    <x v="0"/>
    <x v="7"/>
    <s v="Staple-based wall hangings"/>
    <n v="19.103999999999999"/>
    <n v="3"/>
    <n v="0.2"/>
    <n v="5.7312000000000003"/>
    <x v="10"/>
    <x v="2"/>
    <n v="0.30000000000000004"/>
    <s v="Medium Discount"/>
    <n v="61"/>
    <s v="Oct"/>
    <n v="2017"/>
    <n v="0.30000000000000004"/>
    <s v="Medium Discount"/>
    <s v="Low Sale"/>
    <s v="Slow"/>
  </r>
  <r>
    <n v="2781"/>
    <s v="CA-2017-167668"/>
    <d v="2017-06-05T00:00:00"/>
    <d v="2017-08-05T00:00:00"/>
    <s v="First Class"/>
    <s v="TC-21295"/>
    <s v="Toby Carlisle"/>
    <x v="0"/>
    <s v="United States"/>
    <s v="New York City"/>
    <s v="New York"/>
    <n v="10035"/>
    <x v="3"/>
    <s v="OFF-LA-10004544"/>
    <x v="1"/>
    <x v="11"/>
    <s v="Avery 505"/>
    <n v="59.2"/>
    <n v="4"/>
    <n v="0"/>
    <n v="29.6"/>
    <x v="5"/>
    <x v="2"/>
    <n v="0.5"/>
    <s v="No Discount"/>
    <n v="61"/>
    <s v="Jun"/>
    <n v="2017"/>
    <n v="0.5"/>
    <s v="No Discount"/>
    <s v="Low Sale"/>
    <s v="Slow"/>
  </r>
  <r>
    <n v="2784"/>
    <s v="US-2016-106677"/>
    <d v="2016-05-11T00:00:00"/>
    <d v="2016-10-11T00:00:00"/>
    <s v="Standard Class"/>
    <s v="AS-10285"/>
    <s v="Alejandro Savely"/>
    <x v="1"/>
    <s v="United States"/>
    <s v="Philadelphia"/>
    <s v="Pennsylvania"/>
    <n v="19134"/>
    <x v="3"/>
    <s v="TEC-PH-10003187"/>
    <x v="2"/>
    <x v="2"/>
    <s v="Anker Astro Mini 3000mAh Ultra-Compact Portable Charger"/>
    <n v="23.988"/>
    <n v="2"/>
    <n v="0.4"/>
    <n v="-15.992000000000001"/>
    <x v="1"/>
    <x v="0"/>
    <n v="-0.66666666666666674"/>
    <s v="Medium Discount"/>
    <n v="153"/>
    <s v="May"/>
    <n v="2016"/>
    <n v="-0.66666666666666674"/>
    <s v="Medium Discount"/>
    <s v="Low Sale"/>
    <s v="Slow"/>
  </r>
  <r>
    <n v="2788"/>
    <s v="US-2014-117744"/>
    <d v="2014-02-12T00:00:00"/>
    <d v="2014-06-12T00:00:00"/>
    <s v="Standard Class"/>
    <s v="MD-17860"/>
    <s v="Michael Dominguez"/>
    <x v="1"/>
    <s v="United States"/>
    <s v="Corpus Christi"/>
    <s v="Texas"/>
    <n v="78415"/>
    <x v="2"/>
    <s v="FUR-FU-10001588"/>
    <x v="0"/>
    <x v="7"/>
    <s v="Deflect-o SuperTray Unbreakable Stackable Tray, Letter, Black"/>
    <n v="58.36"/>
    <n v="5"/>
    <n v="0.6"/>
    <n v="-24.803000000000001"/>
    <x v="7"/>
    <x v="1"/>
    <n v="-0.42500000000000004"/>
    <s v="High Discount"/>
    <n v="120"/>
    <s v="Feb"/>
    <n v="2014"/>
    <n v="-0.42500000000000004"/>
    <s v="High Discount"/>
    <s v="Low Sale"/>
    <s v="Slow"/>
  </r>
  <r>
    <n v="2802"/>
    <s v="US-2015-110163"/>
    <d v="2015-01-11T00:00:00"/>
    <d v="2015-04-11T00:00:00"/>
    <s v="First Class"/>
    <s v="GA-14725"/>
    <s v="Guy Armstrong"/>
    <x v="0"/>
    <s v="United States"/>
    <s v="Salem"/>
    <s v="Oregon"/>
    <n v="97301"/>
    <x v="1"/>
    <s v="OFF-AR-10001683"/>
    <x v="1"/>
    <x v="3"/>
    <s v="Lumber Crayons"/>
    <n v="7.88"/>
    <n v="1"/>
    <n v="0.2"/>
    <n v="1.7729999999999999"/>
    <x v="6"/>
    <x v="3"/>
    <n v="0.22499999999999998"/>
    <s v="Medium Discount"/>
    <n v="90"/>
    <s v="Jan"/>
    <n v="2015"/>
    <n v="0.22499999999999998"/>
    <s v="Medium Discount"/>
    <s v="Low Sale"/>
    <s v="Slow"/>
  </r>
  <r>
    <n v="2803"/>
    <s v="CA-2017-143329"/>
    <d v="2017-03-11T00:00:00"/>
    <d v="2017-08-11T00:00:00"/>
    <s v="Standard Class"/>
    <s v="DL-13330"/>
    <s v="Denise Leinenbach"/>
    <x v="0"/>
    <s v="United States"/>
    <s v="Las Cruces"/>
    <s v="New Mexico"/>
    <n v="88001"/>
    <x v="1"/>
    <s v="FUR-FU-10000629"/>
    <x v="0"/>
    <x v="7"/>
    <s v="9-3/4 Diameter Round Wall Clock"/>
    <n v="41.37"/>
    <n v="3"/>
    <n v="0"/>
    <n v="17.375399999999999"/>
    <x v="4"/>
    <x v="2"/>
    <n v="0.42"/>
    <s v="No Discount"/>
    <n v="153"/>
    <s v="Mar"/>
    <n v="2017"/>
    <n v="0.42"/>
    <s v="No Discount"/>
    <s v="Low Sale"/>
    <s v="Slow"/>
  </r>
  <r>
    <n v="2806"/>
    <s v="CA-2015-122623"/>
    <d v="2015-07-09T00:00:00"/>
    <d v="2015-11-09T00:00:00"/>
    <s v="Standard Class"/>
    <s v="CC-12145"/>
    <s v="Charles Crestani"/>
    <x v="0"/>
    <s v="United States"/>
    <s v="El Paso"/>
    <s v="Texas"/>
    <n v="79907"/>
    <x v="2"/>
    <s v="FUR-CH-10000553"/>
    <x v="0"/>
    <x v="10"/>
    <s v="Metal Folding Chairs, Beige, 4/Carton"/>
    <n v="47.515999999999998"/>
    <n v="2"/>
    <n v="0.3"/>
    <n v="-2.0364"/>
    <x v="8"/>
    <x v="3"/>
    <n v="-4.2857142857142858E-2"/>
    <s v="Medium Discount"/>
    <n v="123"/>
    <s v="Jul"/>
    <n v="2015"/>
    <n v="-4.2857142857142858E-2"/>
    <s v="Medium Discount"/>
    <s v="Low Sale"/>
    <s v="Slow"/>
  </r>
  <r>
    <n v="2816"/>
    <s v="CA-2015-104626"/>
    <d v="2015-01-09T00:00:00"/>
    <d v="2015-08-09T00:00:00"/>
    <s v="Standard Class"/>
    <s v="DR-12940"/>
    <s v="Daniel Raglin"/>
    <x v="2"/>
    <s v="United States"/>
    <s v="Franklin"/>
    <s v="Massachusetts"/>
    <n v="2038"/>
    <x v="3"/>
    <s v="OFF-BI-10001510"/>
    <x v="1"/>
    <x v="1"/>
    <s v="Deluxe Heavy-Duty Vinyl Round Ring Binder"/>
    <n v="114.6"/>
    <n v="5"/>
    <n v="0"/>
    <n v="51.57"/>
    <x v="6"/>
    <x v="3"/>
    <n v="0.45"/>
    <s v="No Discount"/>
    <n v="212"/>
    <s v="Jan"/>
    <n v="2015"/>
    <n v="0.45"/>
    <s v="No Discount"/>
    <s v="Medium Sale"/>
    <s v="Slow"/>
  </r>
  <r>
    <n v="2820"/>
    <s v="CA-2016-160500"/>
    <d v="2016-05-05T00:00:00"/>
    <d v="2016-08-05T00:00:00"/>
    <s v="First Class"/>
    <s v="DM-13015"/>
    <s v="Darrin Martin"/>
    <x v="0"/>
    <s v="United States"/>
    <s v="Encinitas"/>
    <s v="California"/>
    <n v="92024"/>
    <x v="1"/>
    <s v="OFF-BI-10003784"/>
    <x v="1"/>
    <x v="1"/>
    <s v="Computer Printout Index Tabs"/>
    <n v="6.72"/>
    <n v="5"/>
    <n v="0.2"/>
    <n v="2.3519999999999999"/>
    <x v="1"/>
    <x v="0"/>
    <n v="0.35"/>
    <s v="Medium Discount"/>
    <n v="92"/>
    <s v="May"/>
    <n v="2016"/>
    <n v="0.35"/>
    <s v="Medium Discount"/>
    <s v="Low Sale"/>
    <s v="Slow"/>
  </r>
  <r>
    <n v="2832"/>
    <s v="CA-2014-148915"/>
    <d v="2014-01-11T00:00:00"/>
    <d v="2014-05-11T00:00:00"/>
    <s v="Standard Class"/>
    <s v="ND-18370"/>
    <s v="Natalie DeCherney"/>
    <x v="0"/>
    <s v="United States"/>
    <s v="Portland"/>
    <s v="Oregon"/>
    <n v="97206"/>
    <x v="1"/>
    <s v="OFF-ST-10001128"/>
    <x v="1"/>
    <x v="6"/>
    <s v="Carina Mini System Audio Rack, Model AR050B"/>
    <n v="443.92"/>
    <n v="5"/>
    <n v="0.2"/>
    <n v="-94.332999999999998"/>
    <x v="6"/>
    <x v="1"/>
    <n v="-0.21249999999999999"/>
    <s v="Medium Discount"/>
    <n v="120"/>
    <s v="Jan"/>
    <n v="2014"/>
    <n v="-0.21249999999999999"/>
    <s v="Medium Discount"/>
    <s v="Medium Sale"/>
    <s v="Slow"/>
  </r>
  <r>
    <n v="2839"/>
    <s v="CA-2016-147368"/>
    <d v="2016-09-06T00:00:00"/>
    <d v="2016-12-06T00:00:00"/>
    <s v="First Class"/>
    <s v="TC-21295"/>
    <s v="Toby Carlisle"/>
    <x v="0"/>
    <s v="United States"/>
    <s v="Tallahassee"/>
    <s v="Florida"/>
    <n v="32303"/>
    <x v="0"/>
    <s v="TEC-MA-10002178"/>
    <x v="2"/>
    <x v="13"/>
    <s v="Cisco CP-7937G Unified IP Conference Station Phone"/>
    <n v="695.7"/>
    <n v="2"/>
    <n v="0.5"/>
    <n v="-27.827999999999999"/>
    <x v="3"/>
    <x v="0"/>
    <n v="-3.9999999999999994E-2"/>
    <s v="High Discount"/>
    <n v="91"/>
    <s v="Sep"/>
    <n v="2016"/>
    <n v="-3.9999999999999994E-2"/>
    <s v="High Discount"/>
    <s v="High Sale"/>
    <s v="Slow"/>
  </r>
  <r>
    <n v="2840"/>
    <s v="US-2015-104185"/>
    <d v="2015-03-09T00:00:00"/>
    <d v="2015-08-09T00:00:00"/>
    <s v="Second Class"/>
    <s v="JB-15400"/>
    <s v="Jennifer Braxton"/>
    <x v="1"/>
    <s v="United States"/>
    <s v="New York City"/>
    <s v="New York"/>
    <n v="10009"/>
    <x v="3"/>
    <s v="OFF-ST-10001526"/>
    <x v="1"/>
    <x v="6"/>
    <s v="Iceberg Mobile Mega Data/Printer Cart "/>
    <n v="120.33"/>
    <n v="1"/>
    <n v="0"/>
    <n v="31.285799999999998"/>
    <x v="4"/>
    <x v="3"/>
    <n v="0.26"/>
    <s v="No Discount"/>
    <n v="153"/>
    <s v="Mar"/>
    <n v="2015"/>
    <n v="0.26"/>
    <s v="No Discount"/>
    <s v="Medium Sale"/>
    <s v="Slow"/>
  </r>
  <r>
    <n v="2851"/>
    <s v="US-2016-128293"/>
    <d v="2016-02-06T00:00:00"/>
    <d v="2016-05-06T00:00:00"/>
    <s v="First Class"/>
    <s v="KC-16255"/>
    <s v="Karen Carlisle"/>
    <x v="1"/>
    <s v="United States"/>
    <s v="Philadelphia"/>
    <s v="Pennsylvania"/>
    <n v="19120"/>
    <x v="3"/>
    <s v="OFF-ST-10000736"/>
    <x v="1"/>
    <x v="6"/>
    <s v="Carina Double Wide Media Storage Towers in Natural &amp; Black"/>
    <n v="64.784000000000006"/>
    <n v="1"/>
    <n v="0.2"/>
    <n v="-12.956799999999999"/>
    <x v="7"/>
    <x v="0"/>
    <n v="-0.19999999999999998"/>
    <s v="Medium Discount"/>
    <n v="90"/>
    <s v="Feb"/>
    <n v="2016"/>
    <n v="-0.19999999999999998"/>
    <s v="Medium Discount"/>
    <s v="Low Sale"/>
    <s v="Slow"/>
  </r>
  <r>
    <n v="2868"/>
    <s v="CA-2016-115588"/>
    <d v="2016-10-11T00:00:00"/>
    <d v="2016-12-11T00:00:00"/>
    <s v="Second Class"/>
    <s v="AF-10885"/>
    <s v="Art Foster"/>
    <x v="0"/>
    <s v="United States"/>
    <s v="Toledo"/>
    <s v="Ohio"/>
    <n v="43615"/>
    <x v="3"/>
    <s v="OFF-SU-10001225"/>
    <x v="1"/>
    <x v="15"/>
    <s v="Staple remover"/>
    <n v="14.72"/>
    <n v="5"/>
    <n v="0.2"/>
    <n v="-3.3119999999999998"/>
    <x v="10"/>
    <x v="0"/>
    <n v="-0.22499999999999998"/>
    <s v="Medium Discount"/>
    <n v="61"/>
    <s v="Oct"/>
    <n v="2016"/>
    <n v="-0.22499999999999998"/>
    <s v="Medium Discount"/>
    <s v="Low Sale"/>
    <s v="Slow"/>
  </r>
  <r>
    <n v="2890"/>
    <s v="CA-2017-164049"/>
    <d v="2017-02-11T00:00:00"/>
    <d v="2017-06-11T00:00:00"/>
    <s v="Standard Class"/>
    <s v="KH-16630"/>
    <s v="Ken Heidel"/>
    <x v="1"/>
    <s v="United States"/>
    <s v="Seattle"/>
    <s v="Washington"/>
    <n v="98105"/>
    <x v="1"/>
    <s v="OFF-PA-10000791"/>
    <x v="1"/>
    <x v="4"/>
    <s v="Wirebound Message Books, Four 2 3/4 x 5 Forms per Page, 200 Sets per Book"/>
    <n v="23.85"/>
    <n v="5"/>
    <n v="0"/>
    <n v="10.7325"/>
    <x v="7"/>
    <x v="2"/>
    <n v="0.44999999999999996"/>
    <s v="No Discount"/>
    <n v="120"/>
    <s v="Feb"/>
    <n v="2017"/>
    <n v="0.44999999999999996"/>
    <s v="No Discount"/>
    <s v="Low Sale"/>
    <s v="Slow"/>
  </r>
  <r>
    <n v="2898"/>
    <s v="US-2016-164630"/>
    <d v="2016-04-01T00:00:00"/>
    <d v="2016-09-01T00:00:00"/>
    <s v="Standard Class"/>
    <s v="EB-13975"/>
    <s v="Erica Bern"/>
    <x v="1"/>
    <s v="United States"/>
    <s v="Charlotte"/>
    <s v="North Carolina"/>
    <n v="28205"/>
    <x v="0"/>
    <s v="TEC-CO-10000971"/>
    <x v="2"/>
    <x v="16"/>
    <s v="Hewlett Packard 310 Color Digital Copier"/>
    <n v="959.96799999999996"/>
    <n v="4"/>
    <n v="0.2"/>
    <n v="119.996"/>
    <x v="2"/>
    <x v="0"/>
    <n v="0.125"/>
    <s v="Medium Discount"/>
    <n v="153"/>
    <s v="Apr"/>
    <n v="2016"/>
    <n v="0.125"/>
    <s v="Medium Discount"/>
    <s v="High Sale"/>
    <s v="Slow"/>
  </r>
  <r>
    <n v="2907"/>
    <s v="CA-2017-121615"/>
    <d v="2017-03-11T00:00:00"/>
    <d v="2017-09-11T00:00:00"/>
    <s v="Standard Class"/>
    <s v="DL-12925"/>
    <s v="Daniel Lacy"/>
    <x v="0"/>
    <s v="United States"/>
    <s v="Eagan"/>
    <s v="Minnesota"/>
    <n v="55122"/>
    <x v="2"/>
    <s v="OFF-PA-10000327"/>
    <x v="1"/>
    <x v="4"/>
    <s v="Xerox 1971"/>
    <n v="8.56"/>
    <n v="2"/>
    <n v="0"/>
    <n v="3.8519999999999999"/>
    <x v="4"/>
    <x v="2"/>
    <n v="0.44999999999999996"/>
    <s v="No Discount"/>
    <n v="184"/>
    <s v="Mar"/>
    <n v="2017"/>
    <n v="0.44999999999999996"/>
    <s v="No Discount"/>
    <s v="Low Sale"/>
    <s v="Slow"/>
  </r>
  <r>
    <n v="2911"/>
    <s v="CA-2015-118444"/>
    <d v="2015-05-11T00:00:00"/>
    <d v="2015-09-11T00:00:00"/>
    <s v="Standard Class"/>
    <s v="VD-21670"/>
    <s v="Valerie Dominguez"/>
    <x v="0"/>
    <s v="United States"/>
    <s v="Coral Springs"/>
    <s v="Florida"/>
    <n v="33065"/>
    <x v="0"/>
    <s v="OFF-AP-10000576"/>
    <x v="1"/>
    <x v="8"/>
    <s v="Belkin 325VA UPS Surge Protector, 6'"/>
    <n v="387.13600000000002"/>
    <n v="4"/>
    <n v="0.2"/>
    <n v="24.196000000000002"/>
    <x v="1"/>
    <x v="3"/>
    <n v="6.25E-2"/>
    <s v="Medium Discount"/>
    <n v="123"/>
    <s v="May"/>
    <n v="2015"/>
    <n v="6.25E-2"/>
    <s v="Medium Discount"/>
    <s v="Medium Sale"/>
    <s v="Slow"/>
  </r>
  <r>
    <n v="2925"/>
    <s v="CA-2014-157721"/>
    <d v="2014-02-09T00:00:00"/>
    <d v="2014-05-09T00:00:00"/>
    <s v="First Class"/>
    <s v="JM-16195"/>
    <s v="Justin MacKendrick"/>
    <x v="0"/>
    <s v="United States"/>
    <s v="Watertown"/>
    <s v="New York"/>
    <n v="13601"/>
    <x v="3"/>
    <s v="OFF-AP-10001303"/>
    <x v="1"/>
    <x v="8"/>
    <s v="Holmes Cool Mist Humidifier for the Whole House with 8-Gallon Output per Day, Extended Life Filter"/>
    <n v="19.899999999999999"/>
    <n v="1"/>
    <n v="0"/>
    <n v="8.9550000000000001"/>
    <x v="7"/>
    <x v="1"/>
    <n v="0.45"/>
    <s v="No Discount"/>
    <n v="89"/>
    <s v="Feb"/>
    <n v="2014"/>
    <n v="0.45"/>
    <s v="No Discount"/>
    <s v="Low Sale"/>
    <s v="Slow"/>
  </r>
  <r>
    <n v="2928"/>
    <s v="CA-2017-158106"/>
    <d v="2017-04-06T00:00:00"/>
    <d v="2017-10-06T00:00:00"/>
    <s v="Standard Class"/>
    <s v="CT-11995"/>
    <s v="Carol Triggs"/>
    <x v="0"/>
    <s v="United States"/>
    <s v="Apple Valley"/>
    <s v="Minnesota"/>
    <n v="55124"/>
    <x v="2"/>
    <s v="OFF-AR-10002255"/>
    <x v="1"/>
    <x v="3"/>
    <s v="Newell 346"/>
    <n v="8.64"/>
    <n v="3"/>
    <n v="0"/>
    <n v="2.5055999999999998"/>
    <x v="2"/>
    <x v="2"/>
    <n v="0.28999999999999998"/>
    <s v="No Discount"/>
    <n v="183"/>
    <s v="Apr"/>
    <n v="2017"/>
    <n v="0.28999999999999998"/>
    <s v="No Discount"/>
    <s v="Low Sale"/>
    <s v="Slow"/>
  </r>
  <r>
    <n v="2931"/>
    <s v="CA-2015-168564"/>
    <d v="2015-08-08T00:00:00"/>
    <d v="2015-08-08T00:00:00"/>
    <s v="Same Day"/>
    <s v="TT-21220"/>
    <s v="Thomas Thornton"/>
    <x v="0"/>
    <s v="United States"/>
    <s v="San Francisco"/>
    <s v="California"/>
    <n v="94109"/>
    <x v="1"/>
    <s v="OFF-BI-10004970"/>
    <x v="1"/>
    <x v="1"/>
    <s v="ACCOHIDE 3-Ring Binder, Blue, 1&quot;"/>
    <n v="6.6079999999999997"/>
    <n v="2"/>
    <n v="0.2"/>
    <n v="2.2302"/>
    <x v="0"/>
    <x v="3"/>
    <n v="0.33750000000000002"/>
    <s v="Medium Discount"/>
    <n v="0"/>
    <s v="Aug"/>
    <n v="2015"/>
    <n v="0.33750000000000002"/>
    <s v="Medium Discount"/>
    <s v="Low Sale"/>
    <s v="Fast"/>
  </r>
  <r>
    <n v="2934"/>
    <s v="US-2016-169040"/>
    <d v="2016-06-12T00:00:00"/>
    <d v="2016-12-12T00:00:00"/>
    <s v="Standard Class"/>
    <s v="GT-14710"/>
    <s v="Greg Tran"/>
    <x v="0"/>
    <s v="United States"/>
    <s v="Seattle"/>
    <s v="Washington"/>
    <n v="98105"/>
    <x v="1"/>
    <s v="TEC-PH-10002310"/>
    <x v="2"/>
    <x v="2"/>
    <s v="Plantronics Calisto P620-M USB Wireless Speakerphone System"/>
    <n v="156.792"/>
    <n v="1"/>
    <n v="0.2"/>
    <n v="13.7193"/>
    <x v="5"/>
    <x v="0"/>
    <n v="8.7500000000000008E-2"/>
    <s v="Medium Discount"/>
    <n v="183"/>
    <s v="Jun"/>
    <n v="2016"/>
    <n v="8.7500000000000008E-2"/>
    <s v="Medium Discount"/>
    <s v="Medium Sale"/>
    <s v="Slow"/>
  </r>
  <r>
    <n v="2946"/>
    <s v="CA-2016-166443"/>
    <d v="2016-04-11T00:00:00"/>
    <d v="2016-05-11T00:00:00"/>
    <s v="First Class"/>
    <s v="LH-17020"/>
    <s v="Lisa Hazard"/>
    <x v="0"/>
    <s v="United States"/>
    <s v="San Francisco"/>
    <s v="California"/>
    <n v="94122"/>
    <x v="1"/>
    <s v="FUR-FU-10004020"/>
    <x v="0"/>
    <x v="7"/>
    <s v="Advantus Panel Wall Acrylic Frame"/>
    <n v="38.29"/>
    <n v="7"/>
    <n v="0"/>
    <n v="16.464700000000001"/>
    <x v="2"/>
    <x v="0"/>
    <n v="0.43000000000000005"/>
    <s v="No Discount"/>
    <n v="30"/>
    <s v="Apr"/>
    <n v="2016"/>
    <n v="0.43000000000000005"/>
    <s v="No Discount"/>
    <s v="Low Sale"/>
    <s v="Slow"/>
  </r>
  <r>
    <n v="2950"/>
    <s v="CA-2017-134915"/>
    <d v="2017-12-11T00:00:00"/>
    <d v="2017-12-11T00:00:00"/>
    <s v="Same Day"/>
    <s v="EM-14140"/>
    <s v="Eugene Moren"/>
    <x v="2"/>
    <s v="United States"/>
    <s v="Glendale"/>
    <s v="Arizona"/>
    <n v="85301"/>
    <x v="1"/>
    <s v="TEC-AC-10001266"/>
    <x v="2"/>
    <x v="12"/>
    <s v="Memorex Micro Travel Drive 8 GB"/>
    <n v="41.6"/>
    <n v="4"/>
    <n v="0.2"/>
    <n v="13"/>
    <x v="11"/>
    <x v="2"/>
    <n v="0.3125"/>
    <s v="Medium Discount"/>
    <n v="0"/>
    <s v="Dec"/>
    <n v="2017"/>
    <n v="0.3125"/>
    <s v="Medium Discount"/>
    <s v="Low Sale"/>
    <s v="Fast"/>
  </r>
  <r>
    <n v="2958"/>
    <s v="CA-2017-168900"/>
    <d v="2017-04-05T00:00:00"/>
    <d v="2017-09-05T00:00:00"/>
    <s v="Standard Class"/>
    <s v="SH-20395"/>
    <s v="Shahid Hopkins"/>
    <x v="0"/>
    <s v="United States"/>
    <s v="Springfield"/>
    <s v="Ohio"/>
    <n v="45503"/>
    <x v="3"/>
    <s v="OFF-BI-10003910"/>
    <x v="1"/>
    <x v="1"/>
    <s v="DXL Angle-View Binders with Locking Rings by Samsill"/>
    <n v="2.3130000000000002"/>
    <n v="1"/>
    <n v="0.7"/>
    <n v="-1.9275"/>
    <x v="2"/>
    <x v="2"/>
    <n v="-0.83333333333333326"/>
    <s v="High Discount"/>
    <n v="153"/>
    <s v="Apr"/>
    <n v="2017"/>
    <n v="-0.83333333333333326"/>
    <s v="High Discount"/>
    <s v="Low Sale"/>
    <s v="Slow"/>
  </r>
  <r>
    <n v="2969"/>
    <s v="CA-2017-167941"/>
    <d v="2017-06-11T00:00:00"/>
    <d v="2017-09-11T00:00:00"/>
    <s v="Second Class"/>
    <s v="JF-15565"/>
    <s v="Jill Fjeld"/>
    <x v="0"/>
    <s v="United States"/>
    <s v="Fayetteville"/>
    <s v="North Carolina"/>
    <n v="28314"/>
    <x v="0"/>
    <s v="OFF-AP-10002118"/>
    <x v="1"/>
    <x v="8"/>
    <s v="1.7 Cubic Foot Compact &quot;Cube&quot; Office Refrigerators"/>
    <n v="499.584"/>
    <n v="3"/>
    <n v="0.2"/>
    <n v="43.7136"/>
    <x v="5"/>
    <x v="2"/>
    <n v="8.7499999999999994E-2"/>
    <s v="Medium Discount"/>
    <n v="92"/>
    <s v="Jun"/>
    <n v="2017"/>
    <n v="8.7499999999999994E-2"/>
    <s v="Medium Discount"/>
    <s v="Medium Sale"/>
    <s v="Slow"/>
  </r>
  <r>
    <n v="2975"/>
    <s v="CA-2015-137512"/>
    <d v="2015-07-05T00:00:00"/>
    <d v="2015-12-05T00:00:00"/>
    <s v="Standard Class"/>
    <s v="AG-10675"/>
    <s v="Anna Gayman"/>
    <x v="0"/>
    <s v="United States"/>
    <s v="Allen"/>
    <s v="Texas"/>
    <n v="75002"/>
    <x v="2"/>
    <s v="FUR-TA-10001095"/>
    <x v="0"/>
    <x v="9"/>
    <s v="Chromcraft Round Conference Tables"/>
    <n v="244.006"/>
    <n v="2"/>
    <n v="0.3"/>
    <n v="-31.372199999999999"/>
    <x v="8"/>
    <x v="3"/>
    <n v="-0.12857142857142856"/>
    <s v="Medium Discount"/>
    <n v="153"/>
    <s v="Jul"/>
    <n v="2015"/>
    <n v="-0.12857142857142856"/>
    <s v="Medium Discount"/>
    <s v="Medium Sale"/>
    <s v="Slow"/>
  </r>
  <r>
    <n v="2977"/>
    <s v="CA-2017-139773"/>
    <d v="2017-04-12T00:00:00"/>
    <d v="2017-04-12T00:00:00"/>
    <s v="Same Day"/>
    <s v="DV-13045"/>
    <s v="Darrin Van Huff"/>
    <x v="1"/>
    <s v="United States"/>
    <s v="Philadelphia"/>
    <s v="Pennsylvania"/>
    <n v="19143"/>
    <x v="3"/>
    <s v="FUR-CH-10001797"/>
    <x v="0"/>
    <x v="10"/>
    <s v="Safco Chair Connectors, 6/Carton"/>
    <n v="188.55199999999999"/>
    <n v="7"/>
    <n v="0.3"/>
    <n v="-2.6936"/>
    <x v="2"/>
    <x v="2"/>
    <n v="-1.4285714285714287E-2"/>
    <s v="Medium Discount"/>
    <n v="0"/>
    <s v="Apr"/>
    <n v="2017"/>
    <n v="-1.4285714285714287E-2"/>
    <s v="Medium Discount"/>
    <s v="Medium Sale"/>
    <s v="Fast"/>
  </r>
  <r>
    <n v="2978"/>
    <s v="CA-2017-134607"/>
    <d v="2017-03-10T00:00:00"/>
    <d v="2017-08-10T00:00:00"/>
    <s v="Second Class"/>
    <s v="HL-15040"/>
    <s v="Hunter Lopez"/>
    <x v="0"/>
    <s v="United States"/>
    <s v="Rochester"/>
    <s v="New York"/>
    <n v="14609"/>
    <x v="3"/>
    <s v="OFF-ST-10002214"/>
    <x v="1"/>
    <x v="6"/>
    <s v="X-Rack File for Hanging Folders"/>
    <n v="22.58"/>
    <n v="2"/>
    <n v="0"/>
    <n v="5.8708"/>
    <x v="4"/>
    <x v="2"/>
    <n v="0.26"/>
    <s v="No Discount"/>
    <n v="153"/>
    <s v="Mar"/>
    <n v="2017"/>
    <n v="0.26"/>
    <s v="No Discount"/>
    <s v="Low Sale"/>
    <s v="Slow"/>
  </r>
  <r>
    <n v="2984"/>
    <s v="US-2014-112872"/>
    <d v="2014-06-12T00:00:00"/>
    <d v="2014-11-12T00:00:00"/>
    <s v="Second Class"/>
    <s v="RC-19960"/>
    <s v="Ryan Crowe"/>
    <x v="0"/>
    <s v="United States"/>
    <s v="Springfield"/>
    <s v="Oregon"/>
    <n v="97477"/>
    <x v="1"/>
    <s v="OFF-ST-10002205"/>
    <x v="1"/>
    <x v="6"/>
    <s v="File Shuttle I and Handi-File"/>
    <n v="53.423999999999999"/>
    <n v="3"/>
    <n v="0.2"/>
    <n v="4.6745999999999999"/>
    <x v="5"/>
    <x v="1"/>
    <n v="8.7499999999999994E-2"/>
    <s v="Medium Discount"/>
    <n v="153"/>
    <s v="Jun"/>
    <n v="2014"/>
    <n v="8.7499999999999994E-2"/>
    <s v="Medium Discount"/>
    <s v="Low Sale"/>
    <s v="Slow"/>
  </r>
  <r>
    <n v="2993"/>
    <s v="CA-2016-134376"/>
    <d v="2016-02-10T00:00:00"/>
    <d v="2016-06-10T00:00:00"/>
    <s v="Standard Class"/>
    <s v="TT-21265"/>
    <s v="Tim Taslimi"/>
    <x v="1"/>
    <s v="United States"/>
    <s v="New York City"/>
    <s v="New York"/>
    <n v="10024"/>
    <x v="3"/>
    <s v="OFF-AP-10004532"/>
    <x v="1"/>
    <x v="8"/>
    <s v="Kensington 6 Outlet Guardian Standard Surge Protector"/>
    <n v="61.44"/>
    <n v="3"/>
    <n v="0"/>
    <n v="16.588799999999999"/>
    <x v="7"/>
    <x v="0"/>
    <n v="0.27"/>
    <s v="No Discount"/>
    <n v="121"/>
    <s v="Feb"/>
    <n v="2016"/>
    <n v="0.27"/>
    <s v="No Discount"/>
    <s v="Low Sale"/>
    <s v="Slow"/>
  </r>
  <r>
    <n v="3003"/>
    <s v="CA-2015-130610"/>
    <d v="2015-05-07T00:00:00"/>
    <d v="2015-10-07T00:00:00"/>
    <s v="Standard Class"/>
    <s v="VP-21730"/>
    <s v="Victor Preis"/>
    <x v="2"/>
    <s v="United States"/>
    <s v="Sterling Heights"/>
    <s v="Michigan"/>
    <n v="48310"/>
    <x v="2"/>
    <s v="OFF-BI-10003655"/>
    <x v="1"/>
    <x v="1"/>
    <s v="Durable Pressboard Binders"/>
    <n v="19"/>
    <n v="5"/>
    <n v="0"/>
    <n v="8.93"/>
    <x v="1"/>
    <x v="3"/>
    <n v="0.47"/>
    <s v="No Discount"/>
    <n v="153"/>
    <s v="May"/>
    <n v="2015"/>
    <n v="0.47"/>
    <s v="No Discount"/>
    <s v="Low Sale"/>
    <s v="Slow"/>
  </r>
  <r>
    <n v="3005"/>
    <s v="CA-2016-131499"/>
    <d v="2016-08-09T00:00:00"/>
    <d v="2016-10-09T00:00:00"/>
    <s v="First Class"/>
    <s v="MG-17875"/>
    <s v="Michael Grace"/>
    <x v="2"/>
    <s v="United States"/>
    <s v="New York City"/>
    <s v="New York"/>
    <n v="10011"/>
    <x v="3"/>
    <s v="OFF-AP-10003779"/>
    <x v="1"/>
    <x v="8"/>
    <s v="Kensington 7 Outlet MasterPiece Power Center with Fax/Phone Line Protection"/>
    <n v="207.48"/>
    <n v="1"/>
    <n v="0"/>
    <n v="62.244"/>
    <x v="0"/>
    <x v="0"/>
    <n v="0.3"/>
    <s v="No Discount"/>
    <n v="61"/>
    <s v="Aug"/>
    <n v="2016"/>
    <n v="0.3"/>
    <s v="No Discount"/>
    <s v="Medium Sale"/>
    <s v="Slow"/>
  </r>
  <r>
    <n v="3009"/>
    <s v="CA-2016-124772"/>
    <d v="2016-05-12T00:00:00"/>
    <d v="2016-06-12T00:00:00"/>
    <s v="First Class"/>
    <s v="JG-15160"/>
    <s v="James Galang"/>
    <x v="0"/>
    <s v="United States"/>
    <s v="Murray"/>
    <s v="Kentucky"/>
    <n v="42071"/>
    <x v="0"/>
    <s v="FUR-FU-10004748"/>
    <x v="0"/>
    <x v="7"/>
    <s v="Howard Miller 16&quot; Diameter Gallery Wall Clock"/>
    <n v="191.82"/>
    <n v="3"/>
    <n v="0"/>
    <n v="74.809799999999996"/>
    <x v="1"/>
    <x v="0"/>
    <n v="0.39"/>
    <s v="No Discount"/>
    <n v="31"/>
    <s v="May"/>
    <n v="2016"/>
    <n v="0.39"/>
    <s v="No Discount"/>
    <s v="Medium Sale"/>
    <s v="Slow"/>
  </r>
  <r>
    <n v="3040"/>
    <s v="CA-2017-101749"/>
    <d v="2017-03-10T00:00:00"/>
    <d v="2017-08-10T00:00:00"/>
    <s v="Standard Class"/>
    <s v="AS-10045"/>
    <s v="Aaron Smayling"/>
    <x v="1"/>
    <s v="United States"/>
    <s v="Pasadena"/>
    <s v="California"/>
    <n v="91104"/>
    <x v="1"/>
    <s v="FUR-TA-10001520"/>
    <x v="0"/>
    <x v="9"/>
    <s v="Lesro Sheffield Collection Coffee Table, End Table, Center Table, Corner Table"/>
    <n v="171.28800000000001"/>
    <n v="3"/>
    <n v="0.2"/>
    <n v="-6.4233000000000002"/>
    <x v="4"/>
    <x v="2"/>
    <n v="-3.7499999999999999E-2"/>
    <s v="Medium Discount"/>
    <n v="153"/>
    <s v="Mar"/>
    <n v="2017"/>
    <n v="-3.7499999999999999E-2"/>
    <s v="Medium Discount"/>
    <s v="Medium Sale"/>
    <s v="Slow"/>
  </r>
  <r>
    <n v="3041"/>
    <s v="US-2016-147991"/>
    <d v="2016-05-05T00:00:00"/>
    <d v="2016-09-05T00:00:00"/>
    <s v="Standard Class"/>
    <s v="ZD-21925"/>
    <s v="Zuschuss Donatelli"/>
    <x v="0"/>
    <s v="United States"/>
    <s v="Chattanooga"/>
    <s v="Tennessee"/>
    <n v="37421"/>
    <x v="0"/>
    <s v="FUR-FU-10004270"/>
    <x v="0"/>
    <x v="7"/>
    <s v="Eldon Image Series Desk Accessories, Burgundy"/>
    <n v="16.72"/>
    <n v="5"/>
    <n v="0.2"/>
    <n v="3.3439999999999999"/>
    <x v="1"/>
    <x v="0"/>
    <n v="0.2"/>
    <s v="Medium Discount"/>
    <n v="123"/>
    <s v="May"/>
    <n v="2016"/>
    <n v="0.2"/>
    <s v="Medium Discount"/>
    <s v="Low Sale"/>
    <s v="Slow"/>
  </r>
  <r>
    <n v="3042"/>
    <s v="CA-2017-149559"/>
    <d v="2017-11-09T00:00:00"/>
    <d v="2017-12-09T00:00:00"/>
    <s v="Same Day"/>
    <s v="KF-16285"/>
    <s v="Karen Ferguson"/>
    <x v="2"/>
    <s v="United States"/>
    <s v="Long Beach"/>
    <s v="California"/>
    <n v="90805"/>
    <x v="1"/>
    <s v="OFF-PA-10003172"/>
    <x v="1"/>
    <x v="4"/>
    <s v="Xerox 1996"/>
    <n v="12.96"/>
    <n v="2"/>
    <n v="0"/>
    <n v="6.2207999999999997"/>
    <x v="9"/>
    <x v="2"/>
    <n v="0.47999999999999993"/>
    <s v="No Discount"/>
    <n v="30"/>
    <s v="Nov"/>
    <n v="2017"/>
    <n v="0.47999999999999993"/>
    <s v="No Discount"/>
    <s v="Low Sale"/>
    <s v="Slow"/>
  </r>
  <r>
    <n v="3046"/>
    <s v="CA-2017-125290"/>
    <d v="2017-06-11T00:00:00"/>
    <d v="2017-10-11T00:00:00"/>
    <s v="Second Class"/>
    <s v="CC-12430"/>
    <s v="Chuck Clark"/>
    <x v="2"/>
    <s v="United States"/>
    <s v="Minneapolis"/>
    <s v="Minnesota"/>
    <n v="55407"/>
    <x v="2"/>
    <s v="OFF-AR-10001216"/>
    <x v="1"/>
    <x v="3"/>
    <s v="Newell 339"/>
    <n v="13.9"/>
    <n v="5"/>
    <n v="0"/>
    <n v="3.6139999999999999"/>
    <x v="5"/>
    <x v="2"/>
    <n v="0.26"/>
    <s v="No Discount"/>
    <n v="122"/>
    <s v="Jun"/>
    <n v="2017"/>
    <n v="0.26"/>
    <s v="No Discount"/>
    <s v="Low Sale"/>
    <s v="Slow"/>
  </r>
  <r>
    <n v="3049"/>
    <s v="CA-2017-121419"/>
    <d v="2017-02-04T00:00:00"/>
    <d v="2017-04-04T00:00:00"/>
    <s v="First Class"/>
    <s v="TC-21475"/>
    <s v="Tony Chapman"/>
    <x v="2"/>
    <s v="United States"/>
    <s v="Columbus"/>
    <s v="Georgia"/>
    <n v="31907"/>
    <x v="0"/>
    <s v="FUR-TA-10004534"/>
    <x v="0"/>
    <x v="9"/>
    <s v="Bevis 44 x 96 Conference Tables"/>
    <n v="411.8"/>
    <n v="2"/>
    <n v="0"/>
    <n v="70.006"/>
    <x v="7"/>
    <x v="2"/>
    <n v="0.16999999999999998"/>
    <s v="No Discount"/>
    <n v="59"/>
    <s v="Feb"/>
    <n v="2017"/>
    <n v="0.16999999999999998"/>
    <s v="No Discount"/>
    <s v="Medium Sale"/>
    <s v="Slow"/>
  </r>
  <r>
    <n v="3051"/>
    <s v="US-2017-148054"/>
    <d v="2017-06-10T00:00:00"/>
    <d v="2017-11-10T00:00:00"/>
    <s v="Standard Class"/>
    <s v="NZ-18565"/>
    <s v="Nick Zandusky"/>
    <x v="2"/>
    <s v="United States"/>
    <s v="Meridian"/>
    <s v="Idaho"/>
    <n v="83642"/>
    <x v="1"/>
    <s v="FUR-FU-10003247"/>
    <x v="0"/>
    <x v="7"/>
    <s v="36X48 HARDFLOOR CHAIRMAT"/>
    <n v="41.96"/>
    <n v="2"/>
    <n v="0"/>
    <n v="2.9371999999999998"/>
    <x v="5"/>
    <x v="2"/>
    <n v="6.9999999999999993E-2"/>
    <s v="No Discount"/>
    <n v="153"/>
    <s v="Jun"/>
    <n v="2017"/>
    <n v="6.9999999999999993E-2"/>
    <s v="No Discount"/>
    <s v="Low Sale"/>
    <s v="Slow"/>
  </r>
  <r>
    <n v="3061"/>
    <s v="CA-2016-144554"/>
    <d v="2016-07-11T00:00:00"/>
    <d v="2016-12-11T00:00:00"/>
    <s v="Standard Class"/>
    <s v="DM-13345"/>
    <s v="Denise Monton"/>
    <x v="1"/>
    <s v="United States"/>
    <s v="Newark"/>
    <s v="Ohio"/>
    <n v="43055"/>
    <x v="3"/>
    <s v="TEC-AC-10002800"/>
    <x v="2"/>
    <x v="12"/>
    <s v="Plantronics Audio 478 Stereo USB Headset"/>
    <n v="119.976"/>
    <n v="3"/>
    <n v="0.2"/>
    <n v="22.4955"/>
    <x v="8"/>
    <x v="0"/>
    <n v="0.1875"/>
    <s v="Medium Discount"/>
    <n v="153"/>
    <s v="Jul"/>
    <n v="2016"/>
    <n v="0.1875"/>
    <s v="Medium Discount"/>
    <s v="Medium Sale"/>
    <s v="Slow"/>
  </r>
  <r>
    <n v="3062"/>
    <s v="CA-2017-127621"/>
    <d v="2017-03-03T00:00:00"/>
    <d v="2017-07-03T00:00:00"/>
    <s v="Standard Class"/>
    <s v="RE-19450"/>
    <s v="Richard Eichhorn"/>
    <x v="0"/>
    <s v="United States"/>
    <s v="Dallas"/>
    <s v="Texas"/>
    <n v="75081"/>
    <x v="2"/>
    <s v="OFF-PA-10001307"/>
    <x v="1"/>
    <x v="4"/>
    <s v="Important Message Pads, 50 4-1/4 x 5-1/2 Forms per Pad"/>
    <n v="26.88"/>
    <n v="8"/>
    <n v="0.2"/>
    <n v="9.7439999999999998"/>
    <x v="4"/>
    <x v="2"/>
    <n v="0.36249999999999999"/>
    <s v="Medium Discount"/>
    <n v="122"/>
    <s v="Mar"/>
    <n v="2017"/>
    <n v="0.36249999999999999"/>
    <s v="Medium Discount"/>
    <s v="Low Sale"/>
    <s v="Slow"/>
  </r>
  <r>
    <n v="3074"/>
    <s v="CA-2016-125206"/>
    <d v="2016-03-01T00:00:00"/>
    <d v="2016-05-01T00:00:00"/>
    <s v="First Class"/>
    <s v="LR-16915"/>
    <s v="Lena Radford"/>
    <x v="0"/>
    <s v="United States"/>
    <s v="Los Angeles"/>
    <s v="California"/>
    <n v="90045"/>
    <x v="1"/>
    <s v="OFF-ST-10003692"/>
    <x v="1"/>
    <x v="6"/>
    <s v="Recycled Steel Personal File for Hanging File Folders"/>
    <n v="114.46"/>
    <n v="2"/>
    <n v="0"/>
    <n v="28.614999999999998"/>
    <x v="4"/>
    <x v="0"/>
    <n v="0.25"/>
    <s v="No Discount"/>
    <n v="61"/>
    <s v="Mar"/>
    <n v="2016"/>
    <n v="0.25"/>
    <s v="No Discount"/>
    <s v="Medium Sale"/>
    <s v="Slow"/>
  </r>
  <r>
    <n v="3075"/>
    <s v="CA-2015-126137"/>
    <d v="2015-03-10T00:00:00"/>
    <d v="2015-08-10T00:00:00"/>
    <s v="Standard Class"/>
    <s v="BS-11755"/>
    <s v="Bruce Stewart"/>
    <x v="0"/>
    <s v="United States"/>
    <s v="Los Angeles"/>
    <s v="California"/>
    <n v="90032"/>
    <x v="1"/>
    <s v="FUR-BO-10004409"/>
    <x v="0"/>
    <x v="0"/>
    <s v="Safco Value Mate Series Steel Bookcases, Baked Enamel Finish on Steel, Gray"/>
    <n v="120.666"/>
    <n v="2"/>
    <n v="0.15"/>
    <n v="18.454799999999999"/>
    <x v="4"/>
    <x v="3"/>
    <n v="0.15294117647058822"/>
    <s v="Low Discount"/>
    <n v="153"/>
    <s v="Mar"/>
    <n v="2015"/>
    <n v="0.15294117647058822"/>
    <s v="Low Discount"/>
    <s v="Medium Sale"/>
    <s v="Slow"/>
  </r>
  <r>
    <n v="3080"/>
    <s v="CA-2017-101182"/>
    <d v="2017-04-09T00:00:00"/>
    <d v="2017-05-09T00:00:00"/>
    <s v="First Class"/>
    <s v="KB-16405"/>
    <s v="Katrina Bavinger"/>
    <x v="2"/>
    <s v="United States"/>
    <s v="Apple Valley"/>
    <s v="California"/>
    <n v="92307"/>
    <x v="1"/>
    <s v="OFF-PA-10001800"/>
    <x v="1"/>
    <x v="4"/>
    <s v="Xerox 220"/>
    <n v="12.96"/>
    <n v="2"/>
    <n v="0"/>
    <n v="6.2207999999999997"/>
    <x v="2"/>
    <x v="2"/>
    <n v="0.47999999999999993"/>
    <s v="No Discount"/>
    <n v="30"/>
    <s v="Apr"/>
    <n v="2017"/>
    <n v="0.47999999999999993"/>
    <s v="No Discount"/>
    <s v="Low Sale"/>
    <s v="Slow"/>
  </r>
  <r>
    <n v="3091"/>
    <s v="CA-2016-112123"/>
    <d v="2016-03-03T00:00:00"/>
    <d v="2016-08-03T00:00:00"/>
    <s v="Standard Class"/>
    <s v="BH-11710"/>
    <s v="Brosina Hoffman"/>
    <x v="0"/>
    <s v="United States"/>
    <s v="Newark"/>
    <s v="Delaware"/>
    <n v="19711"/>
    <x v="3"/>
    <s v="OFF-BI-10001071"/>
    <x v="1"/>
    <x v="1"/>
    <s v="GBC ProClick Punch Binding System"/>
    <n v="447.86"/>
    <n v="7"/>
    <n v="0"/>
    <n v="219.45140000000001"/>
    <x v="4"/>
    <x v="0"/>
    <n v="0.49"/>
    <s v="No Discount"/>
    <n v="153"/>
    <s v="Mar"/>
    <n v="2016"/>
    <n v="0.49"/>
    <s v="No Discount"/>
    <s v="Medium Sale"/>
    <s v="Slow"/>
  </r>
  <r>
    <n v="3104"/>
    <s v="CA-2016-124562"/>
    <d v="2016-08-12T00:00:00"/>
    <d v="2016-12-12T00:00:00"/>
    <s v="Standard Class"/>
    <s v="JP-16135"/>
    <s v="Julie Prescott"/>
    <x v="2"/>
    <s v="United States"/>
    <s v="Columbus"/>
    <s v="Ohio"/>
    <n v="43229"/>
    <x v="3"/>
    <s v="OFF-BI-10001267"/>
    <x v="1"/>
    <x v="1"/>
    <s v="Universal Recycled Hanging Pressboard Report Binders, Letter Size"/>
    <n v="12.957000000000001"/>
    <n v="7"/>
    <n v="0.7"/>
    <n v="-9.5017999999999994"/>
    <x v="0"/>
    <x v="0"/>
    <n v="-0.73333333333333328"/>
    <s v="High Discount"/>
    <n v="122"/>
    <s v="Aug"/>
    <n v="2016"/>
    <n v="-0.73333333333333328"/>
    <s v="High Discount"/>
    <s v="Low Sale"/>
    <s v="Slow"/>
  </r>
  <r>
    <n v="3119"/>
    <s v="CA-2015-121720"/>
    <d v="2015-11-06T00:00:00"/>
    <d v="2015-12-06T00:00:00"/>
    <s v="First Class"/>
    <s v="JE-15610"/>
    <s v="Jim Epp"/>
    <x v="1"/>
    <s v="United States"/>
    <s v="Lakeland"/>
    <s v="Florida"/>
    <n v="33801"/>
    <x v="0"/>
    <s v="FUR-CH-10003312"/>
    <x v="0"/>
    <x v="10"/>
    <s v="Hon 2090 “Pillow Soft” Series Mid Back Swivel/Tilt Chairs"/>
    <n v="1123.92"/>
    <n v="5"/>
    <n v="0.2"/>
    <n v="-182.637"/>
    <x v="9"/>
    <x v="3"/>
    <n v="-0.16249999999999998"/>
    <s v="Medium Discount"/>
    <n v="30"/>
    <s v="Nov"/>
    <n v="2015"/>
    <n v="-0.16249999999999998"/>
    <s v="Medium Discount"/>
    <s v="High Sale"/>
    <s v="Slow"/>
  </r>
  <r>
    <n v="3127"/>
    <s v="CA-2017-149895"/>
    <d v="2017-08-09T00:00:00"/>
    <d v="2017-12-09T00:00:00"/>
    <s v="Standard Class"/>
    <s v="EB-14110"/>
    <s v="Eugene Barchas"/>
    <x v="0"/>
    <s v="United States"/>
    <s v="Philadelphia"/>
    <s v="Pennsylvania"/>
    <n v="19134"/>
    <x v="3"/>
    <s v="TEC-PH-10002200"/>
    <x v="2"/>
    <x v="2"/>
    <s v="Aastra 6757i CT Wireless VoIP phone"/>
    <n v="258.52800000000002"/>
    <n v="2"/>
    <n v="0.4"/>
    <n v="-47.396799999999999"/>
    <x v="0"/>
    <x v="2"/>
    <n v="-0.18333333333333332"/>
    <s v="Medium Discount"/>
    <n v="122"/>
    <s v="Aug"/>
    <n v="2017"/>
    <n v="-0.18333333333333332"/>
    <s v="Medium Discount"/>
    <s v="Medium Sale"/>
    <s v="Slow"/>
  </r>
  <r>
    <n v="3128"/>
    <s v="CA-2017-147564"/>
    <d v="2017-02-10T00:00:00"/>
    <d v="2017-06-10T00:00:00"/>
    <s v="Standard Class"/>
    <s v="BP-11155"/>
    <s v="Becky Pak"/>
    <x v="0"/>
    <s v="United States"/>
    <s v="New York City"/>
    <s v="New York"/>
    <n v="10011"/>
    <x v="3"/>
    <s v="OFF-PA-10004438"/>
    <x v="1"/>
    <x v="4"/>
    <s v="Xerox 1907"/>
    <n v="49.12"/>
    <n v="4"/>
    <n v="0"/>
    <n v="23.086400000000001"/>
    <x v="7"/>
    <x v="2"/>
    <n v="0.47000000000000003"/>
    <s v="No Discount"/>
    <n v="120"/>
    <s v="Feb"/>
    <n v="2017"/>
    <n v="0.47000000000000003"/>
    <s v="No Discount"/>
    <s v="Low Sale"/>
    <s v="Slow"/>
  </r>
  <r>
    <n v="3142"/>
    <s v="US-2014-122959"/>
    <d v="2014-12-12T00:00:00"/>
    <d v="2014-12-12T00:00:00"/>
    <s v="Same Day"/>
    <s v="CY-12745"/>
    <s v="Craig Yedwab"/>
    <x v="1"/>
    <s v="United States"/>
    <s v="San Antonio"/>
    <s v="Texas"/>
    <n v="78207"/>
    <x v="2"/>
    <s v="OFF-BI-10003650"/>
    <x v="1"/>
    <x v="1"/>
    <s v="GBC DocuBind 300 Electric Binding Machine"/>
    <n v="210.392"/>
    <n v="2"/>
    <n v="0.8"/>
    <n v="-336.62720000000002"/>
    <x v="11"/>
    <x v="1"/>
    <n v="-1.6"/>
    <s v="High Discount"/>
    <n v="0"/>
    <s v="Dec"/>
    <n v="2014"/>
    <n v="-1.6"/>
    <s v="High Discount"/>
    <s v="Medium Sale"/>
    <s v="Fast"/>
  </r>
  <r>
    <n v="3145"/>
    <s v="US-2016-148110"/>
    <d v="2016-05-09T00:00:00"/>
    <d v="2016-11-09T00:00:00"/>
    <s v="Standard Class"/>
    <s v="AR-10825"/>
    <s v="Anthony Rawles"/>
    <x v="1"/>
    <s v="United States"/>
    <s v="Austin"/>
    <s v="Texas"/>
    <n v="78745"/>
    <x v="2"/>
    <s v="FUR-CH-10002647"/>
    <x v="0"/>
    <x v="10"/>
    <s v="Situations Contoured Folding Chairs, 4/Set"/>
    <n v="347.80200000000002"/>
    <n v="7"/>
    <n v="0.3"/>
    <n v="-24.843"/>
    <x v="1"/>
    <x v="0"/>
    <n v="-7.1428571428571425E-2"/>
    <s v="Medium Discount"/>
    <n v="184"/>
    <s v="May"/>
    <n v="2016"/>
    <n v="-7.1428571428571425E-2"/>
    <s v="Medium Discount"/>
    <s v="Medium Sale"/>
    <s v="Slow"/>
  </r>
  <r>
    <n v="3149"/>
    <s v="CA-2016-120558"/>
    <d v="2016-07-06T00:00:00"/>
    <d v="2016-10-06T00:00:00"/>
    <s v="First Class"/>
    <s v="RD-19810"/>
    <s v="Ross DeVincentis"/>
    <x v="2"/>
    <s v="United States"/>
    <s v="New York City"/>
    <s v="New York"/>
    <n v="10035"/>
    <x v="3"/>
    <s v="OFF-PA-10003441"/>
    <x v="1"/>
    <x v="4"/>
    <s v="Xerox 226"/>
    <n v="32.4"/>
    <n v="5"/>
    <n v="0"/>
    <n v="15.552"/>
    <x v="8"/>
    <x v="0"/>
    <n v="0.48"/>
    <s v="No Discount"/>
    <n v="92"/>
    <s v="Jul"/>
    <n v="2016"/>
    <n v="0.48"/>
    <s v="No Discount"/>
    <s v="Low Sale"/>
    <s v="Slow"/>
  </r>
  <r>
    <n v="3156"/>
    <s v="CA-2014-128986"/>
    <d v="2014-03-08T00:00:00"/>
    <d v="2014-05-08T00:00:00"/>
    <s v="Second Class"/>
    <s v="GH-14410"/>
    <s v="Gary Hansen"/>
    <x v="2"/>
    <s v="United States"/>
    <s v="Glendale"/>
    <s v="Arizona"/>
    <n v="85301"/>
    <x v="1"/>
    <s v="OFF-PA-10001289"/>
    <x v="1"/>
    <x v="4"/>
    <s v="White Computer Printout Paper by Universal"/>
    <n v="93.024000000000001"/>
    <n v="3"/>
    <n v="0.2"/>
    <n v="33.721200000000003"/>
    <x v="4"/>
    <x v="1"/>
    <n v="0.36250000000000004"/>
    <s v="Medium Discount"/>
    <n v="61"/>
    <s v="Mar"/>
    <n v="2014"/>
    <n v="0.36250000000000004"/>
    <s v="Medium Discount"/>
    <s v="Low Sale"/>
    <s v="Slow"/>
  </r>
  <r>
    <n v="3178"/>
    <s v="CA-2017-122280"/>
    <d v="2017-10-09T00:00:00"/>
    <d v="2017-10-09T00:00:00"/>
    <s v="Same Day"/>
    <s v="SH-20395"/>
    <s v="Shahid Hopkins"/>
    <x v="0"/>
    <s v="United States"/>
    <s v="New York City"/>
    <s v="New York"/>
    <n v="10024"/>
    <x v="3"/>
    <s v="OFF-PA-10004911"/>
    <x v="1"/>
    <x v="4"/>
    <s v="Rediform S.O.S. 1-Up Phone Message Bk, 4-1/4x3-1/16 Bk, 1 Form/Pg, 40 Messages/Bk, 3/Pk"/>
    <n v="18.760000000000002"/>
    <n v="2"/>
    <n v="0"/>
    <n v="9.0047999999999995"/>
    <x v="10"/>
    <x v="2"/>
    <n v="0.47999999999999993"/>
    <s v="No Discount"/>
    <n v="0"/>
    <s v="Oct"/>
    <n v="2017"/>
    <n v="0.47999999999999993"/>
    <s v="No Discount"/>
    <s v="Low Sale"/>
    <s v="Fast"/>
  </r>
  <r>
    <n v="3179"/>
    <s v="CA-2017-105235"/>
    <d v="2017-05-12T00:00:00"/>
    <d v="2017-11-12T00:00:00"/>
    <s v="Standard Class"/>
    <s v="SM-20950"/>
    <s v="Suzanne McNair"/>
    <x v="1"/>
    <s v="United States"/>
    <s v="New York City"/>
    <s v="New York"/>
    <n v="10011"/>
    <x v="3"/>
    <s v="FUR-FU-10001487"/>
    <x v="0"/>
    <x v="7"/>
    <s v="Eldon Expressions Wood and Plastic Desk Accessories, Cherry Wood"/>
    <n v="20.94"/>
    <n v="3"/>
    <n v="0"/>
    <n v="6.0726000000000004"/>
    <x v="1"/>
    <x v="2"/>
    <n v="0.28999999999999998"/>
    <s v="No Discount"/>
    <n v="184"/>
    <s v="May"/>
    <n v="2017"/>
    <n v="0.28999999999999998"/>
    <s v="No Discount"/>
    <s v="Low Sale"/>
    <s v="Slow"/>
  </r>
  <r>
    <n v="3182"/>
    <s v="CA-2017-152912"/>
    <d v="2017-09-11T00:00:00"/>
    <d v="2017-12-11T00:00:00"/>
    <s v="Second Class"/>
    <s v="BM-11650"/>
    <s v="Brian Moss"/>
    <x v="1"/>
    <s v="United States"/>
    <s v="Columbia"/>
    <s v="Maryland"/>
    <n v="21044"/>
    <x v="3"/>
    <s v="OFF-BI-10004728"/>
    <x v="1"/>
    <x v="1"/>
    <s v="Wilson Jones Turn Tabs Binder Tool for Ring Binders"/>
    <n v="9.64"/>
    <n v="2"/>
    <n v="0"/>
    <n v="4.4344000000000001"/>
    <x v="3"/>
    <x v="2"/>
    <n v="0.45999999999999996"/>
    <s v="No Discount"/>
    <n v="91"/>
    <s v="Sep"/>
    <n v="2017"/>
    <n v="0.45999999999999996"/>
    <s v="No Discount"/>
    <s v="Low Sale"/>
    <s v="Slow"/>
  </r>
  <r>
    <n v="3186"/>
    <s v="CA-2014-123498"/>
    <d v="2014-07-11T00:00:00"/>
    <d v="2014-09-11T00:00:00"/>
    <s v="First Class"/>
    <s v="TC-20980"/>
    <s v="Tamara Chand"/>
    <x v="1"/>
    <s v="United States"/>
    <s v="Houston"/>
    <s v="Texas"/>
    <n v="77041"/>
    <x v="2"/>
    <s v="OFF-BI-10000632"/>
    <x v="1"/>
    <x v="1"/>
    <s v="Satellite Sectional Post Binders"/>
    <n v="26.045999999999999"/>
    <n v="3"/>
    <n v="0.8"/>
    <n v="-44.278199999999998"/>
    <x v="8"/>
    <x v="1"/>
    <n v="-1.7"/>
    <s v="High Discount"/>
    <n v="62"/>
    <s v="Jul"/>
    <n v="2014"/>
    <n v="-1.7"/>
    <s v="High Discount"/>
    <s v="Low Sale"/>
    <s v="Slow"/>
  </r>
  <r>
    <n v="3192"/>
    <s v="CA-2017-123981"/>
    <d v="2017-02-10T00:00:00"/>
    <d v="2017-08-10T00:00:00"/>
    <s v="Standard Class"/>
    <s v="RW-19630"/>
    <s v="Rob Williams"/>
    <x v="1"/>
    <s v="United States"/>
    <s v="New York City"/>
    <s v="New York"/>
    <n v="10035"/>
    <x v="3"/>
    <s v="TEC-PH-10002115"/>
    <x v="2"/>
    <x v="2"/>
    <s v="Plantronics 81402"/>
    <n v="65.989999999999995"/>
    <n v="1"/>
    <n v="0"/>
    <n v="17.157399999999999"/>
    <x v="7"/>
    <x v="2"/>
    <n v="0.26"/>
    <s v="No Discount"/>
    <n v="181"/>
    <s v="Feb"/>
    <n v="2017"/>
    <n v="0.26"/>
    <s v="No Discount"/>
    <s v="Low Sale"/>
    <s v="Slow"/>
  </r>
  <r>
    <n v="3193"/>
    <s v="CA-2017-158953"/>
    <d v="2017-04-06T00:00:00"/>
    <d v="2017-08-06T00:00:00"/>
    <s v="Standard Class"/>
    <s v="ML-18040"/>
    <s v="Michelle Lonsdale"/>
    <x v="1"/>
    <s v="United States"/>
    <s v="Missouri City"/>
    <s v="Texas"/>
    <n v="77489"/>
    <x v="2"/>
    <s v="OFF-BI-10002557"/>
    <x v="1"/>
    <x v="1"/>
    <s v="Presstex Flexible Ring Binders"/>
    <n v="6.37"/>
    <n v="7"/>
    <n v="0.8"/>
    <n v="-9.5549999999999997"/>
    <x v="2"/>
    <x v="2"/>
    <n v="-1.5"/>
    <s v="High Discount"/>
    <n v="122"/>
    <s v="Apr"/>
    <n v="2017"/>
    <n v="-1.5"/>
    <s v="High Discount"/>
    <s v="Low Sale"/>
    <s v="Slow"/>
  </r>
  <r>
    <n v="3194"/>
    <s v="CA-2014-165428"/>
    <d v="2014-01-09T00:00:00"/>
    <d v="2014-04-09T00:00:00"/>
    <s v="First Class"/>
    <s v="JL-15130"/>
    <s v="Jack Lebron"/>
    <x v="0"/>
    <s v="United States"/>
    <s v="Houston"/>
    <s v="Texas"/>
    <n v="77036"/>
    <x v="2"/>
    <s v="OFF-BI-10002949"/>
    <x v="1"/>
    <x v="1"/>
    <s v="Prestige Round Ring Binders"/>
    <n v="3.6480000000000001"/>
    <n v="3"/>
    <n v="0.8"/>
    <n v="-6.0191999999999997"/>
    <x v="6"/>
    <x v="1"/>
    <n v="-1.65"/>
    <s v="High Discount"/>
    <n v="90"/>
    <s v="Jan"/>
    <n v="2014"/>
    <n v="-1.65"/>
    <s v="High Discount"/>
    <s v="Low Sale"/>
    <s v="Slow"/>
  </r>
  <r>
    <n v="3198"/>
    <s v="CA-2015-149384"/>
    <d v="2015-10-07T00:00:00"/>
    <d v="2015-10-07T00:00:00"/>
    <s v="Same Day"/>
    <s v="EH-13945"/>
    <s v="Eric Hoffmann"/>
    <x v="0"/>
    <s v="United States"/>
    <s v="Tempe"/>
    <s v="Arizona"/>
    <n v="85281"/>
    <x v="1"/>
    <s v="OFF-BI-10003196"/>
    <x v="1"/>
    <x v="1"/>
    <s v="Accohide Poly Flexible Ring Binders"/>
    <n v="3.3660000000000001"/>
    <n v="3"/>
    <n v="0.7"/>
    <n v="-2.2440000000000002"/>
    <x v="10"/>
    <x v="3"/>
    <n v="-0.66666666666666674"/>
    <s v="High Discount"/>
    <n v="0"/>
    <s v="Oct"/>
    <n v="2015"/>
    <n v="-0.66666666666666674"/>
    <s v="High Discount"/>
    <s v="Low Sale"/>
    <s v="Fast"/>
  </r>
  <r>
    <n v="3199"/>
    <s v="CA-2014-131527"/>
    <d v="2014-01-12T00:00:00"/>
    <d v="2014-07-12T00:00:00"/>
    <s v="Standard Class"/>
    <s v="TB-21280"/>
    <s v="Toby Braunhardt"/>
    <x v="0"/>
    <s v="United States"/>
    <s v="Jacksonville"/>
    <s v="North Carolina"/>
    <n v="28540"/>
    <x v="0"/>
    <s v="TEC-PH-10001644"/>
    <x v="2"/>
    <x v="2"/>
    <s v="BlueLounge Milo Smartphone Stand, White/Metallic"/>
    <n v="95.968000000000004"/>
    <n v="4"/>
    <n v="0.2"/>
    <n v="9.5968"/>
    <x v="6"/>
    <x v="1"/>
    <n v="9.9999999999999992E-2"/>
    <s v="Medium Discount"/>
    <n v="181"/>
    <s v="Jan"/>
    <n v="2014"/>
    <n v="9.9999999999999992E-2"/>
    <s v="Medium Discount"/>
    <s v="Low Sale"/>
    <s v="Slow"/>
  </r>
  <r>
    <n v="3216"/>
    <s v="CA-2017-150189"/>
    <d v="2017-08-07T00:00:00"/>
    <d v="2017-10-07T00:00:00"/>
    <s v="First Class"/>
    <s v="VG-21790"/>
    <s v="Vivek Gonzalez"/>
    <x v="0"/>
    <s v="United States"/>
    <s v="San Mateo"/>
    <s v="California"/>
    <n v="94403"/>
    <x v="1"/>
    <s v="OFF-LA-10002762"/>
    <x v="1"/>
    <x v="11"/>
    <s v="Avery 485"/>
    <n v="75.180000000000007"/>
    <n v="6"/>
    <n v="0"/>
    <n v="35.334600000000002"/>
    <x v="0"/>
    <x v="2"/>
    <n v="0.47"/>
    <s v="No Discount"/>
    <n v="61"/>
    <s v="Aug"/>
    <n v="2017"/>
    <n v="0.47"/>
    <s v="No Discount"/>
    <s v="Low Sale"/>
    <s v="Slow"/>
  </r>
  <r>
    <n v="3220"/>
    <s v="US-2015-137008"/>
    <d v="2015-02-10T00:00:00"/>
    <d v="2015-08-10T00:00:00"/>
    <s v="Standard Class"/>
    <s v="JP-15460"/>
    <s v="Jennifer Patt"/>
    <x v="1"/>
    <s v="United States"/>
    <s v="Lakewood"/>
    <s v="New Jersey"/>
    <n v="8701"/>
    <x v="3"/>
    <s v="OFF-PA-10001295"/>
    <x v="1"/>
    <x v="4"/>
    <s v="Computer Printout Paper with Letter-Trim Perforations"/>
    <n v="94.85"/>
    <n v="5"/>
    <n v="0"/>
    <n v="45.527999999999999"/>
    <x v="7"/>
    <x v="3"/>
    <n v="0.48000000000000004"/>
    <s v="No Discount"/>
    <n v="181"/>
    <s v="Feb"/>
    <n v="2015"/>
    <n v="0.48000000000000004"/>
    <s v="No Discount"/>
    <s v="Low Sale"/>
    <s v="Slow"/>
  </r>
  <r>
    <n v="3223"/>
    <s v="CA-2014-108189"/>
    <d v="2014-02-10T00:00:00"/>
    <d v="2014-05-10T00:00:00"/>
    <s v="First Class"/>
    <s v="ES-14080"/>
    <s v="Erin Smith"/>
    <x v="1"/>
    <s v="United States"/>
    <s v="Tempe"/>
    <s v="Arizona"/>
    <n v="85281"/>
    <x v="1"/>
    <s v="OFF-PA-10001838"/>
    <x v="1"/>
    <x v="4"/>
    <s v="Adams Telephone Message Book W/Dividers/Space For Phone Numbers, 5 1/4&quot;X8 1/2&quot;, 300/Messages"/>
    <n v="9.4079999999999995"/>
    <n v="2"/>
    <n v="0.2"/>
    <n v="3.4104000000000001"/>
    <x v="7"/>
    <x v="1"/>
    <n v="0.36250000000000004"/>
    <s v="Medium Discount"/>
    <n v="89"/>
    <s v="Feb"/>
    <n v="2014"/>
    <n v="0.36250000000000004"/>
    <s v="Medium Discount"/>
    <s v="Low Sale"/>
    <s v="Slow"/>
  </r>
  <r>
    <n v="3231"/>
    <s v="CA-2017-131625"/>
    <d v="2017-01-09T00:00:00"/>
    <d v="2017-05-09T00:00:00"/>
    <s v="Second Class"/>
    <s v="BN-11515"/>
    <s v="Bradley Nguyen"/>
    <x v="0"/>
    <s v="United States"/>
    <s v="New York City"/>
    <s v="New York"/>
    <n v="10009"/>
    <x v="3"/>
    <s v="FUR-FU-10004960"/>
    <x v="0"/>
    <x v="7"/>
    <s v="Seth Thomas 12&quot; Clock w/ Goldtone Case"/>
    <n v="114.9"/>
    <n v="5"/>
    <n v="0"/>
    <n v="39.066000000000003"/>
    <x v="6"/>
    <x v="2"/>
    <n v="0.34"/>
    <s v="No Discount"/>
    <n v="120"/>
    <s v="Jan"/>
    <n v="2017"/>
    <n v="0.34"/>
    <s v="No Discount"/>
    <s v="Medium Sale"/>
    <s v="Slow"/>
  </r>
  <r>
    <n v="3237"/>
    <s v="CA-2016-146836"/>
    <d v="2016-02-05T00:00:00"/>
    <d v="2016-02-05T00:00:00"/>
    <s v="Same Day"/>
    <s v="CC-12475"/>
    <s v="Cindy Chapman"/>
    <x v="0"/>
    <s v="United States"/>
    <s v="New York City"/>
    <s v="New York"/>
    <n v="10024"/>
    <x v="3"/>
    <s v="OFF-ST-10001580"/>
    <x v="1"/>
    <x v="6"/>
    <s v="Super Decoflex Portable Personal File"/>
    <n v="44.94"/>
    <n v="3"/>
    <n v="0"/>
    <n v="12.5832"/>
    <x v="7"/>
    <x v="0"/>
    <n v="0.28000000000000003"/>
    <s v="No Discount"/>
    <n v="0"/>
    <s v="Feb"/>
    <n v="2016"/>
    <n v="0.28000000000000003"/>
    <s v="No Discount"/>
    <s v="Low Sale"/>
    <s v="Fast"/>
  </r>
  <r>
    <n v="3242"/>
    <s v="US-2016-140809"/>
    <d v="2016-01-02T00:00:00"/>
    <d v="2016-03-02T00:00:00"/>
    <s v="First Class"/>
    <s v="CK-12760"/>
    <s v="Cyma Kinney"/>
    <x v="1"/>
    <s v="United States"/>
    <s v="Arlington"/>
    <s v="Virginia"/>
    <n v="22204"/>
    <x v="0"/>
    <s v="OFF-ST-10002214"/>
    <x v="1"/>
    <x v="6"/>
    <s v="X-Rack File for Hanging Folders"/>
    <n v="56.45"/>
    <n v="5"/>
    <n v="0"/>
    <n v="14.677"/>
    <x v="6"/>
    <x v="0"/>
    <n v="0.25999999999999995"/>
    <s v="No Discount"/>
    <n v="60"/>
    <s v="Jan"/>
    <n v="2016"/>
    <n v="0.25999999999999995"/>
    <s v="No Discount"/>
    <s v="Low Sale"/>
    <s v="Slow"/>
  </r>
  <r>
    <n v="3244"/>
    <s v="CA-2017-113355"/>
    <d v="2017-01-12T00:00:00"/>
    <d v="2017-05-12T00:00:00"/>
    <s v="Standard Class"/>
    <s v="SJ-20215"/>
    <s v="Sarah Jordon"/>
    <x v="0"/>
    <s v="United States"/>
    <s v="Grand Prairie"/>
    <s v="Texas"/>
    <n v="75051"/>
    <x v="2"/>
    <s v="TEC-PH-10004912"/>
    <x v="2"/>
    <x v="2"/>
    <s v="Cisco SPA112 2 Port Phone Adapter"/>
    <n v="219.8"/>
    <n v="5"/>
    <n v="0.2"/>
    <n v="24.727499999999999"/>
    <x v="6"/>
    <x v="2"/>
    <n v="0.11249999999999999"/>
    <s v="Medium Discount"/>
    <n v="120"/>
    <s v="Jan"/>
    <n v="2017"/>
    <n v="0.11249999999999999"/>
    <s v="Medium Discount"/>
    <s v="Medium Sale"/>
    <s v="Slow"/>
  </r>
  <r>
    <n v="3246"/>
    <s v="US-2017-140907"/>
    <d v="2017-10-12T00:00:00"/>
    <d v="2017-12-12T00:00:00"/>
    <s v="Second Class"/>
    <s v="BP-11185"/>
    <s v="Ben Peterman"/>
    <x v="1"/>
    <s v="United States"/>
    <s v="Seattle"/>
    <s v="Washington"/>
    <n v="98103"/>
    <x v="1"/>
    <s v="TEC-AC-10004510"/>
    <x v="2"/>
    <x v="12"/>
    <s v="Logitech Desktop MK120 Mouse and keyboard Combo"/>
    <n v="49.08"/>
    <n v="3"/>
    <n v="0"/>
    <n v="4.9080000000000004"/>
    <x v="10"/>
    <x v="2"/>
    <n v="0.1"/>
    <s v="No Discount"/>
    <n v="61"/>
    <s v="Oct"/>
    <n v="2017"/>
    <n v="0.1"/>
    <s v="No Discount"/>
    <s v="Low Sale"/>
    <s v="Slow"/>
  </r>
  <r>
    <n v="3265"/>
    <s v="CA-2016-122518"/>
    <d v="2016-04-03T00:00:00"/>
    <d v="2016-08-03T00:00:00"/>
    <s v="Second Class"/>
    <s v="RF-19345"/>
    <s v="Randy Ferguson"/>
    <x v="1"/>
    <s v="United States"/>
    <s v="Miami"/>
    <s v="Florida"/>
    <n v="33180"/>
    <x v="0"/>
    <s v="OFF-LA-10001641"/>
    <x v="1"/>
    <x v="11"/>
    <s v="Avery 518"/>
    <n v="10.08"/>
    <n v="4"/>
    <n v="0.2"/>
    <n v="3.528"/>
    <x v="2"/>
    <x v="0"/>
    <n v="0.35"/>
    <s v="Medium Discount"/>
    <n v="122"/>
    <s v="Apr"/>
    <n v="2016"/>
    <n v="0.35"/>
    <s v="Medium Discount"/>
    <s v="Low Sale"/>
    <s v="Slow"/>
  </r>
  <r>
    <n v="3274"/>
    <s v="CA-2017-133865"/>
    <d v="2017-08-05T00:00:00"/>
    <d v="2017-12-05T00:00:00"/>
    <s v="Standard Class"/>
    <s v="PS-19045"/>
    <s v="Penelope Sewall"/>
    <x v="2"/>
    <s v="United States"/>
    <s v="Los Angeles"/>
    <s v="California"/>
    <n v="90032"/>
    <x v="1"/>
    <s v="TEC-CO-10001046"/>
    <x v="2"/>
    <x v="16"/>
    <s v="Canon Imageclass D680 Copier / Fax"/>
    <n v="3359.9520000000002"/>
    <n v="6"/>
    <n v="0.2"/>
    <n v="1049.9849999999999"/>
    <x v="0"/>
    <x v="2"/>
    <n v="0.31249999999999994"/>
    <s v="Medium Discount"/>
    <n v="122"/>
    <s v="Aug"/>
    <n v="2017"/>
    <n v="0.31249999999999994"/>
    <s v="Medium Discount"/>
    <s v="High Sale"/>
    <s v="Slow"/>
  </r>
  <r>
    <n v="3275"/>
    <s v="CA-2017-116358"/>
    <d v="2017-02-11T00:00:00"/>
    <d v="2017-06-11T00:00:00"/>
    <s v="Standard Class"/>
    <s v="KM-16225"/>
    <s v="Kalyca Meade"/>
    <x v="1"/>
    <s v="United States"/>
    <s v="Overland Park"/>
    <s v="Kansas"/>
    <n v="66212"/>
    <x v="2"/>
    <s v="OFF-FA-10003495"/>
    <x v="1"/>
    <x v="14"/>
    <s v="Staples"/>
    <n v="18.239999999999998"/>
    <n v="3"/>
    <n v="0"/>
    <n v="9.1199999999999992"/>
    <x v="7"/>
    <x v="2"/>
    <n v="0.5"/>
    <s v="No Discount"/>
    <n v="120"/>
    <s v="Feb"/>
    <n v="2017"/>
    <n v="0.5"/>
    <s v="No Discount"/>
    <s v="Low Sale"/>
    <s v="Slow"/>
  </r>
  <r>
    <n v="3277"/>
    <s v="CA-2014-102988"/>
    <d v="2014-05-04T00:00:00"/>
    <d v="2014-09-04T00:00:00"/>
    <s v="Second Class"/>
    <s v="GM-14695"/>
    <s v="Greg Maxwell"/>
    <x v="1"/>
    <s v="United States"/>
    <s v="Alexandria"/>
    <s v="Virginia"/>
    <n v="22304"/>
    <x v="0"/>
    <s v="OFF-AR-10004757"/>
    <x v="1"/>
    <x v="3"/>
    <s v="Crayola Colored Pencils"/>
    <n v="22.96"/>
    <n v="7"/>
    <n v="0"/>
    <n v="7.5768000000000004"/>
    <x v="1"/>
    <x v="1"/>
    <n v="0.33"/>
    <s v="No Discount"/>
    <n v="123"/>
    <s v="May"/>
    <n v="2014"/>
    <n v="0.33"/>
    <s v="No Discount"/>
    <s v="Low Sale"/>
    <s v="Slow"/>
  </r>
  <r>
    <n v="3296"/>
    <s v="CA-2017-113418"/>
    <d v="2017-01-10T00:00:00"/>
    <d v="2017-03-10T00:00:00"/>
    <s v="First Class"/>
    <s v="CM-12655"/>
    <s v="Corinna Mitchell"/>
    <x v="2"/>
    <s v="United States"/>
    <s v="New York City"/>
    <s v="New York"/>
    <n v="10035"/>
    <x v="3"/>
    <s v="TEC-MA-10002428"/>
    <x v="2"/>
    <x v="13"/>
    <s v="Fellowes Powershred HS-440 4-Sheet High Security Shredder"/>
    <n v="1704.89"/>
    <n v="11"/>
    <n v="0"/>
    <n v="767.20050000000003"/>
    <x v="6"/>
    <x v="2"/>
    <n v="0.45"/>
    <s v="No Discount"/>
    <n v="59"/>
    <s v="Jan"/>
    <n v="2017"/>
    <n v="0.45"/>
    <s v="No Discount"/>
    <s v="High Sale"/>
    <s v="Slow"/>
  </r>
  <r>
    <n v="3310"/>
    <s v="CA-2015-144386"/>
    <d v="2015-05-11T00:00:00"/>
    <d v="2015-11-11T00:00:00"/>
    <s v="Standard Class"/>
    <s v="GT-14635"/>
    <s v="Grant Thornton"/>
    <x v="1"/>
    <s v="United States"/>
    <s v="New York City"/>
    <s v="New York"/>
    <n v="10009"/>
    <x v="3"/>
    <s v="OFF-BI-10001116"/>
    <x v="1"/>
    <x v="1"/>
    <s v="Wilson Jones 1&quot; Hanging DublLock Ring Binders"/>
    <n v="25.344000000000001"/>
    <n v="6"/>
    <n v="0.2"/>
    <n v="8.8704000000000001"/>
    <x v="1"/>
    <x v="3"/>
    <n v="0.35"/>
    <s v="Medium Discount"/>
    <n v="184"/>
    <s v="May"/>
    <n v="2015"/>
    <n v="0.35"/>
    <s v="Medium Discount"/>
    <s v="Low Sale"/>
    <s v="Slow"/>
  </r>
  <r>
    <n v="3349"/>
    <s v="CA-2017-154732"/>
    <d v="2017-05-11T00:00:00"/>
    <d v="2017-07-11T00:00:00"/>
    <s v="First Class"/>
    <s v="AH-10195"/>
    <s v="Alan Haines"/>
    <x v="1"/>
    <s v="United States"/>
    <s v="Chicago"/>
    <s v="Illinois"/>
    <n v="60623"/>
    <x v="2"/>
    <s v="OFF-BI-10000474"/>
    <x v="1"/>
    <x v="1"/>
    <s v="Avery Recycled Flexi-View Covers for Binding Systems"/>
    <n v="16.03"/>
    <n v="5"/>
    <n v="0.8"/>
    <n v="-25.648"/>
    <x v="1"/>
    <x v="2"/>
    <n v="-1.5999999999999999"/>
    <s v="High Discount"/>
    <n v="61"/>
    <s v="May"/>
    <n v="2017"/>
    <n v="-1.5999999999999999"/>
    <s v="High Discount"/>
    <s v="Low Sale"/>
    <s v="Slow"/>
  </r>
  <r>
    <n v="3359"/>
    <s v="CA-2016-139234"/>
    <d v="2016-06-05T00:00:00"/>
    <d v="2016-10-05T00:00:00"/>
    <s v="Standard Class"/>
    <s v="AF-10870"/>
    <s v="Art Ferguson"/>
    <x v="0"/>
    <s v="United States"/>
    <s v="Chicago"/>
    <s v="Illinois"/>
    <n v="60610"/>
    <x v="2"/>
    <s v="OFF-BI-10000773"/>
    <x v="1"/>
    <x v="1"/>
    <s v="Insertable Tab Post Binder Dividers"/>
    <n v="3.2080000000000002"/>
    <n v="2"/>
    <n v="0.8"/>
    <n v="-5.2931999999999997"/>
    <x v="5"/>
    <x v="0"/>
    <n v="-1.65"/>
    <s v="High Discount"/>
    <n v="122"/>
    <s v="Jun"/>
    <n v="2016"/>
    <n v="-1.65"/>
    <s v="High Discount"/>
    <s v="Low Sale"/>
    <s v="Slow"/>
  </r>
  <r>
    <n v="3361"/>
    <s v="US-2015-142020"/>
    <d v="2015-04-06T00:00:00"/>
    <d v="2015-08-06T00:00:00"/>
    <s v="Second Class"/>
    <s v="TC-21535"/>
    <s v="Tracy Collins"/>
    <x v="2"/>
    <s v="United States"/>
    <s v="New York City"/>
    <s v="New York"/>
    <n v="10024"/>
    <x v="3"/>
    <s v="OFF-PA-10004569"/>
    <x v="1"/>
    <x v="4"/>
    <s v="Wirebound Message Books, Two 4 1/4&quot; x 5&quot; Forms per Page"/>
    <n v="30.44"/>
    <n v="4"/>
    <n v="0"/>
    <n v="14.306800000000001"/>
    <x v="2"/>
    <x v="3"/>
    <n v="0.47000000000000003"/>
    <s v="No Discount"/>
    <n v="122"/>
    <s v="Apr"/>
    <n v="2015"/>
    <n v="0.47000000000000003"/>
    <s v="No Discount"/>
    <s v="Low Sale"/>
    <s v="Slow"/>
  </r>
  <r>
    <n v="3374"/>
    <s v="CA-2015-161718"/>
    <d v="2015-04-12T00:00:00"/>
    <d v="2015-10-12T00:00:00"/>
    <s v="Standard Class"/>
    <s v="SO-20335"/>
    <s v="Sean O'Donnell"/>
    <x v="0"/>
    <s v="United States"/>
    <s v="Hempstead"/>
    <s v="New York"/>
    <n v="11550"/>
    <x v="3"/>
    <s v="FUR-FU-10002445"/>
    <x v="0"/>
    <x v="7"/>
    <s v="DAX Two-Tone Rosewood/Black Document Frame, Desktop, 5 x 7"/>
    <n v="28.44"/>
    <n v="3"/>
    <n v="0"/>
    <n v="11.375999999999999"/>
    <x v="2"/>
    <x v="3"/>
    <n v="0.39999999999999997"/>
    <s v="No Discount"/>
    <n v="183"/>
    <s v="Apr"/>
    <n v="2015"/>
    <n v="0.39999999999999997"/>
    <s v="No Discount"/>
    <s v="Low Sale"/>
    <s v="Slow"/>
  </r>
  <r>
    <n v="3378"/>
    <s v="CA-2016-100671"/>
    <d v="2016-01-11T00:00:00"/>
    <d v="2016-04-11T00:00:00"/>
    <s v="First Class"/>
    <s v="CS-12490"/>
    <s v="Cindy Schnelling"/>
    <x v="1"/>
    <s v="United States"/>
    <s v="Conroe"/>
    <s v="Texas"/>
    <n v="77301"/>
    <x v="2"/>
    <s v="OFF-ST-10004950"/>
    <x v="1"/>
    <x v="6"/>
    <s v="Tenex Personal Filing Tote With Secure Closure Lid, Black/Frost"/>
    <n v="111.672"/>
    <n v="9"/>
    <n v="0.2"/>
    <n v="6.9794999999999998"/>
    <x v="6"/>
    <x v="0"/>
    <n v="6.25E-2"/>
    <s v="Medium Discount"/>
    <n v="91"/>
    <s v="Jan"/>
    <n v="2016"/>
    <n v="6.25E-2"/>
    <s v="Medium Discount"/>
    <s v="Medium Sale"/>
    <s v="Slow"/>
  </r>
  <r>
    <n v="3383"/>
    <s v="CA-2015-130659"/>
    <d v="2015-04-12T00:00:00"/>
    <d v="2015-09-12T00:00:00"/>
    <s v="Second Class"/>
    <s v="MS-17365"/>
    <s v="Maribeth Schnelling"/>
    <x v="0"/>
    <s v="United States"/>
    <s v="New York City"/>
    <s v="New York"/>
    <n v="10035"/>
    <x v="3"/>
    <s v="OFF-EN-10004147"/>
    <x v="1"/>
    <x v="5"/>
    <s v="Wausau Papers Astrobrights Colored Envelopes"/>
    <n v="17.940000000000001"/>
    <n v="3"/>
    <n v="0"/>
    <n v="8.7905999999999995"/>
    <x v="2"/>
    <x v="3"/>
    <n v="0.48999999999999994"/>
    <s v="No Discount"/>
    <n v="153"/>
    <s v="Apr"/>
    <n v="2015"/>
    <n v="0.48999999999999994"/>
    <s v="No Discount"/>
    <s v="Low Sale"/>
    <s v="Slow"/>
  </r>
  <r>
    <n v="3386"/>
    <s v="CA-2017-148404"/>
    <d v="2017-07-10T00:00:00"/>
    <d v="2017-11-10T00:00:00"/>
    <s v="Standard Class"/>
    <s v="Dp-13240"/>
    <s v="Dean percer"/>
    <x v="2"/>
    <s v="United States"/>
    <s v="Charlotte"/>
    <s v="North Carolina"/>
    <n v="28205"/>
    <x v="0"/>
    <s v="OFF-ST-10003208"/>
    <x v="1"/>
    <x v="6"/>
    <s v="Adjustable Depth Letter/Legal Cart"/>
    <n v="580.67200000000003"/>
    <n v="4"/>
    <n v="0.2"/>
    <n v="65.325599999999994"/>
    <x v="8"/>
    <x v="2"/>
    <n v="0.11249999999999999"/>
    <s v="Medium Discount"/>
    <n v="123"/>
    <s v="Jul"/>
    <n v="2017"/>
    <n v="0.11249999999999999"/>
    <s v="Medium Discount"/>
    <s v="High Sale"/>
    <s v="Slow"/>
  </r>
  <r>
    <n v="3395"/>
    <s v="US-2017-131583"/>
    <d v="2017-10-06T00:00:00"/>
    <d v="2017-10-06T00:00:00"/>
    <s v="Same Day"/>
    <s v="CL-11890"/>
    <s v="Carl Ludwig"/>
    <x v="0"/>
    <s v="United States"/>
    <s v="Philadelphia"/>
    <s v="Pennsylvania"/>
    <n v="19143"/>
    <x v="3"/>
    <s v="OFF-PA-10000380"/>
    <x v="1"/>
    <x v="4"/>
    <s v="REDIFORM Incoming/Outgoing Call Register, 11&quot; X 8 1/2&quot;, 100 Messages"/>
    <n v="40.031999999999996"/>
    <n v="6"/>
    <n v="0.2"/>
    <n v="15.012"/>
    <x v="10"/>
    <x v="2"/>
    <n v="0.37500000000000006"/>
    <s v="Medium Discount"/>
    <n v="0"/>
    <s v="Oct"/>
    <n v="2017"/>
    <n v="0.37500000000000006"/>
    <s v="Medium Discount"/>
    <s v="Low Sale"/>
    <s v="Fast"/>
  </r>
  <r>
    <n v="3396"/>
    <s v="US-2017-148362"/>
    <d v="2017-01-07T00:00:00"/>
    <d v="2017-08-07T00:00:00"/>
    <s v="Standard Class"/>
    <s v="KF-16285"/>
    <s v="Karen Ferguson"/>
    <x v="2"/>
    <s v="United States"/>
    <s v="Indianapolis"/>
    <s v="Indiana"/>
    <n v="46203"/>
    <x v="2"/>
    <s v="OFF-ST-10001128"/>
    <x v="1"/>
    <x v="6"/>
    <s v="Carina Mini System Audio Rack, Model AR050B"/>
    <n v="443.92"/>
    <n v="4"/>
    <n v="0"/>
    <n v="13.317600000000001"/>
    <x v="6"/>
    <x v="2"/>
    <n v="0.03"/>
    <s v="No Discount"/>
    <n v="212"/>
    <s v="Jan"/>
    <n v="2017"/>
    <n v="0.03"/>
    <s v="No Discount"/>
    <s v="Medium Sale"/>
    <s v="Slow"/>
  </r>
  <r>
    <n v="3403"/>
    <s v="CA-2015-129700"/>
    <d v="2015-04-05T00:00:00"/>
    <d v="2015-05-05T00:00:00"/>
    <s v="First Class"/>
    <s v="LA-16780"/>
    <s v="Laura Armstrong"/>
    <x v="1"/>
    <s v="United States"/>
    <s v="Tinley Park"/>
    <s v="Illinois"/>
    <n v="60477"/>
    <x v="2"/>
    <s v="FUR-FU-10001940"/>
    <x v="0"/>
    <x v="7"/>
    <s v="Staple-based wall hangings"/>
    <n v="22.288"/>
    <n v="7"/>
    <n v="0.6"/>
    <n v="-8.9152000000000005"/>
    <x v="2"/>
    <x v="3"/>
    <n v="-0.4"/>
    <s v="High Discount"/>
    <n v="30"/>
    <s v="Apr"/>
    <n v="2015"/>
    <n v="-0.4"/>
    <s v="High Discount"/>
    <s v="Low Sale"/>
    <s v="Slow"/>
  </r>
  <r>
    <n v="3416"/>
    <s v="CA-2016-116540"/>
    <d v="2016-02-09T00:00:00"/>
    <d v="2016-02-09T00:00:00"/>
    <s v="Same Day"/>
    <s v="SS-20590"/>
    <s v="Sonia Sunley"/>
    <x v="0"/>
    <s v="United States"/>
    <s v="Madison"/>
    <s v="Wisconsin"/>
    <n v="53711"/>
    <x v="2"/>
    <s v="OFF-FA-10002676"/>
    <x v="1"/>
    <x v="14"/>
    <s v="Colored Push Pins"/>
    <n v="1.81"/>
    <n v="1"/>
    <n v="0"/>
    <n v="0.65159999999999996"/>
    <x v="7"/>
    <x v="0"/>
    <n v="0.36"/>
    <s v="No Discount"/>
    <n v="0"/>
    <s v="Feb"/>
    <n v="2016"/>
    <n v="0.36"/>
    <s v="No Discount"/>
    <s v="Low Sale"/>
    <s v="Fast"/>
  </r>
  <r>
    <n v="3428"/>
    <s v="US-2017-111024"/>
    <d v="2017-03-07T00:00:00"/>
    <d v="2017-06-07T00:00:00"/>
    <s v="Second Class"/>
    <s v="SZ-20035"/>
    <s v="Sam Zeldin"/>
    <x v="2"/>
    <s v="United States"/>
    <s v="Lancaster"/>
    <s v="Ohio"/>
    <n v="43130"/>
    <x v="3"/>
    <s v="OFF-PA-10000174"/>
    <x v="1"/>
    <x v="4"/>
    <s v="Message Book, Wirebound, Four 5 1/2&quot; X 4&quot; Forms/Pg., 200 Dupl. Sets/Book"/>
    <n v="32.896000000000001"/>
    <n v="4"/>
    <n v="0.2"/>
    <n v="11.102399999999999"/>
    <x v="4"/>
    <x v="2"/>
    <n v="0.33749999999999997"/>
    <s v="Medium Discount"/>
    <n v="92"/>
    <s v="Mar"/>
    <n v="2017"/>
    <n v="0.33749999999999997"/>
    <s v="Medium Discount"/>
    <s v="Low Sale"/>
    <s v="Slow"/>
  </r>
  <r>
    <n v="3431"/>
    <s v="CA-2017-148264"/>
    <d v="2017-08-12T00:00:00"/>
    <d v="2017-09-12T00:00:00"/>
    <s v="First Class"/>
    <s v="LF-17185"/>
    <s v="Luke Foster"/>
    <x v="0"/>
    <s v="United States"/>
    <s v="Inglewood"/>
    <s v="California"/>
    <n v="90301"/>
    <x v="1"/>
    <s v="OFF-ST-10003327"/>
    <x v="1"/>
    <x v="6"/>
    <s v="Akro-Mils 12-Gallon Tote"/>
    <n v="29.79"/>
    <n v="3"/>
    <n v="0"/>
    <n v="8.6390999999999991"/>
    <x v="0"/>
    <x v="2"/>
    <n v="0.28999999999999998"/>
    <s v="No Discount"/>
    <n v="31"/>
    <s v="Aug"/>
    <n v="2017"/>
    <n v="0.28999999999999998"/>
    <s v="No Discount"/>
    <s v="Low Sale"/>
    <s v="Slow"/>
  </r>
  <r>
    <n v="3434"/>
    <s v="CA-2017-131212"/>
    <d v="2017-05-12T00:00:00"/>
    <d v="2017-09-12T00:00:00"/>
    <s v="Standard Class"/>
    <s v="AB-10165"/>
    <s v="Alan Barnes"/>
    <x v="0"/>
    <s v="United States"/>
    <s v="Bellevue"/>
    <s v="Washington"/>
    <n v="98006"/>
    <x v="1"/>
    <s v="OFF-BI-10001617"/>
    <x v="1"/>
    <x v="1"/>
    <s v="GBC Wire Binding Combs"/>
    <n v="24.815999999999999"/>
    <n v="3"/>
    <n v="0.2"/>
    <n v="8.3754000000000008"/>
    <x v="1"/>
    <x v="2"/>
    <n v="0.33750000000000002"/>
    <s v="Medium Discount"/>
    <n v="123"/>
    <s v="May"/>
    <n v="2017"/>
    <n v="0.33750000000000002"/>
    <s v="Medium Discount"/>
    <s v="Low Sale"/>
    <s v="Slow"/>
  </r>
  <r>
    <n v="3447"/>
    <s v="CA-2016-158869"/>
    <d v="2016-06-08T00:00:00"/>
    <d v="2016-07-08T00:00:00"/>
    <s v="First Class"/>
    <s v="AH-10690"/>
    <s v="Anna Häberlin"/>
    <x v="1"/>
    <s v="United States"/>
    <s v="New York City"/>
    <s v="New York"/>
    <n v="10024"/>
    <x v="3"/>
    <s v="OFF-PA-10000474"/>
    <x v="1"/>
    <x v="4"/>
    <s v="Easy-staple paper"/>
    <n v="70.88"/>
    <n v="2"/>
    <n v="0"/>
    <n v="33.313600000000001"/>
    <x v="5"/>
    <x v="0"/>
    <n v="0.47000000000000003"/>
    <s v="No Discount"/>
    <n v="30"/>
    <s v="Jun"/>
    <n v="2016"/>
    <n v="0.47000000000000003"/>
    <s v="No Discount"/>
    <s v="Low Sale"/>
    <s v="Slow"/>
  </r>
  <r>
    <n v="3454"/>
    <s v="CA-2015-153325"/>
    <d v="2015-01-03T00:00:00"/>
    <d v="2015-02-03T00:00:00"/>
    <s v="Second Class"/>
    <s v="ST-20530"/>
    <s v="Shui Tom"/>
    <x v="0"/>
    <s v="United States"/>
    <s v="Macon"/>
    <s v="Georgia"/>
    <n v="31204"/>
    <x v="0"/>
    <s v="OFF-BI-10004236"/>
    <x v="1"/>
    <x v="1"/>
    <s v="XtraLife ClearVue Slant-D Ring Binder, White, 3&quot;"/>
    <n v="58.72"/>
    <n v="4"/>
    <n v="0"/>
    <n v="27.011199999999999"/>
    <x v="6"/>
    <x v="3"/>
    <n v="0.45999999999999996"/>
    <s v="No Discount"/>
    <n v="31"/>
    <s v="Jan"/>
    <n v="2015"/>
    <n v="0.45999999999999996"/>
    <s v="No Discount"/>
    <s v="Low Sale"/>
    <s v="Slow"/>
  </r>
  <r>
    <n v="3462"/>
    <s v="CA-2017-114258"/>
    <d v="2017-05-11T00:00:00"/>
    <d v="2017-10-11T00:00:00"/>
    <s v="Second Class"/>
    <s v="EM-13825"/>
    <s v="Elizabeth Moffitt"/>
    <x v="1"/>
    <s v="United States"/>
    <s v="Dallas"/>
    <s v="Texas"/>
    <n v="75081"/>
    <x v="2"/>
    <s v="TEC-PH-10003012"/>
    <x v="2"/>
    <x v="2"/>
    <s v="Nortel Meridian M3904 Professional Digital phone"/>
    <n v="492.76799999999997"/>
    <n v="4"/>
    <n v="0.2"/>
    <n v="55.436399999999999"/>
    <x v="1"/>
    <x v="2"/>
    <n v="0.1125"/>
    <s v="Medium Discount"/>
    <n v="153"/>
    <s v="May"/>
    <n v="2017"/>
    <n v="0.1125"/>
    <s v="Medium Discount"/>
    <s v="Medium Sale"/>
    <s v="Slow"/>
  </r>
  <r>
    <n v="3465"/>
    <s v="CA-2017-128699"/>
    <d v="2017-03-12T00:00:00"/>
    <d v="2017-05-12T00:00:00"/>
    <s v="Second Class"/>
    <s v="ND-18370"/>
    <s v="Natalie DeCherney"/>
    <x v="0"/>
    <s v="United States"/>
    <s v="Jacksonville"/>
    <s v="Florida"/>
    <n v="32216"/>
    <x v="0"/>
    <s v="TEC-AC-10001990"/>
    <x v="2"/>
    <x v="12"/>
    <s v="Kensington Orbit Wireless Mobile Trackball for PC and Mac"/>
    <n v="47.991999999999997"/>
    <n v="1"/>
    <n v="0.2"/>
    <n v="7.1988000000000003"/>
    <x v="4"/>
    <x v="2"/>
    <n v="0.15000000000000002"/>
    <s v="Medium Discount"/>
    <n v="61"/>
    <s v="Mar"/>
    <n v="2017"/>
    <n v="0.15000000000000002"/>
    <s v="Medium Discount"/>
    <s v="Low Sale"/>
    <s v="Slow"/>
  </r>
  <r>
    <n v="3470"/>
    <s v="CA-2015-100888"/>
    <d v="2015-06-04T00:00:00"/>
    <d v="2015-10-04T00:00:00"/>
    <s v="Standard Class"/>
    <s v="MH-17455"/>
    <s v="Mark Hamilton"/>
    <x v="0"/>
    <s v="United States"/>
    <s v="Jacksonville"/>
    <s v="North Carolina"/>
    <n v="28540"/>
    <x v="0"/>
    <s v="OFF-PA-10001019"/>
    <x v="1"/>
    <x v="4"/>
    <s v="Xerox 1884"/>
    <n v="47.951999999999998"/>
    <n v="3"/>
    <n v="0.2"/>
    <n v="16.183800000000002"/>
    <x v="5"/>
    <x v="3"/>
    <n v="0.33750000000000002"/>
    <s v="Medium Discount"/>
    <n v="122"/>
    <s v="Jun"/>
    <n v="2015"/>
    <n v="0.33750000000000002"/>
    <s v="Medium Discount"/>
    <s v="Low Sale"/>
    <s v="Slow"/>
  </r>
  <r>
    <n v="3471"/>
    <s v="US-2016-150035"/>
    <d v="2016-01-12T00:00:00"/>
    <d v="2016-05-12T00:00:00"/>
    <s v="Standard Class"/>
    <s v="CL-11890"/>
    <s v="Carl Ludwig"/>
    <x v="0"/>
    <s v="United States"/>
    <s v="San Francisco"/>
    <s v="California"/>
    <n v="94122"/>
    <x v="1"/>
    <s v="FUR-FU-10003724"/>
    <x v="0"/>
    <x v="7"/>
    <s v="Westinghouse Clip-On Gooseneck Lamps"/>
    <n v="16.739999999999998"/>
    <n v="2"/>
    <n v="0"/>
    <n v="4.3524000000000003"/>
    <x v="6"/>
    <x v="0"/>
    <n v="0.26000000000000006"/>
    <s v="No Discount"/>
    <n v="121"/>
    <s v="Jan"/>
    <n v="2016"/>
    <n v="0.26000000000000006"/>
    <s v="No Discount"/>
    <s v="Low Sale"/>
    <s v="Slow"/>
  </r>
  <r>
    <n v="3474"/>
    <s v="CA-2017-111815"/>
    <d v="2017-03-03T00:00:00"/>
    <d v="2017-10-03T00:00:00"/>
    <s v="Standard Class"/>
    <s v="EP-13915"/>
    <s v="Emily Phan"/>
    <x v="0"/>
    <s v="United States"/>
    <s v="Dearborn Heights"/>
    <s v="Michigan"/>
    <n v="48127"/>
    <x v="2"/>
    <s v="FUR-CH-10000785"/>
    <x v="0"/>
    <x v="10"/>
    <s v="Global Ergonomic Managers Chair"/>
    <n v="180.98"/>
    <n v="1"/>
    <n v="0"/>
    <n v="47.0548"/>
    <x v="4"/>
    <x v="2"/>
    <n v="0.26"/>
    <s v="No Discount"/>
    <n v="214"/>
    <s v="Mar"/>
    <n v="2017"/>
    <n v="0.26"/>
    <s v="No Discount"/>
    <s v="Medium Sale"/>
    <s v="Slow"/>
  </r>
  <r>
    <n v="3482"/>
    <s v="CA-2014-124023"/>
    <d v="2014-07-04T00:00:00"/>
    <d v="2014-10-04T00:00:00"/>
    <s v="First Class"/>
    <s v="PJ-19015"/>
    <s v="Pauline Johnson"/>
    <x v="0"/>
    <s v="United States"/>
    <s v="Mobile"/>
    <s v="Alabama"/>
    <n v="36608"/>
    <x v="0"/>
    <s v="FUR-FU-10004415"/>
    <x v="0"/>
    <x v="7"/>
    <s v="Stacking Tray, Side-Loading, Legal, Smoke"/>
    <n v="8.9600000000000009"/>
    <n v="2"/>
    <n v="0"/>
    <n v="2.7776000000000001"/>
    <x v="8"/>
    <x v="1"/>
    <n v="0.31"/>
    <s v="No Discount"/>
    <n v="92"/>
    <s v="Jul"/>
    <n v="2014"/>
    <n v="0.31"/>
    <s v="No Discount"/>
    <s v="Low Sale"/>
    <s v="Slow"/>
  </r>
  <r>
    <n v="3488"/>
    <s v="CA-2017-120705"/>
    <d v="2017-05-09T00:00:00"/>
    <d v="2017-11-09T00:00:00"/>
    <s v="Standard Class"/>
    <s v="MG-17875"/>
    <s v="Michael Grace"/>
    <x v="2"/>
    <s v="United States"/>
    <s v="Fort Lauderdale"/>
    <s v="Florida"/>
    <n v="33311"/>
    <x v="0"/>
    <s v="OFF-ST-10001522"/>
    <x v="1"/>
    <x v="6"/>
    <s v="Gould Plastics 18-Pocket Panel Bin, 34w x 5-1/4d x 20-1/2h"/>
    <n v="147.184"/>
    <n v="2"/>
    <n v="0.2"/>
    <n v="-29.436800000000002"/>
    <x v="1"/>
    <x v="2"/>
    <n v="-0.2"/>
    <s v="Medium Discount"/>
    <n v="184"/>
    <s v="May"/>
    <n v="2017"/>
    <n v="-0.2"/>
    <s v="Medium Discount"/>
    <s v="Medium Sale"/>
    <s v="Slow"/>
  </r>
  <r>
    <n v="3489"/>
    <s v="CA-2015-157322"/>
    <d v="2015-02-07T00:00:00"/>
    <d v="2015-06-07T00:00:00"/>
    <s v="Standard Class"/>
    <s v="RH-19600"/>
    <s v="Rob Haberlin"/>
    <x v="0"/>
    <s v="United States"/>
    <s v="Carol Stream"/>
    <s v="Illinois"/>
    <n v="60188"/>
    <x v="2"/>
    <s v="FUR-CH-10004086"/>
    <x v="0"/>
    <x v="10"/>
    <s v="Hon 4070 Series Pagoda Armless Upholstered Stacking Chairs"/>
    <n v="408.42200000000003"/>
    <n v="2"/>
    <n v="0.3"/>
    <n v="-5.8346"/>
    <x v="7"/>
    <x v="3"/>
    <n v="-1.4285714285714285E-2"/>
    <s v="Medium Discount"/>
    <n v="120"/>
    <s v="Feb"/>
    <n v="2015"/>
    <n v="-1.4285714285714285E-2"/>
    <s v="Medium Discount"/>
    <s v="Medium Sale"/>
    <s v="Slow"/>
  </r>
  <r>
    <n v="3503"/>
    <s v="CA-2017-125115"/>
    <d v="2017-10-04T00:00:00"/>
    <d v="2017-10-04T00:00:00"/>
    <s v="Same Day"/>
    <s v="RD-19930"/>
    <s v="Russell D'Ascenzo"/>
    <x v="0"/>
    <s v="United States"/>
    <s v="Austin"/>
    <s v="Texas"/>
    <n v="78745"/>
    <x v="2"/>
    <s v="OFF-PA-10004101"/>
    <x v="1"/>
    <x v="4"/>
    <s v="Xerox 1894"/>
    <n v="10.368"/>
    <n v="2"/>
    <n v="0.2"/>
    <n v="3.6288"/>
    <x v="10"/>
    <x v="2"/>
    <n v="0.35"/>
    <s v="Medium Discount"/>
    <n v="0"/>
    <s v="Oct"/>
    <n v="2017"/>
    <n v="0.35"/>
    <s v="Medium Discount"/>
    <s v="Low Sale"/>
    <s v="Fast"/>
  </r>
  <r>
    <n v="3513"/>
    <s v="CA-2017-140326"/>
    <d v="2017-04-09T00:00:00"/>
    <d v="2017-06-09T00:00:00"/>
    <s v="First Class"/>
    <s v="HW-14935"/>
    <s v="Helen Wasserman"/>
    <x v="1"/>
    <s v="United States"/>
    <s v="Chicago"/>
    <s v="Illinois"/>
    <n v="60653"/>
    <x v="2"/>
    <s v="FUR-BO-10000112"/>
    <x v="0"/>
    <x v="0"/>
    <s v="Bush Birmingham Collection Bookcase, Dark Cherry"/>
    <n v="825.17399999999998"/>
    <n v="9"/>
    <n v="0.3"/>
    <n v="-117.88200000000001"/>
    <x v="2"/>
    <x v="2"/>
    <n v="-0.14285714285714288"/>
    <s v="Medium Discount"/>
    <n v="61"/>
    <s v="Apr"/>
    <n v="2017"/>
    <n v="-0.14285714285714288"/>
    <s v="Medium Discount"/>
    <s v="High Sale"/>
    <s v="Slow"/>
  </r>
  <r>
    <n v="3517"/>
    <s v="US-2016-113649"/>
    <d v="2016-09-08T00:00:00"/>
    <d v="2016-12-08T00:00:00"/>
    <s v="First Class"/>
    <s v="HA-14920"/>
    <s v="Helen Andreada"/>
    <x v="0"/>
    <s v="United States"/>
    <s v="Fayetteville"/>
    <s v="North Carolina"/>
    <n v="28314"/>
    <x v="0"/>
    <s v="OFF-PA-10000130"/>
    <x v="1"/>
    <x v="4"/>
    <s v="Xerox 199"/>
    <n v="30.815999999999999"/>
    <n v="9"/>
    <n v="0.2"/>
    <n v="9.6300000000000008"/>
    <x v="3"/>
    <x v="0"/>
    <n v="0.31250000000000006"/>
    <s v="Medium Discount"/>
    <n v="91"/>
    <s v="Sep"/>
    <n v="2016"/>
    <n v="0.31250000000000006"/>
    <s v="Medium Discount"/>
    <s v="Low Sale"/>
    <s v="Slow"/>
  </r>
  <r>
    <n v="3524"/>
    <s v="CA-2016-137673"/>
    <d v="2016-05-09T00:00:00"/>
    <d v="2016-10-09T00:00:00"/>
    <s v="Standard Class"/>
    <s v="ML-17395"/>
    <s v="Marina Lichtenstein"/>
    <x v="1"/>
    <s v="United States"/>
    <s v="San Diego"/>
    <s v="California"/>
    <n v="92105"/>
    <x v="1"/>
    <s v="TEC-AC-10002345"/>
    <x v="2"/>
    <x v="12"/>
    <s v="HP Standard 104 key PS/2 Keyboard"/>
    <n v="116"/>
    <n v="8"/>
    <n v="0"/>
    <n v="29"/>
    <x v="1"/>
    <x v="0"/>
    <n v="0.25"/>
    <s v="No Discount"/>
    <n v="153"/>
    <s v="May"/>
    <n v="2016"/>
    <n v="0.25"/>
    <s v="No Discount"/>
    <s v="Medium Sale"/>
    <s v="Slow"/>
  </r>
  <r>
    <n v="3538"/>
    <s v="CA-2014-158771"/>
    <d v="2014-09-05T00:00:00"/>
    <d v="2014-09-05T00:00:00"/>
    <s v="Same Day"/>
    <s v="SB-20290"/>
    <s v="Sean Braxton"/>
    <x v="1"/>
    <s v="United States"/>
    <s v="Henderson"/>
    <s v="Kentucky"/>
    <n v="42420"/>
    <x v="0"/>
    <s v="OFF-ST-10000107"/>
    <x v="1"/>
    <x v="6"/>
    <s v="Fellowes Super Stor/Drawer"/>
    <n v="83.25"/>
    <n v="3"/>
    <n v="0"/>
    <n v="14.984999999999999"/>
    <x v="3"/>
    <x v="1"/>
    <n v="0.18"/>
    <s v="No Discount"/>
    <n v="0"/>
    <s v="Sep"/>
    <n v="2014"/>
    <n v="0.18"/>
    <s v="No Discount"/>
    <s v="Low Sale"/>
    <s v="Fast"/>
  </r>
  <r>
    <n v="3557"/>
    <s v="CA-2017-118542"/>
    <d v="2017-01-12T00:00:00"/>
    <d v="2017-05-12T00:00:00"/>
    <s v="Standard Class"/>
    <s v="CC-12550"/>
    <s v="Clay Cheatham"/>
    <x v="0"/>
    <s v="United States"/>
    <s v="Los Angeles"/>
    <s v="California"/>
    <n v="90008"/>
    <x v="1"/>
    <s v="OFF-PA-10004735"/>
    <x v="1"/>
    <x v="4"/>
    <s v="Xerox 1905"/>
    <n v="45.36"/>
    <n v="7"/>
    <n v="0"/>
    <n v="21.7728"/>
    <x v="6"/>
    <x v="2"/>
    <n v="0.48"/>
    <s v="No Discount"/>
    <n v="120"/>
    <s v="Jan"/>
    <n v="2017"/>
    <n v="0.48"/>
    <s v="No Discount"/>
    <s v="Low Sale"/>
    <s v="Slow"/>
  </r>
  <r>
    <n v="3559"/>
    <s v="CA-2017-152737"/>
    <d v="2017-07-11T00:00:00"/>
    <d v="2017-12-11T00:00:00"/>
    <s v="Standard Class"/>
    <s v="TS-21505"/>
    <s v="Tony Sayre"/>
    <x v="0"/>
    <s v="United States"/>
    <s v="San Francisco"/>
    <s v="California"/>
    <n v="94122"/>
    <x v="1"/>
    <s v="OFF-BI-10002982"/>
    <x v="1"/>
    <x v="1"/>
    <s v="Avery Self-Adhesive Photo Pockets for Polaroid Photos"/>
    <n v="21.792000000000002"/>
    <n v="4"/>
    <n v="0.2"/>
    <n v="7.6272000000000002"/>
    <x v="8"/>
    <x v="2"/>
    <n v="0.35"/>
    <s v="Medium Discount"/>
    <n v="153"/>
    <s v="Jul"/>
    <n v="2017"/>
    <n v="0.35"/>
    <s v="Medium Discount"/>
    <s v="Low Sale"/>
    <s v="Slow"/>
  </r>
  <r>
    <n v="3561"/>
    <s v="CA-2017-109757"/>
    <d v="2017-04-09T00:00:00"/>
    <d v="2017-09-09T00:00:00"/>
    <s v="Second Class"/>
    <s v="MD-17350"/>
    <s v="Maribeth Dona"/>
    <x v="0"/>
    <s v="United States"/>
    <s v="Akron"/>
    <s v="Ohio"/>
    <n v="44312"/>
    <x v="3"/>
    <s v="OFF-AR-10002335"/>
    <x v="1"/>
    <x v="3"/>
    <s v="DIXON Oriole Pencils"/>
    <n v="8.2560000000000002"/>
    <n v="4"/>
    <n v="0.2"/>
    <n v="0.61919999999999997"/>
    <x v="2"/>
    <x v="2"/>
    <n v="7.4999999999999997E-2"/>
    <s v="Medium Discount"/>
    <n v="153"/>
    <s v="Apr"/>
    <n v="2017"/>
    <n v="7.4999999999999997E-2"/>
    <s v="Medium Discount"/>
    <s v="Low Sale"/>
    <s v="Slow"/>
  </r>
  <r>
    <n v="3565"/>
    <s v="CA-2016-130029"/>
    <d v="2016-03-07T00:00:00"/>
    <d v="2016-06-07T00:00:00"/>
    <s v="First Class"/>
    <s v="GT-14755"/>
    <s v="Guy Thornton"/>
    <x v="0"/>
    <s v="United States"/>
    <s v="Los Angeles"/>
    <s v="California"/>
    <n v="90049"/>
    <x v="1"/>
    <s v="OFF-PA-10000552"/>
    <x v="1"/>
    <x v="4"/>
    <s v="Xerox 200"/>
    <n v="12.96"/>
    <n v="2"/>
    <n v="0"/>
    <n v="6.2207999999999997"/>
    <x v="4"/>
    <x v="0"/>
    <n v="0.47999999999999993"/>
    <s v="No Discount"/>
    <n v="92"/>
    <s v="Mar"/>
    <n v="2016"/>
    <n v="0.47999999999999993"/>
    <s v="No Discount"/>
    <s v="Low Sale"/>
    <s v="Slow"/>
  </r>
  <r>
    <n v="3569"/>
    <s v="CA-2017-168109"/>
    <d v="2017-03-07T00:00:00"/>
    <d v="2017-03-07T00:00:00"/>
    <s v="Same Day"/>
    <s v="JK-15640"/>
    <s v="Jim Kriz"/>
    <x v="2"/>
    <s v="United States"/>
    <s v="Seattle"/>
    <s v="Washington"/>
    <n v="98105"/>
    <x v="1"/>
    <s v="TEC-AC-10003628"/>
    <x v="2"/>
    <x v="12"/>
    <s v="Logitech 910-002974 M325 Wireless Mouse for Web Scrolling"/>
    <n v="59.98"/>
    <n v="2"/>
    <n v="0"/>
    <n v="26.391200000000001"/>
    <x v="4"/>
    <x v="2"/>
    <n v="0.44000000000000006"/>
    <s v="No Discount"/>
    <n v="0"/>
    <s v="Mar"/>
    <n v="2017"/>
    <n v="0.44000000000000006"/>
    <s v="No Discount"/>
    <s v="Low Sale"/>
    <s v="Fast"/>
  </r>
  <r>
    <n v="3574"/>
    <s v="CA-2017-117023"/>
    <d v="2017-07-08T00:00:00"/>
    <d v="2017-12-08T00:00:00"/>
    <s v="Standard Class"/>
    <s v="JW-15955"/>
    <s v="Joni Wasserman"/>
    <x v="0"/>
    <s v="United States"/>
    <s v="Long Beach"/>
    <s v="New York"/>
    <n v="11561"/>
    <x v="3"/>
    <s v="OFF-AR-10003602"/>
    <x v="1"/>
    <x v="3"/>
    <s v="Quartet Omega Colored Chalk, 12/Pack"/>
    <n v="11.68"/>
    <n v="2"/>
    <n v="0"/>
    <n v="5.4896000000000003"/>
    <x v="8"/>
    <x v="2"/>
    <n v="0.47000000000000003"/>
    <s v="No Discount"/>
    <n v="153"/>
    <s v="Jul"/>
    <n v="2017"/>
    <n v="0.47000000000000003"/>
    <s v="No Discount"/>
    <s v="Low Sale"/>
    <s v="Slow"/>
  </r>
  <r>
    <n v="3577"/>
    <s v="CA-2016-103163"/>
    <d v="2016-07-06T00:00:00"/>
    <d v="2016-11-06T00:00:00"/>
    <s v="Standard Class"/>
    <s v="FM-14290"/>
    <s v="Frank Merwin"/>
    <x v="2"/>
    <s v="United States"/>
    <s v="Bakersfield"/>
    <s v="California"/>
    <n v="93309"/>
    <x v="1"/>
    <s v="OFF-BI-10003305"/>
    <x v="1"/>
    <x v="1"/>
    <s v="Avery Hanging File Binders"/>
    <n v="4.7839999999999998"/>
    <n v="1"/>
    <n v="0.2"/>
    <n v="1.5548"/>
    <x v="8"/>
    <x v="0"/>
    <n v="0.32500000000000001"/>
    <s v="Medium Discount"/>
    <n v="123"/>
    <s v="Jul"/>
    <n v="2016"/>
    <n v="0.32500000000000001"/>
    <s v="Medium Discount"/>
    <s v="Low Sale"/>
    <s v="Slow"/>
  </r>
  <r>
    <n v="3582"/>
    <s v="CA-2017-117807"/>
    <d v="2017-01-10T00:00:00"/>
    <d v="2017-07-10T00:00:00"/>
    <s v="Standard Class"/>
    <s v="DK-13090"/>
    <s v="Dave Kipp"/>
    <x v="0"/>
    <s v="United States"/>
    <s v="Fremont"/>
    <s v="Nebraska"/>
    <n v="68025"/>
    <x v="2"/>
    <s v="OFF-PA-10000994"/>
    <x v="1"/>
    <x v="4"/>
    <s v="Xerox 1915"/>
    <n v="104.85"/>
    <n v="1"/>
    <n v="0"/>
    <n v="50.328000000000003"/>
    <x v="6"/>
    <x v="2"/>
    <n v="0.48000000000000004"/>
    <s v="No Discount"/>
    <n v="181"/>
    <s v="Jan"/>
    <n v="2017"/>
    <n v="0.48000000000000004"/>
    <s v="No Discount"/>
    <s v="Medium Sale"/>
    <s v="Slow"/>
  </r>
  <r>
    <n v="3587"/>
    <s v="CA-2017-161823"/>
    <d v="2017-03-09T00:00:00"/>
    <d v="2017-08-09T00:00:00"/>
    <s v="Standard Class"/>
    <s v="AG-10300"/>
    <s v="Aleksandra Gannaway"/>
    <x v="1"/>
    <s v="United States"/>
    <s v="San Francisco"/>
    <s v="California"/>
    <n v="94122"/>
    <x v="1"/>
    <s v="OFF-AR-10002053"/>
    <x v="1"/>
    <x v="3"/>
    <s v="Premium Writing Pencils, Soft, #2 by Central Association for the Blind"/>
    <n v="5.96"/>
    <n v="2"/>
    <n v="0"/>
    <n v="1.6688000000000001"/>
    <x v="4"/>
    <x v="2"/>
    <n v="0.28000000000000003"/>
    <s v="No Discount"/>
    <n v="153"/>
    <s v="Mar"/>
    <n v="2017"/>
    <n v="0.28000000000000003"/>
    <s v="No Discount"/>
    <s v="Low Sale"/>
    <s v="Slow"/>
  </r>
  <r>
    <n v="3593"/>
    <s v="CA-2016-108434"/>
    <d v="2016-05-12T00:00:00"/>
    <d v="2016-07-12T00:00:00"/>
    <s v="Second Class"/>
    <s v="JG-15160"/>
    <s v="James Galang"/>
    <x v="0"/>
    <s v="United States"/>
    <s v="New York City"/>
    <s v="New York"/>
    <n v="10024"/>
    <x v="3"/>
    <s v="OFF-ST-10002615"/>
    <x v="1"/>
    <x v="6"/>
    <s v="Dual Level, Single-Width Filing Carts"/>
    <n v="465.18"/>
    <n v="3"/>
    <n v="0"/>
    <n v="120.9468"/>
    <x v="1"/>
    <x v="0"/>
    <n v="0.26"/>
    <s v="No Discount"/>
    <n v="61"/>
    <s v="May"/>
    <n v="2016"/>
    <n v="0.26"/>
    <s v="No Discount"/>
    <s v="Medium Sale"/>
    <s v="Slow"/>
  </r>
  <r>
    <n v="3613"/>
    <s v="CA-2015-110093"/>
    <d v="2015-03-12T00:00:00"/>
    <d v="2015-08-12T00:00:00"/>
    <s v="Standard Class"/>
    <s v="AB-10255"/>
    <s v="Alejandro Ballentine"/>
    <x v="2"/>
    <s v="United States"/>
    <s v="Philadelphia"/>
    <s v="Pennsylvania"/>
    <n v="19134"/>
    <x v="3"/>
    <s v="OFF-PA-10000174"/>
    <x v="1"/>
    <x v="4"/>
    <s v="Message Book, Wirebound, Four 5 1/2&quot; X 4&quot; Forms/Pg., 200 Dupl. Sets/Book"/>
    <n v="16.448"/>
    <n v="2"/>
    <n v="0.2"/>
    <n v="5.5511999999999997"/>
    <x v="4"/>
    <x v="3"/>
    <n v="0.33749999999999997"/>
    <s v="Medium Discount"/>
    <n v="153"/>
    <s v="Mar"/>
    <n v="2015"/>
    <n v="0.33749999999999997"/>
    <s v="Medium Discount"/>
    <s v="Low Sale"/>
    <s v="Slow"/>
  </r>
  <r>
    <n v="3617"/>
    <s v="CA-2016-154536"/>
    <d v="2016-05-09T00:00:00"/>
    <d v="2016-09-09T00:00:00"/>
    <s v="Standard Class"/>
    <s v="JC-15340"/>
    <s v="Jasper Cacioppo"/>
    <x v="0"/>
    <s v="United States"/>
    <s v="Philadelphia"/>
    <s v="Pennsylvania"/>
    <n v="19120"/>
    <x v="3"/>
    <s v="OFF-BI-10004410"/>
    <x v="1"/>
    <x v="1"/>
    <s v="C-Line Peel &amp; Stick Add-On Filing Pockets, 8-3/4 x 5-1/8, 10/Pack"/>
    <n v="9.5549999999999997"/>
    <n v="5"/>
    <n v="0.7"/>
    <n v="-7.3254999999999999"/>
    <x v="1"/>
    <x v="0"/>
    <n v="-0.76666666666666672"/>
    <s v="High Discount"/>
    <n v="123"/>
    <s v="May"/>
    <n v="2016"/>
    <n v="-0.76666666666666672"/>
    <s v="High Discount"/>
    <s v="Low Sale"/>
    <s v="Slow"/>
  </r>
  <r>
    <n v="3618"/>
    <s v="CA-2017-141929"/>
    <d v="2017-04-09T00:00:00"/>
    <d v="2017-08-09T00:00:00"/>
    <s v="Standard Class"/>
    <s v="RA-19285"/>
    <s v="Ralph Arnett"/>
    <x v="0"/>
    <s v="United States"/>
    <s v="Los Angeles"/>
    <s v="California"/>
    <n v="90004"/>
    <x v="1"/>
    <s v="OFF-BI-10004632"/>
    <x v="1"/>
    <x v="1"/>
    <s v="Ibico Hi-Tech Manual Binding System"/>
    <n v="487.98399999999998"/>
    <n v="2"/>
    <n v="0.2"/>
    <n v="152.495"/>
    <x v="2"/>
    <x v="2"/>
    <n v="0.3125"/>
    <s v="Medium Discount"/>
    <n v="122"/>
    <s v="Apr"/>
    <n v="2017"/>
    <n v="0.3125"/>
    <s v="Medium Discount"/>
    <s v="Medium Sale"/>
    <s v="Slow"/>
  </r>
  <r>
    <n v="3632"/>
    <s v="CA-2017-132178"/>
    <d v="2017-03-05T00:00:00"/>
    <d v="2017-08-05T00:00:00"/>
    <s v="Second Class"/>
    <s v="DB-12970"/>
    <s v="Darren Budd"/>
    <x v="1"/>
    <s v="United States"/>
    <s v="Los Angeles"/>
    <s v="California"/>
    <n v="90004"/>
    <x v="1"/>
    <s v="OFF-ST-10000464"/>
    <x v="1"/>
    <x v="6"/>
    <s v="Multi-Use Personal File Cart and Caster Set, Three Stacking Bins"/>
    <n v="69.52"/>
    <n v="2"/>
    <n v="0"/>
    <n v="19.465599999999998"/>
    <x v="4"/>
    <x v="2"/>
    <n v="0.27999999999999997"/>
    <s v="No Discount"/>
    <n v="153"/>
    <s v="Mar"/>
    <n v="2017"/>
    <n v="0.27999999999999997"/>
    <s v="No Discount"/>
    <s v="Low Sale"/>
    <s v="Slow"/>
  </r>
  <r>
    <n v="3651"/>
    <s v="CA-2017-109960"/>
    <d v="2017-09-12T00:00:00"/>
    <d v="2017-11-12T00:00:00"/>
    <s v="Second Class"/>
    <s v="DB-13210"/>
    <s v="Dean Braden"/>
    <x v="0"/>
    <s v="United States"/>
    <s v="Detroit"/>
    <s v="Michigan"/>
    <n v="48234"/>
    <x v="2"/>
    <s v="TEC-AC-10004859"/>
    <x v="2"/>
    <x v="12"/>
    <s v="Maxell Pro 80 Minute CD-R, 10/Pack"/>
    <n v="104.88"/>
    <n v="6"/>
    <n v="0"/>
    <n v="41.951999999999998"/>
    <x v="3"/>
    <x v="2"/>
    <n v="0.4"/>
    <s v="No Discount"/>
    <n v="61"/>
    <s v="Sep"/>
    <n v="2017"/>
    <n v="0.4"/>
    <s v="No Discount"/>
    <s v="Medium Sale"/>
    <s v="Slow"/>
  </r>
  <r>
    <n v="3663"/>
    <s v="US-2017-129777"/>
    <d v="2017-03-07T00:00:00"/>
    <d v="2017-09-07T00:00:00"/>
    <s v="Standard Class"/>
    <s v="FM-14290"/>
    <s v="Frank Merwin"/>
    <x v="2"/>
    <s v="United States"/>
    <s v="Quincy"/>
    <s v="Massachusetts"/>
    <n v="2169"/>
    <x v="3"/>
    <s v="TEC-AC-10003590"/>
    <x v="2"/>
    <x v="12"/>
    <s v="TRENDnet 56K USB 2.0 Phone, Internet and Fax Modem"/>
    <n v="258.89999999999998"/>
    <n v="10"/>
    <n v="0"/>
    <n v="93.203999999999994"/>
    <x v="4"/>
    <x v="2"/>
    <n v="0.36"/>
    <s v="No Discount"/>
    <n v="184"/>
    <s v="Mar"/>
    <n v="2017"/>
    <n v="0.36"/>
    <s v="No Discount"/>
    <s v="Medium Sale"/>
    <s v="Slow"/>
  </r>
  <r>
    <n v="3675"/>
    <s v="CA-2017-154109"/>
    <d v="2017-06-11T00:00:00"/>
    <d v="2017-11-11T00:00:00"/>
    <s v="Standard Class"/>
    <s v="ML-17410"/>
    <s v="Maris LaWare"/>
    <x v="0"/>
    <s v="United States"/>
    <s v="Philadelphia"/>
    <s v="Pennsylvania"/>
    <n v="19143"/>
    <x v="3"/>
    <s v="FUR-CH-10003774"/>
    <x v="0"/>
    <x v="10"/>
    <s v="Global Wood Trimmed Manager's Task Chair, Khaki"/>
    <n v="127.372"/>
    <n v="2"/>
    <n v="0.3"/>
    <n v="-30.933199999999999"/>
    <x v="5"/>
    <x v="2"/>
    <n v="-0.24285714285714285"/>
    <s v="Medium Discount"/>
    <n v="153"/>
    <s v="Jun"/>
    <n v="2017"/>
    <n v="-0.24285714285714285"/>
    <s v="Medium Discount"/>
    <s v="Medium Sale"/>
    <s v="Slow"/>
  </r>
  <r>
    <n v="3677"/>
    <s v="CA-2015-156440"/>
    <d v="2015-05-12T00:00:00"/>
    <d v="2015-09-12T00:00:00"/>
    <s v="Standard Class"/>
    <s v="MH-17620"/>
    <s v="Matt Hagelstein"/>
    <x v="1"/>
    <s v="United States"/>
    <s v="San Diego"/>
    <s v="California"/>
    <n v="92105"/>
    <x v="1"/>
    <s v="FUR-FU-10004090"/>
    <x v="0"/>
    <x v="7"/>
    <s v="Executive Impressions 14&quot; Contract Wall Clock"/>
    <n v="44.46"/>
    <n v="2"/>
    <n v="0"/>
    <n v="14.671799999999999"/>
    <x v="1"/>
    <x v="3"/>
    <n v="0.32999999999999996"/>
    <s v="No Discount"/>
    <n v="123"/>
    <s v="May"/>
    <n v="2015"/>
    <n v="0.32999999999999996"/>
    <s v="No Discount"/>
    <s v="Low Sale"/>
    <s v="Slow"/>
  </r>
  <r>
    <n v="3689"/>
    <s v="CA-2017-140760"/>
    <d v="2017-02-06T00:00:00"/>
    <d v="2017-05-06T00:00:00"/>
    <s v="Second Class"/>
    <s v="DO-13435"/>
    <s v="Denny Ordway"/>
    <x v="0"/>
    <s v="United States"/>
    <s v="Mesa"/>
    <s v="Arizona"/>
    <n v="85204"/>
    <x v="1"/>
    <s v="OFF-PA-10002479"/>
    <x v="1"/>
    <x v="4"/>
    <s v="Xerox 4200 Series MultiUse Premium Copy Paper (20Lb. and 84 Bright)"/>
    <n v="25.344000000000001"/>
    <n v="6"/>
    <n v="0.2"/>
    <n v="7.92"/>
    <x v="7"/>
    <x v="2"/>
    <n v="0.3125"/>
    <s v="Medium Discount"/>
    <n v="89"/>
    <s v="Feb"/>
    <n v="2017"/>
    <n v="0.3125"/>
    <s v="Medium Discount"/>
    <s v="Low Sale"/>
    <s v="Slow"/>
  </r>
  <r>
    <n v="3715"/>
    <s v="CA-2014-135608"/>
    <d v="2014-08-12T00:00:00"/>
    <d v="2014-10-12T00:00:00"/>
    <s v="Second Class"/>
    <s v="JK-15625"/>
    <s v="Jim Karlsson"/>
    <x v="0"/>
    <s v="United States"/>
    <s v="Olympia"/>
    <s v="Washington"/>
    <n v="98502"/>
    <x v="1"/>
    <s v="OFF-PA-10001954"/>
    <x v="1"/>
    <x v="4"/>
    <s v="Xerox 1964"/>
    <n v="45.68"/>
    <n v="2"/>
    <n v="0"/>
    <n v="21.012799999999999"/>
    <x v="0"/>
    <x v="1"/>
    <n v="0.45999999999999996"/>
    <s v="No Discount"/>
    <n v="61"/>
    <s v="Aug"/>
    <n v="2014"/>
    <n v="0.45999999999999996"/>
    <s v="No Discount"/>
    <s v="Low Sale"/>
    <s v="Slow"/>
  </r>
  <r>
    <n v="3725"/>
    <s v="CA-2017-127264"/>
    <d v="2017-03-04T00:00:00"/>
    <d v="2017-05-04T00:00:00"/>
    <s v="First Class"/>
    <s v="SA-20830"/>
    <s v="Sue Ann Reed"/>
    <x v="0"/>
    <s v="United States"/>
    <s v="Chicago"/>
    <s v="Illinois"/>
    <n v="60653"/>
    <x v="2"/>
    <s v="OFF-AR-10003045"/>
    <x v="1"/>
    <x v="3"/>
    <s v="Prang Colored Pencils"/>
    <n v="7.056"/>
    <n v="3"/>
    <n v="0.2"/>
    <n v="2.2050000000000001"/>
    <x v="4"/>
    <x v="2"/>
    <n v="0.3125"/>
    <s v="Medium Discount"/>
    <n v="61"/>
    <s v="Mar"/>
    <n v="2017"/>
    <n v="0.3125"/>
    <s v="Medium Discount"/>
    <s v="Low Sale"/>
    <s v="Slow"/>
  </r>
  <r>
    <n v="3727"/>
    <s v="CA-2016-165169"/>
    <d v="2016-05-06T00:00:00"/>
    <d v="2016-11-06T00:00:00"/>
    <s v="Standard Class"/>
    <s v="JL-15235"/>
    <s v="Janet Lee"/>
    <x v="0"/>
    <s v="United States"/>
    <s v="Newark"/>
    <s v="Delaware"/>
    <n v="19711"/>
    <x v="3"/>
    <s v="OFF-ST-10001496"/>
    <x v="1"/>
    <x v="6"/>
    <s v="Standard Rollaway File with Lock"/>
    <n v="360.38"/>
    <n v="2"/>
    <n v="0"/>
    <n v="93.698800000000006"/>
    <x v="1"/>
    <x v="0"/>
    <n v="0.26"/>
    <s v="No Discount"/>
    <n v="184"/>
    <s v="May"/>
    <n v="2016"/>
    <n v="0.26"/>
    <s v="No Discount"/>
    <s v="Medium Sale"/>
    <s v="Slow"/>
  </r>
  <r>
    <n v="3735"/>
    <s v="CA-2017-168193"/>
    <d v="2017-06-03T00:00:00"/>
    <d v="2017-11-03T00:00:00"/>
    <s v="Second Class"/>
    <s v="RM-19750"/>
    <s v="Roland Murray"/>
    <x v="0"/>
    <s v="United States"/>
    <s v="New York City"/>
    <s v="New York"/>
    <n v="10011"/>
    <x v="3"/>
    <s v="OFF-PA-10002254"/>
    <x v="1"/>
    <x v="4"/>
    <s v="Xerox 1883"/>
    <n v="26.38"/>
    <n v="1"/>
    <n v="0"/>
    <n v="12.1348"/>
    <x v="5"/>
    <x v="2"/>
    <n v="0.46"/>
    <s v="No Discount"/>
    <n v="153"/>
    <s v="Jun"/>
    <n v="2017"/>
    <n v="0.46"/>
    <s v="No Discount"/>
    <s v="Low Sale"/>
    <s v="Slow"/>
  </r>
  <r>
    <n v="3756"/>
    <s v="CA-2016-116799"/>
    <d v="2016-03-03T00:00:00"/>
    <d v="2016-06-03T00:00:00"/>
    <s v="First Class"/>
    <s v="JG-15310"/>
    <s v="Jason Gross"/>
    <x v="1"/>
    <s v="United States"/>
    <s v="Odessa"/>
    <s v="Texas"/>
    <n v="79762"/>
    <x v="2"/>
    <s v="OFF-PA-10001892"/>
    <x v="1"/>
    <x v="4"/>
    <s v="Rediform Wirebound &quot;Phone Memo&quot; Message Book, 11 x 5-3/4"/>
    <n v="42.783999999999999"/>
    <n v="7"/>
    <n v="0.2"/>
    <n v="15.5092"/>
    <x v="4"/>
    <x v="0"/>
    <n v="0.36249999999999999"/>
    <s v="Medium Discount"/>
    <n v="92"/>
    <s v="Mar"/>
    <n v="2016"/>
    <n v="0.36249999999999999"/>
    <s v="Medium Discount"/>
    <s v="Low Sale"/>
    <s v="Slow"/>
  </r>
  <r>
    <n v="3768"/>
    <s v="CA-2015-103205"/>
    <d v="2015-08-12T00:00:00"/>
    <d v="2015-10-12T00:00:00"/>
    <s v="Second Class"/>
    <s v="JJ-15760"/>
    <s v="Joel Jenkins"/>
    <x v="2"/>
    <s v="United States"/>
    <s v="Houston"/>
    <s v="Texas"/>
    <n v="77036"/>
    <x v="2"/>
    <s v="TEC-PH-10004896"/>
    <x v="2"/>
    <x v="2"/>
    <s v="Nokia Lumia 521 (T-Mobile)"/>
    <n v="119.96"/>
    <n v="5"/>
    <n v="0.2"/>
    <n v="11.996"/>
    <x v="0"/>
    <x v="3"/>
    <n v="0.1"/>
    <s v="Medium Discount"/>
    <n v="61"/>
    <s v="Aug"/>
    <n v="2015"/>
    <n v="0.1"/>
    <s v="Medium Discount"/>
    <s v="Medium Sale"/>
    <s v="Slow"/>
  </r>
  <r>
    <n v="3773"/>
    <s v="CA-2014-115357"/>
    <d v="2014-06-08T00:00:00"/>
    <d v="2014-11-08T00:00:00"/>
    <s v="Second Class"/>
    <s v="RF-19735"/>
    <s v="Roland Fjeld"/>
    <x v="0"/>
    <s v="United States"/>
    <s v="Columbia"/>
    <s v="South Carolina"/>
    <n v="29203"/>
    <x v="0"/>
    <s v="TEC-AC-10000023"/>
    <x v="2"/>
    <x v="12"/>
    <s v="Maxell 74 Minute CD-R Spindle, 50/Pack"/>
    <n v="62.91"/>
    <n v="3"/>
    <n v="0"/>
    <n v="22.647600000000001"/>
    <x v="5"/>
    <x v="1"/>
    <n v="0.36000000000000004"/>
    <s v="No Discount"/>
    <n v="153"/>
    <s v="Jun"/>
    <n v="2014"/>
    <n v="0.36000000000000004"/>
    <s v="No Discount"/>
    <s v="Low Sale"/>
    <s v="Slow"/>
  </r>
  <r>
    <n v="3778"/>
    <s v="CA-2015-107937"/>
    <d v="2015-03-05T00:00:00"/>
    <d v="2015-08-05T00:00:00"/>
    <s v="Standard Class"/>
    <s v="JB-16045"/>
    <s v="Julia Barnett"/>
    <x v="2"/>
    <s v="United States"/>
    <s v="Chula Vista"/>
    <s v="California"/>
    <n v="91911"/>
    <x v="1"/>
    <s v="FUR-FU-10002298"/>
    <x v="0"/>
    <x v="7"/>
    <s v="Rubbermaid ClusterMat Chairmats, Mat Size- 66&quot; x 60&quot;, Lip 20&quot; x 11&quot; -90 Degree Angle"/>
    <n v="665.88"/>
    <n v="6"/>
    <n v="0"/>
    <n v="106.5408"/>
    <x v="4"/>
    <x v="3"/>
    <n v="0.16"/>
    <s v="No Discount"/>
    <n v="153"/>
    <s v="Mar"/>
    <n v="2015"/>
    <n v="0.16"/>
    <s v="No Discount"/>
    <s v="High Sale"/>
    <s v="Slow"/>
  </r>
  <r>
    <n v="3788"/>
    <s v="CA-2016-169971"/>
    <d v="2016-04-09T00:00:00"/>
    <d v="2016-09-09T00:00:00"/>
    <s v="Standard Class"/>
    <s v="IL-15100"/>
    <s v="Ivan Liston"/>
    <x v="0"/>
    <s v="United States"/>
    <s v="Houston"/>
    <s v="Texas"/>
    <n v="77041"/>
    <x v="2"/>
    <s v="OFF-AR-10002804"/>
    <x v="1"/>
    <x v="3"/>
    <s v="Faber Castell Col-Erase Pencils"/>
    <n v="3.9119999999999999"/>
    <n v="1"/>
    <n v="0.2"/>
    <n v="1.0268999999999999"/>
    <x v="2"/>
    <x v="0"/>
    <n v="0.26250000000000001"/>
    <s v="Medium Discount"/>
    <n v="153"/>
    <s v="Apr"/>
    <n v="2016"/>
    <n v="0.26250000000000001"/>
    <s v="Medium Discount"/>
    <s v="Low Sale"/>
    <s v="Slow"/>
  </r>
  <r>
    <n v="3791"/>
    <s v="CA-2014-107139"/>
    <d v="2014-05-07T00:00:00"/>
    <d v="2014-11-07T00:00:00"/>
    <s v="Standard Class"/>
    <s v="DP-13390"/>
    <s v="Dennis Pardue"/>
    <x v="2"/>
    <s v="United States"/>
    <s v="Los Angeles"/>
    <s v="California"/>
    <n v="90004"/>
    <x v="1"/>
    <s v="OFF-BI-10001670"/>
    <x v="1"/>
    <x v="1"/>
    <s v="Vinyl Sectional Post Binders"/>
    <n v="180.96"/>
    <n v="6"/>
    <n v="0.2"/>
    <n v="67.86"/>
    <x v="1"/>
    <x v="1"/>
    <n v="0.375"/>
    <s v="Medium Discount"/>
    <n v="184"/>
    <s v="May"/>
    <n v="2014"/>
    <n v="0.375"/>
    <s v="Medium Discount"/>
    <s v="Medium Sale"/>
    <s v="Slow"/>
  </r>
  <r>
    <n v="3799"/>
    <s v="CA-2017-147760"/>
    <d v="2017-04-11T00:00:00"/>
    <d v="2017-05-11T00:00:00"/>
    <s v="First Class"/>
    <s v="KL-16555"/>
    <s v="Kelly Lampkin"/>
    <x v="1"/>
    <s v="United States"/>
    <s v="Greensboro"/>
    <s v="North Carolina"/>
    <n v="27405"/>
    <x v="0"/>
    <s v="FUR-TA-10004575"/>
    <x v="0"/>
    <x v="9"/>
    <s v="Hon 5100 Series Wood Tables"/>
    <n v="523.76400000000001"/>
    <n v="3"/>
    <n v="0.4"/>
    <n v="-192.04679999999999"/>
    <x v="2"/>
    <x v="2"/>
    <n v="-0.36666666666666664"/>
    <s v="Medium Discount"/>
    <n v="30"/>
    <s v="Apr"/>
    <n v="2017"/>
    <n v="-0.36666666666666664"/>
    <s v="Medium Discount"/>
    <s v="High Sale"/>
    <s v="Slow"/>
  </r>
  <r>
    <n v="3813"/>
    <s v="CA-2017-147753"/>
    <d v="2017-05-03T00:00:00"/>
    <d v="2017-05-03T00:00:00"/>
    <s v="Same Day"/>
    <s v="PK-19075"/>
    <s v="Pete Kriz"/>
    <x v="0"/>
    <s v="United States"/>
    <s v="Milwaukee"/>
    <s v="Wisconsin"/>
    <n v="53209"/>
    <x v="2"/>
    <s v="OFF-LA-10003537"/>
    <x v="1"/>
    <x v="11"/>
    <s v="Avery 515"/>
    <n v="25.06"/>
    <n v="2"/>
    <n v="0"/>
    <n v="11.7782"/>
    <x v="1"/>
    <x v="2"/>
    <n v="0.47000000000000003"/>
    <s v="No Discount"/>
    <n v="0"/>
    <s v="May"/>
    <n v="2017"/>
    <n v="0.47000000000000003"/>
    <s v="No Discount"/>
    <s v="Low Sale"/>
    <s v="Fast"/>
  </r>
  <r>
    <n v="3814"/>
    <s v="CA-2015-103961"/>
    <d v="2015-05-11T00:00:00"/>
    <d v="2015-09-11T00:00:00"/>
    <s v="Standard Class"/>
    <s v="NG-18430"/>
    <s v="Nathan Gelder"/>
    <x v="0"/>
    <s v="United States"/>
    <s v="Quincy"/>
    <s v="Illinois"/>
    <n v="62301"/>
    <x v="2"/>
    <s v="OFF-LA-10004484"/>
    <x v="1"/>
    <x v="11"/>
    <s v="Avery 476"/>
    <n v="19.824000000000002"/>
    <n v="6"/>
    <n v="0.2"/>
    <n v="6.4428000000000001"/>
    <x v="1"/>
    <x v="3"/>
    <n v="0.32499999999999996"/>
    <s v="Medium Discount"/>
    <n v="123"/>
    <s v="May"/>
    <n v="2015"/>
    <n v="0.32499999999999996"/>
    <s v="Medium Discount"/>
    <s v="Low Sale"/>
    <s v="Slow"/>
  </r>
  <r>
    <n v="3815"/>
    <s v="CA-2016-152471"/>
    <d v="2016-08-07T00:00:00"/>
    <d v="2016-08-07T00:00:00"/>
    <s v="Same Day"/>
    <s v="ZD-21925"/>
    <s v="Zuschuss Donatelli"/>
    <x v="0"/>
    <s v="United States"/>
    <s v="Jacksonville"/>
    <s v="Florida"/>
    <n v="32216"/>
    <x v="0"/>
    <s v="TEC-PH-10002824"/>
    <x v="2"/>
    <x v="2"/>
    <s v="Jabra SPEAK 410 Multidevice Speakerphone"/>
    <n v="823.96"/>
    <n v="5"/>
    <n v="0.2"/>
    <n v="51.497500000000002"/>
    <x v="0"/>
    <x v="0"/>
    <n v="6.25E-2"/>
    <s v="Medium Discount"/>
    <n v="0"/>
    <s v="Aug"/>
    <n v="2016"/>
    <n v="6.25E-2"/>
    <s v="Medium Discount"/>
    <s v="High Sale"/>
    <s v="Fast"/>
  </r>
  <r>
    <n v="3827"/>
    <s v="CA-2014-132801"/>
    <d v="2014-07-10T00:00:00"/>
    <d v="2014-12-10T00:00:00"/>
    <s v="Standard Class"/>
    <s v="JG-15805"/>
    <s v="John Grady"/>
    <x v="1"/>
    <s v="United States"/>
    <s v="Dallas"/>
    <s v="Texas"/>
    <n v="75217"/>
    <x v="2"/>
    <s v="OFF-ST-10001228"/>
    <x v="1"/>
    <x v="6"/>
    <s v="Fellowes Personal Hanging Folder Files, Navy"/>
    <n v="107.44"/>
    <n v="10"/>
    <n v="0.2"/>
    <n v="10.744"/>
    <x v="8"/>
    <x v="1"/>
    <n v="0.1"/>
    <s v="Medium Discount"/>
    <n v="153"/>
    <s v="Jul"/>
    <n v="2014"/>
    <n v="0.1"/>
    <s v="Medium Discount"/>
    <s v="Medium Sale"/>
    <s v="Slow"/>
  </r>
  <r>
    <n v="3828"/>
    <s v="CA-2017-141733"/>
    <d v="2017-07-05T00:00:00"/>
    <d v="2017-11-05T00:00:00"/>
    <s v="Standard Class"/>
    <s v="RW-19540"/>
    <s v="Rick Wilson"/>
    <x v="1"/>
    <s v="United States"/>
    <s v="Detroit"/>
    <s v="Michigan"/>
    <n v="48234"/>
    <x v="2"/>
    <s v="FUR-CH-10004086"/>
    <x v="0"/>
    <x v="10"/>
    <s v="Hon 4070 Series Pagoda Armless Upholstered Stacking Chairs"/>
    <n v="1458.65"/>
    <n v="5"/>
    <n v="0"/>
    <n v="423.00850000000003"/>
    <x v="8"/>
    <x v="2"/>
    <n v="0.28999999999999998"/>
    <s v="No Discount"/>
    <n v="123"/>
    <s v="Jul"/>
    <n v="2017"/>
    <n v="0.28999999999999998"/>
    <s v="No Discount"/>
    <s v="High Sale"/>
    <s v="Slow"/>
  </r>
  <r>
    <n v="3842"/>
    <s v="US-2014-109162"/>
    <d v="2014-08-06T00:00:00"/>
    <d v="2014-12-06T00:00:00"/>
    <s v="Standard Class"/>
    <s v="KE-16420"/>
    <s v="Katrina Edelman"/>
    <x v="1"/>
    <s v="United States"/>
    <s v="Bristol"/>
    <s v="Tennessee"/>
    <n v="37620"/>
    <x v="0"/>
    <s v="FUR-CH-10002647"/>
    <x v="0"/>
    <x v="10"/>
    <s v="Situations Contoured Folding Chairs, 4/Set"/>
    <n v="170.352"/>
    <n v="3"/>
    <n v="0.2"/>
    <n v="10.647"/>
    <x v="0"/>
    <x v="1"/>
    <n v="6.25E-2"/>
    <s v="Medium Discount"/>
    <n v="122"/>
    <s v="Aug"/>
    <n v="2014"/>
    <n v="6.25E-2"/>
    <s v="Medium Discount"/>
    <s v="Medium Sale"/>
    <s v="Slow"/>
  </r>
  <r>
    <n v="3851"/>
    <s v="CA-2015-142377"/>
    <d v="2015-04-12T00:00:00"/>
    <d v="2015-09-12T00:00:00"/>
    <s v="Standard Class"/>
    <s v="MS-17980"/>
    <s v="Michael Stewart"/>
    <x v="1"/>
    <s v="United States"/>
    <s v="Springfield"/>
    <s v="Missouri"/>
    <n v="65807"/>
    <x v="2"/>
    <s v="OFF-PA-10001970"/>
    <x v="1"/>
    <x v="4"/>
    <s v="Xerox 1881"/>
    <n v="85.96"/>
    <n v="7"/>
    <n v="0"/>
    <n v="40.401200000000003"/>
    <x v="2"/>
    <x v="3"/>
    <n v="0.47000000000000008"/>
    <s v="No Discount"/>
    <n v="153"/>
    <s v="Apr"/>
    <n v="2015"/>
    <n v="0.47000000000000008"/>
    <s v="No Discount"/>
    <s v="Low Sale"/>
    <s v="Slow"/>
  </r>
  <r>
    <n v="3854"/>
    <s v="US-2017-131849"/>
    <d v="2017-06-06T00:00:00"/>
    <d v="2017-10-06T00:00:00"/>
    <s v="Standard Class"/>
    <s v="GH-14410"/>
    <s v="Gary Hansen"/>
    <x v="2"/>
    <s v="United States"/>
    <s v="San Francisco"/>
    <s v="California"/>
    <n v="94122"/>
    <x v="1"/>
    <s v="FUR-FU-10004164"/>
    <x v="0"/>
    <x v="7"/>
    <s v="Eldon 300 Class Desk Accessories, Black"/>
    <n v="4.95"/>
    <n v="1"/>
    <n v="0"/>
    <n v="2.1779999999999999"/>
    <x v="5"/>
    <x v="2"/>
    <n v="0.43999999999999995"/>
    <s v="No Discount"/>
    <n v="122"/>
    <s v="Jun"/>
    <n v="2017"/>
    <n v="0.43999999999999995"/>
    <s v="No Discount"/>
    <s v="Low Sale"/>
    <s v="Slow"/>
  </r>
  <r>
    <n v="3862"/>
    <s v="CA-2014-135755"/>
    <d v="2014-03-05T00:00:00"/>
    <d v="2014-10-05T00:00:00"/>
    <s v="Standard Class"/>
    <s v="NC-18415"/>
    <s v="Nathan Cano"/>
    <x v="0"/>
    <s v="United States"/>
    <s v="Yonkers"/>
    <s v="New York"/>
    <n v="10701"/>
    <x v="3"/>
    <s v="OFF-BI-10004828"/>
    <x v="1"/>
    <x v="1"/>
    <s v="GBC Poly Designer Binding Covers"/>
    <n v="40.176000000000002"/>
    <n v="3"/>
    <n v="0.2"/>
    <n v="14.563800000000001"/>
    <x v="4"/>
    <x v="1"/>
    <n v="0.36249999999999999"/>
    <s v="Medium Discount"/>
    <n v="214"/>
    <s v="Mar"/>
    <n v="2014"/>
    <n v="0.36249999999999999"/>
    <s v="Medium Discount"/>
    <s v="Low Sale"/>
    <s v="Slow"/>
  </r>
  <r>
    <n v="3874"/>
    <s v="CA-2016-136231"/>
    <d v="2016-05-09T00:00:00"/>
    <d v="2016-07-09T00:00:00"/>
    <s v="Second Class"/>
    <s v="DM-13015"/>
    <s v="Darrin Martin"/>
    <x v="0"/>
    <s v="United States"/>
    <s v="Johnson City"/>
    <s v="Tennessee"/>
    <n v="37604"/>
    <x v="0"/>
    <s v="OFF-EN-10001099"/>
    <x v="1"/>
    <x v="5"/>
    <s v="Staple envelope"/>
    <n v="23.472000000000001"/>
    <n v="3"/>
    <n v="0.2"/>
    <n v="7.6284000000000001"/>
    <x v="1"/>
    <x v="0"/>
    <n v="0.32500000000000001"/>
    <s v="Medium Discount"/>
    <n v="61"/>
    <s v="May"/>
    <n v="2016"/>
    <n v="0.32500000000000001"/>
    <s v="Medium Discount"/>
    <s v="Low Sale"/>
    <s v="Slow"/>
  </r>
  <r>
    <n v="3879"/>
    <s v="CA-2014-151001"/>
    <d v="2014-05-04T00:00:00"/>
    <d v="2014-07-04T00:00:00"/>
    <s v="First Class"/>
    <s v="JG-15805"/>
    <s v="John Grady"/>
    <x v="1"/>
    <s v="United States"/>
    <s v="Decatur"/>
    <s v="Illinois"/>
    <n v="62521"/>
    <x v="2"/>
    <s v="OFF-ST-10003455"/>
    <x v="1"/>
    <x v="6"/>
    <s v="Tenex File Box, Personal Filing Tote with Lid, Black"/>
    <n v="49.631999999999998"/>
    <n v="4"/>
    <n v="0.2"/>
    <n v="3.7223999999999999"/>
    <x v="1"/>
    <x v="1"/>
    <n v="7.4999999999999997E-2"/>
    <s v="Medium Discount"/>
    <n v="61"/>
    <s v="May"/>
    <n v="2014"/>
    <n v="7.4999999999999997E-2"/>
    <s v="Medium Discount"/>
    <s v="Low Sale"/>
    <s v="Slow"/>
  </r>
  <r>
    <n v="3885"/>
    <s v="CA-2014-152849"/>
    <d v="2014-05-07T00:00:00"/>
    <d v="2014-12-07T00:00:00"/>
    <s v="Standard Class"/>
    <s v="DW-13195"/>
    <s v="David Wiener"/>
    <x v="1"/>
    <s v="United States"/>
    <s v="Knoxville"/>
    <s v="Tennessee"/>
    <n v="37918"/>
    <x v="0"/>
    <s v="OFF-AR-10002833"/>
    <x v="1"/>
    <x v="3"/>
    <s v="Newell 322"/>
    <n v="4.3680000000000003"/>
    <n v="3"/>
    <n v="0.2"/>
    <n v="0.38219999999999998"/>
    <x v="1"/>
    <x v="1"/>
    <n v="8.7499999999999994E-2"/>
    <s v="Medium Discount"/>
    <n v="214"/>
    <s v="May"/>
    <n v="2014"/>
    <n v="8.7499999999999994E-2"/>
    <s v="Medium Discount"/>
    <s v="Low Sale"/>
    <s v="Slow"/>
  </r>
  <r>
    <n v="3887"/>
    <s v="CA-2016-167759"/>
    <d v="2016-03-03T00:00:00"/>
    <d v="2016-08-03T00:00:00"/>
    <s v="Second Class"/>
    <s v="CC-12670"/>
    <s v="Craig Carreira"/>
    <x v="0"/>
    <s v="United States"/>
    <s v="Bloomington"/>
    <s v="Indiana"/>
    <n v="47401"/>
    <x v="2"/>
    <s v="TEC-PH-10003171"/>
    <x v="2"/>
    <x v="2"/>
    <s v="Plantronics Encore H101 Dual Earpieces Headset"/>
    <n v="134.85"/>
    <n v="3"/>
    <n v="0"/>
    <n v="37.758000000000003"/>
    <x v="4"/>
    <x v="0"/>
    <n v="0.28000000000000003"/>
    <s v="No Discount"/>
    <n v="153"/>
    <s v="Mar"/>
    <n v="2016"/>
    <n v="0.28000000000000003"/>
    <s v="No Discount"/>
    <s v="Medium Sale"/>
    <s v="Slow"/>
  </r>
  <r>
    <n v="3888"/>
    <s v="CA-2014-100895"/>
    <d v="2014-02-06T00:00:00"/>
    <d v="2014-06-06T00:00:00"/>
    <s v="Standard Class"/>
    <s v="SV-20785"/>
    <s v="Stewart Visinsky"/>
    <x v="0"/>
    <s v="United States"/>
    <s v="Roswell"/>
    <s v="Georgia"/>
    <n v="30076"/>
    <x v="0"/>
    <s v="OFF-AR-10004511"/>
    <x v="1"/>
    <x v="3"/>
    <s v="Sanford Colorific Scented Colored Pencils, 12/Pack"/>
    <n v="8.56"/>
    <n v="2"/>
    <n v="0"/>
    <n v="2.6536"/>
    <x v="7"/>
    <x v="1"/>
    <n v="0.31"/>
    <s v="No Discount"/>
    <n v="120"/>
    <s v="Feb"/>
    <n v="2014"/>
    <n v="0.31"/>
    <s v="No Discount"/>
    <s v="Low Sale"/>
    <s v="Slow"/>
  </r>
  <r>
    <n v="3896"/>
    <s v="CA-2017-110212"/>
    <d v="2017-01-05T00:00:00"/>
    <d v="2017-05-05T00:00:00"/>
    <s v="Standard Class"/>
    <s v="SJ-20125"/>
    <s v="Sanjit Jacobs"/>
    <x v="2"/>
    <s v="United States"/>
    <s v="Texarkana"/>
    <s v="Arkansas"/>
    <n v="71854"/>
    <x v="0"/>
    <s v="TEC-AC-10002331"/>
    <x v="2"/>
    <x v="12"/>
    <s v="Maxell 74 Minute CDR, 10/Pack"/>
    <n v="48.9"/>
    <n v="5"/>
    <n v="0"/>
    <n v="18.093"/>
    <x v="6"/>
    <x v="2"/>
    <n v="0.37"/>
    <s v="No Discount"/>
    <n v="120"/>
    <s v="Jan"/>
    <n v="2017"/>
    <n v="0.37"/>
    <s v="No Discount"/>
    <s v="Low Sale"/>
    <s v="Slow"/>
  </r>
  <r>
    <n v="3897"/>
    <s v="CA-2017-134285"/>
    <d v="2017-07-12T00:00:00"/>
    <d v="2017-12-12T00:00:00"/>
    <s v="Standard Class"/>
    <s v="DS-13180"/>
    <s v="David Smith"/>
    <x v="1"/>
    <s v="United States"/>
    <s v="San Antonio"/>
    <s v="Texas"/>
    <n v="78207"/>
    <x v="2"/>
    <s v="OFF-FA-10000611"/>
    <x v="1"/>
    <x v="14"/>
    <s v="Binder Clips by OIC"/>
    <n v="3.552"/>
    <n v="3"/>
    <n v="0.2"/>
    <n v="1.2432000000000001"/>
    <x v="8"/>
    <x v="2"/>
    <n v="0.35000000000000003"/>
    <s v="Medium Discount"/>
    <n v="153"/>
    <s v="Jul"/>
    <n v="2017"/>
    <n v="0.35000000000000003"/>
    <s v="Medium Discount"/>
    <s v="Low Sale"/>
    <s v="Slow"/>
  </r>
  <r>
    <n v="3900"/>
    <s v="CA-2017-157980"/>
    <d v="2017-07-12T00:00:00"/>
    <d v="2017-09-12T00:00:00"/>
    <s v="First Class"/>
    <s v="SH-20395"/>
    <s v="Shahid Hopkins"/>
    <x v="0"/>
    <s v="United States"/>
    <s v="Toledo"/>
    <s v="Ohio"/>
    <n v="43615"/>
    <x v="3"/>
    <s v="TEC-AC-10002567"/>
    <x v="2"/>
    <x v="12"/>
    <s v="Logitech G602 Wireless Gaming Mouse"/>
    <n v="127.98399999999999"/>
    <n v="2"/>
    <n v="0.2"/>
    <n v="25.596800000000002"/>
    <x v="8"/>
    <x v="2"/>
    <n v="0.2"/>
    <s v="Medium Discount"/>
    <n v="62"/>
    <s v="Jul"/>
    <n v="2017"/>
    <n v="0.2"/>
    <s v="Medium Discount"/>
    <s v="Medium Sale"/>
    <s v="Slow"/>
  </r>
  <r>
    <n v="3901"/>
    <s v="CA-2015-121097"/>
    <d v="2015-03-01T00:00:00"/>
    <d v="2015-08-01T00:00:00"/>
    <s v="Standard Class"/>
    <s v="SF-20965"/>
    <s v="Sylvia Foulston"/>
    <x v="1"/>
    <s v="United States"/>
    <s v="Baytown"/>
    <s v="Texas"/>
    <n v="77520"/>
    <x v="2"/>
    <s v="OFF-PA-10001937"/>
    <x v="1"/>
    <x v="4"/>
    <s v="Xerox 21"/>
    <n v="10.368"/>
    <n v="2"/>
    <n v="0.2"/>
    <n v="3.6288"/>
    <x v="4"/>
    <x v="3"/>
    <n v="0.35"/>
    <s v="Medium Discount"/>
    <n v="153"/>
    <s v="Mar"/>
    <n v="2015"/>
    <n v="0.35"/>
    <s v="Medium Discount"/>
    <s v="Low Sale"/>
    <s v="Slow"/>
  </r>
  <r>
    <n v="3903"/>
    <s v="US-2015-119312"/>
    <d v="2015-02-10T00:00:00"/>
    <d v="2015-07-10T00:00:00"/>
    <s v="Second Class"/>
    <s v="CS-12400"/>
    <s v="Christopher Schild"/>
    <x v="2"/>
    <s v="United States"/>
    <s v="Los Angeles"/>
    <s v="California"/>
    <n v="90045"/>
    <x v="1"/>
    <s v="OFF-ST-10000943"/>
    <x v="1"/>
    <x v="6"/>
    <s v="Eldon ProFile File 'N Store Portable File Tub Letter/Legal Size Black"/>
    <n v="270.33999999999997"/>
    <n v="14"/>
    <n v="0"/>
    <n v="75.6952"/>
    <x v="7"/>
    <x v="3"/>
    <n v="0.28000000000000003"/>
    <s v="No Discount"/>
    <n v="150"/>
    <s v="Feb"/>
    <n v="2015"/>
    <n v="0.28000000000000003"/>
    <s v="No Discount"/>
    <s v="Medium Sale"/>
    <s v="Slow"/>
  </r>
  <r>
    <n v="3904"/>
    <s v="CA-2015-167010"/>
    <d v="2015-05-04T00:00:00"/>
    <d v="2015-10-04T00:00:00"/>
    <s v="Standard Class"/>
    <s v="VT-21700"/>
    <s v="Valerie Takahito"/>
    <x v="2"/>
    <s v="United States"/>
    <s v="Philadelphia"/>
    <s v="Pennsylvania"/>
    <n v="19143"/>
    <x v="3"/>
    <s v="OFF-AP-10004036"/>
    <x v="1"/>
    <x v="8"/>
    <s v="Bionaire 99.97% HEPA Air Cleaner"/>
    <n v="98.111999999999995"/>
    <n v="7"/>
    <n v="0.2"/>
    <n v="18.396000000000001"/>
    <x v="1"/>
    <x v="3"/>
    <n v="0.18750000000000003"/>
    <s v="Medium Discount"/>
    <n v="153"/>
    <s v="May"/>
    <n v="2015"/>
    <n v="0.18750000000000003"/>
    <s v="Medium Discount"/>
    <s v="Low Sale"/>
    <s v="Slow"/>
  </r>
  <r>
    <n v="3912"/>
    <s v="CA-2017-126788"/>
    <d v="2017-05-06T00:00:00"/>
    <d v="2017-06-06T00:00:00"/>
    <s v="First Class"/>
    <s v="AB-10105"/>
    <s v="Adrian Barton"/>
    <x v="0"/>
    <s v="United States"/>
    <s v="Pearland"/>
    <s v="Texas"/>
    <n v="77581"/>
    <x v="2"/>
    <s v="TEC-PH-10001619"/>
    <x v="2"/>
    <x v="2"/>
    <s v="LG G3"/>
    <n v="470.37599999999998"/>
    <n v="3"/>
    <n v="0.2"/>
    <n v="52.917299999999997"/>
    <x v="1"/>
    <x v="2"/>
    <n v="0.1125"/>
    <s v="Medium Discount"/>
    <n v="31"/>
    <s v="May"/>
    <n v="2017"/>
    <n v="0.1125"/>
    <s v="Medium Discount"/>
    <s v="Medium Sale"/>
    <s v="Slow"/>
  </r>
  <r>
    <n v="3920"/>
    <s v="US-2015-148817"/>
    <d v="2015-01-12T00:00:00"/>
    <d v="2015-07-12T00:00:00"/>
    <s v="Standard Class"/>
    <s v="KD-16495"/>
    <s v="Keith Dawkins"/>
    <x v="1"/>
    <s v="United States"/>
    <s v="Chesapeake"/>
    <s v="Virginia"/>
    <n v="23320"/>
    <x v="0"/>
    <s v="OFF-ST-10001321"/>
    <x v="1"/>
    <x v="6"/>
    <s v="Decoflex Hanging Personal Folder File, Blue"/>
    <n v="61.68"/>
    <n v="4"/>
    <n v="0"/>
    <n v="16.653600000000001"/>
    <x v="6"/>
    <x v="3"/>
    <n v="0.27"/>
    <s v="No Discount"/>
    <n v="181"/>
    <s v="Jan"/>
    <n v="2015"/>
    <n v="0.27"/>
    <s v="No Discount"/>
    <s v="Low Sale"/>
    <s v="Slow"/>
  </r>
  <r>
    <n v="3934"/>
    <s v="CA-2017-123001"/>
    <d v="2017-02-09T00:00:00"/>
    <d v="2017-08-09T00:00:00"/>
    <s v="Standard Class"/>
    <s v="AW-10840"/>
    <s v="Anthony Witt"/>
    <x v="0"/>
    <s v="United States"/>
    <s v="Bakersfield"/>
    <s v="California"/>
    <n v="93309"/>
    <x v="1"/>
    <s v="OFF-AR-10001919"/>
    <x v="1"/>
    <x v="3"/>
    <s v="OIC #2 Pencils, Medium Soft"/>
    <n v="9.4"/>
    <n v="5"/>
    <n v="0"/>
    <n v="2.726"/>
    <x v="7"/>
    <x v="2"/>
    <n v="0.28999999999999998"/>
    <s v="No Discount"/>
    <n v="181"/>
    <s v="Feb"/>
    <n v="2017"/>
    <n v="0.28999999999999998"/>
    <s v="No Discount"/>
    <s v="Low Sale"/>
    <s v="Slow"/>
  </r>
  <r>
    <n v="3940"/>
    <s v="US-2016-143448"/>
    <d v="2016-10-12T00:00:00"/>
    <d v="2016-10-12T00:00:00"/>
    <s v="Same Day"/>
    <s v="MH-17455"/>
    <s v="Mark Hamilton"/>
    <x v="0"/>
    <s v="United States"/>
    <s v="Greenwood"/>
    <s v="Indiana"/>
    <n v="46142"/>
    <x v="2"/>
    <s v="FUR-CH-10003379"/>
    <x v="0"/>
    <x v="10"/>
    <s v="Global Commerce Series High-Back Swivel/Tilt Chairs"/>
    <n v="1424.9"/>
    <n v="5"/>
    <n v="0"/>
    <n v="356.22500000000002"/>
    <x v="10"/>
    <x v="0"/>
    <n v="0.25"/>
    <s v="No Discount"/>
    <n v="0"/>
    <s v="Oct"/>
    <n v="2016"/>
    <n v="0.25"/>
    <s v="No Discount"/>
    <s v="High Sale"/>
    <s v="Fast"/>
  </r>
  <r>
    <n v="3953"/>
    <s v="US-2016-151862"/>
    <d v="2016-01-03T00:00:00"/>
    <d v="2016-08-03T00:00:00"/>
    <s v="Standard Class"/>
    <s v="ON-18715"/>
    <s v="Odella Nelson"/>
    <x v="1"/>
    <s v="United States"/>
    <s v="Denver"/>
    <s v="Colorado"/>
    <n v="80219"/>
    <x v="1"/>
    <s v="TEC-PH-10003535"/>
    <x v="2"/>
    <x v="2"/>
    <s v="RCA ViSYS 25423RE1 Corded phone"/>
    <n v="159.98400000000001"/>
    <n v="2"/>
    <n v="0.2"/>
    <n v="13.9986"/>
    <x v="6"/>
    <x v="0"/>
    <n v="8.7499999999999994E-2"/>
    <s v="Medium Discount"/>
    <n v="213"/>
    <s v="Jan"/>
    <n v="2016"/>
    <n v="8.7499999999999994E-2"/>
    <s v="Medium Discount"/>
    <s v="Medium Sale"/>
    <s v="Slow"/>
  </r>
  <r>
    <n v="3955"/>
    <s v="CA-2014-133228"/>
    <d v="2014-04-04T00:00:00"/>
    <d v="2014-09-04T00:00:00"/>
    <s v="Standard Class"/>
    <s v="MS-17710"/>
    <s v="Maurice Satty"/>
    <x v="0"/>
    <s v="United States"/>
    <s v="Detroit"/>
    <s v="Michigan"/>
    <n v="48205"/>
    <x v="2"/>
    <s v="FUR-FU-10004020"/>
    <x v="0"/>
    <x v="7"/>
    <s v="Advantus Panel Wall Acrylic Frame"/>
    <n v="5.47"/>
    <n v="1"/>
    <n v="0"/>
    <n v="2.3521000000000001"/>
    <x v="2"/>
    <x v="1"/>
    <n v="0.43000000000000005"/>
    <s v="No Discount"/>
    <n v="153"/>
    <s v="Apr"/>
    <n v="2014"/>
    <n v="0.43000000000000005"/>
    <s v="No Discount"/>
    <s v="Low Sale"/>
    <s v="Slow"/>
  </r>
  <r>
    <n v="3967"/>
    <s v="CA-2016-149902"/>
    <d v="2016-01-04T00:00:00"/>
    <d v="2016-06-04T00:00:00"/>
    <s v="Standard Class"/>
    <s v="DW-13540"/>
    <s v="Don Weiss"/>
    <x v="0"/>
    <s v="United States"/>
    <s v="New York City"/>
    <s v="New York"/>
    <n v="10024"/>
    <x v="3"/>
    <s v="OFF-AR-10002956"/>
    <x v="1"/>
    <x v="3"/>
    <s v="Boston 16801 Nautilus Battery Pencil Sharpener"/>
    <n v="88.04"/>
    <n v="4"/>
    <n v="0"/>
    <n v="22.8904"/>
    <x v="6"/>
    <x v="0"/>
    <n v="0.25999999999999995"/>
    <s v="No Discount"/>
    <n v="152"/>
    <s v="Jan"/>
    <n v="2016"/>
    <n v="0.25999999999999995"/>
    <s v="No Discount"/>
    <s v="Low Sale"/>
    <s v="Slow"/>
  </r>
  <r>
    <n v="3969"/>
    <s v="US-2015-163685"/>
    <d v="2015-01-06T00:00:00"/>
    <d v="2015-05-06T00:00:00"/>
    <s v="Standard Class"/>
    <s v="KE-16420"/>
    <s v="Katrina Edelman"/>
    <x v="1"/>
    <s v="United States"/>
    <s v="San Antonio"/>
    <s v="Texas"/>
    <n v="78207"/>
    <x v="2"/>
    <s v="OFF-BI-10001890"/>
    <x v="1"/>
    <x v="1"/>
    <s v="Avery Poly Binder Pockets"/>
    <n v="5.7279999999999998"/>
    <n v="8"/>
    <n v="0.8"/>
    <n v="-9.1647999999999996"/>
    <x v="6"/>
    <x v="3"/>
    <n v="-1.6"/>
    <s v="High Discount"/>
    <n v="120"/>
    <s v="Jan"/>
    <n v="2015"/>
    <n v="-1.6"/>
    <s v="High Discount"/>
    <s v="Low Sale"/>
    <s v="Slow"/>
  </r>
  <r>
    <n v="3978"/>
    <s v="CA-2017-101308"/>
    <d v="2017-02-10T00:00:00"/>
    <d v="2017-07-10T00:00:00"/>
    <s v="Standard Class"/>
    <s v="FG-14260"/>
    <s v="Frank Gastineau"/>
    <x v="2"/>
    <s v="United States"/>
    <s v="Seattle"/>
    <s v="Washington"/>
    <n v="98105"/>
    <x v="1"/>
    <s v="OFF-FA-10002780"/>
    <x v="1"/>
    <x v="14"/>
    <s v="Staples"/>
    <n v="8.94"/>
    <n v="3"/>
    <n v="0"/>
    <n v="4.1124000000000001"/>
    <x v="7"/>
    <x v="2"/>
    <n v="0.46"/>
    <s v="No Discount"/>
    <n v="150"/>
    <s v="Feb"/>
    <n v="2017"/>
    <n v="0.46"/>
    <s v="No Discount"/>
    <s v="Low Sale"/>
    <s v="Slow"/>
  </r>
  <r>
    <n v="3983"/>
    <s v="CA-2016-135265"/>
    <d v="2016-07-07T00:00:00"/>
    <d v="2016-09-07T00:00:00"/>
    <s v="Second Class"/>
    <s v="CC-12370"/>
    <s v="Christopher Conant"/>
    <x v="0"/>
    <s v="United States"/>
    <s v="Los Angeles"/>
    <s v="California"/>
    <n v="90045"/>
    <x v="1"/>
    <s v="FUR-CH-10003061"/>
    <x v="0"/>
    <x v="10"/>
    <s v="Global Leather Task Chair, Black"/>
    <n v="287.96800000000002"/>
    <n v="4"/>
    <n v="0.2"/>
    <n v="-3.5996000000000001"/>
    <x v="8"/>
    <x v="0"/>
    <n v="-1.2499999999999999E-2"/>
    <s v="Medium Discount"/>
    <n v="62"/>
    <s v="Jul"/>
    <n v="2016"/>
    <n v="-1.2499999999999999E-2"/>
    <s v="Medium Discount"/>
    <s v="Medium Sale"/>
    <s v="Slow"/>
  </r>
  <r>
    <n v="3991"/>
    <s v="CA-2014-137589"/>
    <d v="2014-03-11T00:00:00"/>
    <d v="2014-08-11T00:00:00"/>
    <s v="Standard Class"/>
    <s v="MS-17770"/>
    <s v="Maxwell Schwartz"/>
    <x v="0"/>
    <s v="United States"/>
    <s v="Lancaster"/>
    <s v="Pennsylvania"/>
    <n v="17602"/>
    <x v="3"/>
    <s v="OFF-SU-10000157"/>
    <x v="1"/>
    <x v="15"/>
    <s v="Compact Automatic Electric Letter Opener"/>
    <n v="286.34399999999999"/>
    <n v="3"/>
    <n v="0.2"/>
    <n v="-64.427400000000006"/>
    <x v="4"/>
    <x v="1"/>
    <n v="-0.22500000000000003"/>
    <s v="Medium Discount"/>
    <n v="153"/>
    <s v="Mar"/>
    <n v="2014"/>
    <n v="-0.22500000000000003"/>
    <s v="Medium Discount"/>
    <s v="Medium Sale"/>
    <s v="Slow"/>
  </r>
  <r>
    <n v="3992"/>
    <s v="CA-2015-161998"/>
    <d v="2015-01-05T00:00:00"/>
    <d v="2015-05-05T00:00:00"/>
    <s v="Standard Class"/>
    <s v="DB-13120"/>
    <s v="David Bremer"/>
    <x v="1"/>
    <s v="United States"/>
    <s v="Tampa"/>
    <s v="Florida"/>
    <n v="33614"/>
    <x v="0"/>
    <s v="FUR-FU-10001095"/>
    <x v="0"/>
    <x v="7"/>
    <s v="DAX Black Cherry Wood-Tone Poster Frame"/>
    <n v="63.552"/>
    <n v="3"/>
    <n v="0.2"/>
    <n v="14.299200000000001"/>
    <x v="6"/>
    <x v="3"/>
    <n v="0.22500000000000001"/>
    <s v="Medium Discount"/>
    <n v="120"/>
    <s v="Jan"/>
    <n v="2015"/>
    <n v="0.22500000000000001"/>
    <s v="Medium Discount"/>
    <s v="Low Sale"/>
    <s v="Slow"/>
  </r>
  <r>
    <n v="3995"/>
    <s v="CA-2015-105627"/>
    <d v="2015-08-03T00:00:00"/>
    <d v="2015-12-03T00:00:00"/>
    <s v="Standard Class"/>
    <s v="DK-12895"/>
    <s v="Dana Kaydos"/>
    <x v="0"/>
    <s v="United States"/>
    <s v="Kenosha"/>
    <s v="Wisconsin"/>
    <n v="53142"/>
    <x v="2"/>
    <s v="FUR-BO-10002916"/>
    <x v="0"/>
    <x v="0"/>
    <s v="Rush Hierlooms Collection 1&quot; Thick Stackable Bookcases"/>
    <n v="512.94000000000005"/>
    <n v="3"/>
    <n v="0"/>
    <n v="97.458600000000004"/>
    <x v="0"/>
    <x v="3"/>
    <n v="0.18999999999999997"/>
    <s v="No Discount"/>
    <n v="122"/>
    <s v="Aug"/>
    <n v="2015"/>
    <n v="0.18999999999999997"/>
    <s v="No Discount"/>
    <s v="High Sale"/>
    <s v="Slow"/>
  </r>
  <r>
    <n v="4003"/>
    <s v="CA-2016-145730"/>
    <d v="2016-03-03T00:00:00"/>
    <d v="2016-08-03T00:00:00"/>
    <s v="Standard Class"/>
    <s v="CC-12220"/>
    <s v="Chris Cortes"/>
    <x v="0"/>
    <s v="United States"/>
    <s v="San Antonio"/>
    <s v="Texas"/>
    <n v="78207"/>
    <x v="2"/>
    <s v="FUR-TA-10004915"/>
    <x v="0"/>
    <x v="9"/>
    <s v="Office Impressions End Table, 20-1/2&quot;H x 24&quot;W x 20&quot;D"/>
    <n v="637.89599999999996"/>
    <n v="3"/>
    <n v="0.3"/>
    <n v="-127.5792"/>
    <x v="4"/>
    <x v="0"/>
    <n v="-0.2"/>
    <s v="Medium Discount"/>
    <n v="153"/>
    <s v="Mar"/>
    <n v="2016"/>
    <n v="-0.2"/>
    <s v="Medium Discount"/>
    <s v="High Sale"/>
    <s v="Slow"/>
  </r>
  <r>
    <n v="4010"/>
    <s v="CA-2017-144463"/>
    <d v="2017-01-01T00:00:00"/>
    <d v="2017-05-01T00:00:00"/>
    <s v="Standard Class"/>
    <s v="SC-20725"/>
    <s v="Steven Cartwright"/>
    <x v="0"/>
    <s v="United States"/>
    <s v="Los Angeles"/>
    <s v="California"/>
    <n v="90036"/>
    <x v="1"/>
    <s v="FUR-FU-10001215"/>
    <x v="0"/>
    <x v="7"/>
    <s v="Howard Miller 11-1/2&quot; Diameter Brentwood Wall Clock"/>
    <n v="474.43"/>
    <n v="11"/>
    <n v="0"/>
    <n v="199.26060000000001"/>
    <x v="6"/>
    <x v="2"/>
    <n v="0.42000000000000004"/>
    <s v="No Discount"/>
    <n v="120"/>
    <s v="Jan"/>
    <n v="2017"/>
    <n v="0.42000000000000004"/>
    <s v="No Discount"/>
    <s v="Medium Sale"/>
    <s v="Slow"/>
  </r>
  <r>
    <n v="4035"/>
    <s v="US-2016-108777"/>
    <d v="2016-12-12T00:00:00"/>
    <d v="2016-12-12T00:00:00"/>
    <s v="Same Day"/>
    <s v="JM-15655"/>
    <s v="Jim Mitchum"/>
    <x v="1"/>
    <s v="United States"/>
    <s v="Lorain"/>
    <s v="Ohio"/>
    <n v="44052"/>
    <x v="3"/>
    <s v="OFF-BI-10003982"/>
    <x v="1"/>
    <x v="1"/>
    <s v="Wilson Jones Century Plastic Molded Ring Binders"/>
    <n v="18.693000000000001"/>
    <n v="3"/>
    <n v="0.7"/>
    <n v="-14.331300000000001"/>
    <x v="11"/>
    <x v="0"/>
    <n v="-0.76666666666666661"/>
    <s v="High Discount"/>
    <n v="0"/>
    <s v="Dec"/>
    <n v="2016"/>
    <n v="-0.76666666666666661"/>
    <s v="High Discount"/>
    <s v="Low Sale"/>
    <s v="Fast"/>
  </r>
  <r>
    <n v="4046"/>
    <s v="CA-2015-136378"/>
    <d v="2015-02-04T00:00:00"/>
    <d v="2015-07-04T00:00:00"/>
    <s v="Standard Class"/>
    <s v="CS-11845"/>
    <s v="Cari Sayre"/>
    <x v="1"/>
    <s v="United States"/>
    <s v="Houston"/>
    <s v="Texas"/>
    <n v="77070"/>
    <x v="2"/>
    <s v="OFF-BI-10003707"/>
    <x v="1"/>
    <x v="1"/>
    <s v="Aluminum Screw Posts"/>
    <n v="9.1560000000000006"/>
    <n v="3"/>
    <n v="0.8"/>
    <n v="-13.734"/>
    <x v="7"/>
    <x v="3"/>
    <n v="-1.5"/>
    <s v="High Discount"/>
    <n v="150"/>
    <s v="Feb"/>
    <n v="2015"/>
    <n v="-1.5"/>
    <s v="High Discount"/>
    <s v="Low Sale"/>
    <s v="Slow"/>
  </r>
  <r>
    <n v="4061"/>
    <s v="CA-2016-129196"/>
    <d v="2016-01-11T00:00:00"/>
    <d v="2016-07-11T00:00:00"/>
    <s v="Standard Class"/>
    <s v="XP-21865"/>
    <s v="Xylona Preis"/>
    <x v="0"/>
    <s v="United States"/>
    <s v="Chicago"/>
    <s v="Illinois"/>
    <n v="60610"/>
    <x v="2"/>
    <s v="TEC-AC-10002473"/>
    <x v="2"/>
    <x v="12"/>
    <s v="Maxell 4.7GB DVD-R"/>
    <n v="68.111999999999995"/>
    <n v="3"/>
    <n v="0.2"/>
    <n v="17.8794"/>
    <x v="6"/>
    <x v="0"/>
    <n v="0.26250000000000001"/>
    <s v="Medium Discount"/>
    <n v="182"/>
    <s v="Jan"/>
    <n v="2016"/>
    <n v="0.26250000000000001"/>
    <s v="Medium Discount"/>
    <s v="Low Sale"/>
    <s v="Slow"/>
  </r>
  <r>
    <n v="4066"/>
    <s v="CA-2014-102673"/>
    <d v="2014-01-11T00:00:00"/>
    <d v="2014-05-11T00:00:00"/>
    <s v="Standard Class"/>
    <s v="KH-16630"/>
    <s v="Ken Heidel"/>
    <x v="1"/>
    <s v="United States"/>
    <s v="Charlotte"/>
    <s v="North Carolina"/>
    <n v="28205"/>
    <x v="0"/>
    <s v="OFF-FA-10003021"/>
    <x v="1"/>
    <x v="14"/>
    <s v="Staples"/>
    <n v="7.52"/>
    <n v="5"/>
    <n v="0.2"/>
    <n v="1.41"/>
    <x v="6"/>
    <x v="1"/>
    <n v="0.1875"/>
    <s v="Medium Discount"/>
    <n v="120"/>
    <s v="Jan"/>
    <n v="2014"/>
    <n v="0.1875"/>
    <s v="Medium Discount"/>
    <s v="Low Sale"/>
    <s v="Slow"/>
  </r>
  <r>
    <n v="4073"/>
    <s v="CA-2015-156104"/>
    <d v="2015-06-12T00:00:00"/>
    <d v="2015-08-12T00:00:00"/>
    <s v="Second Class"/>
    <s v="NP-18685"/>
    <s v="Nora Pelletier"/>
    <x v="2"/>
    <s v="United States"/>
    <s v="Indianapolis"/>
    <s v="Indiana"/>
    <n v="46203"/>
    <x v="2"/>
    <s v="TEC-CO-10002095"/>
    <x v="2"/>
    <x v="16"/>
    <s v="Hewlett Packard 610 Color Digital Copier / Printer"/>
    <n v="999.98"/>
    <n v="2"/>
    <n v="0"/>
    <n v="449.99099999999999"/>
    <x v="5"/>
    <x v="3"/>
    <n v="0.44999999999999996"/>
    <s v="No Discount"/>
    <n v="61"/>
    <s v="Jun"/>
    <n v="2015"/>
    <n v="0.44999999999999996"/>
    <s v="No Discount"/>
    <s v="High Sale"/>
    <s v="Slow"/>
  </r>
  <r>
    <n v="4085"/>
    <s v="CA-2017-163692"/>
    <d v="2017-07-09T00:00:00"/>
    <d v="2017-09-09T00:00:00"/>
    <s v="First Class"/>
    <s v="Dp-13240"/>
    <s v="Dean percer"/>
    <x v="2"/>
    <s v="United States"/>
    <s v="Phoenix"/>
    <s v="Arizona"/>
    <n v="85023"/>
    <x v="1"/>
    <s v="OFF-BI-10003291"/>
    <x v="1"/>
    <x v="1"/>
    <s v="Wilson Jones Leather-Like Binders with DublLock Round Rings"/>
    <n v="7.8570000000000002"/>
    <n v="3"/>
    <n v="0.7"/>
    <n v="-6.0236999999999998"/>
    <x v="8"/>
    <x v="2"/>
    <n v="-0.76666666666666661"/>
    <s v="High Discount"/>
    <n v="62"/>
    <s v="Jul"/>
    <n v="2017"/>
    <n v="-0.76666666666666661"/>
    <s v="High Discount"/>
    <s v="Low Sale"/>
    <s v="Slow"/>
  </r>
  <r>
    <n v="4086"/>
    <s v="CA-2016-111913"/>
    <d v="2016-04-08T00:00:00"/>
    <d v="2016-06-08T00:00:00"/>
    <s v="Second Class"/>
    <s v="LC-16930"/>
    <s v="Linda Cazamias"/>
    <x v="1"/>
    <s v="United States"/>
    <s v="Sacramento"/>
    <s v="California"/>
    <n v="95823"/>
    <x v="1"/>
    <s v="TEC-PH-10002275"/>
    <x v="2"/>
    <x v="2"/>
    <s v="Mitel 5320 IP Phone VoIP phone"/>
    <n v="302.38400000000001"/>
    <n v="2"/>
    <n v="0.2"/>
    <n v="30.238399999999999"/>
    <x v="2"/>
    <x v="0"/>
    <n v="9.9999999999999992E-2"/>
    <s v="Medium Discount"/>
    <n v="61"/>
    <s v="Apr"/>
    <n v="2016"/>
    <n v="9.9999999999999992E-2"/>
    <s v="Medium Discount"/>
    <s v="Medium Sale"/>
    <s v="Slow"/>
  </r>
  <r>
    <n v="4090"/>
    <s v="CA-2016-161473"/>
    <d v="2016-01-04T00:00:00"/>
    <d v="2016-05-04T00:00:00"/>
    <s v="Standard Class"/>
    <s v="TB-21175"/>
    <s v="Thomas Boland"/>
    <x v="1"/>
    <s v="United States"/>
    <s v="New York City"/>
    <s v="New York"/>
    <n v="10035"/>
    <x v="3"/>
    <s v="OFF-LA-10001297"/>
    <x v="1"/>
    <x v="11"/>
    <s v="Avery 473"/>
    <n v="20.7"/>
    <n v="2"/>
    <n v="0"/>
    <n v="9.9359999999999999"/>
    <x v="6"/>
    <x v="0"/>
    <n v="0.48000000000000004"/>
    <s v="No Discount"/>
    <n v="121"/>
    <s v="Jan"/>
    <n v="2016"/>
    <n v="0.48000000000000004"/>
    <s v="No Discount"/>
    <s v="Low Sale"/>
    <s v="Slow"/>
  </r>
  <r>
    <n v="4108"/>
    <s v="CA-2015-105599"/>
    <d v="2015-07-09T00:00:00"/>
    <d v="2015-07-09T00:00:00"/>
    <s v="Same Day"/>
    <s v="MC-17275"/>
    <s v="Marc Crier"/>
    <x v="0"/>
    <s v="United States"/>
    <s v="New York City"/>
    <s v="New York"/>
    <n v="10011"/>
    <x v="3"/>
    <s v="OFF-ST-10002486"/>
    <x v="1"/>
    <x v="6"/>
    <s v="Eldon Shelf Savers Cubes and Bins"/>
    <n v="13.96"/>
    <n v="2"/>
    <n v="0"/>
    <n v="0.2792"/>
    <x v="8"/>
    <x v="3"/>
    <n v="0.02"/>
    <s v="No Discount"/>
    <n v="0"/>
    <s v="Jul"/>
    <n v="2015"/>
    <n v="0.02"/>
    <s v="No Discount"/>
    <s v="Low Sale"/>
    <s v="Fast"/>
  </r>
  <r>
    <n v="4114"/>
    <s v="CA-2015-116687"/>
    <d v="2015-02-05T00:00:00"/>
    <d v="2015-07-05T00:00:00"/>
    <s v="Standard Class"/>
    <s v="NC-18625"/>
    <s v="Noah Childs"/>
    <x v="1"/>
    <s v="United States"/>
    <s v="Houston"/>
    <s v="Texas"/>
    <n v="77095"/>
    <x v="2"/>
    <s v="OFF-LA-10000443"/>
    <x v="1"/>
    <x v="11"/>
    <s v="Avery 501"/>
    <n v="8.8559999999999999"/>
    <n v="3"/>
    <n v="0.2"/>
    <n v="2.9889000000000001"/>
    <x v="7"/>
    <x v="3"/>
    <n v="0.33750000000000002"/>
    <s v="Medium Discount"/>
    <n v="150"/>
    <s v="Feb"/>
    <n v="2015"/>
    <n v="0.33750000000000002"/>
    <s v="Medium Discount"/>
    <s v="Low Sale"/>
    <s v="Slow"/>
  </r>
  <r>
    <n v="4121"/>
    <s v="CA-2017-117394"/>
    <d v="2017-04-09T00:00:00"/>
    <d v="2017-10-09T00:00:00"/>
    <s v="Standard Class"/>
    <s v="MM-17920"/>
    <s v="Michael Moore"/>
    <x v="0"/>
    <s v="United States"/>
    <s v="Philadelphia"/>
    <s v="Pennsylvania"/>
    <n v="19120"/>
    <x v="3"/>
    <s v="TEC-AC-10000199"/>
    <x v="2"/>
    <x v="12"/>
    <s v="Kingston Digital DataTraveler 8GB USB 2.0"/>
    <n v="19.04"/>
    <n v="4"/>
    <n v="0.2"/>
    <n v="-1.4279999999999999"/>
    <x v="2"/>
    <x v="2"/>
    <n v="-7.4999999999999997E-2"/>
    <s v="Medium Discount"/>
    <n v="183"/>
    <s v="Apr"/>
    <n v="2017"/>
    <n v="-7.4999999999999997E-2"/>
    <s v="Medium Discount"/>
    <s v="Low Sale"/>
    <s v="Slow"/>
  </r>
  <r>
    <n v="4122"/>
    <s v="CA-2017-133823"/>
    <d v="2017-11-05T00:00:00"/>
    <d v="2017-12-05T00:00:00"/>
    <s v="Same Day"/>
    <s v="LP-17080"/>
    <s v="Liz Pelletier"/>
    <x v="0"/>
    <s v="United States"/>
    <s v="Seattle"/>
    <s v="Washington"/>
    <n v="98103"/>
    <x v="1"/>
    <s v="OFF-PA-10002870"/>
    <x v="1"/>
    <x v="4"/>
    <s v="Ampad Phone Message Book, Recycled, 400 Message Capacity, 5 ¾” x 11”"/>
    <n v="37.44"/>
    <n v="6"/>
    <n v="0"/>
    <n v="16.847999999999999"/>
    <x v="9"/>
    <x v="2"/>
    <n v="0.45"/>
    <s v="No Discount"/>
    <n v="30"/>
    <s v="Nov"/>
    <n v="2017"/>
    <n v="0.45"/>
    <s v="No Discount"/>
    <s v="Low Sale"/>
    <s v="Slow"/>
  </r>
  <r>
    <n v="4127"/>
    <s v="CA-2017-156769"/>
    <d v="2017-06-05T00:00:00"/>
    <d v="2017-09-05T00:00:00"/>
    <s v="First Class"/>
    <s v="GZ-14470"/>
    <s v="Gary Zandusky"/>
    <x v="0"/>
    <s v="United States"/>
    <s v="Arlington"/>
    <s v="Virginia"/>
    <n v="22204"/>
    <x v="0"/>
    <s v="OFF-AR-10003179"/>
    <x v="1"/>
    <x v="3"/>
    <s v="Dixon Ticonderoga Core-Lock Colored Pencils"/>
    <n v="54.66"/>
    <n v="6"/>
    <n v="0"/>
    <n v="18.037800000000001"/>
    <x v="5"/>
    <x v="2"/>
    <n v="0.33"/>
    <s v="No Discount"/>
    <n v="92"/>
    <s v="Jun"/>
    <n v="2017"/>
    <n v="0.33"/>
    <s v="No Discount"/>
    <s v="Low Sale"/>
    <s v="Slow"/>
  </r>
  <r>
    <n v="4132"/>
    <s v="CA-2015-111703"/>
    <d v="2015-02-07T00:00:00"/>
    <d v="2015-09-07T00:00:00"/>
    <s v="Standard Class"/>
    <s v="KB-16315"/>
    <s v="Karl Braun"/>
    <x v="0"/>
    <s v="United States"/>
    <s v="Hollywood"/>
    <s v="Florida"/>
    <n v="33021"/>
    <x v="0"/>
    <s v="OFF-PA-10000349"/>
    <x v="1"/>
    <x v="4"/>
    <s v="Easy-staple paper"/>
    <n v="11.952"/>
    <n v="3"/>
    <n v="0.2"/>
    <n v="4.0338000000000003"/>
    <x v="7"/>
    <x v="3"/>
    <n v="0.33750000000000002"/>
    <s v="Medium Discount"/>
    <n v="212"/>
    <s v="Feb"/>
    <n v="2015"/>
    <n v="0.33750000000000002"/>
    <s v="Medium Discount"/>
    <s v="Low Sale"/>
    <s v="Slow"/>
  </r>
  <r>
    <n v="4136"/>
    <s v="CA-2017-105914"/>
    <d v="2017-02-10T00:00:00"/>
    <d v="2017-08-10T00:00:00"/>
    <s v="Standard Class"/>
    <s v="PV-18985"/>
    <s v="Paul Van Hugh"/>
    <x v="2"/>
    <s v="United States"/>
    <s v="Los Angeles"/>
    <s v="California"/>
    <n v="90036"/>
    <x v="1"/>
    <s v="OFF-BI-10002854"/>
    <x v="1"/>
    <x v="1"/>
    <s v="Performers Binder/Pad Holder, Black"/>
    <n v="112.12"/>
    <n v="5"/>
    <n v="0.2"/>
    <n v="42.045000000000002"/>
    <x v="7"/>
    <x v="2"/>
    <n v="0.375"/>
    <s v="Medium Discount"/>
    <n v="181"/>
    <s v="Feb"/>
    <n v="2017"/>
    <n v="0.375"/>
    <s v="Medium Discount"/>
    <s v="Medium Sale"/>
    <s v="Slow"/>
  </r>
  <r>
    <n v="4140"/>
    <s v="CA-2017-127313"/>
    <d v="2017-01-12T00:00:00"/>
    <d v="2017-04-12T00:00:00"/>
    <s v="First Class"/>
    <s v="RA-19285"/>
    <s v="Ralph Arnett"/>
    <x v="0"/>
    <s v="United States"/>
    <s v="Philadelphia"/>
    <s v="Pennsylvania"/>
    <n v="19120"/>
    <x v="3"/>
    <s v="OFF-ST-10001228"/>
    <x v="1"/>
    <x v="6"/>
    <s v="Personal File Boxes with Fold-Down Carry Handle"/>
    <n v="37.392000000000003"/>
    <n v="3"/>
    <n v="0.2"/>
    <n v="2.3370000000000002"/>
    <x v="6"/>
    <x v="2"/>
    <n v="6.25E-2"/>
    <s v="Medium Discount"/>
    <n v="90"/>
    <s v="Jan"/>
    <n v="2017"/>
    <n v="6.25E-2"/>
    <s v="Medium Discount"/>
    <s v="Low Sale"/>
    <s v="Slow"/>
  </r>
  <r>
    <n v="4152"/>
    <s v="CA-2017-100160"/>
    <d v="2017-07-09T00:00:00"/>
    <d v="2017-11-09T00:00:00"/>
    <s v="Standard Class"/>
    <s v="CB-12025"/>
    <s v="Cassandra Brandow"/>
    <x v="0"/>
    <s v="United States"/>
    <s v="Philadelphia"/>
    <s v="Pennsylvania"/>
    <n v="19134"/>
    <x v="3"/>
    <s v="OFF-LA-10002475"/>
    <x v="1"/>
    <x v="11"/>
    <s v="Avery 519"/>
    <n v="29.24"/>
    <n v="5"/>
    <n v="0.2"/>
    <n v="9.8684999999999992"/>
    <x v="8"/>
    <x v="2"/>
    <n v="0.33749999999999997"/>
    <s v="Medium Discount"/>
    <n v="123"/>
    <s v="Jul"/>
    <n v="2017"/>
    <n v="0.33749999999999997"/>
    <s v="Medium Discount"/>
    <s v="Low Sale"/>
    <s v="Slow"/>
  </r>
  <r>
    <n v="4157"/>
    <s v="CA-2015-101091"/>
    <d v="2015-05-12T00:00:00"/>
    <d v="2015-09-12T00:00:00"/>
    <s v="Second Class"/>
    <s v="SW-20245"/>
    <s v="Scot Wooten"/>
    <x v="0"/>
    <s v="United States"/>
    <s v="Philadelphia"/>
    <s v="Pennsylvania"/>
    <n v="19140"/>
    <x v="3"/>
    <s v="TEC-AC-10003280"/>
    <x v="2"/>
    <x v="12"/>
    <s v="Belkin F8E887 USB Wired Ergonomic Keyboard"/>
    <n v="47.984000000000002"/>
    <n v="2"/>
    <n v="0.2"/>
    <n v="0.5998"/>
    <x v="1"/>
    <x v="3"/>
    <n v="1.2499999999999999E-2"/>
    <s v="Medium Discount"/>
    <n v="123"/>
    <s v="May"/>
    <n v="2015"/>
    <n v="1.2499999999999999E-2"/>
    <s v="Medium Discount"/>
    <s v="Low Sale"/>
    <s v="Slow"/>
  </r>
  <r>
    <n v="4159"/>
    <s v="CA-2014-126907"/>
    <d v="2014-01-11T00:00:00"/>
    <d v="2014-08-11T00:00:00"/>
    <s v="Standard Class"/>
    <s v="SM-20950"/>
    <s v="Suzanne McNair"/>
    <x v="1"/>
    <s v="United States"/>
    <s v="Chicago"/>
    <s v="Illinois"/>
    <n v="60610"/>
    <x v="2"/>
    <s v="OFF-PA-10000533"/>
    <x v="1"/>
    <x v="4"/>
    <s v="Southworth Parchment Paper &amp; Envelopes"/>
    <n v="15.696"/>
    <n v="3"/>
    <n v="0.2"/>
    <n v="5.1012000000000004"/>
    <x v="6"/>
    <x v="1"/>
    <n v="0.32500000000000001"/>
    <s v="Medium Discount"/>
    <n v="212"/>
    <s v="Jan"/>
    <n v="2014"/>
    <n v="0.32500000000000001"/>
    <s v="Medium Discount"/>
    <s v="Low Sale"/>
    <s v="Slow"/>
  </r>
  <r>
    <n v="4173"/>
    <s v="CA-2016-152163"/>
    <d v="2016-01-07T00:00:00"/>
    <d v="2016-01-07T00:00:00"/>
    <s v="Same Day"/>
    <s v="JF-15355"/>
    <s v="Jay Fein"/>
    <x v="0"/>
    <s v="United States"/>
    <s v="Columbia"/>
    <s v="South Carolina"/>
    <n v="29203"/>
    <x v="0"/>
    <s v="OFF-BI-10002215"/>
    <x v="1"/>
    <x v="1"/>
    <s v="Wilson Jones Hanging View Binder, White, 1&quot;"/>
    <n v="14.2"/>
    <n v="2"/>
    <n v="0"/>
    <n v="6.532"/>
    <x v="6"/>
    <x v="0"/>
    <n v="0.46"/>
    <s v="No Discount"/>
    <n v="0"/>
    <s v="Jan"/>
    <n v="2016"/>
    <n v="0.46"/>
    <s v="No Discount"/>
    <s v="Low Sale"/>
    <s v="Fast"/>
  </r>
  <r>
    <n v="4177"/>
    <s v="CA-2014-128846"/>
    <d v="2014-07-04T00:00:00"/>
    <d v="2014-12-04T00:00:00"/>
    <s v="Standard Class"/>
    <s v="RS-19765"/>
    <s v="Roland Schwarz"/>
    <x v="1"/>
    <s v="United States"/>
    <s v="Columbia"/>
    <s v="South Carolina"/>
    <n v="29203"/>
    <x v="0"/>
    <s v="TEC-PH-10003273"/>
    <x v="2"/>
    <x v="2"/>
    <s v="AT&amp;T TR1909W"/>
    <n v="629.95000000000005"/>
    <n v="5"/>
    <n v="0"/>
    <n v="163.78700000000001"/>
    <x v="8"/>
    <x v="1"/>
    <n v="0.26"/>
    <s v="No Discount"/>
    <n v="153"/>
    <s v="Jul"/>
    <n v="2014"/>
    <n v="0.26"/>
    <s v="No Discount"/>
    <s v="High Sale"/>
    <s v="Slow"/>
  </r>
  <r>
    <n v="4180"/>
    <s v="US-2017-119039"/>
    <d v="2017-06-03T00:00:00"/>
    <d v="2017-10-03T00:00:00"/>
    <s v="Standard Class"/>
    <s v="BF-11170"/>
    <s v="Ben Ferrer"/>
    <x v="2"/>
    <s v="United States"/>
    <s v="San Francisco"/>
    <s v="California"/>
    <n v="94109"/>
    <x v="1"/>
    <s v="OFF-BI-10004182"/>
    <x v="1"/>
    <x v="1"/>
    <s v="Economy Binders"/>
    <n v="14.976000000000001"/>
    <n v="9"/>
    <n v="0.2"/>
    <n v="5.4287999999999998"/>
    <x v="5"/>
    <x v="2"/>
    <n v="0.36249999999999999"/>
    <s v="Medium Discount"/>
    <n v="122"/>
    <s v="Jun"/>
    <n v="2017"/>
    <n v="0.36249999999999999"/>
    <s v="Medium Discount"/>
    <s v="Low Sale"/>
    <s v="Slow"/>
  </r>
  <r>
    <n v="4181"/>
    <s v="CA-2017-128426"/>
    <d v="2017-07-10T00:00:00"/>
    <d v="2017-11-10T00:00:00"/>
    <s v="Standard Class"/>
    <s v="JK-15730"/>
    <s v="Joe Kamberova"/>
    <x v="0"/>
    <s v="United States"/>
    <s v="Houston"/>
    <s v="Texas"/>
    <n v="77036"/>
    <x v="2"/>
    <s v="OFF-BI-10000756"/>
    <x v="1"/>
    <x v="1"/>
    <s v="Storex DuraTech Recycled Plastic Frosted Binders"/>
    <n v="4.24"/>
    <n v="5"/>
    <n v="0.8"/>
    <n v="-6.36"/>
    <x v="8"/>
    <x v="2"/>
    <n v="-1.5"/>
    <s v="High Discount"/>
    <n v="123"/>
    <s v="Jul"/>
    <n v="2017"/>
    <n v="-1.5"/>
    <s v="High Discount"/>
    <s v="Low Sale"/>
    <s v="Slow"/>
  </r>
  <r>
    <n v="4182"/>
    <s v="US-2017-136868"/>
    <d v="2017-06-10T00:00:00"/>
    <d v="2017-12-10T00:00:00"/>
    <s v="Standard Class"/>
    <s v="CR-12820"/>
    <s v="Cyra Reiten"/>
    <x v="2"/>
    <s v="United States"/>
    <s v="New York City"/>
    <s v="New York"/>
    <n v="10035"/>
    <x v="3"/>
    <s v="TEC-AC-10001539"/>
    <x v="2"/>
    <x v="12"/>
    <s v="Logitech G430 Surround Sound Gaming Headset with Dolby 7.1 Technology"/>
    <n v="319.95999999999998"/>
    <n v="4"/>
    <n v="0"/>
    <n v="115.18559999999999"/>
    <x v="5"/>
    <x v="2"/>
    <n v="0.36"/>
    <s v="No Discount"/>
    <n v="183"/>
    <s v="Jun"/>
    <n v="2017"/>
    <n v="0.36"/>
    <s v="No Discount"/>
    <s v="Medium Sale"/>
    <s v="Slow"/>
  </r>
  <r>
    <n v="4185"/>
    <s v="CA-2016-143749"/>
    <d v="2016-05-12T00:00:00"/>
    <d v="2016-07-12T00:00:00"/>
    <s v="First Class"/>
    <s v="AG-10300"/>
    <s v="Aleksandra Gannaway"/>
    <x v="1"/>
    <s v="United States"/>
    <s v="Franklin"/>
    <s v="Massachusetts"/>
    <n v="2038"/>
    <x v="3"/>
    <s v="FUR-BO-10002853"/>
    <x v="0"/>
    <x v="0"/>
    <s v="O'Sullivan 5-Shelf Heavy-Duty Bookcases"/>
    <n v="81.94"/>
    <n v="1"/>
    <n v="0"/>
    <n v="20.484999999999999"/>
    <x v="1"/>
    <x v="0"/>
    <n v="0.25"/>
    <s v="No Discount"/>
    <n v="61"/>
    <s v="May"/>
    <n v="2016"/>
    <n v="0.25"/>
    <s v="No Discount"/>
    <s v="Low Sale"/>
    <s v="Slow"/>
  </r>
  <r>
    <n v="4192"/>
    <s v="CA-2015-129392"/>
    <d v="2015-08-07T00:00:00"/>
    <d v="2015-08-07T00:00:00"/>
    <s v="Same Day"/>
    <s v="DM-13015"/>
    <s v="Darrin Martin"/>
    <x v="0"/>
    <s v="United States"/>
    <s v="Houston"/>
    <s v="Texas"/>
    <n v="77070"/>
    <x v="2"/>
    <s v="OFF-PA-10004248"/>
    <x v="1"/>
    <x v="4"/>
    <s v="Xerox 1990"/>
    <n v="21.12"/>
    <n v="5"/>
    <n v="0.2"/>
    <n v="6.6"/>
    <x v="0"/>
    <x v="3"/>
    <n v="0.31249999999999994"/>
    <s v="Medium Discount"/>
    <n v="0"/>
    <s v="Aug"/>
    <n v="2015"/>
    <n v="0.31249999999999994"/>
    <s v="Medium Discount"/>
    <s v="Low Sale"/>
    <s v="Fast"/>
  </r>
  <r>
    <n v="4198"/>
    <s v="US-2016-161683"/>
    <d v="2016-03-12T00:00:00"/>
    <d v="2016-08-12T00:00:00"/>
    <s v="Standard Class"/>
    <s v="CJ-12010"/>
    <s v="Caroline Jumper"/>
    <x v="0"/>
    <s v="United States"/>
    <s v="Philadelphia"/>
    <s v="Pennsylvania"/>
    <n v="19134"/>
    <x v="3"/>
    <s v="OFF-AP-10000179"/>
    <x v="1"/>
    <x v="8"/>
    <s v="Honeywell Enviracaire Portable HEPA Air Cleaner for up to 10 x 16 Room"/>
    <n v="394.81599999999997"/>
    <n v="4"/>
    <n v="0.2"/>
    <n v="93.768799999999999"/>
    <x v="4"/>
    <x v="0"/>
    <n v="0.23750000000000002"/>
    <s v="Medium Discount"/>
    <n v="153"/>
    <s v="Mar"/>
    <n v="2016"/>
    <n v="0.23750000000000002"/>
    <s v="Medium Discount"/>
    <s v="Medium Sale"/>
    <s v="Slow"/>
  </r>
  <r>
    <n v="4200"/>
    <s v="CA-2015-143105"/>
    <d v="2015-10-12T00:00:00"/>
    <d v="2015-10-12T00:00:00"/>
    <s v="Same Day"/>
    <s v="MA-17560"/>
    <s v="Matt Abelman"/>
    <x v="2"/>
    <s v="United States"/>
    <s v="New York City"/>
    <s v="New York"/>
    <n v="10024"/>
    <x v="3"/>
    <s v="OFF-LA-10004093"/>
    <x v="1"/>
    <x v="11"/>
    <s v="Avery 486"/>
    <n v="7.31"/>
    <n v="1"/>
    <n v="0"/>
    <n v="3.4357000000000002"/>
    <x v="10"/>
    <x v="3"/>
    <n v="0.47000000000000003"/>
    <s v="No Discount"/>
    <n v="0"/>
    <s v="Oct"/>
    <n v="2015"/>
    <n v="0.47000000000000003"/>
    <s v="No Discount"/>
    <s v="Low Sale"/>
    <s v="Fast"/>
  </r>
  <r>
    <n v="4212"/>
    <s v="CA-2014-166457"/>
    <d v="2014-05-05T00:00:00"/>
    <d v="2014-09-05T00:00:00"/>
    <s v="Second Class"/>
    <s v="PF-19120"/>
    <s v="Peter Fuller"/>
    <x v="0"/>
    <s v="United States"/>
    <s v="Richmond"/>
    <s v="Kentucky"/>
    <n v="40475"/>
    <x v="0"/>
    <s v="OFF-PA-10003016"/>
    <x v="1"/>
    <x v="4"/>
    <s v="Adams &quot;While You Were Out&quot; Message Pads"/>
    <n v="9.42"/>
    <n v="3"/>
    <n v="0"/>
    <n v="4.2389999999999999"/>
    <x v="1"/>
    <x v="1"/>
    <n v="0.45"/>
    <s v="No Discount"/>
    <n v="123"/>
    <s v="May"/>
    <n v="2014"/>
    <n v="0.45"/>
    <s v="No Discount"/>
    <s v="Low Sale"/>
    <s v="Slow"/>
  </r>
  <r>
    <n v="4215"/>
    <s v="CA-2016-164637"/>
    <d v="2016-04-03T00:00:00"/>
    <d v="2016-08-03T00:00:00"/>
    <s v="Standard Class"/>
    <s v="RD-19480"/>
    <s v="Rick Duston"/>
    <x v="0"/>
    <s v="United States"/>
    <s v="Mishawaka"/>
    <s v="Indiana"/>
    <n v="46544"/>
    <x v="2"/>
    <s v="OFF-BI-10003876"/>
    <x v="1"/>
    <x v="1"/>
    <s v="Green Canvas Binder for 8-1/2&quot; x 14&quot; Sheets"/>
    <n v="128.4"/>
    <n v="3"/>
    <n v="0"/>
    <n v="64.2"/>
    <x v="2"/>
    <x v="0"/>
    <n v="0.5"/>
    <s v="No Discount"/>
    <n v="122"/>
    <s v="Apr"/>
    <n v="2016"/>
    <n v="0.5"/>
    <s v="No Discount"/>
    <s v="Medium Sale"/>
    <s v="Slow"/>
  </r>
  <r>
    <n v="4218"/>
    <s v="CA-2017-149881"/>
    <d v="2017-01-04T00:00:00"/>
    <d v="2017-03-04T00:00:00"/>
    <s v="First Class"/>
    <s v="NC-18535"/>
    <s v="Nick Crebassa"/>
    <x v="1"/>
    <s v="United States"/>
    <s v="San Francisco"/>
    <s v="California"/>
    <n v="94110"/>
    <x v="1"/>
    <s v="FUR-BO-10003894"/>
    <x v="0"/>
    <x v="0"/>
    <s v="Safco Value Mate Steel Bookcase, Baked Enamel Finish on Steel, Black"/>
    <n v="482.66399999999999"/>
    <n v="8"/>
    <n v="0.15"/>
    <n v="85.176000000000002"/>
    <x v="6"/>
    <x v="2"/>
    <n v="0.17647058823529413"/>
    <s v="Low Discount"/>
    <n v="59"/>
    <s v="Jan"/>
    <n v="2017"/>
    <n v="0.17647058823529413"/>
    <s v="Low Discount"/>
    <s v="Medium Sale"/>
    <s v="Slow"/>
  </r>
  <r>
    <n v="4228"/>
    <s v="CA-2015-154970"/>
    <d v="2015-05-01T00:00:00"/>
    <d v="2015-10-01T00:00:00"/>
    <s v="Standard Class"/>
    <s v="SR-20740"/>
    <s v="Steven Roelle"/>
    <x v="2"/>
    <s v="United States"/>
    <s v="Seattle"/>
    <s v="Washington"/>
    <n v="98103"/>
    <x v="1"/>
    <s v="FUR-CH-10003396"/>
    <x v="0"/>
    <x v="10"/>
    <s v="Global Deluxe Steno Chair"/>
    <n v="61.584000000000003"/>
    <n v="1"/>
    <n v="0.2"/>
    <n v="-6.9282000000000004"/>
    <x v="1"/>
    <x v="3"/>
    <n v="-0.1125"/>
    <s v="Medium Discount"/>
    <n v="153"/>
    <s v="May"/>
    <n v="2015"/>
    <n v="-0.1125"/>
    <s v="Medium Discount"/>
    <s v="Low Sale"/>
    <s v="Slow"/>
  </r>
  <r>
    <n v="4230"/>
    <s v="CA-2017-100223"/>
    <d v="2017-05-07T00:00:00"/>
    <d v="2017-10-07T00:00:00"/>
    <s v="Standard Class"/>
    <s v="LS-16945"/>
    <s v="Linda Southworth"/>
    <x v="1"/>
    <s v="United States"/>
    <s v="Dallas"/>
    <s v="Texas"/>
    <n v="75220"/>
    <x v="2"/>
    <s v="FUR-FU-10003601"/>
    <x v="0"/>
    <x v="7"/>
    <s v="Deflect-o RollaMat Studded, Beveled Mat for Medium Pile Carpeting"/>
    <n v="332.02800000000002"/>
    <n v="9"/>
    <n v="0.6"/>
    <n v="-348.62939999999998"/>
    <x v="1"/>
    <x v="2"/>
    <n v="-1.0499999999999998"/>
    <s v="High Discount"/>
    <n v="153"/>
    <s v="May"/>
    <n v="2017"/>
    <n v="-1.0499999999999998"/>
    <s v="High Discount"/>
    <s v="Medium Sale"/>
    <s v="Slow"/>
  </r>
  <r>
    <n v="4243"/>
    <s v="CA-2016-159142"/>
    <d v="2016-04-04T00:00:00"/>
    <d v="2016-05-04T00:00:00"/>
    <s v="First Class"/>
    <s v="ME-17320"/>
    <s v="Maria Etezadi"/>
    <x v="2"/>
    <s v="United States"/>
    <s v="Springfield"/>
    <s v="Virginia"/>
    <n v="22153"/>
    <x v="0"/>
    <s v="TEC-PH-10001448"/>
    <x v="2"/>
    <x v="2"/>
    <s v="Anker Astro 15000mAh USB Portable Charger"/>
    <n v="149.97"/>
    <n v="3"/>
    <n v="0"/>
    <n v="5.9988000000000001"/>
    <x v="2"/>
    <x v="0"/>
    <n v="0.04"/>
    <s v="No Discount"/>
    <n v="30"/>
    <s v="Apr"/>
    <n v="2016"/>
    <n v="0.04"/>
    <s v="No Discount"/>
    <s v="Medium Sale"/>
    <s v="Slow"/>
  </r>
  <r>
    <n v="4249"/>
    <s v="CA-2016-157336"/>
    <d v="2016-01-12T00:00:00"/>
    <d v="2016-05-12T00:00:00"/>
    <s v="Second Class"/>
    <s v="SJ-20500"/>
    <s v="Shirley Jackson"/>
    <x v="0"/>
    <s v="United States"/>
    <s v="Fairfield"/>
    <s v="Connecticut"/>
    <n v="6824"/>
    <x v="3"/>
    <s v="OFF-BI-10004236"/>
    <x v="1"/>
    <x v="1"/>
    <s v="XtraLife ClearVue Slant-D Ring Binder, White, 3&quot;"/>
    <n v="88.08"/>
    <n v="6"/>
    <n v="0"/>
    <n v="40.516800000000003"/>
    <x v="6"/>
    <x v="0"/>
    <n v="0.46000000000000008"/>
    <s v="No Discount"/>
    <n v="121"/>
    <s v="Jan"/>
    <n v="2016"/>
    <n v="0.46000000000000008"/>
    <s v="No Discount"/>
    <s v="Low Sale"/>
    <s v="Slow"/>
  </r>
  <r>
    <n v="4258"/>
    <s v="CA-2015-101924"/>
    <d v="2015-04-09T00:00:00"/>
    <d v="2015-09-09T00:00:00"/>
    <s v="Standard Class"/>
    <s v="KB-16585"/>
    <s v="Ken Black"/>
    <x v="1"/>
    <s v="United States"/>
    <s v="Medford"/>
    <s v="Oregon"/>
    <n v="97504"/>
    <x v="1"/>
    <s v="OFF-BI-10000962"/>
    <x v="1"/>
    <x v="1"/>
    <s v="Acco Flexible ACCOHIDE Square Ring Data Binder, Dark Blue, 11 1/2&quot; X 14&quot; 7/8&quot;"/>
    <n v="9.7620000000000005"/>
    <n v="2"/>
    <n v="0.7"/>
    <n v="-6.8334000000000001"/>
    <x v="2"/>
    <x v="3"/>
    <n v="-0.7"/>
    <s v="High Discount"/>
    <n v="153"/>
    <s v="Apr"/>
    <n v="2015"/>
    <n v="-0.7"/>
    <s v="High Discount"/>
    <s v="Low Sale"/>
    <s v="Slow"/>
  </r>
  <r>
    <n v="4262"/>
    <s v="CA-2017-158344"/>
    <d v="2017-07-08T00:00:00"/>
    <d v="2017-11-08T00:00:00"/>
    <s v="Standard Class"/>
    <s v="CC-12475"/>
    <s v="Cindy Chapman"/>
    <x v="0"/>
    <s v="United States"/>
    <s v="Moorhead"/>
    <s v="Minnesota"/>
    <n v="56560"/>
    <x v="2"/>
    <s v="TEC-AC-10002006"/>
    <x v="2"/>
    <x v="12"/>
    <s v="Memorex Micro Travel Drive 16 GB"/>
    <n v="63.96"/>
    <n v="4"/>
    <n v="0"/>
    <n v="19.8276"/>
    <x v="8"/>
    <x v="2"/>
    <n v="0.31"/>
    <s v="No Discount"/>
    <n v="123"/>
    <s v="Jul"/>
    <n v="2017"/>
    <n v="0.31"/>
    <s v="No Discount"/>
    <s v="Low Sale"/>
    <s v="Slow"/>
  </r>
  <r>
    <n v="4264"/>
    <s v="CA-2017-110429"/>
    <d v="2017-03-11T00:00:00"/>
    <d v="2017-08-11T00:00:00"/>
    <s v="Standard Class"/>
    <s v="DM-13015"/>
    <s v="Darrin Martin"/>
    <x v="0"/>
    <s v="United States"/>
    <s v="Philadelphia"/>
    <s v="Pennsylvania"/>
    <n v="19143"/>
    <x v="3"/>
    <s v="OFF-BI-10000216"/>
    <x v="1"/>
    <x v="1"/>
    <s v="Mead 1st Gear 2&quot; Zipper Binder, Asst. Colors"/>
    <n v="11.673"/>
    <n v="3"/>
    <n v="0.7"/>
    <n v="-7.782"/>
    <x v="4"/>
    <x v="2"/>
    <n v="-0.66666666666666663"/>
    <s v="High Discount"/>
    <n v="153"/>
    <s v="Mar"/>
    <n v="2017"/>
    <n v="-0.66666666666666663"/>
    <s v="High Discount"/>
    <s v="Low Sale"/>
    <s v="Slow"/>
  </r>
  <r>
    <n v="4265"/>
    <s v="US-2016-131611"/>
    <d v="2016-05-11T00:00:00"/>
    <d v="2016-09-11T00:00:00"/>
    <s v="Standard Class"/>
    <s v="EP-13915"/>
    <s v="Emily Phan"/>
    <x v="0"/>
    <s v="United States"/>
    <s v="Houston"/>
    <s v="Texas"/>
    <n v="77036"/>
    <x v="2"/>
    <s v="FUR-TA-10002774"/>
    <x v="0"/>
    <x v="9"/>
    <s v="Laminate Occasional Tables"/>
    <n v="863.12800000000004"/>
    <n v="8"/>
    <n v="0.3"/>
    <n v="-160.29519999999999"/>
    <x v="1"/>
    <x v="0"/>
    <n v="-0.18571428571428569"/>
    <s v="Medium Discount"/>
    <n v="123"/>
    <s v="May"/>
    <n v="2016"/>
    <n v="-0.18571428571428569"/>
    <s v="Medium Discount"/>
    <s v="High Sale"/>
    <s v="Slow"/>
  </r>
  <r>
    <n v="4296"/>
    <s v="CA-2017-169124"/>
    <d v="2017-03-07T00:00:00"/>
    <d v="2017-10-07T00:00:00"/>
    <s v="Standard Class"/>
    <s v="MB-17305"/>
    <s v="Maria Bertelson"/>
    <x v="0"/>
    <s v="United States"/>
    <s v="Citrus Heights"/>
    <s v="California"/>
    <n v="95610"/>
    <x v="1"/>
    <s v="FUR-FU-10001215"/>
    <x v="0"/>
    <x v="7"/>
    <s v="Howard Miller 11-1/2&quot; Diameter Brentwood Wall Clock"/>
    <n v="129.38999999999999"/>
    <n v="3"/>
    <n v="0"/>
    <n v="54.343800000000002"/>
    <x v="4"/>
    <x v="2"/>
    <n v="0.42000000000000004"/>
    <s v="No Discount"/>
    <n v="214"/>
    <s v="Mar"/>
    <n v="2017"/>
    <n v="0.42000000000000004"/>
    <s v="No Discount"/>
    <s v="Medium Sale"/>
    <s v="Slow"/>
  </r>
  <r>
    <n v="4297"/>
    <s v="CA-2017-117261"/>
    <d v="2017-04-09T00:00:00"/>
    <d v="2017-10-09T00:00:00"/>
    <s v="Standard Class"/>
    <s v="TH-21235"/>
    <s v="Tiffany House"/>
    <x v="1"/>
    <s v="United States"/>
    <s v="Los Angeles"/>
    <s v="California"/>
    <n v="90032"/>
    <x v="1"/>
    <s v="OFF-ST-10000419"/>
    <x v="1"/>
    <x v="6"/>
    <s v="Rogers Jumbo File, Granite"/>
    <n v="54.32"/>
    <n v="4"/>
    <n v="0"/>
    <n v="0.54320000000000002"/>
    <x v="2"/>
    <x v="2"/>
    <n v="0.01"/>
    <s v="No Discount"/>
    <n v="183"/>
    <s v="Apr"/>
    <n v="2017"/>
    <n v="0.01"/>
    <s v="No Discount"/>
    <s v="Low Sale"/>
    <s v="Slow"/>
  </r>
  <r>
    <n v="4304"/>
    <s v="CA-2016-121601"/>
    <d v="2016-04-10T00:00:00"/>
    <d v="2016-04-10T00:00:00"/>
    <s v="Same Day"/>
    <s v="MO-17500"/>
    <s v="Mary O'Rourke"/>
    <x v="0"/>
    <s v="United States"/>
    <s v="The Colony"/>
    <s v="Texas"/>
    <n v="75056"/>
    <x v="2"/>
    <s v="OFF-EN-10003862"/>
    <x v="1"/>
    <x v="5"/>
    <s v="Laser &amp; Ink Jet Business Envelopes"/>
    <n v="59.752000000000002"/>
    <n v="7"/>
    <n v="0.2"/>
    <n v="19.4194"/>
    <x v="2"/>
    <x v="0"/>
    <n v="0.32499999999999996"/>
    <s v="Medium Discount"/>
    <n v="0"/>
    <s v="Apr"/>
    <n v="2016"/>
    <n v="0.32499999999999996"/>
    <s v="Medium Discount"/>
    <s v="Low Sale"/>
    <s v="Fast"/>
  </r>
  <r>
    <n v="4309"/>
    <s v="CA-2014-125829"/>
    <d v="2014-04-11T00:00:00"/>
    <d v="2014-11-11T00:00:00"/>
    <s v="Standard Class"/>
    <s v="WB-21850"/>
    <s v="William Brown"/>
    <x v="0"/>
    <s v="United States"/>
    <s v="Los Angeles"/>
    <s v="California"/>
    <n v="90045"/>
    <x v="1"/>
    <s v="TEC-PH-10001079"/>
    <x v="2"/>
    <x v="2"/>
    <s v="Polycom SoundPoint Pro SE-225 Corded phone"/>
    <n v="666.34400000000005"/>
    <n v="7"/>
    <n v="0.2"/>
    <n v="66.634399999999999"/>
    <x v="2"/>
    <x v="1"/>
    <n v="9.9999999999999992E-2"/>
    <s v="Medium Discount"/>
    <n v="214"/>
    <s v="Apr"/>
    <n v="2014"/>
    <n v="9.9999999999999992E-2"/>
    <s v="Medium Discount"/>
    <s v="High Sale"/>
    <s v="Slow"/>
  </r>
  <r>
    <n v="4314"/>
    <s v="CA-2014-123127"/>
    <d v="2014-08-09T00:00:00"/>
    <d v="2014-12-09T00:00:00"/>
    <s v="Standard Class"/>
    <s v="SP-20620"/>
    <s v="Stefania Perrino"/>
    <x v="1"/>
    <s v="United States"/>
    <s v="Long Beach"/>
    <s v="New York"/>
    <n v="11561"/>
    <x v="3"/>
    <s v="OFF-AP-10001962"/>
    <x v="1"/>
    <x v="8"/>
    <s v="Black &amp; Decker Filter for Double Action Dustbuster Cordless Vac BLDV7210"/>
    <n v="16.78"/>
    <n v="2"/>
    <n v="0"/>
    <n v="4.1950000000000003"/>
    <x v="0"/>
    <x v="1"/>
    <n v="0.25"/>
    <s v="No Discount"/>
    <n v="122"/>
    <s v="Aug"/>
    <n v="2014"/>
    <n v="0.25"/>
    <s v="No Discount"/>
    <s v="Low Sale"/>
    <s v="Slow"/>
  </r>
  <r>
    <n v="4319"/>
    <s v="US-2017-136189"/>
    <d v="2017-07-12T00:00:00"/>
    <d v="2017-11-12T00:00:00"/>
    <s v="Standard Class"/>
    <s v="DC-13285"/>
    <s v="Debra Catini"/>
    <x v="0"/>
    <s v="United States"/>
    <s v="Richmond"/>
    <s v="Virginia"/>
    <n v="23223"/>
    <x v="0"/>
    <s v="FUR-FU-10000175"/>
    <x v="0"/>
    <x v="7"/>
    <s v="DAX Wood Document Frame."/>
    <n v="82.38"/>
    <n v="6"/>
    <n v="0"/>
    <n v="25.537800000000001"/>
    <x v="8"/>
    <x v="2"/>
    <n v="0.31000000000000005"/>
    <s v="No Discount"/>
    <n v="123"/>
    <s v="Jul"/>
    <n v="2017"/>
    <n v="0.31000000000000005"/>
    <s v="No Discount"/>
    <s v="Low Sale"/>
    <s v="Slow"/>
  </r>
  <r>
    <n v="4329"/>
    <s v="CA-2017-118360"/>
    <d v="2017-01-04T00:00:00"/>
    <d v="2017-07-04T00:00:00"/>
    <s v="Standard Class"/>
    <s v="JC-15775"/>
    <s v="John Castell"/>
    <x v="0"/>
    <s v="United States"/>
    <s v="New York City"/>
    <s v="New York"/>
    <n v="10011"/>
    <x v="3"/>
    <s v="OFF-PA-10000791"/>
    <x v="1"/>
    <x v="4"/>
    <s v="Wirebound Message Books, Four 2 3/4 x 5 Forms per Page, 200 Sets per Book"/>
    <n v="42.93"/>
    <n v="9"/>
    <n v="0"/>
    <n v="19.3185"/>
    <x v="6"/>
    <x v="2"/>
    <n v="0.45"/>
    <s v="No Discount"/>
    <n v="181"/>
    <s v="Jan"/>
    <n v="2017"/>
    <n v="0.45"/>
    <s v="No Discount"/>
    <s v="Low Sale"/>
    <s v="Slow"/>
  </r>
  <r>
    <n v="4330"/>
    <s v="CA-2017-149853"/>
    <d v="2017-03-10T00:00:00"/>
    <d v="2017-09-10T00:00:00"/>
    <s v="Standard Class"/>
    <s v="PO-18850"/>
    <s v="Patrick O'Brill"/>
    <x v="0"/>
    <s v="United States"/>
    <s v="Hialeah"/>
    <s v="Florida"/>
    <n v="33012"/>
    <x v="0"/>
    <s v="OFF-PA-10000556"/>
    <x v="1"/>
    <x v="4"/>
    <s v="Xerox 208"/>
    <n v="15.552"/>
    <n v="3"/>
    <n v="0.2"/>
    <n v="5.4432"/>
    <x v="4"/>
    <x v="2"/>
    <n v="0.35000000000000003"/>
    <s v="Medium Discount"/>
    <n v="184"/>
    <s v="Mar"/>
    <n v="2017"/>
    <n v="0.35000000000000003"/>
    <s v="Medium Discount"/>
    <s v="Low Sale"/>
    <s v="Slow"/>
  </r>
  <r>
    <n v="4332"/>
    <s v="CA-2017-107909"/>
    <d v="2017-01-09T00:00:00"/>
    <d v="2017-06-09T00:00:00"/>
    <s v="Standard Class"/>
    <s v="SS-20875"/>
    <s v="Sung Shariari"/>
    <x v="0"/>
    <s v="United States"/>
    <s v="Redmond"/>
    <s v="Washington"/>
    <n v="98052"/>
    <x v="1"/>
    <s v="TEC-AC-10001998"/>
    <x v="2"/>
    <x v="12"/>
    <s v="Logitech LS21 Speaker System - PC Multimedia - 2.1-CH - Wired"/>
    <n v="19.989999999999998"/>
    <n v="1"/>
    <n v="0"/>
    <n v="6.7965999999999998"/>
    <x v="6"/>
    <x v="2"/>
    <n v="0.34"/>
    <s v="No Discount"/>
    <n v="151"/>
    <s v="Jan"/>
    <n v="2017"/>
    <n v="0.34"/>
    <s v="No Discount"/>
    <s v="Low Sale"/>
    <s v="Slow"/>
  </r>
  <r>
    <n v="4353"/>
    <s v="CA-2017-107748"/>
    <d v="2017-10-12T00:00:00"/>
    <d v="2017-12-12T00:00:00"/>
    <s v="Second Class"/>
    <s v="AG-10330"/>
    <s v="Alex Grayson"/>
    <x v="0"/>
    <s v="United States"/>
    <s v="Stockton"/>
    <s v="California"/>
    <n v="95207"/>
    <x v="1"/>
    <s v="TEC-PH-10003215"/>
    <x v="2"/>
    <x v="2"/>
    <s v="Jackery Bar Premium Fast-charging Portable Charger"/>
    <n v="95.84"/>
    <n v="4"/>
    <n v="0.2"/>
    <n v="34.741999999999997"/>
    <x v="10"/>
    <x v="2"/>
    <n v="0.36249999999999993"/>
    <s v="Medium Discount"/>
    <n v="61"/>
    <s v="Oct"/>
    <n v="2017"/>
    <n v="0.36249999999999993"/>
    <s v="Medium Discount"/>
    <s v="Low Sale"/>
    <s v="Slow"/>
  </r>
  <r>
    <n v="4356"/>
    <s v="CA-2015-155600"/>
    <d v="2015-04-12T00:00:00"/>
    <d v="2015-07-12T00:00:00"/>
    <s v="Second Class"/>
    <s v="RO-19780"/>
    <s v="Rose O'Brian"/>
    <x v="0"/>
    <s v="United States"/>
    <s v="Clarksville"/>
    <s v="Tennessee"/>
    <n v="37042"/>
    <x v="0"/>
    <s v="OFF-BI-10000545"/>
    <x v="1"/>
    <x v="1"/>
    <s v="GBC Ibimaster 500 Manual ProClick Binding System"/>
    <n v="1598.058"/>
    <n v="7"/>
    <n v="0.7"/>
    <n v="-1065.3720000000001"/>
    <x v="2"/>
    <x v="3"/>
    <n v="-0.66666666666666674"/>
    <s v="High Discount"/>
    <n v="91"/>
    <s v="Apr"/>
    <n v="2015"/>
    <n v="-0.66666666666666674"/>
    <s v="High Discount"/>
    <s v="High Sale"/>
    <s v="Slow"/>
  </r>
  <r>
    <n v="4358"/>
    <s v="CA-2017-162565"/>
    <d v="2017-11-12T00:00:00"/>
    <d v="2017-11-12T00:00:00"/>
    <s v="Same Day"/>
    <s v="RR-19315"/>
    <s v="Ralph Ritter"/>
    <x v="0"/>
    <s v="United States"/>
    <s v="Aurora"/>
    <s v="Illinois"/>
    <n v="60505"/>
    <x v="2"/>
    <s v="OFF-PA-10001937"/>
    <x v="1"/>
    <x v="4"/>
    <s v="Xerox 21"/>
    <n v="10.368"/>
    <n v="2"/>
    <n v="0.2"/>
    <n v="3.6288"/>
    <x v="9"/>
    <x v="2"/>
    <n v="0.35"/>
    <s v="Medium Discount"/>
    <n v="0"/>
    <s v="Nov"/>
    <n v="2017"/>
    <n v="0.35"/>
    <s v="Medium Discount"/>
    <s v="Low Sale"/>
    <s v="Fast"/>
  </r>
  <r>
    <n v="4370"/>
    <s v="US-2016-165078"/>
    <d v="2016-05-11T00:00:00"/>
    <d v="2016-10-11T00:00:00"/>
    <s v="Standard Class"/>
    <s v="MA-17995"/>
    <s v="Michelle Arnett"/>
    <x v="2"/>
    <s v="United States"/>
    <s v="Lawrence"/>
    <s v="Indiana"/>
    <n v="46226"/>
    <x v="2"/>
    <s v="OFF-BI-10001989"/>
    <x v="1"/>
    <x v="1"/>
    <s v="Premium Transparent Presentation Covers by GBC"/>
    <n v="104.9"/>
    <n v="5"/>
    <n v="0"/>
    <n v="50.351999999999997"/>
    <x v="1"/>
    <x v="0"/>
    <n v="0.47999999999999993"/>
    <s v="No Discount"/>
    <n v="153"/>
    <s v="May"/>
    <n v="2016"/>
    <n v="0.47999999999999993"/>
    <s v="No Discount"/>
    <s v="Medium Sale"/>
    <s v="Slow"/>
  </r>
  <r>
    <n v="4393"/>
    <s v="CA-2016-108868"/>
    <d v="2016-08-09T00:00:00"/>
    <d v="2016-12-09T00:00:00"/>
    <s v="Standard Class"/>
    <s v="KB-16585"/>
    <s v="Ken Black"/>
    <x v="1"/>
    <s v="United States"/>
    <s v="Dallas"/>
    <s v="Texas"/>
    <n v="75081"/>
    <x v="2"/>
    <s v="OFF-AR-10001953"/>
    <x v="1"/>
    <x v="3"/>
    <s v="Boston 1645 Deluxe Heavier-Duty Electric Pencil Sharpener"/>
    <n v="70.367999999999995"/>
    <n v="2"/>
    <n v="0.2"/>
    <n v="6.1571999999999996"/>
    <x v="0"/>
    <x v="0"/>
    <n v="8.7499999999999994E-2"/>
    <s v="Medium Discount"/>
    <n v="122"/>
    <s v="Aug"/>
    <n v="2016"/>
    <n v="8.7499999999999994E-2"/>
    <s v="Medium Discount"/>
    <s v="Low Sale"/>
    <s v="Slow"/>
  </r>
  <r>
    <n v="4398"/>
    <s v="US-2014-138758"/>
    <d v="2014-07-07T00:00:00"/>
    <d v="2014-11-07T00:00:00"/>
    <s v="Standard Class"/>
    <s v="JL-15835"/>
    <s v="John Lee"/>
    <x v="0"/>
    <s v="United States"/>
    <s v="Philadelphia"/>
    <s v="Pennsylvania"/>
    <n v="19120"/>
    <x v="3"/>
    <s v="FUR-CH-10002880"/>
    <x v="0"/>
    <x v="10"/>
    <s v="Global High-Back Leather Tilter, Burgundy"/>
    <n v="172.18600000000001"/>
    <n v="2"/>
    <n v="0.3"/>
    <n v="-46.736199999999997"/>
    <x v="8"/>
    <x v="1"/>
    <n v="-0.27142857142857141"/>
    <s v="Medium Discount"/>
    <n v="123"/>
    <s v="Jul"/>
    <n v="2014"/>
    <n v="-0.27142857142857141"/>
    <s v="Medium Discount"/>
    <s v="Medium Sale"/>
    <s v="Slow"/>
  </r>
  <r>
    <n v="4404"/>
    <s v="CA-2014-127936"/>
    <d v="2014-02-09T00:00:00"/>
    <d v="2014-04-09T00:00:00"/>
    <s v="First Class"/>
    <s v="CL-12565"/>
    <s v="Clay Ludtke"/>
    <x v="0"/>
    <s v="United States"/>
    <s v="New York City"/>
    <s v="New York"/>
    <n v="10009"/>
    <x v="3"/>
    <s v="OFF-AR-10002445"/>
    <x v="1"/>
    <x v="3"/>
    <s v="SANFORD Major Accent Highlighters"/>
    <n v="21.24"/>
    <n v="3"/>
    <n v="0"/>
    <n v="8.0711999999999993"/>
    <x v="7"/>
    <x v="1"/>
    <n v="0.38"/>
    <s v="No Discount"/>
    <n v="59"/>
    <s v="Feb"/>
    <n v="2014"/>
    <n v="0.38"/>
    <s v="No Discount"/>
    <s v="Low Sale"/>
    <s v="Slow"/>
  </r>
  <r>
    <n v="4405"/>
    <s v="CA-2015-164336"/>
    <d v="2015-05-07T00:00:00"/>
    <d v="2015-10-07T00:00:00"/>
    <s v="Standard Class"/>
    <s v="MW-18220"/>
    <s v="Mitch Webber"/>
    <x v="0"/>
    <s v="United States"/>
    <s v="Philadelphia"/>
    <s v="Pennsylvania"/>
    <n v="19140"/>
    <x v="3"/>
    <s v="TEC-AC-10002345"/>
    <x v="2"/>
    <x v="12"/>
    <s v="HP Standard 104 key PS/2 Keyboard"/>
    <n v="34.799999999999997"/>
    <n v="3"/>
    <n v="0.2"/>
    <n v="2.1749999999999998"/>
    <x v="1"/>
    <x v="3"/>
    <n v="6.25E-2"/>
    <s v="Medium Discount"/>
    <n v="153"/>
    <s v="May"/>
    <n v="2015"/>
    <n v="6.25E-2"/>
    <s v="Medium Discount"/>
    <s v="Low Sale"/>
    <s v="Slow"/>
  </r>
  <r>
    <n v="4410"/>
    <s v="US-2014-154879"/>
    <d v="2014-06-05T00:00:00"/>
    <d v="2014-11-05T00:00:00"/>
    <s v="Standard Class"/>
    <s v="SN-20710"/>
    <s v="Steve Nguyen"/>
    <x v="2"/>
    <s v="United States"/>
    <s v="Los Angeles"/>
    <s v="California"/>
    <n v="90004"/>
    <x v="1"/>
    <s v="OFF-LA-10004425"/>
    <x v="1"/>
    <x v="11"/>
    <s v="Staple-on labels"/>
    <n v="5.78"/>
    <n v="2"/>
    <n v="0"/>
    <n v="2.7166000000000001"/>
    <x v="5"/>
    <x v="1"/>
    <n v="0.47000000000000003"/>
    <s v="No Discount"/>
    <n v="153"/>
    <s v="Jun"/>
    <n v="2014"/>
    <n v="0.47000000000000003"/>
    <s v="No Discount"/>
    <s v="Low Sale"/>
    <s v="Slow"/>
  </r>
  <r>
    <n v="4418"/>
    <s v="CA-2017-112900"/>
    <d v="2017-09-04T00:00:00"/>
    <d v="2017-12-04T00:00:00"/>
    <s v="Second Class"/>
    <s v="KL-16645"/>
    <s v="Ken Lonsdale"/>
    <x v="0"/>
    <s v="United States"/>
    <s v="Detroit"/>
    <s v="Michigan"/>
    <n v="48205"/>
    <x v="2"/>
    <s v="OFF-BI-10002867"/>
    <x v="1"/>
    <x v="1"/>
    <s v="GBC Recycled Regency Composition Covers"/>
    <n v="478.24"/>
    <n v="8"/>
    <n v="0"/>
    <n v="219.99039999999999"/>
    <x v="3"/>
    <x v="2"/>
    <n v="0.45999999999999996"/>
    <s v="No Discount"/>
    <n v="91"/>
    <s v="Sep"/>
    <n v="2017"/>
    <n v="0.45999999999999996"/>
    <s v="No Discount"/>
    <s v="Medium Sale"/>
    <s v="Slow"/>
  </r>
  <r>
    <n v="4422"/>
    <s v="CA-2014-117016"/>
    <d v="2014-04-03T00:00:00"/>
    <d v="2014-09-03T00:00:00"/>
    <s v="Standard Class"/>
    <s v="SC-20095"/>
    <s v="Sanjit Chand"/>
    <x v="0"/>
    <s v="United States"/>
    <s v="Margate"/>
    <s v="Florida"/>
    <n v="33063"/>
    <x v="0"/>
    <s v="OFF-AR-10001374"/>
    <x v="1"/>
    <x v="3"/>
    <s v="BIC Brite Liner Highlighters, Chisel Tip"/>
    <n v="15.552"/>
    <n v="3"/>
    <n v="0.2"/>
    <n v="2.3328000000000002"/>
    <x v="2"/>
    <x v="1"/>
    <n v="0.15000000000000002"/>
    <s v="Medium Discount"/>
    <n v="153"/>
    <s v="Apr"/>
    <n v="2014"/>
    <n v="0.15000000000000002"/>
    <s v="Medium Discount"/>
    <s v="Low Sale"/>
    <s v="Slow"/>
  </r>
  <r>
    <n v="4431"/>
    <s v="CA-2016-168893"/>
    <d v="2016-03-11T00:00:00"/>
    <d v="2016-08-11T00:00:00"/>
    <s v="Second Class"/>
    <s v="AP-10915"/>
    <s v="Arthur Prichep"/>
    <x v="0"/>
    <s v="United States"/>
    <s v="Henderson"/>
    <s v="Kentucky"/>
    <n v="42420"/>
    <x v="0"/>
    <s v="OFF-FA-10002280"/>
    <x v="1"/>
    <x v="14"/>
    <s v="Advantus Plastic Paper Clips"/>
    <n v="20"/>
    <n v="4"/>
    <n v="0"/>
    <n v="9.6"/>
    <x v="4"/>
    <x v="0"/>
    <n v="0.48"/>
    <s v="No Discount"/>
    <n v="153"/>
    <s v="Mar"/>
    <n v="2016"/>
    <n v="0.48"/>
    <s v="No Discount"/>
    <s v="Low Sale"/>
    <s v="Slow"/>
  </r>
  <r>
    <n v="4436"/>
    <s v="CA-2016-163398"/>
    <d v="2016-03-05T00:00:00"/>
    <d v="2016-08-05T00:00:00"/>
    <s v="Standard Class"/>
    <s v="CB-12415"/>
    <s v="Christy Brittain"/>
    <x v="0"/>
    <s v="United States"/>
    <s v="Chicago"/>
    <s v="Illinois"/>
    <n v="60653"/>
    <x v="2"/>
    <s v="OFF-BI-10000014"/>
    <x v="1"/>
    <x v="1"/>
    <s v="Heavy-Duty E-Z-D Binders"/>
    <n v="2.1819999999999999"/>
    <n v="1"/>
    <n v="0.8"/>
    <n v="-3.6002999999999998"/>
    <x v="4"/>
    <x v="0"/>
    <n v="-1.65"/>
    <s v="High Discount"/>
    <n v="153"/>
    <s v="Mar"/>
    <n v="2016"/>
    <n v="-1.65"/>
    <s v="High Discount"/>
    <s v="Low Sale"/>
    <s v="Slow"/>
  </r>
  <r>
    <n v="4452"/>
    <s v="CA-2016-147137"/>
    <d v="2016-04-07T00:00:00"/>
    <d v="2016-06-07T00:00:00"/>
    <s v="First Class"/>
    <s v="AA-10645"/>
    <s v="Anna Andreadi"/>
    <x v="0"/>
    <s v="United States"/>
    <s v="San Francisco"/>
    <s v="California"/>
    <n v="94109"/>
    <x v="1"/>
    <s v="FUR-FU-10000221"/>
    <x v="0"/>
    <x v="7"/>
    <s v="Master Caster Door Stop, Brown"/>
    <n v="25.4"/>
    <n v="5"/>
    <n v="0"/>
    <n v="8.6359999999999992"/>
    <x v="2"/>
    <x v="0"/>
    <n v="0.33999999999999997"/>
    <s v="No Discount"/>
    <n v="61"/>
    <s v="Apr"/>
    <n v="2016"/>
    <n v="0.33999999999999997"/>
    <s v="No Discount"/>
    <s v="Low Sale"/>
    <s v="Slow"/>
  </r>
  <r>
    <n v="4456"/>
    <s v="US-2015-146745"/>
    <d v="2015-03-09T00:00:00"/>
    <d v="2015-08-09T00:00:00"/>
    <s v="Standard Class"/>
    <s v="AS-10630"/>
    <s v="Ann Steele"/>
    <x v="2"/>
    <s v="United States"/>
    <s v="San Francisco"/>
    <s v="California"/>
    <n v="94110"/>
    <x v="1"/>
    <s v="FUR-CH-10002372"/>
    <x v="0"/>
    <x v="10"/>
    <s v="Office Star - Ergonomically Designed Knee Chair"/>
    <n v="129.56800000000001"/>
    <n v="2"/>
    <n v="0.2"/>
    <n v="-12.956799999999999"/>
    <x v="4"/>
    <x v="3"/>
    <n v="-9.9999999999999992E-2"/>
    <s v="Medium Discount"/>
    <n v="153"/>
    <s v="Mar"/>
    <n v="2015"/>
    <n v="-9.9999999999999992E-2"/>
    <s v="Medium Discount"/>
    <s v="Medium Sale"/>
    <s v="Slow"/>
  </r>
  <r>
    <n v="4458"/>
    <s v="CA-2017-115175"/>
    <d v="2017-07-08T00:00:00"/>
    <d v="2017-12-08T00:00:00"/>
    <s v="Standard Class"/>
    <s v="MC-17575"/>
    <s v="Matt Collins"/>
    <x v="0"/>
    <s v="United States"/>
    <s v="San Jose"/>
    <s v="California"/>
    <n v="95123"/>
    <x v="1"/>
    <s v="OFF-PA-10001878"/>
    <x v="1"/>
    <x v="4"/>
    <s v="Xerox 1891"/>
    <n v="244.55"/>
    <n v="5"/>
    <n v="0"/>
    <n v="114.9385"/>
    <x v="8"/>
    <x v="2"/>
    <n v="0.47"/>
    <s v="No Discount"/>
    <n v="153"/>
    <s v="Jul"/>
    <n v="2017"/>
    <n v="0.47"/>
    <s v="No Discount"/>
    <s v="Medium Sale"/>
    <s v="Slow"/>
  </r>
  <r>
    <n v="4466"/>
    <s v="CA-2015-163895"/>
    <d v="2015-07-08T00:00:00"/>
    <d v="2015-11-08T00:00:00"/>
    <s v="Standard Class"/>
    <s v="NS-18640"/>
    <s v="Noel Staavos"/>
    <x v="1"/>
    <s v="United States"/>
    <s v="Boise"/>
    <s v="Idaho"/>
    <n v="83704"/>
    <x v="1"/>
    <s v="OFF-BI-10004970"/>
    <x v="1"/>
    <x v="1"/>
    <s v="ACCOHIDE 3-Ring Binder, Blue, 1&quot;"/>
    <n v="3.3039999999999998"/>
    <n v="1"/>
    <n v="0.2"/>
    <n v="1.1151"/>
    <x v="8"/>
    <x v="3"/>
    <n v="0.33750000000000002"/>
    <s v="Medium Discount"/>
    <n v="123"/>
    <s v="Jul"/>
    <n v="2015"/>
    <n v="0.33750000000000002"/>
    <s v="Medium Discount"/>
    <s v="Low Sale"/>
    <s v="Slow"/>
  </r>
  <r>
    <n v="4471"/>
    <s v="CA-2017-156895"/>
    <d v="2017-08-05T00:00:00"/>
    <d v="2017-12-05T00:00:00"/>
    <s v="Standard Class"/>
    <s v="DJ-13510"/>
    <s v="Don Jones"/>
    <x v="1"/>
    <s v="United States"/>
    <s v="Philadelphia"/>
    <s v="Pennsylvania"/>
    <n v="19140"/>
    <x v="3"/>
    <s v="FUR-CH-10003535"/>
    <x v="0"/>
    <x v="10"/>
    <s v="Global Armless Task Chair, Royal Blue"/>
    <n v="128.05799999999999"/>
    <n v="3"/>
    <n v="0.3"/>
    <n v="-23.7822"/>
    <x v="0"/>
    <x v="2"/>
    <n v="-0.18571428571428572"/>
    <s v="Medium Discount"/>
    <n v="122"/>
    <s v="Aug"/>
    <n v="2017"/>
    <n v="-0.18571428571428572"/>
    <s v="Medium Discount"/>
    <s v="Medium Sale"/>
    <s v="Slow"/>
  </r>
  <r>
    <n v="4481"/>
    <s v="CA-2016-109365"/>
    <d v="2016-03-11T00:00:00"/>
    <d v="2016-08-11T00:00:00"/>
    <s v="Standard Class"/>
    <s v="XP-21865"/>
    <s v="Xylona Preis"/>
    <x v="0"/>
    <s v="United States"/>
    <s v="Los Angeles"/>
    <s v="California"/>
    <n v="90049"/>
    <x v="1"/>
    <s v="OFF-FA-10001561"/>
    <x v="1"/>
    <x v="14"/>
    <s v="Stockwell Push Pins"/>
    <n v="15.26"/>
    <n v="7"/>
    <n v="0"/>
    <n v="5.0358000000000001"/>
    <x v="4"/>
    <x v="0"/>
    <n v="0.33"/>
    <s v="No Discount"/>
    <n v="153"/>
    <s v="Mar"/>
    <n v="2016"/>
    <n v="0.33"/>
    <s v="No Discount"/>
    <s v="Low Sale"/>
    <s v="Slow"/>
  </r>
  <r>
    <n v="4488"/>
    <s v="CA-2015-162621"/>
    <d v="2015-05-09T00:00:00"/>
    <d v="2015-11-09T00:00:00"/>
    <s v="Standard Class"/>
    <s v="CA-12055"/>
    <s v="Cathy Armstrong"/>
    <x v="2"/>
    <s v="United States"/>
    <s v="Houston"/>
    <s v="Texas"/>
    <n v="77036"/>
    <x v="2"/>
    <s v="OFF-BI-10000962"/>
    <x v="1"/>
    <x v="1"/>
    <s v="Acco Flexible ACCOHIDE Square Ring Data Binder, Dark Blue, 11 1/2&quot; X 14&quot; 7/8&quot;"/>
    <n v="16.27"/>
    <n v="5"/>
    <n v="0.8"/>
    <n v="-25.218499999999999"/>
    <x v="1"/>
    <x v="3"/>
    <n v="-1.55"/>
    <s v="High Discount"/>
    <n v="184"/>
    <s v="May"/>
    <n v="2015"/>
    <n v="-1.55"/>
    <s v="High Discount"/>
    <s v="Low Sale"/>
    <s v="Slow"/>
  </r>
  <r>
    <n v="4492"/>
    <s v="CA-2014-150798"/>
    <d v="2014-01-12T00:00:00"/>
    <d v="2014-03-12T00:00:00"/>
    <s v="Second Class"/>
    <s v="JK-15730"/>
    <s v="Joe Kamberova"/>
    <x v="0"/>
    <s v="United States"/>
    <s v="Columbus"/>
    <s v="Ohio"/>
    <n v="43229"/>
    <x v="3"/>
    <s v="TEC-CO-10001571"/>
    <x v="2"/>
    <x v="16"/>
    <s v="Sharp 1540cs Digital Laser Copier"/>
    <n v="659.98800000000006"/>
    <n v="2"/>
    <n v="0.4"/>
    <n v="109.998"/>
    <x v="6"/>
    <x v="1"/>
    <n v="0.16666666666666666"/>
    <s v="Medium Discount"/>
    <n v="59"/>
    <s v="Jan"/>
    <n v="2014"/>
    <n v="0.16666666666666666"/>
    <s v="Medium Discount"/>
    <s v="High Sale"/>
    <s v="Slow"/>
  </r>
  <r>
    <n v="4498"/>
    <s v="CA-2017-155075"/>
    <d v="2017-02-12T00:00:00"/>
    <d v="2017-09-12T00:00:00"/>
    <s v="Standard Class"/>
    <s v="GW-14605"/>
    <s v="Giulietta Weimer"/>
    <x v="0"/>
    <s v="United States"/>
    <s v="Philadelphia"/>
    <s v="Pennsylvania"/>
    <n v="19140"/>
    <x v="3"/>
    <s v="OFF-BI-10003650"/>
    <x v="1"/>
    <x v="1"/>
    <s v="GBC DocuBind 300 Electric Binding Machine"/>
    <n v="631.17600000000004"/>
    <n v="4"/>
    <n v="0.7"/>
    <n v="-462.86239999999998"/>
    <x v="7"/>
    <x v="2"/>
    <n v="-0.73333333333333328"/>
    <s v="High Discount"/>
    <n v="212"/>
    <s v="Feb"/>
    <n v="2017"/>
    <n v="-0.73333333333333328"/>
    <s v="High Discount"/>
    <s v="High Sale"/>
    <s v="Slow"/>
  </r>
  <r>
    <n v="4513"/>
    <s v="CA-2016-118969"/>
    <d v="2016-02-10T00:00:00"/>
    <d v="2016-03-10T00:00:00"/>
    <s v="First Class"/>
    <s v="LP-17095"/>
    <s v="Liz Preis"/>
    <x v="0"/>
    <s v="United States"/>
    <s v="Phoenix"/>
    <s v="Arizona"/>
    <n v="85023"/>
    <x v="1"/>
    <s v="OFF-BI-10002429"/>
    <x v="1"/>
    <x v="1"/>
    <s v="Premier Elliptical Ring Binder, Black"/>
    <n v="54.792000000000002"/>
    <n v="6"/>
    <n v="0.7"/>
    <n v="-40.180799999999998"/>
    <x v="7"/>
    <x v="0"/>
    <n v="-0.73333333333333328"/>
    <s v="High Discount"/>
    <n v="29"/>
    <s v="Feb"/>
    <n v="2016"/>
    <n v="-0.73333333333333328"/>
    <s v="High Discount"/>
    <s v="Low Sale"/>
    <s v="Slow"/>
  </r>
  <r>
    <n v="4514"/>
    <s v="CA-2016-145240"/>
    <d v="2016-06-09T00:00:00"/>
    <d v="2016-08-09T00:00:00"/>
    <s v="First Class"/>
    <s v="BG-11740"/>
    <s v="Bruce Geld"/>
    <x v="0"/>
    <s v="United States"/>
    <s v="Houston"/>
    <s v="Texas"/>
    <n v="77070"/>
    <x v="2"/>
    <s v="OFF-ST-10001590"/>
    <x v="1"/>
    <x v="6"/>
    <s v="Tenex Personal Project File with Scoop Front Design, Black"/>
    <n v="10.784000000000001"/>
    <n v="1"/>
    <n v="0.2"/>
    <n v="0.80879999999999996"/>
    <x v="5"/>
    <x v="0"/>
    <n v="7.4999999999999997E-2"/>
    <s v="Medium Discount"/>
    <n v="61"/>
    <s v="Jun"/>
    <n v="2016"/>
    <n v="7.4999999999999997E-2"/>
    <s v="Medium Discount"/>
    <s v="Low Sale"/>
    <s v="Slow"/>
  </r>
  <r>
    <n v="4524"/>
    <s v="CA-2014-107454"/>
    <d v="2014-02-11T00:00:00"/>
    <d v="2014-06-11T00:00:00"/>
    <s v="Standard Class"/>
    <s v="RD-19720"/>
    <s v="Roger Demir"/>
    <x v="0"/>
    <s v="United States"/>
    <s v="New York City"/>
    <s v="New York"/>
    <n v="10024"/>
    <x v="3"/>
    <s v="OFF-LA-10001569"/>
    <x v="1"/>
    <x v="11"/>
    <s v="Avery 499"/>
    <n v="34.86"/>
    <n v="7"/>
    <n v="0"/>
    <n v="16.035599999999999"/>
    <x v="7"/>
    <x v="1"/>
    <n v="0.45999999999999996"/>
    <s v="No Discount"/>
    <n v="120"/>
    <s v="Feb"/>
    <n v="2014"/>
    <n v="0.45999999999999996"/>
    <s v="No Discount"/>
    <s v="Low Sale"/>
    <s v="Slow"/>
  </r>
  <r>
    <n v="4529"/>
    <s v="CA-2017-152856"/>
    <d v="2017-08-09T00:00:00"/>
    <d v="2017-10-09T00:00:00"/>
    <s v="Second Class"/>
    <s v="RS-19765"/>
    <s v="Roland Schwarz"/>
    <x v="1"/>
    <s v="United States"/>
    <s v="Marion"/>
    <s v="Ohio"/>
    <n v="43302"/>
    <x v="3"/>
    <s v="TEC-AC-10004864"/>
    <x v="2"/>
    <x v="12"/>
    <s v="Memorex Micro Travel Drive 32 GB"/>
    <n v="116.83199999999999"/>
    <n v="4"/>
    <n v="0.2"/>
    <n v="33.589199999999998"/>
    <x v="0"/>
    <x v="2"/>
    <n v="0.28749999999999998"/>
    <s v="Medium Discount"/>
    <n v="61"/>
    <s v="Aug"/>
    <n v="2017"/>
    <n v="0.28749999999999998"/>
    <s v="Medium Discount"/>
    <s v="Medium Sale"/>
    <s v="Slow"/>
  </r>
  <r>
    <n v="4533"/>
    <s v="CA-2014-140403"/>
    <d v="2014-10-10T00:00:00"/>
    <d v="2014-10-10T00:00:00"/>
    <s v="Same Day"/>
    <s v="TN-21040"/>
    <s v="Tanja Norvell"/>
    <x v="2"/>
    <s v="United States"/>
    <s v="Manteca"/>
    <s v="California"/>
    <n v="95336"/>
    <x v="1"/>
    <s v="FUR-CH-10002774"/>
    <x v="0"/>
    <x v="10"/>
    <s v="Global Deluxe Stacking Chair, Gray"/>
    <n v="122.352"/>
    <n v="3"/>
    <n v="0.2"/>
    <n v="13.7646"/>
    <x v="10"/>
    <x v="1"/>
    <n v="0.11249999999999999"/>
    <s v="Medium Discount"/>
    <n v="0"/>
    <s v="Oct"/>
    <n v="2014"/>
    <n v="0.11249999999999999"/>
    <s v="Medium Discount"/>
    <s v="Medium Sale"/>
    <s v="Fast"/>
  </r>
  <r>
    <n v="4536"/>
    <s v="CA-2017-138464"/>
    <d v="2017-08-07T00:00:00"/>
    <d v="2017-12-07T00:00:00"/>
    <s v="Standard Class"/>
    <s v="VF-21715"/>
    <s v="Vicky Freymann"/>
    <x v="2"/>
    <s v="United States"/>
    <s v="Seattle"/>
    <s v="Washington"/>
    <n v="98115"/>
    <x v="1"/>
    <s v="FUR-FU-10003142"/>
    <x v="0"/>
    <x v="7"/>
    <s v="Master Big Foot Doorstop, Beige"/>
    <n v="15.84"/>
    <n v="3"/>
    <n v="0"/>
    <n v="4.9104000000000001"/>
    <x v="0"/>
    <x v="2"/>
    <n v="0.31"/>
    <s v="No Discount"/>
    <n v="122"/>
    <s v="Aug"/>
    <n v="2017"/>
    <n v="0.31"/>
    <s v="No Discount"/>
    <s v="Low Sale"/>
    <s v="Slow"/>
  </r>
  <r>
    <n v="4560"/>
    <s v="CA-2014-110219"/>
    <d v="2014-05-05T00:00:00"/>
    <d v="2014-08-05T00:00:00"/>
    <s v="First Class"/>
    <s v="EB-13870"/>
    <s v="Emily Burns"/>
    <x v="0"/>
    <s v="United States"/>
    <s v="San Antonio"/>
    <s v="Texas"/>
    <n v="78207"/>
    <x v="2"/>
    <s v="FUR-CH-10001146"/>
    <x v="0"/>
    <x v="10"/>
    <s v="Global Value Mid-Back Manager's Chair, Gray"/>
    <n v="127.869"/>
    <n v="3"/>
    <n v="0.3"/>
    <n v="-9.1334999999999997"/>
    <x v="1"/>
    <x v="1"/>
    <n v="-7.1428571428571425E-2"/>
    <s v="Medium Discount"/>
    <n v="92"/>
    <s v="May"/>
    <n v="2014"/>
    <n v="-7.1428571428571425E-2"/>
    <s v="Medium Discount"/>
    <s v="Medium Sale"/>
    <s v="Slow"/>
  </r>
  <r>
    <n v="4561"/>
    <s v="CA-2015-118871"/>
    <d v="2015-04-12T00:00:00"/>
    <d v="2015-09-12T00:00:00"/>
    <s v="Second Class"/>
    <s v="HM-14860"/>
    <s v="Harry Marie"/>
    <x v="1"/>
    <s v="United States"/>
    <s v="Los Angeles"/>
    <s v="California"/>
    <n v="90049"/>
    <x v="1"/>
    <s v="OFF-EN-10003296"/>
    <x v="1"/>
    <x v="5"/>
    <s v="Tyvek Side-Opening Peel &amp; Seel Expanding Envelopes"/>
    <n v="271.44"/>
    <n v="3"/>
    <n v="0"/>
    <n v="122.148"/>
    <x v="2"/>
    <x v="3"/>
    <n v="0.45"/>
    <s v="No Discount"/>
    <n v="153"/>
    <s v="Apr"/>
    <n v="2015"/>
    <n v="0.45"/>
    <s v="No Discount"/>
    <s v="Medium Sale"/>
    <s v="Slow"/>
  </r>
  <r>
    <n v="4566"/>
    <s v="US-2017-149510"/>
    <d v="2017-03-12T00:00:00"/>
    <d v="2017-10-12T00:00:00"/>
    <s v="Standard Class"/>
    <s v="MC-17575"/>
    <s v="Matt Collins"/>
    <x v="0"/>
    <s v="United States"/>
    <s v="Fayetteville"/>
    <s v="North Carolina"/>
    <n v="28314"/>
    <x v="0"/>
    <s v="OFF-AP-10002350"/>
    <x v="1"/>
    <x v="8"/>
    <s v="Belkin F9H710-06 7 Outlet SurgeMaster Surge Protector"/>
    <n v="45.216000000000001"/>
    <n v="3"/>
    <n v="0.2"/>
    <n v="4.5216000000000003"/>
    <x v="4"/>
    <x v="2"/>
    <n v="0.1"/>
    <s v="Medium Discount"/>
    <n v="214"/>
    <s v="Mar"/>
    <n v="2017"/>
    <n v="0.1"/>
    <s v="Medium Discount"/>
    <s v="Low Sale"/>
    <s v="Slow"/>
  </r>
  <r>
    <n v="4583"/>
    <s v="CA-2016-121993"/>
    <d v="2016-10-06T00:00:00"/>
    <d v="2016-12-06T00:00:00"/>
    <s v="First Class"/>
    <s v="JB-16000"/>
    <s v="Joy Bell-"/>
    <x v="0"/>
    <s v="United States"/>
    <s v="Philadelphia"/>
    <s v="Pennsylvania"/>
    <n v="19140"/>
    <x v="3"/>
    <s v="OFF-LA-10003720"/>
    <x v="1"/>
    <x v="11"/>
    <s v="Avery 487"/>
    <n v="23.616"/>
    <n v="8"/>
    <n v="0.2"/>
    <n v="7.9703999999999997"/>
    <x v="10"/>
    <x v="0"/>
    <n v="0.33749999999999997"/>
    <s v="Medium Discount"/>
    <n v="61"/>
    <s v="Oct"/>
    <n v="2016"/>
    <n v="0.33749999999999997"/>
    <s v="Medium Discount"/>
    <s v="Low Sale"/>
    <s v="Slow"/>
  </r>
  <r>
    <n v="4585"/>
    <s v="US-2017-163790"/>
    <d v="2017-02-11T00:00:00"/>
    <d v="2017-04-11T00:00:00"/>
    <s v="Second Class"/>
    <s v="NL-18310"/>
    <s v="Nancy Lomonaco"/>
    <x v="2"/>
    <s v="United States"/>
    <s v="Danville"/>
    <s v="California"/>
    <n v="94526"/>
    <x v="1"/>
    <s v="OFF-EN-10001335"/>
    <x v="1"/>
    <x v="5"/>
    <s v="White Business Envelopes with Contemporary Seam, Recycled White Business Envelopes"/>
    <n v="76.58"/>
    <n v="7"/>
    <n v="0"/>
    <n v="38.29"/>
    <x v="7"/>
    <x v="2"/>
    <n v="0.5"/>
    <s v="No Discount"/>
    <n v="59"/>
    <s v="Feb"/>
    <n v="2017"/>
    <n v="0.5"/>
    <s v="No Discount"/>
    <s v="Low Sale"/>
    <s v="Slow"/>
  </r>
  <r>
    <n v="4597"/>
    <s v="CA-2016-140564"/>
    <d v="2016-05-12T00:00:00"/>
    <d v="2016-10-12T00:00:00"/>
    <s v="Second Class"/>
    <s v="TC-21475"/>
    <s v="Tony Chapman"/>
    <x v="2"/>
    <s v="United States"/>
    <s v="Washington"/>
    <s v="District of Columbia"/>
    <n v="20016"/>
    <x v="3"/>
    <s v="OFF-AR-10000034"/>
    <x v="1"/>
    <x v="3"/>
    <s v="BIC Brite Liner Grip Highlighters, Assorted, 5/Pack"/>
    <n v="33.92"/>
    <n v="8"/>
    <n v="0"/>
    <n v="13.2288"/>
    <x v="1"/>
    <x v="0"/>
    <n v="0.38999999999999996"/>
    <s v="No Discount"/>
    <n v="153"/>
    <s v="May"/>
    <n v="2016"/>
    <n v="0.38999999999999996"/>
    <s v="No Discount"/>
    <s v="Low Sale"/>
    <s v="Slow"/>
  </r>
  <r>
    <n v="4615"/>
    <s v="CA-2016-144540"/>
    <d v="2016-05-09T00:00:00"/>
    <d v="2016-10-09T00:00:00"/>
    <s v="Standard Class"/>
    <s v="GH-14410"/>
    <s v="Gary Hansen"/>
    <x v="2"/>
    <s v="United States"/>
    <s v="Houston"/>
    <s v="Texas"/>
    <n v="77070"/>
    <x v="2"/>
    <s v="OFF-AP-10002457"/>
    <x v="1"/>
    <x v="8"/>
    <s v="Eureka The Boss Plus 12-Amp Hard Box Upright Vacuum, Red"/>
    <n v="62.79"/>
    <n v="3"/>
    <n v="0.8"/>
    <n v="-166.39349999999999"/>
    <x v="1"/>
    <x v="0"/>
    <n v="-2.65"/>
    <s v="High Discount"/>
    <n v="153"/>
    <s v="May"/>
    <n v="2016"/>
    <n v="-2.65"/>
    <s v="High Discount"/>
    <s v="Low Sale"/>
    <s v="Slow"/>
  </r>
  <r>
    <n v="4617"/>
    <s v="CA-2015-159863"/>
    <d v="2015-04-09T00:00:00"/>
    <d v="2015-07-09T00:00:00"/>
    <s v="Second Class"/>
    <s v="DS-13180"/>
    <s v="David Smith"/>
    <x v="1"/>
    <s v="United States"/>
    <s v="Houston"/>
    <s v="Texas"/>
    <n v="77095"/>
    <x v="2"/>
    <s v="TEC-AC-10000109"/>
    <x v="2"/>
    <x v="12"/>
    <s v="Sony Micro Vault Click 16 GB USB 2.0 Flash Drive"/>
    <n v="134.376"/>
    <n v="3"/>
    <n v="0.2"/>
    <n v="6.7187999999999999"/>
    <x v="2"/>
    <x v="3"/>
    <n v="4.9999999999999996E-2"/>
    <s v="Medium Discount"/>
    <n v="91"/>
    <s v="Apr"/>
    <n v="2015"/>
    <n v="4.9999999999999996E-2"/>
    <s v="Medium Discount"/>
    <s v="Medium Sale"/>
    <s v="Slow"/>
  </r>
  <r>
    <n v="4622"/>
    <s v="CA-2015-161214"/>
    <d v="2015-05-10T00:00:00"/>
    <d v="2015-08-10T00:00:00"/>
    <s v="Second Class"/>
    <s v="SF-20965"/>
    <s v="Sylvia Foulston"/>
    <x v="1"/>
    <s v="United States"/>
    <s v="Wilmington"/>
    <s v="Delaware"/>
    <n v="19805"/>
    <x v="3"/>
    <s v="OFF-ST-10001328"/>
    <x v="1"/>
    <x v="6"/>
    <s v="Personal Filing Tote with Lid, Black/Gray"/>
    <n v="77.55"/>
    <n v="5"/>
    <n v="0"/>
    <n v="21.713999999999999"/>
    <x v="1"/>
    <x v="3"/>
    <n v="0.27999999999999997"/>
    <s v="No Discount"/>
    <n v="92"/>
    <s v="May"/>
    <n v="2015"/>
    <n v="0.27999999999999997"/>
    <s v="No Discount"/>
    <s v="Low Sale"/>
    <s v="Slow"/>
  </r>
  <r>
    <n v="4632"/>
    <s v="CA-2017-168396"/>
    <d v="2017-03-08T00:00:00"/>
    <d v="2017-08-08T00:00:00"/>
    <s v="Second Class"/>
    <s v="BD-11725"/>
    <s v="Bruce Degenhardt"/>
    <x v="0"/>
    <s v="United States"/>
    <s v="San Francisco"/>
    <s v="California"/>
    <n v="94122"/>
    <x v="1"/>
    <s v="OFF-LA-10001297"/>
    <x v="1"/>
    <x v="11"/>
    <s v="Avery 473"/>
    <n v="51.75"/>
    <n v="5"/>
    <n v="0"/>
    <n v="24.84"/>
    <x v="4"/>
    <x v="2"/>
    <n v="0.48"/>
    <s v="No Discount"/>
    <n v="153"/>
    <s v="Mar"/>
    <n v="2017"/>
    <n v="0.48"/>
    <s v="No Discount"/>
    <s v="Low Sale"/>
    <s v="Slow"/>
  </r>
  <r>
    <n v="4644"/>
    <s v="CA-2015-147501"/>
    <d v="2015-02-08T00:00:00"/>
    <d v="2015-06-08T00:00:00"/>
    <s v="Standard Class"/>
    <s v="Co-12640"/>
    <s v="Corey-Lock"/>
    <x v="0"/>
    <s v="United States"/>
    <s v="Seattle"/>
    <s v="Washington"/>
    <n v="98105"/>
    <x v="1"/>
    <s v="OFF-BI-10002003"/>
    <x v="1"/>
    <x v="1"/>
    <s v="Ibico Presentation Index for Binding Systems"/>
    <n v="6.3680000000000003"/>
    <n v="2"/>
    <n v="0.2"/>
    <n v="2.1492"/>
    <x v="7"/>
    <x v="3"/>
    <n v="0.33749999999999997"/>
    <s v="Medium Discount"/>
    <n v="120"/>
    <s v="Feb"/>
    <n v="2015"/>
    <n v="0.33749999999999997"/>
    <s v="Medium Discount"/>
    <s v="Low Sale"/>
    <s v="Slow"/>
  </r>
  <r>
    <n v="4651"/>
    <s v="CA-2017-150987"/>
    <d v="2017-08-04T00:00:00"/>
    <d v="2017-12-04T00:00:00"/>
    <s v="Standard Class"/>
    <s v="AH-10120"/>
    <s v="Adrian Hane"/>
    <x v="2"/>
    <s v="United States"/>
    <s v="San Francisco"/>
    <s v="California"/>
    <n v="94110"/>
    <x v="1"/>
    <s v="OFF-PA-10001878"/>
    <x v="1"/>
    <x v="4"/>
    <s v="Xerox 1891"/>
    <n v="244.55"/>
    <n v="5"/>
    <n v="0"/>
    <n v="114.9385"/>
    <x v="0"/>
    <x v="2"/>
    <n v="0.47"/>
    <s v="No Discount"/>
    <n v="122"/>
    <s v="Aug"/>
    <n v="2017"/>
    <n v="0.47"/>
    <s v="No Discount"/>
    <s v="Medium Sale"/>
    <s v="Slow"/>
  </r>
  <r>
    <n v="4656"/>
    <s v="CA-2014-160738"/>
    <d v="2014-05-05T00:00:00"/>
    <d v="2014-10-05T00:00:00"/>
    <s v="Standard Class"/>
    <s v="KH-16330"/>
    <s v="Katharine Harms"/>
    <x v="1"/>
    <s v="United States"/>
    <s v="Freeport"/>
    <s v="Illinois"/>
    <n v="61032"/>
    <x v="2"/>
    <s v="OFF-ST-10003442"/>
    <x v="1"/>
    <x v="6"/>
    <s v="Eldon Portable Mobile Manager"/>
    <n v="45.247999999999998"/>
    <n v="2"/>
    <n v="0.2"/>
    <n v="3.9592000000000001"/>
    <x v="1"/>
    <x v="1"/>
    <n v="8.7500000000000008E-2"/>
    <s v="Medium Discount"/>
    <n v="153"/>
    <s v="May"/>
    <n v="2014"/>
    <n v="8.7500000000000008E-2"/>
    <s v="Medium Discount"/>
    <s v="Low Sale"/>
    <s v="Slow"/>
  </r>
  <r>
    <n v="4657"/>
    <s v="CA-2015-112130"/>
    <d v="2015-03-05T00:00:00"/>
    <d v="2015-07-05T00:00:00"/>
    <s v="Standard Class"/>
    <s v="SV-20785"/>
    <s v="Stewart Visinsky"/>
    <x v="0"/>
    <s v="United States"/>
    <s v="Philadelphia"/>
    <s v="Pennsylvania"/>
    <n v="19140"/>
    <x v="3"/>
    <s v="OFF-AR-10001468"/>
    <x v="1"/>
    <x v="3"/>
    <s v="Sanford Prismacolor Professional Thick Lead Art Pencils, 36-Color Set"/>
    <n v="59.904000000000003"/>
    <n v="2"/>
    <n v="0.2"/>
    <n v="14.2272"/>
    <x v="4"/>
    <x v="3"/>
    <n v="0.23749999999999999"/>
    <s v="Medium Discount"/>
    <n v="122"/>
    <s v="Mar"/>
    <n v="2015"/>
    <n v="0.23749999999999999"/>
    <s v="Medium Discount"/>
    <s v="Low Sale"/>
    <s v="Slow"/>
  </r>
  <r>
    <n v="4669"/>
    <s v="US-2017-133200"/>
    <d v="2017-06-05T00:00:00"/>
    <d v="2017-11-05T00:00:00"/>
    <s v="Standard Class"/>
    <s v="DB-13555"/>
    <s v="Dorothy Badders"/>
    <x v="1"/>
    <s v="United States"/>
    <s v="Fort Worth"/>
    <s v="Texas"/>
    <n v="76106"/>
    <x v="2"/>
    <s v="OFF-BI-10002827"/>
    <x v="1"/>
    <x v="1"/>
    <s v="Avery Durable Poly Binders"/>
    <n v="11.06"/>
    <n v="10"/>
    <n v="0.8"/>
    <n v="-18.802"/>
    <x v="5"/>
    <x v="2"/>
    <n v="-1.7"/>
    <s v="High Discount"/>
    <n v="153"/>
    <s v="Jun"/>
    <n v="2017"/>
    <n v="-1.7"/>
    <s v="High Discount"/>
    <s v="Low Sale"/>
    <s v="Slow"/>
  </r>
  <r>
    <n v="4683"/>
    <s v="CA-2016-127698"/>
    <d v="2016-01-12T00:00:00"/>
    <d v="2016-01-12T00:00:00"/>
    <s v="Same Day"/>
    <s v="MV-18190"/>
    <s v="Mike Vittorini"/>
    <x v="0"/>
    <s v="United States"/>
    <s v="Raleigh"/>
    <s v="North Carolina"/>
    <n v="27604"/>
    <x v="0"/>
    <s v="TEC-PH-10003811"/>
    <x v="2"/>
    <x v="2"/>
    <s v="Jabra Supreme Plus Driver Edition Headset"/>
    <n v="863.928"/>
    <n v="9"/>
    <n v="0.2"/>
    <n v="86.392799999999994"/>
    <x v="6"/>
    <x v="0"/>
    <n v="9.9999999999999992E-2"/>
    <s v="Medium Discount"/>
    <n v="0"/>
    <s v="Jan"/>
    <n v="2016"/>
    <n v="9.9999999999999992E-2"/>
    <s v="Medium Discount"/>
    <s v="High Sale"/>
    <s v="Fast"/>
  </r>
  <r>
    <n v="4717"/>
    <s v="CA-2017-143126"/>
    <d v="2017-03-12T00:00:00"/>
    <d v="2017-07-12T00:00:00"/>
    <s v="Second Class"/>
    <s v="CM-12655"/>
    <s v="Corinna Mitchell"/>
    <x v="2"/>
    <s v="United States"/>
    <s v="Seattle"/>
    <s v="Washington"/>
    <n v="98115"/>
    <x v="1"/>
    <s v="FUR-TA-10002958"/>
    <x v="0"/>
    <x v="9"/>
    <s v="Bevis Oval Conference Table, Walnut"/>
    <n v="521.96"/>
    <n v="2"/>
    <n v="0"/>
    <n v="88.733199999999997"/>
    <x v="4"/>
    <x v="2"/>
    <n v="0.16999999999999998"/>
    <s v="No Discount"/>
    <n v="122"/>
    <s v="Mar"/>
    <n v="2017"/>
    <n v="0.16999999999999998"/>
    <s v="No Discount"/>
    <s v="High Sale"/>
    <s v="Slow"/>
  </r>
  <r>
    <n v="4719"/>
    <s v="CA-2015-109736"/>
    <d v="2015-10-10T00:00:00"/>
    <d v="2015-11-10T00:00:00"/>
    <s v="First Class"/>
    <s v="DJ-13420"/>
    <s v="Denny Joy"/>
    <x v="1"/>
    <s v="United States"/>
    <s v="San Francisco"/>
    <s v="California"/>
    <n v="94109"/>
    <x v="1"/>
    <s v="OFF-PA-10004101"/>
    <x v="1"/>
    <x v="4"/>
    <s v="Xerox 1894"/>
    <n v="45.36"/>
    <n v="7"/>
    <n v="0"/>
    <n v="21.7728"/>
    <x v="10"/>
    <x v="3"/>
    <n v="0.48"/>
    <s v="No Discount"/>
    <n v="31"/>
    <s v="Oct"/>
    <n v="2015"/>
    <n v="0.48"/>
    <s v="No Discount"/>
    <s v="Low Sale"/>
    <s v="Slow"/>
  </r>
  <r>
    <n v="4722"/>
    <s v="CA-2014-106229"/>
    <d v="2014-07-06T00:00:00"/>
    <d v="2014-11-06T00:00:00"/>
    <s v="Second Class"/>
    <s v="NR-18550"/>
    <s v="Nick Radford"/>
    <x v="0"/>
    <s v="United States"/>
    <s v="Aurora"/>
    <s v="Illinois"/>
    <n v="60505"/>
    <x v="2"/>
    <s v="FUR-TA-10002041"/>
    <x v="0"/>
    <x v="9"/>
    <s v="Bevis Round Conference Table Top, X-Base"/>
    <n v="268.935"/>
    <n v="3"/>
    <n v="0.5"/>
    <n v="-209.76929999999999"/>
    <x v="8"/>
    <x v="1"/>
    <n v="-0.77999999999999992"/>
    <s v="High Discount"/>
    <n v="123"/>
    <s v="Jul"/>
    <n v="2014"/>
    <n v="-0.77999999999999992"/>
    <s v="High Discount"/>
    <s v="Medium Sale"/>
    <s v="Slow"/>
  </r>
  <r>
    <n v="4723"/>
    <s v="US-2017-135230"/>
    <d v="2017-01-09T00:00:00"/>
    <d v="2017-07-09T00:00:00"/>
    <s v="Standard Class"/>
    <s v="CK-12325"/>
    <s v="Christine Kargatis"/>
    <x v="2"/>
    <s v="United States"/>
    <s v="Seattle"/>
    <s v="Washington"/>
    <n v="98103"/>
    <x v="1"/>
    <s v="OFF-AR-10001166"/>
    <x v="1"/>
    <x v="3"/>
    <s v="Staples in misc. colors"/>
    <n v="7.58"/>
    <n v="1"/>
    <n v="0"/>
    <n v="2.9561999999999999"/>
    <x v="6"/>
    <x v="2"/>
    <n v="0.39"/>
    <s v="No Discount"/>
    <n v="181"/>
    <s v="Jan"/>
    <n v="2017"/>
    <n v="0.39"/>
    <s v="No Discount"/>
    <s v="Low Sale"/>
    <s v="Slow"/>
  </r>
  <r>
    <n v="4729"/>
    <s v="CA-2014-123323"/>
    <d v="2014-07-11T00:00:00"/>
    <d v="2014-12-11T00:00:00"/>
    <s v="Standard Class"/>
    <s v="LH-16900"/>
    <s v="Lena Hernandez"/>
    <x v="0"/>
    <s v="United States"/>
    <s v="San Francisco"/>
    <s v="California"/>
    <n v="94110"/>
    <x v="1"/>
    <s v="OFF-BI-10003684"/>
    <x v="1"/>
    <x v="1"/>
    <s v="Wilson Jones Legal Size Ring Binders"/>
    <n v="123.14400000000001"/>
    <n v="7"/>
    <n v="0.2"/>
    <n v="46.179000000000002"/>
    <x v="8"/>
    <x v="1"/>
    <n v="0.375"/>
    <s v="Medium Discount"/>
    <n v="153"/>
    <s v="Jul"/>
    <n v="2014"/>
    <n v="0.375"/>
    <s v="Medium Discount"/>
    <s v="Medium Sale"/>
    <s v="Slow"/>
  </r>
  <r>
    <n v="4735"/>
    <s v="CA-2016-120530"/>
    <d v="2016-07-04T00:00:00"/>
    <d v="2016-12-04T00:00:00"/>
    <s v="Standard Class"/>
    <s v="Dl-13600"/>
    <s v="Dorris liebe"/>
    <x v="1"/>
    <s v="United States"/>
    <s v="New York City"/>
    <s v="New York"/>
    <n v="10035"/>
    <x v="3"/>
    <s v="FUR-CH-10000454"/>
    <x v="0"/>
    <x v="10"/>
    <s v="Hon Deluxe Fabric Upholstered Stacking Chairs, Rounded Back"/>
    <n v="658.74599999999998"/>
    <n v="3"/>
    <n v="0.1"/>
    <n v="146.38800000000001"/>
    <x v="8"/>
    <x v="0"/>
    <n v="0.22222222222222224"/>
    <s v="Low Discount"/>
    <n v="153"/>
    <s v="Jul"/>
    <n v="2016"/>
    <n v="0.22222222222222224"/>
    <s v="Low Discount"/>
    <s v="High Sale"/>
    <s v="Slow"/>
  </r>
  <r>
    <n v="4744"/>
    <s v="CA-2017-168123"/>
    <d v="2017-05-03T00:00:00"/>
    <d v="2017-05-03T00:00:00"/>
    <s v="Same Day"/>
    <s v="JD-16060"/>
    <s v="Julia Dunbar"/>
    <x v="0"/>
    <s v="United States"/>
    <s v="Rochester"/>
    <s v="Minnesota"/>
    <n v="55901"/>
    <x v="2"/>
    <s v="OFF-FA-10002763"/>
    <x v="1"/>
    <x v="14"/>
    <s v="Advantus Map Pennant Flags and Round Head Tacks"/>
    <n v="7.9"/>
    <n v="2"/>
    <n v="0"/>
    <n v="2.528"/>
    <x v="1"/>
    <x v="2"/>
    <n v="0.32"/>
    <s v="No Discount"/>
    <n v="0"/>
    <s v="May"/>
    <n v="2017"/>
    <n v="0.32"/>
    <s v="No Discount"/>
    <s v="Low Sale"/>
    <s v="Fast"/>
  </r>
  <r>
    <n v="4748"/>
    <s v="CA-2016-120005"/>
    <d v="2016-03-03T00:00:00"/>
    <d v="2016-03-03T00:00:00"/>
    <s v="Same Day"/>
    <s v="TS-21160"/>
    <s v="Theresa Swint"/>
    <x v="1"/>
    <s v="United States"/>
    <s v="San Francisco"/>
    <s v="California"/>
    <n v="94110"/>
    <x v="1"/>
    <s v="OFF-SU-10004782"/>
    <x v="1"/>
    <x v="15"/>
    <s v="Elite 5&quot; Scissors"/>
    <n v="25.35"/>
    <n v="3"/>
    <n v="0"/>
    <n v="7.6050000000000004"/>
    <x v="4"/>
    <x v="0"/>
    <n v="0.3"/>
    <s v="No Discount"/>
    <n v="0"/>
    <s v="Mar"/>
    <n v="2016"/>
    <n v="0.3"/>
    <s v="No Discount"/>
    <s v="Low Sale"/>
    <s v="Fast"/>
  </r>
  <r>
    <n v="4751"/>
    <s v="CA-2016-127649"/>
    <d v="2016-07-10T00:00:00"/>
    <d v="2016-09-10T00:00:00"/>
    <s v="First Class"/>
    <s v="DL-13495"/>
    <s v="Dionis Lloyd"/>
    <x v="1"/>
    <s v="United States"/>
    <s v="Spokane"/>
    <s v="Washington"/>
    <n v="99207"/>
    <x v="1"/>
    <s v="TEC-MA-10001972"/>
    <x v="2"/>
    <x v="13"/>
    <s v="Okidata C331dn Printer"/>
    <n v="837.6"/>
    <n v="3"/>
    <n v="0.2"/>
    <n v="62.82"/>
    <x v="8"/>
    <x v="0"/>
    <n v="7.4999999999999997E-2"/>
    <s v="Medium Discount"/>
    <n v="62"/>
    <s v="Jul"/>
    <n v="2016"/>
    <n v="7.4999999999999997E-2"/>
    <s v="Medium Discount"/>
    <s v="High Sale"/>
    <s v="Slow"/>
  </r>
  <r>
    <n v="4755"/>
    <s v="CA-2017-126354"/>
    <d v="2017-03-02T00:00:00"/>
    <d v="2017-08-02T00:00:00"/>
    <s v="Standard Class"/>
    <s v="SC-20380"/>
    <s v="Shahid Collister"/>
    <x v="0"/>
    <s v="United States"/>
    <s v="Pembroke Pines"/>
    <s v="Florida"/>
    <n v="33024"/>
    <x v="0"/>
    <s v="OFF-BI-10000301"/>
    <x v="1"/>
    <x v="1"/>
    <s v="GBC Instant Report Kit"/>
    <n v="3.8820000000000001"/>
    <n v="2"/>
    <n v="0.7"/>
    <n v="-2.5880000000000001"/>
    <x v="4"/>
    <x v="2"/>
    <n v="-0.66666666666666663"/>
    <s v="High Discount"/>
    <n v="153"/>
    <s v="Mar"/>
    <n v="2017"/>
    <n v="-0.66666666666666663"/>
    <s v="High Discount"/>
    <s v="Low Sale"/>
    <s v="Slow"/>
  </r>
  <r>
    <n v="4759"/>
    <s v="CA-2014-121573"/>
    <d v="2014-03-11T00:00:00"/>
    <d v="2014-07-11T00:00:00"/>
    <s v="Standard Class"/>
    <s v="SG-20605"/>
    <s v="Speros Goranitis"/>
    <x v="0"/>
    <s v="United States"/>
    <s v="New York City"/>
    <s v="New York"/>
    <n v="10009"/>
    <x v="3"/>
    <s v="TEC-PH-10000984"/>
    <x v="2"/>
    <x v="2"/>
    <s v="Panasonic KX-TG9471B"/>
    <n v="783.96"/>
    <n v="4"/>
    <n v="0"/>
    <n v="219.50880000000001"/>
    <x v="4"/>
    <x v="1"/>
    <n v="0.27999999999999997"/>
    <s v="No Discount"/>
    <n v="122"/>
    <s v="Mar"/>
    <n v="2014"/>
    <n v="0.27999999999999997"/>
    <s v="No Discount"/>
    <s v="High Sale"/>
    <s v="Slow"/>
  </r>
  <r>
    <n v="4767"/>
    <s v="CA-2015-123155"/>
    <d v="2015-09-03T00:00:00"/>
    <d v="2015-12-03T00:00:00"/>
    <s v="First Class"/>
    <s v="NS-18640"/>
    <s v="Noel Staavos"/>
    <x v="1"/>
    <s v="United States"/>
    <s v="San Antonio"/>
    <s v="Texas"/>
    <n v="78207"/>
    <x v="2"/>
    <s v="TEC-AC-10002473"/>
    <x v="2"/>
    <x v="12"/>
    <s v="Maxell 4.7GB DVD-R"/>
    <n v="113.52"/>
    <n v="5"/>
    <n v="0.2"/>
    <n v="29.798999999999999"/>
    <x v="3"/>
    <x v="3"/>
    <n v="0.26250000000000001"/>
    <s v="Medium Discount"/>
    <n v="91"/>
    <s v="Sep"/>
    <n v="2015"/>
    <n v="0.26250000000000001"/>
    <s v="Medium Discount"/>
    <s v="Medium Sale"/>
    <s v="Slow"/>
  </r>
  <r>
    <n v="4769"/>
    <s v="CA-2017-158883"/>
    <d v="2017-02-06T00:00:00"/>
    <d v="2017-03-06T00:00:00"/>
    <s v="Same Day"/>
    <s v="CS-11860"/>
    <s v="Cari Schnelling"/>
    <x v="0"/>
    <s v="United States"/>
    <s v="Jacksonville"/>
    <s v="North Carolina"/>
    <n v="28540"/>
    <x v="0"/>
    <s v="OFF-PA-10004733"/>
    <x v="1"/>
    <x v="4"/>
    <s v="Things To Do Today Spiral Book"/>
    <n v="25.344000000000001"/>
    <n v="4"/>
    <n v="0.2"/>
    <n v="9.1872000000000007"/>
    <x v="7"/>
    <x v="2"/>
    <n v="0.36249999999999999"/>
    <s v="Medium Discount"/>
    <n v="28"/>
    <s v="Feb"/>
    <n v="2017"/>
    <n v="0.36249999999999999"/>
    <s v="Medium Discount"/>
    <s v="Low Sale"/>
    <s v="Slow"/>
  </r>
  <r>
    <n v="4779"/>
    <s v="CA-2017-132346"/>
    <d v="2017-07-11T00:00:00"/>
    <d v="2017-11-11T00:00:00"/>
    <s v="Standard Class"/>
    <s v="PK-19075"/>
    <s v="Pete Kriz"/>
    <x v="0"/>
    <s v="United States"/>
    <s v="Newark"/>
    <s v="Delaware"/>
    <n v="19711"/>
    <x v="3"/>
    <s v="OFF-AP-10000696"/>
    <x v="1"/>
    <x v="8"/>
    <s v="Holmes Odor Grabber"/>
    <n v="100.94"/>
    <n v="7"/>
    <n v="0"/>
    <n v="33.310200000000002"/>
    <x v="8"/>
    <x v="2"/>
    <n v="0.33"/>
    <s v="No Discount"/>
    <n v="123"/>
    <s v="Jul"/>
    <n v="2017"/>
    <n v="0.33"/>
    <s v="No Discount"/>
    <s v="Medium Sale"/>
    <s v="Slow"/>
  </r>
  <r>
    <n v="4780"/>
    <s v="CA-2014-150301"/>
    <d v="2014-08-07T00:00:00"/>
    <d v="2014-10-07T00:00:00"/>
    <s v="First Class"/>
    <s v="MH-18025"/>
    <s v="Michelle Huthwaite"/>
    <x v="0"/>
    <s v="United States"/>
    <s v="Buffalo"/>
    <s v="New York"/>
    <n v="14215"/>
    <x v="3"/>
    <s v="FUR-CH-10002647"/>
    <x v="0"/>
    <x v="10"/>
    <s v="Situations Contoured Folding Chairs, 4/Set"/>
    <n v="63.881999999999998"/>
    <n v="1"/>
    <n v="0.1"/>
    <n v="10.647"/>
    <x v="0"/>
    <x v="1"/>
    <n v="0.16666666666666669"/>
    <s v="Low Discount"/>
    <n v="61"/>
    <s v="Aug"/>
    <n v="2014"/>
    <n v="0.16666666666666669"/>
    <s v="Low Discount"/>
    <s v="Low Sale"/>
    <s v="Slow"/>
  </r>
  <r>
    <n v="4781"/>
    <s v="CA-2014-159310"/>
    <d v="2014-07-11T00:00:00"/>
    <d v="2014-12-11T00:00:00"/>
    <s v="Standard Class"/>
    <s v="SC-20725"/>
    <s v="Steven Cartwright"/>
    <x v="0"/>
    <s v="United States"/>
    <s v="Houston"/>
    <s v="Texas"/>
    <n v="77070"/>
    <x v="2"/>
    <s v="FUR-CH-10002758"/>
    <x v="0"/>
    <x v="10"/>
    <s v="Hon Deluxe Fabric Upholstered Stacking Chairs, Squared Back"/>
    <n v="683.14400000000001"/>
    <n v="4"/>
    <n v="0.3"/>
    <n v="0"/>
    <x v="8"/>
    <x v="1"/>
    <n v="0"/>
    <s v="Medium Discount"/>
    <n v="153"/>
    <s v="Jul"/>
    <n v="2014"/>
    <n v="0"/>
    <s v="Medium Discount"/>
    <s v="High Sale"/>
    <s v="Slow"/>
  </r>
  <r>
    <n v="4815"/>
    <s v="CA-2016-111696"/>
    <d v="2016-08-05T00:00:00"/>
    <d v="2016-10-05T00:00:00"/>
    <s v="First Class"/>
    <s v="TB-21625"/>
    <s v="Trudy Brown"/>
    <x v="0"/>
    <s v="United States"/>
    <s v="Los Angeles"/>
    <s v="California"/>
    <n v="90004"/>
    <x v="1"/>
    <s v="OFF-PA-10002751"/>
    <x v="1"/>
    <x v="4"/>
    <s v="Xerox 1920"/>
    <n v="17.940000000000001"/>
    <n v="3"/>
    <n v="0"/>
    <n v="8.0730000000000004"/>
    <x v="0"/>
    <x v="0"/>
    <n v="0.45"/>
    <s v="No Discount"/>
    <n v="61"/>
    <s v="Aug"/>
    <n v="2016"/>
    <n v="0.45"/>
    <s v="No Discount"/>
    <s v="Low Sale"/>
    <s v="Slow"/>
  </r>
  <r>
    <n v="4821"/>
    <s v="CA-2015-140025"/>
    <d v="2015-07-04T00:00:00"/>
    <d v="2015-11-04T00:00:00"/>
    <s v="Standard Class"/>
    <s v="PF-19120"/>
    <s v="Peter Fuller"/>
    <x v="0"/>
    <s v="United States"/>
    <s v="San Antonio"/>
    <s v="Texas"/>
    <n v="78207"/>
    <x v="2"/>
    <s v="OFF-AP-10002651"/>
    <x v="1"/>
    <x v="8"/>
    <s v="Hoover Upright Vacuum With Dirt Cup"/>
    <n v="463.24799999999999"/>
    <n v="8"/>
    <n v="0.8"/>
    <n v="-1181.2824000000001"/>
    <x v="8"/>
    <x v="3"/>
    <n v="-2.5500000000000003"/>
    <s v="High Discount"/>
    <n v="123"/>
    <s v="Jul"/>
    <n v="2015"/>
    <n v="-2.5500000000000003"/>
    <s v="High Discount"/>
    <s v="Medium Sale"/>
    <s v="Slow"/>
  </r>
  <r>
    <n v="4823"/>
    <s v="CA-2016-134222"/>
    <d v="2016-10-07T00:00:00"/>
    <d v="2016-11-07T00:00:00"/>
    <s v="Same Day"/>
    <s v="NZ-18565"/>
    <s v="Nick Zandusky"/>
    <x v="2"/>
    <s v="United States"/>
    <s v="Yuma"/>
    <s v="Arizona"/>
    <n v="85364"/>
    <x v="1"/>
    <s v="OFF-BI-10001658"/>
    <x v="1"/>
    <x v="1"/>
    <s v="GBC Standard Therm-A-Bind Covers"/>
    <n v="44.856000000000002"/>
    <n v="6"/>
    <n v="0.7"/>
    <n v="-35.884799999999998"/>
    <x v="10"/>
    <x v="0"/>
    <n v="-0.79999999999999993"/>
    <s v="High Discount"/>
    <n v="31"/>
    <s v="Oct"/>
    <n v="2016"/>
    <n v="-0.79999999999999993"/>
    <s v="High Discount"/>
    <s v="Low Sale"/>
    <s v="Slow"/>
  </r>
  <r>
    <n v="4828"/>
    <s v="CA-2014-152562"/>
    <d v="2014-01-11T00:00:00"/>
    <d v="2014-08-11T00:00:00"/>
    <s v="Standard Class"/>
    <s v="JO-15145"/>
    <s v="Jack O'Briant"/>
    <x v="1"/>
    <s v="United States"/>
    <s v="Richmond"/>
    <s v="Kentucky"/>
    <n v="40475"/>
    <x v="0"/>
    <s v="OFF-ST-10000464"/>
    <x v="1"/>
    <x v="6"/>
    <s v="Multi-Use Personal File Cart and Caster Set, Three Stacking Bins"/>
    <n v="69.52"/>
    <n v="2"/>
    <n v="0"/>
    <n v="19.465599999999998"/>
    <x v="6"/>
    <x v="1"/>
    <n v="0.27999999999999997"/>
    <s v="No Discount"/>
    <n v="212"/>
    <s v="Jan"/>
    <n v="2014"/>
    <n v="0.27999999999999997"/>
    <s v="No Discount"/>
    <s v="Low Sale"/>
    <s v="Slow"/>
  </r>
  <r>
    <n v="4831"/>
    <s v="CA-2014-120278"/>
    <d v="2014-07-11T00:00:00"/>
    <d v="2014-12-11T00:00:00"/>
    <s v="Standard Class"/>
    <s v="MS-17365"/>
    <s v="Maribeth Schnelling"/>
    <x v="0"/>
    <s v="United States"/>
    <s v="Wausau"/>
    <s v="Wisconsin"/>
    <n v="54401"/>
    <x v="2"/>
    <s v="OFF-AP-10001293"/>
    <x v="1"/>
    <x v="8"/>
    <s v="Belkin 8 Outlet Surge Protector"/>
    <n v="245.88"/>
    <n v="6"/>
    <n v="0"/>
    <n v="68.846400000000003"/>
    <x v="8"/>
    <x v="1"/>
    <n v="0.28000000000000003"/>
    <s v="No Discount"/>
    <n v="153"/>
    <s v="Jul"/>
    <n v="2014"/>
    <n v="0.28000000000000003"/>
    <s v="No Discount"/>
    <s v="Medium Sale"/>
    <s v="Slow"/>
  </r>
  <r>
    <n v="4835"/>
    <s v="CA-2017-167661"/>
    <d v="2017-05-10T00:00:00"/>
    <d v="2017-10-10T00:00:00"/>
    <s v="Standard Class"/>
    <s v="MP-18175"/>
    <s v="Mike Pelletier"/>
    <x v="2"/>
    <s v="United States"/>
    <s v="San Francisco"/>
    <s v="California"/>
    <n v="94110"/>
    <x v="1"/>
    <s v="OFF-BI-10002571"/>
    <x v="1"/>
    <x v="1"/>
    <s v="Avery Framed View Binder, EZD Ring (Locking), Navy, 1 1/2&quot;"/>
    <n v="39.92"/>
    <n v="5"/>
    <n v="0.2"/>
    <n v="13.473000000000001"/>
    <x v="1"/>
    <x v="2"/>
    <n v="0.33750000000000002"/>
    <s v="Medium Discount"/>
    <n v="153"/>
    <s v="May"/>
    <n v="2017"/>
    <n v="0.33750000000000002"/>
    <s v="Medium Discount"/>
    <s v="Low Sale"/>
    <s v="Slow"/>
  </r>
  <r>
    <n v="4838"/>
    <s v="CA-2017-106831"/>
    <d v="2017-01-06T00:00:00"/>
    <d v="2017-03-06T00:00:00"/>
    <s v="First Class"/>
    <s v="FH-14350"/>
    <s v="Fred Harton"/>
    <x v="0"/>
    <s v="United States"/>
    <s v="Dublin"/>
    <s v="Ohio"/>
    <n v="43017"/>
    <x v="3"/>
    <s v="OFF-BI-10003429"/>
    <x v="1"/>
    <x v="1"/>
    <s v="Cardinal HOLDit! Binder Insert Strips,Extra Strips"/>
    <n v="3.798"/>
    <n v="2"/>
    <n v="0.7"/>
    <n v="-2.6585999999999999"/>
    <x v="6"/>
    <x v="2"/>
    <n v="-0.7"/>
    <s v="High Discount"/>
    <n v="59"/>
    <s v="Jan"/>
    <n v="2017"/>
    <n v="-0.7"/>
    <s v="High Discount"/>
    <s v="Low Sale"/>
    <s v="Slow"/>
  </r>
  <r>
    <n v="4844"/>
    <s v="US-2016-139388"/>
    <d v="2016-07-11T00:00:00"/>
    <d v="2016-09-11T00:00:00"/>
    <s v="First Class"/>
    <s v="CC-12475"/>
    <s v="Cindy Chapman"/>
    <x v="0"/>
    <s v="United States"/>
    <s v="Lakewood"/>
    <s v="New Jersey"/>
    <n v="8701"/>
    <x v="3"/>
    <s v="OFF-FA-10004968"/>
    <x v="1"/>
    <x v="14"/>
    <s v="Rubber Band Ball"/>
    <n v="14.96"/>
    <n v="4"/>
    <n v="0"/>
    <n v="0.29920000000000002"/>
    <x v="8"/>
    <x v="0"/>
    <n v="0.02"/>
    <s v="No Discount"/>
    <n v="62"/>
    <s v="Jul"/>
    <n v="2016"/>
    <n v="0.02"/>
    <s v="No Discount"/>
    <s v="Low Sale"/>
    <s v="Slow"/>
  </r>
  <r>
    <n v="4845"/>
    <s v="US-2014-128685"/>
    <d v="2014-04-04T00:00:00"/>
    <d v="2014-05-04T00:00:00"/>
    <s v="First Class"/>
    <s v="MZ-17515"/>
    <s v="Mary Zewe"/>
    <x v="1"/>
    <s v="United States"/>
    <s v="Los Angeles"/>
    <s v="California"/>
    <n v="90008"/>
    <x v="1"/>
    <s v="OFF-BI-10004140"/>
    <x v="1"/>
    <x v="1"/>
    <s v="Avery Non-Stick Binders"/>
    <n v="7.1840000000000002"/>
    <n v="2"/>
    <n v="0.2"/>
    <n v="2.2450000000000001"/>
    <x v="2"/>
    <x v="1"/>
    <n v="0.3125"/>
    <s v="Medium Discount"/>
    <n v="30"/>
    <s v="Apr"/>
    <n v="2014"/>
    <n v="0.3125"/>
    <s v="Medium Discount"/>
    <s v="Low Sale"/>
    <s v="Slow"/>
  </r>
  <r>
    <n v="4876"/>
    <s v="CA-2014-132864"/>
    <d v="2014-02-12T00:00:00"/>
    <d v="2014-07-12T00:00:00"/>
    <s v="Standard Class"/>
    <s v="KN-16390"/>
    <s v="Katherine Nockton"/>
    <x v="1"/>
    <s v="United States"/>
    <s v="Columbus"/>
    <s v="Ohio"/>
    <n v="43229"/>
    <x v="3"/>
    <s v="TEC-AC-10001267"/>
    <x v="2"/>
    <x v="12"/>
    <s v="Imation 32GB Pocket Pro USB 3.0 Flash Drive - 32 GB - Black - 1 P ..."/>
    <n v="119.8"/>
    <n v="5"/>
    <n v="0.2"/>
    <n v="29.95"/>
    <x v="7"/>
    <x v="1"/>
    <n v="0.25"/>
    <s v="Medium Discount"/>
    <n v="150"/>
    <s v="Feb"/>
    <n v="2014"/>
    <n v="0.25"/>
    <s v="Medium Discount"/>
    <s v="Medium Sale"/>
    <s v="Slow"/>
  </r>
  <r>
    <n v="4877"/>
    <s v="US-2014-155817"/>
    <d v="2014-03-10T00:00:00"/>
    <d v="2014-09-10T00:00:00"/>
    <s v="Standard Class"/>
    <s v="SL-20155"/>
    <s v="Sara Luxemburg"/>
    <x v="2"/>
    <s v="United States"/>
    <s v="Durham"/>
    <s v="North Carolina"/>
    <n v="27707"/>
    <x v="0"/>
    <s v="OFF-ST-10000532"/>
    <x v="1"/>
    <x v="6"/>
    <s v="Advantus Rolling Drawer Organizers"/>
    <n v="61.567999999999998"/>
    <n v="2"/>
    <n v="0.2"/>
    <n v="4.6176000000000004"/>
    <x v="4"/>
    <x v="1"/>
    <n v="7.5000000000000011E-2"/>
    <s v="Medium Discount"/>
    <n v="184"/>
    <s v="Mar"/>
    <n v="2014"/>
    <n v="7.5000000000000011E-2"/>
    <s v="Medium Discount"/>
    <s v="Low Sale"/>
    <s v="Slow"/>
  </r>
  <r>
    <n v="4880"/>
    <s v="CA-2017-143567"/>
    <d v="2017-02-11T00:00:00"/>
    <d v="2017-05-11T00:00:00"/>
    <s v="Second Class"/>
    <s v="TB-21175"/>
    <s v="Thomas Boland"/>
    <x v="1"/>
    <s v="United States"/>
    <s v="Henderson"/>
    <s v="Kentucky"/>
    <n v="42420"/>
    <x v="0"/>
    <s v="OFF-EN-10004846"/>
    <x v="1"/>
    <x v="5"/>
    <s v="Letter or Legal Size Expandable Poly String Tie Envelopes"/>
    <n v="5.32"/>
    <n v="2"/>
    <n v="0"/>
    <n v="2.6067999999999998"/>
    <x v="7"/>
    <x v="2"/>
    <n v="0.48999999999999994"/>
    <s v="No Discount"/>
    <n v="89"/>
    <s v="Feb"/>
    <n v="2017"/>
    <n v="0.48999999999999994"/>
    <s v="No Discount"/>
    <s v="Low Sale"/>
    <s v="Slow"/>
  </r>
  <r>
    <n v="4903"/>
    <s v="CA-2017-110884"/>
    <d v="2017-07-03T00:00:00"/>
    <d v="2017-12-03T00:00:00"/>
    <s v="Standard Class"/>
    <s v="SH-20395"/>
    <s v="Shahid Hopkins"/>
    <x v="0"/>
    <s v="United States"/>
    <s v="New York City"/>
    <s v="New York"/>
    <n v="10035"/>
    <x v="3"/>
    <s v="OFF-BI-10003669"/>
    <x v="1"/>
    <x v="1"/>
    <s v="3M Organizer Strips"/>
    <n v="25.92"/>
    <n v="6"/>
    <n v="0.2"/>
    <n v="9.0719999999999992"/>
    <x v="8"/>
    <x v="2"/>
    <n v="0.34999999999999992"/>
    <s v="Medium Discount"/>
    <n v="153"/>
    <s v="Jul"/>
    <n v="2017"/>
    <n v="0.34999999999999992"/>
    <s v="Medium Discount"/>
    <s v="Low Sale"/>
    <s v="Slow"/>
  </r>
  <r>
    <n v="4905"/>
    <s v="US-2014-161613"/>
    <d v="2014-01-12T00:00:00"/>
    <d v="2014-03-12T00:00:00"/>
    <s v="Second Class"/>
    <s v="MC-17605"/>
    <s v="Matt Connell"/>
    <x v="1"/>
    <s v="United States"/>
    <s v="Houston"/>
    <s v="Texas"/>
    <n v="77070"/>
    <x v="2"/>
    <s v="FUR-CH-10003746"/>
    <x v="0"/>
    <x v="10"/>
    <s v="Hon 4070 Series Pagoda Round Back Stacking Chairs"/>
    <n v="674.05799999999999"/>
    <n v="3"/>
    <n v="0.3"/>
    <n v="-19.258800000000001"/>
    <x v="6"/>
    <x v="1"/>
    <n v="-2.8571428571428574E-2"/>
    <s v="Medium Discount"/>
    <n v="59"/>
    <s v="Jan"/>
    <n v="2014"/>
    <n v="-2.8571428571428574E-2"/>
    <s v="Medium Discount"/>
    <s v="High Sale"/>
    <s v="Slow"/>
  </r>
  <r>
    <n v="4917"/>
    <s v="CA-2017-163125"/>
    <d v="2017-09-10T00:00:00"/>
    <d v="2017-11-10T00:00:00"/>
    <s v="Second Class"/>
    <s v="MB-17305"/>
    <s v="Maria Bertelson"/>
    <x v="0"/>
    <s v="United States"/>
    <s v="League City"/>
    <s v="Texas"/>
    <n v="77573"/>
    <x v="2"/>
    <s v="OFF-AR-10004344"/>
    <x v="1"/>
    <x v="3"/>
    <s v="Bulldog Vacuum Base Pencil Sharpener"/>
    <n v="67.144000000000005"/>
    <n v="7"/>
    <n v="0.2"/>
    <n v="5.8750999999999998"/>
    <x v="3"/>
    <x v="2"/>
    <n v="8.7499999999999994E-2"/>
    <s v="Medium Discount"/>
    <n v="61"/>
    <s v="Sep"/>
    <n v="2017"/>
    <n v="8.7499999999999994E-2"/>
    <s v="Medium Discount"/>
    <s v="Low Sale"/>
    <s v="Slow"/>
  </r>
  <r>
    <n v="4919"/>
    <s v="CA-2016-160304"/>
    <d v="2016-02-01T00:00:00"/>
    <d v="2016-07-01T00:00:00"/>
    <s v="Standard Class"/>
    <s v="BM-11575"/>
    <s v="Brendan Murry"/>
    <x v="1"/>
    <s v="United States"/>
    <s v="Gaithersburg"/>
    <s v="Maryland"/>
    <n v="20877"/>
    <x v="3"/>
    <s v="FUR-BO-10004709"/>
    <x v="0"/>
    <x v="0"/>
    <s v="Bush Westfield Collection Bookcases, Medium Cherry Finish"/>
    <n v="173.94"/>
    <n v="3"/>
    <n v="0"/>
    <n v="38.266800000000003"/>
    <x v="7"/>
    <x v="0"/>
    <n v="0.22000000000000003"/>
    <s v="No Discount"/>
    <n v="151"/>
    <s v="Feb"/>
    <n v="2016"/>
    <n v="0.22000000000000003"/>
    <s v="No Discount"/>
    <s v="Medium Sale"/>
    <s v="Slow"/>
  </r>
  <r>
    <n v="4928"/>
    <s v="CA-2017-143245"/>
    <d v="2017-01-12T00:00:00"/>
    <d v="2017-06-12T00:00:00"/>
    <s v="Standard Class"/>
    <s v="AD-10180"/>
    <s v="Alan Dominguez"/>
    <x v="2"/>
    <s v="United States"/>
    <s v="Fairfield"/>
    <s v="Connecticut"/>
    <n v="6824"/>
    <x v="3"/>
    <s v="OFF-PA-10001972"/>
    <x v="1"/>
    <x v="4"/>
    <s v="Xerox 214"/>
    <n v="19.440000000000001"/>
    <n v="3"/>
    <n v="0"/>
    <n v="9.3312000000000008"/>
    <x v="6"/>
    <x v="2"/>
    <n v="0.48000000000000004"/>
    <s v="No Discount"/>
    <n v="151"/>
    <s v="Jan"/>
    <n v="2017"/>
    <n v="0.48000000000000004"/>
    <s v="No Discount"/>
    <s v="Low Sale"/>
    <s v="Slow"/>
  </r>
  <r>
    <n v="4930"/>
    <s v="US-2014-138828"/>
    <d v="2014-02-09T00:00:00"/>
    <d v="2014-03-09T00:00:00"/>
    <s v="First Class"/>
    <s v="KD-16345"/>
    <s v="Katherine Ducich"/>
    <x v="0"/>
    <s v="United States"/>
    <s v="New York City"/>
    <s v="New York"/>
    <n v="10009"/>
    <x v="3"/>
    <s v="OFF-AR-10000658"/>
    <x v="1"/>
    <x v="3"/>
    <s v="Newell 324"/>
    <n v="57.75"/>
    <n v="5"/>
    <n v="0"/>
    <n v="16.170000000000002"/>
    <x v="7"/>
    <x v="1"/>
    <n v="0.28000000000000003"/>
    <s v="No Discount"/>
    <n v="28"/>
    <s v="Feb"/>
    <n v="2014"/>
    <n v="0.28000000000000003"/>
    <s v="No Discount"/>
    <s v="Low Sale"/>
    <s v="Slow"/>
  </r>
  <r>
    <n v="4945"/>
    <s v="CA-2016-151372"/>
    <d v="2016-05-09T00:00:00"/>
    <d v="2016-06-09T00:00:00"/>
    <s v="First Class"/>
    <s v="JH-15985"/>
    <s v="Joseph Holt"/>
    <x v="0"/>
    <s v="United States"/>
    <s v="Redondo Beach"/>
    <s v="California"/>
    <n v="90278"/>
    <x v="1"/>
    <s v="OFF-PA-10004381"/>
    <x v="1"/>
    <x v="4"/>
    <s v="14-7/8 x 11 Blue Bar Computer Printout Paper"/>
    <n v="96.08"/>
    <n v="2"/>
    <n v="0"/>
    <n v="46.118400000000001"/>
    <x v="1"/>
    <x v="0"/>
    <n v="0.48000000000000004"/>
    <s v="No Discount"/>
    <n v="31"/>
    <s v="May"/>
    <n v="2016"/>
    <n v="0.48000000000000004"/>
    <s v="No Discount"/>
    <s v="Low Sale"/>
    <s v="Slow"/>
  </r>
  <r>
    <n v="4948"/>
    <s v="CA-2014-102085"/>
    <d v="2014-04-10T00:00:00"/>
    <d v="2014-09-10T00:00:00"/>
    <s v="Standard Class"/>
    <s v="JD-16015"/>
    <s v="Joy Daniels"/>
    <x v="0"/>
    <s v="United States"/>
    <s v="Seattle"/>
    <s v="Washington"/>
    <n v="98115"/>
    <x v="1"/>
    <s v="OFF-LA-10002475"/>
    <x v="1"/>
    <x v="11"/>
    <s v="Avery 519"/>
    <n v="29.24"/>
    <n v="4"/>
    <n v="0"/>
    <n v="13.742800000000001"/>
    <x v="2"/>
    <x v="1"/>
    <n v="0.47000000000000003"/>
    <s v="No Discount"/>
    <n v="153"/>
    <s v="Apr"/>
    <n v="2014"/>
    <n v="0.47000000000000003"/>
    <s v="No Discount"/>
    <s v="Low Sale"/>
    <s v="Slow"/>
  </r>
  <r>
    <n v="4953"/>
    <s v="CA-2017-117926"/>
    <d v="2017-08-12T00:00:00"/>
    <d v="2017-12-12T00:00:00"/>
    <s v="Second Class"/>
    <s v="AS-10225"/>
    <s v="Alan Schoenberger"/>
    <x v="1"/>
    <s v="United States"/>
    <s v="San Francisco"/>
    <s v="California"/>
    <n v="94109"/>
    <x v="1"/>
    <s v="OFF-AP-10002670"/>
    <x v="1"/>
    <x v="8"/>
    <s v="Belkin 8-Outlet Premiere SurgeMaster II Surge Protectors"/>
    <n v="69.48"/>
    <n v="1"/>
    <n v="0"/>
    <n v="20.844000000000001"/>
    <x v="0"/>
    <x v="2"/>
    <n v="0.3"/>
    <s v="No Discount"/>
    <n v="122"/>
    <s v="Aug"/>
    <n v="2017"/>
    <n v="0.3"/>
    <s v="No Discount"/>
    <s v="Low Sale"/>
    <s v="Slow"/>
  </r>
  <r>
    <n v="4962"/>
    <s v="CA-2014-156587"/>
    <d v="2014-07-03T00:00:00"/>
    <d v="2014-08-03T00:00:00"/>
    <s v="First Class"/>
    <s v="AB-10015"/>
    <s v="Aaron Bergman"/>
    <x v="0"/>
    <s v="United States"/>
    <s v="Seattle"/>
    <s v="Washington"/>
    <n v="98103"/>
    <x v="1"/>
    <s v="FUR-CH-10004477"/>
    <x v="0"/>
    <x v="10"/>
    <s v="Global Push Button Manager's Chair, Indigo"/>
    <n v="48.712000000000003"/>
    <n v="1"/>
    <n v="0.2"/>
    <n v="5.4801000000000002"/>
    <x v="8"/>
    <x v="1"/>
    <n v="0.1125"/>
    <s v="Medium Discount"/>
    <n v="31"/>
    <s v="Jul"/>
    <n v="2014"/>
    <n v="0.1125"/>
    <s v="Medium Discount"/>
    <s v="Low Sale"/>
    <s v="Slow"/>
  </r>
  <r>
    <n v="4967"/>
    <s v="CA-2015-122406"/>
    <d v="2015-02-08T00:00:00"/>
    <d v="2015-05-08T00:00:00"/>
    <s v="Second Class"/>
    <s v="BE-11455"/>
    <s v="Brad Eason"/>
    <x v="2"/>
    <s v="United States"/>
    <s v="Providence"/>
    <s v="Rhode Island"/>
    <n v="2908"/>
    <x v="3"/>
    <s v="TEC-PH-10001527"/>
    <x v="2"/>
    <x v="2"/>
    <s v="Plantronics MX500i Earset"/>
    <n v="128.85"/>
    <n v="3"/>
    <n v="0"/>
    <n v="3.8654999999999999"/>
    <x v="7"/>
    <x v="3"/>
    <n v="3.0000000000000002E-2"/>
    <s v="No Discount"/>
    <n v="89"/>
    <s v="Feb"/>
    <n v="2015"/>
    <n v="3.0000000000000002E-2"/>
    <s v="No Discount"/>
    <s v="Medium Sale"/>
    <s v="Slow"/>
  </r>
  <r>
    <n v="4971"/>
    <s v="US-2016-153815"/>
    <d v="2016-06-11T00:00:00"/>
    <d v="2016-09-11T00:00:00"/>
    <s v="First Class"/>
    <s v="KL-16555"/>
    <s v="Kelly Lampkin"/>
    <x v="1"/>
    <s v="United States"/>
    <s v="Jacksonville"/>
    <s v="Florida"/>
    <n v="32216"/>
    <x v="0"/>
    <s v="FUR-CH-10000513"/>
    <x v="0"/>
    <x v="10"/>
    <s v="High-Back Leather Manager's Chair"/>
    <n v="207.98400000000001"/>
    <n v="2"/>
    <n v="0.2"/>
    <n v="-28.597799999999999"/>
    <x v="5"/>
    <x v="0"/>
    <n v="-0.13749999999999998"/>
    <s v="Medium Discount"/>
    <n v="92"/>
    <s v="Jun"/>
    <n v="2016"/>
    <n v="-0.13749999999999998"/>
    <s v="Medium Discount"/>
    <s v="Medium Sale"/>
    <s v="Slow"/>
  </r>
  <r>
    <n v="4975"/>
    <s v="CA-2016-164896"/>
    <d v="2016-07-11T00:00:00"/>
    <d v="2016-12-11T00:00:00"/>
    <s v="Standard Class"/>
    <s v="PS-19045"/>
    <s v="Penelope Sewall"/>
    <x v="2"/>
    <s v="United States"/>
    <s v="Oceanside"/>
    <s v="California"/>
    <n v="92054"/>
    <x v="1"/>
    <s v="OFF-PA-10002246"/>
    <x v="1"/>
    <x v="4"/>
    <s v="Wirebound Four 2-3/4 x 5 Forms per Page, 400 Sets per Book"/>
    <n v="12.9"/>
    <n v="2"/>
    <n v="0"/>
    <n v="6.3209999999999997"/>
    <x v="8"/>
    <x v="0"/>
    <n v="0.49"/>
    <s v="No Discount"/>
    <n v="153"/>
    <s v="Jul"/>
    <n v="2016"/>
    <n v="0.49"/>
    <s v="No Discount"/>
    <s v="Low Sale"/>
    <s v="Slow"/>
  </r>
  <r>
    <n v="4977"/>
    <s v="CA-2015-165050"/>
    <d v="2015-07-12T00:00:00"/>
    <d v="2015-09-12T00:00:00"/>
    <s v="First Class"/>
    <s v="AH-10210"/>
    <s v="Alan Hwang"/>
    <x v="0"/>
    <s v="United States"/>
    <s v="New York City"/>
    <s v="New York"/>
    <n v="10024"/>
    <x v="3"/>
    <s v="OFF-BI-10001031"/>
    <x v="1"/>
    <x v="1"/>
    <s v="Pressboard Data Binders by Wilson Jones"/>
    <n v="21.36"/>
    <n v="5"/>
    <n v="0.2"/>
    <n v="7.2089999999999996"/>
    <x v="8"/>
    <x v="3"/>
    <n v="0.33749999999999997"/>
    <s v="Medium Discount"/>
    <n v="62"/>
    <s v="Jul"/>
    <n v="2015"/>
    <n v="0.33749999999999997"/>
    <s v="Medium Discount"/>
    <s v="Low Sale"/>
    <s v="Slow"/>
  </r>
  <r>
    <n v="4984"/>
    <s v="CA-2016-109925"/>
    <d v="2016-06-11T00:00:00"/>
    <d v="2016-10-11T00:00:00"/>
    <s v="Second Class"/>
    <s v="IM-15070"/>
    <s v="Irene Maddox"/>
    <x v="0"/>
    <s v="United States"/>
    <s v="San Diego"/>
    <s v="California"/>
    <n v="92105"/>
    <x v="1"/>
    <s v="OFF-ST-10003442"/>
    <x v="1"/>
    <x v="6"/>
    <s v="Eldon Portable Mobile Manager"/>
    <n v="84.84"/>
    <n v="3"/>
    <n v="0"/>
    <n v="22.9068"/>
    <x v="5"/>
    <x v="0"/>
    <n v="0.27"/>
    <s v="No Discount"/>
    <n v="122"/>
    <s v="Jun"/>
    <n v="2016"/>
    <n v="0.27"/>
    <s v="No Discount"/>
    <s v="Low Sale"/>
    <s v="Slow"/>
  </r>
  <r>
    <n v="4985"/>
    <s v="CA-2015-160696"/>
    <d v="2015-06-09T00:00:00"/>
    <d v="2015-10-09T00:00:00"/>
    <s v="Standard Class"/>
    <s v="CK-12760"/>
    <s v="Cyma Kinney"/>
    <x v="1"/>
    <s v="United States"/>
    <s v="Nashville"/>
    <s v="Tennessee"/>
    <n v="37211"/>
    <x v="0"/>
    <s v="OFF-FA-10003059"/>
    <x v="1"/>
    <x v="14"/>
    <s v="Assorted Color Push Pins"/>
    <n v="7.24"/>
    <n v="5"/>
    <n v="0.2"/>
    <n v="1.1765000000000001"/>
    <x v="5"/>
    <x v="3"/>
    <n v="0.16250000000000001"/>
    <s v="Medium Discount"/>
    <n v="122"/>
    <s v="Jun"/>
    <n v="2015"/>
    <n v="0.16250000000000001"/>
    <s v="Medium Discount"/>
    <s v="Low Sale"/>
    <s v="Slow"/>
  </r>
  <r>
    <n v="4986"/>
    <s v="CA-2014-125171"/>
    <d v="2014-03-09T00:00:00"/>
    <d v="2014-03-09T00:00:00"/>
    <s v="Same Day"/>
    <s v="AG-10390"/>
    <s v="Allen Goldenen"/>
    <x v="0"/>
    <s v="United States"/>
    <s v="New York City"/>
    <s v="New York"/>
    <n v="10009"/>
    <x v="3"/>
    <s v="OFF-LA-10001175"/>
    <x v="1"/>
    <x v="11"/>
    <s v="Avery 514"/>
    <n v="14.4"/>
    <n v="5"/>
    <n v="0"/>
    <n v="7.056"/>
    <x v="4"/>
    <x v="1"/>
    <n v="0.49"/>
    <s v="No Discount"/>
    <n v="0"/>
    <s v="Mar"/>
    <n v="2014"/>
    <n v="0.49"/>
    <s v="No Discount"/>
    <s v="Low Sale"/>
    <s v="Fast"/>
  </r>
  <r>
    <n v="4996"/>
    <s v="CA-2014-132227"/>
    <d v="2014-04-11T00:00:00"/>
    <d v="2014-10-11T00:00:00"/>
    <s v="Standard Class"/>
    <s v="SZ-20035"/>
    <s v="Sam Zeldin"/>
    <x v="2"/>
    <s v="United States"/>
    <s v="New York City"/>
    <s v="New York"/>
    <n v="10011"/>
    <x v="3"/>
    <s v="OFF-BI-10000962"/>
    <x v="1"/>
    <x v="1"/>
    <s v="Acco Flexible ACCOHIDE Square Ring Data Binder, Dark Blue, 11 1/2&quot; X 14&quot; 7/8&quot;"/>
    <n v="52.064"/>
    <n v="4"/>
    <n v="0.2"/>
    <n v="18.873200000000001"/>
    <x v="2"/>
    <x v="1"/>
    <n v="0.36249999999999999"/>
    <s v="Medium Discount"/>
    <n v="183"/>
    <s v="Apr"/>
    <n v="2014"/>
    <n v="0.36249999999999999"/>
    <s v="Medium Discount"/>
    <s v="Low Sale"/>
    <s v="Slow"/>
  </r>
  <r>
    <n v="5001"/>
    <s v="CA-2017-159688"/>
    <d v="2017-07-05T00:00:00"/>
    <d v="2017-12-05T00:00:00"/>
    <s v="Standard Class"/>
    <s v="AB-10060"/>
    <s v="Adam Bellavance"/>
    <x v="2"/>
    <s v="United States"/>
    <s v="Los Angeles"/>
    <s v="California"/>
    <n v="90004"/>
    <x v="1"/>
    <s v="TEC-AC-10000736"/>
    <x v="2"/>
    <x v="12"/>
    <s v="Logitech G600 MMO Gaming Mouse"/>
    <n v="79.989999999999995"/>
    <n v="1"/>
    <n v="0"/>
    <n v="28.796399999999998"/>
    <x v="8"/>
    <x v="2"/>
    <n v="0.36"/>
    <s v="No Discount"/>
    <n v="153"/>
    <s v="Jul"/>
    <n v="2017"/>
    <n v="0.36"/>
    <s v="No Discount"/>
    <s v="Low Sale"/>
    <s v="Slow"/>
  </r>
  <r>
    <n v="5004"/>
    <s v="CA-2016-155033"/>
    <d v="2016-07-10T00:00:00"/>
    <d v="2016-12-10T00:00:00"/>
    <s v="Standard Class"/>
    <s v="CC-12475"/>
    <s v="Cindy Chapman"/>
    <x v="0"/>
    <s v="United States"/>
    <s v="Los Angeles"/>
    <s v="California"/>
    <n v="90032"/>
    <x v="1"/>
    <s v="OFF-PA-10000143"/>
    <x v="1"/>
    <x v="4"/>
    <s v="Astroparche Fine Business Paper"/>
    <n v="10.56"/>
    <n v="2"/>
    <n v="0"/>
    <n v="5.0688000000000004"/>
    <x v="8"/>
    <x v="0"/>
    <n v="0.48000000000000004"/>
    <s v="No Discount"/>
    <n v="153"/>
    <s v="Jul"/>
    <n v="2016"/>
    <n v="0.48000000000000004"/>
    <s v="No Discount"/>
    <s v="Low Sale"/>
    <s v="Slow"/>
  </r>
  <r>
    <n v="5029"/>
    <s v="CA-2014-151792"/>
    <d v="2014-02-09T00:00:00"/>
    <d v="2014-07-09T00:00:00"/>
    <s v="Second Class"/>
    <s v="CV-12295"/>
    <s v="Christina VanderZanden"/>
    <x v="0"/>
    <s v="United States"/>
    <s v="Chicago"/>
    <s v="Illinois"/>
    <n v="60653"/>
    <x v="2"/>
    <s v="TEC-AC-10001606"/>
    <x v="2"/>
    <x v="12"/>
    <s v="Logitech Wireless Performance Mouse MX for PC and Mac"/>
    <n v="239.976"/>
    <n v="3"/>
    <n v="0.2"/>
    <n v="53.994599999999998"/>
    <x v="7"/>
    <x v="1"/>
    <n v="0.22500000000000001"/>
    <s v="Medium Discount"/>
    <n v="150"/>
    <s v="Feb"/>
    <n v="2014"/>
    <n v="0.22500000000000001"/>
    <s v="Medium Discount"/>
    <s v="Medium Sale"/>
    <s v="Slow"/>
  </r>
  <r>
    <n v="5036"/>
    <s v="CA-2014-169803"/>
    <d v="2014-06-04T00:00:00"/>
    <d v="2014-12-04T00:00:00"/>
    <s v="Standard Class"/>
    <s v="SC-20260"/>
    <s v="Scott Cohen"/>
    <x v="1"/>
    <s v="United States"/>
    <s v="Seattle"/>
    <s v="Washington"/>
    <n v="98115"/>
    <x v="1"/>
    <s v="FUR-TA-10000688"/>
    <x v="0"/>
    <x v="9"/>
    <s v="Chromcraft Bull-Nose Wood Round Conference Table Top, Wood Base"/>
    <n v="653.54999999999995"/>
    <n v="3"/>
    <n v="0"/>
    <n v="111.1035"/>
    <x v="5"/>
    <x v="1"/>
    <n v="0.17"/>
    <s v="No Discount"/>
    <n v="183"/>
    <s v="Jun"/>
    <n v="2014"/>
    <n v="0.17"/>
    <s v="No Discount"/>
    <s v="High Sale"/>
    <s v="Slow"/>
  </r>
  <r>
    <n v="5039"/>
    <s v="CA-2015-136469"/>
    <d v="2015-11-07T00:00:00"/>
    <d v="2015-12-07T00:00:00"/>
    <s v="First Class"/>
    <s v="TS-21370"/>
    <s v="Todd Sumrall"/>
    <x v="1"/>
    <s v="United States"/>
    <s v="Wilmington"/>
    <s v="Delaware"/>
    <n v="19805"/>
    <x v="3"/>
    <s v="FUR-TA-10001520"/>
    <x v="0"/>
    <x v="9"/>
    <s v="Lesro Sheffield Collection Coffee Table, End Table, Center Table, Corner Table"/>
    <n v="199.83600000000001"/>
    <n v="4"/>
    <n v="0.3"/>
    <n v="-37.112400000000001"/>
    <x v="9"/>
    <x v="3"/>
    <n v="-0.18571428571428572"/>
    <s v="Medium Discount"/>
    <n v="30"/>
    <s v="Nov"/>
    <n v="2015"/>
    <n v="-0.18571428571428572"/>
    <s v="Medium Discount"/>
    <s v="Medium Sale"/>
    <s v="Slow"/>
  </r>
  <r>
    <n v="5052"/>
    <s v="CA-2015-134922"/>
    <d v="2015-07-11T00:00:00"/>
    <d v="2015-11-11T00:00:00"/>
    <s v="Standard Class"/>
    <s v="KB-16240"/>
    <s v="Karen Bern"/>
    <x v="1"/>
    <s v="United States"/>
    <s v="Philadelphia"/>
    <s v="Pennsylvania"/>
    <n v="19140"/>
    <x v="3"/>
    <s v="OFF-EN-10000483"/>
    <x v="1"/>
    <x v="5"/>
    <s v="White Envelopes, White Envelopes with Clear Poly Window"/>
    <n v="24.4"/>
    <n v="2"/>
    <n v="0.2"/>
    <n v="7.93"/>
    <x v="8"/>
    <x v="3"/>
    <n v="0.32500000000000001"/>
    <s v="Medium Discount"/>
    <n v="123"/>
    <s v="Jul"/>
    <n v="2015"/>
    <n v="0.32500000000000001"/>
    <s v="Medium Discount"/>
    <s v="Low Sale"/>
    <s v="Slow"/>
  </r>
  <r>
    <n v="5054"/>
    <s v="CA-2015-141243"/>
    <d v="2015-03-01T00:00:00"/>
    <d v="2015-08-01T00:00:00"/>
    <s v="Second Class"/>
    <s v="AH-10465"/>
    <s v="Amy Hunt"/>
    <x v="0"/>
    <s v="United States"/>
    <s v="Dallas"/>
    <s v="Texas"/>
    <n v="75217"/>
    <x v="2"/>
    <s v="TEC-AC-10003198"/>
    <x v="2"/>
    <x v="12"/>
    <s v="Enermax Acrylux Wireless Keyboard"/>
    <n v="398.4"/>
    <n v="5"/>
    <n v="0.2"/>
    <n v="84.66"/>
    <x v="4"/>
    <x v="3"/>
    <n v="0.21249999999999999"/>
    <s v="Medium Discount"/>
    <n v="153"/>
    <s v="Mar"/>
    <n v="2015"/>
    <n v="0.21249999999999999"/>
    <s v="Medium Discount"/>
    <s v="Medium Sale"/>
    <s v="Slow"/>
  </r>
  <r>
    <n v="5057"/>
    <s v="CA-2015-162166"/>
    <d v="2015-08-09T00:00:00"/>
    <d v="2015-11-09T00:00:00"/>
    <s v="First Class"/>
    <s v="NM-18520"/>
    <s v="Neoma Murray"/>
    <x v="0"/>
    <s v="United States"/>
    <s v="Moreno Valley"/>
    <s v="California"/>
    <n v="92553"/>
    <x v="1"/>
    <s v="OFF-PA-10002606"/>
    <x v="1"/>
    <x v="4"/>
    <s v="Xerox 1928"/>
    <n v="26.4"/>
    <n v="5"/>
    <n v="0"/>
    <n v="11.88"/>
    <x v="0"/>
    <x v="3"/>
    <n v="0.45000000000000007"/>
    <s v="No Discount"/>
    <n v="92"/>
    <s v="Aug"/>
    <n v="2015"/>
    <n v="0.45000000000000007"/>
    <s v="No Discount"/>
    <s v="Low Sale"/>
    <s v="Slow"/>
  </r>
  <r>
    <n v="5059"/>
    <s v="CA-2016-120796"/>
    <d v="2016-03-04T00:00:00"/>
    <d v="2016-07-04T00:00:00"/>
    <s v="Standard Class"/>
    <s v="CS-11950"/>
    <s v="Carlos Soltero"/>
    <x v="0"/>
    <s v="United States"/>
    <s v="Philadelphia"/>
    <s v="Pennsylvania"/>
    <n v="19140"/>
    <x v="3"/>
    <s v="OFF-BI-10004330"/>
    <x v="1"/>
    <x v="1"/>
    <s v="GBC Velobind Prepunched Cover Sets, Regency Series"/>
    <n v="99.846000000000004"/>
    <n v="9"/>
    <n v="0.7"/>
    <n v="-83.204999999999998"/>
    <x v="4"/>
    <x v="0"/>
    <n v="-0.83333333333333326"/>
    <s v="High Discount"/>
    <n v="122"/>
    <s v="Mar"/>
    <n v="2016"/>
    <n v="-0.83333333333333326"/>
    <s v="High Discount"/>
    <s v="Low Sale"/>
    <s v="Slow"/>
  </r>
  <r>
    <n v="5060"/>
    <s v="CA-2016-109722"/>
    <d v="2016-05-12T00:00:00"/>
    <d v="2016-07-12T00:00:00"/>
    <s v="Second Class"/>
    <s v="TP-21130"/>
    <s v="Theone Pippenger"/>
    <x v="0"/>
    <s v="United States"/>
    <s v="Georgetown"/>
    <s v="Kentucky"/>
    <n v="40324"/>
    <x v="0"/>
    <s v="TEC-PH-10000560"/>
    <x v="2"/>
    <x v="2"/>
    <s v="Samsung Galaxy S III - 16GB - pebble blue (T-Mobile)"/>
    <n v="699.98"/>
    <n v="2"/>
    <n v="0"/>
    <n v="195.99440000000001"/>
    <x v="1"/>
    <x v="0"/>
    <n v="0.28000000000000003"/>
    <s v="No Discount"/>
    <n v="61"/>
    <s v="May"/>
    <n v="2016"/>
    <n v="0.28000000000000003"/>
    <s v="No Discount"/>
    <s v="High Sale"/>
    <s v="Slow"/>
  </r>
  <r>
    <n v="5062"/>
    <s v="CA-2015-136798"/>
    <d v="2015-08-05T00:00:00"/>
    <d v="2015-12-05T00:00:00"/>
    <s v="Standard Class"/>
    <s v="DL-12925"/>
    <s v="Daniel Lacy"/>
    <x v="0"/>
    <s v="United States"/>
    <s v="Minneapolis"/>
    <s v="Minnesota"/>
    <n v="55407"/>
    <x v="2"/>
    <s v="OFF-BI-10003684"/>
    <x v="1"/>
    <x v="1"/>
    <s v="Wilson Jones Legal Size Ring Binders"/>
    <n v="43.98"/>
    <n v="2"/>
    <n v="0"/>
    <n v="21.99"/>
    <x v="0"/>
    <x v="3"/>
    <n v="0.5"/>
    <s v="No Discount"/>
    <n v="122"/>
    <s v="Aug"/>
    <n v="2015"/>
    <n v="0.5"/>
    <s v="No Discount"/>
    <s v="Low Sale"/>
    <s v="Slow"/>
  </r>
  <r>
    <n v="5069"/>
    <s v="CA-2014-124478"/>
    <d v="2014-08-08T00:00:00"/>
    <d v="2014-12-08T00:00:00"/>
    <s v="Standard Class"/>
    <s v="MA-17560"/>
    <s v="Matt Abelman"/>
    <x v="2"/>
    <s v="United States"/>
    <s v="Trenton"/>
    <s v="Michigan"/>
    <n v="48183"/>
    <x v="2"/>
    <s v="TEC-CO-10001571"/>
    <x v="2"/>
    <x v="16"/>
    <s v="Sharp 1540cs Digital Laser Copier"/>
    <n v="549.99"/>
    <n v="1"/>
    <n v="0"/>
    <n v="274.995"/>
    <x v="0"/>
    <x v="1"/>
    <n v="0.5"/>
    <s v="No Discount"/>
    <n v="122"/>
    <s v="Aug"/>
    <n v="2014"/>
    <n v="0.5"/>
    <s v="No Discount"/>
    <s v="High Sale"/>
    <s v="Slow"/>
  </r>
  <r>
    <n v="5074"/>
    <s v="CA-2015-145485"/>
    <d v="2015-05-11T00:00:00"/>
    <d v="2015-05-11T00:00:00"/>
    <s v="Same Day"/>
    <s v="JM-16195"/>
    <s v="Justin MacKendrick"/>
    <x v="0"/>
    <s v="United States"/>
    <s v="San Francisco"/>
    <s v="California"/>
    <n v="94109"/>
    <x v="1"/>
    <s v="OFF-ST-10000649"/>
    <x v="1"/>
    <x v="6"/>
    <s v="Hanging Personal Folder File"/>
    <n v="62.8"/>
    <n v="4"/>
    <n v="0"/>
    <n v="15.7"/>
    <x v="1"/>
    <x v="3"/>
    <n v="0.25"/>
    <s v="No Discount"/>
    <n v="0"/>
    <s v="May"/>
    <n v="2015"/>
    <n v="0.25"/>
    <s v="No Discount"/>
    <s v="Low Sale"/>
    <s v="Fast"/>
  </r>
  <r>
    <n v="5083"/>
    <s v="CA-2016-155138"/>
    <d v="2016-08-09T00:00:00"/>
    <d v="2016-12-09T00:00:00"/>
    <s v="Standard Class"/>
    <s v="JM-15580"/>
    <s v="Jill Matthias"/>
    <x v="0"/>
    <s v="United States"/>
    <s v="Monroe"/>
    <s v="North Carolina"/>
    <n v="28110"/>
    <x v="0"/>
    <s v="TEC-AC-10004209"/>
    <x v="2"/>
    <x v="12"/>
    <s v="Memorex Froggy Flash Drive 4 GB"/>
    <n v="35.167999999999999"/>
    <n v="4"/>
    <n v="0.2"/>
    <n v="8.3523999999999994"/>
    <x v="0"/>
    <x v="0"/>
    <n v="0.23749999999999999"/>
    <s v="Medium Discount"/>
    <n v="122"/>
    <s v="Aug"/>
    <n v="2016"/>
    <n v="0.23749999999999999"/>
    <s v="Medium Discount"/>
    <s v="Low Sale"/>
    <s v="Slow"/>
  </r>
  <r>
    <n v="5085"/>
    <s v="CA-2016-108350"/>
    <d v="2016-06-06T00:00:00"/>
    <d v="2016-09-06T00:00:00"/>
    <s v="Second Class"/>
    <s v="SC-20230"/>
    <s v="Scot Coram"/>
    <x v="1"/>
    <s v="United States"/>
    <s v="Lowell"/>
    <s v="Massachusetts"/>
    <n v="1852"/>
    <x v="3"/>
    <s v="OFF-PA-10003656"/>
    <x v="1"/>
    <x v="4"/>
    <s v="Xerox 1935"/>
    <n v="105.52"/>
    <n v="4"/>
    <n v="0"/>
    <n v="48.539200000000001"/>
    <x v="5"/>
    <x v="0"/>
    <n v="0.46"/>
    <s v="No Discount"/>
    <n v="92"/>
    <s v="Jun"/>
    <n v="2016"/>
    <n v="0.46"/>
    <s v="No Discount"/>
    <s v="Medium Sale"/>
    <s v="Slow"/>
  </r>
  <r>
    <n v="5087"/>
    <s v="CA-2015-109001"/>
    <d v="2015-05-03T00:00:00"/>
    <d v="2015-09-03T00:00:00"/>
    <s v="Standard Class"/>
    <s v="KN-16390"/>
    <s v="Katherine Nockton"/>
    <x v="1"/>
    <s v="United States"/>
    <s v="Philadelphia"/>
    <s v="Pennsylvania"/>
    <n v="19120"/>
    <x v="3"/>
    <s v="TEC-PH-10000562"/>
    <x v="2"/>
    <x v="2"/>
    <s v="Samsung Convoy 3"/>
    <n v="466.15800000000002"/>
    <n v="7"/>
    <n v="0.4"/>
    <n v="-93.2316"/>
    <x v="1"/>
    <x v="3"/>
    <n v="-0.19999999999999998"/>
    <s v="Medium Discount"/>
    <n v="123"/>
    <s v="May"/>
    <n v="2015"/>
    <n v="-0.19999999999999998"/>
    <s v="Medium Discount"/>
    <s v="Medium Sale"/>
    <s v="Slow"/>
  </r>
  <r>
    <n v="5090"/>
    <s v="CA-2017-132738"/>
    <d v="2017-04-08T00:00:00"/>
    <d v="2017-07-08T00:00:00"/>
    <s v="First Class"/>
    <s v="HM-14860"/>
    <s v="Harry Marie"/>
    <x v="1"/>
    <s v="United States"/>
    <s v="Loveland"/>
    <s v="Colorado"/>
    <n v="80538"/>
    <x v="1"/>
    <s v="OFF-PA-10001752"/>
    <x v="1"/>
    <x v="4"/>
    <s v="Hammermill CopyPlus Copy Paper (20Lb. and 84 Bright)"/>
    <n v="7.968"/>
    <n v="2"/>
    <n v="0.2"/>
    <n v="2.8883999999999999"/>
    <x v="2"/>
    <x v="2"/>
    <n v="0.36249999999999999"/>
    <s v="Medium Discount"/>
    <n v="91"/>
    <s v="Apr"/>
    <n v="2017"/>
    <n v="0.36249999999999999"/>
    <s v="Medium Discount"/>
    <s v="Low Sale"/>
    <s v="Slow"/>
  </r>
  <r>
    <n v="5094"/>
    <s v="US-2014-140452"/>
    <d v="2014-06-12T00:00:00"/>
    <d v="2014-10-12T00:00:00"/>
    <s v="Standard Class"/>
    <s v="BK-11260"/>
    <s v="Berenike Kampe"/>
    <x v="0"/>
    <s v="United States"/>
    <s v="Chicago"/>
    <s v="Illinois"/>
    <n v="60610"/>
    <x v="2"/>
    <s v="OFF-AP-10004036"/>
    <x v="1"/>
    <x v="8"/>
    <s v="Bionaire 99.97% HEPA Air Cleaner"/>
    <n v="14.016"/>
    <n v="4"/>
    <n v="0.8"/>
    <n v="-31.536000000000001"/>
    <x v="5"/>
    <x v="1"/>
    <n v="-2.25"/>
    <s v="High Discount"/>
    <n v="122"/>
    <s v="Jun"/>
    <n v="2014"/>
    <n v="-2.25"/>
    <s v="High Discount"/>
    <s v="Low Sale"/>
    <s v="Slow"/>
  </r>
  <r>
    <n v="5100"/>
    <s v="CA-2015-141936"/>
    <d v="2015-07-08T00:00:00"/>
    <d v="2015-12-08T00:00:00"/>
    <s v="Standard Class"/>
    <s v="PN-18775"/>
    <s v="Parhena Norris"/>
    <x v="2"/>
    <s v="United States"/>
    <s v="Bakersfield"/>
    <s v="California"/>
    <n v="93309"/>
    <x v="1"/>
    <s v="OFF-BI-10002194"/>
    <x v="1"/>
    <x v="1"/>
    <s v="Cardinal Hold-It CD Pocket"/>
    <n v="19.152000000000001"/>
    <n v="3"/>
    <n v="0.2"/>
    <n v="6.4638"/>
    <x v="8"/>
    <x v="3"/>
    <n v="0.33749999999999997"/>
    <s v="Medium Discount"/>
    <n v="153"/>
    <s v="Jul"/>
    <n v="2015"/>
    <n v="0.33749999999999997"/>
    <s v="Medium Discount"/>
    <s v="Low Sale"/>
    <s v="Slow"/>
  </r>
  <r>
    <n v="5121"/>
    <s v="CA-2014-149538"/>
    <d v="2014-04-04T00:00:00"/>
    <d v="2014-08-04T00:00:00"/>
    <s v="Standard Class"/>
    <s v="KB-16585"/>
    <s v="Ken Black"/>
    <x v="1"/>
    <s v="United States"/>
    <s v="Lafayette"/>
    <s v="Louisiana"/>
    <n v="70506"/>
    <x v="0"/>
    <s v="OFF-ST-10004180"/>
    <x v="1"/>
    <x v="6"/>
    <s v="Safco Commercial Shelving"/>
    <n v="232.55"/>
    <n v="5"/>
    <n v="0"/>
    <n v="9.3019999999999996"/>
    <x v="2"/>
    <x v="1"/>
    <n v="3.9999999999999994E-2"/>
    <s v="No Discount"/>
    <n v="122"/>
    <s v="Apr"/>
    <n v="2014"/>
    <n v="3.9999999999999994E-2"/>
    <s v="No Discount"/>
    <s v="Medium Sale"/>
    <s v="Slow"/>
  </r>
  <r>
    <n v="5141"/>
    <s v="CA-2015-154886"/>
    <d v="2015-08-11T00:00:00"/>
    <d v="2015-12-11T00:00:00"/>
    <s v="Standard Class"/>
    <s v="SW-20455"/>
    <s v="Shaun Weien"/>
    <x v="0"/>
    <s v="United States"/>
    <s v="San Francisco"/>
    <s v="California"/>
    <n v="94109"/>
    <x v="1"/>
    <s v="TEC-AC-10001956"/>
    <x v="2"/>
    <x v="12"/>
    <s v="Microsoft Arc Touch Mouse"/>
    <n v="119.9"/>
    <n v="2"/>
    <n v="0"/>
    <n v="43.164000000000001"/>
    <x v="0"/>
    <x v="3"/>
    <n v="0.36"/>
    <s v="No Discount"/>
    <n v="122"/>
    <s v="Aug"/>
    <n v="2015"/>
    <n v="0.36"/>
    <s v="No Discount"/>
    <s v="Medium Sale"/>
    <s v="Slow"/>
  </r>
  <r>
    <n v="5142"/>
    <s v="CA-2016-111213"/>
    <d v="2016-01-04T00:00:00"/>
    <d v="2016-05-04T00:00:00"/>
    <s v="Standard Class"/>
    <s v="FP-14320"/>
    <s v="Frank Preis"/>
    <x v="0"/>
    <s v="United States"/>
    <s v="New York City"/>
    <s v="New York"/>
    <n v="10009"/>
    <x v="3"/>
    <s v="FUR-CH-10000454"/>
    <x v="0"/>
    <x v="10"/>
    <s v="Hon Deluxe Fabric Upholstered Stacking Chairs, Rounded Back"/>
    <n v="1317.492"/>
    <n v="6"/>
    <n v="0.1"/>
    <n v="292.77600000000001"/>
    <x v="6"/>
    <x v="0"/>
    <n v="0.22222222222222224"/>
    <s v="Low Discount"/>
    <n v="121"/>
    <s v="Jan"/>
    <n v="2016"/>
    <n v="0.22222222222222224"/>
    <s v="Low Discount"/>
    <s v="High Sale"/>
    <s v="Slow"/>
  </r>
  <r>
    <n v="5145"/>
    <s v="CA-2017-161333"/>
    <d v="2017-02-02T00:00:00"/>
    <d v="2017-07-02T00:00:00"/>
    <s v="Standard Class"/>
    <s v="JL-15835"/>
    <s v="John Lee"/>
    <x v="0"/>
    <s v="United States"/>
    <s v="Los Angeles"/>
    <s v="California"/>
    <n v="90045"/>
    <x v="1"/>
    <s v="FUR-FU-10003039"/>
    <x v="0"/>
    <x v="7"/>
    <s v="Howard Miller 11-1/2&quot; Diameter Grantwood Wall Clock"/>
    <n v="86.26"/>
    <n v="2"/>
    <n v="0"/>
    <n v="29.328399999999998"/>
    <x v="7"/>
    <x v="2"/>
    <n v="0.33999999999999997"/>
    <s v="No Discount"/>
    <n v="150"/>
    <s v="Feb"/>
    <n v="2017"/>
    <n v="0.33999999999999997"/>
    <s v="No Discount"/>
    <s v="Low Sale"/>
    <s v="Slow"/>
  </r>
  <r>
    <n v="5151"/>
    <s v="CA-2017-125101"/>
    <d v="2017-06-03T00:00:00"/>
    <d v="2017-10-03T00:00:00"/>
    <s v="Second Class"/>
    <s v="SH-19975"/>
    <s v="Sally Hughsby"/>
    <x v="1"/>
    <s v="United States"/>
    <s v="San Francisco"/>
    <s v="California"/>
    <n v="94109"/>
    <x v="1"/>
    <s v="OFF-ST-10000675"/>
    <x v="1"/>
    <x v="6"/>
    <s v="File Shuttle II and Handi-File, Black"/>
    <n v="67.78"/>
    <n v="2"/>
    <n v="0"/>
    <n v="16.945"/>
    <x v="5"/>
    <x v="2"/>
    <n v="0.25"/>
    <s v="No Discount"/>
    <n v="122"/>
    <s v="Jun"/>
    <n v="2017"/>
    <n v="0.25"/>
    <s v="No Discount"/>
    <s v="Low Sale"/>
    <s v="Slow"/>
  </r>
  <r>
    <n v="5155"/>
    <s v="US-2015-124219"/>
    <d v="2015-07-08T00:00:00"/>
    <d v="2015-08-08T00:00:00"/>
    <s v="First Class"/>
    <s v="KW-16570"/>
    <s v="Kelly Williams"/>
    <x v="0"/>
    <s v="United States"/>
    <s v="Kirkwood"/>
    <s v="Missouri"/>
    <n v="63122"/>
    <x v="2"/>
    <s v="OFF-BI-10002215"/>
    <x v="1"/>
    <x v="1"/>
    <s v="Wilson Jones Hanging View Binder, White, 1&quot;"/>
    <n v="28.4"/>
    <n v="4"/>
    <n v="0"/>
    <n v="13.064"/>
    <x v="8"/>
    <x v="3"/>
    <n v="0.46"/>
    <s v="No Discount"/>
    <n v="31"/>
    <s v="Jul"/>
    <n v="2015"/>
    <n v="0.46"/>
    <s v="No Discount"/>
    <s v="Low Sale"/>
    <s v="Slow"/>
  </r>
  <r>
    <n v="5164"/>
    <s v="CA-2015-161627"/>
    <d v="2015-06-07T00:00:00"/>
    <d v="2015-11-07T00:00:00"/>
    <s v="Standard Class"/>
    <s v="SJ-20215"/>
    <s v="Sarah Jordon"/>
    <x v="0"/>
    <s v="United States"/>
    <s v="Pasadena"/>
    <s v="California"/>
    <n v="91104"/>
    <x v="1"/>
    <s v="FUR-CH-10003968"/>
    <x v="0"/>
    <x v="10"/>
    <s v="Novimex Turbo Task Chair"/>
    <n v="170.352"/>
    <n v="3"/>
    <n v="0.2"/>
    <n v="-17.0352"/>
    <x v="5"/>
    <x v="3"/>
    <n v="-9.9999999999999992E-2"/>
    <s v="Medium Discount"/>
    <n v="153"/>
    <s v="Jun"/>
    <n v="2015"/>
    <n v="-9.9999999999999992E-2"/>
    <s v="Medium Discount"/>
    <s v="Medium Sale"/>
    <s v="Slow"/>
  </r>
  <r>
    <n v="5174"/>
    <s v="CA-2015-107741"/>
    <d v="2015-08-03T00:00:00"/>
    <d v="2015-10-03T00:00:00"/>
    <s v="First Class"/>
    <s v="FC-14335"/>
    <s v="Fred Chung"/>
    <x v="1"/>
    <s v="United States"/>
    <s v="Pueblo"/>
    <s v="Colorado"/>
    <n v="81001"/>
    <x v="1"/>
    <s v="OFF-AR-10002399"/>
    <x v="1"/>
    <x v="3"/>
    <s v="Dixon Prang Watercolor Pencils, 10-Color Set with Brush"/>
    <n v="3.4079999999999999"/>
    <n v="1"/>
    <n v="0.2"/>
    <n v="0.89459999999999995"/>
    <x v="0"/>
    <x v="3"/>
    <n v="0.26250000000000001"/>
    <s v="Medium Discount"/>
    <n v="61"/>
    <s v="Aug"/>
    <n v="2015"/>
    <n v="0.26250000000000001"/>
    <s v="Medium Discount"/>
    <s v="Low Sale"/>
    <s v="Slow"/>
  </r>
  <r>
    <n v="5177"/>
    <s v="CA-2016-148908"/>
    <d v="2016-05-11T00:00:00"/>
    <d v="2016-08-11T00:00:00"/>
    <s v="First Class"/>
    <s v="JH-15985"/>
    <s v="Joseph Holt"/>
    <x v="0"/>
    <s v="United States"/>
    <s v="San Francisco"/>
    <s v="California"/>
    <n v="94109"/>
    <x v="1"/>
    <s v="OFF-BI-10002082"/>
    <x v="1"/>
    <x v="1"/>
    <s v="GBC Twin Loop Wire Binding Elements"/>
    <n v="53.247999999999998"/>
    <n v="2"/>
    <n v="0.2"/>
    <n v="19.968"/>
    <x v="1"/>
    <x v="0"/>
    <n v="0.375"/>
    <s v="Medium Discount"/>
    <n v="92"/>
    <s v="May"/>
    <n v="2016"/>
    <n v="0.375"/>
    <s v="Medium Discount"/>
    <s v="Low Sale"/>
    <s v="Slow"/>
  </r>
  <r>
    <n v="5192"/>
    <s v="US-2017-141943"/>
    <d v="2017-05-05T00:00:00"/>
    <d v="2017-09-05T00:00:00"/>
    <s v="Standard Class"/>
    <s v="DK-12985"/>
    <s v="Darren Koutras"/>
    <x v="0"/>
    <s v="United States"/>
    <s v="San Francisco"/>
    <s v="California"/>
    <n v="94122"/>
    <x v="1"/>
    <s v="OFF-EN-10003448"/>
    <x v="1"/>
    <x v="5"/>
    <s v="Peel &amp; Seel Recycled Catalog Envelopes, Brown"/>
    <n v="23.16"/>
    <n v="2"/>
    <n v="0"/>
    <n v="11.58"/>
    <x v="1"/>
    <x v="2"/>
    <n v="0.5"/>
    <s v="No Discount"/>
    <n v="123"/>
    <s v="May"/>
    <n v="2017"/>
    <n v="0.5"/>
    <s v="No Discount"/>
    <s v="Low Sale"/>
    <s v="Slow"/>
  </r>
  <r>
    <n v="5199"/>
    <s v="CA-2016-103982"/>
    <d v="2016-03-03T00:00:00"/>
    <d v="2016-08-03T00:00:00"/>
    <s v="Standard Class"/>
    <s v="AA-10315"/>
    <s v="Alex Avila"/>
    <x v="0"/>
    <s v="United States"/>
    <s v="Round Rock"/>
    <s v="Texas"/>
    <n v="78664"/>
    <x v="2"/>
    <s v="OFF-SU-10000151"/>
    <x v="1"/>
    <x v="15"/>
    <s v="High Speed Automatic Electric Letter Opener"/>
    <n v="3930.0720000000001"/>
    <n v="3"/>
    <n v="0.2"/>
    <n v="-786.01440000000002"/>
    <x v="4"/>
    <x v="0"/>
    <n v="-0.2"/>
    <s v="Medium Discount"/>
    <n v="153"/>
    <s v="Mar"/>
    <n v="2016"/>
    <n v="-0.2"/>
    <s v="Medium Discount"/>
    <s v="High Sale"/>
    <s v="Slow"/>
  </r>
  <r>
    <n v="5220"/>
    <s v="CA-2017-145653"/>
    <d v="2017-01-09T00:00:00"/>
    <d v="2017-01-09T00:00:00"/>
    <s v="Same Day"/>
    <s v="CA-12775"/>
    <s v="Cynthia Arntzen"/>
    <x v="0"/>
    <s v="United States"/>
    <s v="Detroit"/>
    <s v="Michigan"/>
    <n v="48205"/>
    <x v="2"/>
    <s v="FUR-CH-10004875"/>
    <x v="0"/>
    <x v="10"/>
    <s v="Harbour Creations 67200 Series Stacking Chairs"/>
    <n v="498.26"/>
    <n v="7"/>
    <n v="0"/>
    <n v="134.53020000000001"/>
    <x v="6"/>
    <x v="2"/>
    <n v="0.27"/>
    <s v="No Discount"/>
    <n v="0"/>
    <s v="Jan"/>
    <n v="2017"/>
    <n v="0.27"/>
    <s v="No Discount"/>
    <s v="Medium Sale"/>
    <s v="Fast"/>
  </r>
  <r>
    <n v="5243"/>
    <s v="CA-2017-146367"/>
    <d v="2017-04-08T00:00:00"/>
    <d v="2017-08-08T00:00:00"/>
    <s v="Standard Class"/>
    <s v="HM-14860"/>
    <s v="Harry Marie"/>
    <x v="1"/>
    <s v="United States"/>
    <s v="Carrollton"/>
    <s v="Texas"/>
    <n v="75007"/>
    <x v="2"/>
    <s v="OFF-BI-10002827"/>
    <x v="1"/>
    <x v="1"/>
    <s v="Avery Durable Poly Binders"/>
    <n v="3.3180000000000001"/>
    <n v="3"/>
    <n v="0.8"/>
    <n v="-5.6406000000000001"/>
    <x v="2"/>
    <x v="2"/>
    <n v="-1.7"/>
    <s v="High Discount"/>
    <n v="122"/>
    <s v="Apr"/>
    <n v="2017"/>
    <n v="-1.7"/>
    <s v="High Discount"/>
    <s v="Low Sale"/>
    <s v="Slow"/>
  </r>
  <r>
    <n v="5245"/>
    <s v="CA-2016-156265"/>
    <d v="2016-02-08T00:00:00"/>
    <d v="2016-04-08T00:00:00"/>
    <s v="Second Class"/>
    <s v="BF-11020"/>
    <s v="Barry Französisch"/>
    <x v="1"/>
    <s v="United States"/>
    <s v="Los Angeles"/>
    <s v="California"/>
    <n v="90032"/>
    <x v="1"/>
    <s v="FUR-TA-10001691"/>
    <x v="0"/>
    <x v="9"/>
    <s v="Barricks Non-Folding Utility Table with Steel Legs, Laminate Tops"/>
    <n v="136.464"/>
    <n v="2"/>
    <n v="0.2"/>
    <n v="15.3522"/>
    <x v="7"/>
    <x v="0"/>
    <n v="0.1125"/>
    <s v="Medium Discount"/>
    <n v="60"/>
    <s v="Feb"/>
    <n v="2016"/>
    <n v="0.1125"/>
    <s v="Medium Discount"/>
    <s v="Medium Sale"/>
    <s v="Slow"/>
  </r>
  <r>
    <n v="5249"/>
    <s v="US-2017-110989"/>
    <d v="2017-03-11T00:00:00"/>
    <d v="2017-05-11T00:00:00"/>
    <s v="Second Class"/>
    <s v="EJ-14155"/>
    <s v="Eva Jacobs"/>
    <x v="0"/>
    <s v="United States"/>
    <s v="Seattle"/>
    <s v="Washington"/>
    <n v="98105"/>
    <x v="1"/>
    <s v="TEC-AC-10002345"/>
    <x v="2"/>
    <x v="12"/>
    <s v="HP Standard 104 key PS/2 Keyboard"/>
    <n v="43.5"/>
    <n v="3"/>
    <n v="0"/>
    <n v="10.875"/>
    <x v="4"/>
    <x v="2"/>
    <n v="0.25"/>
    <s v="No Discount"/>
    <n v="61"/>
    <s v="Mar"/>
    <n v="2017"/>
    <n v="0.25"/>
    <s v="No Discount"/>
    <s v="Low Sale"/>
    <s v="Slow"/>
  </r>
  <r>
    <n v="5254"/>
    <s v="US-2014-131982"/>
    <d v="2014-07-03T00:00:00"/>
    <d v="2014-11-03T00:00:00"/>
    <s v="Second Class"/>
    <s v="NP-18685"/>
    <s v="Nora Pelletier"/>
    <x v="2"/>
    <s v="United States"/>
    <s v="Des Moines"/>
    <s v="Washington"/>
    <n v="98198"/>
    <x v="1"/>
    <s v="OFF-BI-10004224"/>
    <x v="1"/>
    <x v="1"/>
    <s v="Catalog Binders with Expanding Posts"/>
    <n v="107.648"/>
    <n v="2"/>
    <n v="0.2"/>
    <n v="33.64"/>
    <x v="8"/>
    <x v="1"/>
    <n v="0.3125"/>
    <s v="Medium Discount"/>
    <n v="123"/>
    <s v="Jul"/>
    <n v="2014"/>
    <n v="0.3125"/>
    <s v="Medium Discount"/>
    <s v="Medium Sale"/>
    <s v="Slow"/>
  </r>
  <r>
    <n v="5255"/>
    <s v="CA-2015-125185"/>
    <d v="2015-05-03T00:00:00"/>
    <d v="2015-07-03T00:00:00"/>
    <s v="Second Class"/>
    <s v="AH-10195"/>
    <s v="Alan Haines"/>
    <x v="1"/>
    <s v="United States"/>
    <s v="Bethlehem"/>
    <s v="Pennsylvania"/>
    <n v="18018"/>
    <x v="3"/>
    <s v="FUR-CH-10002647"/>
    <x v="0"/>
    <x v="10"/>
    <s v="Situations Contoured Folding Chairs, 4/Set"/>
    <n v="99.372"/>
    <n v="2"/>
    <n v="0.3"/>
    <n v="-7.0979999999999999"/>
    <x v="1"/>
    <x v="3"/>
    <n v="-7.1428571428571425E-2"/>
    <s v="Medium Discount"/>
    <n v="61"/>
    <s v="May"/>
    <n v="2015"/>
    <n v="-7.1428571428571425E-2"/>
    <s v="Medium Discount"/>
    <s v="Low Sale"/>
    <s v="Slow"/>
  </r>
  <r>
    <n v="5258"/>
    <s v="US-2017-114034"/>
    <d v="2017-03-01T00:00:00"/>
    <d v="2017-08-01T00:00:00"/>
    <s v="Standard Class"/>
    <s v="DL-13315"/>
    <s v="Delfina Latchford"/>
    <x v="0"/>
    <s v="United States"/>
    <s v="Rancho Cucamonga"/>
    <s v="California"/>
    <n v="91730"/>
    <x v="1"/>
    <s v="OFF-PA-10004735"/>
    <x v="1"/>
    <x v="4"/>
    <s v="Xerox 1905"/>
    <n v="38.880000000000003"/>
    <n v="6"/>
    <n v="0"/>
    <n v="18.662400000000002"/>
    <x v="4"/>
    <x v="2"/>
    <n v="0.48000000000000004"/>
    <s v="No Discount"/>
    <n v="153"/>
    <s v="Mar"/>
    <n v="2017"/>
    <n v="0.48000000000000004"/>
    <s v="No Discount"/>
    <s v="Low Sale"/>
    <s v="Slow"/>
  </r>
  <r>
    <n v="5259"/>
    <s v="US-2017-115595"/>
    <d v="2017-09-10T00:00:00"/>
    <d v="2017-11-10T00:00:00"/>
    <s v="First Class"/>
    <s v="XP-21865"/>
    <s v="Xylona Preis"/>
    <x v="0"/>
    <s v="United States"/>
    <s v="Los Angeles"/>
    <s v="California"/>
    <n v="90032"/>
    <x v="1"/>
    <s v="OFF-PA-10001745"/>
    <x v="1"/>
    <x v="4"/>
    <s v="Wirebound Message Books, 2 7/8&quot; x 5&quot;, 3 Forms per Page"/>
    <n v="35.200000000000003"/>
    <n v="5"/>
    <n v="0"/>
    <n v="16.544"/>
    <x v="3"/>
    <x v="2"/>
    <n v="0.47"/>
    <s v="No Discount"/>
    <n v="61"/>
    <s v="Sep"/>
    <n v="2017"/>
    <n v="0.47"/>
    <s v="No Discount"/>
    <s v="Low Sale"/>
    <s v="Slow"/>
  </r>
  <r>
    <n v="5261"/>
    <s v="CA-2014-105165"/>
    <d v="2014-07-09T00:00:00"/>
    <d v="2014-10-09T00:00:00"/>
    <s v="First Class"/>
    <s v="SZ-20035"/>
    <s v="Sam Zeldin"/>
    <x v="2"/>
    <s v="United States"/>
    <s v="Houston"/>
    <s v="Texas"/>
    <n v="77036"/>
    <x v="2"/>
    <s v="TEC-PH-10000675"/>
    <x v="2"/>
    <x v="2"/>
    <s v="Panasonic KX TS3282B Corded phone"/>
    <n v="196.77600000000001"/>
    <n v="3"/>
    <n v="0.2"/>
    <n v="14.7582"/>
    <x v="8"/>
    <x v="1"/>
    <n v="7.4999999999999997E-2"/>
    <s v="Medium Discount"/>
    <n v="92"/>
    <s v="Jul"/>
    <n v="2014"/>
    <n v="7.4999999999999997E-2"/>
    <s v="Medium Discount"/>
    <s v="Medium Sale"/>
    <s v="Slow"/>
  </r>
  <r>
    <n v="5270"/>
    <s v="CA-2017-144484"/>
    <d v="2017-11-09T00:00:00"/>
    <d v="2017-11-09T00:00:00"/>
    <s v="Same Day"/>
    <s v="CB-12025"/>
    <s v="Cassandra Brandow"/>
    <x v="0"/>
    <s v="United States"/>
    <s v="San Francisco"/>
    <s v="California"/>
    <n v="94110"/>
    <x v="1"/>
    <s v="FUR-FU-10000260"/>
    <x v="0"/>
    <x v="7"/>
    <s v="6&quot; Cubicle Wall Clock, Black"/>
    <n v="32.36"/>
    <n v="4"/>
    <n v="0"/>
    <n v="11.6496"/>
    <x v="9"/>
    <x v="2"/>
    <n v="0.36"/>
    <s v="No Discount"/>
    <n v="0"/>
    <s v="Nov"/>
    <n v="2017"/>
    <n v="0.36"/>
    <s v="No Discount"/>
    <s v="Low Sale"/>
    <s v="Fast"/>
  </r>
  <r>
    <n v="5275"/>
    <s v="CA-2015-162887"/>
    <d v="2015-07-11T00:00:00"/>
    <d v="2015-09-11T00:00:00"/>
    <s v="Second Class"/>
    <s v="SV-20785"/>
    <s v="Stewart Visinsky"/>
    <x v="0"/>
    <s v="United States"/>
    <s v="Burlington"/>
    <s v="Vermont"/>
    <n v="5408"/>
    <x v="3"/>
    <s v="FUR-CH-10000595"/>
    <x v="0"/>
    <x v="10"/>
    <s v="Safco Contoured Stacking Chairs"/>
    <n v="715.2"/>
    <n v="3"/>
    <n v="0"/>
    <n v="178.8"/>
    <x v="8"/>
    <x v="3"/>
    <n v="0.25"/>
    <s v="No Discount"/>
    <n v="62"/>
    <s v="Jul"/>
    <n v="2015"/>
    <n v="0.25"/>
    <s v="No Discount"/>
    <s v="High Sale"/>
    <s v="Slow"/>
  </r>
  <r>
    <n v="5280"/>
    <s v="US-2017-104094"/>
    <d v="2017-07-09T00:00:00"/>
    <d v="2017-11-09T00:00:00"/>
    <s v="Standard Class"/>
    <s v="AG-10675"/>
    <s v="Anna Gayman"/>
    <x v="0"/>
    <s v="United States"/>
    <s v="Milwaukee"/>
    <s v="Wisconsin"/>
    <n v="53209"/>
    <x v="2"/>
    <s v="TEC-AC-10002134"/>
    <x v="2"/>
    <x v="12"/>
    <s v="Rosewill 107 Normal Keys USB Wired Standard Keyboard"/>
    <n v="13.48"/>
    <n v="1"/>
    <n v="0"/>
    <n v="1.8872"/>
    <x v="8"/>
    <x v="2"/>
    <n v="0.13999999999999999"/>
    <s v="No Discount"/>
    <n v="123"/>
    <s v="Jul"/>
    <n v="2017"/>
    <n v="0.13999999999999999"/>
    <s v="No Discount"/>
    <s v="Low Sale"/>
    <s v="Slow"/>
  </r>
  <r>
    <n v="5281"/>
    <s v="CA-2017-152709"/>
    <d v="2017-07-10T00:00:00"/>
    <d v="2017-12-10T00:00:00"/>
    <s v="Standard Class"/>
    <s v="DB-13210"/>
    <s v="Dean Braden"/>
    <x v="0"/>
    <s v="United States"/>
    <s v="Detroit"/>
    <s v="Michigan"/>
    <n v="48234"/>
    <x v="2"/>
    <s v="OFF-ST-10001837"/>
    <x v="1"/>
    <x v="6"/>
    <s v="SAFCO Mobile Desk Side File, Wire Frame"/>
    <n v="85.52"/>
    <n v="2"/>
    <n v="0"/>
    <n v="22.235199999999999"/>
    <x v="8"/>
    <x v="2"/>
    <n v="0.26"/>
    <s v="No Discount"/>
    <n v="153"/>
    <s v="Jul"/>
    <n v="2017"/>
    <n v="0.26"/>
    <s v="No Discount"/>
    <s v="Low Sale"/>
    <s v="Slow"/>
  </r>
  <r>
    <n v="5282"/>
    <s v="CA-2015-105158"/>
    <d v="2015-05-09T00:00:00"/>
    <d v="2015-10-09T00:00:00"/>
    <s v="Standard Class"/>
    <s v="SP-20860"/>
    <s v="Sung Pak"/>
    <x v="1"/>
    <s v="United States"/>
    <s v="Rochester"/>
    <s v="Minnesota"/>
    <n v="55901"/>
    <x v="2"/>
    <s v="FUR-FU-10001706"/>
    <x v="0"/>
    <x v="7"/>
    <s v="Longer-Life Soft White Bulbs"/>
    <n v="6.16"/>
    <n v="2"/>
    <n v="0"/>
    <n v="2.9567999999999999"/>
    <x v="1"/>
    <x v="3"/>
    <n v="0.48"/>
    <s v="No Discount"/>
    <n v="153"/>
    <s v="May"/>
    <n v="2015"/>
    <n v="0.48"/>
    <s v="No Discount"/>
    <s v="Low Sale"/>
    <s v="Slow"/>
  </r>
  <r>
    <n v="5286"/>
    <s v="CA-2017-105991"/>
    <d v="2017-05-05T00:00:00"/>
    <d v="2017-06-05T00:00:00"/>
    <s v="First Class"/>
    <s v="LH-17020"/>
    <s v="Lisa Hazard"/>
    <x v="0"/>
    <s v="United States"/>
    <s v="Louisville"/>
    <s v="Colorado"/>
    <n v="80027"/>
    <x v="1"/>
    <s v="OFF-EN-10002600"/>
    <x v="1"/>
    <x v="5"/>
    <s v="Redi-Strip #10 Envelopes, 4 1/8 x 9 1/2"/>
    <n v="21.24"/>
    <n v="9"/>
    <n v="0.2"/>
    <n v="7.4340000000000002"/>
    <x v="1"/>
    <x v="2"/>
    <n v="0.35000000000000003"/>
    <s v="Medium Discount"/>
    <n v="31"/>
    <s v="May"/>
    <n v="2017"/>
    <n v="0.35000000000000003"/>
    <s v="Medium Discount"/>
    <s v="Low Sale"/>
    <s v="Slow"/>
  </r>
  <r>
    <n v="5296"/>
    <s v="CA-2017-142174"/>
    <d v="2017-04-03T00:00:00"/>
    <d v="2017-09-03T00:00:00"/>
    <s v="Standard Class"/>
    <s v="DP-13000"/>
    <s v="Darren Powers"/>
    <x v="0"/>
    <s v="United States"/>
    <s v="Houston"/>
    <s v="Texas"/>
    <n v="77041"/>
    <x v="2"/>
    <s v="OFF-PA-10000806"/>
    <x v="1"/>
    <x v="4"/>
    <s v="Xerox 1934"/>
    <n v="89.567999999999998"/>
    <n v="2"/>
    <n v="0.2"/>
    <n v="32.468400000000003"/>
    <x v="2"/>
    <x v="2"/>
    <n v="0.36250000000000004"/>
    <s v="Medium Discount"/>
    <n v="153"/>
    <s v="Apr"/>
    <n v="2017"/>
    <n v="0.36250000000000004"/>
    <s v="Medium Discount"/>
    <s v="Low Sale"/>
    <s v="Slow"/>
  </r>
  <r>
    <n v="5316"/>
    <s v="CA-2016-154060"/>
    <d v="2016-02-05T00:00:00"/>
    <d v="2016-08-05T00:00:00"/>
    <s v="Standard Class"/>
    <s v="DL-12865"/>
    <s v="Dan Lawera"/>
    <x v="0"/>
    <s v="United States"/>
    <s v="Greensboro"/>
    <s v="North Carolina"/>
    <n v="27405"/>
    <x v="0"/>
    <s v="FUR-CH-10002304"/>
    <x v="0"/>
    <x v="10"/>
    <s v="Global Stack Chair without Arms, Black"/>
    <n v="187.05600000000001"/>
    <n v="9"/>
    <n v="0.2"/>
    <n v="11.691000000000001"/>
    <x v="7"/>
    <x v="0"/>
    <n v="6.25E-2"/>
    <s v="Medium Discount"/>
    <n v="182"/>
    <s v="Feb"/>
    <n v="2016"/>
    <n v="6.25E-2"/>
    <s v="Medium Discount"/>
    <s v="Medium Sale"/>
    <s v="Slow"/>
  </r>
  <r>
    <n v="5317"/>
    <s v="US-2017-162558"/>
    <d v="2017-02-10T00:00:00"/>
    <d v="2017-05-10T00:00:00"/>
    <s v="First Class"/>
    <s v="Dp-13240"/>
    <s v="Dean percer"/>
    <x v="2"/>
    <s v="United States"/>
    <s v="Knoxville"/>
    <s v="Tennessee"/>
    <n v="37918"/>
    <x v="0"/>
    <s v="FUR-FU-10002364"/>
    <x v="0"/>
    <x v="7"/>
    <s v="Eldon Expressions Wood Desk Accessories, Oak"/>
    <n v="11.808"/>
    <n v="2"/>
    <n v="0.2"/>
    <n v="1.3284"/>
    <x v="7"/>
    <x v="2"/>
    <n v="0.1125"/>
    <s v="Medium Discount"/>
    <n v="89"/>
    <s v="Feb"/>
    <n v="2017"/>
    <n v="0.1125"/>
    <s v="Medium Discount"/>
    <s v="Low Sale"/>
    <s v="Slow"/>
  </r>
  <r>
    <n v="5325"/>
    <s v="CA-2015-119508"/>
    <d v="2015-04-12T00:00:00"/>
    <d v="2015-09-12T00:00:00"/>
    <s v="Standard Class"/>
    <s v="TZ-21580"/>
    <s v="Tracy Zic"/>
    <x v="0"/>
    <s v="United States"/>
    <s v="Lakewood"/>
    <s v="California"/>
    <n v="90712"/>
    <x v="1"/>
    <s v="OFF-AR-10003723"/>
    <x v="1"/>
    <x v="3"/>
    <s v="Avery Hi-Liter Fluorescent Desk Style Markers"/>
    <n v="16.899999999999999"/>
    <n v="5"/>
    <n v="0"/>
    <n v="6.2530000000000001"/>
    <x v="2"/>
    <x v="3"/>
    <n v="0.37000000000000005"/>
    <s v="No Discount"/>
    <n v="153"/>
    <s v="Apr"/>
    <n v="2015"/>
    <n v="0.37000000000000005"/>
    <s v="No Discount"/>
    <s v="Low Sale"/>
    <s v="Slow"/>
  </r>
  <r>
    <n v="5328"/>
    <s v="CA-2014-130813"/>
    <d v="2014-06-01T00:00:00"/>
    <d v="2014-08-01T00:00:00"/>
    <s v="Second Class"/>
    <s v="LS-17230"/>
    <s v="Lycoris Saunders"/>
    <x v="0"/>
    <s v="United States"/>
    <s v="Los Angeles"/>
    <s v="California"/>
    <n v="90049"/>
    <x v="1"/>
    <s v="OFF-PA-10002005"/>
    <x v="1"/>
    <x v="4"/>
    <s v="Xerox 225"/>
    <n v="19.440000000000001"/>
    <n v="3"/>
    <n v="0"/>
    <n v="9.3312000000000008"/>
    <x v="5"/>
    <x v="1"/>
    <n v="0.48000000000000004"/>
    <s v="No Discount"/>
    <n v="61"/>
    <s v="Jun"/>
    <n v="2014"/>
    <n v="0.48000000000000004"/>
    <s v="No Discount"/>
    <s v="Low Sale"/>
    <s v="Slow"/>
  </r>
  <r>
    <n v="5329"/>
    <s v="CA-2015-120320"/>
    <d v="2015-05-03T00:00:00"/>
    <d v="2015-09-03T00:00:00"/>
    <s v="Standard Class"/>
    <s v="MV-18190"/>
    <s v="Mike Vittorini"/>
    <x v="0"/>
    <s v="United States"/>
    <s v="Houston"/>
    <s v="Texas"/>
    <n v="77036"/>
    <x v="2"/>
    <s v="TEC-PH-10000149"/>
    <x v="2"/>
    <x v="2"/>
    <s v="Cisco SPA525G2 IP Phone - Wireless"/>
    <n v="31.92"/>
    <n v="2"/>
    <n v="0.2"/>
    <n v="2.3940000000000001"/>
    <x v="1"/>
    <x v="3"/>
    <n v="7.4999999999999997E-2"/>
    <s v="Medium Discount"/>
    <n v="123"/>
    <s v="May"/>
    <n v="2015"/>
    <n v="7.4999999999999997E-2"/>
    <s v="Medium Discount"/>
    <s v="Low Sale"/>
    <s v="Slow"/>
  </r>
  <r>
    <n v="5331"/>
    <s v="CA-2016-123120"/>
    <d v="2016-04-09T00:00:00"/>
    <d v="2016-08-09T00:00:00"/>
    <s v="Standard Class"/>
    <s v="CV-12295"/>
    <s v="Christina VanderZanden"/>
    <x v="0"/>
    <s v="United States"/>
    <s v="New York City"/>
    <s v="New York"/>
    <n v="10011"/>
    <x v="3"/>
    <s v="FUR-FU-10004748"/>
    <x v="0"/>
    <x v="7"/>
    <s v="Howard Miller 16&quot; Diameter Gallery Wall Clock"/>
    <n v="63.94"/>
    <n v="1"/>
    <n v="0"/>
    <n v="24.936599999999999"/>
    <x v="2"/>
    <x v="0"/>
    <n v="0.39"/>
    <s v="No Discount"/>
    <n v="122"/>
    <s v="Apr"/>
    <n v="2016"/>
    <n v="0.39"/>
    <s v="No Discount"/>
    <s v="Low Sale"/>
    <s v="Slow"/>
  </r>
  <r>
    <n v="5349"/>
    <s v="CA-2015-149811"/>
    <d v="2015-04-01T00:00:00"/>
    <d v="2015-10-01T00:00:00"/>
    <s v="Standard Class"/>
    <s v="CS-12250"/>
    <s v="Chris Selesnick"/>
    <x v="1"/>
    <s v="United States"/>
    <s v="Woodbury"/>
    <s v="Minnesota"/>
    <n v="55125"/>
    <x v="2"/>
    <s v="OFF-BI-10003676"/>
    <x v="1"/>
    <x v="1"/>
    <s v="GBC Standard Recycled Report Covers, Clear Plastic Sheets"/>
    <n v="32.340000000000003"/>
    <n v="3"/>
    <n v="0"/>
    <n v="15.523199999999999"/>
    <x v="2"/>
    <x v="3"/>
    <n v="0.47999999999999993"/>
    <s v="No Discount"/>
    <n v="183"/>
    <s v="Apr"/>
    <n v="2015"/>
    <n v="0.47999999999999993"/>
    <s v="No Discount"/>
    <s v="Low Sale"/>
    <s v="Slow"/>
  </r>
  <r>
    <n v="5352"/>
    <s v="CA-2016-123932"/>
    <d v="2016-06-09T00:00:00"/>
    <d v="2016-12-09T00:00:00"/>
    <s v="Standard Class"/>
    <s v="YC-21895"/>
    <s v="Yoseph Carroll"/>
    <x v="1"/>
    <s v="United States"/>
    <s v="Dallas"/>
    <s v="Texas"/>
    <n v="75217"/>
    <x v="2"/>
    <s v="OFF-PA-10004665"/>
    <x v="1"/>
    <x v="4"/>
    <s v="Advantus Motivational Note Cards"/>
    <n v="41.92"/>
    <n v="4"/>
    <n v="0.2"/>
    <n v="15.196"/>
    <x v="5"/>
    <x v="0"/>
    <n v="0.36249999999999999"/>
    <s v="Medium Discount"/>
    <n v="183"/>
    <s v="Jun"/>
    <n v="2016"/>
    <n v="0.36249999999999999"/>
    <s v="Medium Discount"/>
    <s v="Low Sale"/>
    <s v="Slow"/>
  </r>
  <r>
    <n v="5354"/>
    <s v="US-2016-101616"/>
    <d v="2016-03-09T00:00:00"/>
    <d v="2016-06-09T00:00:00"/>
    <s v="First Class"/>
    <s v="CY-12745"/>
    <s v="Craig Yedwab"/>
    <x v="1"/>
    <s v="United States"/>
    <s v="Monroe"/>
    <s v="Louisiana"/>
    <n v="71203"/>
    <x v="0"/>
    <s v="OFF-BI-10000014"/>
    <x v="1"/>
    <x v="1"/>
    <s v="Heavy-Duty E-Z-D Binders"/>
    <n v="87.28"/>
    <n v="8"/>
    <n v="0"/>
    <n v="41.021599999999999"/>
    <x v="4"/>
    <x v="0"/>
    <n v="0.47"/>
    <s v="No Discount"/>
    <n v="92"/>
    <s v="Mar"/>
    <n v="2016"/>
    <n v="0.47"/>
    <s v="No Discount"/>
    <s v="Low Sale"/>
    <s v="Slow"/>
  </r>
  <r>
    <n v="5358"/>
    <s v="CA-2014-150490"/>
    <d v="2014-05-08T00:00:00"/>
    <d v="2014-11-08T00:00:00"/>
    <s v="Standard Class"/>
    <s v="SS-20590"/>
    <s v="Sonia Sunley"/>
    <x v="0"/>
    <s v="United States"/>
    <s v="San Francisco"/>
    <s v="California"/>
    <n v="94122"/>
    <x v="1"/>
    <s v="TEC-AC-10004510"/>
    <x v="2"/>
    <x v="12"/>
    <s v="Logitech Desktop MK120 Mouse and keyboard Combo"/>
    <n v="16.36"/>
    <n v="1"/>
    <n v="0"/>
    <n v="1.6359999999999999"/>
    <x v="1"/>
    <x v="1"/>
    <n v="9.9999999999999992E-2"/>
    <s v="No Discount"/>
    <n v="184"/>
    <s v="May"/>
    <n v="2014"/>
    <n v="9.9999999999999992E-2"/>
    <s v="No Discount"/>
    <s v="Low Sale"/>
    <s v="Slow"/>
  </r>
  <r>
    <n v="5362"/>
    <s v="CA-2017-100951"/>
    <d v="2017-09-06T00:00:00"/>
    <d v="2017-10-06T00:00:00"/>
    <s v="First Class"/>
    <s v="NC-18625"/>
    <s v="Noah Childs"/>
    <x v="1"/>
    <s v="United States"/>
    <s v="Dallas"/>
    <s v="Texas"/>
    <n v="75217"/>
    <x v="2"/>
    <s v="OFF-ST-10001496"/>
    <x v="1"/>
    <x v="6"/>
    <s v="Standard Rollaway File with Lock"/>
    <n v="720.76"/>
    <n v="5"/>
    <n v="0.2"/>
    <n v="54.057000000000002"/>
    <x v="3"/>
    <x v="2"/>
    <n v="7.4999999999999997E-2"/>
    <s v="Medium Discount"/>
    <n v="30"/>
    <s v="Sep"/>
    <n v="2017"/>
    <n v="7.4999999999999997E-2"/>
    <s v="Medium Discount"/>
    <s v="High Sale"/>
    <s v="Slow"/>
  </r>
  <r>
    <n v="5371"/>
    <s v="US-2017-136721"/>
    <d v="2017-08-04T00:00:00"/>
    <d v="2017-12-04T00:00:00"/>
    <s v="Standard Class"/>
    <s v="NH-18610"/>
    <s v="Nicole Hansen"/>
    <x v="1"/>
    <s v="United States"/>
    <s v="Oak Park"/>
    <s v="Michigan"/>
    <n v="48237"/>
    <x v="2"/>
    <s v="FUR-FU-10004665"/>
    <x v="0"/>
    <x v="7"/>
    <s v="3M Polarizing Task Lamp with Clamp Arm, Light Gray"/>
    <n v="273.95999999999998"/>
    <n v="2"/>
    <n v="0"/>
    <n v="71.229600000000005"/>
    <x v="0"/>
    <x v="2"/>
    <n v="0.26000000000000006"/>
    <s v="No Discount"/>
    <n v="122"/>
    <s v="Aug"/>
    <n v="2017"/>
    <n v="0.26000000000000006"/>
    <s v="No Discount"/>
    <s v="Medium Sale"/>
    <s v="Slow"/>
  </r>
  <r>
    <n v="5378"/>
    <s v="CA-2014-125542"/>
    <d v="2014-05-12T00:00:00"/>
    <d v="2014-07-12T00:00:00"/>
    <s v="First Class"/>
    <s v="NB-18655"/>
    <s v="Nona Balk"/>
    <x v="1"/>
    <s v="United States"/>
    <s v="Philadelphia"/>
    <s v="Pennsylvania"/>
    <n v="19134"/>
    <x v="3"/>
    <s v="OFF-EN-10000056"/>
    <x v="1"/>
    <x v="5"/>
    <s v="Cameo Buff Policy Envelopes"/>
    <n v="348.488"/>
    <n v="7"/>
    <n v="0.2"/>
    <n v="117.6147"/>
    <x v="1"/>
    <x v="1"/>
    <n v="0.33750000000000002"/>
    <s v="Medium Discount"/>
    <n v="61"/>
    <s v="May"/>
    <n v="2014"/>
    <n v="0.33750000000000002"/>
    <s v="Medium Discount"/>
    <s v="Medium Sale"/>
    <s v="Slow"/>
  </r>
  <r>
    <n v="5382"/>
    <s v="CA-2016-149195"/>
    <d v="2016-05-09T00:00:00"/>
    <d v="2016-07-09T00:00:00"/>
    <s v="Second Class"/>
    <s v="DM-13525"/>
    <s v="Don Miller"/>
    <x v="1"/>
    <s v="United States"/>
    <s v="Houston"/>
    <s v="Texas"/>
    <n v="77070"/>
    <x v="2"/>
    <s v="OFF-PA-10001870"/>
    <x v="1"/>
    <x v="4"/>
    <s v="Xerox 202"/>
    <n v="25.92"/>
    <n v="5"/>
    <n v="0.2"/>
    <n v="9.0719999999999992"/>
    <x v="1"/>
    <x v="0"/>
    <n v="0.34999999999999992"/>
    <s v="Medium Discount"/>
    <n v="61"/>
    <s v="May"/>
    <n v="2016"/>
    <n v="0.34999999999999992"/>
    <s v="Medium Discount"/>
    <s v="Low Sale"/>
    <s v="Slow"/>
  </r>
  <r>
    <n v="5391"/>
    <s v="CA-2017-163874"/>
    <d v="2017-10-11T00:00:00"/>
    <d v="2017-12-11T00:00:00"/>
    <s v="Second Class"/>
    <s v="NC-18535"/>
    <s v="Nick Crebassa"/>
    <x v="1"/>
    <s v="United States"/>
    <s v="Seattle"/>
    <s v="Washington"/>
    <n v="98105"/>
    <x v="1"/>
    <s v="OFF-BI-10000088"/>
    <x v="1"/>
    <x v="1"/>
    <s v="GBC Imprintable Covers"/>
    <n v="26.352"/>
    <n v="3"/>
    <n v="0.2"/>
    <n v="9.5526"/>
    <x v="10"/>
    <x v="2"/>
    <n v="0.36249999999999999"/>
    <s v="Medium Discount"/>
    <n v="61"/>
    <s v="Oct"/>
    <n v="2017"/>
    <n v="0.36249999999999999"/>
    <s v="Medium Discount"/>
    <s v="Low Sale"/>
    <s v="Slow"/>
  </r>
  <r>
    <n v="5418"/>
    <s v="CA-2014-132542"/>
    <d v="2014-06-10T00:00:00"/>
    <d v="2014-08-10T00:00:00"/>
    <s v="Second Class"/>
    <s v="AM-10360"/>
    <s v="Alice McCarthy"/>
    <x v="1"/>
    <s v="United States"/>
    <s v="Omaha"/>
    <s v="Nebraska"/>
    <n v="68104"/>
    <x v="2"/>
    <s v="OFF-BI-10004099"/>
    <x v="1"/>
    <x v="1"/>
    <s v="GBC VeloBinder Strips"/>
    <n v="15.36"/>
    <n v="2"/>
    <n v="0"/>
    <n v="7.68"/>
    <x v="5"/>
    <x v="1"/>
    <n v="0.5"/>
    <s v="No Discount"/>
    <n v="61"/>
    <s v="Jun"/>
    <n v="2014"/>
    <n v="0.5"/>
    <s v="No Discount"/>
    <s v="Low Sale"/>
    <s v="Slow"/>
  </r>
  <r>
    <n v="5424"/>
    <s v="CA-2017-103009"/>
    <d v="2017-03-11T00:00:00"/>
    <d v="2017-05-11T00:00:00"/>
    <s v="Second Class"/>
    <s v="PJ-18835"/>
    <s v="Patrick Jones"/>
    <x v="1"/>
    <s v="United States"/>
    <s v="Richmond"/>
    <s v="Kentucky"/>
    <n v="40475"/>
    <x v="0"/>
    <s v="OFF-PA-10001215"/>
    <x v="1"/>
    <x v="4"/>
    <s v="Xerox 1963"/>
    <n v="26.4"/>
    <n v="5"/>
    <n v="0"/>
    <n v="11.88"/>
    <x v="4"/>
    <x v="2"/>
    <n v="0.45000000000000007"/>
    <s v="No Discount"/>
    <n v="61"/>
    <s v="Mar"/>
    <n v="2017"/>
    <n v="0.45000000000000007"/>
    <s v="No Discount"/>
    <s v="Low Sale"/>
    <s v="Slow"/>
  </r>
  <r>
    <n v="5426"/>
    <s v="CA-2016-153598"/>
    <d v="2016-03-12T00:00:00"/>
    <d v="2016-06-12T00:00:00"/>
    <s v="First Class"/>
    <s v="NM-18520"/>
    <s v="Neoma Murray"/>
    <x v="0"/>
    <s v="United States"/>
    <s v="Los Angeles"/>
    <s v="California"/>
    <n v="90045"/>
    <x v="1"/>
    <s v="TEC-AC-10003870"/>
    <x v="2"/>
    <x v="12"/>
    <s v="Logitech Z-906 Speaker sys - home theater - 5.1-CH"/>
    <n v="1649.95"/>
    <n v="5"/>
    <n v="0"/>
    <n v="659.98"/>
    <x v="4"/>
    <x v="0"/>
    <n v="0.4"/>
    <s v="No Discount"/>
    <n v="92"/>
    <s v="Mar"/>
    <n v="2016"/>
    <n v="0.4"/>
    <s v="No Discount"/>
    <s v="High Sale"/>
    <s v="Slow"/>
  </r>
  <r>
    <n v="5429"/>
    <s v="CA-2016-113096"/>
    <d v="2016-02-09T00:00:00"/>
    <d v="2016-04-09T00:00:00"/>
    <s v="First Class"/>
    <s v="SZ-20035"/>
    <s v="Sam Zeldin"/>
    <x v="2"/>
    <s v="United States"/>
    <s v="San Francisco"/>
    <s v="California"/>
    <n v="94122"/>
    <x v="1"/>
    <s v="OFF-ST-10003455"/>
    <x v="1"/>
    <x v="6"/>
    <s v="Tenex File Box, Personal Filing Tote with Lid, Black"/>
    <n v="46.53"/>
    <n v="3"/>
    <n v="0"/>
    <n v="12.097799999999999"/>
    <x v="7"/>
    <x v="0"/>
    <n v="0.26"/>
    <s v="No Discount"/>
    <n v="60"/>
    <s v="Feb"/>
    <n v="2016"/>
    <n v="0.26"/>
    <s v="No Discount"/>
    <s v="Low Sale"/>
    <s v="Slow"/>
  </r>
  <r>
    <n v="5430"/>
    <s v="CA-2014-136861"/>
    <d v="2014-05-09T00:00:00"/>
    <d v="2014-07-09T00:00:00"/>
    <s v="First Class"/>
    <s v="PR-18880"/>
    <s v="Patrick Ryan"/>
    <x v="0"/>
    <s v="United States"/>
    <s v="Saint Petersburg"/>
    <s v="Florida"/>
    <n v="33710"/>
    <x v="0"/>
    <s v="FUR-FU-10001967"/>
    <x v="0"/>
    <x v="7"/>
    <s v="Telescoping Adjustable Floor Lamp"/>
    <n v="31.984000000000002"/>
    <n v="2"/>
    <n v="0.2"/>
    <n v="1.9990000000000001"/>
    <x v="1"/>
    <x v="1"/>
    <n v="6.25E-2"/>
    <s v="Medium Discount"/>
    <n v="61"/>
    <s v="May"/>
    <n v="2014"/>
    <n v="6.25E-2"/>
    <s v="Medium Discount"/>
    <s v="Low Sale"/>
    <s v="Slow"/>
  </r>
  <r>
    <n v="5437"/>
    <s v="CA-2014-103317"/>
    <d v="2014-05-07T00:00:00"/>
    <d v="2014-08-07T00:00:00"/>
    <s v="First Class"/>
    <s v="DM-13525"/>
    <s v="Don Miller"/>
    <x v="1"/>
    <s v="United States"/>
    <s v="Palm Coast"/>
    <s v="Florida"/>
    <n v="32137"/>
    <x v="0"/>
    <s v="FUR-FU-10001591"/>
    <x v="0"/>
    <x v="7"/>
    <s v="Advantus Panel Wall Certificate Holder - 8.5x11"/>
    <n v="19.52"/>
    <n v="2"/>
    <n v="0.2"/>
    <n v="5.3680000000000003"/>
    <x v="1"/>
    <x v="1"/>
    <n v="0.27500000000000002"/>
    <s v="Medium Discount"/>
    <n v="92"/>
    <s v="May"/>
    <n v="2014"/>
    <n v="0.27500000000000002"/>
    <s v="Medium Discount"/>
    <s v="Low Sale"/>
    <s v="Slow"/>
  </r>
  <r>
    <n v="5440"/>
    <s v="CA-2016-167115"/>
    <d v="2016-04-04T00:00:00"/>
    <d v="2016-09-04T00:00:00"/>
    <s v="Standard Class"/>
    <s v="EH-14185"/>
    <s v="Evan Henry"/>
    <x v="0"/>
    <s v="United States"/>
    <s v="New York City"/>
    <s v="New York"/>
    <n v="10035"/>
    <x v="3"/>
    <s v="OFF-BI-10004600"/>
    <x v="1"/>
    <x v="1"/>
    <s v="Ibico Ibimaster 300 Manual Binding System"/>
    <n v="588.78399999999999"/>
    <n v="2"/>
    <n v="0.2"/>
    <n v="183.995"/>
    <x v="2"/>
    <x v="0"/>
    <n v="0.3125"/>
    <s v="Medium Discount"/>
    <n v="153"/>
    <s v="Apr"/>
    <n v="2016"/>
    <n v="0.3125"/>
    <s v="Medium Discount"/>
    <s v="High Sale"/>
    <s v="Slow"/>
  </r>
  <r>
    <n v="5459"/>
    <s v="CA-2017-116680"/>
    <d v="2017-04-09T00:00:00"/>
    <d v="2017-06-09T00:00:00"/>
    <s v="Second Class"/>
    <s v="PK-19075"/>
    <s v="Pete Kriz"/>
    <x v="0"/>
    <s v="United States"/>
    <s v="San Francisco"/>
    <s v="California"/>
    <n v="94122"/>
    <x v="1"/>
    <s v="OFF-BI-10004022"/>
    <x v="1"/>
    <x v="1"/>
    <s v="Acco Suede Grain Vinyl Round Ring Binder"/>
    <n v="13.343999999999999"/>
    <n v="6"/>
    <n v="0.2"/>
    <n v="4.3368000000000002"/>
    <x v="2"/>
    <x v="2"/>
    <n v="0.32500000000000001"/>
    <s v="Medium Discount"/>
    <n v="61"/>
    <s v="Apr"/>
    <n v="2017"/>
    <n v="0.32500000000000001"/>
    <s v="Medium Discount"/>
    <s v="Low Sale"/>
    <s v="Slow"/>
  </r>
  <r>
    <n v="5488"/>
    <s v="CA-2017-134495"/>
    <d v="2017-01-04T00:00:00"/>
    <d v="2017-04-04T00:00:00"/>
    <s v="Second Class"/>
    <s v="BF-11020"/>
    <s v="Barry Französisch"/>
    <x v="1"/>
    <s v="United States"/>
    <s v="Jacksonville"/>
    <s v="Florida"/>
    <n v="32216"/>
    <x v="0"/>
    <s v="TEC-PH-10004897"/>
    <x v="2"/>
    <x v="2"/>
    <s v="Mediabridge Sport Armband iPhone 5s"/>
    <n v="23.975999999999999"/>
    <n v="3"/>
    <n v="0.2"/>
    <n v="-5.6943000000000001"/>
    <x v="6"/>
    <x v="2"/>
    <n v="-0.23750000000000002"/>
    <s v="Medium Discount"/>
    <n v="90"/>
    <s v="Jan"/>
    <n v="2017"/>
    <n v="-0.23750000000000002"/>
    <s v="Medium Discount"/>
    <s v="Low Sale"/>
    <s v="Slow"/>
  </r>
  <r>
    <n v="5496"/>
    <s v="CA-2015-113523"/>
    <d v="2015-04-09T00:00:00"/>
    <d v="2015-08-09T00:00:00"/>
    <s v="Standard Class"/>
    <s v="SC-20440"/>
    <s v="Shaun Chance"/>
    <x v="1"/>
    <s v="United States"/>
    <s v="Philadelphia"/>
    <s v="Pennsylvania"/>
    <n v="19140"/>
    <x v="3"/>
    <s v="OFF-BI-10001249"/>
    <x v="1"/>
    <x v="1"/>
    <s v="Avery Heavy-Duty EZD View Binder with Locking Rings"/>
    <n v="7.6559999999999997"/>
    <n v="4"/>
    <n v="0.7"/>
    <n v="-6.1247999999999996"/>
    <x v="2"/>
    <x v="3"/>
    <n v="-0.79999999999999993"/>
    <s v="High Discount"/>
    <n v="122"/>
    <s v="Apr"/>
    <n v="2015"/>
    <n v="-0.79999999999999993"/>
    <s v="High Discount"/>
    <s v="Low Sale"/>
    <s v="Slow"/>
  </r>
  <r>
    <n v="5503"/>
    <s v="CA-2017-127782"/>
    <d v="2017-02-11T00:00:00"/>
    <d v="2017-06-11T00:00:00"/>
    <s v="Standard Class"/>
    <s v="TH-21115"/>
    <s v="Thea Hudgings"/>
    <x v="1"/>
    <s v="United States"/>
    <s v="Philadelphia"/>
    <s v="Pennsylvania"/>
    <n v="19140"/>
    <x v="3"/>
    <s v="FUR-FU-10001847"/>
    <x v="0"/>
    <x v="7"/>
    <s v="Eldon Image Series Black Desk Accessories"/>
    <n v="3.3119999999999998"/>
    <n v="1"/>
    <n v="0.2"/>
    <n v="0.66239999999999999"/>
    <x v="7"/>
    <x v="2"/>
    <n v="0.2"/>
    <s v="Medium Discount"/>
    <n v="120"/>
    <s v="Feb"/>
    <n v="2017"/>
    <n v="0.2"/>
    <s v="Medium Discount"/>
    <s v="Low Sale"/>
    <s v="Slow"/>
  </r>
  <r>
    <n v="5507"/>
    <s v="US-2016-162026"/>
    <d v="2016-08-10T00:00:00"/>
    <d v="2016-08-10T00:00:00"/>
    <s v="Same Day"/>
    <s v="JE-15745"/>
    <s v="Joel Eaton"/>
    <x v="0"/>
    <s v="United States"/>
    <s v="Los Angeles"/>
    <s v="California"/>
    <n v="90036"/>
    <x v="1"/>
    <s v="OFF-PA-10000167"/>
    <x v="1"/>
    <x v="4"/>
    <s v="Xerox 1925"/>
    <n v="61.96"/>
    <n v="2"/>
    <n v="0"/>
    <n v="27.882000000000001"/>
    <x v="0"/>
    <x v="0"/>
    <n v="0.45"/>
    <s v="No Discount"/>
    <n v="0"/>
    <s v="Aug"/>
    <n v="2016"/>
    <n v="0.45"/>
    <s v="No Discount"/>
    <s v="Low Sale"/>
    <s v="Fast"/>
  </r>
  <r>
    <n v="5509"/>
    <s v="CA-2015-168529"/>
    <d v="2015-08-10T00:00:00"/>
    <d v="2015-12-10T00:00:00"/>
    <s v="Standard Class"/>
    <s v="MB-17305"/>
    <s v="Maria Bertelson"/>
    <x v="0"/>
    <s v="United States"/>
    <s v="San Francisco"/>
    <s v="California"/>
    <n v="94122"/>
    <x v="1"/>
    <s v="FUR-FU-10001588"/>
    <x v="0"/>
    <x v="7"/>
    <s v="Deflect-o SuperTray Unbreakable Stackable Tray, Letter, Black"/>
    <n v="145.9"/>
    <n v="5"/>
    <n v="0"/>
    <n v="62.737000000000002"/>
    <x v="0"/>
    <x v="3"/>
    <n v="0.43"/>
    <s v="No Discount"/>
    <n v="122"/>
    <s v="Aug"/>
    <n v="2015"/>
    <n v="0.43"/>
    <s v="No Discount"/>
    <s v="Medium Sale"/>
    <s v="Slow"/>
  </r>
  <r>
    <n v="5518"/>
    <s v="CA-2017-117667"/>
    <d v="2017-04-12T00:00:00"/>
    <d v="2017-09-12T00:00:00"/>
    <s v="Standard Class"/>
    <s v="MS-17980"/>
    <s v="Michael Stewart"/>
    <x v="1"/>
    <s v="United States"/>
    <s v="Philadelphia"/>
    <s v="Pennsylvania"/>
    <n v="19134"/>
    <x v="3"/>
    <s v="FUR-CH-10004540"/>
    <x v="0"/>
    <x v="10"/>
    <s v="Global Chrome Stack Chair"/>
    <n v="239.96"/>
    <n v="10"/>
    <n v="0.3"/>
    <n v="-10.284000000000001"/>
    <x v="2"/>
    <x v="2"/>
    <n v="-4.2857142857142858E-2"/>
    <s v="Medium Discount"/>
    <n v="153"/>
    <s v="Apr"/>
    <n v="2017"/>
    <n v="-4.2857142857142858E-2"/>
    <s v="Medium Discount"/>
    <s v="Medium Sale"/>
    <s v="Slow"/>
  </r>
  <r>
    <n v="5523"/>
    <s v="CA-2016-110982"/>
    <d v="2016-05-06T00:00:00"/>
    <d v="2016-07-06T00:00:00"/>
    <s v="First Class"/>
    <s v="CK-12205"/>
    <s v="Chloris Kastensmidt"/>
    <x v="0"/>
    <s v="United States"/>
    <s v="Santa Clara"/>
    <s v="California"/>
    <n v="95051"/>
    <x v="1"/>
    <s v="OFF-BI-10000829"/>
    <x v="1"/>
    <x v="1"/>
    <s v="Avery Non-Stick Binders"/>
    <n v="21.552"/>
    <n v="6"/>
    <n v="0.2"/>
    <n v="7.0044000000000004"/>
    <x v="1"/>
    <x v="0"/>
    <n v="0.32500000000000001"/>
    <s v="Medium Discount"/>
    <n v="61"/>
    <s v="May"/>
    <n v="2016"/>
    <n v="0.32500000000000001"/>
    <s v="Medium Discount"/>
    <s v="Low Sale"/>
    <s v="Slow"/>
  </r>
  <r>
    <n v="5525"/>
    <s v="CA-2016-147123"/>
    <d v="2016-10-12T00:00:00"/>
    <d v="2016-12-12T00:00:00"/>
    <s v="First Class"/>
    <s v="SJ-20125"/>
    <s v="Sanjit Jacobs"/>
    <x v="2"/>
    <s v="United States"/>
    <s v="Long Beach"/>
    <s v="California"/>
    <n v="90805"/>
    <x v="1"/>
    <s v="OFF-PA-10000575"/>
    <x v="1"/>
    <x v="4"/>
    <s v="Wirebound Message Books, Four 2 3/4 x 5 White Forms per Page"/>
    <n v="80.28"/>
    <n v="12"/>
    <n v="0"/>
    <n v="36.928800000000003"/>
    <x v="10"/>
    <x v="0"/>
    <n v="0.46"/>
    <s v="No Discount"/>
    <n v="61"/>
    <s v="Oct"/>
    <n v="2016"/>
    <n v="0.46"/>
    <s v="No Discount"/>
    <s v="Low Sale"/>
    <s v="Slow"/>
  </r>
  <r>
    <n v="5528"/>
    <s v="CA-2015-142055"/>
    <d v="2015-08-05T00:00:00"/>
    <d v="2015-10-05T00:00:00"/>
    <s v="First Class"/>
    <s v="AB-10255"/>
    <s v="Alejandro Ballentine"/>
    <x v="2"/>
    <s v="United States"/>
    <s v="New York City"/>
    <s v="New York"/>
    <n v="10009"/>
    <x v="3"/>
    <s v="OFF-PA-10003465"/>
    <x v="1"/>
    <x v="4"/>
    <s v="Xerox 1912"/>
    <n v="37.94"/>
    <n v="2"/>
    <n v="0"/>
    <n v="18.211200000000002"/>
    <x v="0"/>
    <x v="3"/>
    <n v="0.48000000000000009"/>
    <s v="No Discount"/>
    <n v="61"/>
    <s v="Aug"/>
    <n v="2015"/>
    <n v="0.48000000000000009"/>
    <s v="No Discount"/>
    <s v="Low Sale"/>
    <s v="Slow"/>
  </r>
  <r>
    <n v="5530"/>
    <s v="CA-2017-136609"/>
    <d v="2017-06-08T00:00:00"/>
    <d v="2017-11-08T00:00:00"/>
    <s v="Standard Class"/>
    <s v="TB-21355"/>
    <s v="Todd Boyes"/>
    <x v="1"/>
    <s v="United States"/>
    <s v="Cedar Hill"/>
    <s v="Texas"/>
    <n v="75104"/>
    <x v="2"/>
    <s v="OFF-PA-10004381"/>
    <x v="1"/>
    <x v="4"/>
    <s v="14-7/8 x 11 Blue Bar Computer Printout Paper"/>
    <n v="115.29600000000001"/>
    <n v="3"/>
    <n v="0.2"/>
    <n v="40.3536"/>
    <x v="5"/>
    <x v="2"/>
    <n v="0.35"/>
    <s v="Medium Discount"/>
    <n v="153"/>
    <s v="Jun"/>
    <n v="2017"/>
    <n v="0.35"/>
    <s v="Medium Discount"/>
    <s v="Medium Sale"/>
    <s v="Slow"/>
  </r>
  <r>
    <n v="5531"/>
    <s v="CA-2017-160885"/>
    <d v="2017-02-12T00:00:00"/>
    <d v="2017-06-12T00:00:00"/>
    <s v="Standard Class"/>
    <s v="JK-16090"/>
    <s v="Juliana Krohn"/>
    <x v="0"/>
    <s v="United States"/>
    <s v="Omaha"/>
    <s v="Nebraska"/>
    <n v="68104"/>
    <x v="2"/>
    <s v="TEC-PH-10001795"/>
    <x v="2"/>
    <x v="2"/>
    <s v="ClearOne CHATAttach 160 - speaker phone"/>
    <n v="2479.96"/>
    <n v="4"/>
    <n v="0"/>
    <n v="743.98800000000006"/>
    <x v="7"/>
    <x v="2"/>
    <n v="0.30000000000000004"/>
    <s v="No Discount"/>
    <n v="120"/>
    <s v="Feb"/>
    <n v="2017"/>
    <n v="0.30000000000000004"/>
    <s v="No Discount"/>
    <s v="High Sale"/>
    <s v="Slow"/>
  </r>
  <r>
    <n v="5532"/>
    <s v="US-2016-167472"/>
    <d v="2016-06-06T00:00:00"/>
    <d v="2016-07-06T00:00:00"/>
    <s v="First Class"/>
    <s v="CK-12595"/>
    <s v="Clytie Kelty"/>
    <x v="0"/>
    <s v="United States"/>
    <s v="Little Rock"/>
    <s v="Arkansas"/>
    <n v="72209"/>
    <x v="0"/>
    <s v="TEC-AC-10001109"/>
    <x v="2"/>
    <x v="12"/>
    <s v="Logitech Trackman Marble Mouse"/>
    <n v="179.94"/>
    <n v="6"/>
    <n v="0"/>
    <n v="75.574799999999996"/>
    <x v="5"/>
    <x v="0"/>
    <n v="0.42"/>
    <s v="No Discount"/>
    <n v="30"/>
    <s v="Jun"/>
    <n v="2016"/>
    <n v="0.42"/>
    <s v="No Discount"/>
    <s v="Medium Sale"/>
    <s v="Slow"/>
  </r>
  <r>
    <n v="5547"/>
    <s v="CA-2017-151008"/>
    <d v="2017-07-09T00:00:00"/>
    <d v="2017-08-09T00:00:00"/>
    <s v="First Class"/>
    <s v="JM-16195"/>
    <s v="Justin MacKendrick"/>
    <x v="0"/>
    <s v="United States"/>
    <s v="Draper"/>
    <s v="Utah"/>
    <n v="84020"/>
    <x v="1"/>
    <s v="FUR-FU-10002396"/>
    <x v="0"/>
    <x v="7"/>
    <s v="DAX Copper Panel Document Frame, 5 x 7 Size"/>
    <n v="25.16"/>
    <n v="2"/>
    <n v="0"/>
    <n v="10.5672"/>
    <x v="8"/>
    <x v="2"/>
    <n v="0.42"/>
    <s v="No Discount"/>
    <n v="31"/>
    <s v="Jul"/>
    <n v="2017"/>
    <n v="0.42"/>
    <s v="No Discount"/>
    <s v="Low Sale"/>
    <s v="Slow"/>
  </r>
  <r>
    <n v="5556"/>
    <s v="CA-2017-116113"/>
    <d v="2017-02-10T00:00:00"/>
    <d v="2017-06-10T00:00:00"/>
    <s v="Second Class"/>
    <s v="JW-15220"/>
    <s v="Jane Waco"/>
    <x v="1"/>
    <s v="United States"/>
    <s v="Montgomery"/>
    <s v="Alabama"/>
    <n v="36116"/>
    <x v="0"/>
    <s v="FUR-FU-10002963"/>
    <x v="0"/>
    <x v="7"/>
    <s v="Master Caster Door Stop, Gray"/>
    <n v="10.16"/>
    <n v="2"/>
    <n v="0"/>
    <n v="3.4544000000000001"/>
    <x v="7"/>
    <x v="2"/>
    <n v="0.34"/>
    <s v="No Discount"/>
    <n v="120"/>
    <s v="Feb"/>
    <n v="2017"/>
    <n v="0.34"/>
    <s v="No Discount"/>
    <s v="Low Sale"/>
    <s v="Slow"/>
  </r>
  <r>
    <n v="5559"/>
    <s v="US-2015-114741"/>
    <d v="2015-06-12T00:00:00"/>
    <d v="2015-10-12T00:00:00"/>
    <s v="Standard Class"/>
    <s v="IL-15100"/>
    <s v="Ivan Liston"/>
    <x v="0"/>
    <s v="United States"/>
    <s v="North Las Vegas"/>
    <s v="Nevada"/>
    <n v="89031"/>
    <x v="1"/>
    <s v="OFF-PA-10000048"/>
    <x v="1"/>
    <x v="4"/>
    <s v="Xerox 20"/>
    <n v="6.48"/>
    <n v="1"/>
    <n v="0"/>
    <n v="3.1103999999999998"/>
    <x v="5"/>
    <x v="3"/>
    <n v="0.47999999999999993"/>
    <s v="No Discount"/>
    <n v="122"/>
    <s v="Jun"/>
    <n v="2015"/>
    <n v="0.47999999999999993"/>
    <s v="No Discount"/>
    <s v="Low Sale"/>
    <s v="Slow"/>
  </r>
  <r>
    <n v="5572"/>
    <s v="CA-2014-151162"/>
    <d v="2014-05-12T00:00:00"/>
    <d v="2014-09-12T00:00:00"/>
    <s v="Standard Class"/>
    <s v="EA-14035"/>
    <s v="Erin Ashbrook"/>
    <x v="1"/>
    <s v="United States"/>
    <s v="Columbus"/>
    <s v="Ohio"/>
    <n v="43229"/>
    <x v="3"/>
    <s v="OFF-PA-10001033"/>
    <x v="1"/>
    <x v="4"/>
    <s v="Xerox 1893"/>
    <n v="98.376000000000005"/>
    <n v="3"/>
    <n v="0.2"/>
    <n v="35.661299999999997"/>
    <x v="1"/>
    <x v="1"/>
    <n v="0.36249999999999993"/>
    <s v="Medium Discount"/>
    <n v="123"/>
    <s v="May"/>
    <n v="2014"/>
    <n v="0.36249999999999993"/>
    <s v="Medium Discount"/>
    <s v="Low Sale"/>
    <s v="Slow"/>
  </r>
  <r>
    <n v="5582"/>
    <s v="CA-2017-163818"/>
    <d v="2017-04-10T00:00:00"/>
    <d v="2017-08-10T00:00:00"/>
    <s v="Standard Class"/>
    <s v="PS-18970"/>
    <s v="Paul Stevenson"/>
    <x v="2"/>
    <s v="United States"/>
    <s v="Clinton"/>
    <s v="Maryland"/>
    <n v="20735"/>
    <x v="3"/>
    <s v="FUR-FU-10000076"/>
    <x v="0"/>
    <x v="7"/>
    <s v="24-Hour Round Wall Clock"/>
    <n v="19.98"/>
    <n v="1"/>
    <n v="0"/>
    <n v="8.5914000000000001"/>
    <x v="2"/>
    <x v="2"/>
    <n v="0.43"/>
    <s v="No Discount"/>
    <n v="122"/>
    <s v="Apr"/>
    <n v="2017"/>
    <n v="0.43"/>
    <s v="No Discount"/>
    <s v="Low Sale"/>
    <s v="Slow"/>
  </r>
  <r>
    <n v="5590"/>
    <s v="CA-2016-115224"/>
    <d v="2016-08-12T00:00:00"/>
    <d v="2016-11-12T00:00:00"/>
    <s v="Second Class"/>
    <s v="DB-13615"/>
    <s v="Doug Bickford"/>
    <x v="0"/>
    <s v="United States"/>
    <s v="San Francisco"/>
    <s v="California"/>
    <n v="94110"/>
    <x v="1"/>
    <s v="OFF-ST-10000615"/>
    <x v="1"/>
    <x v="6"/>
    <s v="SimpliFile Personal File, Black Granite, 15w x 6-15/16d x 11-1/4h"/>
    <n v="34.049999999999997"/>
    <n v="3"/>
    <n v="0"/>
    <n v="9.5340000000000007"/>
    <x v="0"/>
    <x v="0"/>
    <n v="0.28000000000000003"/>
    <s v="No Discount"/>
    <n v="92"/>
    <s v="Aug"/>
    <n v="2016"/>
    <n v="0.28000000000000003"/>
    <s v="No Discount"/>
    <s v="Low Sale"/>
    <s v="Slow"/>
  </r>
  <r>
    <n v="5600"/>
    <s v="CA-2014-108903"/>
    <d v="2014-03-10T00:00:00"/>
    <d v="2014-03-10T00:00:00"/>
    <s v="Same Day"/>
    <s v="DO-13435"/>
    <s v="Denny Ordway"/>
    <x v="0"/>
    <s v="United States"/>
    <s v="Columbus"/>
    <s v="Ohio"/>
    <n v="43229"/>
    <x v="3"/>
    <s v="OFF-AR-10004010"/>
    <x v="1"/>
    <x v="3"/>
    <s v="Hunt Boston Vacuum Mount KS Pencil Sharpener"/>
    <n v="55.984000000000002"/>
    <n v="2"/>
    <n v="0.2"/>
    <n v="4.1988000000000003"/>
    <x v="4"/>
    <x v="1"/>
    <n v="7.4999999999999997E-2"/>
    <s v="Medium Discount"/>
    <n v="0"/>
    <s v="Mar"/>
    <n v="2014"/>
    <n v="7.4999999999999997E-2"/>
    <s v="Medium Discount"/>
    <s v="Low Sale"/>
    <s v="Fast"/>
  </r>
  <r>
    <n v="5605"/>
    <s v="CA-2015-142475"/>
    <d v="2015-03-12T00:00:00"/>
    <d v="2015-07-12T00:00:00"/>
    <s v="Standard Class"/>
    <s v="BS-11380"/>
    <s v="Bill Stewart"/>
    <x v="1"/>
    <s v="United States"/>
    <s v="New York City"/>
    <s v="New York"/>
    <n v="10011"/>
    <x v="3"/>
    <s v="OFF-BI-10003718"/>
    <x v="1"/>
    <x v="1"/>
    <s v="GBC Therma-A-Bind 250T Electric Binding System"/>
    <n v="590.35199999999998"/>
    <n v="6"/>
    <n v="0.2"/>
    <n v="206.6232"/>
    <x v="4"/>
    <x v="3"/>
    <n v="0.35000000000000003"/>
    <s v="Medium Discount"/>
    <n v="122"/>
    <s v="Mar"/>
    <n v="2015"/>
    <n v="0.35000000000000003"/>
    <s v="Medium Discount"/>
    <s v="High Sale"/>
    <s v="Slow"/>
  </r>
  <r>
    <n v="5609"/>
    <s v="CA-2015-168634"/>
    <d v="2015-06-12T00:00:00"/>
    <d v="2015-11-12T00:00:00"/>
    <s v="Standard Class"/>
    <s v="AF-10870"/>
    <s v="Art Ferguson"/>
    <x v="0"/>
    <s v="United States"/>
    <s v="San Francisco"/>
    <s v="California"/>
    <n v="94109"/>
    <x v="1"/>
    <s v="OFF-AP-10001626"/>
    <x v="1"/>
    <x v="8"/>
    <s v="Commercial WindTunnel Clean Air Upright Vacuum, Replacement Belts, Filtration Bags"/>
    <n v="7.78"/>
    <n v="2"/>
    <n v="0"/>
    <n v="2.0228000000000002"/>
    <x v="5"/>
    <x v="3"/>
    <n v="0.26"/>
    <s v="No Discount"/>
    <n v="153"/>
    <s v="Jun"/>
    <n v="2015"/>
    <n v="0.26"/>
    <s v="No Discount"/>
    <s v="Low Sale"/>
    <s v="Slow"/>
  </r>
  <r>
    <n v="5611"/>
    <s v="CA-2015-145828"/>
    <d v="2015-05-10T00:00:00"/>
    <d v="2015-07-10T00:00:00"/>
    <s v="First Class"/>
    <s v="MB-17305"/>
    <s v="Maria Bertelson"/>
    <x v="0"/>
    <s v="United States"/>
    <s v="Cincinnati"/>
    <s v="Ohio"/>
    <n v="45231"/>
    <x v="3"/>
    <s v="TEC-AC-10002323"/>
    <x v="2"/>
    <x v="12"/>
    <s v="SanDisk Ultra 32 GB MicroSDHC Class 10 Memory Card"/>
    <n v="53.04"/>
    <n v="3"/>
    <n v="0.2"/>
    <n v="-4.641"/>
    <x v="1"/>
    <x v="3"/>
    <n v="-8.7500000000000008E-2"/>
    <s v="Medium Discount"/>
    <n v="61"/>
    <s v="May"/>
    <n v="2015"/>
    <n v="-8.7500000000000008E-2"/>
    <s v="Medium Discount"/>
    <s v="Low Sale"/>
    <s v="Slow"/>
  </r>
  <r>
    <n v="5614"/>
    <s v="CA-2016-147431"/>
    <d v="2016-02-02T00:00:00"/>
    <d v="2016-07-02T00:00:00"/>
    <s v="Standard Class"/>
    <s v="AB-10105"/>
    <s v="Adrian Barton"/>
    <x v="0"/>
    <s v="United States"/>
    <s v="New York City"/>
    <s v="New York"/>
    <n v="10011"/>
    <x v="3"/>
    <s v="OFF-ST-10003994"/>
    <x v="1"/>
    <x v="6"/>
    <s v="Belkin 19&quot; Center-Weighted Shelf, Gray"/>
    <n v="117.96"/>
    <n v="2"/>
    <n v="0"/>
    <n v="5.8979999999999997"/>
    <x v="7"/>
    <x v="0"/>
    <n v="0.05"/>
    <s v="No Discount"/>
    <n v="151"/>
    <s v="Feb"/>
    <n v="2016"/>
    <n v="0.05"/>
    <s v="No Discount"/>
    <s v="Medium Sale"/>
    <s v="Slow"/>
  </r>
  <r>
    <n v="5635"/>
    <s v="CA-2015-134943"/>
    <d v="2015-05-12T00:00:00"/>
    <d v="2015-06-12T00:00:00"/>
    <s v="First Class"/>
    <s v="SU-20665"/>
    <s v="Stephanie Ulpright"/>
    <x v="2"/>
    <s v="United States"/>
    <s v="Ann Arbor"/>
    <s v="Michigan"/>
    <n v="48104"/>
    <x v="2"/>
    <s v="OFF-BI-10000666"/>
    <x v="1"/>
    <x v="1"/>
    <s v="Surelock Post Binders"/>
    <n v="152.80000000000001"/>
    <n v="5"/>
    <n v="0"/>
    <n v="76.400000000000006"/>
    <x v="1"/>
    <x v="3"/>
    <n v="0.5"/>
    <s v="No Discount"/>
    <n v="31"/>
    <s v="May"/>
    <n v="2015"/>
    <n v="0.5"/>
    <s v="No Discount"/>
    <s v="Medium Sale"/>
    <s v="Slow"/>
  </r>
  <r>
    <n v="5636"/>
    <s v="CA-2017-123022"/>
    <d v="2017-03-09T00:00:00"/>
    <d v="2017-08-09T00:00:00"/>
    <s v="Standard Class"/>
    <s v="SC-20050"/>
    <s v="Sample Company A"/>
    <x v="2"/>
    <s v="United States"/>
    <s v="La Mesa"/>
    <s v="California"/>
    <n v="91941"/>
    <x v="1"/>
    <s v="OFF-BI-10002225"/>
    <x v="1"/>
    <x v="1"/>
    <s v="Square Ring Data Binders, Rigid 75 Pt. Covers, 11&quot; x 14-7/8&quot;"/>
    <n v="82.56"/>
    <n v="5"/>
    <n v="0.2"/>
    <n v="28.896000000000001"/>
    <x v="4"/>
    <x v="2"/>
    <n v="0.35"/>
    <s v="Medium Discount"/>
    <n v="153"/>
    <s v="Mar"/>
    <n v="2017"/>
    <n v="0.35"/>
    <s v="Medium Discount"/>
    <s v="Low Sale"/>
    <s v="Slow"/>
  </r>
  <r>
    <n v="5642"/>
    <s v="CA-2017-106355"/>
    <d v="2017-02-04T00:00:00"/>
    <d v="2017-05-04T00:00:00"/>
    <s v="First Class"/>
    <s v="AT-10435"/>
    <s v="Alyssa Tate"/>
    <x v="2"/>
    <s v="United States"/>
    <s v="Meriden"/>
    <s v="Connecticut"/>
    <n v="6450"/>
    <x v="3"/>
    <s v="OFF-AR-10000246"/>
    <x v="1"/>
    <x v="3"/>
    <s v="Newell 318"/>
    <n v="11.12"/>
    <n v="4"/>
    <n v="0"/>
    <n v="2.8912"/>
    <x v="7"/>
    <x v="2"/>
    <n v="0.26"/>
    <s v="No Discount"/>
    <n v="89"/>
    <s v="Feb"/>
    <n v="2017"/>
    <n v="0.26"/>
    <s v="No Discount"/>
    <s v="Low Sale"/>
    <s v="Slow"/>
  </r>
  <r>
    <n v="5643"/>
    <s v="CA-2016-127985"/>
    <d v="2016-01-04T00:00:00"/>
    <d v="2016-05-04T00:00:00"/>
    <s v="Second Class"/>
    <s v="DB-12910"/>
    <s v="Daniel Byrd"/>
    <x v="2"/>
    <s v="United States"/>
    <s v="Columbus"/>
    <s v="Georgia"/>
    <n v="31907"/>
    <x v="0"/>
    <s v="FUR-FU-10003274"/>
    <x v="0"/>
    <x v="7"/>
    <s v="Regeneration Desk Collection"/>
    <n v="7.04"/>
    <n v="4"/>
    <n v="0"/>
    <n v="3.0975999999999999"/>
    <x v="6"/>
    <x v="0"/>
    <n v="0.44"/>
    <s v="No Discount"/>
    <n v="121"/>
    <s v="Jan"/>
    <n v="2016"/>
    <n v="0.44"/>
    <s v="No Discount"/>
    <s v="Low Sale"/>
    <s v="Slow"/>
  </r>
  <r>
    <n v="5647"/>
    <s v="CA-2015-104241"/>
    <d v="2015-04-01T00:00:00"/>
    <d v="2015-09-01T00:00:00"/>
    <s v="Standard Class"/>
    <s v="AG-10495"/>
    <s v="Andrew Gjertsen"/>
    <x v="1"/>
    <s v="United States"/>
    <s v="Alexandria"/>
    <s v="Virginia"/>
    <n v="22304"/>
    <x v="0"/>
    <s v="FUR-FU-10001473"/>
    <x v="0"/>
    <x v="7"/>
    <s v="DAX Wood Document Frame"/>
    <n v="192.22"/>
    <n v="14"/>
    <n v="0"/>
    <n v="69.199200000000005"/>
    <x v="2"/>
    <x v="3"/>
    <n v="0.36000000000000004"/>
    <s v="No Discount"/>
    <n v="153"/>
    <s v="Apr"/>
    <n v="2015"/>
    <n v="0.36000000000000004"/>
    <s v="No Discount"/>
    <s v="Medium Sale"/>
    <s v="Slow"/>
  </r>
  <r>
    <n v="5648"/>
    <s v="CA-2017-168179"/>
    <d v="2017-02-11T00:00:00"/>
    <d v="2017-07-11T00:00:00"/>
    <s v="Standard Class"/>
    <s v="JB-16000"/>
    <s v="Joy Bell-"/>
    <x v="0"/>
    <s v="United States"/>
    <s v="Salt Lake City"/>
    <s v="Utah"/>
    <n v="84106"/>
    <x v="1"/>
    <s v="OFF-PA-10001800"/>
    <x v="1"/>
    <x v="4"/>
    <s v="Xerox 220"/>
    <n v="19.440000000000001"/>
    <n v="3"/>
    <n v="0"/>
    <n v="9.3312000000000008"/>
    <x v="7"/>
    <x v="2"/>
    <n v="0.48000000000000004"/>
    <s v="No Discount"/>
    <n v="150"/>
    <s v="Feb"/>
    <n v="2017"/>
    <n v="0.48000000000000004"/>
    <s v="No Discount"/>
    <s v="Low Sale"/>
    <s v="Slow"/>
  </r>
  <r>
    <n v="5653"/>
    <s v="CA-2017-109099"/>
    <d v="2017-06-10T00:00:00"/>
    <d v="2017-11-10T00:00:00"/>
    <s v="Standard Class"/>
    <s v="MM-18280"/>
    <s v="Muhammed MacIntyre"/>
    <x v="1"/>
    <s v="United States"/>
    <s v="New York City"/>
    <s v="New York"/>
    <n v="10009"/>
    <x v="3"/>
    <s v="OFF-PA-10001033"/>
    <x v="1"/>
    <x v="4"/>
    <s v="Xerox 1893"/>
    <n v="40.99"/>
    <n v="1"/>
    <n v="0"/>
    <n v="20.085100000000001"/>
    <x v="5"/>
    <x v="2"/>
    <n v="0.49"/>
    <s v="No Discount"/>
    <n v="153"/>
    <s v="Jun"/>
    <n v="2017"/>
    <n v="0.49"/>
    <s v="No Discount"/>
    <s v="Low Sale"/>
    <s v="Slow"/>
  </r>
  <r>
    <n v="5654"/>
    <s v="US-2014-134187"/>
    <d v="2014-04-11T00:00:00"/>
    <d v="2014-11-11T00:00:00"/>
    <s v="Standard Class"/>
    <s v="TH-21235"/>
    <s v="Tiffany House"/>
    <x v="1"/>
    <s v="United States"/>
    <s v="Long Beach"/>
    <s v="California"/>
    <n v="90805"/>
    <x v="1"/>
    <s v="OFF-AR-10000940"/>
    <x v="1"/>
    <x v="3"/>
    <s v="Newell 343"/>
    <n v="2.94"/>
    <n v="1"/>
    <n v="0"/>
    <n v="0.79379999999999995"/>
    <x v="2"/>
    <x v="1"/>
    <n v="0.26999999999999996"/>
    <s v="No Discount"/>
    <n v="214"/>
    <s v="Apr"/>
    <n v="2014"/>
    <n v="0.26999999999999996"/>
    <s v="No Discount"/>
    <s v="Low Sale"/>
    <s v="Slow"/>
  </r>
  <r>
    <n v="5671"/>
    <s v="CA-2015-141012"/>
    <d v="2015-09-06T00:00:00"/>
    <d v="2015-11-06T00:00:00"/>
    <s v="Second Class"/>
    <s v="TG-21640"/>
    <s v="Trudy Glocke"/>
    <x v="0"/>
    <s v="United States"/>
    <s v="Pocatello"/>
    <s v="Idaho"/>
    <n v="83201"/>
    <x v="1"/>
    <s v="FUR-FU-10003192"/>
    <x v="0"/>
    <x v="7"/>
    <s v="Luxo Adjustable Task Clamp Lamp"/>
    <n v="355.36"/>
    <n v="4"/>
    <n v="0"/>
    <n v="92.393600000000006"/>
    <x v="3"/>
    <x v="3"/>
    <n v="0.26"/>
    <s v="No Discount"/>
    <n v="61"/>
    <s v="Sep"/>
    <n v="2015"/>
    <n v="0.26"/>
    <s v="No Discount"/>
    <s v="Medium Sale"/>
    <s v="Slow"/>
  </r>
  <r>
    <n v="5683"/>
    <s v="CA-2014-164315"/>
    <d v="2014-02-04T00:00:00"/>
    <d v="2014-08-04T00:00:00"/>
    <s v="Standard Class"/>
    <s v="RD-19585"/>
    <s v="Rob Dowd"/>
    <x v="0"/>
    <s v="United States"/>
    <s v="Athens"/>
    <s v="Georgia"/>
    <n v="30605"/>
    <x v="0"/>
    <s v="OFF-PA-10004248"/>
    <x v="1"/>
    <x v="4"/>
    <s v="Xerox 1990"/>
    <n v="15.84"/>
    <n v="3"/>
    <n v="0"/>
    <n v="7.1280000000000001"/>
    <x v="7"/>
    <x v="1"/>
    <n v="0.45"/>
    <s v="No Discount"/>
    <n v="181"/>
    <s v="Feb"/>
    <n v="2014"/>
    <n v="0.45"/>
    <s v="No Discount"/>
    <s v="Low Sale"/>
    <s v="Slow"/>
  </r>
  <r>
    <n v="5686"/>
    <s v="CA-2015-131072"/>
    <d v="2015-05-11T00:00:00"/>
    <d v="2015-05-11T00:00:00"/>
    <s v="Same Day"/>
    <s v="KL-16645"/>
    <s v="Ken Lonsdale"/>
    <x v="0"/>
    <s v="United States"/>
    <s v="Seattle"/>
    <s v="Washington"/>
    <n v="98105"/>
    <x v="1"/>
    <s v="OFF-BI-10002794"/>
    <x v="1"/>
    <x v="1"/>
    <s v="Avery Trapezoid Ring Binder, 3&quot; Capacity, Black, 1040 sheets"/>
    <n v="98.352000000000004"/>
    <n v="3"/>
    <n v="0.2"/>
    <n v="35.6526"/>
    <x v="1"/>
    <x v="3"/>
    <n v="0.36249999999999999"/>
    <s v="Medium Discount"/>
    <n v="0"/>
    <s v="May"/>
    <n v="2015"/>
    <n v="0.36249999999999999"/>
    <s v="Medium Discount"/>
    <s v="Low Sale"/>
    <s v="Fast"/>
  </r>
  <r>
    <n v="5696"/>
    <s v="CA-2016-126165"/>
    <d v="2016-05-05T00:00:00"/>
    <d v="2016-07-05T00:00:00"/>
    <s v="Second Class"/>
    <s v="AH-10465"/>
    <s v="Amy Hunt"/>
    <x v="0"/>
    <s v="United States"/>
    <s v="San Francisco"/>
    <s v="California"/>
    <n v="94109"/>
    <x v="1"/>
    <s v="FUR-TA-10001676"/>
    <x v="0"/>
    <x v="9"/>
    <s v="Hon 61000 Series Interactive Training Tables"/>
    <n v="71.087999999999994"/>
    <n v="2"/>
    <n v="0.2"/>
    <n v="-1.7771999999999999"/>
    <x v="1"/>
    <x v="0"/>
    <n v="-2.5000000000000001E-2"/>
    <s v="Medium Discount"/>
    <n v="61"/>
    <s v="May"/>
    <n v="2016"/>
    <n v="-2.5000000000000001E-2"/>
    <s v="Medium Discount"/>
    <s v="Low Sale"/>
    <s v="Slow"/>
  </r>
  <r>
    <n v="5699"/>
    <s v="CA-2016-143441"/>
    <d v="2016-05-11T00:00:00"/>
    <d v="2016-05-11T00:00:00"/>
    <s v="Same Day"/>
    <s v="EB-14170"/>
    <s v="Evan Bailliet"/>
    <x v="0"/>
    <s v="United States"/>
    <s v="Laredo"/>
    <s v="Texas"/>
    <n v="78041"/>
    <x v="2"/>
    <s v="OFF-LA-10002312"/>
    <x v="1"/>
    <x v="11"/>
    <s v="Avery 490"/>
    <n v="11.84"/>
    <n v="1"/>
    <n v="0.2"/>
    <n v="4.4400000000000004"/>
    <x v="1"/>
    <x v="0"/>
    <n v="0.37500000000000006"/>
    <s v="Medium Discount"/>
    <n v="0"/>
    <s v="May"/>
    <n v="2016"/>
    <n v="0.37500000000000006"/>
    <s v="Medium Discount"/>
    <s v="Low Sale"/>
    <s v="Fast"/>
  </r>
  <r>
    <n v="5700"/>
    <s v="CA-2017-148320"/>
    <d v="2017-03-11T00:00:00"/>
    <d v="2017-08-11T00:00:00"/>
    <s v="Standard Class"/>
    <s v="PG-18895"/>
    <s v="Paul Gonzalez"/>
    <x v="0"/>
    <s v="United States"/>
    <s v="San Francisco"/>
    <s v="California"/>
    <n v="94109"/>
    <x v="1"/>
    <s v="OFF-PA-10003022"/>
    <x v="1"/>
    <x v="4"/>
    <s v="Xerox 1992"/>
    <n v="35.880000000000003"/>
    <n v="6"/>
    <n v="0"/>
    <n v="17.581199999999999"/>
    <x v="4"/>
    <x v="2"/>
    <n v="0.48999999999999994"/>
    <s v="No Discount"/>
    <n v="153"/>
    <s v="Mar"/>
    <n v="2017"/>
    <n v="0.48999999999999994"/>
    <s v="No Discount"/>
    <s v="Low Sale"/>
    <s v="Slow"/>
  </r>
  <r>
    <n v="5706"/>
    <s v="CA-2014-155593"/>
    <d v="2014-03-11T00:00:00"/>
    <d v="2014-08-11T00:00:00"/>
    <s v="Standard Class"/>
    <s v="RP-19390"/>
    <s v="Resi Pölking"/>
    <x v="0"/>
    <s v="United States"/>
    <s v="Fairfield"/>
    <s v="Connecticut"/>
    <n v="6824"/>
    <x v="3"/>
    <s v="OFF-SU-10002522"/>
    <x v="1"/>
    <x v="15"/>
    <s v="Acme Kleen Earth Office Shears"/>
    <n v="11.64"/>
    <n v="3"/>
    <n v="0"/>
    <n v="3.3755999999999999"/>
    <x v="4"/>
    <x v="1"/>
    <n v="0.28999999999999998"/>
    <s v="No Discount"/>
    <n v="153"/>
    <s v="Mar"/>
    <n v="2014"/>
    <n v="0.28999999999999998"/>
    <s v="No Discount"/>
    <s v="Low Sale"/>
    <s v="Slow"/>
  </r>
  <r>
    <n v="5714"/>
    <s v="US-2014-143707"/>
    <d v="2014-01-03T00:00:00"/>
    <d v="2014-05-03T00:00:00"/>
    <s v="Standard Class"/>
    <s v="HR-14770"/>
    <s v="Hallie Redmond"/>
    <x v="2"/>
    <s v="United States"/>
    <s v="New York City"/>
    <s v="New York"/>
    <n v="10035"/>
    <x v="3"/>
    <s v="TEC-PH-10003655"/>
    <x v="2"/>
    <x v="2"/>
    <s v="Sannysis Cute Owl Design Soft Skin Case Cover for Samsung Galaxy S4"/>
    <n v="5.94"/>
    <n v="3"/>
    <n v="0"/>
    <n v="1.6037999999999999"/>
    <x v="6"/>
    <x v="1"/>
    <n v="0.26999999999999996"/>
    <s v="No Discount"/>
    <n v="120"/>
    <s v="Jan"/>
    <n v="2014"/>
    <n v="0.26999999999999996"/>
    <s v="No Discount"/>
    <s v="Low Sale"/>
    <s v="Slow"/>
  </r>
  <r>
    <n v="5716"/>
    <s v="CA-2015-124107"/>
    <d v="2015-09-10T00:00:00"/>
    <d v="2015-12-10T00:00:00"/>
    <s v="Second Class"/>
    <s v="BM-11650"/>
    <s v="Brian Moss"/>
    <x v="1"/>
    <s v="United States"/>
    <s v="Ann Arbor"/>
    <s v="Michigan"/>
    <n v="48104"/>
    <x v="2"/>
    <s v="TEC-AC-10002049"/>
    <x v="2"/>
    <x v="12"/>
    <s v="Logitech G19 Programmable Gaming Keyboard"/>
    <n v="619.95000000000005"/>
    <n v="5"/>
    <n v="0"/>
    <n v="111.59099999999999"/>
    <x v="3"/>
    <x v="3"/>
    <n v="0.17999999999999997"/>
    <s v="No Discount"/>
    <n v="91"/>
    <s v="Sep"/>
    <n v="2015"/>
    <n v="0.17999999999999997"/>
    <s v="No Discount"/>
    <s v="High Sale"/>
    <s v="Slow"/>
  </r>
  <r>
    <n v="5727"/>
    <s v="CA-2015-110548"/>
    <d v="2015-04-05T00:00:00"/>
    <d v="2015-08-05T00:00:00"/>
    <s v="Standard Class"/>
    <s v="AH-10690"/>
    <s v="Anna Häberlin"/>
    <x v="1"/>
    <s v="United States"/>
    <s v="Houston"/>
    <s v="Texas"/>
    <n v="77095"/>
    <x v="2"/>
    <s v="TEC-PH-10002922"/>
    <x v="2"/>
    <x v="2"/>
    <s v="ShoreTel ShorePhone IP 230 VoIP phone"/>
    <n v="946.34400000000005"/>
    <n v="7"/>
    <n v="0.2"/>
    <n v="118.29300000000001"/>
    <x v="2"/>
    <x v="3"/>
    <n v="0.125"/>
    <s v="Medium Discount"/>
    <n v="122"/>
    <s v="Apr"/>
    <n v="2015"/>
    <n v="0.125"/>
    <s v="Medium Discount"/>
    <s v="High Sale"/>
    <s v="Slow"/>
  </r>
  <r>
    <n v="5747"/>
    <s v="CA-2016-113733"/>
    <d v="2016-08-12T00:00:00"/>
    <d v="2016-12-12T00:00:00"/>
    <s v="Standard Class"/>
    <s v="LH-16900"/>
    <s v="Lena Hernandez"/>
    <x v="0"/>
    <s v="United States"/>
    <s v="Greenville"/>
    <s v="North Carolina"/>
    <n v="27834"/>
    <x v="0"/>
    <s v="TEC-PH-10002496"/>
    <x v="2"/>
    <x v="2"/>
    <s v="Cisco SPA301"/>
    <n v="249.584"/>
    <n v="2"/>
    <n v="0.2"/>
    <n v="31.198"/>
    <x v="0"/>
    <x v="0"/>
    <n v="0.125"/>
    <s v="Medium Discount"/>
    <n v="122"/>
    <s v="Aug"/>
    <n v="2016"/>
    <n v="0.125"/>
    <s v="Medium Discount"/>
    <s v="Medium Sale"/>
    <s v="Slow"/>
  </r>
  <r>
    <n v="5754"/>
    <s v="CA-2016-118514"/>
    <d v="2016-03-02T00:00:00"/>
    <d v="2016-10-02T00:00:00"/>
    <s v="Standard Class"/>
    <s v="LC-17050"/>
    <s v="Liz Carlisle"/>
    <x v="0"/>
    <s v="United States"/>
    <s v="Richmond"/>
    <s v="Kentucky"/>
    <n v="40475"/>
    <x v="0"/>
    <s v="FUR-CH-10000015"/>
    <x v="0"/>
    <x v="10"/>
    <s v="Hon Multipurpose Stacking Arm Chairs"/>
    <n v="866.4"/>
    <n v="4"/>
    <n v="0"/>
    <n v="225.26400000000001"/>
    <x v="4"/>
    <x v="0"/>
    <n v="0.26"/>
    <s v="No Discount"/>
    <n v="214"/>
    <s v="Mar"/>
    <n v="2016"/>
    <n v="0.26"/>
    <s v="No Discount"/>
    <s v="High Sale"/>
    <s v="Slow"/>
  </r>
  <r>
    <n v="5764"/>
    <s v="CA-2015-162047"/>
    <d v="2015-03-11T00:00:00"/>
    <d v="2015-05-11T00:00:00"/>
    <s v="First Class"/>
    <s v="FH-14365"/>
    <s v="Fred Hopkins"/>
    <x v="1"/>
    <s v="United States"/>
    <s v="Long Beach"/>
    <s v="New York"/>
    <n v="11561"/>
    <x v="3"/>
    <s v="FUR-CH-10004983"/>
    <x v="0"/>
    <x v="10"/>
    <s v="Office Star - Mid Back Dual function Ergonomic High Back Chair with 2-Way Adjustable Arms"/>
    <n v="1448.82"/>
    <n v="10"/>
    <n v="0.1"/>
    <n v="209.274"/>
    <x v="4"/>
    <x v="3"/>
    <n v="0.14444444444444446"/>
    <s v="Low Discount"/>
    <n v="61"/>
    <s v="Mar"/>
    <n v="2015"/>
    <n v="0.14444444444444446"/>
    <s v="Low Discount"/>
    <s v="High Sale"/>
    <s v="Slow"/>
  </r>
  <r>
    <n v="5765"/>
    <s v="CA-2015-117772"/>
    <d v="2015-10-09T00:00:00"/>
    <d v="2015-12-09T00:00:00"/>
    <s v="Second Class"/>
    <s v="MC-17575"/>
    <s v="Matt Collins"/>
    <x v="0"/>
    <s v="United States"/>
    <s v="Seattle"/>
    <s v="Washington"/>
    <n v="98103"/>
    <x v="1"/>
    <s v="OFF-ST-10003994"/>
    <x v="1"/>
    <x v="6"/>
    <s v="Belkin 19&quot; Center-Weighted Shelf, Gray"/>
    <n v="353.88"/>
    <n v="6"/>
    <n v="0"/>
    <n v="17.693999999999999"/>
    <x v="10"/>
    <x v="3"/>
    <n v="4.9999999999999996E-2"/>
    <s v="No Discount"/>
    <n v="61"/>
    <s v="Oct"/>
    <n v="2015"/>
    <n v="4.9999999999999996E-2"/>
    <s v="No Discount"/>
    <s v="Medium Sale"/>
    <s v="Slow"/>
  </r>
  <r>
    <n v="5768"/>
    <s v="CA-2017-126396"/>
    <d v="2017-08-09T00:00:00"/>
    <d v="2017-12-09T00:00:00"/>
    <s v="Second Class"/>
    <s v="AR-10345"/>
    <s v="Alex Russell"/>
    <x v="1"/>
    <s v="United States"/>
    <s v="Houston"/>
    <s v="Texas"/>
    <n v="77070"/>
    <x v="2"/>
    <s v="TEC-AC-10003116"/>
    <x v="2"/>
    <x v="12"/>
    <s v="Memorex Froggy Flash Drive 8 GB"/>
    <n v="85.2"/>
    <n v="6"/>
    <n v="0.2"/>
    <n v="20.234999999999999"/>
    <x v="0"/>
    <x v="2"/>
    <n v="0.23749999999999999"/>
    <s v="Medium Discount"/>
    <n v="122"/>
    <s v="Aug"/>
    <n v="2017"/>
    <n v="0.23749999999999999"/>
    <s v="Medium Discount"/>
    <s v="Low Sale"/>
    <s v="Slow"/>
  </r>
  <r>
    <n v="5777"/>
    <s v="CA-2016-105277"/>
    <d v="2016-04-12T00:00:00"/>
    <d v="2016-08-12T00:00:00"/>
    <s v="Standard Class"/>
    <s v="LM-17065"/>
    <s v="Liz MacKendrick"/>
    <x v="0"/>
    <s v="United States"/>
    <s v="Auburn"/>
    <s v="New York"/>
    <n v="13021"/>
    <x v="3"/>
    <s v="OFF-BI-10000301"/>
    <x v="1"/>
    <x v="1"/>
    <s v="GBC Instant Report Kit"/>
    <n v="15.528"/>
    <n v="3"/>
    <n v="0.2"/>
    <n v="5.8230000000000004"/>
    <x v="2"/>
    <x v="0"/>
    <n v="0.375"/>
    <s v="Medium Discount"/>
    <n v="122"/>
    <s v="Apr"/>
    <n v="2016"/>
    <n v="0.375"/>
    <s v="Medium Discount"/>
    <s v="Low Sale"/>
    <s v="Slow"/>
  </r>
  <r>
    <n v="5778"/>
    <s v="CA-2016-112060"/>
    <d v="2016-04-12T00:00:00"/>
    <d v="2016-09-12T00:00:00"/>
    <s v="Standard Class"/>
    <s v="KT-16465"/>
    <s v="Kean Takahito"/>
    <x v="0"/>
    <s v="United States"/>
    <s v="San Francisco"/>
    <s v="California"/>
    <n v="94109"/>
    <x v="1"/>
    <s v="OFF-PA-10000994"/>
    <x v="1"/>
    <x v="4"/>
    <s v="Xerox 1915"/>
    <n v="104.85"/>
    <n v="1"/>
    <n v="0"/>
    <n v="50.328000000000003"/>
    <x v="2"/>
    <x v="0"/>
    <n v="0.48000000000000004"/>
    <s v="No Discount"/>
    <n v="153"/>
    <s v="Apr"/>
    <n v="2016"/>
    <n v="0.48000000000000004"/>
    <s v="No Discount"/>
    <s v="Medium Sale"/>
    <s v="Slow"/>
  </r>
  <r>
    <n v="5781"/>
    <s v="US-2015-159513"/>
    <d v="2015-02-04T00:00:00"/>
    <d v="2015-09-04T00:00:00"/>
    <s v="Standard Class"/>
    <s v="JD-15790"/>
    <s v="John Dryer"/>
    <x v="0"/>
    <s v="United States"/>
    <s v="Los Angeles"/>
    <s v="California"/>
    <n v="90049"/>
    <x v="1"/>
    <s v="TEC-MA-10003329"/>
    <x v="2"/>
    <x v="13"/>
    <s v="Vtech AT&amp;T CL2940 Corded Speakerphone, Black"/>
    <n v="71.975999999999999"/>
    <n v="3"/>
    <n v="0.2"/>
    <n v="24.291899999999998"/>
    <x v="7"/>
    <x v="3"/>
    <n v="0.33749999999999997"/>
    <s v="Medium Discount"/>
    <n v="212"/>
    <s v="Feb"/>
    <n v="2015"/>
    <n v="0.33749999999999997"/>
    <s v="Medium Discount"/>
    <s v="Low Sale"/>
    <s v="Slow"/>
  </r>
  <r>
    <n v="5785"/>
    <s v="CA-2017-141117"/>
    <d v="2017-02-10T00:00:00"/>
    <d v="2017-08-10T00:00:00"/>
    <s v="Standard Class"/>
    <s v="JK-16090"/>
    <s v="Juliana Krohn"/>
    <x v="0"/>
    <s v="United States"/>
    <s v="Springfield"/>
    <s v="Oregon"/>
    <n v="97477"/>
    <x v="1"/>
    <s v="FUR-BO-10001972"/>
    <x v="0"/>
    <x v="0"/>
    <s v="O'Sullivan 4-Shelf Bookcase in Odessa Pine"/>
    <n v="217.76400000000001"/>
    <n v="6"/>
    <n v="0.7"/>
    <n v="-384.71640000000002"/>
    <x v="7"/>
    <x v="2"/>
    <n v="-1.7666666666666666"/>
    <s v="High Discount"/>
    <n v="181"/>
    <s v="Feb"/>
    <n v="2017"/>
    <n v="-1.7666666666666666"/>
    <s v="High Discount"/>
    <s v="Medium Sale"/>
    <s v="Slow"/>
  </r>
  <r>
    <n v="5807"/>
    <s v="CA-2016-149783"/>
    <d v="2016-04-09T00:00:00"/>
    <d v="2016-07-09T00:00:00"/>
    <s v="Second Class"/>
    <s v="DL-13315"/>
    <s v="Delfina Latchford"/>
    <x v="0"/>
    <s v="United States"/>
    <s v="Knoxville"/>
    <s v="Tennessee"/>
    <n v="37918"/>
    <x v="0"/>
    <s v="OFF-PA-10002195"/>
    <x v="1"/>
    <x v="4"/>
    <s v="RSVP Cards &amp; Envelopes, Blank White, 8-1/2&quot; X 11&quot;, 24 Cards/25 Envelopes/Set"/>
    <n v="12.192"/>
    <n v="3"/>
    <n v="0.2"/>
    <n v="4.1147999999999998"/>
    <x v="2"/>
    <x v="0"/>
    <n v="0.33749999999999997"/>
    <s v="Medium Discount"/>
    <n v="91"/>
    <s v="Apr"/>
    <n v="2016"/>
    <n v="0.33749999999999997"/>
    <s v="Medium Discount"/>
    <s v="Low Sale"/>
    <s v="Slow"/>
  </r>
  <r>
    <n v="5810"/>
    <s v="CA-2016-125017"/>
    <d v="2016-06-02T00:00:00"/>
    <d v="2016-11-02T00:00:00"/>
    <s v="Standard Class"/>
    <s v="KB-16240"/>
    <s v="Karen Bern"/>
    <x v="1"/>
    <s v="United States"/>
    <s v="Chattanooga"/>
    <s v="Tennessee"/>
    <n v="37421"/>
    <x v="0"/>
    <s v="FUR-FU-10000723"/>
    <x v="0"/>
    <x v="7"/>
    <s v="Deflect-o EconoMat Studded, No Bevel Mat for Low Pile Carpeting"/>
    <n v="132.22399999999999"/>
    <n v="4"/>
    <n v="0.2"/>
    <n v="-18.180800000000001"/>
    <x v="5"/>
    <x v="0"/>
    <n v="-0.13750000000000001"/>
    <s v="Medium Discount"/>
    <n v="153"/>
    <s v="Jun"/>
    <n v="2016"/>
    <n v="-0.13750000000000001"/>
    <s v="Medium Discount"/>
    <s v="Medium Sale"/>
    <s v="Slow"/>
  </r>
  <r>
    <n v="5814"/>
    <s v="CA-2015-150196"/>
    <d v="2015-02-07T00:00:00"/>
    <d v="2015-03-07T00:00:00"/>
    <s v="First Class"/>
    <s v="SR-20740"/>
    <s v="Steven Roelle"/>
    <x v="2"/>
    <s v="United States"/>
    <s v="New York City"/>
    <s v="New York"/>
    <n v="10024"/>
    <x v="3"/>
    <s v="OFF-PA-10003797"/>
    <x v="1"/>
    <x v="4"/>
    <s v="Xerox 209"/>
    <n v="19.440000000000001"/>
    <n v="3"/>
    <n v="0"/>
    <n v="9.3312000000000008"/>
    <x v="7"/>
    <x v="3"/>
    <n v="0.48000000000000004"/>
    <s v="No Discount"/>
    <n v="28"/>
    <s v="Feb"/>
    <n v="2015"/>
    <n v="0.48000000000000004"/>
    <s v="No Discount"/>
    <s v="Low Sale"/>
    <s v="Slow"/>
  </r>
  <r>
    <n v="5825"/>
    <s v="CA-2014-115056"/>
    <d v="2014-02-05T00:00:00"/>
    <d v="2014-02-05T00:00:00"/>
    <s v="Same Day"/>
    <s v="AR-10510"/>
    <s v="Andrew Roberts"/>
    <x v="0"/>
    <s v="United States"/>
    <s v="Columbus"/>
    <s v="Ohio"/>
    <n v="43229"/>
    <x v="3"/>
    <s v="OFF-AP-10003971"/>
    <x v="1"/>
    <x v="8"/>
    <s v="Belkin 6 Outlet Metallic Surge Strip"/>
    <n v="26.135999999999999"/>
    <n v="3"/>
    <n v="0.2"/>
    <n v="1.9601999999999999"/>
    <x v="7"/>
    <x v="1"/>
    <n v="7.4999999999999997E-2"/>
    <s v="Medium Discount"/>
    <n v="0"/>
    <s v="Feb"/>
    <n v="2014"/>
    <n v="7.4999999999999997E-2"/>
    <s v="Medium Discount"/>
    <s v="Low Sale"/>
    <s v="Fast"/>
  </r>
  <r>
    <n v="5826"/>
    <s v="CA-2017-161067"/>
    <d v="2017-03-09T00:00:00"/>
    <d v="2017-06-09T00:00:00"/>
    <s v="Second Class"/>
    <s v="KB-16405"/>
    <s v="Katrina Bavinger"/>
    <x v="2"/>
    <s v="United States"/>
    <s v="New York City"/>
    <s v="New York"/>
    <n v="10035"/>
    <x v="3"/>
    <s v="OFF-PA-10000418"/>
    <x v="1"/>
    <x v="4"/>
    <s v="Xerox 189"/>
    <n v="419.4"/>
    <n v="4"/>
    <n v="0"/>
    <n v="201.31200000000001"/>
    <x v="4"/>
    <x v="2"/>
    <n v="0.48000000000000004"/>
    <s v="No Discount"/>
    <n v="92"/>
    <s v="Mar"/>
    <n v="2017"/>
    <n v="0.48000000000000004"/>
    <s v="No Discount"/>
    <s v="Medium Sale"/>
    <s v="Slow"/>
  </r>
  <r>
    <n v="5830"/>
    <s v="CA-2016-122063"/>
    <d v="2016-03-12T00:00:00"/>
    <d v="2016-07-12T00:00:00"/>
    <s v="Standard Class"/>
    <s v="MM-17920"/>
    <s v="Michael Moore"/>
    <x v="0"/>
    <s v="United States"/>
    <s v="Richmond"/>
    <s v="Indiana"/>
    <n v="47374"/>
    <x v="2"/>
    <s v="FUR-TA-10004575"/>
    <x v="0"/>
    <x v="9"/>
    <s v="Hon 5100 Series Wood Tables"/>
    <n v="581.96"/>
    <n v="2"/>
    <n v="0"/>
    <n v="104.75279999999999"/>
    <x v="4"/>
    <x v="0"/>
    <n v="0.17999999999999997"/>
    <s v="No Discount"/>
    <n v="122"/>
    <s v="Mar"/>
    <n v="2016"/>
    <n v="0.17999999999999997"/>
    <s v="No Discount"/>
    <s v="High Sale"/>
    <s v="Slow"/>
  </r>
  <r>
    <n v="5855"/>
    <s v="CA-2015-112214"/>
    <d v="2015-05-08T00:00:00"/>
    <d v="2015-11-08T00:00:00"/>
    <s v="Standard Class"/>
    <s v="AH-10690"/>
    <s v="Anna Häberlin"/>
    <x v="1"/>
    <s v="United States"/>
    <s v="Dallas"/>
    <s v="Texas"/>
    <n v="75220"/>
    <x v="2"/>
    <s v="OFF-ST-10001505"/>
    <x v="1"/>
    <x v="6"/>
    <s v="Perma STOR-ALL Hanging File Box, 13 1/8&quot;W x 12 1/4&quot;D x 10 1/2&quot;H"/>
    <n v="33.488"/>
    <n v="7"/>
    <n v="0.2"/>
    <n v="-1.2558"/>
    <x v="1"/>
    <x v="3"/>
    <n v="-3.7499999999999999E-2"/>
    <s v="Medium Discount"/>
    <n v="184"/>
    <s v="May"/>
    <n v="2015"/>
    <n v="-3.7499999999999999E-2"/>
    <s v="Medium Discount"/>
    <s v="Low Sale"/>
    <s v="Slow"/>
  </r>
  <r>
    <n v="5859"/>
    <s v="US-2017-153255"/>
    <d v="2017-03-09T00:00:00"/>
    <d v="2017-07-09T00:00:00"/>
    <s v="Second Class"/>
    <s v="JK-15730"/>
    <s v="Joe Kamberova"/>
    <x v="0"/>
    <s v="United States"/>
    <s v="Concord"/>
    <s v="California"/>
    <n v="94521"/>
    <x v="1"/>
    <s v="FUR-BO-10004218"/>
    <x v="0"/>
    <x v="0"/>
    <s v="Bush Heritage Pine Collection 5-Shelf Bookcase, Albany Pine Finish, *Special Order"/>
    <n v="239.666"/>
    <n v="2"/>
    <n v="0.15"/>
    <n v="14.098000000000001"/>
    <x v="4"/>
    <x v="2"/>
    <n v="5.8823529411764712E-2"/>
    <s v="Low Discount"/>
    <n v="122"/>
    <s v="Mar"/>
    <n v="2017"/>
    <n v="5.8823529411764712E-2"/>
    <s v="Low Discount"/>
    <s v="Medium Sale"/>
    <s v="Slow"/>
  </r>
  <r>
    <n v="5860"/>
    <s v="CA-2015-108119"/>
    <d v="2015-01-11T00:00:00"/>
    <d v="2015-08-11T00:00:00"/>
    <s v="Standard Class"/>
    <s v="MS-17530"/>
    <s v="MaryBeth Skach"/>
    <x v="0"/>
    <s v="United States"/>
    <s v="Conway"/>
    <s v="Arkansas"/>
    <n v="72032"/>
    <x v="0"/>
    <s v="FUR-TA-10002530"/>
    <x v="0"/>
    <x v="9"/>
    <s v="Iceberg OfficeWorks 42&quot; Round Tables"/>
    <n v="301.95999999999998"/>
    <n v="2"/>
    <n v="0"/>
    <n v="45.293999999999997"/>
    <x v="6"/>
    <x v="3"/>
    <n v="0.15"/>
    <s v="No Discount"/>
    <n v="212"/>
    <s v="Jan"/>
    <n v="2015"/>
    <n v="0.15"/>
    <s v="No Discount"/>
    <s v="Medium Sale"/>
    <s v="Slow"/>
  </r>
  <r>
    <n v="5862"/>
    <s v="CA-2016-101525"/>
    <d v="2016-01-05T00:00:00"/>
    <d v="2016-04-05T00:00:00"/>
    <s v="Second Class"/>
    <s v="CM-12235"/>
    <s v="Chris McAfee"/>
    <x v="0"/>
    <s v="United States"/>
    <s v="Little Rock"/>
    <s v="Arkansas"/>
    <n v="72209"/>
    <x v="0"/>
    <s v="OFF-PA-10001497"/>
    <x v="1"/>
    <x v="4"/>
    <s v="Xerox 1914"/>
    <n v="109.92"/>
    <n v="2"/>
    <n v="0"/>
    <n v="53.860799999999998"/>
    <x v="6"/>
    <x v="0"/>
    <n v="0.49"/>
    <s v="No Discount"/>
    <n v="91"/>
    <s v="Jan"/>
    <n v="2016"/>
    <n v="0.49"/>
    <s v="No Discount"/>
    <s v="Medium Sale"/>
    <s v="Slow"/>
  </r>
  <r>
    <n v="5865"/>
    <s v="US-2014-117968"/>
    <d v="2014-05-08T00:00:00"/>
    <d v="2014-07-08T00:00:00"/>
    <s v="Second Class"/>
    <s v="RS-19420"/>
    <s v="Ricardo Sperren"/>
    <x v="1"/>
    <s v="United States"/>
    <s v="Meriden"/>
    <s v="Connecticut"/>
    <n v="6450"/>
    <x v="3"/>
    <s v="OFF-AP-10002765"/>
    <x v="1"/>
    <x v="8"/>
    <s v="Fellowes Advanced Computer Series Surge Protectors"/>
    <n v="79.47"/>
    <n v="3"/>
    <n v="0"/>
    <n v="22.2516"/>
    <x v="1"/>
    <x v="1"/>
    <n v="0.28000000000000003"/>
    <s v="No Discount"/>
    <n v="61"/>
    <s v="May"/>
    <n v="2014"/>
    <n v="0.28000000000000003"/>
    <s v="No Discount"/>
    <s v="Low Sale"/>
    <s v="Slow"/>
  </r>
  <r>
    <n v="5868"/>
    <s v="CA-2016-158211"/>
    <d v="2016-04-01T00:00:00"/>
    <d v="2016-08-01T00:00:00"/>
    <s v="Standard Class"/>
    <s v="BP-11185"/>
    <s v="Ben Peterman"/>
    <x v="1"/>
    <s v="United States"/>
    <s v="Philadelphia"/>
    <s v="Pennsylvania"/>
    <n v="19143"/>
    <x v="3"/>
    <s v="OFF-AR-10004078"/>
    <x v="1"/>
    <x v="3"/>
    <s v="Newell 312"/>
    <n v="4.6719999999999997"/>
    <n v="1"/>
    <n v="0.2"/>
    <n v="0.58399999999999996"/>
    <x v="2"/>
    <x v="0"/>
    <n v="0.125"/>
    <s v="Medium Discount"/>
    <n v="122"/>
    <s v="Apr"/>
    <n v="2016"/>
    <n v="0.125"/>
    <s v="Medium Discount"/>
    <s v="Low Sale"/>
    <s v="Slow"/>
  </r>
  <r>
    <n v="5870"/>
    <s v="CA-2016-152247"/>
    <d v="2016-07-11T00:00:00"/>
    <d v="2016-12-11T00:00:00"/>
    <s v="Standard Class"/>
    <s v="MA-17995"/>
    <s v="Michelle Arnett"/>
    <x v="2"/>
    <s v="United States"/>
    <s v="Cheyenne"/>
    <s v="Wyoming"/>
    <n v="82001"/>
    <x v="1"/>
    <s v="FUR-CH-10001215"/>
    <x v="0"/>
    <x v="10"/>
    <s v="Global Troy Executive Leather Low-Back Tilter"/>
    <n v="1603.136"/>
    <n v="4"/>
    <n v="0.2"/>
    <n v="100.196"/>
    <x v="8"/>
    <x v="0"/>
    <n v="6.25E-2"/>
    <s v="Medium Discount"/>
    <n v="153"/>
    <s v="Jul"/>
    <n v="2016"/>
    <n v="6.25E-2"/>
    <s v="Medium Discount"/>
    <s v="High Sale"/>
    <s v="Slow"/>
  </r>
  <r>
    <n v="5874"/>
    <s v="CA-2017-133095"/>
    <d v="2017-04-06T00:00:00"/>
    <d v="2017-04-06T00:00:00"/>
    <s v="Same Day"/>
    <s v="EH-14005"/>
    <s v="Erica Hernandez"/>
    <x v="2"/>
    <s v="United States"/>
    <s v="Jonesboro"/>
    <s v="Arkansas"/>
    <n v="72401"/>
    <x v="0"/>
    <s v="OFF-BI-10002353"/>
    <x v="1"/>
    <x v="1"/>
    <s v="GBC VeloBind Cover Sets"/>
    <n v="108.08"/>
    <n v="7"/>
    <n v="0"/>
    <n v="54.04"/>
    <x v="2"/>
    <x v="2"/>
    <n v="0.5"/>
    <s v="No Discount"/>
    <n v="0"/>
    <s v="Apr"/>
    <n v="2017"/>
    <n v="0.5"/>
    <s v="No Discount"/>
    <s v="Medium Sale"/>
    <s v="Fast"/>
  </r>
  <r>
    <n v="5876"/>
    <s v="CA-2015-130554"/>
    <d v="2015-07-04T00:00:00"/>
    <d v="2015-09-04T00:00:00"/>
    <s v="First Class"/>
    <s v="FM-14290"/>
    <s v="Frank Merwin"/>
    <x v="2"/>
    <s v="United States"/>
    <s v="Philadelphia"/>
    <s v="Pennsylvania"/>
    <n v="19140"/>
    <x v="3"/>
    <s v="OFF-AR-10001954"/>
    <x v="1"/>
    <x v="3"/>
    <s v="Newell 331"/>
    <n v="11.736000000000001"/>
    <n v="3"/>
    <n v="0.2"/>
    <n v="1.0268999999999999"/>
    <x v="8"/>
    <x v="3"/>
    <n v="8.7499999999999994E-2"/>
    <s v="Medium Discount"/>
    <n v="62"/>
    <s v="Jul"/>
    <n v="2015"/>
    <n v="8.7499999999999994E-2"/>
    <s v="Medium Discount"/>
    <s v="Low Sale"/>
    <s v="Slow"/>
  </r>
  <r>
    <n v="5880"/>
    <s v="CA-2016-133319"/>
    <d v="2016-05-09T00:00:00"/>
    <d v="2016-11-09T00:00:00"/>
    <s v="Standard Class"/>
    <s v="MV-17485"/>
    <s v="Mark Van Huff"/>
    <x v="0"/>
    <s v="United States"/>
    <s v="New York City"/>
    <s v="New York"/>
    <n v="10011"/>
    <x v="3"/>
    <s v="OFF-PA-10001815"/>
    <x v="1"/>
    <x v="4"/>
    <s v="Xerox 1885"/>
    <n v="192.16"/>
    <n v="4"/>
    <n v="0"/>
    <n v="92.236800000000002"/>
    <x v="1"/>
    <x v="0"/>
    <n v="0.48000000000000004"/>
    <s v="No Discount"/>
    <n v="184"/>
    <s v="May"/>
    <n v="2016"/>
    <n v="0.48000000000000004"/>
    <s v="No Discount"/>
    <s v="Medium Sale"/>
    <s v="Slow"/>
  </r>
  <r>
    <n v="5888"/>
    <s v="CA-2017-151596"/>
    <d v="2017-08-10T00:00:00"/>
    <d v="2017-11-10T00:00:00"/>
    <s v="First Class"/>
    <s v="BP-11050"/>
    <s v="Barry Pond"/>
    <x v="1"/>
    <s v="United States"/>
    <s v="Cranston"/>
    <s v="Rhode Island"/>
    <n v="2920"/>
    <x v="3"/>
    <s v="OFF-ST-10001837"/>
    <x v="1"/>
    <x v="6"/>
    <s v="SAFCO Mobile Desk Side File, Wire Frame"/>
    <n v="42.76"/>
    <n v="1"/>
    <n v="0"/>
    <n v="11.117599999999999"/>
    <x v="0"/>
    <x v="2"/>
    <n v="0.26"/>
    <s v="No Discount"/>
    <n v="92"/>
    <s v="Aug"/>
    <n v="2017"/>
    <n v="0.26"/>
    <s v="No Discount"/>
    <s v="Low Sale"/>
    <s v="Slow"/>
  </r>
  <r>
    <n v="5889"/>
    <s v="CA-2015-147879"/>
    <d v="2015-07-05T00:00:00"/>
    <d v="2015-12-05T00:00:00"/>
    <s v="Standard Class"/>
    <s v="CC-12220"/>
    <s v="Chris Cortes"/>
    <x v="0"/>
    <s v="United States"/>
    <s v="Owensboro"/>
    <s v="Kentucky"/>
    <n v="42301"/>
    <x v="0"/>
    <s v="OFF-PA-10001952"/>
    <x v="1"/>
    <x v="4"/>
    <s v="Xerox 1902"/>
    <n v="45.68"/>
    <n v="2"/>
    <n v="0"/>
    <n v="21.012799999999999"/>
    <x v="8"/>
    <x v="3"/>
    <n v="0.45999999999999996"/>
    <s v="No Discount"/>
    <n v="153"/>
    <s v="Jul"/>
    <n v="2015"/>
    <n v="0.45999999999999996"/>
    <s v="No Discount"/>
    <s v="Low Sale"/>
    <s v="Slow"/>
  </r>
  <r>
    <n v="5896"/>
    <s v="CA-2014-168305"/>
    <d v="2014-01-11T00:00:00"/>
    <d v="2014-08-11T00:00:00"/>
    <s v="Standard Class"/>
    <s v="PL-18925"/>
    <s v="Paul Lucas"/>
    <x v="2"/>
    <s v="United States"/>
    <s v="Los Angeles"/>
    <s v="California"/>
    <n v="90049"/>
    <x v="1"/>
    <s v="OFF-LA-10003498"/>
    <x v="1"/>
    <x v="11"/>
    <s v="Avery 475"/>
    <n v="44.4"/>
    <n v="3"/>
    <n v="0"/>
    <n v="22.2"/>
    <x v="6"/>
    <x v="1"/>
    <n v="0.5"/>
    <s v="No Discount"/>
    <n v="212"/>
    <s v="Jan"/>
    <n v="2014"/>
    <n v="0.5"/>
    <s v="No Discount"/>
    <s v="Low Sale"/>
    <s v="Slow"/>
  </r>
  <r>
    <n v="5898"/>
    <s v="CA-2016-167682"/>
    <d v="2016-03-04T00:00:00"/>
    <d v="2016-09-04T00:00:00"/>
    <s v="Standard Class"/>
    <s v="ZD-21925"/>
    <s v="Zuschuss Donatelli"/>
    <x v="0"/>
    <s v="United States"/>
    <s v="Richmond"/>
    <s v="Indiana"/>
    <n v="47374"/>
    <x v="2"/>
    <s v="FUR-FU-10003799"/>
    <x v="0"/>
    <x v="7"/>
    <s v="Seth Thomas 13 1/2&quot; Wall Clock"/>
    <n v="71.12"/>
    <n v="4"/>
    <n v="0"/>
    <n v="22.0472"/>
    <x v="4"/>
    <x v="0"/>
    <n v="0.31"/>
    <s v="No Discount"/>
    <n v="184"/>
    <s v="Mar"/>
    <n v="2016"/>
    <n v="0.31"/>
    <s v="No Discount"/>
    <s v="Low Sale"/>
    <s v="Slow"/>
  </r>
  <r>
    <n v="5903"/>
    <s v="US-2017-153948"/>
    <d v="2017-06-11T00:00:00"/>
    <d v="2017-06-11T00:00:00"/>
    <s v="Same Day"/>
    <s v="FM-14290"/>
    <s v="Frank Merwin"/>
    <x v="2"/>
    <s v="United States"/>
    <s v="San Francisco"/>
    <s v="California"/>
    <n v="94122"/>
    <x v="1"/>
    <s v="OFF-PA-10000157"/>
    <x v="1"/>
    <x v="4"/>
    <s v="Xerox 191"/>
    <n v="59.94"/>
    <n v="3"/>
    <n v="0"/>
    <n v="28.171800000000001"/>
    <x v="5"/>
    <x v="2"/>
    <n v="0.47000000000000003"/>
    <s v="No Discount"/>
    <n v="0"/>
    <s v="Jun"/>
    <n v="2017"/>
    <n v="0.47000000000000003"/>
    <s v="No Discount"/>
    <s v="Low Sale"/>
    <s v="Fast"/>
  </r>
  <r>
    <n v="5908"/>
    <s v="US-2016-113985"/>
    <d v="2016-02-12T00:00:00"/>
    <d v="2016-07-12T00:00:00"/>
    <s v="Standard Class"/>
    <s v="KD-16495"/>
    <s v="Keith Dawkins"/>
    <x v="1"/>
    <s v="United States"/>
    <s v="San Jose"/>
    <s v="California"/>
    <n v="95123"/>
    <x v="1"/>
    <s v="OFF-BI-10002353"/>
    <x v="1"/>
    <x v="1"/>
    <s v="GBC VeloBind Cover Sets"/>
    <n v="24.704000000000001"/>
    <n v="2"/>
    <n v="0.2"/>
    <n v="9.2639999999999993"/>
    <x v="7"/>
    <x v="0"/>
    <n v="0.37499999999999994"/>
    <s v="Medium Discount"/>
    <n v="151"/>
    <s v="Feb"/>
    <n v="2016"/>
    <n v="0.37499999999999994"/>
    <s v="Medium Discount"/>
    <s v="Low Sale"/>
    <s v="Slow"/>
  </r>
  <r>
    <n v="5926"/>
    <s v="CA-2017-150420"/>
    <d v="2017-03-06T00:00:00"/>
    <d v="2017-08-06T00:00:00"/>
    <s v="Standard Class"/>
    <s v="GD-14590"/>
    <s v="Giulietta Dortch"/>
    <x v="1"/>
    <s v="United States"/>
    <s v="Bellingham"/>
    <s v="Washington"/>
    <n v="98226"/>
    <x v="1"/>
    <s v="TEC-AC-10004975"/>
    <x v="2"/>
    <x v="12"/>
    <s v="Plantronics Audio 995 Wireless Stereo Headset"/>
    <n v="1099.5"/>
    <n v="10"/>
    <n v="0"/>
    <n v="362.83499999999998"/>
    <x v="4"/>
    <x v="2"/>
    <n v="0.32999999999999996"/>
    <s v="No Discount"/>
    <n v="153"/>
    <s v="Mar"/>
    <n v="2017"/>
    <n v="0.32999999999999996"/>
    <s v="No Discount"/>
    <s v="High Sale"/>
    <s v="Slow"/>
  </r>
  <r>
    <n v="5927"/>
    <s v="US-2014-118997"/>
    <d v="2014-08-04T00:00:00"/>
    <d v="2014-12-04T00:00:00"/>
    <s v="Standard Class"/>
    <s v="RA-19885"/>
    <s v="Ruben Ausman"/>
    <x v="1"/>
    <s v="United States"/>
    <s v="Decatur"/>
    <s v="Alabama"/>
    <n v="35601"/>
    <x v="0"/>
    <s v="FUR-TA-10001086"/>
    <x v="0"/>
    <x v="9"/>
    <s v="SAFCO PlanMaster Boards, 60w x 37-1/2d, White Melamine"/>
    <n v="1215.92"/>
    <n v="8"/>
    <n v="0"/>
    <n v="316.13920000000002"/>
    <x v="0"/>
    <x v="1"/>
    <n v="0.26"/>
    <s v="No Discount"/>
    <n v="122"/>
    <s v="Aug"/>
    <n v="2014"/>
    <n v="0.26"/>
    <s v="No Discount"/>
    <s v="High Sale"/>
    <s v="Slow"/>
  </r>
  <r>
    <n v="5930"/>
    <s v="US-2017-169551"/>
    <d v="2017-07-07T00:00:00"/>
    <d v="2017-09-07T00:00:00"/>
    <s v="First Class"/>
    <s v="RL-19615"/>
    <s v="Rob Lucas"/>
    <x v="0"/>
    <s v="United States"/>
    <s v="Philadelphia"/>
    <s v="Pennsylvania"/>
    <n v="19120"/>
    <x v="3"/>
    <s v="FUR-BO-10001519"/>
    <x v="0"/>
    <x v="0"/>
    <s v="O'Sullivan 3-Shelf Heavy-Duty Bookcases"/>
    <n v="87.21"/>
    <n v="3"/>
    <n v="0.5"/>
    <n v="-45.349200000000003"/>
    <x v="8"/>
    <x v="2"/>
    <n v="-0.52000000000000013"/>
    <s v="High Discount"/>
    <n v="62"/>
    <s v="Jul"/>
    <n v="2017"/>
    <n v="-0.52000000000000013"/>
    <s v="High Discount"/>
    <s v="Low Sale"/>
    <s v="Slow"/>
  </r>
  <r>
    <n v="5936"/>
    <s v="CA-2016-103107"/>
    <d v="2016-04-07T00:00:00"/>
    <d v="2016-04-07T00:00:00"/>
    <s v="Same Day"/>
    <s v="RB-19465"/>
    <s v="Rick Bensley"/>
    <x v="2"/>
    <s v="United States"/>
    <s v="Seattle"/>
    <s v="Washington"/>
    <n v="98103"/>
    <x v="1"/>
    <s v="FUR-FU-10000221"/>
    <x v="0"/>
    <x v="7"/>
    <s v="Master Caster Door Stop, Brown"/>
    <n v="25.4"/>
    <n v="5"/>
    <n v="0"/>
    <n v="8.6359999999999992"/>
    <x v="2"/>
    <x v="0"/>
    <n v="0.33999999999999997"/>
    <s v="No Discount"/>
    <n v="0"/>
    <s v="Apr"/>
    <n v="2016"/>
    <n v="0.33999999999999997"/>
    <s v="No Discount"/>
    <s v="Low Sale"/>
    <s v="Fast"/>
  </r>
  <r>
    <n v="5949"/>
    <s v="CA-2017-161046"/>
    <d v="2017-05-03T00:00:00"/>
    <d v="2017-05-03T00:00:00"/>
    <s v="Same Day"/>
    <s v="CB-12535"/>
    <s v="Claudia Bergmann"/>
    <x v="1"/>
    <s v="United States"/>
    <s v="Southaven"/>
    <s v="Mississippi"/>
    <n v="38671"/>
    <x v="0"/>
    <s v="OFF-EN-10003862"/>
    <x v="1"/>
    <x v="5"/>
    <s v="Laser &amp; Ink Jet Business Envelopes"/>
    <n v="42.68"/>
    <n v="4"/>
    <n v="0"/>
    <n v="19.6328"/>
    <x v="1"/>
    <x v="2"/>
    <n v="0.46"/>
    <s v="No Discount"/>
    <n v="0"/>
    <s v="May"/>
    <n v="2017"/>
    <n v="0.46"/>
    <s v="No Discount"/>
    <s v="Low Sale"/>
    <s v="Fast"/>
  </r>
  <r>
    <n v="5973"/>
    <s v="CA-2017-115105"/>
    <d v="2017-06-02T00:00:00"/>
    <d v="2017-11-02T00:00:00"/>
    <s v="Standard Class"/>
    <s v="BD-11770"/>
    <s v="Bryan Davis"/>
    <x v="0"/>
    <s v="United States"/>
    <s v="New York City"/>
    <s v="New York"/>
    <n v="10024"/>
    <x v="3"/>
    <s v="FUR-BO-10001811"/>
    <x v="0"/>
    <x v="0"/>
    <s v="Atlantic Metals Mobile 5-Shelf Bookcases, Custom Colors"/>
    <n v="240.78399999999999"/>
    <n v="1"/>
    <n v="0.2"/>
    <n v="30.097999999999999"/>
    <x v="5"/>
    <x v="2"/>
    <n v="0.125"/>
    <s v="Medium Discount"/>
    <n v="153"/>
    <s v="Jun"/>
    <n v="2017"/>
    <n v="0.125"/>
    <s v="Medium Discount"/>
    <s v="Medium Sale"/>
    <s v="Slow"/>
  </r>
  <r>
    <n v="5994"/>
    <s v="CA-2016-162187"/>
    <d v="2016-11-12T00:00:00"/>
    <d v="2016-11-12T00:00:00"/>
    <s v="Same Day"/>
    <s v="NS-18640"/>
    <s v="Noel Staavos"/>
    <x v="1"/>
    <s v="United States"/>
    <s v="Columbus"/>
    <s v="Ohio"/>
    <n v="43229"/>
    <x v="3"/>
    <s v="OFF-ST-10001558"/>
    <x v="1"/>
    <x v="6"/>
    <s v="Acco Perma 4000 Stacking Storage Drawers"/>
    <n v="64.959999999999994"/>
    <n v="5"/>
    <n v="0.2"/>
    <n v="-4.0599999999999996"/>
    <x v="9"/>
    <x v="0"/>
    <n v="-6.25E-2"/>
    <s v="Medium Discount"/>
    <n v="0"/>
    <s v="Nov"/>
    <n v="2016"/>
    <n v="-6.25E-2"/>
    <s v="Medium Discount"/>
    <s v="Low Sale"/>
    <s v="Fast"/>
  </r>
  <r>
    <n v="6005"/>
    <s v="CA-2017-107244"/>
    <d v="2017-07-09T00:00:00"/>
    <d v="2017-11-09T00:00:00"/>
    <s v="Standard Class"/>
    <s v="AG-10390"/>
    <s v="Allen Goldenen"/>
    <x v="0"/>
    <s v="United States"/>
    <s v="Los Angeles"/>
    <s v="California"/>
    <n v="90004"/>
    <x v="1"/>
    <s v="FUR-FU-10002597"/>
    <x v="0"/>
    <x v="7"/>
    <s v="C-Line Magnetic Cubicle Keepers, Clear Polypropylene"/>
    <n v="19.760000000000002"/>
    <n v="4"/>
    <n v="0"/>
    <n v="8.2992000000000008"/>
    <x v="8"/>
    <x v="2"/>
    <n v="0.42"/>
    <s v="No Discount"/>
    <n v="123"/>
    <s v="Jul"/>
    <n v="2017"/>
    <n v="0.42"/>
    <s v="No Discount"/>
    <s v="Low Sale"/>
    <s v="Slow"/>
  </r>
  <r>
    <n v="6006"/>
    <s v="CA-2015-100657"/>
    <d v="2015-02-11T00:00:00"/>
    <d v="2015-07-11T00:00:00"/>
    <s v="Standard Class"/>
    <s v="SW-20245"/>
    <s v="Scot Wooten"/>
    <x v="0"/>
    <s v="United States"/>
    <s v="Troy"/>
    <s v="New York"/>
    <n v="12180"/>
    <x v="3"/>
    <s v="FUR-CH-10003535"/>
    <x v="0"/>
    <x v="10"/>
    <s v="Global Armless Task Chair, Royal Blue"/>
    <n v="109.764"/>
    <n v="2"/>
    <n v="0.1"/>
    <n v="8.5372000000000003"/>
    <x v="7"/>
    <x v="3"/>
    <n v="7.7777777777777779E-2"/>
    <s v="Low Discount"/>
    <n v="150"/>
    <s v="Feb"/>
    <n v="2015"/>
    <n v="7.7777777777777779E-2"/>
    <s v="Low Discount"/>
    <s v="Medium Sale"/>
    <s v="Slow"/>
  </r>
  <r>
    <n v="6008"/>
    <s v="CA-2017-129028"/>
    <d v="2017-01-04T00:00:00"/>
    <d v="2017-03-04T00:00:00"/>
    <s v="First Class"/>
    <s v="GB-14530"/>
    <s v="George Bell"/>
    <x v="1"/>
    <s v="United States"/>
    <s v="Florence"/>
    <s v="South Carolina"/>
    <n v="29501"/>
    <x v="0"/>
    <s v="FUR-FU-10004006"/>
    <x v="0"/>
    <x v="7"/>
    <s v="Deflect-o DuraMat Lighweight, Studded, Beveled Mat for Low Pile Carpeting"/>
    <n v="127.95"/>
    <n v="3"/>
    <n v="0"/>
    <n v="21.7515"/>
    <x v="6"/>
    <x v="2"/>
    <n v="0.16999999999999998"/>
    <s v="No Discount"/>
    <n v="59"/>
    <s v="Jan"/>
    <n v="2017"/>
    <n v="0.16999999999999998"/>
    <s v="No Discount"/>
    <s v="Medium Sale"/>
    <s v="Slow"/>
  </r>
  <r>
    <n v="6014"/>
    <s v="CA-2016-159016"/>
    <d v="2016-10-03T00:00:00"/>
    <d v="2016-11-03T00:00:00"/>
    <s v="First Class"/>
    <s v="KF-16285"/>
    <s v="Karen Ferguson"/>
    <x v="2"/>
    <s v="United States"/>
    <s v="Los Angeles"/>
    <s v="California"/>
    <n v="90008"/>
    <x v="1"/>
    <s v="OFF-PA-10004405"/>
    <x v="1"/>
    <x v="4"/>
    <s v="Rediform Voice Mail Log Books"/>
    <n v="14.9"/>
    <n v="5"/>
    <n v="0"/>
    <n v="7.1520000000000001"/>
    <x v="10"/>
    <x v="0"/>
    <n v="0.48"/>
    <s v="No Discount"/>
    <n v="31"/>
    <s v="Oct"/>
    <n v="2016"/>
    <n v="0.48"/>
    <s v="No Discount"/>
    <s v="Low Sale"/>
    <s v="Slow"/>
  </r>
  <r>
    <n v="6016"/>
    <s v="CA-2014-102652"/>
    <d v="2014-06-04T00:00:00"/>
    <d v="2014-12-04T00:00:00"/>
    <s v="Standard Class"/>
    <s v="AY-10555"/>
    <s v="Andy Yotov"/>
    <x v="1"/>
    <s v="United States"/>
    <s v="Los Angeles"/>
    <s v="California"/>
    <n v="90049"/>
    <x v="1"/>
    <s v="FUR-FU-10000747"/>
    <x v="0"/>
    <x v="7"/>
    <s v="Tenex B1-RE Series Chair Mats for Low Pile Carpets"/>
    <n v="91.96"/>
    <n v="2"/>
    <n v="0"/>
    <n v="15.6332"/>
    <x v="5"/>
    <x v="1"/>
    <n v="0.17"/>
    <s v="No Discount"/>
    <n v="183"/>
    <s v="Jun"/>
    <n v="2014"/>
    <n v="0.17"/>
    <s v="No Discount"/>
    <s v="Low Sale"/>
    <s v="Slow"/>
  </r>
  <r>
    <n v="6020"/>
    <s v="CA-2014-152422"/>
    <d v="2014-05-10T00:00:00"/>
    <d v="2014-10-10T00:00:00"/>
    <s v="Second Class"/>
    <s v="BD-11635"/>
    <s v="Brian Derr"/>
    <x v="0"/>
    <s v="United States"/>
    <s v="Columbus"/>
    <s v="Ohio"/>
    <n v="43229"/>
    <x v="3"/>
    <s v="OFF-AP-10002892"/>
    <x v="1"/>
    <x v="8"/>
    <s v="Belkin F5C206VTEL 6 Outlet Surge"/>
    <n v="91.92"/>
    <n v="5"/>
    <n v="0.2"/>
    <n v="11.49"/>
    <x v="1"/>
    <x v="1"/>
    <n v="0.125"/>
    <s v="Medium Discount"/>
    <n v="153"/>
    <s v="May"/>
    <n v="2014"/>
    <n v="0.125"/>
    <s v="Medium Discount"/>
    <s v="Low Sale"/>
    <s v="Slow"/>
  </r>
  <r>
    <n v="6031"/>
    <s v="US-2017-152492"/>
    <d v="2017-06-07T00:00:00"/>
    <d v="2017-06-07T00:00:00"/>
    <s v="Same Day"/>
    <s v="AH-10585"/>
    <s v="Angele Hood"/>
    <x v="0"/>
    <s v="United States"/>
    <s v="Miami"/>
    <s v="Florida"/>
    <n v="33142"/>
    <x v="0"/>
    <s v="FUR-CH-10000155"/>
    <x v="0"/>
    <x v="10"/>
    <s v="Global Comet Stacking Armless Chair"/>
    <n v="239.24"/>
    <n v="1"/>
    <n v="0.2"/>
    <n v="23.923999999999999"/>
    <x v="5"/>
    <x v="2"/>
    <n v="9.9999999999999992E-2"/>
    <s v="Medium Discount"/>
    <n v="0"/>
    <s v="Jun"/>
    <n v="2017"/>
    <n v="9.9999999999999992E-2"/>
    <s v="Medium Discount"/>
    <s v="Medium Sale"/>
    <s v="Fast"/>
  </r>
  <r>
    <n v="6037"/>
    <s v="CA-2016-131205"/>
    <d v="2016-04-09T00:00:00"/>
    <d v="2016-08-09T00:00:00"/>
    <s v="Standard Class"/>
    <s v="AA-10645"/>
    <s v="Anna Andreadi"/>
    <x v="0"/>
    <s v="United States"/>
    <s v="Georgetown"/>
    <s v="Kentucky"/>
    <n v="40324"/>
    <x v="0"/>
    <s v="FUR-FU-10003347"/>
    <x v="0"/>
    <x v="7"/>
    <s v="Coloredge Poster Frame"/>
    <n v="42.6"/>
    <n v="3"/>
    <n v="0"/>
    <n v="16.614000000000001"/>
    <x v="2"/>
    <x v="0"/>
    <n v="0.39"/>
    <s v="No Discount"/>
    <n v="122"/>
    <s v="Apr"/>
    <n v="2016"/>
    <n v="0.39"/>
    <s v="No Discount"/>
    <s v="Low Sale"/>
    <s v="Slow"/>
  </r>
  <r>
    <n v="6043"/>
    <s v="CA-2016-117912"/>
    <d v="2016-04-02T00:00:00"/>
    <d v="2016-08-02T00:00:00"/>
    <s v="Standard Class"/>
    <s v="TB-21520"/>
    <s v="Tracy Blumstein"/>
    <x v="0"/>
    <s v="United States"/>
    <s v="Sierra Vista"/>
    <s v="Arizona"/>
    <n v="85635"/>
    <x v="1"/>
    <s v="FUR-FU-10002088"/>
    <x v="0"/>
    <x v="7"/>
    <s v="Nu-Dell Float Frame 11 x 14 1/2"/>
    <n v="14.368"/>
    <n v="2"/>
    <n v="0.2"/>
    <n v="3.9512"/>
    <x v="2"/>
    <x v="0"/>
    <n v="0.27500000000000002"/>
    <s v="Medium Discount"/>
    <n v="122"/>
    <s v="Apr"/>
    <n v="2016"/>
    <n v="0.27500000000000002"/>
    <s v="Medium Discount"/>
    <s v="Low Sale"/>
    <s v="Slow"/>
  </r>
  <r>
    <n v="6046"/>
    <s v="CA-2015-113215"/>
    <d v="2015-03-09T00:00:00"/>
    <d v="2015-08-09T00:00:00"/>
    <s v="Standard Class"/>
    <s v="CP-12085"/>
    <s v="Cathy Prescott"/>
    <x v="1"/>
    <s v="United States"/>
    <s v="Tucson"/>
    <s v="Arizona"/>
    <n v="85705"/>
    <x v="1"/>
    <s v="FUR-FU-10002937"/>
    <x v="0"/>
    <x v="7"/>
    <s v="GE 48&quot; Fluorescent Tube, Cool White Energy Saver, 34 Watts, 30/Box"/>
    <n v="238.15199999999999"/>
    <n v="3"/>
    <n v="0.2"/>
    <n v="89.307000000000002"/>
    <x v="4"/>
    <x v="3"/>
    <n v="0.37500000000000006"/>
    <s v="Medium Discount"/>
    <n v="153"/>
    <s v="Mar"/>
    <n v="2015"/>
    <n v="0.37500000000000006"/>
    <s v="Medium Discount"/>
    <s v="Medium Sale"/>
    <s v="Slow"/>
  </r>
  <r>
    <n v="6048"/>
    <s v="CA-2015-105571"/>
    <d v="2015-07-11T00:00:00"/>
    <d v="2015-11-11T00:00:00"/>
    <s v="Standard Class"/>
    <s v="CP-12340"/>
    <s v="Christine Phan"/>
    <x v="1"/>
    <s v="United States"/>
    <s v="Miami"/>
    <s v="Florida"/>
    <n v="33142"/>
    <x v="0"/>
    <s v="OFF-BI-10003305"/>
    <x v="1"/>
    <x v="1"/>
    <s v="Avery Hanging File Binders"/>
    <n v="16.146000000000001"/>
    <n v="9"/>
    <n v="0.7"/>
    <n v="-12.9168"/>
    <x v="8"/>
    <x v="3"/>
    <n v="-0.79999999999999993"/>
    <s v="High Discount"/>
    <n v="123"/>
    <s v="Jul"/>
    <n v="2015"/>
    <n v="-0.79999999999999993"/>
    <s v="High Discount"/>
    <s v="Low Sale"/>
    <s v="Slow"/>
  </r>
  <r>
    <n v="6058"/>
    <s v="CA-2014-107524"/>
    <d v="2014-02-03T00:00:00"/>
    <d v="2014-08-03T00:00:00"/>
    <s v="Standard Class"/>
    <s v="KN-16705"/>
    <s v="Kristina Nunn"/>
    <x v="2"/>
    <s v="United States"/>
    <s v="New York City"/>
    <s v="New York"/>
    <n v="10009"/>
    <x v="3"/>
    <s v="OFF-EN-10001990"/>
    <x v="1"/>
    <x v="5"/>
    <s v="Staple envelope"/>
    <n v="11.36"/>
    <n v="2"/>
    <n v="0"/>
    <n v="5.3391999999999999"/>
    <x v="7"/>
    <x v="1"/>
    <n v="0.47000000000000003"/>
    <s v="No Discount"/>
    <n v="181"/>
    <s v="Feb"/>
    <n v="2014"/>
    <n v="0.47000000000000003"/>
    <s v="No Discount"/>
    <s v="Low Sale"/>
    <s v="Slow"/>
  </r>
  <r>
    <n v="6066"/>
    <s v="CA-2015-119942"/>
    <d v="2015-05-04T00:00:00"/>
    <d v="2015-07-04T00:00:00"/>
    <s v="First Class"/>
    <s v="TT-21070"/>
    <s v="Ted Trevino"/>
    <x v="0"/>
    <s v="United States"/>
    <s v="Philadelphia"/>
    <s v="Pennsylvania"/>
    <n v="19120"/>
    <x v="3"/>
    <s v="OFF-LA-10001569"/>
    <x v="1"/>
    <x v="11"/>
    <s v="Avery 499"/>
    <n v="23.904"/>
    <n v="6"/>
    <n v="0.2"/>
    <n v="7.7687999999999997"/>
    <x v="1"/>
    <x v="3"/>
    <n v="0.32500000000000001"/>
    <s v="Medium Discount"/>
    <n v="61"/>
    <s v="May"/>
    <n v="2015"/>
    <n v="0.32500000000000001"/>
    <s v="Medium Discount"/>
    <s v="Low Sale"/>
    <s v="Slow"/>
  </r>
  <r>
    <n v="6077"/>
    <s v="CA-2016-151561"/>
    <d v="2016-01-09T00:00:00"/>
    <d v="2016-07-09T00:00:00"/>
    <s v="Standard Class"/>
    <s v="PG-18820"/>
    <s v="Patrick Gardner"/>
    <x v="0"/>
    <s v="United States"/>
    <s v="New York City"/>
    <s v="New York"/>
    <n v="10011"/>
    <x v="3"/>
    <s v="TEC-AC-10001432"/>
    <x v="2"/>
    <x v="12"/>
    <s v="Enermax Aurora Lite Keyboard"/>
    <n v="468.9"/>
    <n v="6"/>
    <n v="0"/>
    <n v="206.316"/>
    <x v="6"/>
    <x v="0"/>
    <n v="0.44"/>
    <s v="No Discount"/>
    <n v="182"/>
    <s v="Jan"/>
    <n v="2016"/>
    <n v="0.44"/>
    <s v="No Discount"/>
    <s v="Medium Sale"/>
    <s v="Slow"/>
  </r>
  <r>
    <n v="6081"/>
    <s v="CA-2017-154676"/>
    <d v="2017-05-08T00:00:00"/>
    <d v="2017-08-08T00:00:00"/>
    <s v="First Class"/>
    <s v="NZ-18565"/>
    <s v="Nick Zandusky"/>
    <x v="2"/>
    <s v="United States"/>
    <s v="Houston"/>
    <s v="Texas"/>
    <n v="77070"/>
    <x v="2"/>
    <s v="OFF-ST-10001172"/>
    <x v="1"/>
    <x v="6"/>
    <s v="Tennsco Lockers, Sand"/>
    <n v="151.05600000000001"/>
    <n v="9"/>
    <n v="0.2"/>
    <n v="7.5528000000000004"/>
    <x v="1"/>
    <x v="2"/>
    <n v="4.9999999999999996E-2"/>
    <s v="Medium Discount"/>
    <n v="92"/>
    <s v="May"/>
    <n v="2017"/>
    <n v="4.9999999999999996E-2"/>
    <s v="Medium Discount"/>
    <s v="Medium Sale"/>
    <s v="Slow"/>
  </r>
  <r>
    <n v="6123"/>
    <s v="CA-2017-152660"/>
    <d v="2017-04-12T00:00:00"/>
    <d v="2017-09-12T00:00:00"/>
    <s v="Standard Class"/>
    <s v="CB-12415"/>
    <s v="Christy Brittain"/>
    <x v="0"/>
    <s v="United States"/>
    <s v="Chicago"/>
    <s v="Illinois"/>
    <n v="60610"/>
    <x v="2"/>
    <s v="OFF-ST-10000532"/>
    <x v="1"/>
    <x v="6"/>
    <s v="Advantus Rolling Drawer Organizers"/>
    <n v="61.567999999999998"/>
    <n v="2"/>
    <n v="0.2"/>
    <n v="4.6176000000000004"/>
    <x v="2"/>
    <x v="2"/>
    <n v="7.5000000000000011E-2"/>
    <s v="Medium Discount"/>
    <n v="153"/>
    <s v="Apr"/>
    <n v="2017"/>
    <n v="7.5000000000000011E-2"/>
    <s v="Medium Discount"/>
    <s v="Low Sale"/>
    <s v="Slow"/>
  </r>
  <r>
    <n v="6125"/>
    <s v="CA-2017-145772"/>
    <d v="2017-03-06T00:00:00"/>
    <d v="2017-07-06T00:00:00"/>
    <s v="Standard Class"/>
    <s v="SS-20140"/>
    <s v="Saphhira Shifley"/>
    <x v="1"/>
    <s v="United States"/>
    <s v="Los Angeles"/>
    <s v="California"/>
    <n v="90036"/>
    <x v="1"/>
    <s v="TEC-AC-10003038"/>
    <x v="2"/>
    <x v="12"/>
    <s v="Kingston Digital DataTraveler 16GB USB 2.0"/>
    <n v="44.75"/>
    <n v="5"/>
    <n v="0"/>
    <n v="8.5024999999999995"/>
    <x v="4"/>
    <x v="2"/>
    <n v="0.19"/>
    <s v="No Discount"/>
    <n v="122"/>
    <s v="Mar"/>
    <n v="2017"/>
    <n v="0.19"/>
    <s v="No Discount"/>
    <s v="Low Sale"/>
    <s v="Slow"/>
  </r>
  <r>
    <n v="6135"/>
    <s v="CA-2016-146766"/>
    <d v="2016-04-11T00:00:00"/>
    <d v="2016-04-11T00:00:00"/>
    <s v="Same Day"/>
    <s v="TT-21220"/>
    <s v="Thomas Thornton"/>
    <x v="0"/>
    <s v="United States"/>
    <s v="Chula Vista"/>
    <s v="California"/>
    <n v="91911"/>
    <x v="1"/>
    <s v="OFF-AR-10002135"/>
    <x v="1"/>
    <x v="3"/>
    <s v="Boston Heavy-Duty Trimline Electric Pencil Sharpeners"/>
    <n v="192.8"/>
    <n v="4"/>
    <n v="0"/>
    <n v="55.911999999999999"/>
    <x v="2"/>
    <x v="0"/>
    <n v="0.28999999999999998"/>
    <s v="No Discount"/>
    <n v="0"/>
    <s v="Apr"/>
    <n v="2016"/>
    <n v="0.28999999999999998"/>
    <s v="No Discount"/>
    <s v="Medium Sale"/>
    <s v="Fast"/>
  </r>
  <r>
    <n v="6151"/>
    <s v="US-2016-106600"/>
    <d v="2016-08-04T00:00:00"/>
    <d v="2016-11-04T00:00:00"/>
    <s v="First Class"/>
    <s v="RM-19375"/>
    <s v="Raymond Messe"/>
    <x v="0"/>
    <s v="United States"/>
    <s v="Columbus"/>
    <s v="Georgia"/>
    <n v="31907"/>
    <x v="0"/>
    <s v="FUR-BO-10001608"/>
    <x v="0"/>
    <x v="0"/>
    <s v="Hon Metal Bookcases, Black"/>
    <n v="354.9"/>
    <n v="5"/>
    <n v="0"/>
    <n v="88.724999999999994"/>
    <x v="0"/>
    <x v="0"/>
    <n v="0.25"/>
    <s v="No Discount"/>
    <n v="92"/>
    <s v="Aug"/>
    <n v="2016"/>
    <n v="0.25"/>
    <s v="No Discount"/>
    <s v="Medium Sale"/>
    <s v="Slow"/>
  </r>
  <r>
    <n v="6153"/>
    <s v="CA-2017-139437"/>
    <d v="2017-03-07T00:00:00"/>
    <d v="2017-08-07T00:00:00"/>
    <s v="Standard Class"/>
    <s v="RD-19585"/>
    <s v="Rob Dowd"/>
    <x v="0"/>
    <s v="United States"/>
    <s v="Los Angeles"/>
    <s v="California"/>
    <n v="90004"/>
    <x v="1"/>
    <s v="OFF-ST-10002485"/>
    <x v="1"/>
    <x v="6"/>
    <s v="Rogers Deluxe File Chest"/>
    <n v="87.92"/>
    <n v="4"/>
    <n v="0"/>
    <n v="0.87919999999999998"/>
    <x v="4"/>
    <x v="2"/>
    <n v="0.01"/>
    <s v="No Discount"/>
    <n v="153"/>
    <s v="Mar"/>
    <n v="2017"/>
    <n v="0.01"/>
    <s v="No Discount"/>
    <s v="Low Sale"/>
    <s v="Slow"/>
  </r>
  <r>
    <n v="6158"/>
    <s v="CA-2016-104150"/>
    <d v="2016-03-08T00:00:00"/>
    <d v="2016-05-08T00:00:00"/>
    <s v="Second Class"/>
    <s v="AG-10330"/>
    <s v="Alex Grayson"/>
    <x v="0"/>
    <s v="United States"/>
    <s v="Tulsa"/>
    <s v="Oklahoma"/>
    <n v="74133"/>
    <x v="2"/>
    <s v="OFF-EN-10002504"/>
    <x v="1"/>
    <x v="5"/>
    <s v="Tyvek  Top-Opening Peel &amp; Seel Envelopes, Plain White"/>
    <n v="81.540000000000006"/>
    <n v="3"/>
    <n v="0"/>
    <n v="38.323799999999999"/>
    <x v="4"/>
    <x v="0"/>
    <n v="0.47"/>
    <s v="No Discount"/>
    <n v="61"/>
    <s v="Mar"/>
    <n v="2016"/>
    <n v="0.47"/>
    <s v="No Discount"/>
    <s v="Low Sale"/>
    <s v="Slow"/>
  </r>
  <r>
    <n v="6160"/>
    <s v="CA-2016-161025"/>
    <d v="2016-03-12T00:00:00"/>
    <d v="2016-09-12T00:00:00"/>
    <s v="Standard Class"/>
    <s v="GM-14440"/>
    <s v="Gary McGarr"/>
    <x v="0"/>
    <s v="United States"/>
    <s v="Los Angeles"/>
    <s v="California"/>
    <n v="90049"/>
    <x v="1"/>
    <s v="OFF-ST-10001932"/>
    <x v="1"/>
    <x v="6"/>
    <s v="Fellowes Staxonsteel Drawer Files"/>
    <n v="772.68"/>
    <n v="4"/>
    <n v="0"/>
    <n v="108.1752"/>
    <x v="4"/>
    <x v="0"/>
    <n v="0.14000000000000001"/>
    <s v="No Discount"/>
    <n v="184"/>
    <s v="Mar"/>
    <n v="2016"/>
    <n v="0.14000000000000001"/>
    <s v="No Discount"/>
    <s v="High Sale"/>
    <s v="Slow"/>
  </r>
  <r>
    <n v="6173"/>
    <s v="US-2014-106299"/>
    <d v="2014-02-08T00:00:00"/>
    <d v="2014-08-08T00:00:00"/>
    <s v="Standard Class"/>
    <s v="NZ-18565"/>
    <s v="Nick Zandusky"/>
    <x v="2"/>
    <s v="United States"/>
    <s v="Springfield"/>
    <s v="Missouri"/>
    <n v="65807"/>
    <x v="2"/>
    <s v="OFF-BI-10001758"/>
    <x v="1"/>
    <x v="1"/>
    <s v="Wilson Jones 14 Line Acrylic Coated Pressboard Data Binders"/>
    <n v="26.7"/>
    <n v="5"/>
    <n v="0"/>
    <n v="12.548999999999999"/>
    <x v="7"/>
    <x v="1"/>
    <n v="0.47"/>
    <s v="No Discount"/>
    <n v="181"/>
    <s v="Feb"/>
    <n v="2014"/>
    <n v="0.47"/>
    <s v="No Discount"/>
    <s v="Low Sale"/>
    <s v="Slow"/>
  </r>
  <r>
    <n v="6186"/>
    <s v="CA-2015-138331"/>
    <d v="2015-07-08T00:00:00"/>
    <d v="2015-12-08T00:00:00"/>
    <s v="Standard Class"/>
    <s v="JK-15625"/>
    <s v="Jim Karlsson"/>
    <x v="0"/>
    <s v="United States"/>
    <s v="Philadelphia"/>
    <s v="Pennsylvania"/>
    <n v="19120"/>
    <x v="3"/>
    <s v="OFF-AR-10002952"/>
    <x v="1"/>
    <x v="3"/>
    <s v="Stanley Contemporary Battery Pencil Sharpeners"/>
    <n v="106.8"/>
    <n v="10"/>
    <n v="0.2"/>
    <n v="10.68"/>
    <x v="8"/>
    <x v="3"/>
    <n v="0.1"/>
    <s v="Medium Discount"/>
    <n v="153"/>
    <s v="Jul"/>
    <n v="2015"/>
    <n v="0.1"/>
    <s v="Medium Discount"/>
    <s v="Medium Sale"/>
    <s v="Slow"/>
  </r>
  <r>
    <n v="6190"/>
    <s v="CA-2017-157903"/>
    <d v="2017-04-04T00:00:00"/>
    <d v="2017-08-04T00:00:00"/>
    <s v="Standard Class"/>
    <s v="AM-10705"/>
    <s v="Anne McFarland"/>
    <x v="0"/>
    <s v="United States"/>
    <s v="Des Plaines"/>
    <s v="Illinois"/>
    <n v="60016"/>
    <x v="2"/>
    <s v="TEC-PH-10004345"/>
    <x v="2"/>
    <x v="2"/>
    <s v="Cisco SPA 502G IP Phone"/>
    <n v="383.84"/>
    <n v="4"/>
    <n v="0.2"/>
    <n v="47.98"/>
    <x v="2"/>
    <x v="2"/>
    <n v="0.125"/>
    <s v="Medium Discount"/>
    <n v="122"/>
    <s v="Apr"/>
    <n v="2017"/>
    <n v="0.125"/>
    <s v="Medium Discount"/>
    <s v="Medium Sale"/>
    <s v="Slow"/>
  </r>
  <r>
    <n v="6205"/>
    <s v="CA-2017-145660"/>
    <d v="2017-01-12T00:00:00"/>
    <d v="2017-03-12T00:00:00"/>
    <s v="First Class"/>
    <s v="MG-17650"/>
    <s v="Matthew Grinstein"/>
    <x v="2"/>
    <s v="United States"/>
    <s v="Marion"/>
    <s v="Ohio"/>
    <n v="43302"/>
    <x v="3"/>
    <s v="FUR-FU-10002885"/>
    <x v="0"/>
    <x v="7"/>
    <s v="Magna Visual Magnetic Picture Hangers"/>
    <n v="7.7119999999999997"/>
    <n v="2"/>
    <n v="0.2"/>
    <n v="1.7352000000000001"/>
    <x v="6"/>
    <x v="2"/>
    <n v="0.22500000000000001"/>
    <s v="Medium Discount"/>
    <n v="59"/>
    <s v="Jan"/>
    <n v="2017"/>
    <n v="0.22500000000000001"/>
    <s v="Medium Discount"/>
    <s v="Low Sale"/>
    <s v="Slow"/>
  </r>
  <r>
    <n v="6226"/>
    <s v="CA-2015-133445"/>
    <d v="2015-05-10T00:00:00"/>
    <d v="2015-09-10T00:00:00"/>
    <s v="Standard Class"/>
    <s v="JF-15490"/>
    <s v="Jeremy Farry"/>
    <x v="0"/>
    <s v="United States"/>
    <s v="Portland"/>
    <s v="Oregon"/>
    <n v="97206"/>
    <x v="1"/>
    <s v="FUR-BO-10003660"/>
    <x v="0"/>
    <x v="0"/>
    <s v="Bush Cubix Collection Bookcases, Fully Assembled"/>
    <n v="66.293999999999997"/>
    <n v="1"/>
    <n v="0.7"/>
    <n v="-103.86060000000001"/>
    <x v="1"/>
    <x v="3"/>
    <n v="-1.5666666666666669"/>
    <s v="High Discount"/>
    <n v="123"/>
    <s v="May"/>
    <n v="2015"/>
    <n v="-1.5666666666666669"/>
    <s v="High Discount"/>
    <s v="Low Sale"/>
    <s v="Slow"/>
  </r>
  <r>
    <n v="6228"/>
    <s v="CA-2014-148782"/>
    <d v="2014-02-11T00:00:00"/>
    <d v="2014-07-11T00:00:00"/>
    <s v="Standard Class"/>
    <s v="PO-18850"/>
    <s v="Patrick O'Brill"/>
    <x v="0"/>
    <s v="United States"/>
    <s v="Irving"/>
    <s v="Texas"/>
    <n v="75061"/>
    <x v="2"/>
    <s v="TEC-PH-10002923"/>
    <x v="2"/>
    <x v="2"/>
    <s v="Logitech B530 USB Headset - headset - Full size, Binaural"/>
    <n v="88.775999999999996"/>
    <n v="3"/>
    <n v="0.2"/>
    <n v="7.7679"/>
    <x v="7"/>
    <x v="1"/>
    <n v="8.7500000000000008E-2"/>
    <s v="Medium Discount"/>
    <n v="150"/>
    <s v="Feb"/>
    <n v="2014"/>
    <n v="8.7500000000000008E-2"/>
    <s v="Medium Discount"/>
    <s v="Low Sale"/>
    <s v="Slow"/>
  </r>
  <r>
    <n v="6232"/>
    <s v="US-2017-142188"/>
    <d v="2017-11-09T00:00:00"/>
    <d v="2017-11-09T00:00:00"/>
    <s v="Same Day"/>
    <s v="JF-15415"/>
    <s v="Jennifer Ferguson"/>
    <x v="0"/>
    <s v="United States"/>
    <s v="Seattle"/>
    <s v="Washington"/>
    <n v="98105"/>
    <x v="1"/>
    <s v="FUR-CH-10003199"/>
    <x v="0"/>
    <x v="10"/>
    <s v="Office Star - Contemporary Task Swivel Chair"/>
    <n v="177.56800000000001"/>
    <n v="2"/>
    <n v="0.2"/>
    <n v="8.8783999999999992"/>
    <x v="9"/>
    <x v="2"/>
    <n v="4.9999999999999989E-2"/>
    <s v="Medium Discount"/>
    <n v="0"/>
    <s v="Nov"/>
    <n v="2017"/>
    <n v="4.9999999999999989E-2"/>
    <s v="Medium Discount"/>
    <s v="Medium Sale"/>
    <s v="Fast"/>
  </r>
  <r>
    <n v="6252"/>
    <s v="CA-2014-101147"/>
    <d v="2014-02-12T00:00:00"/>
    <d v="2014-04-12T00:00:00"/>
    <s v="First Class"/>
    <s v="MC-17575"/>
    <s v="Matt Collins"/>
    <x v="0"/>
    <s v="United States"/>
    <s v="Chicago"/>
    <s v="Illinois"/>
    <n v="60623"/>
    <x v="2"/>
    <s v="OFF-AP-10004249"/>
    <x v="1"/>
    <x v="8"/>
    <s v="Staple holder"/>
    <n v="2.3940000000000001"/>
    <n v="1"/>
    <n v="0.8"/>
    <n v="-6.3441000000000001"/>
    <x v="7"/>
    <x v="1"/>
    <n v="-2.65"/>
    <s v="High Discount"/>
    <n v="59"/>
    <s v="Feb"/>
    <n v="2014"/>
    <n v="-2.65"/>
    <s v="High Discount"/>
    <s v="Low Sale"/>
    <s v="Slow"/>
  </r>
  <r>
    <n v="6253"/>
    <s v="CA-2014-165806"/>
    <d v="2014-07-04T00:00:00"/>
    <d v="2014-07-04T00:00:00"/>
    <s v="Same Day"/>
    <s v="VM-21685"/>
    <s v="Valerie Mitchum"/>
    <x v="2"/>
    <s v="United States"/>
    <s v="Marietta"/>
    <s v="Georgia"/>
    <n v="30062"/>
    <x v="0"/>
    <s v="OFF-PA-10003441"/>
    <x v="1"/>
    <x v="4"/>
    <s v="Xerox 226"/>
    <n v="58.32"/>
    <n v="9"/>
    <n v="0"/>
    <n v="27.993600000000001"/>
    <x v="8"/>
    <x v="1"/>
    <n v="0.48"/>
    <s v="No Discount"/>
    <n v="0"/>
    <s v="Jul"/>
    <n v="2014"/>
    <n v="0.48"/>
    <s v="No Discount"/>
    <s v="Low Sale"/>
    <s v="Fast"/>
  </r>
  <r>
    <n v="6257"/>
    <s v="CA-2015-133977"/>
    <d v="2015-06-09T00:00:00"/>
    <d v="2015-08-09T00:00:00"/>
    <s v="Second Class"/>
    <s v="AT-10435"/>
    <s v="Alyssa Tate"/>
    <x v="2"/>
    <s v="United States"/>
    <s v="Tamarac"/>
    <s v="Florida"/>
    <n v="33319"/>
    <x v="0"/>
    <s v="OFF-BI-10003166"/>
    <x v="1"/>
    <x v="1"/>
    <s v="GBC Plasticlear Binding Covers"/>
    <n v="3.444"/>
    <n v="1"/>
    <n v="0.7"/>
    <n v="-2.5255999999999998"/>
    <x v="5"/>
    <x v="3"/>
    <n v="-0.73333333333333328"/>
    <s v="High Discount"/>
    <n v="61"/>
    <s v="Jun"/>
    <n v="2015"/>
    <n v="-0.73333333333333328"/>
    <s v="High Discount"/>
    <s v="Low Sale"/>
    <s v="Slow"/>
  </r>
  <r>
    <n v="6258"/>
    <s v="CA-2017-141425"/>
    <d v="2017-02-11T00:00:00"/>
    <d v="2017-06-11T00:00:00"/>
    <s v="Second Class"/>
    <s v="AR-10825"/>
    <s v="Anthony Rawles"/>
    <x v="1"/>
    <s v="United States"/>
    <s v="Columbus"/>
    <s v="Ohio"/>
    <n v="43229"/>
    <x v="3"/>
    <s v="OFF-SU-10000646"/>
    <x v="1"/>
    <x v="15"/>
    <s v="Premier Automatic Letter Opener"/>
    <n v="384.59199999999998"/>
    <n v="2"/>
    <n v="0.2"/>
    <n v="-81.725800000000007"/>
    <x v="7"/>
    <x v="2"/>
    <n v="-0.21250000000000002"/>
    <s v="Medium Discount"/>
    <n v="120"/>
    <s v="Feb"/>
    <n v="2017"/>
    <n v="-0.21250000000000002"/>
    <s v="Medium Discount"/>
    <s v="Medium Sale"/>
    <s v="Slow"/>
  </r>
  <r>
    <n v="6264"/>
    <s v="CA-2017-160724"/>
    <d v="2017-05-05T00:00:00"/>
    <d v="2017-10-05T00:00:00"/>
    <s v="Standard Class"/>
    <s v="YS-21880"/>
    <s v="Yana Sorensen"/>
    <x v="1"/>
    <s v="United States"/>
    <s v="Columbus"/>
    <s v="Georgia"/>
    <n v="31907"/>
    <x v="0"/>
    <s v="OFF-BI-10004965"/>
    <x v="1"/>
    <x v="1"/>
    <s v="Ibico Covers for Plastic or Wire Binding Elements"/>
    <n v="34.5"/>
    <n v="3"/>
    <n v="0"/>
    <n v="15.525"/>
    <x v="1"/>
    <x v="2"/>
    <n v="0.45"/>
    <s v="No Discount"/>
    <n v="153"/>
    <s v="May"/>
    <n v="2017"/>
    <n v="0.45"/>
    <s v="No Discount"/>
    <s v="Low Sale"/>
    <s v="Slow"/>
  </r>
  <r>
    <n v="6265"/>
    <s v="US-2016-115952"/>
    <d v="2016-06-10T00:00:00"/>
    <d v="2016-06-10T00:00:00"/>
    <s v="Same Day"/>
    <s v="JH-15910"/>
    <s v="Jonathan Howell"/>
    <x v="0"/>
    <s v="United States"/>
    <s v="Tulsa"/>
    <s v="Oklahoma"/>
    <n v="74133"/>
    <x v="2"/>
    <s v="OFF-BI-10004654"/>
    <x v="1"/>
    <x v="1"/>
    <s v="Avery Binding System Hidden Tab Executive Style Index Sets"/>
    <n v="28.85"/>
    <n v="5"/>
    <n v="0"/>
    <n v="14.425000000000001"/>
    <x v="5"/>
    <x v="0"/>
    <n v="0.5"/>
    <s v="No Discount"/>
    <n v="0"/>
    <s v="Jun"/>
    <n v="2016"/>
    <n v="0.5"/>
    <s v="No Discount"/>
    <s v="Low Sale"/>
    <s v="Fast"/>
  </r>
  <r>
    <n v="6266"/>
    <s v="CA-2014-146731"/>
    <d v="2014-03-11T00:00:00"/>
    <d v="2014-08-11T00:00:00"/>
    <s v="Standard Class"/>
    <s v="AT-10735"/>
    <s v="Annie Thurman"/>
    <x v="0"/>
    <s v="United States"/>
    <s v="Nashville"/>
    <s v="Tennessee"/>
    <n v="37211"/>
    <x v="0"/>
    <s v="OFF-PA-10000141"/>
    <x v="1"/>
    <x v="4"/>
    <s v="Ampad Evidence Wirebond Steno Books, 6&quot; x 9&quot;"/>
    <n v="3.488"/>
    <n v="2"/>
    <n v="0.2"/>
    <n v="1.1772"/>
    <x v="4"/>
    <x v="1"/>
    <n v="0.33750000000000002"/>
    <s v="Medium Discount"/>
    <n v="153"/>
    <s v="Mar"/>
    <n v="2014"/>
    <n v="0.33750000000000002"/>
    <s v="Medium Discount"/>
    <s v="Low Sale"/>
    <s v="Slow"/>
  </r>
  <r>
    <n v="6268"/>
    <s v="CA-2015-115392"/>
    <d v="2015-01-10T00:00:00"/>
    <d v="2015-04-10T00:00:00"/>
    <s v="Second Class"/>
    <s v="RM-19675"/>
    <s v="Robert Marley"/>
    <x v="2"/>
    <s v="United States"/>
    <s v="Cambridge"/>
    <s v="Massachusetts"/>
    <n v="2138"/>
    <x v="3"/>
    <s v="TEC-PH-10002496"/>
    <x v="2"/>
    <x v="2"/>
    <s v="Cisco SPA301"/>
    <n v="311.98"/>
    <n v="2"/>
    <n v="0"/>
    <n v="93.593999999999994"/>
    <x v="6"/>
    <x v="3"/>
    <n v="0.3"/>
    <s v="No Discount"/>
    <n v="90"/>
    <s v="Jan"/>
    <n v="2015"/>
    <n v="0.3"/>
    <s v="No Discount"/>
    <s v="Medium Sale"/>
    <s v="Slow"/>
  </r>
  <r>
    <n v="6270"/>
    <s v="CA-2017-102379"/>
    <d v="2017-02-12T00:00:00"/>
    <d v="2017-06-12T00:00:00"/>
    <s v="Standard Class"/>
    <s v="BB-11545"/>
    <s v="Brenda Bowman"/>
    <x v="1"/>
    <s v="United States"/>
    <s v="Oakland"/>
    <s v="California"/>
    <n v="94601"/>
    <x v="1"/>
    <s v="TEC-PH-10001448"/>
    <x v="2"/>
    <x v="2"/>
    <s v="Anker Astro 15000mAh USB Portable Charger"/>
    <n v="39.991999999999997"/>
    <n v="1"/>
    <n v="0.2"/>
    <n v="-7.9984000000000002"/>
    <x v="7"/>
    <x v="2"/>
    <n v="-0.2"/>
    <s v="Medium Discount"/>
    <n v="120"/>
    <s v="Feb"/>
    <n v="2017"/>
    <n v="-0.2"/>
    <s v="Medium Discount"/>
    <s v="Low Sale"/>
    <s v="Slow"/>
  </r>
  <r>
    <n v="6273"/>
    <s v="CA-2017-149706"/>
    <d v="2017-11-12T00:00:00"/>
    <d v="2017-12-12T00:00:00"/>
    <s v="First Class"/>
    <s v="AS-10285"/>
    <s v="Alejandro Savely"/>
    <x v="1"/>
    <s v="United States"/>
    <s v="Palatine"/>
    <s v="Illinois"/>
    <n v="60067"/>
    <x v="2"/>
    <s v="TEC-AC-10001284"/>
    <x v="2"/>
    <x v="12"/>
    <s v="Enermax Briskie RF Wireless Keyboard and Mouse Combo"/>
    <n v="116.312"/>
    <n v="7"/>
    <n v="0.2"/>
    <n v="23.2624"/>
    <x v="9"/>
    <x v="2"/>
    <n v="0.2"/>
    <s v="Medium Discount"/>
    <n v="30"/>
    <s v="Nov"/>
    <n v="2017"/>
    <n v="0.2"/>
    <s v="Medium Discount"/>
    <s v="Medium Sale"/>
    <s v="Slow"/>
  </r>
  <r>
    <n v="6288"/>
    <s v="CA-2014-100090"/>
    <d v="2014-08-07T00:00:00"/>
    <d v="2014-12-07T00:00:00"/>
    <s v="Standard Class"/>
    <s v="EB-13705"/>
    <s v="Ed Braxton"/>
    <x v="1"/>
    <s v="United States"/>
    <s v="San Francisco"/>
    <s v="California"/>
    <n v="94122"/>
    <x v="1"/>
    <s v="FUR-TA-10003715"/>
    <x v="0"/>
    <x v="9"/>
    <s v="Hon 2111 Invitation Series Corner Table"/>
    <n v="502.488"/>
    <n v="3"/>
    <n v="0.2"/>
    <n v="-87.935400000000001"/>
    <x v="0"/>
    <x v="1"/>
    <n v="-0.17500000000000002"/>
    <s v="Medium Discount"/>
    <n v="122"/>
    <s v="Aug"/>
    <n v="2014"/>
    <n v="-0.17500000000000002"/>
    <s v="Medium Discount"/>
    <s v="High Sale"/>
    <s v="Slow"/>
  </r>
  <r>
    <n v="6292"/>
    <s v="CA-2017-143756"/>
    <d v="2017-02-12T00:00:00"/>
    <d v="2017-05-12T00:00:00"/>
    <s v="First Class"/>
    <s v="ME-17725"/>
    <s v="Max Engle"/>
    <x v="0"/>
    <s v="United States"/>
    <s v="Salem"/>
    <s v="Virginia"/>
    <n v="24153"/>
    <x v="0"/>
    <s v="FUR-CH-10001854"/>
    <x v="0"/>
    <x v="10"/>
    <s v="Office Star - Professional Matrix Back Chair with 2-to-1 Synchro Tilt and Mesh Fabric Seat"/>
    <n v="701.96"/>
    <n v="2"/>
    <n v="0"/>
    <n v="168.47040000000001"/>
    <x v="7"/>
    <x v="2"/>
    <n v="0.24"/>
    <s v="No Discount"/>
    <n v="89"/>
    <s v="Feb"/>
    <n v="2017"/>
    <n v="0.24"/>
    <s v="No Discount"/>
    <s v="High Sale"/>
    <s v="Slow"/>
  </r>
  <r>
    <n v="6301"/>
    <s v="US-2014-161305"/>
    <d v="2014-06-06T00:00:00"/>
    <d v="2014-12-06T00:00:00"/>
    <s v="Standard Class"/>
    <s v="SB-20170"/>
    <s v="Sarah Bern"/>
    <x v="0"/>
    <s v="United States"/>
    <s v="Chicago"/>
    <s v="Illinois"/>
    <n v="60623"/>
    <x v="2"/>
    <s v="OFF-BI-10002794"/>
    <x v="1"/>
    <x v="1"/>
    <s v="Avery Trapezoid Ring Binder, 3&quot; Capacity, Black, 1040 sheets"/>
    <n v="24.588000000000001"/>
    <n v="3"/>
    <n v="0.8"/>
    <n v="-38.111400000000003"/>
    <x v="5"/>
    <x v="1"/>
    <n v="-1.55"/>
    <s v="High Discount"/>
    <n v="183"/>
    <s v="Jun"/>
    <n v="2014"/>
    <n v="-1.55"/>
    <s v="High Discount"/>
    <s v="Low Sale"/>
    <s v="Slow"/>
  </r>
  <r>
    <n v="6305"/>
    <s v="CA-2017-107552"/>
    <d v="2017-05-05T00:00:00"/>
    <d v="2017-05-05T00:00:00"/>
    <s v="Same Day"/>
    <s v="AI-10855"/>
    <s v="Arianne Irving"/>
    <x v="0"/>
    <s v="United States"/>
    <s v="New York City"/>
    <s v="New York"/>
    <n v="10035"/>
    <x v="3"/>
    <s v="OFF-PA-10002947"/>
    <x v="1"/>
    <x v="4"/>
    <s v="Xerox 1923"/>
    <n v="6.68"/>
    <n v="1"/>
    <n v="0"/>
    <n v="3.2063999999999999"/>
    <x v="1"/>
    <x v="2"/>
    <n v="0.48"/>
    <s v="No Discount"/>
    <n v="0"/>
    <s v="May"/>
    <n v="2017"/>
    <n v="0.48"/>
    <s v="No Discount"/>
    <s v="Low Sale"/>
    <s v="Fast"/>
  </r>
  <r>
    <n v="6306"/>
    <s v="CA-2016-163328"/>
    <d v="2016-04-11T00:00:00"/>
    <d v="2016-06-11T00:00:00"/>
    <s v="Second Class"/>
    <s v="TP-21565"/>
    <s v="Tracy Poddar"/>
    <x v="1"/>
    <s v="United States"/>
    <s v="Eugene"/>
    <s v="Oregon"/>
    <n v="97405"/>
    <x v="1"/>
    <s v="OFF-SU-10002301"/>
    <x v="1"/>
    <x v="15"/>
    <s v="Serrated Blade or Curved Handle Hand Letter Openers"/>
    <n v="17.584"/>
    <n v="7"/>
    <n v="0.2"/>
    <n v="-4.1761999999999997"/>
    <x v="2"/>
    <x v="0"/>
    <n v="-0.23749999999999999"/>
    <s v="Medium Discount"/>
    <n v="61"/>
    <s v="Apr"/>
    <n v="2016"/>
    <n v="-0.23749999999999999"/>
    <s v="Medium Discount"/>
    <s v="Low Sale"/>
    <s v="Slow"/>
  </r>
  <r>
    <n v="6323"/>
    <s v="CA-2014-141299"/>
    <d v="2014-03-06T00:00:00"/>
    <d v="2014-07-06T00:00:00"/>
    <s v="Second Class"/>
    <s v="RB-19795"/>
    <s v="Ross Baird"/>
    <x v="2"/>
    <s v="United States"/>
    <s v="Midland"/>
    <s v="Michigan"/>
    <n v="48640"/>
    <x v="2"/>
    <s v="OFF-EN-10004459"/>
    <x v="1"/>
    <x v="5"/>
    <s v="Security-Tint Envelopes"/>
    <n v="15.28"/>
    <n v="2"/>
    <n v="0"/>
    <n v="7.4871999999999996"/>
    <x v="4"/>
    <x v="1"/>
    <n v="0.49"/>
    <s v="No Discount"/>
    <n v="122"/>
    <s v="Mar"/>
    <n v="2014"/>
    <n v="0.49"/>
    <s v="No Discount"/>
    <s v="Low Sale"/>
    <s v="Slow"/>
  </r>
  <r>
    <n v="6339"/>
    <s v="CA-2017-143112"/>
    <d v="2017-05-10T00:00:00"/>
    <d v="2017-09-10T00:00:00"/>
    <s v="Standard Class"/>
    <s v="TS-21370"/>
    <s v="Todd Sumrall"/>
    <x v="1"/>
    <s v="United States"/>
    <s v="New York City"/>
    <s v="New York"/>
    <n v="10035"/>
    <x v="3"/>
    <s v="TEC-PH-10003095"/>
    <x v="2"/>
    <x v="2"/>
    <s v="Samsung HM1900 Bluetooth Headset"/>
    <n v="87.8"/>
    <n v="4"/>
    <n v="0"/>
    <n v="43.9"/>
    <x v="1"/>
    <x v="2"/>
    <n v="0.5"/>
    <s v="No Discount"/>
    <n v="123"/>
    <s v="May"/>
    <n v="2017"/>
    <n v="0.5"/>
    <s v="No Discount"/>
    <s v="Low Sale"/>
    <s v="Slow"/>
  </r>
  <r>
    <n v="6343"/>
    <s v="CA-2015-146255"/>
    <d v="2015-07-03T00:00:00"/>
    <d v="2015-10-03T00:00:00"/>
    <s v="First Class"/>
    <s v="EM-14140"/>
    <s v="Eugene Moren"/>
    <x v="2"/>
    <s v="United States"/>
    <s v="Newark"/>
    <s v="Delaware"/>
    <n v="19711"/>
    <x v="3"/>
    <s v="TEC-AC-10004469"/>
    <x v="2"/>
    <x v="12"/>
    <s v="Microsoft Sculpt Comfort Mouse"/>
    <n v="119.85"/>
    <n v="3"/>
    <n v="0"/>
    <n v="52.734000000000002"/>
    <x v="8"/>
    <x v="3"/>
    <n v="0.44000000000000006"/>
    <s v="No Discount"/>
    <n v="92"/>
    <s v="Jul"/>
    <n v="2015"/>
    <n v="0.44000000000000006"/>
    <s v="No Discount"/>
    <s v="Medium Sale"/>
    <s v="Slow"/>
  </r>
  <r>
    <n v="6348"/>
    <s v="CA-2015-104486"/>
    <d v="2015-01-05T00:00:00"/>
    <d v="2015-06-05T00:00:00"/>
    <s v="Standard Class"/>
    <s v="PO-18850"/>
    <s v="Patrick O'Brill"/>
    <x v="0"/>
    <s v="United States"/>
    <s v="San Francisco"/>
    <s v="California"/>
    <n v="94109"/>
    <x v="1"/>
    <s v="OFF-BI-10000309"/>
    <x v="1"/>
    <x v="1"/>
    <s v="GBC Twin Loop Wire Binding Elements, 9/16&quot; Spine, Black"/>
    <n v="12.176"/>
    <n v="1"/>
    <n v="0.2"/>
    <n v="4.4138000000000002"/>
    <x v="6"/>
    <x v="3"/>
    <n v="0.36249999999999999"/>
    <s v="Medium Discount"/>
    <n v="151"/>
    <s v="Jan"/>
    <n v="2015"/>
    <n v="0.36249999999999999"/>
    <s v="Medium Discount"/>
    <s v="Low Sale"/>
    <s v="Slow"/>
  </r>
  <r>
    <n v="6351"/>
    <s v="CA-2017-161557"/>
    <d v="2017-03-09T00:00:00"/>
    <d v="2017-08-09T00:00:00"/>
    <s v="Standard Class"/>
    <s v="AG-10900"/>
    <s v="Arthur Gainer"/>
    <x v="0"/>
    <s v="United States"/>
    <s v="Dallas"/>
    <s v="Texas"/>
    <n v="75217"/>
    <x v="2"/>
    <s v="FUR-FU-10004622"/>
    <x v="0"/>
    <x v="7"/>
    <s v="Eldon Advantage Foldable Chair Mats for Low Pile Carpets"/>
    <n v="108.4"/>
    <n v="5"/>
    <n v="0.6"/>
    <n v="-105.69"/>
    <x v="4"/>
    <x v="2"/>
    <n v="-0.97499999999999998"/>
    <s v="High Discount"/>
    <n v="153"/>
    <s v="Mar"/>
    <n v="2017"/>
    <n v="-0.97499999999999998"/>
    <s v="High Discount"/>
    <s v="Medium Sale"/>
    <s v="Slow"/>
  </r>
  <r>
    <n v="6352"/>
    <s v="CA-2017-161130"/>
    <d v="2017-03-11T00:00:00"/>
    <d v="2017-08-11T00:00:00"/>
    <s v="Standard Class"/>
    <s v="BF-11275"/>
    <s v="Beth Fritzler"/>
    <x v="1"/>
    <s v="United States"/>
    <s v="Miami"/>
    <s v="Florida"/>
    <n v="33178"/>
    <x v="0"/>
    <s v="TEC-PH-10002549"/>
    <x v="2"/>
    <x v="2"/>
    <s v="Polycom SoundPoint IP 450 VoIP phone"/>
    <n v="361.37599999999998"/>
    <n v="2"/>
    <n v="0.2"/>
    <n v="27.103200000000001"/>
    <x v="4"/>
    <x v="2"/>
    <n v="7.5000000000000011E-2"/>
    <s v="Medium Discount"/>
    <n v="153"/>
    <s v="Mar"/>
    <n v="2017"/>
    <n v="7.5000000000000011E-2"/>
    <s v="Medium Discount"/>
    <s v="Medium Sale"/>
    <s v="Slow"/>
  </r>
  <r>
    <n v="6354"/>
    <s v="US-2015-109015"/>
    <d v="2015-06-09T00:00:00"/>
    <d v="2015-12-09T00:00:00"/>
    <s v="Standard Class"/>
    <s v="BS-11590"/>
    <s v="Brendan Sweed"/>
    <x v="1"/>
    <s v="United States"/>
    <s v="New York City"/>
    <s v="New York"/>
    <n v="10011"/>
    <x v="3"/>
    <s v="OFF-AP-10001962"/>
    <x v="1"/>
    <x v="8"/>
    <s v="Black &amp; Decker Filter for Double Action Dustbuster Cordless Vac BLDV7210"/>
    <n v="8.39"/>
    <n v="1"/>
    <n v="0"/>
    <n v="2.0975000000000001"/>
    <x v="5"/>
    <x v="3"/>
    <n v="0.25"/>
    <s v="No Discount"/>
    <n v="183"/>
    <s v="Jun"/>
    <n v="2015"/>
    <n v="0.25"/>
    <s v="No Discount"/>
    <s v="Low Sale"/>
    <s v="Slow"/>
  </r>
  <r>
    <n v="6366"/>
    <s v="CA-2017-144848"/>
    <d v="2017-04-04T00:00:00"/>
    <d v="2017-05-04T00:00:00"/>
    <s v="First Class"/>
    <s v="DS-13030"/>
    <s v="Darrin Sayre"/>
    <x v="2"/>
    <s v="United States"/>
    <s v="New York City"/>
    <s v="New York"/>
    <n v="10009"/>
    <x v="3"/>
    <s v="TEC-PH-10004006"/>
    <x v="2"/>
    <x v="2"/>
    <s v="Panasonic KX - TS880B Telephone"/>
    <n v="41.22"/>
    <n v="1"/>
    <n v="0"/>
    <n v="11.1294"/>
    <x v="2"/>
    <x v="2"/>
    <n v="0.27"/>
    <s v="No Discount"/>
    <n v="30"/>
    <s v="Apr"/>
    <n v="2017"/>
    <n v="0.27"/>
    <s v="No Discount"/>
    <s v="Low Sale"/>
    <s v="Slow"/>
  </r>
  <r>
    <n v="6370"/>
    <s v="CA-2016-103919"/>
    <d v="2016-03-10T00:00:00"/>
    <d v="2016-07-10T00:00:00"/>
    <s v="Standard Class"/>
    <s v="TP-21565"/>
    <s v="Tracy Poddar"/>
    <x v="1"/>
    <s v="United States"/>
    <s v="Grand Prairie"/>
    <s v="Texas"/>
    <n v="75051"/>
    <x v="2"/>
    <s v="FUR-FU-10001756"/>
    <x v="0"/>
    <x v="7"/>
    <s v="Eldon Expressions Desk Accessory, Wood Photo Frame, Mahogany"/>
    <n v="38.08"/>
    <n v="5"/>
    <n v="0.6"/>
    <n v="-29.512"/>
    <x v="4"/>
    <x v="0"/>
    <n v="-0.77500000000000002"/>
    <s v="High Discount"/>
    <n v="122"/>
    <s v="Mar"/>
    <n v="2016"/>
    <n v="-0.77500000000000002"/>
    <s v="High Discount"/>
    <s v="Low Sale"/>
    <s v="Slow"/>
  </r>
  <r>
    <n v="6372"/>
    <s v="CA-2017-143035"/>
    <d v="2017-03-10T00:00:00"/>
    <d v="2017-05-10T00:00:00"/>
    <s v="Second Class"/>
    <s v="CC-12430"/>
    <s v="Chuck Clark"/>
    <x v="2"/>
    <s v="United States"/>
    <s v="New York City"/>
    <s v="New York"/>
    <n v="10009"/>
    <x v="3"/>
    <s v="FUR-FU-10001934"/>
    <x v="0"/>
    <x v="7"/>
    <s v="Magnifier Swing Arm Lamp"/>
    <n v="83.92"/>
    <n v="4"/>
    <n v="0"/>
    <n v="21.819199999999999"/>
    <x v="4"/>
    <x v="2"/>
    <n v="0.25999999999999995"/>
    <s v="No Discount"/>
    <n v="61"/>
    <s v="Mar"/>
    <n v="2017"/>
    <n v="0.25999999999999995"/>
    <s v="No Discount"/>
    <s v="Low Sale"/>
    <s v="Slow"/>
  </r>
  <r>
    <n v="6377"/>
    <s v="CA-2016-163216"/>
    <d v="2016-07-10T00:00:00"/>
    <d v="2016-10-10T00:00:00"/>
    <s v="First Class"/>
    <s v="AW-10930"/>
    <s v="Arthur Wiediger"/>
    <x v="2"/>
    <s v="United States"/>
    <s v="Philadelphia"/>
    <s v="Pennsylvania"/>
    <n v="19143"/>
    <x v="3"/>
    <s v="OFF-LA-10000134"/>
    <x v="1"/>
    <x v="11"/>
    <s v="Avery 511"/>
    <n v="4.9279999999999999"/>
    <n v="2"/>
    <n v="0.2"/>
    <n v="1.7248000000000001"/>
    <x v="8"/>
    <x v="0"/>
    <n v="0.35000000000000003"/>
    <s v="Medium Discount"/>
    <n v="92"/>
    <s v="Jul"/>
    <n v="2016"/>
    <n v="0.35000000000000003"/>
    <s v="Medium Discount"/>
    <s v="Low Sale"/>
    <s v="Slow"/>
  </r>
  <r>
    <n v="6390"/>
    <s v="CA-2015-147529"/>
    <d v="2015-07-02T00:00:00"/>
    <d v="2015-11-02T00:00:00"/>
    <s v="Standard Class"/>
    <s v="DK-12835"/>
    <s v="Damala Kotsonis"/>
    <x v="1"/>
    <s v="United States"/>
    <s v="Springfield"/>
    <s v="Virginia"/>
    <n v="22153"/>
    <x v="0"/>
    <s v="OFF-EN-10000056"/>
    <x v="1"/>
    <x v="5"/>
    <s v="Cameo Buff Policy Envelopes"/>
    <n v="311.14999999999998"/>
    <n v="5"/>
    <n v="0"/>
    <n v="146.2405"/>
    <x v="8"/>
    <x v="3"/>
    <n v="0.47000000000000003"/>
    <s v="No Discount"/>
    <n v="123"/>
    <s v="Jul"/>
    <n v="2015"/>
    <n v="0.47000000000000003"/>
    <s v="No Discount"/>
    <s v="Medium Sale"/>
    <s v="Slow"/>
  </r>
  <r>
    <n v="6399"/>
    <s v="CA-2017-151981"/>
    <d v="2017-06-08T00:00:00"/>
    <d v="2017-12-08T00:00:00"/>
    <s v="Standard Class"/>
    <s v="GM-14455"/>
    <s v="Gary Mitchum"/>
    <x v="2"/>
    <s v="United States"/>
    <s v="Concord"/>
    <s v="New Hampshire"/>
    <n v="3301"/>
    <x v="3"/>
    <s v="TEC-PH-10003601"/>
    <x v="2"/>
    <x v="2"/>
    <s v="Ativa D5772 2-Line 5.8GHz Digital Expandable Corded/Cordless Phone System with Answering &amp; Caller ID/Call Waiting, Black/Silver"/>
    <n v="824.95"/>
    <n v="5"/>
    <n v="0"/>
    <n v="247.48500000000001"/>
    <x v="5"/>
    <x v="2"/>
    <n v="0.3"/>
    <s v="No Discount"/>
    <n v="183"/>
    <s v="Jun"/>
    <n v="2017"/>
    <n v="0.3"/>
    <s v="No Discount"/>
    <s v="High Sale"/>
    <s v="Slow"/>
  </r>
  <r>
    <n v="6417"/>
    <s v="CA-2016-111976"/>
    <d v="2016-08-03T00:00:00"/>
    <d v="2016-12-03T00:00:00"/>
    <s v="Standard Class"/>
    <s v="BD-11620"/>
    <s v="Brian DeCherney"/>
    <x v="0"/>
    <s v="United States"/>
    <s v="Philadelphia"/>
    <s v="Pennsylvania"/>
    <n v="19120"/>
    <x v="3"/>
    <s v="TEC-PH-10002890"/>
    <x v="2"/>
    <x v="2"/>
    <s v="AT&amp;T 17929 Lendline Telephone"/>
    <n v="108.57599999999999"/>
    <n v="4"/>
    <n v="0.4"/>
    <n v="-25.334399999999999"/>
    <x v="0"/>
    <x v="0"/>
    <n v="-0.23333333333333334"/>
    <s v="Medium Discount"/>
    <n v="122"/>
    <s v="Aug"/>
    <n v="2016"/>
    <n v="-0.23333333333333334"/>
    <s v="Medium Discount"/>
    <s v="Medium Sale"/>
    <s v="Slow"/>
  </r>
  <r>
    <n v="6430"/>
    <s v="CA-2014-165764"/>
    <d v="2014-03-11T00:00:00"/>
    <d v="2014-07-11T00:00:00"/>
    <s v="Standard Class"/>
    <s v="SH-20395"/>
    <s v="Shahid Hopkins"/>
    <x v="0"/>
    <s v="United States"/>
    <s v="Jacksonville"/>
    <s v="North Carolina"/>
    <n v="28540"/>
    <x v="0"/>
    <s v="OFF-ST-10001558"/>
    <x v="1"/>
    <x v="6"/>
    <s v="Acco Perma 4000 Stacking Storage Drawers"/>
    <n v="25.984000000000002"/>
    <n v="2"/>
    <n v="0.2"/>
    <n v="-1.6240000000000001"/>
    <x v="4"/>
    <x v="1"/>
    <n v="-6.25E-2"/>
    <s v="Medium Discount"/>
    <n v="122"/>
    <s v="Mar"/>
    <n v="2014"/>
    <n v="-6.25E-2"/>
    <s v="Medium Discount"/>
    <s v="Low Sale"/>
    <s v="Slow"/>
  </r>
  <r>
    <n v="6440"/>
    <s v="CA-2014-166891"/>
    <d v="2014-04-10T00:00:00"/>
    <d v="2014-06-10T00:00:00"/>
    <s v="First Class"/>
    <s v="CC-12220"/>
    <s v="Chris Cortes"/>
    <x v="0"/>
    <s v="United States"/>
    <s v="New York City"/>
    <s v="New York"/>
    <n v="10024"/>
    <x v="3"/>
    <s v="FUR-CH-10003298"/>
    <x v="0"/>
    <x v="10"/>
    <s v="Office Star - Contemporary Task Swivel chair with Loop Arms, Charcoal"/>
    <n v="589.41"/>
    <n v="5"/>
    <n v="0.1"/>
    <n v="-6.5490000000000004"/>
    <x v="2"/>
    <x v="1"/>
    <n v="-1.1111111111111112E-2"/>
    <s v="Low Discount"/>
    <n v="61"/>
    <s v="Apr"/>
    <n v="2014"/>
    <n v="-1.1111111111111112E-2"/>
    <s v="Low Discount"/>
    <s v="High Sale"/>
    <s v="Slow"/>
  </r>
  <r>
    <n v="6446"/>
    <s v="CA-2015-151785"/>
    <d v="2015-05-03T00:00:00"/>
    <d v="2015-10-03T00:00:00"/>
    <s v="Standard Class"/>
    <s v="JJ-15445"/>
    <s v="Jennifer Jackson"/>
    <x v="0"/>
    <s v="United States"/>
    <s v="Chicago"/>
    <s v="Illinois"/>
    <n v="60623"/>
    <x v="2"/>
    <s v="OFF-FA-10000611"/>
    <x v="1"/>
    <x v="14"/>
    <s v="Binder Clips by OIC"/>
    <n v="7.1040000000000001"/>
    <n v="6"/>
    <n v="0.2"/>
    <n v="2.4864000000000002"/>
    <x v="1"/>
    <x v="3"/>
    <n v="0.35000000000000003"/>
    <s v="Medium Discount"/>
    <n v="153"/>
    <s v="May"/>
    <n v="2015"/>
    <n v="0.35000000000000003"/>
    <s v="Medium Discount"/>
    <s v="Low Sale"/>
    <s v="Slow"/>
  </r>
  <r>
    <n v="6447"/>
    <s v="US-2017-119816"/>
    <d v="2017-04-03T00:00:00"/>
    <d v="2017-06-03T00:00:00"/>
    <s v="Second Class"/>
    <s v="TT-21460"/>
    <s v="Tonja Turnell"/>
    <x v="2"/>
    <s v="United States"/>
    <s v="Houston"/>
    <s v="Texas"/>
    <n v="77095"/>
    <x v="2"/>
    <s v="FUR-FU-10004848"/>
    <x v="0"/>
    <x v="7"/>
    <s v="Howard Miller 13-3/4&quot; Diameter Brushed Chrome Round Wall Clock"/>
    <n v="103.5"/>
    <n v="5"/>
    <n v="0.6"/>
    <n v="-77.625"/>
    <x v="2"/>
    <x v="2"/>
    <n v="-0.75"/>
    <s v="High Discount"/>
    <n v="61"/>
    <s v="Apr"/>
    <n v="2017"/>
    <n v="-0.75"/>
    <s v="High Discount"/>
    <s v="Medium Sale"/>
    <s v="Slow"/>
  </r>
  <r>
    <n v="6457"/>
    <s v="CA-2014-110065"/>
    <d v="2014-05-08T00:00:00"/>
    <d v="2014-11-08T00:00:00"/>
    <s v="Standard Class"/>
    <s v="SP-20650"/>
    <s v="Stephanie Phelps"/>
    <x v="1"/>
    <s v="United States"/>
    <s v="New York City"/>
    <s v="New York"/>
    <n v="10009"/>
    <x v="3"/>
    <s v="TEC-PH-10002468"/>
    <x v="2"/>
    <x v="2"/>
    <s v="Plantronics CS 50-USB - headset - Convertible, Monaural"/>
    <n v="135.99"/>
    <n v="1"/>
    <n v="0"/>
    <n v="36.717300000000002"/>
    <x v="1"/>
    <x v="1"/>
    <n v="0.27"/>
    <s v="No Discount"/>
    <n v="184"/>
    <s v="May"/>
    <n v="2014"/>
    <n v="0.27"/>
    <s v="No Discount"/>
    <s v="Medium Sale"/>
    <s v="Slow"/>
  </r>
  <r>
    <n v="6468"/>
    <s v="CA-2016-163804"/>
    <d v="2016-02-12T00:00:00"/>
    <d v="2016-08-12T00:00:00"/>
    <s v="Standard Class"/>
    <s v="DB-13270"/>
    <s v="Deborah Brumfield"/>
    <x v="2"/>
    <s v="United States"/>
    <s v="Providence"/>
    <s v="Rhode Island"/>
    <n v="2908"/>
    <x v="3"/>
    <s v="OFF-ST-10000142"/>
    <x v="1"/>
    <x v="6"/>
    <s v="Deluxe Rollaway Locking File with Drawer"/>
    <n v="2079.4"/>
    <n v="5"/>
    <n v="0"/>
    <n v="582.23199999999997"/>
    <x v="7"/>
    <x v="0"/>
    <n v="0.27999999999999997"/>
    <s v="No Discount"/>
    <n v="182"/>
    <s v="Feb"/>
    <n v="2016"/>
    <n v="0.27999999999999997"/>
    <s v="No Discount"/>
    <s v="High Sale"/>
    <s v="Slow"/>
  </r>
  <r>
    <n v="6473"/>
    <s v="CA-2014-151897"/>
    <d v="2014-06-06T00:00:00"/>
    <d v="2014-10-06T00:00:00"/>
    <s v="Standard Class"/>
    <s v="VT-21700"/>
    <s v="Valerie Takahito"/>
    <x v="2"/>
    <s v="United States"/>
    <s v="Houston"/>
    <s v="Texas"/>
    <n v="77070"/>
    <x v="2"/>
    <s v="OFF-LA-10001074"/>
    <x v="1"/>
    <x v="11"/>
    <s v="Round Specialty Laser Printer Labels"/>
    <n v="100.24"/>
    <n v="10"/>
    <n v="0.2"/>
    <n v="33.831000000000003"/>
    <x v="5"/>
    <x v="1"/>
    <n v="0.33750000000000002"/>
    <s v="Medium Discount"/>
    <n v="122"/>
    <s v="Jun"/>
    <n v="2014"/>
    <n v="0.33750000000000002"/>
    <s v="Medium Discount"/>
    <s v="Medium Sale"/>
    <s v="Slow"/>
  </r>
  <r>
    <n v="6476"/>
    <s v="CA-2017-140872"/>
    <d v="2017-03-06T00:00:00"/>
    <d v="2017-10-06T00:00:00"/>
    <s v="Standard Class"/>
    <s v="NR-18550"/>
    <s v="Nick Radford"/>
    <x v="0"/>
    <s v="United States"/>
    <s v="Pembroke Pines"/>
    <s v="Florida"/>
    <n v="33024"/>
    <x v="0"/>
    <s v="OFF-BI-10002432"/>
    <x v="1"/>
    <x v="1"/>
    <s v="Wilson Jones Standard D-Ring Binders"/>
    <n v="4.5540000000000003"/>
    <n v="3"/>
    <n v="0.7"/>
    <n v="-3.4914000000000001"/>
    <x v="4"/>
    <x v="2"/>
    <n v="-0.76666666666666661"/>
    <s v="High Discount"/>
    <n v="214"/>
    <s v="Mar"/>
    <n v="2017"/>
    <n v="-0.76666666666666661"/>
    <s v="High Discount"/>
    <s v="Low Sale"/>
    <s v="Slow"/>
  </r>
  <r>
    <n v="6484"/>
    <s v="CA-2017-113908"/>
    <d v="2017-03-06T00:00:00"/>
    <d v="2017-09-06T00:00:00"/>
    <s v="Standard Class"/>
    <s v="KN-16390"/>
    <s v="Katherine Nockton"/>
    <x v="1"/>
    <s v="United States"/>
    <s v="New York City"/>
    <s v="New York"/>
    <n v="10011"/>
    <x v="3"/>
    <s v="FUR-TA-10001932"/>
    <x v="0"/>
    <x v="9"/>
    <s v="Chromcraft 48&quot; x 96&quot; Racetrack Double Pedestal Table"/>
    <n v="384.76799999999997"/>
    <n v="2"/>
    <n v="0.4"/>
    <n v="-115.43040000000001"/>
    <x v="4"/>
    <x v="2"/>
    <n v="-0.30000000000000004"/>
    <s v="Medium Discount"/>
    <n v="184"/>
    <s v="Mar"/>
    <n v="2017"/>
    <n v="-0.30000000000000004"/>
    <s v="Medium Discount"/>
    <s v="Medium Sale"/>
    <s v="Slow"/>
  </r>
  <r>
    <n v="6502"/>
    <s v="CA-2014-129147"/>
    <d v="2014-02-11T00:00:00"/>
    <d v="2014-06-11T00:00:00"/>
    <s v="Standard Class"/>
    <s v="LC-17050"/>
    <s v="Liz Carlisle"/>
    <x v="0"/>
    <s v="United States"/>
    <s v="Medina"/>
    <s v="Ohio"/>
    <n v="44256"/>
    <x v="3"/>
    <s v="TEC-PH-10001299"/>
    <x v="2"/>
    <x v="2"/>
    <s v="Polycom CX300 Desktop Phone USB VoIP phone"/>
    <n v="539.96400000000006"/>
    <n v="6"/>
    <n v="0.4"/>
    <n v="-107.9928"/>
    <x v="7"/>
    <x v="1"/>
    <n v="-0.19999999999999998"/>
    <s v="Medium Discount"/>
    <n v="120"/>
    <s v="Feb"/>
    <n v="2014"/>
    <n v="-0.19999999999999998"/>
    <s v="Medium Discount"/>
    <s v="High Sale"/>
    <s v="Slow"/>
  </r>
  <r>
    <n v="6507"/>
    <s v="US-2016-128909"/>
    <d v="2016-09-10T00:00:00"/>
    <d v="2016-11-10T00:00:00"/>
    <s v="Second Class"/>
    <s v="SP-20545"/>
    <s v="Sibella Parks"/>
    <x v="1"/>
    <s v="United States"/>
    <s v="Philadelphia"/>
    <s v="Pennsylvania"/>
    <n v="19143"/>
    <x v="3"/>
    <s v="OFF-PA-10001593"/>
    <x v="1"/>
    <x v="4"/>
    <s v="Xerox 1947"/>
    <n v="19.135999999999999"/>
    <n v="4"/>
    <n v="0.2"/>
    <n v="5.98"/>
    <x v="3"/>
    <x v="0"/>
    <n v="0.31250000000000006"/>
    <s v="Medium Discount"/>
    <n v="61"/>
    <s v="Sep"/>
    <n v="2016"/>
    <n v="0.31250000000000006"/>
    <s v="Medium Discount"/>
    <s v="Low Sale"/>
    <s v="Slow"/>
  </r>
  <r>
    <n v="6512"/>
    <s v="CA-2017-167640"/>
    <d v="2017-06-03T00:00:00"/>
    <d v="2017-10-03T00:00:00"/>
    <s v="Standard Class"/>
    <s v="FC-14245"/>
    <s v="Frank Carlisle"/>
    <x v="2"/>
    <s v="United States"/>
    <s v="San Francisco"/>
    <s v="California"/>
    <n v="94109"/>
    <x v="1"/>
    <s v="OFF-AR-10003158"/>
    <x v="1"/>
    <x v="3"/>
    <s v="Fluorescent Highlighters by Dixon"/>
    <n v="23.88"/>
    <n v="6"/>
    <n v="0"/>
    <n v="8.1191999999999993"/>
    <x v="5"/>
    <x v="2"/>
    <n v="0.33999999999999997"/>
    <s v="No Discount"/>
    <n v="122"/>
    <s v="Jun"/>
    <n v="2017"/>
    <n v="0.33999999999999997"/>
    <s v="No Discount"/>
    <s v="Low Sale"/>
    <s v="Slow"/>
  </r>
  <r>
    <n v="6532"/>
    <s v="US-2017-107384"/>
    <d v="2017-04-12T00:00:00"/>
    <d v="2017-08-12T00:00:00"/>
    <s v="Standard Class"/>
    <s v="TP-21130"/>
    <s v="Theone Pippenger"/>
    <x v="0"/>
    <s v="United States"/>
    <s v="Rochester"/>
    <s v="Minnesota"/>
    <n v="55901"/>
    <x v="2"/>
    <s v="OFF-AR-10001315"/>
    <x v="1"/>
    <x v="3"/>
    <s v="Newell 310"/>
    <n v="8.8000000000000007"/>
    <n v="5"/>
    <n v="0"/>
    <n v="2.552"/>
    <x v="2"/>
    <x v="2"/>
    <n v="0.28999999999999998"/>
    <s v="No Discount"/>
    <n v="122"/>
    <s v="Apr"/>
    <n v="2017"/>
    <n v="0.28999999999999998"/>
    <s v="No Discount"/>
    <s v="Low Sale"/>
    <s v="Slow"/>
  </r>
  <r>
    <n v="6548"/>
    <s v="CA-2014-113880"/>
    <d v="2014-01-03T00:00:00"/>
    <d v="2014-05-03T00:00:00"/>
    <s v="Standard Class"/>
    <s v="VF-21715"/>
    <s v="Vicky Freymann"/>
    <x v="2"/>
    <s v="United States"/>
    <s v="Elmhurst"/>
    <s v="Illinois"/>
    <n v="60126"/>
    <x v="2"/>
    <s v="FUR-CH-10000863"/>
    <x v="0"/>
    <x v="10"/>
    <s v="Novimex Swivel Fabric Task Chair"/>
    <n v="634.11599999999999"/>
    <n v="6"/>
    <n v="0.3"/>
    <n v="-172.1172"/>
    <x v="6"/>
    <x v="1"/>
    <n v="-0.27142857142857141"/>
    <s v="Medium Discount"/>
    <n v="120"/>
    <s v="Jan"/>
    <n v="2014"/>
    <n v="-0.27142857142857141"/>
    <s v="Medium Discount"/>
    <s v="High Sale"/>
    <s v="Slow"/>
  </r>
  <r>
    <n v="6551"/>
    <s v="CA-2015-126739"/>
    <d v="2015-01-11T00:00:00"/>
    <d v="2015-03-11T00:00:00"/>
    <s v="Second Class"/>
    <s v="JH-16180"/>
    <s v="Justin Hirsh"/>
    <x v="0"/>
    <s v="United States"/>
    <s v="New York City"/>
    <s v="New York"/>
    <n v="10035"/>
    <x v="3"/>
    <s v="FUR-CH-10000422"/>
    <x v="0"/>
    <x v="10"/>
    <s v="Global Highback Leather Tilter in Burgundy"/>
    <n v="327.56400000000002"/>
    <n v="4"/>
    <n v="0.1"/>
    <n v="21.837599999999998"/>
    <x v="6"/>
    <x v="3"/>
    <n v="6.6666666666666652E-2"/>
    <s v="Low Discount"/>
    <n v="59"/>
    <s v="Jan"/>
    <n v="2015"/>
    <n v="6.6666666666666652E-2"/>
    <s v="Low Discount"/>
    <s v="Medium Sale"/>
    <s v="Slow"/>
  </r>
  <r>
    <n v="6559"/>
    <s v="CA-2015-166947"/>
    <d v="2015-05-06T00:00:00"/>
    <d v="2015-10-06T00:00:00"/>
    <s v="Standard Class"/>
    <s v="EB-13750"/>
    <s v="Edward Becker"/>
    <x v="1"/>
    <s v="United States"/>
    <s v="Buffalo"/>
    <s v="New York"/>
    <n v="14215"/>
    <x v="3"/>
    <s v="FUR-CH-10004997"/>
    <x v="0"/>
    <x v="10"/>
    <s v="Hon Every-Day Series Multi-Task Chairs"/>
    <n v="1522.6379999999999"/>
    <n v="9"/>
    <n v="0.1"/>
    <n v="169.18199999999999"/>
    <x v="1"/>
    <x v="3"/>
    <n v="0.1111111111111111"/>
    <s v="Low Discount"/>
    <n v="153"/>
    <s v="May"/>
    <n v="2015"/>
    <n v="0.1111111111111111"/>
    <s v="Low Discount"/>
    <s v="High Sale"/>
    <s v="Slow"/>
  </r>
  <r>
    <n v="6563"/>
    <s v="CA-2014-166086"/>
    <d v="2014-07-05T00:00:00"/>
    <d v="2014-12-05T00:00:00"/>
    <s v="Standard Class"/>
    <s v="CT-11995"/>
    <s v="Carol Triggs"/>
    <x v="0"/>
    <s v="United States"/>
    <s v="Lawrence"/>
    <s v="Massachusetts"/>
    <n v="1841"/>
    <x v="3"/>
    <s v="OFF-BI-10001078"/>
    <x v="1"/>
    <x v="1"/>
    <s v="Acco PRESSTEX Data Binder with Storage Hooks, Dark Blue, 14 7/8&quot; X 11&quot;"/>
    <n v="16.14"/>
    <n v="3"/>
    <n v="0"/>
    <n v="7.9085999999999999"/>
    <x v="8"/>
    <x v="1"/>
    <n v="0.49"/>
    <s v="No Discount"/>
    <n v="153"/>
    <s v="Jul"/>
    <n v="2014"/>
    <n v="0.49"/>
    <s v="No Discount"/>
    <s v="Low Sale"/>
    <s v="Slow"/>
  </r>
  <r>
    <n v="6567"/>
    <s v="CA-2017-131282"/>
    <d v="2017-05-02T00:00:00"/>
    <d v="2017-08-02T00:00:00"/>
    <s v="Second Class"/>
    <s v="CB-12025"/>
    <s v="Cassandra Brandow"/>
    <x v="0"/>
    <s v="United States"/>
    <s v="Waco"/>
    <s v="Texas"/>
    <n v="76706"/>
    <x v="2"/>
    <s v="OFF-BI-10004632"/>
    <x v="1"/>
    <x v="1"/>
    <s v="Ibico Hi-Tech Manual Binding System"/>
    <n v="243.99199999999999"/>
    <n v="4"/>
    <n v="0.8"/>
    <n v="-426.98599999999999"/>
    <x v="1"/>
    <x v="2"/>
    <n v="-1.75"/>
    <s v="High Discount"/>
    <n v="92"/>
    <s v="May"/>
    <n v="2017"/>
    <n v="-1.75"/>
    <s v="High Discount"/>
    <s v="Medium Sale"/>
    <s v="Slow"/>
  </r>
  <r>
    <n v="6576"/>
    <s v="CA-2017-123085"/>
    <d v="2017-03-03T00:00:00"/>
    <d v="2017-08-03T00:00:00"/>
    <s v="Standard Class"/>
    <s v="EJ-13720"/>
    <s v="Ed Jacobs"/>
    <x v="0"/>
    <s v="United States"/>
    <s v="Los Angeles"/>
    <s v="California"/>
    <n v="90008"/>
    <x v="1"/>
    <s v="TEC-AC-10000990"/>
    <x v="2"/>
    <x v="12"/>
    <s v="Imation Bio 2GB USB Flash Drive Imation Corp"/>
    <n v="1049.44"/>
    <n v="8"/>
    <n v="0"/>
    <n v="440.76479999999998"/>
    <x v="4"/>
    <x v="2"/>
    <n v="0.42"/>
    <s v="No Discount"/>
    <n v="153"/>
    <s v="Mar"/>
    <n v="2017"/>
    <n v="0.42"/>
    <s v="No Discount"/>
    <s v="High Sale"/>
    <s v="Slow"/>
  </r>
  <r>
    <n v="6578"/>
    <s v="CA-2015-153752"/>
    <d v="2015-06-12T00:00:00"/>
    <d v="2015-11-12T00:00:00"/>
    <s v="Second Class"/>
    <s v="RO-19780"/>
    <s v="Rose O'Brian"/>
    <x v="0"/>
    <s v="United States"/>
    <s v="Arlington"/>
    <s v="Virginia"/>
    <n v="22204"/>
    <x v="0"/>
    <s v="TEC-PH-10001615"/>
    <x v="2"/>
    <x v="2"/>
    <s v="AT&amp;T CL82213"/>
    <n v="173.94"/>
    <n v="6"/>
    <n v="0"/>
    <n v="50.442599999999999"/>
    <x v="5"/>
    <x v="3"/>
    <n v="0.28999999999999998"/>
    <s v="No Discount"/>
    <n v="153"/>
    <s v="Jun"/>
    <n v="2015"/>
    <n v="0.28999999999999998"/>
    <s v="No Discount"/>
    <s v="Medium Sale"/>
    <s v="Slow"/>
  </r>
  <r>
    <n v="6583"/>
    <s v="CA-2016-148516"/>
    <d v="2016-07-08T00:00:00"/>
    <d v="2016-11-08T00:00:00"/>
    <s v="Standard Class"/>
    <s v="DW-13585"/>
    <s v="Dorothy Wardle"/>
    <x v="1"/>
    <s v="United States"/>
    <s v="Edmonds"/>
    <s v="Washington"/>
    <n v="98026"/>
    <x v="1"/>
    <s v="TEC-AC-10003610"/>
    <x v="2"/>
    <x v="12"/>
    <s v="Logitech Illuminated - Keyboard"/>
    <n v="179.97"/>
    <n v="3"/>
    <n v="0"/>
    <n v="86.385599999999997"/>
    <x v="8"/>
    <x v="0"/>
    <n v="0.48"/>
    <s v="No Discount"/>
    <n v="123"/>
    <s v="Jul"/>
    <n v="2016"/>
    <n v="0.48"/>
    <s v="No Discount"/>
    <s v="Medium Sale"/>
    <s v="Slow"/>
  </r>
  <r>
    <n v="6595"/>
    <s v="CA-2015-146290"/>
    <d v="2015-04-05T00:00:00"/>
    <d v="2015-11-05T00:00:00"/>
    <s v="Standard Class"/>
    <s v="SV-20815"/>
    <s v="Stuart Van"/>
    <x v="1"/>
    <s v="United States"/>
    <s v="Indianapolis"/>
    <s v="Indiana"/>
    <n v="46203"/>
    <x v="2"/>
    <s v="OFF-AR-10001897"/>
    <x v="1"/>
    <x v="3"/>
    <s v="Model L Table or Wall-Mount Pencil Sharpener"/>
    <n v="125.93"/>
    <n v="7"/>
    <n v="0"/>
    <n v="35.260399999999997"/>
    <x v="2"/>
    <x v="3"/>
    <n v="0.27999999999999997"/>
    <s v="No Discount"/>
    <n v="214"/>
    <s v="Apr"/>
    <n v="2015"/>
    <n v="0.27999999999999997"/>
    <s v="No Discount"/>
    <s v="Medium Sale"/>
    <s v="Slow"/>
  </r>
  <r>
    <n v="6598"/>
    <s v="CA-2014-169257"/>
    <d v="2014-06-06T00:00:00"/>
    <d v="2014-12-06T00:00:00"/>
    <s v="Standard Class"/>
    <s v="SV-20785"/>
    <s v="Stewart Visinsky"/>
    <x v="0"/>
    <s v="United States"/>
    <s v="Jacksonville"/>
    <s v="Florida"/>
    <n v="32216"/>
    <x v="0"/>
    <s v="OFF-BI-10002557"/>
    <x v="1"/>
    <x v="1"/>
    <s v="Presstex Flexible Ring Binders"/>
    <n v="1.365"/>
    <n v="1"/>
    <n v="0.7"/>
    <n v="-0.91"/>
    <x v="5"/>
    <x v="1"/>
    <n v="-0.66666666666666674"/>
    <s v="High Discount"/>
    <n v="183"/>
    <s v="Jun"/>
    <n v="2014"/>
    <n v="-0.66666666666666674"/>
    <s v="High Discount"/>
    <s v="Low Sale"/>
    <s v="Slow"/>
  </r>
  <r>
    <n v="6600"/>
    <s v="CA-2014-154095"/>
    <d v="2014-02-12T00:00:00"/>
    <d v="2014-07-12T00:00:00"/>
    <s v="Standard Class"/>
    <s v="ON-18715"/>
    <s v="Odella Nelson"/>
    <x v="1"/>
    <s v="United States"/>
    <s v="Clinton"/>
    <s v="Maryland"/>
    <n v="20735"/>
    <x v="3"/>
    <s v="FUR-FU-10003849"/>
    <x v="0"/>
    <x v="7"/>
    <s v="DAX Metal Frame, Desktop, Stepped-Edge"/>
    <n v="60.72"/>
    <n v="3"/>
    <n v="0"/>
    <n v="23.680800000000001"/>
    <x v="7"/>
    <x v="1"/>
    <n v="0.39"/>
    <s v="No Discount"/>
    <n v="150"/>
    <s v="Feb"/>
    <n v="2014"/>
    <n v="0.39"/>
    <s v="No Discount"/>
    <s v="Low Sale"/>
    <s v="Slow"/>
  </r>
  <r>
    <n v="6610"/>
    <s v="US-2015-118906"/>
    <d v="2015-10-03T00:00:00"/>
    <d v="2015-10-03T00:00:00"/>
    <s v="Same Day"/>
    <s v="KB-16585"/>
    <s v="Ken Black"/>
    <x v="1"/>
    <s v="United States"/>
    <s v="Clinton"/>
    <s v="Maryland"/>
    <n v="20735"/>
    <x v="3"/>
    <s v="OFF-ST-10002406"/>
    <x v="1"/>
    <x v="6"/>
    <s v="Pizazz Global Quick File"/>
    <n v="89.82"/>
    <n v="6"/>
    <n v="0"/>
    <n v="25.1496"/>
    <x v="10"/>
    <x v="3"/>
    <n v="0.28000000000000003"/>
    <s v="No Discount"/>
    <n v="0"/>
    <s v="Oct"/>
    <n v="2015"/>
    <n v="0.28000000000000003"/>
    <s v="No Discount"/>
    <s v="Low Sale"/>
    <s v="Fast"/>
  </r>
  <r>
    <n v="6623"/>
    <s v="CA-2014-130449"/>
    <d v="2014-06-09T00:00:00"/>
    <d v="2014-09-09T00:00:00"/>
    <s v="First Class"/>
    <s v="VP-21760"/>
    <s v="Victoria Pisteka"/>
    <x v="1"/>
    <s v="United States"/>
    <s v="San Francisco"/>
    <s v="California"/>
    <n v="94109"/>
    <x v="1"/>
    <s v="FUR-FU-10001487"/>
    <x v="0"/>
    <x v="7"/>
    <s v="Eldon Expressions Wood and Plastic Desk Accessories, Cherry Wood"/>
    <n v="41.88"/>
    <n v="6"/>
    <n v="0"/>
    <n v="12.145200000000001"/>
    <x v="5"/>
    <x v="1"/>
    <n v="0.28999999999999998"/>
    <s v="No Discount"/>
    <n v="92"/>
    <s v="Jun"/>
    <n v="2014"/>
    <n v="0.28999999999999998"/>
    <s v="No Discount"/>
    <s v="Low Sale"/>
    <s v="Slow"/>
  </r>
  <r>
    <n v="6630"/>
    <s v="CA-2015-125696"/>
    <d v="2015-02-10T00:00:00"/>
    <d v="2015-06-10T00:00:00"/>
    <s v="Standard Class"/>
    <s v="NP-18685"/>
    <s v="Nora Pelletier"/>
    <x v="2"/>
    <s v="United States"/>
    <s v="Wilson"/>
    <s v="North Carolina"/>
    <n v="27893"/>
    <x v="0"/>
    <s v="OFF-BI-10001757"/>
    <x v="1"/>
    <x v="1"/>
    <s v="Pressboard Hanging Data Binders for Unburst Sheets"/>
    <n v="7.38"/>
    <n v="5"/>
    <n v="0.7"/>
    <n v="-5.4119999999999999"/>
    <x v="7"/>
    <x v="3"/>
    <n v="-0.73333333333333328"/>
    <s v="High Discount"/>
    <n v="120"/>
    <s v="Feb"/>
    <n v="2015"/>
    <n v="-0.73333333333333328"/>
    <s v="High Discount"/>
    <s v="Low Sale"/>
    <s v="Slow"/>
  </r>
  <r>
    <n v="6633"/>
    <s v="US-2016-146857"/>
    <d v="2016-06-05T00:00:00"/>
    <d v="2016-08-05T00:00:00"/>
    <s v="Second Class"/>
    <s v="BE-11455"/>
    <s v="Brad Eason"/>
    <x v="2"/>
    <s v="United States"/>
    <s v="Springfield"/>
    <s v="Missouri"/>
    <n v="65807"/>
    <x v="2"/>
    <s v="OFF-AP-10001205"/>
    <x v="1"/>
    <x v="8"/>
    <s v="Belkin 5 Outlet SurgeMaster Power Centers"/>
    <n v="54.48"/>
    <n v="1"/>
    <n v="0"/>
    <n v="15.2544"/>
    <x v="5"/>
    <x v="0"/>
    <n v="0.28000000000000003"/>
    <s v="No Discount"/>
    <n v="61"/>
    <s v="Jun"/>
    <n v="2016"/>
    <n v="0.28000000000000003"/>
    <s v="No Discount"/>
    <s v="Low Sale"/>
    <s v="Slow"/>
  </r>
  <r>
    <n v="6635"/>
    <s v="CA-2017-144498"/>
    <d v="2017-06-05T00:00:00"/>
    <d v="2017-06-05T00:00:00"/>
    <s v="Same Day"/>
    <s v="MB-18085"/>
    <s v="Mick Brown"/>
    <x v="0"/>
    <s v="United States"/>
    <s v="Charlotte"/>
    <s v="North Carolina"/>
    <n v="28205"/>
    <x v="0"/>
    <s v="OFF-BI-10003982"/>
    <x v="1"/>
    <x v="1"/>
    <s v="Wilson Jones Century Plastic Molded Ring Binders"/>
    <n v="68.540999999999997"/>
    <n v="11"/>
    <n v="0.7"/>
    <n v="-52.548099999999998"/>
    <x v="5"/>
    <x v="2"/>
    <n v="-0.76666666666666672"/>
    <s v="High Discount"/>
    <n v="0"/>
    <s v="Jun"/>
    <n v="2017"/>
    <n v="-0.76666666666666672"/>
    <s v="High Discount"/>
    <s v="Low Sale"/>
    <s v="Fast"/>
  </r>
  <r>
    <n v="6641"/>
    <s v="CA-2017-128328"/>
    <d v="2017-05-08T00:00:00"/>
    <d v="2017-09-08T00:00:00"/>
    <s v="Standard Class"/>
    <s v="PO-18865"/>
    <s v="Patrick O'Donnell"/>
    <x v="0"/>
    <s v="United States"/>
    <s v="Indianapolis"/>
    <s v="Indiana"/>
    <n v="46203"/>
    <x v="2"/>
    <s v="OFF-BI-10001989"/>
    <x v="1"/>
    <x v="1"/>
    <s v="Premium Transparent Presentation Covers by GBC"/>
    <n v="125.88"/>
    <n v="6"/>
    <n v="0"/>
    <n v="60.422400000000003"/>
    <x v="1"/>
    <x v="2"/>
    <n v="0.48000000000000004"/>
    <s v="No Discount"/>
    <n v="123"/>
    <s v="May"/>
    <n v="2017"/>
    <n v="0.48000000000000004"/>
    <s v="No Discount"/>
    <s v="Medium Sale"/>
    <s v="Slow"/>
  </r>
  <r>
    <n v="6649"/>
    <s v="US-2017-124779"/>
    <d v="2017-08-09T00:00:00"/>
    <d v="2017-11-09T00:00:00"/>
    <s v="First Class"/>
    <s v="BF-11020"/>
    <s v="Barry Französisch"/>
    <x v="1"/>
    <s v="United States"/>
    <s v="Arlington"/>
    <s v="Texas"/>
    <n v="76017"/>
    <x v="2"/>
    <s v="OFF-BI-10002429"/>
    <x v="1"/>
    <x v="1"/>
    <s v="Premier Elliptical Ring Binder, Black"/>
    <n v="42.616"/>
    <n v="7"/>
    <n v="0.8"/>
    <n v="-68.185599999999994"/>
    <x v="0"/>
    <x v="2"/>
    <n v="-1.5999999999999999"/>
    <s v="High Discount"/>
    <n v="92"/>
    <s v="Aug"/>
    <n v="2017"/>
    <n v="-1.5999999999999999"/>
    <s v="High Discount"/>
    <s v="Low Sale"/>
    <s v="Slow"/>
  </r>
  <r>
    <n v="6661"/>
    <s v="CA-2015-129322"/>
    <d v="2015-08-08T00:00:00"/>
    <d v="2015-10-08T00:00:00"/>
    <s v="Second Class"/>
    <s v="DB-13405"/>
    <s v="Denny Blanton"/>
    <x v="0"/>
    <s v="United States"/>
    <s v="Lawrence"/>
    <s v="Massachusetts"/>
    <n v="1841"/>
    <x v="3"/>
    <s v="OFF-AR-10004587"/>
    <x v="1"/>
    <x v="3"/>
    <s v="Boston 1827 Commercial Additional Cutter, Drive Gear &amp; Gear Rack for 1606"/>
    <n v="39.659999999999997"/>
    <n v="2"/>
    <n v="0"/>
    <n v="11.898"/>
    <x v="0"/>
    <x v="3"/>
    <n v="0.30000000000000004"/>
    <s v="No Discount"/>
    <n v="61"/>
    <s v="Aug"/>
    <n v="2015"/>
    <n v="0.30000000000000004"/>
    <s v="No Discount"/>
    <s v="Low Sale"/>
    <s v="Slow"/>
  </r>
  <r>
    <n v="6674"/>
    <s v="CA-2015-135510"/>
    <d v="2015-05-09T00:00:00"/>
    <d v="2015-12-09T00:00:00"/>
    <s v="Standard Class"/>
    <s v="TW-21025"/>
    <s v="Tamara Willingham"/>
    <x v="2"/>
    <s v="United States"/>
    <s v="Charlottesville"/>
    <s v="Virginia"/>
    <n v="22901"/>
    <x v="0"/>
    <s v="FUR-FU-10000820"/>
    <x v="0"/>
    <x v="7"/>
    <s v="Tensor Brushed Steel Torchiere Floor Lamp"/>
    <n v="67.959999999999994"/>
    <n v="4"/>
    <n v="0"/>
    <n v="12.232799999999999"/>
    <x v="1"/>
    <x v="3"/>
    <n v="0.18"/>
    <s v="No Discount"/>
    <n v="214"/>
    <s v="May"/>
    <n v="2015"/>
    <n v="0.18"/>
    <s v="No Discount"/>
    <s v="Low Sale"/>
    <s v="Slow"/>
  </r>
  <r>
    <n v="6680"/>
    <s v="CA-2017-145037"/>
    <d v="2017-02-09T00:00:00"/>
    <d v="2017-07-09T00:00:00"/>
    <s v="Second Class"/>
    <s v="TB-21055"/>
    <s v="Ted Butterfield"/>
    <x v="0"/>
    <s v="United States"/>
    <s v="Meriden"/>
    <s v="Connecticut"/>
    <n v="6450"/>
    <x v="3"/>
    <s v="OFF-ST-10000918"/>
    <x v="1"/>
    <x v="6"/>
    <s v="Crate-A-Files"/>
    <n v="10.9"/>
    <n v="1"/>
    <n v="0"/>
    <n v="2.8340000000000001"/>
    <x v="7"/>
    <x v="2"/>
    <n v="0.26"/>
    <s v="No Discount"/>
    <n v="150"/>
    <s v="Feb"/>
    <n v="2017"/>
    <n v="0.26"/>
    <s v="No Discount"/>
    <s v="Low Sale"/>
    <s v="Slow"/>
  </r>
  <r>
    <n v="6683"/>
    <s v="CA-2017-154466"/>
    <d v="2017-01-01T00:00:00"/>
    <d v="2017-02-01T00:00:00"/>
    <s v="First Class"/>
    <s v="DP-13390"/>
    <s v="Dennis Pardue"/>
    <x v="2"/>
    <s v="United States"/>
    <s v="Franklin"/>
    <s v="Wisconsin"/>
    <n v="53132"/>
    <x v="2"/>
    <s v="OFF-BI-10002012"/>
    <x v="1"/>
    <x v="1"/>
    <s v="Wilson Jones Easy Flow II Sheet Lifters"/>
    <n v="3.6"/>
    <n v="2"/>
    <n v="0"/>
    <n v="1.728"/>
    <x v="6"/>
    <x v="2"/>
    <n v="0.48"/>
    <s v="No Discount"/>
    <n v="31"/>
    <s v="Jan"/>
    <n v="2017"/>
    <n v="0.48"/>
    <s v="No Discount"/>
    <s v="Low Sale"/>
    <s v="Slow"/>
  </r>
  <r>
    <n v="6684"/>
    <s v="CA-2014-109134"/>
    <d v="2014-05-11T00:00:00"/>
    <d v="2014-10-11T00:00:00"/>
    <s v="Standard Class"/>
    <s v="DE-13255"/>
    <s v="Deanra Eno"/>
    <x v="2"/>
    <s v="United States"/>
    <s v="Los Angeles"/>
    <s v="California"/>
    <n v="90008"/>
    <x v="1"/>
    <s v="FUR-FU-10000320"/>
    <x v="0"/>
    <x v="7"/>
    <s v="OIC Stacking Trays"/>
    <n v="20.04"/>
    <n v="6"/>
    <n v="0"/>
    <n v="8.8176000000000005"/>
    <x v="1"/>
    <x v="1"/>
    <n v="0.44000000000000006"/>
    <s v="No Discount"/>
    <n v="153"/>
    <s v="May"/>
    <n v="2014"/>
    <n v="0.44000000000000006"/>
    <s v="No Discount"/>
    <s v="Low Sale"/>
    <s v="Slow"/>
  </r>
  <r>
    <n v="6690"/>
    <s v="CA-2017-104108"/>
    <d v="2017-02-12T00:00:00"/>
    <d v="2017-09-12T00:00:00"/>
    <s v="Standard Class"/>
    <s v="RP-19855"/>
    <s v="Roy Phan"/>
    <x v="1"/>
    <s v="United States"/>
    <s v="Houston"/>
    <s v="Texas"/>
    <n v="77095"/>
    <x v="2"/>
    <s v="OFF-AR-10000817"/>
    <x v="1"/>
    <x v="3"/>
    <s v="Manco Dry-Lighter Erasable Highlighter"/>
    <n v="12.16"/>
    <n v="5"/>
    <n v="0.2"/>
    <n v="2.1280000000000001"/>
    <x v="7"/>
    <x v="2"/>
    <n v="0.17500000000000002"/>
    <s v="Medium Discount"/>
    <n v="212"/>
    <s v="Feb"/>
    <n v="2017"/>
    <n v="0.17500000000000002"/>
    <s v="Medium Discount"/>
    <s v="Low Sale"/>
    <s v="Slow"/>
  </r>
  <r>
    <n v="6696"/>
    <s v="US-2016-155103"/>
    <d v="2016-02-12T00:00:00"/>
    <d v="2016-07-12T00:00:00"/>
    <s v="Standard Class"/>
    <s v="JF-15190"/>
    <s v="Jamie Frazer"/>
    <x v="0"/>
    <s v="United States"/>
    <s v="New York City"/>
    <s v="New York"/>
    <n v="10024"/>
    <x v="3"/>
    <s v="OFF-BI-10004318"/>
    <x v="1"/>
    <x v="1"/>
    <s v="Ibico EB-19 Dual Function Manual Binding System"/>
    <n v="415.17599999999999"/>
    <n v="3"/>
    <n v="0.2"/>
    <n v="134.93219999999999"/>
    <x v="7"/>
    <x v="0"/>
    <n v="0.32500000000000001"/>
    <s v="Medium Discount"/>
    <n v="151"/>
    <s v="Feb"/>
    <n v="2016"/>
    <n v="0.32500000000000001"/>
    <s v="Medium Discount"/>
    <s v="Medium Sale"/>
    <s v="Slow"/>
  </r>
  <r>
    <n v="6711"/>
    <s v="CA-2016-149503"/>
    <d v="2016-09-12T00:00:00"/>
    <d v="2016-12-12T00:00:00"/>
    <s v="First Class"/>
    <s v="SP-20650"/>
    <s v="Stephanie Phelps"/>
    <x v="1"/>
    <s v="United States"/>
    <s v="Stockton"/>
    <s v="California"/>
    <n v="95207"/>
    <x v="1"/>
    <s v="OFF-BI-10002133"/>
    <x v="1"/>
    <x v="1"/>
    <s v="Wilson Jones Elliptical Ring 3 1/2&quot; Capacity Binders, 800 sheets"/>
    <n v="273.92"/>
    <n v="8"/>
    <n v="0.2"/>
    <n v="99.296000000000006"/>
    <x v="3"/>
    <x v="0"/>
    <n v="0.36249999999999999"/>
    <s v="Medium Discount"/>
    <n v="91"/>
    <s v="Sep"/>
    <n v="2016"/>
    <n v="0.36249999999999999"/>
    <s v="Medium Discount"/>
    <s v="Medium Sale"/>
    <s v="Slow"/>
  </r>
  <r>
    <n v="6724"/>
    <s v="US-2017-166394"/>
    <d v="2017-04-09T00:00:00"/>
    <d v="2017-06-09T00:00:00"/>
    <s v="Second Class"/>
    <s v="VM-21835"/>
    <s v="Vivian Mathis"/>
    <x v="0"/>
    <s v="United States"/>
    <s v="Nashua"/>
    <s v="New Hampshire"/>
    <n v="3060"/>
    <x v="3"/>
    <s v="OFF-FA-10001843"/>
    <x v="1"/>
    <x v="14"/>
    <s v="Staples"/>
    <n v="14.82"/>
    <n v="6"/>
    <n v="0"/>
    <n v="6.9653999999999998"/>
    <x v="2"/>
    <x v="2"/>
    <n v="0.47"/>
    <s v="No Discount"/>
    <n v="61"/>
    <s v="Apr"/>
    <n v="2017"/>
    <n v="0.47"/>
    <s v="No Discount"/>
    <s v="Low Sale"/>
    <s v="Slow"/>
  </r>
  <r>
    <n v="6729"/>
    <s v="CA-2016-165827"/>
    <d v="2016-04-11T00:00:00"/>
    <d v="2016-09-11T00:00:00"/>
    <s v="Standard Class"/>
    <s v="MF-17665"/>
    <s v="Maureen Fritzler"/>
    <x v="1"/>
    <s v="United States"/>
    <s v="Miami"/>
    <s v="Florida"/>
    <n v="33180"/>
    <x v="0"/>
    <s v="FUR-FU-10001889"/>
    <x v="0"/>
    <x v="7"/>
    <s v="Ultra Door Pull Handle"/>
    <n v="50.496000000000002"/>
    <n v="6"/>
    <n v="0.2"/>
    <n v="8.2056000000000004"/>
    <x v="2"/>
    <x v="0"/>
    <n v="0.16250000000000001"/>
    <s v="Medium Discount"/>
    <n v="153"/>
    <s v="Apr"/>
    <n v="2016"/>
    <n v="0.16250000000000001"/>
    <s v="Medium Discount"/>
    <s v="Low Sale"/>
    <s v="Slow"/>
  </r>
  <r>
    <n v="6733"/>
    <s v="CA-2014-120096"/>
    <d v="2014-04-07T00:00:00"/>
    <d v="2014-07-07T00:00:00"/>
    <s v="First Class"/>
    <s v="KE-16420"/>
    <s v="Katrina Edelman"/>
    <x v="1"/>
    <s v="United States"/>
    <s v="Aurora"/>
    <s v="Colorado"/>
    <n v="80013"/>
    <x v="1"/>
    <s v="OFF-PA-10001977"/>
    <x v="1"/>
    <x v="4"/>
    <s v="Xerox 194"/>
    <n v="177.536"/>
    <n v="4"/>
    <n v="0.2"/>
    <n v="62.137599999999999"/>
    <x v="2"/>
    <x v="1"/>
    <n v="0.35"/>
    <s v="Medium Discount"/>
    <n v="91"/>
    <s v="Apr"/>
    <n v="2014"/>
    <n v="0.35"/>
    <s v="Medium Discount"/>
    <s v="Medium Sale"/>
    <s v="Slow"/>
  </r>
  <r>
    <n v="6743"/>
    <s v="US-2017-101784"/>
    <d v="2017-06-07T00:00:00"/>
    <d v="2017-11-07T00:00:00"/>
    <s v="Standard Class"/>
    <s v="PO-18850"/>
    <s v="Patrick O'Brill"/>
    <x v="0"/>
    <s v="United States"/>
    <s v="Los Angeles"/>
    <s v="California"/>
    <n v="90008"/>
    <x v="1"/>
    <s v="FUR-CH-10001146"/>
    <x v="0"/>
    <x v="10"/>
    <s v="Global Task Chair, Black"/>
    <n v="122.136"/>
    <n v="3"/>
    <n v="0.2"/>
    <n v="-13.7403"/>
    <x v="5"/>
    <x v="2"/>
    <n v="-0.1125"/>
    <s v="Medium Discount"/>
    <n v="153"/>
    <s v="Jun"/>
    <n v="2017"/>
    <n v="-0.1125"/>
    <s v="Medium Discount"/>
    <s v="Medium Sale"/>
    <s v="Slow"/>
  </r>
  <r>
    <n v="6760"/>
    <s v="CA-2017-165715"/>
    <d v="2017-02-12T00:00:00"/>
    <d v="2017-08-12T00:00:00"/>
    <s v="Standard Class"/>
    <s v="BG-11035"/>
    <s v="Barry Gonzalez"/>
    <x v="0"/>
    <s v="United States"/>
    <s v="Greensboro"/>
    <s v="North Carolina"/>
    <n v="27405"/>
    <x v="0"/>
    <s v="OFF-AR-10003903"/>
    <x v="1"/>
    <x v="3"/>
    <s v="Sanford 52201 APSCO Electric Pencil Sharpener"/>
    <n v="32.776000000000003"/>
    <n v="1"/>
    <n v="0.2"/>
    <n v="2.4582000000000002"/>
    <x v="7"/>
    <x v="2"/>
    <n v="7.4999999999999997E-2"/>
    <s v="Medium Discount"/>
    <n v="181"/>
    <s v="Feb"/>
    <n v="2017"/>
    <n v="7.4999999999999997E-2"/>
    <s v="Medium Discount"/>
    <s v="Low Sale"/>
    <s v="Slow"/>
  </r>
  <r>
    <n v="6763"/>
    <s v="CA-2016-144764"/>
    <d v="2016-02-09T00:00:00"/>
    <d v="2016-08-09T00:00:00"/>
    <s v="Standard Class"/>
    <s v="RL-19615"/>
    <s v="Rob Lucas"/>
    <x v="0"/>
    <s v="United States"/>
    <s v="Chicago"/>
    <s v="Illinois"/>
    <n v="60623"/>
    <x v="2"/>
    <s v="OFF-LA-10000240"/>
    <x v="1"/>
    <x v="11"/>
    <s v="Self-Adhesive Address Labels for Typewriters by Universal"/>
    <n v="29.24"/>
    <n v="5"/>
    <n v="0.2"/>
    <n v="9.8684999999999992"/>
    <x v="7"/>
    <x v="0"/>
    <n v="0.33749999999999997"/>
    <s v="Medium Discount"/>
    <n v="182"/>
    <s v="Feb"/>
    <n v="2016"/>
    <n v="0.33749999999999997"/>
    <s v="Medium Discount"/>
    <s v="Low Sale"/>
    <s v="Slow"/>
  </r>
  <r>
    <n v="6773"/>
    <s v="CA-2016-119018"/>
    <d v="2016-04-11T00:00:00"/>
    <d v="2016-08-11T00:00:00"/>
    <s v="Standard Class"/>
    <s v="CW-11905"/>
    <s v="Carl Weiss"/>
    <x v="2"/>
    <s v="United States"/>
    <s v="Los Angeles"/>
    <s v="California"/>
    <n v="90004"/>
    <x v="1"/>
    <s v="OFF-BI-10003314"/>
    <x v="1"/>
    <x v="1"/>
    <s v="Tuff Stuff Recycled Round Ring Binders"/>
    <n v="7.7119999999999997"/>
    <n v="2"/>
    <n v="0.2"/>
    <n v="2.7955999999999999"/>
    <x v="2"/>
    <x v="0"/>
    <n v="0.36249999999999999"/>
    <s v="Medium Discount"/>
    <n v="122"/>
    <s v="Apr"/>
    <n v="2016"/>
    <n v="0.36249999999999999"/>
    <s v="Medium Discount"/>
    <s v="Low Sale"/>
    <s v="Slow"/>
  </r>
  <r>
    <n v="6777"/>
    <s v="US-2016-152373"/>
    <d v="2016-05-09T00:00:00"/>
    <d v="2016-11-09T00:00:00"/>
    <s v="Standard Class"/>
    <s v="PT-19090"/>
    <s v="Pete Takahito"/>
    <x v="0"/>
    <s v="United States"/>
    <s v="San Antonio"/>
    <s v="Texas"/>
    <n v="78207"/>
    <x v="2"/>
    <s v="OFF-ST-10003479"/>
    <x v="1"/>
    <x v="6"/>
    <s v="Eldon Base for stackable storage shelf, platinum"/>
    <n v="93.456000000000003"/>
    <n v="3"/>
    <n v="0.2"/>
    <n v="-17.523"/>
    <x v="1"/>
    <x v="0"/>
    <n v="-0.1875"/>
    <s v="Medium Discount"/>
    <n v="184"/>
    <s v="May"/>
    <n v="2016"/>
    <n v="-0.1875"/>
    <s v="Medium Discount"/>
    <s v="Low Sale"/>
    <s v="Slow"/>
  </r>
  <r>
    <n v="6779"/>
    <s v="US-2016-147711"/>
    <d v="2016-03-09T00:00:00"/>
    <d v="2016-08-09T00:00:00"/>
    <s v="Second Class"/>
    <s v="HF-14995"/>
    <s v="Herbert Flentye"/>
    <x v="0"/>
    <s v="United States"/>
    <s v="Baltimore"/>
    <s v="Maryland"/>
    <n v="21215"/>
    <x v="3"/>
    <s v="FUR-BO-10003159"/>
    <x v="0"/>
    <x v="0"/>
    <s v="Sauder Camden County Collection Libraries, Planked Cherry Finish"/>
    <n v="344.94"/>
    <n v="3"/>
    <n v="0"/>
    <n v="31.044599999999999"/>
    <x v="4"/>
    <x v="0"/>
    <n v="0.09"/>
    <s v="No Discount"/>
    <n v="153"/>
    <s v="Mar"/>
    <n v="2016"/>
    <n v="0.09"/>
    <s v="No Discount"/>
    <s v="Medium Sale"/>
    <s v="Slow"/>
  </r>
  <r>
    <n v="6790"/>
    <s v="CA-2015-161445"/>
    <d v="2015-07-09T00:00:00"/>
    <d v="2015-09-09T00:00:00"/>
    <s v="Second Class"/>
    <s v="CC-12610"/>
    <s v="Corey Catlett"/>
    <x v="1"/>
    <s v="United States"/>
    <s v="Durham"/>
    <s v="North Carolina"/>
    <n v="27707"/>
    <x v="0"/>
    <s v="OFF-AR-10001953"/>
    <x v="1"/>
    <x v="3"/>
    <s v="Boston 1645 Deluxe Heavier-Duty Electric Pencil Sharpener"/>
    <n v="140.73599999999999"/>
    <n v="4"/>
    <n v="0.2"/>
    <n v="12.314399999999999"/>
    <x v="8"/>
    <x v="3"/>
    <n v="8.7499999999999994E-2"/>
    <s v="Medium Discount"/>
    <n v="62"/>
    <s v="Jul"/>
    <n v="2015"/>
    <n v="8.7499999999999994E-2"/>
    <s v="Medium Discount"/>
    <s v="Medium Sale"/>
    <s v="Slow"/>
  </r>
  <r>
    <n v="6805"/>
    <s v="CA-2014-152233"/>
    <d v="2014-05-10T00:00:00"/>
    <d v="2014-06-10T00:00:00"/>
    <s v="First Class"/>
    <s v="KH-16510"/>
    <s v="Keith Herrera"/>
    <x v="0"/>
    <s v="United States"/>
    <s v="Pomona"/>
    <s v="California"/>
    <n v="91767"/>
    <x v="1"/>
    <s v="TEC-AC-10002800"/>
    <x v="2"/>
    <x v="12"/>
    <s v="Plantronics Audio 478 Stereo USB Headset"/>
    <n v="99.98"/>
    <n v="2"/>
    <n v="0"/>
    <n v="34.993000000000002"/>
    <x v="1"/>
    <x v="1"/>
    <n v="0.35000000000000003"/>
    <s v="No Discount"/>
    <n v="31"/>
    <s v="May"/>
    <n v="2014"/>
    <n v="0.35000000000000003"/>
    <s v="No Discount"/>
    <s v="Low Sale"/>
    <s v="Slow"/>
  </r>
  <r>
    <n v="6823"/>
    <s v="US-2017-115609"/>
    <d v="2017-02-11T00:00:00"/>
    <d v="2017-07-11T00:00:00"/>
    <s v="Standard Class"/>
    <s v="CS-12505"/>
    <s v="Cindy Stewart"/>
    <x v="0"/>
    <s v="United States"/>
    <s v="Los Angeles"/>
    <s v="California"/>
    <n v="90036"/>
    <x v="1"/>
    <s v="OFF-AP-10003040"/>
    <x v="1"/>
    <x v="8"/>
    <s v="Fellowes 8 Outlet Superior Workstation Surge Protector w/o Phone/Fax/Modem Protection"/>
    <n v="168.1"/>
    <n v="5"/>
    <n v="0"/>
    <n v="43.706000000000003"/>
    <x v="7"/>
    <x v="2"/>
    <n v="0.26"/>
    <s v="No Discount"/>
    <n v="150"/>
    <s v="Feb"/>
    <n v="2017"/>
    <n v="0.26"/>
    <s v="No Discount"/>
    <s v="Medium Sale"/>
    <s v="Slow"/>
  </r>
  <r>
    <n v="6826"/>
    <s v="CA-2016-118689"/>
    <d v="2016-02-10T00:00:00"/>
    <d v="2016-09-10T00:00:00"/>
    <s v="Standard Class"/>
    <s v="TC-20980"/>
    <s v="Tamara Chand"/>
    <x v="1"/>
    <s v="United States"/>
    <s v="Lafayette"/>
    <s v="Indiana"/>
    <n v="47905"/>
    <x v="2"/>
    <s v="OFF-ST-10001558"/>
    <x v="1"/>
    <x v="6"/>
    <s v="Acco Perma 4000 Stacking Storage Drawers"/>
    <n v="32.479999999999997"/>
    <n v="2"/>
    <n v="0"/>
    <n v="4.8719999999999999"/>
    <x v="7"/>
    <x v="0"/>
    <n v="0.15000000000000002"/>
    <s v="No Discount"/>
    <n v="213"/>
    <s v="Feb"/>
    <n v="2016"/>
    <n v="0.15000000000000002"/>
    <s v="No Discount"/>
    <s v="Low Sale"/>
    <s v="Slow"/>
  </r>
  <r>
    <n v="6834"/>
    <s v="CA-2016-153101"/>
    <d v="2016-08-09T00:00:00"/>
    <d v="2016-08-09T00:00:00"/>
    <s v="Same Day"/>
    <s v="PJ-19015"/>
    <s v="Pauline Johnson"/>
    <x v="0"/>
    <s v="United States"/>
    <s v="Santa Ana"/>
    <s v="California"/>
    <n v="92704"/>
    <x v="1"/>
    <s v="FUR-TA-10003008"/>
    <x v="0"/>
    <x v="9"/>
    <s v="Lesro Round Back Collection Coffee Table, End Table"/>
    <n v="146.04"/>
    <n v="1"/>
    <n v="0.2"/>
    <n v="-12.778499999999999"/>
    <x v="0"/>
    <x v="0"/>
    <n v="-8.7499999999999994E-2"/>
    <s v="Medium Discount"/>
    <n v="0"/>
    <s v="Aug"/>
    <n v="2016"/>
    <n v="-8.7499999999999994E-2"/>
    <s v="Medium Discount"/>
    <s v="Medium Sale"/>
    <s v="Fast"/>
  </r>
  <r>
    <n v="6838"/>
    <s v="CA-2015-116260"/>
    <d v="2015-06-07T00:00:00"/>
    <d v="2015-12-07T00:00:00"/>
    <s v="Standard Class"/>
    <s v="BF-10975"/>
    <s v="Barbara Fisher"/>
    <x v="1"/>
    <s v="United States"/>
    <s v="Vineland"/>
    <s v="New Jersey"/>
    <n v="8360"/>
    <x v="3"/>
    <s v="OFF-AR-10003732"/>
    <x v="1"/>
    <x v="3"/>
    <s v="Newell 333"/>
    <n v="11.12"/>
    <n v="4"/>
    <n v="0"/>
    <n v="2.8912"/>
    <x v="5"/>
    <x v="3"/>
    <n v="0.26"/>
    <s v="No Discount"/>
    <n v="183"/>
    <s v="Jun"/>
    <n v="2015"/>
    <n v="0.26"/>
    <s v="No Discount"/>
    <s v="Low Sale"/>
    <s v="Slow"/>
  </r>
  <r>
    <n v="6839"/>
    <s v="CA-2017-107517"/>
    <d v="2017-05-02T00:00:00"/>
    <d v="2017-09-02T00:00:00"/>
    <s v="Standard Class"/>
    <s v="FC-14335"/>
    <s v="Fred Chung"/>
    <x v="1"/>
    <s v="United States"/>
    <s v="Torrance"/>
    <s v="California"/>
    <n v="90503"/>
    <x v="1"/>
    <s v="OFF-AP-10000275"/>
    <x v="1"/>
    <x v="8"/>
    <s v="Sanyo Counter Height Refrigerator with Crisper, 3.6 Cubic Foot, Stainless Steel/Black"/>
    <n v="1640.7"/>
    <n v="5"/>
    <n v="0"/>
    <n v="459.39600000000002"/>
    <x v="1"/>
    <x v="2"/>
    <n v="0.28000000000000003"/>
    <s v="No Discount"/>
    <n v="123"/>
    <s v="May"/>
    <n v="2017"/>
    <n v="0.28000000000000003"/>
    <s v="No Discount"/>
    <s v="High Sale"/>
    <s v="Slow"/>
  </r>
  <r>
    <n v="6841"/>
    <s v="CA-2015-166338"/>
    <d v="2015-06-12T00:00:00"/>
    <d v="2015-07-12T00:00:00"/>
    <s v="First Class"/>
    <s v="MP-18175"/>
    <s v="Mike Pelletier"/>
    <x v="2"/>
    <s v="United States"/>
    <s v="Troy"/>
    <s v="Ohio"/>
    <n v="45373"/>
    <x v="3"/>
    <s v="OFF-BI-10002852"/>
    <x v="1"/>
    <x v="1"/>
    <s v="Ibico Standard Transparent Covers"/>
    <n v="14.832000000000001"/>
    <n v="3"/>
    <n v="0.7"/>
    <n v="-10.382400000000001"/>
    <x v="5"/>
    <x v="3"/>
    <n v="-0.7"/>
    <s v="High Discount"/>
    <n v="30"/>
    <s v="Jun"/>
    <n v="2015"/>
    <n v="-0.7"/>
    <s v="High Discount"/>
    <s v="Low Sale"/>
    <s v="Slow"/>
  </r>
  <r>
    <n v="6846"/>
    <s v="CA-2014-147543"/>
    <d v="2014-06-07T00:00:00"/>
    <d v="2014-12-07T00:00:00"/>
    <s v="Standard Class"/>
    <s v="BC-11125"/>
    <s v="Becky Castell"/>
    <x v="2"/>
    <s v="United States"/>
    <s v="El Cajon"/>
    <s v="California"/>
    <n v="92020"/>
    <x v="1"/>
    <s v="FUR-CH-10000155"/>
    <x v="0"/>
    <x v="10"/>
    <s v="Global Comet Stacking Armless Chair"/>
    <n v="478.48"/>
    <n v="2"/>
    <n v="0.2"/>
    <n v="47.847999999999999"/>
    <x v="5"/>
    <x v="1"/>
    <n v="9.9999999999999992E-2"/>
    <s v="Medium Discount"/>
    <n v="183"/>
    <s v="Jun"/>
    <n v="2014"/>
    <n v="9.9999999999999992E-2"/>
    <s v="Medium Discount"/>
    <s v="Medium Sale"/>
    <s v="Slow"/>
  </r>
  <r>
    <n v="6851"/>
    <s v="US-2016-100461"/>
    <d v="2016-08-01T00:00:00"/>
    <d v="2016-12-01T00:00:00"/>
    <s v="Standard Class"/>
    <s v="JO-15145"/>
    <s v="Jack O'Briant"/>
    <x v="1"/>
    <s v="United States"/>
    <s v="Franklin"/>
    <s v="Wisconsin"/>
    <n v="53132"/>
    <x v="2"/>
    <s v="FUR-BO-10002545"/>
    <x v="0"/>
    <x v="0"/>
    <s v="Atlantic Metals Mobile 3-Shelf Bookcases, Custom Colors"/>
    <n v="1565.88"/>
    <n v="6"/>
    <n v="0"/>
    <n v="407.12880000000001"/>
    <x v="0"/>
    <x v="0"/>
    <n v="0.26"/>
    <s v="No Discount"/>
    <n v="122"/>
    <s v="Aug"/>
    <n v="2016"/>
    <n v="0.26"/>
    <s v="No Discount"/>
    <s v="High Sale"/>
    <s v="Slow"/>
  </r>
  <r>
    <n v="6864"/>
    <s v="CA-2017-138618"/>
    <d v="2017-01-12T00:00:00"/>
    <d v="2017-08-12T00:00:00"/>
    <s v="Standard Class"/>
    <s v="MY-17380"/>
    <s v="Maribeth Yedwab"/>
    <x v="1"/>
    <s v="United States"/>
    <s v="San Antonio"/>
    <s v="Texas"/>
    <n v="78207"/>
    <x v="2"/>
    <s v="OFF-PA-10000520"/>
    <x v="1"/>
    <x v="4"/>
    <s v="Xerox 201"/>
    <n v="10.368"/>
    <n v="2"/>
    <n v="0.2"/>
    <n v="3.6288"/>
    <x v="6"/>
    <x v="2"/>
    <n v="0.35"/>
    <s v="Medium Discount"/>
    <n v="212"/>
    <s v="Jan"/>
    <n v="2017"/>
    <n v="0.35"/>
    <s v="Medium Discount"/>
    <s v="Low Sale"/>
    <s v="Slow"/>
  </r>
  <r>
    <n v="6872"/>
    <s v="CA-2016-145009"/>
    <d v="2016-05-12T00:00:00"/>
    <d v="2016-08-12T00:00:00"/>
    <s v="Second Class"/>
    <s v="RF-19345"/>
    <s v="Randy Ferguson"/>
    <x v="1"/>
    <s v="United States"/>
    <s v="Chicago"/>
    <s v="Illinois"/>
    <n v="60610"/>
    <x v="2"/>
    <s v="OFF-LA-10004853"/>
    <x v="1"/>
    <x v="11"/>
    <s v="Avery 483"/>
    <n v="11.952"/>
    <n v="3"/>
    <n v="0.2"/>
    <n v="3.8843999999999999"/>
    <x v="1"/>
    <x v="0"/>
    <n v="0.32500000000000001"/>
    <s v="Medium Discount"/>
    <n v="92"/>
    <s v="May"/>
    <n v="2016"/>
    <n v="0.32500000000000001"/>
    <s v="Medium Discount"/>
    <s v="Low Sale"/>
    <s v="Slow"/>
  </r>
  <r>
    <n v="6876"/>
    <s v="US-2016-121013"/>
    <d v="2016-05-09T00:00:00"/>
    <d v="2016-10-09T00:00:00"/>
    <s v="Standard Class"/>
    <s v="MM-17920"/>
    <s v="Michael Moore"/>
    <x v="0"/>
    <s v="United States"/>
    <s v="Chesapeake"/>
    <s v="Virginia"/>
    <n v="23320"/>
    <x v="0"/>
    <s v="OFF-LA-10004545"/>
    <x v="1"/>
    <x v="11"/>
    <s v="Avery 50"/>
    <n v="25.06"/>
    <n v="2"/>
    <n v="0"/>
    <n v="11.7782"/>
    <x v="1"/>
    <x v="0"/>
    <n v="0.47000000000000003"/>
    <s v="No Discount"/>
    <n v="153"/>
    <s v="May"/>
    <n v="2016"/>
    <n v="0.47000000000000003"/>
    <s v="No Discount"/>
    <s v="Low Sale"/>
    <s v="Slow"/>
  </r>
  <r>
    <n v="6880"/>
    <s v="CA-2015-137113"/>
    <d v="2015-01-12T00:00:00"/>
    <d v="2015-05-12T00:00:00"/>
    <s v="Second Class"/>
    <s v="TW-21025"/>
    <s v="Tamara Willingham"/>
    <x v="2"/>
    <s v="United States"/>
    <s v="Seattle"/>
    <s v="Washington"/>
    <n v="98105"/>
    <x v="1"/>
    <s v="FUR-CH-10001215"/>
    <x v="0"/>
    <x v="10"/>
    <s v="Global Troy Executive Leather Low-Back Tilter"/>
    <n v="2003.92"/>
    <n v="5"/>
    <n v="0.2"/>
    <n v="125.245"/>
    <x v="6"/>
    <x v="3"/>
    <n v="6.25E-2"/>
    <s v="Medium Discount"/>
    <n v="120"/>
    <s v="Jan"/>
    <n v="2015"/>
    <n v="6.25E-2"/>
    <s v="Medium Discount"/>
    <s v="High Sale"/>
    <s v="Slow"/>
  </r>
  <r>
    <n v="6901"/>
    <s v="CA-2015-140557"/>
    <d v="2015-07-09T00:00:00"/>
    <d v="2015-11-09T00:00:00"/>
    <s v="Standard Class"/>
    <s v="TN-21040"/>
    <s v="Tanja Norvell"/>
    <x v="2"/>
    <s v="United States"/>
    <s v="New York City"/>
    <s v="New York"/>
    <n v="10009"/>
    <x v="3"/>
    <s v="TEC-AC-10002402"/>
    <x v="2"/>
    <x v="12"/>
    <s v="Razer Kraken PRO Over Ear PC and Music Headset"/>
    <n v="559.92999999999995"/>
    <n v="7"/>
    <n v="0"/>
    <n v="167.97900000000001"/>
    <x v="8"/>
    <x v="3"/>
    <n v="0.30000000000000004"/>
    <s v="No Discount"/>
    <n v="123"/>
    <s v="Jul"/>
    <n v="2015"/>
    <n v="0.30000000000000004"/>
    <s v="No Discount"/>
    <s v="High Sale"/>
    <s v="Slow"/>
  </r>
  <r>
    <n v="6903"/>
    <s v="CA-2017-111220"/>
    <d v="2017-02-09T00:00:00"/>
    <d v="2017-08-09T00:00:00"/>
    <s v="Standard Class"/>
    <s v="JS-15595"/>
    <s v="Jill Stevenson"/>
    <x v="1"/>
    <s v="United States"/>
    <s v="Chicago"/>
    <s v="Illinois"/>
    <n v="60653"/>
    <x v="2"/>
    <s v="OFF-FA-10002280"/>
    <x v="1"/>
    <x v="14"/>
    <s v="Advantus Plastic Paper Clips"/>
    <n v="16"/>
    <n v="4"/>
    <n v="0.2"/>
    <n v="5.6"/>
    <x v="7"/>
    <x v="2"/>
    <n v="0.35"/>
    <s v="Medium Discount"/>
    <n v="181"/>
    <s v="Feb"/>
    <n v="2017"/>
    <n v="0.35"/>
    <s v="Medium Discount"/>
    <s v="Low Sale"/>
    <s v="Slow"/>
  </r>
  <r>
    <n v="6906"/>
    <s v="US-2017-149006"/>
    <d v="2017-06-12T00:00:00"/>
    <d v="2017-08-12T00:00:00"/>
    <s v="Second Class"/>
    <s v="BN-11470"/>
    <s v="Brad Norvell"/>
    <x v="1"/>
    <s v="United States"/>
    <s v="Brentwood"/>
    <s v="California"/>
    <n v="94513"/>
    <x v="1"/>
    <s v="OFF-ST-10003221"/>
    <x v="1"/>
    <x v="6"/>
    <s v="Staple magnet"/>
    <n v="10.68"/>
    <n v="1"/>
    <n v="0"/>
    <n v="2.8835999999999999"/>
    <x v="5"/>
    <x v="2"/>
    <n v="0.27"/>
    <s v="No Discount"/>
    <n v="61"/>
    <s v="Jun"/>
    <n v="2017"/>
    <n v="0.27"/>
    <s v="No Discount"/>
    <s v="Low Sale"/>
    <s v="Slow"/>
  </r>
  <r>
    <n v="6912"/>
    <s v="CA-2017-168942"/>
    <d v="2017-01-08T00:00:00"/>
    <d v="2017-05-08T00:00:00"/>
    <s v="Second Class"/>
    <s v="EM-13960"/>
    <s v="Eric Murdock"/>
    <x v="0"/>
    <s v="United States"/>
    <s v="San Francisco"/>
    <s v="California"/>
    <n v="94109"/>
    <x v="1"/>
    <s v="OFF-ST-10004340"/>
    <x v="1"/>
    <x v="6"/>
    <s v="Fellowes Mobile File Cart, Black"/>
    <n v="186.54"/>
    <n v="3"/>
    <n v="0"/>
    <n v="50.3658"/>
    <x v="6"/>
    <x v="2"/>
    <n v="0.27"/>
    <s v="No Discount"/>
    <n v="120"/>
    <s v="Jan"/>
    <n v="2017"/>
    <n v="0.27"/>
    <s v="No Discount"/>
    <s v="Medium Sale"/>
    <s v="Slow"/>
  </r>
  <r>
    <n v="6913"/>
    <s v="US-2017-128398"/>
    <d v="2017-02-05T00:00:00"/>
    <d v="2017-05-05T00:00:00"/>
    <s v="Second Class"/>
    <s v="EM-13825"/>
    <s v="Elizabeth Moffitt"/>
    <x v="1"/>
    <s v="United States"/>
    <s v="Los Angeles"/>
    <s v="California"/>
    <n v="90049"/>
    <x v="1"/>
    <s v="TEC-AC-10001714"/>
    <x v="2"/>
    <x v="12"/>
    <s v="Logitech MX Performance Wireless Mouse"/>
    <n v="159.56"/>
    <n v="4"/>
    <n v="0"/>
    <n v="59.037199999999999"/>
    <x v="7"/>
    <x v="2"/>
    <n v="0.37"/>
    <s v="No Discount"/>
    <n v="89"/>
    <s v="Feb"/>
    <n v="2017"/>
    <n v="0.37"/>
    <s v="No Discount"/>
    <s v="Medium Sale"/>
    <s v="Slow"/>
  </r>
  <r>
    <n v="6922"/>
    <s v="CA-2017-109211"/>
    <d v="2017-04-04T00:00:00"/>
    <d v="2017-10-04T00:00:00"/>
    <s v="Standard Class"/>
    <s v="PS-19045"/>
    <s v="Penelope Sewall"/>
    <x v="2"/>
    <s v="United States"/>
    <s v="New York City"/>
    <s v="New York"/>
    <n v="10011"/>
    <x v="3"/>
    <s v="OFF-EN-10001532"/>
    <x v="1"/>
    <x v="5"/>
    <s v="Brown Kraft Recycled Envelopes"/>
    <n v="16.98"/>
    <n v="1"/>
    <n v="0"/>
    <n v="8.49"/>
    <x v="2"/>
    <x v="2"/>
    <n v="0.5"/>
    <s v="No Discount"/>
    <n v="183"/>
    <s v="Apr"/>
    <n v="2017"/>
    <n v="0.5"/>
    <s v="No Discount"/>
    <s v="Low Sale"/>
    <s v="Slow"/>
  </r>
  <r>
    <n v="6937"/>
    <s v="CA-2016-129847"/>
    <d v="2016-02-09T00:00:00"/>
    <d v="2016-04-09T00:00:00"/>
    <s v="First Class"/>
    <s v="TA-21385"/>
    <s v="Tom Ashbrook"/>
    <x v="2"/>
    <s v="United States"/>
    <s v="Chicago"/>
    <s v="Illinois"/>
    <n v="60653"/>
    <x v="2"/>
    <s v="FUR-FU-10000277"/>
    <x v="0"/>
    <x v="7"/>
    <s v="Deflect-o DuraMat Antistatic Studded Beveled Mat for Medium Pile Carpeting"/>
    <n v="84.272000000000006"/>
    <n v="2"/>
    <n v="0.6"/>
    <n v="-75.844800000000006"/>
    <x v="7"/>
    <x v="0"/>
    <n v="-0.9"/>
    <s v="High Discount"/>
    <n v="60"/>
    <s v="Feb"/>
    <n v="2016"/>
    <n v="-0.9"/>
    <s v="High Discount"/>
    <s v="Low Sale"/>
    <s v="Slow"/>
  </r>
  <r>
    <n v="6939"/>
    <s v="CA-2016-125094"/>
    <d v="2016-05-11T00:00:00"/>
    <d v="2016-09-11T00:00:00"/>
    <s v="Standard Class"/>
    <s v="NP-18700"/>
    <s v="Nora Preis"/>
    <x v="0"/>
    <s v="United States"/>
    <s v="Seattle"/>
    <s v="Washington"/>
    <n v="98105"/>
    <x v="1"/>
    <s v="TEC-AC-10004420"/>
    <x v="2"/>
    <x v="12"/>
    <s v="Cherry 142-key Programmable Keyboard"/>
    <n v="479.72"/>
    <n v="4"/>
    <n v="0"/>
    <n v="52.769199999999998"/>
    <x v="1"/>
    <x v="0"/>
    <n v="0.10999999999999999"/>
    <s v="No Discount"/>
    <n v="123"/>
    <s v="May"/>
    <n v="2016"/>
    <n v="0.10999999999999999"/>
    <s v="No Discount"/>
    <s v="Medium Sale"/>
    <s v="Slow"/>
  </r>
  <r>
    <n v="6953"/>
    <s v="CA-2015-129917"/>
    <d v="2015-02-10T00:00:00"/>
    <d v="2015-03-10T00:00:00"/>
    <s v="First Class"/>
    <s v="HM-14980"/>
    <s v="Henry MacAllister"/>
    <x v="0"/>
    <s v="United States"/>
    <s v="Los Angeles"/>
    <s v="California"/>
    <n v="90008"/>
    <x v="1"/>
    <s v="OFF-BI-10001757"/>
    <x v="1"/>
    <x v="1"/>
    <s v="Pressboard Hanging Data Binders for Unburst Sheets"/>
    <n v="11.808"/>
    <n v="3"/>
    <n v="0.2"/>
    <n v="4.1327999999999996"/>
    <x v="7"/>
    <x v="3"/>
    <n v="0.35"/>
    <s v="Medium Discount"/>
    <n v="28"/>
    <s v="Feb"/>
    <n v="2015"/>
    <n v="0.35"/>
    <s v="Medium Discount"/>
    <s v="Low Sale"/>
    <s v="Slow"/>
  </r>
  <r>
    <n v="6962"/>
    <s v="CA-2017-162096"/>
    <d v="2017-10-11T00:00:00"/>
    <d v="2017-10-11T00:00:00"/>
    <s v="Same Day"/>
    <s v="TB-21190"/>
    <s v="Thomas Brumley"/>
    <x v="2"/>
    <s v="United States"/>
    <s v="Riverside"/>
    <s v="California"/>
    <n v="92503"/>
    <x v="1"/>
    <s v="OFF-AR-10002221"/>
    <x v="1"/>
    <x v="3"/>
    <s v="12 Colored Short Pencils"/>
    <n v="7.8"/>
    <n v="3"/>
    <n v="0"/>
    <n v="2.1059999999999999"/>
    <x v="10"/>
    <x v="2"/>
    <n v="0.26999999999999996"/>
    <s v="No Discount"/>
    <n v="0"/>
    <s v="Oct"/>
    <n v="2017"/>
    <n v="0.26999999999999996"/>
    <s v="No Discount"/>
    <s v="Low Sale"/>
    <s v="Fast"/>
  </r>
  <r>
    <n v="6981"/>
    <s v="CA-2014-146990"/>
    <d v="2014-07-11T00:00:00"/>
    <d v="2014-08-11T00:00:00"/>
    <s v="First Class"/>
    <s v="BP-11095"/>
    <s v="Bart Pistole"/>
    <x v="1"/>
    <s v="United States"/>
    <s v="New York City"/>
    <s v="New York"/>
    <n v="10024"/>
    <x v="3"/>
    <s v="OFF-FA-10000611"/>
    <x v="1"/>
    <x v="14"/>
    <s v="Binder Clips by OIC"/>
    <n v="5.92"/>
    <n v="4"/>
    <n v="0"/>
    <n v="2.8416000000000001"/>
    <x v="8"/>
    <x v="1"/>
    <n v="0.48000000000000004"/>
    <s v="No Discount"/>
    <n v="31"/>
    <s v="Jul"/>
    <n v="2014"/>
    <n v="0.48000000000000004"/>
    <s v="No Discount"/>
    <s v="Low Sale"/>
    <s v="Slow"/>
  </r>
  <r>
    <n v="6983"/>
    <s v="CA-2016-116526"/>
    <d v="2016-01-09T00:00:00"/>
    <d v="2016-05-09T00:00:00"/>
    <s v="Standard Class"/>
    <s v="JA-15970"/>
    <s v="Joseph Airdo"/>
    <x v="0"/>
    <s v="United States"/>
    <s v="Detroit"/>
    <s v="Michigan"/>
    <n v="48227"/>
    <x v="2"/>
    <s v="OFF-BI-10004728"/>
    <x v="1"/>
    <x v="1"/>
    <s v="Wilson Jones Turn Tabs Binder Tool for Ring Binders"/>
    <n v="24.1"/>
    <n v="5"/>
    <n v="0"/>
    <n v="11.086"/>
    <x v="6"/>
    <x v="0"/>
    <n v="0.45999999999999996"/>
    <s v="No Discount"/>
    <n v="121"/>
    <s v="Jan"/>
    <n v="2016"/>
    <n v="0.45999999999999996"/>
    <s v="No Discount"/>
    <s v="Low Sale"/>
    <s v="Slow"/>
  </r>
  <r>
    <n v="7006"/>
    <s v="CA-2015-141740"/>
    <d v="2015-01-11T00:00:00"/>
    <d v="2015-05-11T00:00:00"/>
    <s v="Standard Class"/>
    <s v="JF-15490"/>
    <s v="Jeremy Farry"/>
    <x v="0"/>
    <s v="United States"/>
    <s v="New York City"/>
    <s v="New York"/>
    <n v="10009"/>
    <x v="3"/>
    <s v="FUR-CH-10001545"/>
    <x v="0"/>
    <x v="10"/>
    <s v="Hon Comfortask Task/Swivel Chairs"/>
    <n v="205.16399999999999"/>
    <n v="2"/>
    <n v="0.1"/>
    <n v="13.6776"/>
    <x v="6"/>
    <x v="3"/>
    <n v="6.6666666666666666E-2"/>
    <s v="Low Discount"/>
    <n v="120"/>
    <s v="Jan"/>
    <n v="2015"/>
    <n v="6.6666666666666666E-2"/>
    <s v="Low Discount"/>
    <s v="Medium Sale"/>
    <s v="Slow"/>
  </r>
  <r>
    <n v="7014"/>
    <s v="CA-2017-141201"/>
    <d v="2017-09-12T00:00:00"/>
    <d v="2017-11-12T00:00:00"/>
    <s v="Second Class"/>
    <s v="DB-12910"/>
    <s v="Daniel Byrd"/>
    <x v="2"/>
    <s v="United States"/>
    <s v="Salinas"/>
    <s v="California"/>
    <n v="93905"/>
    <x v="1"/>
    <s v="FUR-BO-10001519"/>
    <x v="0"/>
    <x v="0"/>
    <s v="O'Sullivan 3-Shelf Heavy-Duty Bookcases"/>
    <n v="148.25700000000001"/>
    <n v="3"/>
    <n v="0.15"/>
    <n v="15.697800000000001"/>
    <x v="3"/>
    <x v="2"/>
    <n v="0.10588235294117647"/>
    <s v="Low Discount"/>
    <n v="61"/>
    <s v="Sep"/>
    <n v="2017"/>
    <n v="0.10588235294117647"/>
    <s v="Low Discount"/>
    <s v="Medium Sale"/>
    <s v="Slow"/>
  </r>
  <r>
    <n v="7026"/>
    <s v="US-2017-101840"/>
    <d v="2017-06-02T00:00:00"/>
    <d v="2017-12-02T00:00:00"/>
    <s v="Standard Class"/>
    <s v="SP-20545"/>
    <s v="Sibella Parks"/>
    <x v="1"/>
    <s v="United States"/>
    <s v="New York City"/>
    <s v="New York"/>
    <n v="10024"/>
    <x v="3"/>
    <s v="TEC-PH-10002538"/>
    <x v="2"/>
    <x v="2"/>
    <s v="Grandstream GXP1160 VoIP phone"/>
    <n v="227.46"/>
    <n v="6"/>
    <n v="0"/>
    <n v="65.963399999999993"/>
    <x v="5"/>
    <x v="2"/>
    <n v="0.28999999999999998"/>
    <s v="No Discount"/>
    <n v="183"/>
    <s v="Jun"/>
    <n v="2017"/>
    <n v="0.28999999999999998"/>
    <s v="No Discount"/>
    <s v="Medium Sale"/>
    <s v="Slow"/>
  </r>
  <r>
    <n v="7037"/>
    <s v="CA-2014-124618"/>
    <d v="2014-02-05T00:00:00"/>
    <d v="2014-04-05T00:00:00"/>
    <s v="Second Class"/>
    <s v="CS-11860"/>
    <s v="Cari Schnelling"/>
    <x v="0"/>
    <s v="United States"/>
    <s v="Lakeland"/>
    <s v="Florida"/>
    <n v="33801"/>
    <x v="0"/>
    <s v="TEC-CO-10004202"/>
    <x v="2"/>
    <x v="16"/>
    <s v="Brother DCP1000 Digital 3 in 1 Multifunction Machine"/>
    <n v="479.98399999999998"/>
    <n v="2"/>
    <n v="0.2"/>
    <n v="89.997"/>
    <x v="7"/>
    <x v="1"/>
    <n v="0.1875"/>
    <s v="Medium Discount"/>
    <n v="59"/>
    <s v="Feb"/>
    <n v="2014"/>
    <n v="0.1875"/>
    <s v="Medium Discount"/>
    <s v="Medium Sale"/>
    <s v="Slow"/>
  </r>
  <r>
    <n v="7046"/>
    <s v="CA-2016-160136"/>
    <d v="2016-03-11T00:00:00"/>
    <d v="2016-09-11T00:00:00"/>
    <s v="Standard Class"/>
    <s v="PJ-18835"/>
    <s v="Patrick Jones"/>
    <x v="1"/>
    <s v="United States"/>
    <s v="Dallas"/>
    <s v="Texas"/>
    <n v="75217"/>
    <x v="2"/>
    <s v="OFF-PA-10002160"/>
    <x v="1"/>
    <x v="4"/>
    <s v="Xerox 1978"/>
    <n v="9.2479999999999993"/>
    <n v="2"/>
    <n v="0.2"/>
    <n v="3.3523999999999998"/>
    <x v="4"/>
    <x v="0"/>
    <n v="0.36249999999999999"/>
    <s v="Medium Discount"/>
    <n v="184"/>
    <s v="Mar"/>
    <n v="2016"/>
    <n v="0.36249999999999999"/>
    <s v="Medium Discount"/>
    <s v="Low Sale"/>
    <s v="Slow"/>
  </r>
  <r>
    <n v="7047"/>
    <s v="CA-2014-150581"/>
    <d v="2014-08-04T00:00:00"/>
    <d v="2014-12-04T00:00:00"/>
    <s v="Standard Class"/>
    <s v="NM-18445"/>
    <s v="Nathan Mautz"/>
    <x v="2"/>
    <s v="United States"/>
    <s v="Concord"/>
    <s v="California"/>
    <n v="94521"/>
    <x v="1"/>
    <s v="FUR-TA-10003748"/>
    <x v="0"/>
    <x v="9"/>
    <s v="Bevis 36 x 72 Conference Tables"/>
    <n v="99.591999999999999"/>
    <n v="1"/>
    <n v="0.2"/>
    <n v="2.4897999999999998"/>
    <x v="0"/>
    <x v="1"/>
    <n v="2.4999999999999998E-2"/>
    <s v="Medium Discount"/>
    <n v="122"/>
    <s v="Aug"/>
    <n v="2014"/>
    <n v="2.4999999999999998E-2"/>
    <s v="Medium Discount"/>
    <s v="Low Sale"/>
    <s v="Slow"/>
  </r>
  <r>
    <n v="7051"/>
    <s v="CA-2016-165330"/>
    <d v="2016-11-12T00:00:00"/>
    <d v="2016-11-12T00:00:00"/>
    <s v="Same Day"/>
    <s v="WB-21850"/>
    <s v="William Brown"/>
    <x v="0"/>
    <s v="United States"/>
    <s v="Anaheim"/>
    <s v="California"/>
    <n v="92804"/>
    <x v="1"/>
    <s v="OFF-BI-10004593"/>
    <x v="1"/>
    <x v="1"/>
    <s v="Ibico Laser Imprintable Binding System Covers"/>
    <n v="209.6"/>
    <n v="5"/>
    <n v="0.2"/>
    <n v="68.12"/>
    <x v="9"/>
    <x v="0"/>
    <n v="0.32500000000000001"/>
    <s v="Medium Discount"/>
    <n v="0"/>
    <s v="Nov"/>
    <n v="2016"/>
    <n v="0.32500000000000001"/>
    <s v="Medium Discount"/>
    <s v="Medium Sale"/>
    <s v="Fast"/>
  </r>
  <r>
    <n v="7062"/>
    <s v="CA-2015-132633"/>
    <d v="2015-03-02T00:00:00"/>
    <d v="2015-05-02T00:00:00"/>
    <s v="Second Class"/>
    <s v="KH-16630"/>
    <s v="Ken Heidel"/>
    <x v="1"/>
    <s v="United States"/>
    <s v="Pleasant Grove"/>
    <s v="Utah"/>
    <n v="84062"/>
    <x v="1"/>
    <s v="OFF-BI-10002432"/>
    <x v="1"/>
    <x v="1"/>
    <s v="Wilson Jones Standard D-Ring Binders"/>
    <n v="12.144"/>
    <n v="3"/>
    <n v="0.2"/>
    <n v="4.0986000000000002"/>
    <x v="4"/>
    <x v="3"/>
    <n v="0.33750000000000002"/>
    <s v="Medium Discount"/>
    <n v="61"/>
    <s v="Mar"/>
    <n v="2015"/>
    <n v="0.33750000000000002"/>
    <s v="Medium Discount"/>
    <s v="Low Sale"/>
    <s v="Slow"/>
  </r>
  <r>
    <n v="7065"/>
    <s v="CA-2017-169474"/>
    <d v="2017-04-02T00:00:00"/>
    <d v="2017-09-02T00:00:00"/>
    <s v="Standard Class"/>
    <s v="JF-15355"/>
    <s v="Jay Fein"/>
    <x v="0"/>
    <s v="United States"/>
    <s v="Rochester"/>
    <s v="New York"/>
    <n v="14609"/>
    <x v="3"/>
    <s v="OFF-AP-10003971"/>
    <x v="1"/>
    <x v="8"/>
    <s v="Belkin 6 Outlet Metallic Surge Strip"/>
    <n v="32.67"/>
    <n v="3"/>
    <n v="0"/>
    <n v="8.4941999999999993"/>
    <x v="2"/>
    <x v="2"/>
    <n v="0.25999999999999995"/>
    <s v="No Discount"/>
    <n v="153"/>
    <s v="Apr"/>
    <n v="2017"/>
    <n v="0.25999999999999995"/>
    <s v="No Discount"/>
    <s v="Low Sale"/>
    <s v="Slow"/>
  </r>
  <r>
    <n v="7066"/>
    <s v="CA-2014-106726"/>
    <d v="2014-06-12T00:00:00"/>
    <d v="2014-08-12T00:00:00"/>
    <s v="First Class"/>
    <s v="RS-19765"/>
    <s v="Roland Schwarz"/>
    <x v="1"/>
    <s v="United States"/>
    <s v="Los Angeles"/>
    <s v="California"/>
    <n v="90008"/>
    <x v="1"/>
    <s v="OFF-ST-10001496"/>
    <x v="1"/>
    <x v="6"/>
    <s v="Standard Rollaway File with Lock"/>
    <n v="1261.33"/>
    <n v="7"/>
    <n v="0"/>
    <n v="327.94580000000002"/>
    <x v="5"/>
    <x v="1"/>
    <n v="0.26"/>
    <s v="No Discount"/>
    <n v="61"/>
    <s v="Jun"/>
    <n v="2014"/>
    <n v="0.26"/>
    <s v="No Discount"/>
    <s v="High Sale"/>
    <s v="Slow"/>
  </r>
  <r>
    <n v="7071"/>
    <s v="CA-2016-164490"/>
    <d v="2016-05-09T00:00:00"/>
    <d v="2016-10-09T00:00:00"/>
    <s v="Second Class"/>
    <s v="SU-20665"/>
    <s v="Stephanie Ulpright"/>
    <x v="2"/>
    <s v="United States"/>
    <s v="Chicago"/>
    <s v="Illinois"/>
    <n v="60653"/>
    <x v="2"/>
    <s v="OFF-PA-10004971"/>
    <x v="1"/>
    <x v="4"/>
    <s v="Xerox 196"/>
    <n v="9.2479999999999993"/>
    <n v="2"/>
    <n v="0.2"/>
    <n v="3.3523999999999998"/>
    <x v="1"/>
    <x v="0"/>
    <n v="0.36249999999999999"/>
    <s v="Medium Discount"/>
    <n v="153"/>
    <s v="May"/>
    <n v="2016"/>
    <n v="0.36249999999999999"/>
    <s v="Medium Discount"/>
    <s v="Low Sale"/>
    <s v="Slow"/>
  </r>
  <r>
    <n v="7078"/>
    <s v="CA-2016-106950"/>
    <d v="2016-02-09T00:00:00"/>
    <d v="2016-06-09T00:00:00"/>
    <s v="Standard Class"/>
    <s v="JE-15715"/>
    <s v="Joe Elijah"/>
    <x v="0"/>
    <s v="United States"/>
    <s v="Charlotte"/>
    <s v="North Carolina"/>
    <n v="28205"/>
    <x v="0"/>
    <s v="OFF-BI-10000014"/>
    <x v="1"/>
    <x v="1"/>
    <s v="Heavy-Duty E-Z-D Binders"/>
    <n v="22.911000000000001"/>
    <n v="7"/>
    <n v="0.7"/>
    <n v="-17.565100000000001"/>
    <x v="7"/>
    <x v="0"/>
    <n v="-0.76666666666666672"/>
    <s v="High Discount"/>
    <n v="121"/>
    <s v="Feb"/>
    <n v="2016"/>
    <n v="-0.76666666666666672"/>
    <s v="High Discount"/>
    <s v="Low Sale"/>
    <s v="Slow"/>
  </r>
  <r>
    <n v="7088"/>
    <s v="US-2017-143175"/>
    <d v="2017-03-08T00:00:00"/>
    <d v="2017-06-08T00:00:00"/>
    <s v="Second Class"/>
    <s v="GA-14515"/>
    <s v="George Ashbrook"/>
    <x v="0"/>
    <s v="United States"/>
    <s v="Los Angeles"/>
    <s v="California"/>
    <n v="90004"/>
    <x v="1"/>
    <s v="OFF-ST-10003123"/>
    <x v="1"/>
    <x v="6"/>
    <s v="Fellowes Bases and Tops For Staxonsteel/High-Stak Systems"/>
    <n v="99.87"/>
    <n v="3"/>
    <n v="0"/>
    <n v="23.968800000000002"/>
    <x v="4"/>
    <x v="2"/>
    <n v="0.24000000000000002"/>
    <s v="No Discount"/>
    <n v="92"/>
    <s v="Mar"/>
    <n v="2017"/>
    <n v="0.24000000000000002"/>
    <s v="No Discount"/>
    <s v="Low Sale"/>
    <s v="Slow"/>
  </r>
  <r>
    <n v="7099"/>
    <s v="CA-2017-144596"/>
    <d v="2017-06-11T00:00:00"/>
    <d v="2017-10-11T00:00:00"/>
    <s v="Standard Class"/>
    <s v="CD-11980"/>
    <s v="Carol Darley"/>
    <x v="0"/>
    <s v="United States"/>
    <s v="New York City"/>
    <s v="New York"/>
    <n v="10011"/>
    <x v="3"/>
    <s v="OFF-PA-10003302"/>
    <x v="1"/>
    <x v="4"/>
    <s v="Xerox 1906"/>
    <n v="318.95999999999998"/>
    <n v="9"/>
    <n v="0"/>
    <n v="149.91120000000001"/>
    <x v="5"/>
    <x v="2"/>
    <n v="0.47000000000000003"/>
    <s v="No Discount"/>
    <n v="122"/>
    <s v="Jun"/>
    <n v="2017"/>
    <n v="0.47000000000000003"/>
    <s v="No Discount"/>
    <s v="Medium Sale"/>
    <s v="Slow"/>
  </r>
  <r>
    <n v="7102"/>
    <s v="CA-2016-144337"/>
    <d v="2016-01-08T00:00:00"/>
    <d v="2016-05-08T00:00:00"/>
    <s v="Second Class"/>
    <s v="SG-20890"/>
    <s v="Susan Gilcrest"/>
    <x v="1"/>
    <s v="United States"/>
    <s v="Amarillo"/>
    <s v="Texas"/>
    <n v="79109"/>
    <x v="2"/>
    <s v="OFF-PA-10000249"/>
    <x v="1"/>
    <x v="4"/>
    <s v="Easy-staple paper"/>
    <n v="19.648"/>
    <n v="2"/>
    <n v="0.2"/>
    <n v="6.6311999999999998"/>
    <x v="6"/>
    <x v="0"/>
    <n v="0.33749999999999997"/>
    <s v="Medium Discount"/>
    <n v="121"/>
    <s v="Jan"/>
    <n v="2016"/>
    <n v="0.33749999999999997"/>
    <s v="Medium Discount"/>
    <s v="Low Sale"/>
    <s v="Slow"/>
  </r>
  <r>
    <n v="7104"/>
    <s v="CA-2017-147410"/>
    <d v="2017-04-09T00:00:00"/>
    <d v="2017-08-09T00:00:00"/>
    <s v="Standard Class"/>
    <s v="EJ-14155"/>
    <s v="Eva Jacobs"/>
    <x v="0"/>
    <s v="United States"/>
    <s v="Santa Ana"/>
    <s v="California"/>
    <n v="92704"/>
    <x v="1"/>
    <s v="OFF-ST-10003805"/>
    <x v="1"/>
    <x v="6"/>
    <s v="24 Capacity Maxi Data Binder Racks, Pearl"/>
    <n v="421.1"/>
    <n v="2"/>
    <n v="0"/>
    <n v="105.27500000000001"/>
    <x v="2"/>
    <x v="2"/>
    <n v="0.25"/>
    <s v="No Discount"/>
    <n v="122"/>
    <s v="Apr"/>
    <n v="2017"/>
    <n v="0.25"/>
    <s v="No Discount"/>
    <s v="Medium Sale"/>
    <s v="Slow"/>
  </r>
  <r>
    <n v="7115"/>
    <s v="US-2016-102239"/>
    <d v="2016-05-05T00:00:00"/>
    <d v="2016-06-05T00:00:00"/>
    <s v="First Class"/>
    <s v="LW-16990"/>
    <s v="Lindsay Williams"/>
    <x v="1"/>
    <s v="United States"/>
    <s v="Henderson"/>
    <s v="Nevada"/>
    <n v="89015"/>
    <x v="1"/>
    <s v="FUR-TA-10003392"/>
    <x v="0"/>
    <x v="9"/>
    <s v="Global Adaptabilities Conference Tables"/>
    <n v="1685.88"/>
    <n v="6"/>
    <n v="0"/>
    <n v="320.31720000000001"/>
    <x v="1"/>
    <x v="0"/>
    <n v="0.19"/>
    <s v="No Discount"/>
    <n v="31"/>
    <s v="May"/>
    <n v="2016"/>
    <n v="0.19"/>
    <s v="No Discount"/>
    <s v="High Sale"/>
    <s v="Slow"/>
  </r>
  <r>
    <n v="7122"/>
    <s v="CA-2017-166926"/>
    <d v="2017-01-12T00:00:00"/>
    <d v="2017-08-12T00:00:00"/>
    <s v="Standard Class"/>
    <s v="SO-20335"/>
    <s v="Sean O'Donnell"/>
    <x v="0"/>
    <s v="United States"/>
    <s v="Seattle"/>
    <s v="Washington"/>
    <n v="98105"/>
    <x v="1"/>
    <s v="OFF-PA-10001593"/>
    <x v="1"/>
    <x v="4"/>
    <s v="Xerox 1947"/>
    <n v="41.86"/>
    <n v="7"/>
    <n v="0"/>
    <n v="18.837"/>
    <x v="6"/>
    <x v="2"/>
    <n v="0.45"/>
    <s v="No Discount"/>
    <n v="212"/>
    <s v="Jan"/>
    <n v="2017"/>
    <n v="0.45"/>
    <s v="No Discount"/>
    <s v="Low Sale"/>
    <s v="Slow"/>
  </r>
  <r>
    <n v="7141"/>
    <s v="CA-2017-128783"/>
    <d v="2017-07-09T00:00:00"/>
    <d v="2017-07-09T00:00:00"/>
    <s v="Same Day"/>
    <s v="TG-21640"/>
    <s v="Trudy Glocke"/>
    <x v="0"/>
    <s v="United States"/>
    <s v="Saint Charles"/>
    <s v="Missouri"/>
    <n v="63301"/>
    <x v="2"/>
    <s v="TEC-AC-10002473"/>
    <x v="2"/>
    <x v="12"/>
    <s v="Maxell 4.7GB DVD-R"/>
    <n v="113.52"/>
    <n v="4"/>
    <n v="0"/>
    <n v="46.543199999999999"/>
    <x v="8"/>
    <x v="2"/>
    <n v="0.41000000000000003"/>
    <s v="No Discount"/>
    <n v="0"/>
    <s v="Jul"/>
    <n v="2017"/>
    <n v="0.41000000000000003"/>
    <s v="No Discount"/>
    <s v="Medium Sale"/>
    <s v="Fast"/>
  </r>
  <r>
    <n v="7162"/>
    <s v="CA-2014-138709"/>
    <d v="2014-04-07T00:00:00"/>
    <d v="2014-09-07T00:00:00"/>
    <s v="Standard Class"/>
    <s v="MS-17770"/>
    <s v="Maxwell Schwartz"/>
    <x v="0"/>
    <s v="United States"/>
    <s v="Richmond"/>
    <s v="Virginia"/>
    <n v="23223"/>
    <x v="0"/>
    <s v="OFF-PA-10004734"/>
    <x v="1"/>
    <x v="4"/>
    <s v="Southworth Structures Collection"/>
    <n v="21.84"/>
    <n v="3"/>
    <n v="0"/>
    <n v="10.92"/>
    <x v="2"/>
    <x v="1"/>
    <n v="0.5"/>
    <s v="No Discount"/>
    <n v="153"/>
    <s v="Apr"/>
    <n v="2014"/>
    <n v="0.5"/>
    <s v="No Discount"/>
    <s v="Low Sale"/>
    <s v="Slow"/>
  </r>
  <r>
    <n v="7178"/>
    <s v="CA-2017-133067"/>
    <d v="2017-04-05T00:00:00"/>
    <d v="2017-10-05T00:00:00"/>
    <s v="Standard Class"/>
    <s v="MY-18295"/>
    <s v="Muhammed Yedwab"/>
    <x v="1"/>
    <s v="United States"/>
    <s v="Philadelphia"/>
    <s v="Pennsylvania"/>
    <n v="19140"/>
    <x v="3"/>
    <s v="OFF-BI-10002897"/>
    <x v="1"/>
    <x v="1"/>
    <s v="Black Avery Memo-Size 3-Ring Binder, 5 1/2&quot; x 8 1/2&quot;"/>
    <n v="2.202"/>
    <n v="2"/>
    <n v="0.7"/>
    <n v="-1.5414000000000001"/>
    <x v="2"/>
    <x v="2"/>
    <n v="-0.70000000000000007"/>
    <s v="High Discount"/>
    <n v="183"/>
    <s v="Apr"/>
    <n v="2017"/>
    <n v="-0.70000000000000007"/>
    <s v="High Discount"/>
    <s v="Low Sale"/>
    <s v="Slow"/>
  </r>
  <r>
    <n v="7181"/>
    <s v="CA-2014-106054"/>
    <d v="2014-06-01T00:00:00"/>
    <d v="2014-07-01T00:00:00"/>
    <s v="First Class"/>
    <s v="JO-15145"/>
    <s v="Jack O'Briant"/>
    <x v="1"/>
    <s v="United States"/>
    <s v="Athens"/>
    <s v="Georgia"/>
    <n v="30605"/>
    <x v="0"/>
    <s v="OFF-AR-10002399"/>
    <x v="1"/>
    <x v="3"/>
    <s v="Dixon Prang Watercolor Pencils, 10-Color Set with Brush"/>
    <n v="12.78"/>
    <n v="3"/>
    <n v="0"/>
    <n v="5.2397999999999998"/>
    <x v="5"/>
    <x v="1"/>
    <n v="0.41000000000000003"/>
    <s v="No Discount"/>
    <n v="30"/>
    <s v="Jun"/>
    <n v="2014"/>
    <n v="0.41000000000000003"/>
    <s v="No Discount"/>
    <s v="Low Sale"/>
    <s v="Slow"/>
  </r>
  <r>
    <n v="7192"/>
    <s v="CA-2016-116918"/>
    <d v="2016-01-10T00:00:00"/>
    <d v="2016-06-10T00:00:00"/>
    <s v="Second Class"/>
    <s v="JK-15205"/>
    <s v="Jamie Kunitz"/>
    <x v="0"/>
    <s v="United States"/>
    <s v="Hialeah"/>
    <s v="Florida"/>
    <n v="33012"/>
    <x v="0"/>
    <s v="OFF-BI-10004140"/>
    <x v="1"/>
    <x v="1"/>
    <s v="Avery Non-Stick Binders"/>
    <n v="5.3879999999999999"/>
    <n v="4"/>
    <n v="0.7"/>
    <n v="-4.49"/>
    <x v="6"/>
    <x v="0"/>
    <n v="-0.83333333333333337"/>
    <s v="High Discount"/>
    <n v="152"/>
    <s v="Jan"/>
    <n v="2016"/>
    <n v="-0.83333333333333337"/>
    <s v="High Discount"/>
    <s v="Low Sale"/>
    <s v="Slow"/>
  </r>
  <r>
    <n v="7206"/>
    <s v="CA-2017-137414"/>
    <d v="2017-02-10T00:00:00"/>
    <d v="2017-06-10T00:00:00"/>
    <s v="Standard Class"/>
    <s v="CM-12115"/>
    <s v="Chad McGuire"/>
    <x v="0"/>
    <s v="United States"/>
    <s v="San Francisco"/>
    <s v="California"/>
    <n v="94109"/>
    <x v="1"/>
    <s v="FUR-FU-10001424"/>
    <x v="0"/>
    <x v="7"/>
    <s v="Dax Clear Box Frame"/>
    <n v="17.46"/>
    <n v="2"/>
    <n v="0"/>
    <n v="5.9363999999999999"/>
    <x v="7"/>
    <x v="2"/>
    <n v="0.33999999999999997"/>
    <s v="No Discount"/>
    <n v="120"/>
    <s v="Feb"/>
    <n v="2017"/>
    <n v="0.33999999999999997"/>
    <s v="No Discount"/>
    <s v="Low Sale"/>
    <s v="Slow"/>
  </r>
  <r>
    <n v="7211"/>
    <s v="US-2016-119046"/>
    <d v="2016-02-06T00:00:00"/>
    <d v="2016-06-06T00:00:00"/>
    <s v="Standard Class"/>
    <s v="EH-13765"/>
    <s v="Edward Hooks"/>
    <x v="1"/>
    <s v="United States"/>
    <s v="Seattle"/>
    <s v="Washington"/>
    <n v="98115"/>
    <x v="1"/>
    <s v="OFF-PA-10000246"/>
    <x v="1"/>
    <x v="4"/>
    <s v="Riverleaf Stik-Withit Designer Note Cubes"/>
    <n v="30.18"/>
    <n v="3"/>
    <n v="0"/>
    <n v="13.8828"/>
    <x v="7"/>
    <x v="0"/>
    <n v="0.45999999999999996"/>
    <s v="No Discount"/>
    <n v="121"/>
    <s v="Feb"/>
    <n v="2016"/>
    <n v="0.45999999999999996"/>
    <s v="No Discount"/>
    <s v="Low Sale"/>
    <s v="Slow"/>
  </r>
  <r>
    <n v="7217"/>
    <s v="CA-2015-150770"/>
    <d v="2015-03-05T00:00:00"/>
    <d v="2015-06-05T00:00:00"/>
    <s v="First Class"/>
    <s v="LC-16870"/>
    <s v="Lena Cacioppo"/>
    <x v="0"/>
    <s v="United States"/>
    <s v="San Francisco"/>
    <s v="California"/>
    <n v="94109"/>
    <x v="1"/>
    <s v="OFF-AR-10001246"/>
    <x v="1"/>
    <x v="3"/>
    <s v="Newell 317"/>
    <n v="8.82"/>
    <n v="3"/>
    <n v="0"/>
    <n v="2.5577999999999999"/>
    <x v="4"/>
    <x v="3"/>
    <n v="0.28999999999999998"/>
    <s v="No Discount"/>
    <n v="92"/>
    <s v="Mar"/>
    <n v="2015"/>
    <n v="0.28999999999999998"/>
    <s v="No Discount"/>
    <s v="Low Sale"/>
    <s v="Slow"/>
  </r>
  <r>
    <n v="7223"/>
    <s v="CA-2017-113075"/>
    <d v="2017-02-09T00:00:00"/>
    <d v="2017-06-09T00:00:00"/>
    <s v="Standard Class"/>
    <s v="MC-18100"/>
    <s v="Mick Crebagga"/>
    <x v="0"/>
    <s v="United States"/>
    <s v="Chicago"/>
    <s v="Illinois"/>
    <n v="60623"/>
    <x v="2"/>
    <s v="TEC-AC-10003441"/>
    <x v="2"/>
    <x v="12"/>
    <s v="Kingston Digital DataTraveler 32GB USB 2.0"/>
    <n v="40.68"/>
    <n v="3"/>
    <n v="0.2"/>
    <n v="-7.1189999999999998"/>
    <x v="7"/>
    <x v="2"/>
    <n v="-0.17499999999999999"/>
    <s v="Medium Discount"/>
    <n v="120"/>
    <s v="Feb"/>
    <n v="2017"/>
    <n v="-0.17499999999999999"/>
    <s v="Medium Discount"/>
    <s v="Low Sale"/>
    <s v="Slow"/>
  </r>
  <r>
    <n v="7234"/>
    <s v="CA-2016-137337"/>
    <d v="2016-08-03T00:00:00"/>
    <d v="2016-12-03T00:00:00"/>
    <s v="Standard Class"/>
    <s v="GB-14575"/>
    <s v="Giulietta Baptist"/>
    <x v="0"/>
    <s v="United States"/>
    <s v="New York City"/>
    <s v="New York"/>
    <n v="10011"/>
    <x v="3"/>
    <s v="FUR-FU-10003347"/>
    <x v="0"/>
    <x v="7"/>
    <s v="Coloredge Poster Frame"/>
    <n v="113.6"/>
    <n v="8"/>
    <n v="0"/>
    <n v="44.304000000000002"/>
    <x v="0"/>
    <x v="0"/>
    <n v="0.39"/>
    <s v="No Discount"/>
    <n v="122"/>
    <s v="Aug"/>
    <n v="2016"/>
    <n v="0.39"/>
    <s v="No Discount"/>
    <s v="Medium Sale"/>
    <s v="Slow"/>
  </r>
  <r>
    <n v="7237"/>
    <s v="CA-2014-138737"/>
    <d v="2014-07-12T00:00:00"/>
    <d v="2014-10-12T00:00:00"/>
    <s v="First Class"/>
    <s v="FP-14320"/>
    <s v="Frank Preis"/>
    <x v="0"/>
    <s v="United States"/>
    <s v="Los Angeles"/>
    <s v="California"/>
    <n v="90049"/>
    <x v="1"/>
    <s v="OFF-AR-10003190"/>
    <x v="1"/>
    <x v="3"/>
    <s v="Newell 32"/>
    <n v="8.64"/>
    <n v="3"/>
    <n v="0"/>
    <n v="2.4192"/>
    <x v="8"/>
    <x v="1"/>
    <n v="0.27999999999999997"/>
    <s v="No Discount"/>
    <n v="92"/>
    <s v="Jul"/>
    <n v="2014"/>
    <n v="0.27999999999999997"/>
    <s v="No Discount"/>
    <s v="Low Sale"/>
    <s v="Slow"/>
  </r>
  <r>
    <n v="7238"/>
    <s v="CA-2016-164924"/>
    <d v="2016-10-07T00:00:00"/>
    <d v="2016-10-07T00:00:00"/>
    <s v="Same Day"/>
    <s v="EA-14035"/>
    <s v="Erin Ashbrook"/>
    <x v="1"/>
    <s v="United States"/>
    <s v="Philadelphia"/>
    <s v="Pennsylvania"/>
    <n v="19143"/>
    <x v="3"/>
    <s v="TEC-MA-10000904"/>
    <x v="2"/>
    <x v="13"/>
    <s v="Brother MFC-9340CDW LED All-In-One Printer, Copier Scanner"/>
    <n v="341.99099999999999"/>
    <n v="3"/>
    <n v="0.7"/>
    <n v="-319.19159999999999"/>
    <x v="10"/>
    <x v="0"/>
    <n v="-0.93333333333333335"/>
    <s v="High Discount"/>
    <n v="0"/>
    <s v="Oct"/>
    <n v="2016"/>
    <n v="-0.93333333333333335"/>
    <s v="High Discount"/>
    <s v="Medium Sale"/>
    <s v="Fast"/>
  </r>
  <r>
    <n v="7247"/>
    <s v="US-2014-127978"/>
    <d v="2014-03-03T00:00:00"/>
    <d v="2014-08-03T00:00:00"/>
    <s v="Standard Class"/>
    <s v="JS-15595"/>
    <s v="Jill Stevenson"/>
    <x v="1"/>
    <s v="United States"/>
    <s v="Columbus"/>
    <s v="Ohio"/>
    <n v="43229"/>
    <x v="3"/>
    <s v="OFF-LA-10000305"/>
    <x v="1"/>
    <x v="11"/>
    <s v="Avery 495"/>
    <n v="15.12"/>
    <n v="3"/>
    <n v="0.2"/>
    <n v="4.9139999999999997"/>
    <x v="4"/>
    <x v="1"/>
    <n v="0.32500000000000001"/>
    <s v="Medium Discount"/>
    <n v="153"/>
    <s v="Mar"/>
    <n v="2014"/>
    <n v="0.32500000000000001"/>
    <s v="Medium Discount"/>
    <s v="Low Sale"/>
    <s v="Slow"/>
  </r>
  <r>
    <n v="7250"/>
    <s v="CA-2015-158491"/>
    <d v="2015-04-06T00:00:00"/>
    <d v="2015-09-06T00:00:00"/>
    <s v="Second Class"/>
    <s v="BP-11155"/>
    <s v="Becky Pak"/>
    <x v="0"/>
    <s v="United States"/>
    <s v="Los Angeles"/>
    <s v="California"/>
    <n v="90008"/>
    <x v="1"/>
    <s v="TEC-AC-10001874"/>
    <x v="2"/>
    <x v="12"/>
    <s v="Logitech Wireless Anywhere Mouse MX for PC and Mac"/>
    <n v="119.98"/>
    <n v="2"/>
    <n v="0"/>
    <n v="35.994"/>
    <x v="2"/>
    <x v="3"/>
    <n v="0.3"/>
    <s v="No Discount"/>
    <n v="153"/>
    <s v="Apr"/>
    <n v="2015"/>
    <n v="0.3"/>
    <s v="No Discount"/>
    <s v="Medium Sale"/>
    <s v="Slow"/>
  </r>
  <r>
    <n v="7277"/>
    <s v="CA-2014-120670"/>
    <d v="2014-02-11T00:00:00"/>
    <d v="2014-06-11T00:00:00"/>
    <s v="Standard Class"/>
    <s v="JK-16120"/>
    <s v="Julie Kriz"/>
    <x v="2"/>
    <s v="United States"/>
    <s v="Fort Lauderdale"/>
    <s v="Florida"/>
    <n v="33311"/>
    <x v="0"/>
    <s v="TEC-AC-10004171"/>
    <x v="2"/>
    <x v="12"/>
    <s v="Razer Kraken 7.1 Surround Sound Over Ear USB Gaming Headset"/>
    <n v="799.92"/>
    <n v="10"/>
    <n v="0.2"/>
    <n v="239.976"/>
    <x v="7"/>
    <x v="1"/>
    <n v="0.3"/>
    <s v="Medium Discount"/>
    <n v="120"/>
    <s v="Feb"/>
    <n v="2014"/>
    <n v="0.3"/>
    <s v="Medium Discount"/>
    <s v="High Sale"/>
    <s v="Slow"/>
  </r>
  <r>
    <n v="7289"/>
    <s v="CA-2014-158281"/>
    <d v="2014-02-09T00:00:00"/>
    <d v="2014-07-09T00:00:00"/>
    <s v="Standard Class"/>
    <s v="AG-10525"/>
    <s v="Andy Gerbode"/>
    <x v="1"/>
    <s v="United States"/>
    <s v="Houston"/>
    <s v="Texas"/>
    <n v="77095"/>
    <x v="2"/>
    <s v="TEC-MA-10002210"/>
    <x v="2"/>
    <x v="13"/>
    <s v="Epson TM-T88V Direct Thermal Printer - Monochrome - Desktop"/>
    <n v="559.71"/>
    <n v="3"/>
    <n v="0.4"/>
    <n v="-121.2705"/>
    <x v="7"/>
    <x v="1"/>
    <n v="-0.21666666666666665"/>
    <s v="Medium Discount"/>
    <n v="150"/>
    <s v="Feb"/>
    <n v="2014"/>
    <n v="-0.21666666666666665"/>
    <s v="Medium Discount"/>
    <s v="High Sale"/>
    <s v="Slow"/>
  </r>
  <r>
    <n v="7293"/>
    <s v="CA-2017-109183"/>
    <d v="2017-04-12T00:00:00"/>
    <d v="2017-09-12T00:00:00"/>
    <s v="Standard Class"/>
    <s v="LR-16915"/>
    <s v="Lena Radford"/>
    <x v="0"/>
    <s v="United States"/>
    <s v="Nashville"/>
    <s v="Tennessee"/>
    <n v="37211"/>
    <x v="0"/>
    <s v="TEC-MA-10001856"/>
    <x v="2"/>
    <x v="13"/>
    <s v="Okidata C610n Printer"/>
    <n v="649"/>
    <n v="2"/>
    <n v="0.5"/>
    <n v="-272.58"/>
    <x v="2"/>
    <x v="2"/>
    <n v="-0.42"/>
    <s v="High Discount"/>
    <n v="153"/>
    <s v="Apr"/>
    <n v="2017"/>
    <n v="-0.42"/>
    <s v="High Discount"/>
    <s v="High Sale"/>
    <s v="Slow"/>
  </r>
  <r>
    <n v="7296"/>
    <s v="CA-2014-111899"/>
    <d v="2014-04-05T00:00:00"/>
    <d v="2014-05-05T00:00:00"/>
    <s v="First Class"/>
    <s v="NC-18340"/>
    <s v="Nat Carroll"/>
    <x v="0"/>
    <s v="United States"/>
    <s v="Houston"/>
    <s v="Texas"/>
    <n v="77036"/>
    <x v="2"/>
    <s v="OFF-AR-10001725"/>
    <x v="1"/>
    <x v="3"/>
    <s v="Boston Home &amp; Office Model 2000 Electric Pencil Sharpeners"/>
    <n v="37.840000000000003"/>
    <n v="2"/>
    <n v="0.2"/>
    <n v="2.8380000000000001"/>
    <x v="2"/>
    <x v="1"/>
    <n v="7.4999999999999997E-2"/>
    <s v="Medium Discount"/>
    <n v="30"/>
    <s v="Apr"/>
    <n v="2014"/>
    <n v="7.4999999999999997E-2"/>
    <s v="Medium Discount"/>
    <s v="Low Sale"/>
    <s v="Slow"/>
  </r>
  <r>
    <n v="7304"/>
    <s v="US-2017-117450"/>
    <d v="2017-04-09T00:00:00"/>
    <d v="2017-08-09T00:00:00"/>
    <s v="Standard Class"/>
    <s v="DO-13645"/>
    <s v="Doug O'Connell"/>
    <x v="0"/>
    <s v="United States"/>
    <s v="Boynton Beach"/>
    <s v="Florida"/>
    <n v="33437"/>
    <x v="0"/>
    <s v="FUR-CH-10003817"/>
    <x v="0"/>
    <x v="10"/>
    <s v="Global Value Steno Chair, Gray"/>
    <n v="97.183999999999997"/>
    <n v="2"/>
    <n v="0.2"/>
    <n v="6.0739999999999998"/>
    <x v="2"/>
    <x v="2"/>
    <n v="6.25E-2"/>
    <s v="Medium Discount"/>
    <n v="122"/>
    <s v="Apr"/>
    <n v="2017"/>
    <n v="6.25E-2"/>
    <s v="Medium Discount"/>
    <s v="Low Sale"/>
    <s v="Slow"/>
  </r>
  <r>
    <n v="7307"/>
    <s v="CA-2016-144092"/>
    <d v="2016-05-11T00:00:00"/>
    <d v="2016-07-11T00:00:00"/>
    <s v="Second Class"/>
    <s v="LH-17155"/>
    <s v="Logan Haushalter"/>
    <x v="0"/>
    <s v="United States"/>
    <s v="San Jose"/>
    <s v="California"/>
    <n v="95123"/>
    <x v="1"/>
    <s v="TEC-AC-10002305"/>
    <x v="2"/>
    <x v="12"/>
    <s v="KeyTronic E03601U1 - Keyboard - Beige"/>
    <n v="72"/>
    <n v="4"/>
    <n v="0"/>
    <n v="12.96"/>
    <x v="1"/>
    <x v="0"/>
    <n v="0.18000000000000002"/>
    <s v="No Discount"/>
    <n v="61"/>
    <s v="May"/>
    <n v="2016"/>
    <n v="0.18000000000000002"/>
    <s v="No Discount"/>
    <s v="Low Sale"/>
    <s v="Slow"/>
  </r>
  <r>
    <n v="7322"/>
    <s v="CA-2017-167626"/>
    <d v="2017-03-09T00:00:00"/>
    <d v="2017-07-09T00:00:00"/>
    <s v="Standard Class"/>
    <s v="MY-18295"/>
    <s v="Muhammed Yedwab"/>
    <x v="1"/>
    <s v="United States"/>
    <s v="Chicago"/>
    <s v="Illinois"/>
    <n v="60623"/>
    <x v="2"/>
    <s v="OFF-PA-10003424"/>
    <x v="1"/>
    <x v="4"/>
    <s v="&quot;While you Were Out&quot; Message Book, One Form per Page"/>
    <n v="8.9039999999999999"/>
    <n v="3"/>
    <n v="0.2"/>
    <n v="3.339"/>
    <x v="4"/>
    <x v="2"/>
    <n v="0.375"/>
    <s v="Medium Discount"/>
    <n v="122"/>
    <s v="Mar"/>
    <n v="2017"/>
    <n v="0.375"/>
    <s v="Medium Discount"/>
    <s v="Low Sale"/>
    <s v="Slow"/>
  </r>
  <r>
    <n v="7324"/>
    <s v="US-2017-126053"/>
    <d v="2017-05-12T00:00:00"/>
    <d v="2017-08-12T00:00:00"/>
    <s v="First Class"/>
    <s v="CS-11950"/>
    <s v="Carlos Soltero"/>
    <x v="0"/>
    <s v="United States"/>
    <s v="New York City"/>
    <s v="New York"/>
    <n v="10024"/>
    <x v="3"/>
    <s v="FUR-FU-10001934"/>
    <x v="0"/>
    <x v="7"/>
    <s v="Magnifier Swing Arm Lamp"/>
    <n v="41.96"/>
    <n v="2"/>
    <n v="0"/>
    <n v="10.909599999999999"/>
    <x v="1"/>
    <x v="2"/>
    <n v="0.25999999999999995"/>
    <s v="No Discount"/>
    <n v="92"/>
    <s v="May"/>
    <n v="2017"/>
    <n v="0.25999999999999995"/>
    <s v="No Discount"/>
    <s v="Low Sale"/>
    <s v="Slow"/>
  </r>
  <r>
    <n v="7349"/>
    <s v="CA-2014-130421"/>
    <d v="2014-03-03T00:00:00"/>
    <d v="2014-07-03T00:00:00"/>
    <s v="Standard Class"/>
    <s v="SC-20020"/>
    <s v="Sam Craven"/>
    <x v="0"/>
    <s v="United States"/>
    <s v="Houston"/>
    <s v="Texas"/>
    <n v="77095"/>
    <x v="2"/>
    <s v="OFF-AP-10002534"/>
    <x v="1"/>
    <x v="8"/>
    <s v="3.6 Cubic Foot Counter Height Office Refrigerator"/>
    <n v="176.77199999999999"/>
    <n v="3"/>
    <n v="0.8"/>
    <n v="-459.60719999999998"/>
    <x v="4"/>
    <x v="1"/>
    <n v="-2.6"/>
    <s v="High Discount"/>
    <n v="122"/>
    <s v="Mar"/>
    <n v="2014"/>
    <n v="-2.6"/>
    <s v="High Discount"/>
    <s v="Medium Sale"/>
    <s v="Slow"/>
  </r>
  <r>
    <n v="7370"/>
    <s v="CA-2015-110345"/>
    <d v="2015-09-03T00:00:00"/>
    <d v="2015-11-03T00:00:00"/>
    <s v="Second Class"/>
    <s v="TG-21310"/>
    <s v="Toby Gnade"/>
    <x v="0"/>
    <s v="United States"/>
    <s v="Raleigh"/>
    <s v="North Carolina"/>
    <n v="27604"/>
    <x v="0"/>
    <s v="OFF-LA-10001175"/>
    <x v="1"/>
    <x v="11"/>
    <s v="Avery 514"/>
    <n v="4.6079999999999997"/>
    <n v="2"/>
    <n v="0.2"/>
    <n v="1.6704000000000001"/>
    <x v="3"/>
    <x v="3"/>
    <n v="0.36250000000000004"/>
    <s v="Medium Discount"/>
    <n v="61"/>
    <s v="Sep"/>
    <n v="2015"/>
    <n v="0.36250000000000004"/>
    <s v="Medium Discount"/>
    <s v="Low Sale"/>
    <s v="Slow"/>
  </r>
  <r>
    <n v="7372"/>
    <s v="US-2017-123862"/>
    <d v="2017-07-01T00:00:00"/>
    <d v="2017-09-01T00:00:00"/>
    <s v="Second Class"/>
    <s v="JF-15190"/>
    <s v="Jamie Frazer"/>
    <x v="0"/>
    <s v="United States"/>
    <s v="Long Beach"/>
    <s v="California"/>
    <n v="90805"/>
    <x v="1"/>
    <s v="OFF-ST-10000760"/>
    <x v="1"/>
    <x v="6"/>
    <s v="Eldon Fold 'N Roll Cart System"/>
    <n v="153.78"/>
    <n v="11"/>
    <n v="0"/>
    <n v="44.596200000000003"/>
    <x v="8"/>
    <x v="2"/>
    <n v="0.29000000000000004"/>
    <s v="No Discount"/>
    <n v="62"/>
    <s v="Jul"/>
    <n v="2017"/>
    <n v="0.29000000000000004"/>
    <s v="No Discount"/>
    <s v="Medium Sale"/>
    <s v="Slow"/>
  </r>
  <r>
    <n v="7377"/>
    <s v="US-2017-145597"/>
    <d v="2017-02-11T00:00:00"/>
    <d v="2017-05-11T00:00:00"/>
    <s v="First Class"/>
    <s v="GG-14650"/>
    <s v="Greg Guthrie"/>
    <x v="1"/>
    <s v="United States"/>
    <s v="Bloomington"/>
    <s v="Illinois"/>
    <n v="61701"/>
    <x v="2"/>
    <s v="OFF-AR-10001958"/>
    <x v="1"/>
    <x v="3"/>
    <s v="Stanley Bostitch Contemporary Electric Pencil Sharpeners"/>
    <n v="54.335999999999999"/>
    <n v="4"/>
    <n v="0.2"/>
    <n v="5.4336000000000002"/>
    <x v="7"/>
    <x v="2"/>
    <n v="0.1"/>
    <s v="Medium Discount"/>
    <n v="89"/>
    <s v="Feb"/>
    <n v="2017"/>
    <n v="0.1"/>
    <s v="Medium Discount"/>
    <s v="Low Sale"/>
    <s v="Slow"/>
  </r>
  <r>
    <n v="7392"/>
    <s v="CA-2017-160031"/>
    <d v="2017-04-12T00:00:00"/>
    <d v="2017-07-12T00:00:00"/>
    <s v="Second Class"/>
    <s v="LT-16765"/>
    <s v="Larry Tron"/>
    <x v="0"/>
    <s v="United States"/>
    <s v="Fairfield"/>
    <s v="Ohio"/>
    <n v="45014"/>
    <x v="3"/>
    <s v="OFF-PA-10000241"/>
    <x v="1"/>
    <x v="4"/>
    <s v="IBM Multi-Purpose Copy Paper, 8 1/2 x 11&quot;, Case"/>
    <n v="74.352000000000004"/>
    <n v="3"/>
    <n v="0.2"/>
    <n v="23.234999999999999"/>
    <x v="2"/>
    <x v="2"/>
    <n v="0.3125"/>
    <s v="Medium Discount"/>
    <n v="91"/>
    <s v="Apr"/>
    <n v="2017"/>
    <n v="0.3125"/>
    <s v="Medium Discount"/>
    <s v="Low Sale"/>
    <s v="Slow"/>
  </r>
  <r>
    <n v="7393"/>
    <s v="CA-2017-147844"/>
    <d v="2017-02-05T00:00:00"/>
    <d v="2017-06-05T00:00:00"/>
    <s v="Standard Class"/>
    <s v="DD-13570"/>
    <s v="Dorothy Dickinson"/>
    <x v="0"/>
    <s v="United States"/>
    <s v="Los Angeles"/>
    <s v="California"/>
    <n v="90049"/>
    <x v="1"/>
    <s v="OFF-PA-10003016"/>
    <x v="1"/>
    <x v="4"/>
    <s v="Adams &quot;While You Were Out&quot; Message Pads"/>
    <n v="15.7"/>
    <n v="5"/>
    <n v="0"/>
    <n v="7.0650000000000004"/>
    <x v="7"/>
    <x v="2"/>
    <n v="0.45000000000000007"/>
    <s v="No Discount"/>
    <n v="120"/>
    <s v="Feb"/>
    <n v="2017"/>
    <n v="0.45000000000000007"/>
    <s v="No Discount"/>
    <s v="Low Sale"/>
    <s v="Slow"/>
  </r>
  <r>
    <n v="7403"/>
    <s v="CA-2017-168172"/>
    <d v="2017-06-08T00:00:00"/>
    <d v="2017-10-08T00:00:00"/>
    <s v="Standard Class"/>
    <s v="SH-20395"/>
    <s v="Shahid Hopkins"/>
    <x v="0"/>
    <s v="United States"/>
    <s v="New York City"/>
    <s v="New York"/>
    <n v="10011"/>
    <x v="3"/>
    <s v="OFF-SU-10002573"/>
    <x v="1"/>
    <x v="15"/>
    <s v="Acme 10&quot; Easy Grip Assistive Scissors"/>
    <n v="70.12"/>
    <n v="4"/>
    <n v="0"/>
    <n v="21.036000000000001"/>
    <x v="5"/>
    <x v="2"/>
    <n v="0.3"/>
    <s v="No Discount"/>
    <n v="122"/>
    <s v="Jun"/>
    <n v="2017"/>
    <n v="0.3"/>
    <s v="No Discount"/>
    <s v="Low Sale"/>
    <s v="Slow"/>
  </r>
  <r>
    <n v="7410"/>
    <s v="CA-2014-121769"/>
    <d v="2014-08-04T00:00:00"/>
    <d v="2014-12-04T00:00:00"/>
    <s v="Standard Class"/>
    <s v="JS-15880"/>
    <s v="John Stevenson"/>
    <x v="0"/>
    <s v="United States"/>
    <s v="Toledo"/>
    <s v="Ohio"/>
    <n v="43615"/>
    <x v="3"/>
    <s v="FUR-TA-10004442"/>
    <x v="0"/>
    <x v="9"/>
    <s v="Riverside Furniture Stanwyck Manor Table Series"/>
    <n v="172.11"/>
    <n v="1"/>
    <n v="0.4"/>
    <n v="-94.660499999999999"/>
    <x v="0"/>
    <x v="1"/>
    <n v="-0.54999999999999993"/>
    <s v="Medium Discount"/>
    <n v="122"/>
    <s v="Aug"/>
    <n v="2014"/>
    <n v="-0.54999999999999993"/>
    <s v="Medium Discount"/>
    <s v="Medium Sale"/>
    <s v="Slow"/>
  </r>
  <r>
    <n v="7440"/>
    <s v="US-2017-163657"/>
    <d v="2017-02-09T00:00:00"/>
    <d v="2017-06-09T00:00:00"/>
    <s v="Standard Class"/>
    <s v="JL-15235"/>
    <s v="Janet Lee"/>
    <x v="0"/>
    <s v="United States"/>
    <s v="Los Angeles"/>
    <s v="California"/>
    <n v="90049"/>
    <x v="1"/>
    <s v="OFF-BI-10000138"/>
    <x v="1"/>
    <x v="1"/>
    <s v="Acco Translucent Poly Ring Binders"/>
    <n v="18.72"/>
    <n v="5"/>
    <n v="0.2"/>
    <n v="6.5519999999999996"/>
    <x v="7"/>
    <x v="2"/>
    <n v="0.35"/>
    <s v="Medium Discount"/>
    <n v="120"/>
    <s v="Feb"/>
    <n v="2017"/>
    <n v="0.35"/>
    <s v="Medium Discount"/>
    <s v="Low Sale"/>
    <s v="Slow"/>
  </r>
  <r>
    <n v="7443"/>
    <s v="CA-2014-109932"/>
    <d v="2014-09-12T00:00:00"/>
    <d v="2014-11-12T00:00:00"/>
    <s v="First Class"/>
    <s v="VP-21760"/>
    <s v="Victoria Pisteka"/>
    <x v="1"/>
    <s v="United States"/>
    <s v="Brownsville"/>
    <s v="Texas"/>
    <n v="78521"/>
    <x v="2"/>
    <s v="OFF-PA-10001804"/>
    <x v="1"/>
    <x v="4"/>
    <s v="Xerox 195"/>
    <n v="10.688000000000001"/>
    <n v="2"/>
    <n v="0.2"/>
    <n v="3.7408000000000001"/>
    <x v="3"/>
    <x v="1"/>
    <n v="0.35"/>
    <s v="Medium Discount"/>
    <n v="61"/>
    <s v="Sep"/>
    <n v="2014"/>
    <n v="0.35"/>
    <s v="Medium Discount"/>
    <s v="Low Sale"/>
    <s v="Slow"/>
  </r>
  <r>
    <n v="7445"/>
    <s v="CA-2017-127474"/>
    <d v="2017-03-02T00:00:00"/>
    <d v="2017-07-02T00:00:00"/>
    <s v="Second Class"/>
    <s v="RD-19810"/>
    <s v="Ross DeVincentis"/>
    <x v="2"/>
    <s v="United States"/>
    <s v="Chicago"/>
    <s v="Illinois"/>
    <n v="60610"/>
    <x v="2"/>
    <s v="OFF-PA-10001166"/>
    <x v="1"/>
    <x v="4"/>
    <s v="Xerox 2"/>
    <n v="5.1840000000000002"/>
    <n v="1"/>
    <n v="0.2"/>
    <n v="1.8144"/>
    <x v="4"/>
    <x v="2"/>
    <n v="0.35"/>
    <s v="Medium Discount"/>
    <n v="122"/>
    <s v="Mar"/>
    <n v="2017"/>
    <n v="0.35"/>
    <s v="Medium Discount"/>
    <s v="Low Sale"/>
    <s v="Slow"/>
  </r>
  <r>
    <n v="7473"/>
    <s v="CA-2016-139997"/>
    <d v="2016-01-07T00:00:00"/>
    <d v="2016-03-07T00:00:00"/>
    <s v="First Class"/>
    <s v="EM-14140"/>
    <s v="Eugene Moren"/>
    <x v="2"/>
    <s v="United States"/>
    <s v="Lehi"/>
    <s v="Utah"/>
    <n v="84043"/>
    <x v="1"/>
    <s v="TEC-CO-10000971"/>
    <x v="2"/>
    <x v="16"/>
    <s v="Hewlett Packard 310 Color Digital Copier"/>
    <n v="1499.95"/>
    <n v="5"/>
    <n v="0"/>
    <n v="449.98500000000001"/>
    <x v="6"/>
    <x v="0"/>
    <n v="0.3"/>
    <s v="No Discount"/>
    <n v="60"/>
    <s v="Jan"/>
    <n v="2016"/>
    <n v="0.3"/>
    <s v="No Discount"/>
    <s v="High Sale"/>
    <s v="Slow"/>
  </r>
  <r>
    <n v="7475"/>
    <s v="CA-2014-167199"/>
    <d v="2014-06-01T00:00:00"/>
    <d v="2014-10-01T00:00:00"/>
    <s v="Standard Class"/>
    <s v="ME-17320"/>
    <s v="Maria Etezadi"/>
    <x v="2"/>
    <s v="United States"/>
    <s v="Henderson"/>
    <s v="Kentucky"/>
    <n v="42420"/>
    <x v="0"/>
    <s v="FUR-CH-10004063"/>
    <x v="0"/>
    <x v="10"/>
    <s v="Global Deluxe High-Back Manager's Chair"/>
    <n v="2573.8200000000002"/>
    <n v="9"/>
    <n v="0"/>
    <n v="746.40779999999995"/>
    <x v="5"/>
    <x v="1"/>
    <n v="0.28999999999999998"/>
    <s v="No Discount"/>
    <n v="122"/>
    <s v="Jun"/>
    <n v="2014"/>
    <n v="0.28999999999999998"/>
    <s v="No Discount"/>
    <s v="High Sale"/>
    <s v="Slow"/>
  </r>
  <r>
    <n v="7482"/>
    <s v="CA-2016-124583"/>
    <d v="2016-01-09T00:00:00"/>
    <d v="2016-03-09T00:00:00"/>
    <s v="Second Class"/>
    <s v="LB-16795"/>
    <s v="Laurel Beltran"/>
    <x v="2"/>
    <s v="United States"/>
    <s v="Huntington Beach"/>
    <s v="California"/>
    <n v="92646"/>
    <x v="1"/>
    <s v="OFF-EN-10002500"/>
    <x v="1"/>
    <x v="5"/>
    <s v="Globe Weis Peel &amp; Seel First Class Envelopes"/>
    <n v="12.78"/>
    <n v="1"/>
    <n v="0"/>
    <n v="5.7510000000000003"/>
    <x v="6"/>
    <x v="0"/>
    <n v="0.45000000000000007"/>
    <s v="No Discount"/>
    <n v="60"/>
    <s v="Jan"/>
    <n v="2016"/>
    <n v="0.45000000000000007"/>
    <s v="No Discount"/>
    <s v="Low Sale"/>
    <s v="Slow"/>
  </r>
  <r>
    <n v="7490"/>
    <s v="CA-2017-157196"/>
    <d v="2017-05-11T00:00:00"/>
    <d v="2017-09-11T00:00:00"/>
    <s v="Standard Class"/>
    <s v="AA-10645"/>
    <s v="Anna Andreadi"/>
    <x v="0"/>
    <s v="United States"/>
    <s v="San Diego"/>
    <s v="California"/>
    <n v="92105"/>
    <x v="1"/>
    <s v="OFF-PA-10003172"/>
    <x v="1"/>
    <x v="4"/>
    <s v="Xerox 1996"/>
    <n v="12.96"/>
    <n v="2"/>
    <n v="0"/>
    <n v="6.2207999999999997"/>
    <x v="1"/>
    <x v="2"/>
    <n v="0.47999999999999993"/>
    <s v="No Discount"/>
    <n v="123"/>
    <s v="May"/>
    <n v="2017"/>
    <n v="0.47999999999999993"/>
    <s v="No Discount"/>
    <s v="Low Sale"/>
    <s v="Slow"/>
  </r>
  <r>
    <n v="7507"/>
    <s v="CA-2014-115889"/>
    <d v="2014-02-11T00:00:00"/>
    <d v="2014-06-11T00:00:00"/>
    <s v="Standard Class"/>
    <s v="SH-20395"/>
    <s v="Shahid Hopkins"/>
    <x v="0"/>
    <s v="United States"/>
    <s v="San Francisco"/>
    <s v="California"/>
    <n v="94122"/>
    <x v="1"/>
    <s v="TEC-PH-10001615"/>
    <x v="2"/>
    <x v="2"/>
    <s v="AT&amp;T CL82213"/>
    <n v="46.384"/>
    <n v="2"/>
    <n v="0.2"/>
    <n v="5.2182000000000004"/>
    <x v="7"/>
    <x v="1"/>
    <n v="0.1125"/>
    <s v="Medium Discount"/>
    <n v="120"/>
    <s v="Feb"/>
    <n v="2014"/>
    <n v="0.1125"/>
    <s v="Medium Discount"/>
    <s v="Low Sale"/>
    <s v="Slow"/>
  </r>
  <r>
    <n v="7515"/>
    <s v="US-2017-167920"/>
    <d v="2017-09-12T00:00:00"/>
    <d v="2017-12-12T00:00:00"/>
    <s v="Second Class"/>
    <s v="JL-15835"/>
    <s v="John Lee"/>
    <x v="0"/>
    <s v="United States"/>
    <s v="Richmond"/>
    <s v="Kentucky"/>
    <n v="40475"/>
    <x v="0"/>
    <s v="OFF-BI-10004236"/>
    <x v="1"/>
    <x v="1"/>
    <s v="XtraLife ClearVue Slant-D Ring Binder, White, 3&quot;"/>
    <n v="29.36"/>
    <n v="2"/>
    <n v="0"/>
    <n v="13.505599999999999"/>
    <x v="3"/>
    <x v="2"/>
    <n v="0.45999999999999996"/>
    <s v="No Discount"/>
    <n v="91"/>
    <s v="Sep"/>
    <n v="2017"/>
    <n v="0.45999999999999996"/>
    <s v="No Discount"/>
    <s v="Low Sale"/>
    <s v="Slow"/>
  </r>
  <r>
    <n v="7522"/>
    <s v="CA-2016-162383"/>
    <d v="2016-05-09T00:00:00"/>
    <d v="2016-11-09T00:00:00"/>
    <s v="Standard Class"/>
    <s v="MD-17350"/>
    <s v="Maribeth Dona"/>
    <x v="0"/>
    <s v="United States"/>
    <s v="Lancaster"/>
    <s v="Ohio"/>
    <n v="43130"/>
    <x v="3"/>
    <s v="OFF-BI-10002824"/>
    <x v="1"/>
    <x v="1"/>
    <s v="Recycled Easel Ring Binders"/>
    <n v="8.952"/>
    <n v="2"/>
    <n v="0.7"/>
    <n v="-7.46"/>
    <x v="1"/>
    <x v="0"/>
    <n v="-0.83333333333333337"/>
    <s v="High Discount"/>
    <n v="184"/>
    <s v="May"/>
    <n v="2016"/>
    <n v="-0.83333333333333337"/>
    <s v="High Discount"/>
    <s v="Low Sale"/>
    <s v="Slow"/>
  </r>
  <r>
    <n v="7537"/>
    <s v="CA-2017-103415"/>
    <d v="2017-03-12T00:00:00"/>
    <d v="2017-08-12T00:00:00"/>
    <s v="Standard Class"/>
    <s v="MV-17485"/>
    <s v="Mark Van Huff"/>
    <x v="0"/>
    <s v="United States"/>
    <s v="Houston"/>
    <s v="Texas"/>
    <n v="77041"/>
    <x v="2"/>
    <s v="FUR-FU-10000820"/>
    <x v="0"/>
    <x v="7"/>
    <s v="Tensor Brushed Steel Torchiere Floor Lamp"/>
    <n v="13.592000000000001"/>
    <n v="2"/>
    <n v="0.6"/>
    <n v="-14.271599999999999"/>
    <x v="4"/>
    <x v="2"/>
    <n v="-1.0499999999999998"/>
    <s v="High Discount"/>
    <n v="153"/>
    <s v="Mar"/>
    <n v="2017"/>
    <n v="-1.0499999999999998"/>
    <s v="High Discount"/>
    <s v="Low Sale"/>
    <s v="Slow"/>
  </r>
  <r>
    <n v="7539"/>
    <s v="US-2017-112347"/>
    <d v="2017-02-12T00:00:00"/>
    <d v="2017-06-12T00:00:00"/>
    <s v="Standard Class"/>
    <s v="BS-11380"/>
    <s v="Bill Stewart"/>
    <x v="1"/>
    <s v="United States"/>
    <s v="Denver"/>
    <s v="Colorado"/>
    <n v="80219"/>
    <x v="1"/>
    <s v="OFF-ST-10003306"/>
    <x v="1"/>
    <x v="6"/>
    <s v="Letter Size Cart"/>
    <n v="114.288"/>
    <n v="1"/>
    <n v="0.2"/>
    <n v="12.8574"/>
    <x v="7"/>
    <x v="2"/>
    <n v="0.1125"/>
    <s v="Medium Discount"/>
    <n v="120"/>
    <s v="Feb"/>
    <n v="2017"/>
    <n v="0.1125"/>
    <s v="Medium Discount"/>
    <s v="Medium Sale"/>
    <s v="Slow"/>
  </r>
  <r>
    <n v="7550"/>
    <s v="CA-2016-136595"/>
    <d v="2016-05-09T00:00:00"/>
    <d v="2016-07-09T00:00:00"/>
    <s v="First Class"/>
    <s v="EM-13825"/>
    <s v="Elizabeth Moffitt"/>
    <x v="1"/>
    <s v="United States"/>
    <s v="Houston"/>
    <s v="Texas"/>
    <n v="77036"/>
    <x v="2"/>
    <s v="FUR-FU-10004671"/>
    <x v="0"/>
    <x v="7"/>
    <s v="Executive Impressions 12&quot; Wall Clock"/>
    <n v="21.204000000000001"/>
    <n v="3"/>
    <n v="0.6"/>
    <n v="-11.6622"/>
    <x v="1"/>
    <x v="0"/>
    <n v="-0.55000000000000004"/>
    <s v="High Discount"/>
    <n v="61"/>
    <s v="May"/>
    <n v="2016"/>
    <n v="-0.55000000000000004"/>
    <s v="High Discount"/>
    <s v="Low Sale"/>
    <s v="Slow"/>
  </r>
  <r>
    <n v="7559"/>
    <s v="US-2014-137155"/>
    <d v="2014-01-11T00:00:00"/>
    <d v="2014-05-11T00:00:00"/>
    <s v="Standard Class"/>
    <s v="DL-12925"/>
    <s v="Daniel Lacy"/>
    <x v="0"/>
    <s v="United States"/>
    <s v="Long Beach"/>
    <s v="New York"/>
    <n v="11561"/>
    <x v="3"/>
    <s v="OFF-AP-10002518"/>
    <x v="1"/>
    <x v="8"/>
    <s v="Kensington 7 Outlet MasterPiece Power Center"/>
    <n v="533.94000000000005"/>
    <n v="3"/>
    <n v="0"/>
    <n v="154.8426"/>
    <x v="6"/>
    <x v="1"/>
    <n v="0.28999999999999998"/>
    <s v="No Discount"/>
    <n v="120"/>
    <s v="Jan"/>
    <n v="2014"/>
    <n v="0.28999999999999998"/>
    <s v="No Discount"/>
    <s v="High Sale"/>
    <s v="Slow"/>
  </r>
  <r>
    <n v="7563"/>
    <s v="US-2016-104815"/>
    <d v="2016-03-09T00:00:00"/>
    <d v="2016-07-09T00:00:00"/>
    <s v="Standard Class"/>
    <s v="RB-19570"/>
    <s v="Rob Beeghly"/>
    <x v="0"/>
    <s v="United States"/>
    <s v="Chicago"/>
    <s v="Illinois"/>
    <n v="60610"/>
    <x v="2"/>
    <s v="FUR-BO-10003894"/>
    <x v="0"/>
    <x v="0"/>
    <s v="Safco Value Mate Steel Bookcase, Baked Enamel Finish on Steel, Black"/>
    <n v="198.744"/>
    <n v="4"/>
    <n v="0.3"/>
    <n v="0"/>
    <x v="4"/>
    <x v="0"/>
    <n v="0"/>
    <s v="Medium Discount"/>
    <n v="122"/>
    <s v="Mar"/>
    <n v="2016"/>
    <n v="0"/>
    <s v="Medium Discount"/>
    <s v="Medium Sale"/>
    <s v="Slow"/>
  </r>
  <r>
    <n v="7564"/>
    <s v="CA-2017-157672"/>
    <d v="2017-05-10T00:00:00"/>
    <d v="2017-07-10T00:00:00"/>
    <s v="First Class"/>
    <s v="RB-19795"/>
    <s v="Ross Baird"/>
    <x v="2"/>
    <s v="United States"/>
    <s v="Denver"/>
    <s v="Colorado"/>
    <n v="80219"/>
    <x v="1"/>
    <s v="TEC-AC-10001714"/>
    <x v="2"/>
    <x v="12"/>
    <s v="Logitech MX Performance Wireless Mouse"/>
    <n v="63.823999999999998"/>
    <n v="2"/>
    <n v="0.2"/>
    <n v="13.5626"/>
    <x v="1"/>
    <x v="2"/>
    <n v="0.21249999999999999"/>
    <s v="Medium Discount"/>
    <n v="61"/>
    <s v="May"/>
    <n v="2017"/>
    <n v="0.21249999999999999"/>
    <s v="Medium Discount"/>
    <s v="Low Sale"/>
    <s v="Slow"/>
  </r>
  <r>
    <n v="7569"/>
    <s v="CA-2014-133830"/>
    <d v="2014-05-12T00:00:00"/>
    <d v="2014-10-12T00:00:00"/>
    <s v="Standard Class"/>
    <s v="RL-19615"/>
    <s v="Rob Lucas"/>
    <x v="0"/>
    <s v="United States"/>
    <s v="Los Angeles"/>
    <s v="California"/>
    <n v="90045"/>
    <x v="1"/>
    <s v="OFF-AR-10003045"/>
    <x v="1"/>
    <x v="3"/>
    <s v="Prang Colored Pencils"/>
    <n v="26.46"/>
    <n v="9"/>
    <n v="0"/>
    <n v="11.907"/>
    <x v="1"/>
    <x v="1"/>
    <n v="0.45"/>
    <s v="No Discount"/>
    <n v="153"/>
    <s v="May"/>
    <n v="2014"/>
    <n v="0.45"/>
    <s v="No Discount"/>
    <s v="Low Sale"/>
    <s v="Slow"/>
  </r>
  <r>
    <n v="7575"/>
    <s v="CA-2015-129532"/>
    <d v="2015-08-12T00:00:00"/>
    <d v="2015-12-12T00:00:00"/>
    <s v="Standard Class"/>
    <s v="YS-21880"/>
    <s v="Yana Sorensen"/>
    <x v="1"/>
    <s v="United States"/>
    <s v="Los Angeles"/>
    <s v="California"/>
    <n v="90036"/>
    <x v="1"/>
    <s v="OFF-ST-10004186"/>
    <x v="1"/>
    <x v="6"/>
    <s v="Stur-D-Stor Shelving, Vertical 5-Shelf: 72&quot;H x 36&quot;W x 18 1/2&quot;D"/>
    <n v="221.96"/>
    <n v="2"/>
    <n v="0"/>
    <n v="4.4391999999999996"/>
    <x v="0"/>
    <x v="3"/>
    <n v="1.9999999999999997E-2"/>
    <s v="No Discount"/>
    <n v="122"/>
    <s v="Aug"/>
    <n v="2015"/>
    <n v="1.9999999999999997E-2"/>
    <s v="No Discount"/>
    <s v="Medium Sale"/>
    <s v="Slow"/>
  </r>
  <r>
    <n v="7577"/>
    <s v="CA-2014-134726"/>
    <d v="2014-02-11T00:00:00"/>
    <d v="2014-07-11T00:00:00"/>
    <s v="Second Class"/>
    <s v="SW-20755"/>
    <s v="Steven Ward"/>
    <x v="1"/>
    <s v="United States"/>
    <s v="Seattle"/>
    <s v="Washington"/>
    <n v="98115"/>
    <x v="1"/>
    <s v="TEC-AC-10000023"/>
    <x v="2"/>
    <x v="12"/>
    <s v="Maxell 74 Minute CD-R Spindle, 50/Pack"/>
    <n v="41.94"/>
    <n v="2"/>
    <n v="0"/>
    <n v="15.0984"/>
    <x v="7"/>
    <x v="1"/>
    <n v="0.36000000000000004"/>
    <s v="No Discount"/>
    <n v="150"/>
    <s v="Feb"/>
    <n v="2014"/>
    <n v="0.36000000000000004"/>
    <s v="No Discount"/>
    <s v="Low Sale"/>
    <s v="Slow"/>
  </r>
  <r>
    <n v="7591"/>
    <s v="CA-2016-158778"/>
    <d v="2016-05-09T00:00:00"/>
    <d v="2016-09-09T00:00:00"/>
    <s v="Standard Class"/>
    <s v="DB-13210"/>
    <s v="Dean Braden"/>
    <x v="0"/>
    <s v="United States"/>
    <s v="Philadelphia"/>
    <s v="Pennsylvania"/>
    <n v="19134"/>
    <x v="3"/>
    <s v="FUR-FU-10000260"/>
    <x v="0"/>
    <x v="7"/>
    <s v="6&quot; Cubicle Wall Clock, Black"/>
    <n v="58.247999999999998"/>
    <n v="9"/>
    <n v="0.2"/>
    <n v="11.6496"/>
    <x v="1"/>
    <x v="0"/>
    <n v="0.2"/>
    <s v="Medium Discount"/>
    <n v="123"/>
    <s v="May"/>
    <n v="2016"/>
    <n v="0.2"/>
    <s v="Medium Discount"/>
    <s v="Low Sale"/>
    <s v="Slow"/>
  </r>
  <r>
    <n v="7604"/>
    <s v="CA-2016-152520"/>
    <d v="2016-08-07T00:00:00"/>
    <d v="2016-12-07T00:00:00"/>
    <s v="Standard Class"/>
    <s v="TH-21115"/>
    <s v="Thea Hudgings"/>
    <x v="1"/>
    <s v="United States"/>
    <s v="Providence"/>
    <s v="Rhode Island"/>
    <n v="2908"/>
    <x v="3"/>
    <s v="OFF-PA-10000289"/>
    <x v="1"/>
    <x v="4"/>
    <s v="Xerox 213"/>
    <n v="12.96"/>
    <n v="2"/>
    <n v="0"/>
    <n v="6.2207999999999997"/>
    <x v="0"/>
    <x v="0"/>
    <n v="0.47999999999999993"/>
    <s v="No Discount"/>
    <n v="122"/>
    <s v="Aug"/>
    <n v="2016"/>
    <n v="0.47999999999999993"/>
    <s v="No Discount"/>
    <s v="Low Sale"/>
    <s v="Slow"/>
  </r>
  <r>
    <n v="7609"/>
    <s v="CA-2017-163209"/>
    <d v="2017-03-05T00:00:00"/>
    <d v="2017-07-05T00:00:00"/>
    <s v="Standard Class"/>
    <s v="MK-18160"/>
    <s v="Mike Kennedy"/>
    <x v="0"/>
    <s v="United States"/>
    <s v="San Francisco"/>
    <s v="California"/>
    <n v="94122"/>
    <x v="1"/>
    <s v="OFF-PA-10001166"/>
    <x v="1"/>
    <x v="4"/>
    <s v="Xerox 2"/>
    <n v="25.92"/>
    <n v="4"/>
    <n v="0"/>
    <n v="12.441599999999999"/>
    <x v="4"/>
    <x v="2"/>
    <n v="0.47999999999999993"/>
    <s v="No Discount"/>
    <n v="122"/>
    <s v="Mar"/>
    <n v="2017"/>
    <n v="0.47999999999999993"/>
    <s v="No Discount"/>
    <s v="Low Sale"/>
    <s v="Slow"/>
  </r>
  <r>
    <n v="7612"/>
    <s v="US-2015-130491"/>
    <d v="2015-08-02T00:00:00"/>
    <d v="2015-11-02T00:00:00"/>
    <s v="First Class"/>
    <s v="BH-11710"/>
    <s v="Brosina Hoffman"/>
    <x v="0"/>
    <s v="United States"/>
    <s v="Garden City"/>
    <s v="Kansas"/>
    <n v="67846"/>
    <x v="2"/>
    <s v="OFF-PA-10000791"/>
    <x v="1"/>
    <x v="4"/>
    <s v="Wirebound Message Books, Four 2 3/4 x 5 Forms per Page, 200 Sets per Book"/>
    <n v="9.5399999999999991"/>
    <n v="2"/>
    <n v="0"/>
    <n v="4.2930000000000001"/>
    <x v="0"/>
    <x v="3"/>
    <n v="0.45000000000000007"/>
    <s v="No Discount"/>
    <n v="92"/>
    <s v="Aug"/>
    <n v="2015"/>
    <n v="0.45000000000000007"/>
    <s v="No Discount"/>
    <s v="Low Sale"/>
    <s v="Slow"/>
  </r>
  <r>
    <n v="7638"/>
    <s v="CA-2017-104885"/>
    <d v="2017-02-03T00:00:00"/>
    <d v="2017-08-03T00:00:00"/>
    <s v="Standard Class"/>
    <s v="DB-13555"/>
    <s v="Dorothy Badders"/>
    <x v="1"/>
    <s v="United States"/>
    <s v="Newark"/>
    <s v="Delaware"/>
    <n v="19711"/>
    <x v="3"/>
    <s v="OFF-AR-10001615"/>
    <x v="1"/>
    <x v="3"/>
    <s v="Newell 34"/>
    <n v="59.52"/>
    <n v="3"/>
    <n v="0"/>
    <n v="15.475199999999999"/>
    <x v="7"/>
    <x v="2"/>
    <n v="0.25999999999999995"/>
    <s v="No Discount"/>
    <n v="181"/>
    <s v="Feb"/>
    <n v="2017"/>
    <n v="0.25999999999999995"/>
    <s v="No Discount"/>
    <s v="Low Sale"/>
    <s v="Slow"/>
  </r>
  <r>
    <n v="7642"/>
    <s v="US-2016-157490"/>
    <d v="2016-06-10T00:00:00"/>
    <d v="2016-07-10T00:00:00"/>
    <s v="First Class"/>
    <s v="LB-16795"/>
    <s v="Laurel Beltran"/>
    <x v="2"/>
    <s v="United States"/>
    <s v="Pueblo"/>
    <s v="Colorado"/>
    <n v="81001"/>
    <x v="1"/>
    <s v="TEC-MA-10001695"/>
    <x v="2"/>
    <x v="13"/>
    <s v="Zebra GK420t Direct Thermal/Thermal Transfer Printer"/>
    <n v="703.71"/>
    <n v="6"/>
    <n v="0.7"/>
    <n v="-938.28"/>
    <x v="5"/>
    <x v="0"/>
    <n v="-1.3333333333333333"/>
    <s v="High Discount"/>
    <n v="30"/>
    <s v="Jun"/>
    <n v="2016"/>
    <n v="-1.3333333333333333"/>
    <s v="High Discount"/>
    <s v="High Sale"/>
    <s v="Slow"/>
  </r>
  <r>
    <n v="7646"/>
    <s v="CA-2015-161452"/>
    <d v="2015-05-04T00:00:00"/>
    <d v="2015-11-04T00:00:00"/>
    <s v="Standard Class"/>
    <s v="CA-11965"/>
    <s v="Carol Adams"/>
    <x v="1"/>
    <s v="United States"/>
    <s v="Los Angeles"/>
    <s v="California"/>
    <n v="90036"/>
    <x v="1"/>
    <s v="FUR-CH-10003973"/>
    <x v="0"/>
    <x v="10"/>
    <s v="GuestStacker Chair with Chrome Finish Legs"/>
    <n v="892.22400000000005"/>
    <n v="3"/>
    <n v="0.2"/>
    <n v="89.222399999999993"/>
    <x v="1"/>
    <x v="3"/>
    <n v="9.9999999999999992E-2"/>
    <s v="Medium Discount"/>
    <n v="184"/>
    <s v="May"/>
    <n v="2015"/>
    <n v="9.9999999999999992E-2"/>
    <s v="Medium Discount"/>
    <s v="High Sale"/>
    <s v="Slow"/>
  </r>
  <r>
    <n v="7652"/>
    <s v="CA-2017-110821"/>
    <d v="2017-07-08T00:00:00"/>
    <d v="2017-08-08T00:00:00"/>
    <s v="First Class"/>
    <s v="CK-12205"/>
    <s v="Chloris Kastensmidt"/>
    <x v="0"/>
    <s v="United States"/>
    <s v="Dallas"/>
    <s v="Texas"/>
    <n v="75081"/>
    <x v="2"/>
    <s v="TEC-AC-10001552"/>
    <x v="2"/>
    <x v="12"/>
    <s v="Logitech K350 2.4Ghz Wireless Keyboard"/>
    <n v="119.44799999999999"/>
    <n v="3"/>
    <n v="0.2"/>
    <n v="-13.437900000000001"/>
    <x v="8"/>
    <x v="2"/>
    <n v="-0.11250000000000002"/>
    <s v="Medium Discount"/>
    <n v="31"/>
    <s v="Jul"/>
    <n v="2017"/>
    <n v="-0.11250000000000002"/>
    <s v="Medium Discount"/>
    <s v="Medium Sale"/>
    <s v="Slow"/>
  </r>
  <r>
    <n v="7660"/>
    <s v="CA-2017-146493"/>
    <d v="2017-01-06T00:00:00"/>
    <d v="2017-05-06T00:00:00"/>
    <s v="Standard Class"/>
    <s v="CV-12805"/>
    <s v="Cynthia Voltz"/>
    <x v="1"/>
    <s v="United States"/>
    <s v="Fremont"/>
    <s v="Nebraska"/>
    <n v="68025"/>
    <x v="2"/>
    <s v="OFF-BI-10003676"/>
    <x v="1"/>
    <x v="1"/>
    <s v="GBC Standard Recycled Report Covers, Clear Plastic Sheets"/>
    <n v="53.9"/>
    <n v="5"/>
    <n v="0"/>
    <n v="25.872"/>
    <x v="6"/>
    <x v="2"/>
    <n v="0.48000000000000004"/>
    <s v="No Discount"/>
    <n v="120"/>
    <s v="Jan"/>
    <n v="2017"/>
    <n v="0.48000000000000004"/>
    <s v="No Discount"/>
    <s v="Low Sale"/>
    <s v="Slow"/>
  </r>
  <r>
    <n v="7661"/>
    <s v="CA-2014-105417"/>
    <d v="2014-07-01T00:00:00"/>
    <d v="2014-12-01T00:00:00"/>
    <s v="Standard Class"/>
    <s v="VS-21820"/>
    <s v="Vivek Sundaresam"/>
    <x v="0"/>
    <s v="United States"/>
    <s v="Huntsville"/>
    <s v="Texas"/>
    <n v="77340"/>
    <x v="2"/>
    <s v="FUR-FU-10004864"/>
    <x v="0"/>
    <x v="7"/>
    <s v="Howard Miller 14-1/2&quot; Diameter Chrome Round Wall Clock"/>
    <n v="76.727999999999994"/>
    <n v="3"/>
    <n v="0.6"/>
    <n v="-53.709600000000002"/>
    <x v="8"/>
    <x v="1"/>
    <n v="-0.70000000000000007"/>
    <s v="High Discount"/>
    <n v="153"/>
    <s v="Jul"/>
    <n v="2014"/>
    <n v="-0.70000000000000007"/>
    <s v="High Discount"/>
    <s v="Low Sale"/>
    <s v="Slow"/>
  </r>
  <r>
    <n v="7666"/>
    <s v="US-2016-140158"/>
    <d v="2016-04-10T00:00:00"/>
    <d v="2016-08-10T00:00:00"/>
    <s v="Standard Class"/>
    <s v="DR-12940"/>
    <s v="Daniel Raglin"/>
    <x v="2"/>
    <s v="United States"/>
    <s v="Providence"/>
    <s v="Rhode Island"/>
    <n v="2908"/>
    <x v="3"/>
    <s v="OFF-BI-10000977"/>
    <x v="1"/>
    <x v="1"/>
    <s v="Ibico Plastic Spiral Binding Combs"/>
    <n v="30.4"/>
    <n v="1"/>
    <n v="0"/>
    <n v="13.984"/>
    <x v="2"/>
    <x v="0"/>
    <n v="0.46"/>
    <s v="No Discount"/>
    <n v="122"/>
    <s v="Apr"/>
    <n v="2016"/>
    <n v="0.46"/>
    <s v="No Discount"/>
    <s v="Low Sale"/>
    <s v="Slow"/>
  </r>
  <r>
    <n v="7676"/>
    <s v="CA-2017-133487"/>
    <d v="2017-06-05T00:00:00"/>
    <d v="2017-09-05T00:00:00"/>
    <s v="Second Class"/>
    <s v="TS-21655"/>
    <s v="Trudy Schmidt"/>
    <x v="0"/>
    <s v="United States"/>
    <s v="Rancho Cucamonga"/>
    <s v="California"/>
    <n v="91730"/>
    <x v="1"/>
    <s v="OFF-AP-10001271"/>
    <x v="1"/>
    <x v="8"/>
    <s v="Eureka The Boss Cordless Rechargeable Stick Vac"/>
    <n v="152.94"/>
    <n v="3"/>
    <n v="0"/>
    <n v="41.293799999999997"/>
    <x v="5"/>
    <x v="2"/>
    <n v="0.26999999999999996"/>
    <s v="No Discount"/>
    <n v="92"/>
    <s v="Jun"/>
    <n v="2017"/>
    <n v="0.26999999999999996"/>
    <s v="No Discount"/>
    <s v="Medium Sale"/>
    <s v="Slow"/>
  </r>
  <r>
    <n v="7677"/>
    <s v="CA-2014-142951"/>
    <d v="2014-08-10T00:00:00"/>
    <d v="2014-08-10T00:00:00"/>
    <s v="Same Day"/>
    <s v="JG-15115"/>
    <s v="Jack Garza"/>
    <x v="0"/>
    <s v="United States"/>
    <s v="Charlotte"/>
    <s v="North Carolina"/>
    <n v="28205"/>
    <x v="0"/>
    <s v="TEC-AC-10002331"/>
    <x v="2"/>
    <x v="12"/>
    <s v="Maxell 74 Minute CDR, 10/Pack"/>
    <n v="23.472000000000001"/>
    <n v="3"/>
    <n v="0.2"/>
    <n v="4.9878"/>
    <x v="0"/>
    <x v="1"/>
    <n v="0.21249999999999999"/>
    <s v="Medium Discount"/>
    <n v="0"/>
    <s v="Aug"/>
    <n v="2014"/>
    <n v="0.21249999999999999"/>
    <s v="Medium Discount"/>
    <s v="Low Sale"/>
    <s v="Fast"/>
  </r>
  <r>
    <n v="7696"/>
    <s v="CA-2017-107958"/>
    <d v="2017-02-07T00:00:00"/>
    <d v="2017-05-07T00:00:00"/>
    <s v="First Class"/>
    <s v="AH-10120"/>
    <s v="Adrian Hane"/>
    <x v="2"/>
    <s v="United States"/>
    <s v="Houston"/>
    <s v="Texas"/>
    <n v="77036"/>
    <x v="2"/>
    <s v="OFF-PA-10000357"/>
    <x v="1"/>
    <x v="4"/>
    <s v="White Dual Perf Computer Printout Paper, 2700 Sheets, 1 Part, Heavyweight, 20 lbs., 14 7/8 x 11"/>
    <n v="163.96"/>
    <n v="5"/>
    <n v="0.2"/>
    <n v="59.435499999999998"/>
    <x v="7"/>
    <x v="2"/>
    <n v="0.36249999999999999"/>
    <s v="Medium Discount"/>
    <n v="89"/>
    <s v="Feb"/>
    <n v="2017"/>
    <n v="0.36249999999999999"/>
    <s v="Medium Discount"/>
    <s v="Medium Sale"/>
    <s v="Slow"/>
  </r>
  <r>
    <n v="7711"/>
    <s v="US-2015-142811"/>
    <d v="2015-02-04T00:00:00"/>
    <d v="2015-07-04T00:00:00"/>
    <s v="Standard Class"/>
    <s v="JL-15850"/>
    <s v="John Lucas"/>
    <x v="0"/>
    <s v="United States"/>
    <s v="Mesa"/>
    <s v="Arizona"/>
    <n v="85204"/>
    <x v="1"/>
    <s v="TEC-PH-10003095"/>
    <x v="2"/>
    <x v="2"/>
    <s v="Samsung HM1900 Bluetooth Headset"/>
    <n v="87.8"/>
    <n v="5"/>
    <n v="0.2"/>
    <n v="32.924999999999997"/>
    <x v="7"/>
    <x v="3"/>
    <n v="0.375"/>
    <s v="Medium Discount"/>
    <n v="150"/>
    <s v="Feb"/>
    <n v="2015"/>
    <n v="0.375"/>
    <s v="Medium Discount"/>
    <s v="Low Sale"/>
    <s v="Slow"/>
  </r>
  <r>
    <n v="7715"/>
    <s v="CA-2014-150203"/>
    <d v="2014-05-12T00:00:00"/>
    <d v="2014-07-12T00:00:00"/>
    <s v="First Class"/>
    <s v="JB-15925"/>
    <s v="Joni Blumstein"/>
    <x v="0"/>
    <s v="United States"/>
    <s v="Los Angeles"/>
    <s v="California"/>
    <n v="90032"/>
    <x v="1"/>
    <s v="OFF-AP-10001469"/>
    <x v="1"/>
    <x v="8"/>
    <s v="Fellowes 8 Outlet Superior Workstation Surge Protector"/>
    <n v="250.26"/>
    <n v="6"/>
    <n v="0"/>
    <n v="72.575400000000002"/>
    <x v="1"/>
    <x v="1"/>
    <n v="0.29000000000000004"/>
    <s v="No Discount"/>
    <n v="61"/>
    <s v="May"/>
    <n v="2014"/>
    <n v="0.29000000000000004"/>
    <s v="No Discount"/>
    <s v="Medium Sale"/>
    <s v="Slow"/>
  </r>
  <r>
    <n v="7716"/>
    <s v="US-2017-101518"/>
    <d v="2017-03-11T00:00:00"/>
    <d v="2017-08-11T00:00:00"/>
    <s v="Standard Class"/>
    <s v="PB-19105"/>
    <s v="Peter Bühler"/>
    <x v="0"/>
    <s v="United States"/>
    <s v="Philadelphia"/>
    <s v="Pennsylvania"/>
    <n v="19140"/>
    <x v="3"/>
    <s v="TEC-AC-10001553"/>
    <x v="2"/>
    <x v="12"/>
    <s v="Memorex 25GB 6X Branded Blu-Ray Recordable Disc, 15/Pack"/>
    <n v="40.776000000000003"/>
    <n v="3"/>
    <n v="0.2"/>
    <n v="0.50970000000000004"/>
    <x v="4"/>
    <x v="2"/>
    <n v="1.2500000000000001E-2"/>
    <s v="Medium Discount"/>
    <n v="153"/>
    <s v="Mar"/>
    <n v="2017"/>
    <n v="1.2500000000000001E-2"/>
    <s v="Medium Discount"/>
    <s v="Low Sale"/>
    <s v="Slow"/>
  </r>
  <r>
    <n v="7717"/>
    <s v="CA-2015-149636"/>
    <d v="2015-06-01T00:00:00"/>
    <d v="2015-12-01T00:00:00"/>
    <s v="Standard Class"/>
    <s v="SP-20620"/>
    <s v="Stefania Perrino"/>
    <x v="1"/>
    <s v="United States"/>
    <s v="Colorado Springs"/>
    <s v="Colorado"/>
    <n v="80906"/>
    <x v="1"/>
    <s v="OFF-PA-10004041"/>
    <x v="1"/>
    <x v="4"/>
    <s v="It's Hot Message Books with Stickers, 2 3/4&quot; x 5&quot;"/>
    <n v="29.6"/>
    <n v="5"/>
    <n v="0.2"/>
    <n v="9.25"/>
    <x v="5"/>
    <x v="3"/>
    <n v="0.3125"/>
    <s v="Medium Discount"/>
    <n v="183"/>
    <s v="Jun"/>
    <n v="2015"/>
    <n v="0.3125"/>
    <s v="Medium Discount"/>
    <s v="Low Sale"/>
    <s v="Slow"/>
  </r>
  <r>
    <n v="7720"/>
    <s v="CA-2015-108588"/>
    <d v="2015-05-01T00:00:00"/>
    <d v="2015-10-01T00:00:00"/>
    <s v="Standard Class"/>
    <s v="BG-11695"/>
    <s v="Brooke Gillingham"/>
    <x v="1"/>
    <s v="United States"/>
    <s v="New York City"/>
    <s v="New York"/>
    <n v="10009"/>
    <x v="3"/>
    <s v="OFF-AR-10001615"/>
    <x v="1"/>
    <x v="3"/>
    <s v="Newell 34"/>
    <n v="59.52"/>
    <n v="3"/>
    <n v="0"/>
    <n v="15.475199999999999"/>
    <x v="1"/>
    <x v="3"/>
    <n v="0.25999999999999995"/>
    <s v="No Discount"/>
    <n v="153"/>
    <s v="May"/>
    <n v="2015"/>
    <n v="0.25999999999999995"/>
    <s v="No Discount"/>
    <s v="Low Sale"/>
    <s v="Slow"/>
  </r>
  <r>
    <n v="7733"/>
    <s v="CA-2017-143294"/>
    <d v="2017-02-06T00:00:00"/>
    <d v="2017-08-06T00:00:00"/>
    <s v="Standard Class"/>
    <s v="JD-15790"/>
    <s v="John Dryer"/>
    <x v="0"/>
    <s v="United States"/>
    <s v="Houston"/>
    <s v="Texas"/>
    <n v="77070"/>
    <x v="2"/>
    <s v="OFF-PA-10000743"/>
    <x v="1"/>
    <x v="4"/>
    <s v="Xerox 1977"/>
    <n v="10.688000000000001"/>
    <n v="2"/>
    <n v="0.2"/>
    <n v="3.7408000000000001"/>
    <x v="7"/>
    <x v="2"/>
    <n v="0.35"/>
    <s v="Medium Discount"/>
    <n v="181"/>
    <s v="Feb"/>
    <n v="2017"/>
    <n v="0.35"/>
    <s v="Medium Discount"/>
    <s v="Low Sale"/>
    <s v="Slow"/>
  </r>
  <r>
    <n v="7761"/>
    <s v="CA-2014-155390"/>
    <d v="2014-06-12T00:00:00"/>
    <d v="2014-11-12T00:00:00"/>
    <s v="Standard Class"/>
    <s v="BG-11035"/>
    <s v="Barry Gonzalez"/>
    <x v="0"/>
    <s v="United States"/>
    <s v="Memphis"/>
    <s v="Tennessee"/>
    <n v="38109"/>
    <x v="0"/>
    <s v="OFF-PA-10003641"/>
    <x v="1"/>
    <x v="4"/>
    <s v="Xerox 1909"/>
    <n v="42.207999999999998"/>
    <n v="2"/>
    <n v="0.2"/>
    <n v="13.717599999999999"/>
    <x v="5"/>
    <x v="1"/>
    <n v="0.32500000000000001"/>
    <s v="Medium Discount"/>
    <n v="153"/>
    <s v="Jun"/>
    <n v="2014"/>
    <n v="0.32500000000000001"/>
    <s v="Medium Discount"/>
    <s v="Low Sale"/>
    <s v="Slow"/>
  </r>
  <r>
    <n v="7762"/>
    <s v="CA-2017-123071"/>
    <d v="2017-03-12T00:00:00"/>
    <d v="2017-06-12T00:00:00"/>
    <s v="First Class"/>
    <s v="CC-12550"/>
    <s v="Clay Cheatham"/>
    <x v="0"/>
    <s v="United States"/>
    <s v="Plano"/>
    <s v="Texas"/>
    <n v="75023"/>
    <x v="2"/>
    <s v="OFF-PA-10003729"/>
    <x v="1"/>
    <x v="4"/>
    <s v="Xerox 1998"/>
    <n v="10.368"/>
    <n v="2"/>
    <n v="0.2"/>
    <n v="3.6288"/>
    <x v="4"/>
    <x v="2"/>
    <n v="0.35"/>
    <s v="Medium Discount"/>
    <n v="92"/>
    <s v="Mar"/>
    <n v="2017"/>
    <n v="0.35"/>
    <s v="Medium Discount"/>
    <s v="Low Sale"/>
    <s v="Slow"/>
  </r>
  <r>
    <n v="7764"/>
    <s v="CA-2015-103093"/>
    <d v="2015-03-02T00:00:00"/>
    <d v="2015-07-02T00:00:00"/>
    <s v="Standard Class"/>
    <s v="FO-14305"/>
    <s v="Frank Olsen"/>
    <x v="0"/>
    <s v="United States"/>
    <s v="Columbus"/>
    <s v="Georgia"/>
    <n v="31907"/>
    <x v="0"/>
    <s v="OFF-EN-10003286"/>
    <x v="1"/>
    <x v="5"/>
    <s v="Staple envelope"/>
    <n v="74.52"/>
    <n v="9"/>
    <n v="0"/>
    <n v="35.0244"/>
    <x v="4"/>
    <x v="3"/>
    <n v="0.47000000000000003"/>
    <s v="No Discount"/>
    <n v="122"/>
    <s v="Mar"/>
    <n v="2015"/>
    <n v="0.47000000000000003"/>
    <s v="No Discount"/>
    <s v="Low Sale"/>
    <s v="Slow"/>
  </r>
  <r>
    <n v="7765"/>
    <s v="US-2017-118941"/>
    <d v="2017-12-08T00:00:00"/>
    <d v="2017-12-08T00:00:00"/>
    <s v="Same Day"/>
    <s v="BB-11545"/>
    <s v="Brenda Bowman"/>
    <x v="1"/>
    <s v="United States"/>
    <s v="Columbia"/>
    <s v="Maryland"/>
    <n v="21044"/>
    <x v="3"/>
    <s v="OFF-AR-10004078"/>
    <x v="1"/>
    <x v="3"/>
    <s v="Newell 312"/>
    <n v="17.52"/>
    <n v="3"/>
    <n v="0"/>
    <n v="5.2560000000000002"/>
    <x v="11"/>
    <x v="2"/>
    <n v="0.30000000000000004"/>
    <s v="No Discount"/>
    <n v="0"/>
    <s v="Dec"/>
    <n v="2017"/>
    <n v="0.30000000000000004"/>
    <s v="No Discount"/>
    <s v="Low Sale"/>
    <s v="Fast"/>
  </r>
  <r>
    <n v="7770"/>
    <s v="CA-2016-155978"/>
    <d v="2016-01-08T00:00:00"/>
    <d v="2016-01-08T00:00:00"/>
    <s v="Same Day"/>
    <s v="TS-21205"/>
    <s v="Thomas Seio"/>
    <x v="1"/>
    <s v="United States"/>
    <s v="Riverside"/>
    <s v="California"/>
    <n v="92503"/>
    <x v="1"/>
    <s v="TEC-PH-10002885"/>
    <x v="2"/>
    <x v="2"/>
    <s v="Apple iPhone 5"/>
    <n v="1039.7280000000001"/>
    <n v="2"/>
    <n v="0.2"/>
    <n v="90.976200000000006"/>
    <x v="6"/>
    <x v="0"/>
    <n v="8.7499999999999994E-2"/>
    <s v="Medium Discount"/>
    <n v="0"/>
    <s v="Jan"/>
    <n v="2016"/>
    <n v="8.7499999999999994E-2"/>
    <s v="Medium Discount"/>
    <s v="High Sale"/>
    <s v="Fast"/>
  </r>
  <r>
    <n v="7782"/>
    <s v="CA-2015-132136"/>
    <d v="2015-08-03T00:00:00"/>
    <d v="2015-12-03T00:00:00"/>
    <s v="Standard Class"/>
    <s v="FO-14305"/>
    <s v="Frank Olsen"/>
    <x v="0"/>
    <s v="United States"/>
    <s v="Chicago"/>
    <s v="Illinois"/>
    <n v="60623"/>
    <x v="2"/>
    <s v="OFF-BI-10002706"/>
    <x v="1"/>
    <x v="1"/>
    <s v="Avery Premier Heavy-Duty Binder with Round Locking Rings"/>
    <n v="8.5679999999999996"/>
    <n v="3"/>
    <n v="0.8"/>
    <n v="-14.5656"/>
    <x v="0"/>
    <x v="3"/>
    <n v="-1.7"/>
    <s v="High Discount"/>
    <n v="122"/>
    <s v="Aug"/>
    <n v="2015"/>
    <n v="-1.7"/>
    <s v="High Discount"/>
    <s v="Low Sale"/>
    <s v="Slow"/>
  </r>
  <r>
    <n v="7783"/>
    <s v="CA-2016-162236"/>
    <d v="2016-04-11T00:00:00"/>
    <d v="2016-06-11T00:00:00"/>
    <s v="Second Class"/>
    <s v="ER-13855"/>
    <s v="Elpida Rittenbach"/>
    <x v="1"/>
    <s v="United States"/>
    <s v="Charlotte"/>
    <s v="North Carolina"/>
    <n v="28205"/>
    <x v="0"/>
    <s v="OFF-ST-10003442"/>
    <x v="1"/>
    <x v="6"/>
    <s v="Eldon Portable Mobile Manager"/>
    <n v="45.247999999999998"/>
    <n v="2"/>
    <n v="0.2"/>
    <n v="3.9592000000000001"/>
    <x v="2"/>
    <x v="0"/>
    <n v="8.7500000000000008E-2"/>
    <s v="Medium Discount"/>
    <n v="61"/>
    <s v="Apr"/>
    <n v="2016"/>
    <n v="8.7500000000000008E-2"/>
    <s v="Medium Discount"/>
    <s v="Low Sale"/>
    <s v="Slow"/>
  </r>
  <r>
    <n v="7797"/>
    <s v="US-2015-145121"/>
    <d v="2015-02-10T00:00:00"/>
    <d v="2015-06-10T00:00:00"/>
    <s v="Standard Class"/>
    <s v="MP-17965"/>
    <s v="Michael Paige"/>
    <x v="1"/>
    <s v="United States"/>
    <s v="Middletown"/>
    <s v="Connecticut"/>
    <n v="6457"/>
    <x v="3"/>
    <s v="OFF-BI-10001078"/>
    <x v="1"/>
    <x v="1"/>
    <s v="Acco PRESSTEX Data Binder with Storage Hooks, Dark Blue, 14 7/8&quot; X 11&quot;"/>
    <n v="26.9"/>
    <n v="5"/>
    <n v="0"/>
    <n v="13.180999999999999"/>
    <x v="7"/>
    <x v="3"/>
    <n v="0.49"/>
    <s v="No Discount"/>
    <n v="120"/>
    <s v="Feb"/>
    <n v="2015"/>
    <n v="0.49"/>
    <s v="No Discount"/>
    <s v="Low Sale"/>
    <s v="Slow"/>
  </r>
  <r>
    <n v="7801"/>
    <s v="CA-2017-157413"/>
    <d v="2017-01-06T00:00:00"/>
    <d v="2017-06-06T00:00:00"/>
    <s v="Standard Class"/>
    <s v="BW-11065"/>
    <s v="Barry Weirich"/>
    <x v="0"/>
    <s v="United States"/>
    <s v="Philadelphia"/>
    <s v="Pennsylvania"/>
    <n v="19120"/>
    <x v="3"/>
    <s v="OFF-ST-10002756"/>
    <x v="1"/>
    <x v="6"/>
    <s v="Tennsco Stur-D-Stor Boltless Shelving, 5 Shelves, 24&quot; Deep, Sand"/>
    <n v="324.74400000000003"/>
    <n v="3"/>
    <n v="0.2"/>
    <n v="-77.1267"/>
    <x v="6"/>
    <x v="2"/>
    <n v="-0.23749999999999999"/>
    <s v="Medium Discount"/>
    <n v="151"/>
    <s v="Jan"/>
    <n v="2017"/>
    <n v="-0.23749999999999999"/>
    <s v="Medium Discount"/>
    <s v="Medium Sale"/>
    <s v="Slow"/>
  </r>
  <r>
    <n v="7815"/>
    <s v="US-2017-109316"/>
    <d v="2017-08-06T00:00:00"/>
    <d v="2017-10-06T00:00:00"/>
    <s v="First Class"/>
    <s v="MG-17680"/>
    <s v="Maureen Gastineau"/>
    <x v="2"/>
    <s v="United States"/>
    <s v="Los Angeles"/>
    <s v="California"/>
    <n v="90049"/>
    <x v="1"/>
    <s v="FUR-BO-10004834"/>
    <x v="0"/>
    <x v="0"/>
    <s v="Riverside Palais Royal Lawyers Bookcase, Royale Cherry Finish"/>
    <n v="1497.6659999999999"/>
    <n v="2"/>
    <n v="0.15"/>
    <n v="140.95679999999999"/>
    <x v="0"/>
    <x v="2"/>
    <n v="9.4117647058823528E-2"/>
    <s v="Low Discount"/>
    <n v="61"/>
    <s v="Aug"/>
    <n v="2017"/>
    <n v="9.4117647058823528E-2"/>
    <s v="Low Discount"/>
    <s v="High Sale"/>
    <s v="Slow"/>
  </r>
  <r>
    <n v="7821"/>
    <s v="CA-2017-152436"/>
    <d v="2017-08-12T00:00:00"/>
    <d v="2017-10-12T00:00:00"/>
    <s v="Second Class"/>
    <s v="CW-11905"/>
    <s v="Carl Weiss"/>
    <x v="2"/>
    <s v="United States"/>
    <s v="Cranston"/>
    <s v="Rhode Island"/>
    <n v="2920"/>
    <x v="3"/>
    <s v="OFF-ST-10000036"/>
    <x v="1"/>
    <x v="6"/>
    <s v="Recycled Data-Pak for Archival Bound Computer Printouts, 12-1/2 x 12-1/2 x 16"/>
    <n v="592.74"/>
    <n v="6"/>
    <n v="0"/>
    <n v="160.03980000000001"/>
    <x v="0"/>
    <x v="2"/>
    <n v="0.27"/>
    <s v="No Discount"/>
    <n v="61"/>
    <s v="Aug"/>
    <n v="2017"/>
    <n v="0.27"/>
    <s v="No Discount"/>
    <s v="High Sale"/>
    <s v="Slow"/>
  </r>
  <r>
    <n v="7826"/>
    <s v="CA-2015-127327"/>
    <d v="2015-03-02T00:00:00"/>
    <d v="2015-07-02T00:00:00"/>
    <s v="Standard Class"/>
    <s v="PW-19030"/>
    <s v="Pauline Webber"/>
    <x v="1"/>
    <s v="United States"/>
    <s v="Rome"/>
    <s v="New York"/>
    <n v="13440"/>
    <x v="3"/>
    <s v="FUR-CH-10004218"/>
    <x v="0"/>
    <x v="10"/>
    <s v="Global Fabric Manager's Chair, Dark Gray"/>
    <n v="90.882000000000005"/>
    <n v="1"/>
    <n v="0.1"/>
    <n v="15.147"/>
    <x v="4"/>
    <x v="3"/>
    <n v="0.16666666666666666"/>
    <s v="Low Discount"/>
    <n v="122"/>
    <s v="Mar"/>
    <n v="2015"/>
    <n v="0.16666666666666666"/>
    <s v="Low Discount"/>
    <s v="Low Sale"/>
    <s v="Slow"/>
  </r>
  <r>
    <n v="7849"/>
    <s v="CA-2016-104311"/>
    <d v="2016-02-05T00:00:00"/>
    <d v="2016-06-05T00:00:00"/>
    <s v="Standard Class"/>
    <s v="AS-10090"/>
    <s v="Adam Shillingsburg"/>
    <x v="0"/>
    <s v="United States"/>
    <s v="Irving"/>
    <s v="Texas"/>
    <n v="75061"/>
    <x v="2"/>
    <s v="OFF-ST-10000321"/>
    <x v="1"/>
    <x v="6"/>
    <s v="Akro Stacking Bins"/>
    <n v="18.936"/>
    <n v="3"/>
    <n v="0.2"/>
    <n v="-3.7871999999999999"/>
    <x v="7"/>
    <x v="0"/>
    <n v="-0.19999999999999998"/>
    <s v="Medium Discount"/>
    <n v="121"/>
    <s v="Feb"/>
    <n v="2016"/>
    <n v="-0.19999999999999998"/>
    <s v="Medium Discount"/>
    <s v="Low Sale"/>
    <s v="Slow"/>
  </r>
  <r>
    <n v="7855"/>
    <s v="CA-2017-135587"/>
    <d v="2017-07-12T00:00:00"/>
    <d v="2017-12-12T00:00:00"/>
    <s v="Standard Class"/>
    <s v="BH-11710"/>
    <s v="Brosina Hoffman"/>
    <x v="0"/>
    <s v="United States"/>
    <s v="Hattiesburg"/>
    <s v="Mississippi"/>
    <n v="39401"/>
    <x v="0"/>
    <s v="OFF-AP-10004540"/>
    <x v="1"/>
    <x v="8"/>
    <s v="Eureka The Boss Lite 10-Amp Upright Vacuum, Blue"/>
    <n v="320.64"/>
    <n v="4"/>
    <n v="0"/>
    <n v="89.779200000000003"/>
    <x v="8"/>
    <x v="2"/>
    <n v="0.28000000000000003"/>
    <s v="No Discount"/>
    <n v="153"/>
    <s v="Jul"/>
    <n v="2017"/>
    <n v="0.28000000000000003"/>
    <s v="No Discount"/>
    <s v="Medium Sale"/>
    <s v="Slow"/>
  </r>
  <r>
    <n v="7861"/>
    <s v="CA-2017-152261"/>
    <d v="2017-02-03T00:00:00"/>
    <d v="2017-06-03T00:00:00"/>
    <s v="Standard Class"/>
    <s v="JA-15970"/>
    <s v="Joseph Airdo"/>
    <x v="0"/>
    <s v="United States"/>
    <s v="Cuyahoga Falls"/>
    <s v="Ohio"/>
    <n v="44221"/>
    <x v="3"/>
    <s v="OFF-BI-10002353"/>
    <x v="1"/>
    <x v="1"/>
    <s v="GBC VeloBind Cover Sets"/>
    <n v="18.527999999999999"/>
    <n v="4"/>
    <n v="0.7"/>
    <n v="-12.352"/>
    <x v="7"/>
    <x v="2"/>
    <n v="-0.66666666666666674"/>
    <s v="High Discount"/>
    <n v="120"/>
    <s v="Feb"/>
    <n v="2017"/>
    <n v="-0.66666666666666674"/>
    <s v="High Discount"/>
    <s v="Low Sale"/>
    <s v="Slow"/>
  </r>
  <r>
    <n v="7870"/>
    <s v="US-2017-166233"/>
    <d v="2017-03-07T00:00:00"/>
    <d v="2017-09-07T00:00:00"/>
    <s v="Standard Class"/>
    <s v="MO-17950"/>
    <s v="Michael Oakman"/>
    <x v="0"/>
    <s v="United States"/>
    <s v="Jacksonville"/>
    <s v="North Carolina"/>
    <n v="28540"/>
    <x v="0"/>
    <s v="TEC-AC-10002167"/>
    <x v="2"/>
    <x v="12"/>
    <s v="Imation 8gb Micro Traveldrive Usb 2.0 Flash Drive"/>
    <n v="24"/>
    <n v="2"/>
    <n v="0.2"/>
    <n v="-2.7"/>
    <x v="4"/>
    <x v="2"/>
    <n v="-0.1125"/>
    <s v="Medium Discount"/>
    <n v="184"/>
    <s v="Mar"/>
    <n v="2017"/>
    <n v="-0.1125"/>
    <s v="Medium Discount"/>
    <s v="Low Sale"/>
    <s v="Slow"/>
  </r>
  <r>
    <n v="7872"/>
    <s v="CA-2016-101672"/>
    <d v="2016-03-10T00:00:00"/>
    <d v="2016-07-10T00:00:00"/>
    <s v="Standard Class"/>
    <s v="DB-12910"/>
    <s v="Daniel Byrd"/>
    <x v="2"/>
    <s v="United States"/>
    <s v="Lake Forest"/>
    <s v="California"/>
    <n v="92630"/>
    <x v="1"/>
    <s v="OFF-LA-10002271"/>
    <x v="1"/>
    <x v="11"/>
    <s v="Smead Alpha-Z Color-Coded Second Alphabetical Labels and Starter Set"/>
    <n v="6.16"/>
    <n v="2"/>
    <n v="0"/>
    <n v="2.9567999999999999"/>
    <x v="4"/>
    <x v="0"/>
    <n v="0.48"/>
    <s v="No Discount"/>
    <n v="122"/>
    <s v="Mar"/>
    <n v="2016"/>
    <n v="0.48"/>
    <s v="No Discount"/>
    <s v="Low Sale"/>
    <s v="Slow"/>
  </r>
  <r>
    <n v="7881"/>
    <s v="CA-2017-118017"/>
    <d v="2017-03-12T00:00:00"/>
    <d v="2017-06-12T00:00:00"/>
    <s v="Second Class"/>
    <s v="LC-16870"/>
    <s v="Lena Cacioppo"/>
    <x v="0"/>
    <s v="United States"/>
    <s v="Thornton"/>
    <s v="Colorado"/>
    <n v="80229"/>
    <x v="1"/>
    <s v="OFF-AR-10003856"/>
    <x v="1"/>
    <x v="3"/>
    <s v="Newell 344"/>
    <n v="13.343999999999999"/>
    <n v="6"/>
    <n v="0.2"/>
    <n v="1.0007999999999999"/>
    <x v="4"/>
    <x v="2"/>
    <n v="7.4999999999999997E-2"/>
    <s v="Medium Discount"/>
    <n v="92"/>
    <s v="Mar"/>
    <n v="2017"/>
    <n v="7.4999999999999997E-2"/>
    <s v="Medium Discount"/>
    <s v="Low Sale"/>
    <s v="Slow"/>
  </r>
  <r>
    <n v="7909"/>
    <s v="CA-2016-149762"/>
    <d v="2016-03-12T00:00:00"/>
    <d v="2016-07-12T00:00:00"/>
    <s v="Standard Class"/>
    <s v="RD-19720"/>
    <s v="Roger Demir"/>
    <x v="0"/>
    <s v="United States"/>
    <s v="Morgan Hill"/>
    <s v="California"/>
    <n v="95037"/>
    <x v="1"/>
    <s v="FUR-TA-10004147"/>
    <x v="0"/>
    <x v="9"/>
    <s v="Hon 4060 Series Tables"/>
    <n v="268.70400000000001"/>
    <n v="3"/>
    <n v="0.2"/>
    <n v="6.7176"/>
    <x v="4"/>
    <x v="0"/>
    <n v="2.4999999999999998E-2"/>
    <s v="Medium Discount"/>
    <n v="122"/>
    <s v="Mar"/>
    <n v="2016"/>
    <n v="2.4999999999999998E-2"/>
    <s v="Medium Discount"/>
    <s v="Medium Sale"/>
    <s v="Slow"/>
  </r>
  <r>
    <n v="7918"/>
    <s v="CA-2017-100783"/>
    <d v="2017-04-09T00:00:00"/>
    <d v="2017-08-09T00:00:00"/>
    <s v="Second Class"/>
    <s v="JK-16120"/>
    <s v="Julie Kriz"/>
    <x v="2"/>
    <s v="United States"/>
    <s v="Garland"/>
    <s v="Texas"/>
    <n v="75043"/>
    <x v="2"/>
    <s v="OFF-AR-10000380"/>
    <x v="1"/>
    <x v="3"/>
    <s v="Hunt PowerHouse Electric Pencil Sharpener, Blue"/>
    <n v="30.384"/>
    <n v="1"/>
    <n v="0.2"/>
    <n v="3.798"/>
    <x v="2"/>
    <x v="2"/>
    <n v="0.125"/>
    <s v="Medium Discount"/>
    <n v="122"/>
    <s v="Apr"/>
    <n v="2017"/>
    <n v="0.125"/>
    <s v="Medium Discount"/>
    <s v="Low Sale"/>
    <s v="Slow"/>
  </r>
  <r>
    <n v="7919"/>
    <s v="CA-2015-152513"/>
    <d v="2015-04-07T00:00:00"/>
    <d v="2015-08-07T00:00:00"/>
    <s v="Second Class"/>
    <s v="JP-16135"/>
    <s v="Julie Prescott"/>
    <x v="2"/>
    <s v="United States"/>
    <s v="San Diego"/>
    <s v="California"/>
    <n v="92024"/>
    <x v="1"/>
    <s v="OFF-BI-10002706"/>
    <x v="1"/>
    <x v="1"/>
    <s v="Avery Premier Heavy-Duty Binder with Round Locking Rings"/>
    <n v="22.847999999999999"/>
    <n v="2"/>
    <n v="0.2"/>
    <n v="7.4256000000000002"/>
    <x v="2"/>
    <x v="3"/>
    <n v="0.32500000000000001"/>
    <s v="Medium Discount"/>
    <n v="122"/>
    <s v="Apr"/>
    <n v="2015"/>
    <n v="0.32500000000000001"/>
    <s v="Medium Discount"/>
    <s v="Low Sale"/>
    <s v="Slow"/>
  </r>
  <r>
    <n v="7948"/>
    <s v="CA-2014-131009"/>
    <d v="2014-01-03T00:00:00"/>
    <d v="2014-05-03T00:00:00"/>
    <s v="Standard Class"/>
    <s v="SC-20380"/>
    <s v="Shahid Collister"/>
    <x v="0"/>
    <s v="United States"/>
    <s v="El Paso"/>
    <s v="Texas"/>
    <n v="79907"/>
    <x v="2"/>
    <s v="OFF-FA-10004395"/>
    <x v="1"/>
    <x v="14"/>
    <s v="Plymouth Boxed Rubber Bands by Plymouth"/>
    <n v="18.84"/>
    <n v="5"/>
    <n v="0.2"/>
    <n v="-3.5325000000000002"/>
    <x v="6"/>
    <x v="1"/>
    <n v="-0.1875"/>
    <s v="Medium Discount"/>
    <n v="120"/>
    <s v="Jan"/>
    <n v="2014"/>
    <n v="-0.1875"/>
    <s v="Medium Discount"/>
    <s v="Low Sale"/>
    <s v="Slow"/>
  </r>
  <r>
    <n v="7954"/>
    <s v="CA-2014-138359"/>
    <d v="2014-01-04T00:00:00"/>
    <d v="2014-06-04T00:00:00"/>
    <s v="Standard Class"/>
    <s v="KH-16330"/>
    <s v="Katharine Harms"/>
    <x v="1"/>
    <s v="United States"/>
    <s v="Revere"/>
    <s v="Massachusetts"/>
    <n v="2151"/>
    <x v="3"/>
    <s v="OFF-ST-10000636"/>
    <x v="1"/>
    <x v="6"/>
    <s v="Rogers Profile Extra Capacity Storage Tub"/>
    <n v="66.959999999999994"/>
    <n v="4"/>
    <n v="0"/>
    <n v="2.6783999999999999"/>
    <x v="6"/>
    <x v="1"/>
    <n v="0.04"/>
    <s v="No Discount"/>
    <n v="151"/>
    <s v="Jan"/>
    <n v="2014"/>
    <n v="0.04"/>
    <s v="No Discount"/>
    <s v="Low Sale"/>
    <s v="Slow"/>
  </r>
  <r>
    <n v="7956"/>
    <s v="CA-2017-131807"/>
    <d v="2017-05-10T00:00:00"/>
    <d v="2017-10-10T00:00:00"/>
    <s v="Standard Class"/>
    <s v="GG-14650"/>
    <s v="Greg Guthrie"/>
    <x v="1"/>
    <s v="United States"/>
    <s v="Chico"/>
    <s v="California"/>
    <n v="95928"/>
    <x v="1"/>
    <s v="FUR-CH-10001190"/>
    <x v="0"/>
    <x v="10"/>
    <s v="Global Deluxe High-Back Office Chair in Storm"/>
    <n v="435.16800000000001"/>
    <n v="4"/>
    <n v="0.2"/>
    <n v="-59.835599999999999"/>
    <x v="1"/>
    <x v="2"/>
    <n v="-0.13749999999999998"/>
    <s v="Medium Discount"/>
    <n v="153"/>
    <s v="May"/>
    <n v="2017"/>
    <n v="-0.13749999999999998"/>
    <s v="Medium Discount"/>
    <s v="Medium Sale"/>
    <s v="Slow"/>
  </r>
  <r>
    <n v="7968"/>
    <s v="CA-2016-157707"/>
    <d v="2016-10-10T00:00:00"/>
    <d v="2016-12-10T00:00:00"/>
    <s v="First Class"/>
    <s v="CC-12610"/>
    <s v="Corey Catlett"/>
    <x v="1"/>
    <s v="United States"/>
    <s v="Denver"/>
    <s v="Colorado"/>
    <n v="80219"/>
    <x v="1"/>
    <s v="FUR-BO-10001567"/>
    <x v="0"/>
    <x v="0"/>
    <s v="Bush Westfield Collection Bookcases, Dark Cherry Finish, Fully Assembled"/>
    <n v="90.882000000000005"/>
    <n v="3"/>
    <n v="0.7"/>
    <n v="-190.85220000000001"/>
    <x v="10"/>
    <x v="0"/>
    <n v="-2.1"/>
    <s v="High Discount"/>
    <n v="61"/>
    <s v="Oct"/>
    <n v="2016"/>
    <n v="-2.1"/>
    <s v="High Discount"/>
    <s v="Low Sale"/>
    <s v="Slow"/>
  </r>
  <r>
    <n v="7981"/>
    <s v="CA-2014-103800"/>
    <d v="2014-03-01T00:00:00"/>
    <d v="2014-07-01T00:00:00"/>
    <s v="Standard Class"/>
    <s v="DP-13000"/>
    <s v="Darren Powers"/>
    <x v="0"/>
    <s v="United States"/>
    <s v="Houston"/>
    <s v="Texas"/>
    <n v="77095"/>
    <x v="2"/>
    <s v="OFF-PA-10000174"/>
    <x v="1"/>
    <x v="4"/>
    <s v="Message Book, Wirebound, Four 5 1/2&quot; X 4&quot; Forms/Pg., 200 Dupl. Sets/Book"/>
    <n v="16.448"/>
    <n v="2"/>
    <n v="0.2"/>
    <n v="5.5511999999999997"/>
    <x v="4"/>
    <x v="1"/>
    <n v="0.33749999999999997"/>
    <s v="Medium Discount"/>
    <n v="122"/>
    <s v="Mar"/>
    <n v="2014"/>
    <n v="0.33749999999999997"/>
    <s v="Medium Discount"/>
    <s v="Low Sale"/>
    <s v="Slow"/>
  </r>
  <r>
    <n v="7997"/>
    <s v="US-2017-105998"/>
    <d v="2017-03-11T00:00:00"/>
    <d v="2017-05-11T00:00:00"/>
    <s v="First Class"/>
    <s v="CR-12580"/>
    <s v="Clay Rozendal"/>
    <x v="2"/>
    <s v="United States"/>
    <s v="San Diego"/>
    <s v="California"/>
    <n v="92037"/>
    <x v="1"/>
    <s v="TEC-AC-10004469"/>
    <x v="2"/>
    <x v="12"/>
    <s v="Microsoft Sculpt Comfort Mouse"/>
    <n v="199.75"/>
    <n v="5"/>
    <n v="0"/>
    <n v="87.89"/>
    <x v="4"/>
    <x v="2"/>
    <n v="0.44"/>
    <s v="No Discount"/>
    <n v="61"/>
    <s v="Mar"/>
    <n v="2017"/>
    <n v="0.44"/>
    <s v="No Discount"/>
    <s v="Medium Sale"/>
    <s v="Slow"/>
  </r>
  <r>
    <n v="7999"/>
    <s v="US-2014-148194"/>
    <d v="2014-04-05T00:00:00"/>
    <d v="2014-07-05T00:00:00"/>
    <s v="First Class"/>
    <s v="BS-11365"/>
    <s v="Bill Shonely"/>
    <x v="1"/>
    <s v="United States"/>
    <s v="Seattle"/>
    <s v="Washington"/>
    <n v="98105"/>
    <x v="1"/>
    <s v="FUR-FU-10001852"/>
    <x v="0"/>
    <x v="7"/>
    <s v="Eldon Regeneration Recycled Desk Accessories, Smoke"/>
    <n v="12.18"/>
    <n v="7"/>
    <n v="0"/>
    <n v="3.8976000000000002"/>
    <x v="2"/>
    <x v="1"/>
    <n v="0.32"/>
    <s v="No Discount"/>
    <n v="91"/>
    <s v="Apr"/>
    <n v="2014"/>
    <n v="0.32"/>
    <s v="No Discount"/>
    <s v="Low Sale"/>
    <s v="Slow"/>
  </r>
  <r>
    <n v="8001"/>
    <s v="US-2015-151407"/>
    <d v="2015-08-11T00:00:00"/>
    <d v="2015-12-11T00:00:00"/>
    <s v="Standard Class"/>
    <s v="RD-19585"/>
    <s v="Rob Dowd"/>
    <x v="0"/>
    <s v="United States"/>
    <s v="Dubuque"/>
    <s v="Iowa"/>
    <n v="52001"/>
    <x v="2"/>
    <s v="TEC-PH-10003885"/>
    <x v="2"/>
    <x v="2"/>
    <s v="Cisco SPA508G"/>
    <n v="263.95999999999998"/>
    <n v="4"/>
    <n v="0"/>
    <n v="76.548400000000001"/>
    <x v="0"/>
    <x v="3"/>
    <n v="0.29000000000000004"/>
    <s v="No Discount"/>
    <n v="122"/>
    <s v="Aug"/>
    <n v="2015"/>
    <n v="0.29000000000000004"/>
    <s v="No Discount"/>
    <s v="Medium Sale"/>
    <s v="Slow"/>
  </r>
  <r>
    <n v="8004"/>
    <s v="CA-2014-143210"/>
    <d v="2014-01-12T00:00:00"/>
    <d v="2014-03-12T00:00:00"/>
    <s v="First Class"/>
    <s v="AA-10645"/>
    <s v="Anna Andreadi"/>
    <x v="0"/>
    <s v="United States"/>
    <s v="Lowell"/>
    <s v="Massachusetts"/>
    <n v="1852"/>
    <x v="3"/>
    <s v="TEC-PH-10004434"/>
    <x v="2"/>
    <x v="2"/>
    <s v="Cisco IP Phone 7961G VoIP phone - Dark gray"/>
    <n v="271.89999999999998"/>
    <n v="2"/>
    <n v="0"/>
    <n v="78.850999999999999"/>
    <x v="6"/>
    <x v="1"/>
    <n v="0.29000000000000004"/>
    <s v="No Discount"/>
    <n v="59"/>
    <s v="Jan"/>
    <n v="2014"/>
    <n v="0.29000000000000004"/>
    <s v="No Discount"/>
    <s v="Medium Sale"/>
    <s v="Slow"/>
  </r>
  <r>
    <n v="8007"/>
    <s v="CA-2016-139808"/>
    <d v="2016-07-10T00:00:00"/>
    <d v="2016-11-10T00:00:00"/>
    <s v="Standard Class"/>
    <s v="MC-18100"/>
    <s v="Mick Crebagga"/>
    <x v="0"/>
    <s v="United States"/>
    <s v="Marysville"/>
    <s v="Washington"/>
    <n v="98270"/>
    <x v="1"/>
    <s v="OFF-FA-10001883"/>
    <x v="1"/>
    <x v="14"/>
    <s v="Alliance Super-Size Bands, Assorted Sizes"/>
    <n v="93.36"/>
    <n v="12"/>
    <n v="0"/>
    <n v="0.93359999999999999"/>
    <x v="8"/>
    <x v="0"/>
    <n v="0.01"/>
    <s v="No Discount"/>
    <n v="123"/>
    <s v="Jul"/>
    <n v="2016"/>
    <n v="0.01"/>
    <s v="No Discount"/>
    <s v="Low Sale"/>
    <s v="Slow"/>
  </r>
  <r>
    <n v="8017"/>
    <s v="US-2014-131870"/>
    <d v="2014-09-09T00:00:00"/>
    <d v="2014-11-09T00:00:00"/>
    <s v="First Class"/>
    <s v="NF-18595"/>
    <s v="Nicole Fjeld"/>
    <x v="2"/>
    <s v="United States"/>
    <s v="Lancaster"/>
    <s v="Ohio"/>
    <n v="43130"/>
    <x v="3"/>
    <s v="FUR-FU-10002501"/>
    <x v="0"/>
    <x v="7"/>
    <s v="Nu-Dell Executive Frame"/>
    <n v="60.671999999999997"/>
    <n v="6"/>
    <n v="0.2"/>
    <n v="12.892799999999999"/>
    <x v="3"/>
    <x v="1"/>
    <n v="0.21249999999999999"/>
    <s v="Medium Discount"/>
    <n v="61"/>
    <s v="Sep"/>
    <n v="2014"/>
    <n v="0.21249999999999999"/>
    <s v="Medium Discount"/>
    <s v="Low Sale"/>
    <s v="Slow"/>
  </r>
  <r>
    <n v="8020"/>
    <s v="CA-2017-167227"/>
    <d v="2017-02-11T00:00:00"/>
    <d v="2017-05-11T00:00:00"/>
    <s v="First Class"/>
    <s v="NP-18670"/>
    <s v="Nora Paige"/>
    <x v="0"/>
    <s v="United States"/>
    <s v="Saint Louis"/>
    <s v="Missouri"/>
    <n v="63116"/>
    <x v="2"/>
    <s v="OFF-AP-10001962"/>
    <x v="1"/>
    <x v="8"/>
    <s v="Black &amp; Decker Filter for Double Action Dustbuster Cordless Vac BLDV7210"/>
    <n v="83.9"/>
    <n v="10"/>
    <n v="0"/>
    <n v="20.975000000000001"/>
    <x v="7"/>
    <x v="2"/>
    <n v="0.25"/>
    <s v="No Discount"/>
    <n v="89"/>
    <s v="Feb"/>
    <n v="2017"/>
    <n v="0.25"/>
    <s v="No Discount"/>
    <s v="Low Sale"/>
    <s v="Slow"/>
  </r>
  <r>
    <n v="8031"/>
    <s v="CA-2016-158806"/>
    <d v="2016-07-01T00:00:00"/>
    <d v="2016-11-01T00:00:00"/>
    <s v="Standard Class"/>
    <s v="NM-18520"/>
    <s v="Neoma Murray"/>
    <x v="0"/>
    <s v="United States"/>
    <s v="Amarillo"/>
    <s v="Texas"/>
    <n v="79109"/>
    <x v="2"/>
    <s v="FUR-FU-10004270"/>
    <x v="0"/>
    <x v="7"/>
    <s v="Executive Impressions 13&quot; Clairmont Wall Clock"/>
    <n v="23.076000000000001"/>
    <n v="3"/>
    <n v="0.6"/>
    <n v="-10.9611"/>
    <x v="8"/>
    <x v="0"/>
    <n v="-0.47499999999999998"/>
    <s v="High Discount"/>
    <n v="123"/>
    <s v="Jul"/>
    <n v="2016"/>
    <n v="-0.47499999999999998"/>
    <s v="High Discount"/>
    <s v="Low Sale"/>
    <s v="Slow"/>
  </r>
  <r>
    <n v="8048"/>
    <s v="CA-2017-130834"/>
    <d v="2017-03-11T00:00:00"/>
    <d v="2017-06-11T00:00:00"/>
    <s v="Second Class"/>
    <s v="JM-16195"/>
    <s v="Justin MacKendrick"/>
    <x v="0"/>
    <s v="United States"/>
    <s v="Wilmington"/>
    <s v="North Carolina"/>
    <n v="28403"/>
    <x v="0"/>
    <s v="OFF-PA-10003673"/>
    <x v="1"/>
    <x v="4"/>
    <s v="Strathmore Photo Mount Cards"/>
    <n v="16.271999999999998"/>
    <n v="3"/>
    <n v="0.2"/>
    <n v="5.2884000000000002"/>
    <x v="4"/>
    <x v="2"/>
    <n v="0.32500000000000007"/>
    <s v="Medium Discount"/>
    <n v="92"/>
    <s v="Mar"/>
    <n v="2017"/>
    <n v="0.32500000000000007"/>
    <s v="Medium Discount"/>
    <s v="Low Sale"/>
    <s v="Slow"/>
  </r>
  <r>
    <n v="8049"/>
    <s v="CA-2016-168543"/>
    <d v="2016-03-07T00:00:00"/>
    <d v="2016-07-07T00:00:00"/>
    <s v="Standard Class"/>
    <s v="DK-13225"/>
    <s v="Dean Katz"/>
    <x v="1"/>
    <s v="United States"/>
    <s v="New York City"/>
    <s v="New York"/>
    <n v="10035"/>
    <x v="3"/>
    <s v="OFF-AP-10000938"/>
    <x v="1"/>
    <x v="8"/>
    <s v="Avanti 1.7 Cu. Ft. Refrigerator"/>
    <n v="706.86"/>
    <n v="7"/>
    <n v="0"/>
    <n v="197.92080000000001"/>
    <x v="4"/>
    <x v="0"/>
    <n v="0.28000000000000003"/>
    <s v="No Discount"/>
    <n v="122"/>
    <s v="Mar"/>
    <n v="2016"/>
    <n v="0.28000000000000003"/>
    <s v="No Discount"/>
    <s v="High Sale"/>
    <s v="Slow"/>
  </r>
  <r>
    <n v="8063"/>
    <s v="CA-2016-132997"/>
    <d v="2016-07-11T00:00:00"/>
    <d v="2016-09-11T00:00:00"/>
    <s v="First Class"/>
    <s v="LW-17215"/>
    <s v="Luke Weiss"/>
    <x v="0"/>
    <s v="United States"/>
    <s v="Rochester"/>
    <s v="New York"/>
    <n v="14609"/>
    <x v="3"/>
    <s v="TEC-PH-10000586"/>
    <x v="2"/>
    <x v="2"/>
    <s v="AT&amp;T SB67148 SynJ"/>
    <n v="263.95999999999998"/>
    <n v="4"/>
    <n v="0"/>
    <n v="71.269199999999998"/>
    <x v="8"/>
    <x v="0"/>
    <n v="0.27"/>
    <s v="No Discount"/>
    <n v="62"/>
    <s v="Jul"/>
    <n v="2016"/>
    <n v="0.27"/>
    <s v="No Discount"/>
    <s v="Medium Sale"/>
    <s v="Slow"/>
  </r>
  <r>
    <n v="8070"/>
    <s v="CA-2017-151750"/>
    <d v="2017-01-01T00:00:00"/>
    <d v="2017-05-01T00:00:00"/>
    <s v="Standard Class"/>
    <s v="JM-15250"/>
    <s v="Janet Martin"/>
    <x v="0"/>
    <s v="United States"/>
    <s v="Huntsville"/>
    <s v="Texas"/>
    <n v="77340"/>
    <x v="2"/>
    <s v="OFF-ST-10002743"/>
    <x v="1"/>
    <x v="6"/>
    <s v="SAFCO Boltless Steel Shelving"/>
    <n v="454.56"/>
    <n v="5"/>
    <n v="0.2"/>
    <n v="-107.958"/>
    <x v="6"/>
    <x v="2"/>
    <n v="-0.23749999999999999"/>
    <s v="Medium Discount"/>
    <n v="120"/>
    <s v="Jan"/>
    <n v="2017"/>
    <n v="-0.23749999999999999"/>
    <s v="Medium Discount"/>
    <s v="Medium Sale"/>
    <s v="Slow"/>
  </r>
  <r>
    <n v="8090"/>
    <s v="US-2015-117492"/>
    <d v="2015-07-08T00:00:00"/>
    <d v="2015-09-08T00:00:00"/>
    <s v="First Class"/>
    <s v="NS-18640"/>
    <s v="Noel Staavos"/>
    <x v="1"/>
    <s v="United States"/>
    <s v="Baltimore"/>
    <s v="Maryland"/>
    <n v="21215"/>
    <x v="3"/>
    <s v="OFF-AP-10001492"/>
    <x v="1"/>
    <x v="8"/>
    <s v="Acco Six-Outlet Power Strip, 4' Cord Length"/>
    <n v="77.58"/>
    <n v="9"/>
    <n v="0"/>
    <n v="20.1708"/>
    <x v="8"/>
    <x v="3"/>
    <n v="0.26"/>
    <s v="No Discount"/>
    <n v="62"/>
    <s v="Jul"/>
    <n v="2015"/>
    <n v="0.26"/>
    <s v="No Discount"/>
    <s v="Low Sale"/>
    <s v="Slow"/>
  </r>
  <r>
    <n v="8112"/>
    <s v="CA-2016-130393"/>
    <d v="2016-01-12T00:00:00"/>
    <d v="2016-03-12T00:00:00"/>
    <s v="Second Class"/>
    <s v="JM-15865"/>
    <s v="John Murray"/>
    <x v="0"/>
    <s v="United States"/>
    <s v="San Angelo"/>
    <s v="Texas"/>
    <n v="76903"/>
    <x v="2"/>
    <s v="FUR-CH-10002647"/>
    <x v="0"/>
    <x v="10"/>
    <s v="Situations Contoured Folding Chairs, 4/Set"/>
    <n v="248.43"/>
    <n v="5"/>
    <n v="0.3"/>
    <n v="-17.745000000000001"/>
    <x v="6"/>
    <x v="0"/>
    <n v="-7.1428571428571425E-2"/>
    <s v="Medium Discount"/>
    <n v="60"/>
    <s v="Jan"/>
    <n v="2016"/>
    <n v="-7.1428571428571425E-2"/>
    <s v="Medium Discount"/>
    <s v="Medium Sale"/>
    <s v="Slow"/>
  </r>
  <r>
    <n v="8115"/>
    <s v="CA-2017-144820"/>
    <d v="2017-03-10T00:00:00"/>
    <d v="2017-07-10T00:00:00"/>
    <s v="Second Class"/>
    <s v="LW-16825"/>
    <s v="Laurel Workman"/>
    <x v="1"/>
    <s v="United States"/>
    <s v="Pasadena"/>
    <s v="Texas"/>
    <n v="77506"/>
    <x v="2"/>
    <s v="OFF-AR-10004817"/>
    <x v="1"/>
    <x v="3"/>
    <s v="Colorific Watercolor Pencils"/>
    <n v="20.64"/>
    <n v="5"/>
    <n v="0.2"/>
    <n v="2.3220000000000001"/>
    <x v="4"/>
    <x v="2"/>
    <n v="0.1125"/>
    <s v="Medium Discount"/>
    <n v="122"/>
    <s v="Mar"/>
    <n v="2017"/>
    <n v="0.1125"/>
    <s v="Medium Discount"/>
    <s v="Low Sale"/>
    <s v="Slow"/>
  </r>
  <r>
    <n v="8125"/>
    <s v="US-2017-150070"/>
    <d v="2017-07-09T00:00:00"/>
    <d v="2017-12-09T00:00:00"/>
    <s v="Standard Class"/>
    <s v="JA-15970"/>
    <s v="Joseph Airdo"/>
    <x v="0"/>
    <s v="United States"/>
    <s v="Modesto"/>
    <s v="California"/>
    <n v="95351"/>
    <x v="1"/>
    <s v="FUR-CH-10004860"/>
    <x v="0"/>
    <x v="10"/>
    <s v="Global Low Back Tilter Chair"/>
    <n v="161.56800000000001"/>
    <n v="2"/>
    <n v="0.2"/>
    <n v="-28.2744"/>
    <x v="8"/>
    <x v="2"/>
    <n v="-0.17499999999999999"/>
    <s v="Medium Discount"/>
    <n v="153"/>
    <s v="Jul"/>
    <n v="2017"/>
    <n v="-0.17499999999999999"/>
    <s v="Medium Discount"/>
    <s v="Medium Sale"/>
    <s v="Slow"/>
  </r>
  <r>
    <n v="8142"/>
    <s v="CA-2016-100993"/>
    <d v="2016-05-02T00:00:00"/>
    <d v="2016-10-02T00:00:00"/>
    <s v="Standard Class"/>
    <s v="AZ-10750"/>
    <s v="Annie Zypern"/>
    <x v="0"/>
    <s v="United States"/>
    <s v="San Diego"/>
    <s v="California"/>
    <n v="92037"/>
    <x v="1"/>
    <s v="OFF-LA-10003223"/>
    <x v="1"/>
    <x v="11"/>
    <s v="Avery 508"/>
    <n v="14.73"/>
    <n v="3"/>
    <n v="0"/>
    <n v="7.2176999999999998"/>
    <x v="1"/>
    <x v="0"/>
    <n v="0.49"/>
    <s v="No Discount"/>
    <n v="153"/>
    <s v="May"/>
    <n v="2016"/>
    <n v="0.49"/>
    <s v="No Discount"/>
    <s v="Low Sale"/>
    <s v="Slow"/>
  </r>
  <r>
    <n v="8157"/>
    <s v="CA-2016-131296"/>
    <d v="2016-04-10T00:00:00"/>
    <d v="2016-09-10T00:00:00"/>
    <s v="Standard Class"/>
    <s v="MS-17830"/>
    <s v="Melanie Seite"/>
    <x v="0"/>
    <s v="United States"/>
    <s v="Baltimore"/>
    <s v="Maryland"/>
    <n v="21215"/>
    <x v="3"/>
    <s v="FUR-TA-10002622"/>
    <x v="0"/>
    <x v="9"/>
    <s v="Bush Andora Conference Table, Maple/Graphite Gray Finish"/>
    <n v="239.37200000000001"/>
    <n v="2"/>
    <n v="0.3"/>
    <n v="-23.937200000000001"/>
    <x v="2"/>
    <x v="0"/>
    <n v="-9.9999999999999992E-2"/>
    <s v="Medium Discount"/>
    <n v="153"/>
    <s v="Apr"/>
    <n v="2016"/>
    <n v="-9.9999999999999992E-2"/>
    <s v="Medium Discount"/>
    <s v="Medium Sale"/>
    <s v="Slow"/>
  </r>
  <r>
    <n v="8164"/>
    <s v="CA-2015-168207"/>
    <d v="2015-02-11T00:00:00"/>
    <d v="2015-06-11T00:00:00"/>
    <s v="Standard Class"/>
    <s v="LT-17110"/>
    <s v="Liz Thompson"/>
    <x v="0"/>
    <s v="United States"/>
    <s v="San Diego"/>
    <s v="California"/>
    <n v="92105"/>
    <x v="1"/>
    <s v="FUR-FU-10004909"/>
    <x v="0"/>
    <x v="7"/>
    <s v="Contemporary Wood/Metal Frame"/>
    <n v="96.96"/>
    <n v="6"/>
    <n v="0"/>
    <n v="33.936"/>
    <x v="7"/>
    <x v="3"/>
    <n v="0.35000000000000003"/>
    <s v="No Discount"/>
    <n v="120"/>
    <s v="Feb"/>
    <n v="2015"/>
    <n v="0.35000000000000003"/>
    <s v="No Discount"/>
    <s v="Low Sale"/>
    <s v="Slow"/>
  </r>
  <r>
    <n v="8179"/>
    <s v="CA-2016-166429"/>
    <d v="2016-02-09T00:00:00"/>
    <d v="2016-08-09T00:00:00"/>
    <s v="Standard Class"/>
    <s v="TG-21310"/>
    <s v="Toby Gnade"/>
    <x v="0"/>
    <s v="United States"/>
    <s v="Des Moines"/>
    <s v="Washington"/>
    <n v="98198"/>
    <x v="1"/>
    <s v="TEC-CO-10002095"/>
    <x v="2"/>
    <x v="16"/>
    <s v="Hewlett Packard 610 Color Digital Copier / Printer"/>
    <n v="999.98"/>
    <n v="2"/>
    <n v="0"/>
    <n v="449.99099999999999"/>
    <x v="7"/>
    <x v="0"/>
    <n v="0.44999999999999996"/>
    <s v="No Discount"/>
    <n v="182"/>
    <s v="Feb"/>
    <n v="2016"/>
    <n v="0.44999999999999996"/>
    <s v="No Discount"/>
    <s v="High Sale"/>
    <s v="Slow"/>
  </r>
  <r>
    <n v="8180"/>
    <s v="CA-2015-112767"/>
    <d v="2015-02-08T00:00:00"/>
    <d v="2015-06-08T00:00:00"/>
    <s v="Standard Class"/>
    <s v="DK-12985"/>
    <s v="Darren Koutras"/>
    <x v="0"/>
    <s v="United States"/>
    <s v="Springfield"/>
    <s v="Oregon"/>
    <n v="97477"/>
    <x v="1"/>
    <s v="FUR-TA-10003469"/>
    <x v="0"/>
    <x v="9"/>
    <s v="Balt Split Level Computer Training Table"/>
    <n v="277.5"/>
    <n v="4"/>
    <n v="0.5"/>
    <n v="-188.7"/>
    <x v="7"/>
    <x v="3"/>
    <n v="-0.67999999999999994"/>
    <s v="High Discount"/>
    <n v="120"/>
    <s v="Feb"/>
    <n v="2015"/>
    <n v="-0.67999999999999994"/>
    <s v="High Discount"/>
    <s v="Medium Sale"/>
    <s v="Slow"/>
  </r>
  <r>
    <n v="8189"/>
    <s v="CA-2015-140375"/>
    <d v="2015-02-10T00:00:00"/>
    <d v="2015-05-10T00:00:00"/>
    <s v="Second Class"/>
    <s v="SG-20470"/>
    <s v="Sheri Gordon"/>
    <x v="0"/>
    <s v="United States"/>
    <s v="Rockville"/>
    <s v="Maryland"/>
    <n v="20852"/>
    <x v="3"/>
    <s v="OFF-PA-10001870"/>
    <x v="1"/>
    <x v="4"/>
    <s v="Xerox 202"/>
    <n v="19.440000000000001"/>
    <n v="3"/>
    <n v="0"/>
    <n v="9.3312000000000008"/>
    <x v="7"/>
    <x v="3"/>
    <n v="0.48000000000000004"/>
    <s v="No Discount"/>
    <n v="89"/>
    <s v="Feb"/>
    <n v="2015"/>
    <n v="0.48000000000000004"/>
    <s v="No Discount"/>
    <s v="Low Sale"/>
    <s v="Slow"/>
  </r>
  <r>
    <n v="8196"/>
    <s v="CA-2015-136700"/>
    <d v="2015-06-12T00:00:00"/>
    <d v="2015-11-12T00:00:00"/>
    <s v="Second Class"/>
    <s v="DB-13120"/>
    <s v="David Bremer"/>
    <x v="1"/>
    <s v="United States"/>
    <s v="Santa Barbara"/>
    <s v="California"/>
    <n v="93101"/>
    <x v="1"/>
    <s v="OFF-PA-10004519"/>
    <x v="1"/>
    <x v="4"/>
    <s v="Spiral Phone Message Books with Labels by Adams"/>
    <n v="8.9600000000000009"/>
    <n v="2"/>
    <n v="0"/>
    <n v="4.3903999999999996"/>
    <x v="5"/>
    <x v="3"/>
    <n v="0.48999999999999994"/>
    <s v="No Discount"/>
    <n v="153"/>
    <s v="Jun"/>
    <n v="2015"/>
    <n v="0.48999999999999994"/>
    <s v="No Discount"/>
    <s v="Low Sale"/>
    <s v="Slow"/>
  </r>
  <r>
    <n v="8197"/>
    <s v="CA-2017-102736"/>
    <d v="2017-05-09T00:00:00"/>
    <d v="2017-09-09T00:00:00"/>
    <s v="Standard Class"/>
    <s v="LP-17095"/>
    <s v="Liz Preis"/>
    <x v="0"/>
    <s v="United States"/>
    <s v="Knoxville"/>
    <s v="Tennessee"/>
    <n v="37918"/>
    <x v="0"/>
    <s v="TEC-AC-10004568"/>
    <x v="2"/>
    <x v="12"/>
    <s v="Maxell LTO Ultrium - 800 GB"/>
    <n v="89.567999999999998"/>
    <n v="4"/>
    <n v="0.2"/>
    <n v="-1.1195999999999999"/>
    <x v="1"/>
    <x v="2"/>
    <n v="-1.2499999999999999E-2"/>
    <s v="Medium Discount"/>
    <n v="123"/>
    <s v="May"/>
    <n v="2017"/>
    <n v="-1.2499999999999999E-2"/>
    <s v="Medium Discount"/>
    <s v="Low Sale"/>
    <s v="Slow"/>
  </r>
  <r>
    <n v="8202"/>
    <s v="CA-2015-114811"/>
    <d v="2015-08-11T00:00:00"/>
    <d v="2015-08-11T00:00:00"/>
    <s v="Same Day"/>
    <s v="KD-16495"/>
    <s v="Keith Dawkins"/>
    <x v="1"/>
    <s v="United States"/>
    <s v="New York City"/>
    <s v="New York"/>
    <n v="10024"/>
    <x v="3"/>
    <s v="OFF-ST-10000885"/>
    <x v="1"/>
    <x v="6"/>
    <s v="Fellowes Desktop Hanging File Manager"/>
    <n v="67.150000000000006"/>
    <n v="5"/>
    <n v="0"/>
    <n v="16.787500000000001"/>
    <x v="0"/>
    <x v="3"/>
    <n v="0.25"/>
    <s v="No Discount"/>
    <n v="0"/>
    <s v="Aug"/>
    <n v="2015"/>
    <n v="0.25"/>
    <s v="No Discount"/>
    <s v="Low Sale"/>
    <s v="Fast"/>
  </r>
  <r>
    <n v="8211"/>
    <s v="CA-2017-128769"/>
    <d v="2017-07-09T00:00:00"/>
    <d v="2017-12-09T00:00:00"/>
    <s v="Standard Class"/>
    <s v="DM-12955"/>
    <s v="Dario Medina"/>
    <x v="1"/>
    <s v="United States"/>
    <s v="Nashville"/>
    <s v="Tennessee"/>
    <n v="37211"/>
    <x v="0"/>
    <s v="OFF-AP-10001271"/>
    <x v="1"/>
    <x v="8"/>
    <s v="Eureka The Boss Cordless Rechargeable Stick Vac"/>
    <n v="81.567999999999998"/>
    <n v="2"/>
    <n v="0.2"/>
    <n v="7.1372"/>
    <x v="8"/>
    <x v="2"/>
    <n v="8.7500000000000008E-2"/>
    <s v="Medium Discount"/>
    <n v="153"/>
    <s v="Jul"/>
    <n v="2017"/>
    <n v="8.7500000000000008E-2"/>
    <s v="Medium Discount"/>
    <s v="Low Sale"/>
    <s v="Slow"/>
  </r>
  <r>
    <n v="8212"/>
    <s v="CA-2016-116337"/>
    <d v="2016-07-11T00:00:00"/>
    <d v="2016-12-11T00:00:00"/>
    <s v="Standard Class"/>
    <s v="MC-17845"/>
    <s v="Michael Chen"/>
    <x v="0"/>
    <s v="United States"/>
    <s v="Dallas"/>
    <s v="Texas"/>
    <n v="75220"/>
    <x v="2"/>
    <s v="FUR-FU-10002030"/>
    <x v="0"/>
    <x v="7"/>
    <s v="Executive Impressions 14&quot; Contract Wall Clock with Quartz Movement"/>
    <n v="44.46"/>
    <n v="5"/>
    <n v="0.6"/>
    <n v="-17.783999999999999"/>
    <x v="8"/>
    <x v="0"/>
    <n v="-0.39999999999999997"/>
    <s v="High Discount"/>
    <n v="153"/>
    <s v="Jul"/>
    <n v="2016"/>
    <n v="-0.39999999999999997"/>
    <s v="High Discount"/>
    <s v="Low Sale"/>
    <s v="Slow"/>
  </r>
  <r>
    <n v="8218"/>
    <s v="CA-2014-120775"/>
    <d v="2014-03-10T00:00:00"/>
    <d v="2014-07-10T00:00:00"/>
    <s v="Standard Class"/>
    <s v="RD-19930"/>
    <s v="Russell D'Ascenzo"/>
    <x v="0"/>
    <s v="United States"/>
    <s v="Dallas"/>
    <s v="Texas"/>
    <n v="75217"/>
    <x v="2"/>
    <s v="OFF-FA-10002676"/>
    <x v="1"/>
    <x v="14"/>
    <s v="Colored Push Pins"/>
    <n v="4.3440000000000003"/>
    <n v="3"/>
    <n v="0.2"/>
    <n v="0.86880000000000002"/>
    <x v="4"/>
    <x v="1"/>
    <n v="0.19999999999999998"/>
    <s v="Medium Discount"/>
    <n v="122"/>
    <s v="Mar"/>
    <n v="2014"/>
    <n v="0.19999999999999998"/>
    <s v="Medium Discount"/>
    <s v="Low Sale"/>
    <s v="Slow"/>
  </r>
  <r>
    <n v="8226"/>
    <s v="CA-2017-104136"/>
    <d v="2017-01-11T00:00:00"/>
    <d v="2017-04-11T00:00:00"/>
    <s v="Second Class"/>
    <s v="SF-20065"/>
    <s v="Sandra Flanagan"/>
    <x v="0"/>
    <s v="United States"/>
    <s v="Everett"/>
    <s v="Massachusetts"/>
    <n v="2149"/>
    <x v="3"/>
    <s v="OFF-PA-10004243"/>
    <x v="1"/>
    <x v="4"/>
    <s v="Xerox 1939"/>
    <n v="189.7"/>
    <n v="10"/>
    <n v="0"/>
    <n v="91.055999999999997"/>
    <x v="6"/>
    <x v="2"/>
    <n v="0.48000000000000004"/>
    <s v="No Discount"/>
    <n v="90"/>
    <s v="Jan"/>
    <n v="2017"/>
    <n v="0.48000000000000004"/>
    <s v="No Discount"/>
    <s v="Medium Sale"/>
    <s v="Slow"/>
  </r>
  <r>
    <n v="8228"/>
    <s v="CA-2016-123050"/>
    <d v="2016-04-04T00:00:00"/>
    <d v="2016-08-04T00:00:00"/>
    <s v="Second Class"/>
    <s v="BC-11125"/>
    <s v="Becky Castell"/>
    <x v="2"/>
    <s v="United States"/>
    <s v="Troy"/>
    <s v="New York"/>
    <n v="12180"/>
    <x v="3"/>
    <s v="FUR-FU-10000723"/>
    <x v="0"/>
    <x v="7"/>
    <s v="Deflect-o EconoMat Studded, No Bevel Mat for Low Pile Carpeting"/>
    <n v="82.64"/>
    <n v="2"/>
    <n v="0"/>
    <n v="7.4375999999999998"/>
    <x v="2"/>
    <x v="0"/>
    <n v="0.09"/>
    <s v="No Discount"/>
    <n v="122"/>
    <s v="Apr"/>
    <n v="2016"/>
    <n v="0.09"/>
    <s v="No Discount"/>
    <s v="Low Sale"/>
    <s v="Slow"/>
  </r>
  <r>
    <n v="8235"/>
    <s v="CA-2017-102204"/>
    <d v="2017-01-05T00:00:00"/>
    <d v="2017-06-05T00:00:00"/>
    <s v="Standard Class"/>
    <s v="CJ-12010"/>
    <s v="Caroline Jumper"/>
    <x v="0"/>
    <s v="United States"/>
    <s v="Jacksonville"/>
    <s v="Florida"/>
    <n v="32216"/>
    <x v="0"/>
    <s v="OFF-SU-10001212"/>
    <x v="1"/>
    <x v="15"/>
    <s v="Kleencut Forged Office Shears by Acme United Corporation"/>
    <n v="3.3279999999999998"/>
    <n v="2"/>
    <n v="0.2"/>
    <n v="0.41599999999999998"/>
    <x v="6"/>
    <x v="2"/>
    <n v="0.125"/>
    <s v="Medium Discount"/>
    <n v="151"/>
    <s v="Jan"/>
    <n v="2017"/>
    <n v="0.125"/>
    <s v="Medium Discount"/>
    <s v="Low Sale"/>
    <s v="Slow"/>
  </r>
  <r>
    <n v="8242"/>
    <s v="CA-2014-109855"/>
    <d v="2014-01-09T00:00:00"/>
    <d v="2014-05-09T00:00:00"/>
    <s v="Standard Class"/>
    <s v="LH-16900"/>
    <s v="Lena Hernandez"/>
    <x v="0"/>
    <s v="United States"/>
    <s v="New York City"/>
    <s v="New York"/>
    <n v="10009"/>
    <x v="3"/>
    <s v="OFF-BI-10004716"/>
    <x v="1"/>
    <x v="1"/>
    <s v="Wilson Jones Hanging Recycled Pressboard Data Binders"/>
    <n v="23.744"/>
    <n v="2"/>
    <n v="0.2"/>
    <n v="8.3103999999999996"/>
    <x v="6"/>
    <x v="1"/>
    <n v="0.35"/>
    <s v="Medium Discount"/>
    <n v="120"/>
    <s v="Jan"/>
    <n v="2014"/>
    <n v="0.35"/>
    <s v="Medium Discount"/>
    <s v="Low Sale"/>
    <s v="Slow"/>
  </r>
  <r>
    <n v="8247"/>
    <s v="CA-2015-129217"/>
    <d v="2015-10-05T00:00:00"/>
    <d v="2015-10-05T00:00:00"/>
    <s v="Same Day"/>
    <s v="DP-13390"/>
    <s v="Dennis Pardue"/>
    <x v="2"/>
    <s v="United States"/>
    <s v="Aurora"/>
    <s v="Illinois"/>
    <n v="60505"/>
    <x v="2"/>
    <s v="OFF-AP-10002439"/>
    <x v="1"/>
    <x v="8"/>
    <s v="Tripp Lite Isotel 8 Ultra 8 Outlet Metal Surge"/>
    <n v="70.97"/>
    <n v="5"/>
    <n v="0.8"/>
    <n v="-191.619"/>
    <x v="10"/>
    <x v="3"/>
    <n v="-2.7"/>
    <s v="High Discount"/>
    <n v="0"/>
    <s v="Oct"/>
    <n v="2015"/>
    <n v="-2.7"/>
    <s v="High Discount"/>
    <s v="Low Sale"/>
    <s v="Fast"/>
  </r>
  <r>
    <n v="8250"/>
    <s v="CA-2015-140221"/>
    <d v="2015-05-03T00:00:00"/>
    <d v="2015-09-03T00:00:00"/>
    <s v="Second Class"/>
    <s v="MS-17365"/>
    <s v="Maribeth Schnelling"/>
    <x v="0"/>
    <s v="United States"/>
    <s v="Chicago"/>
    <s v="Illinois"/>
    <n v="60653"/>
    <x v="2"/>
    <s v="OFF-BI-10002854"/>
    <x v="1"/>
    <x v="1"/>
    <s v="Performers Binder/Pad Holder, Black"/>
    <n v="11.212"/>
    <n v="2"/>
    <n v="0.8"/>
    <n v="-16.818000000000001"/>
    <x v="1"/>
    <x v="3"/>
    <n v="-1.5000000000000002"/>
    <s v="High Discount"/>
    <n v="123"/>
    <s v="May"/>
    <n v="2015"/>
    <n v="-1.5000000000000002"/>
    <s v="High Discount"/>
    <s v="Low Sale"/>
    <s v="Slow"/>
  </r>
  <r>
    <n v="8281"/>
    <s v="CA-2017-134810"/>
    <d v="2017-09-05T00:00:00"/>
    <d v="2017-10-05T00:00:00"/>
    <s v="First Class"/>
    <s v="MC-17605"/>
    <s v="Matt Connell"/>
    <x v="1"/>
    <s v="United States"/>
    <s v="Jacksonville"/>
    <s v="North Carolina"/>
    <n v="28540"/>
    <x v="0"/>
    <s v="OFF-EN-10002504"/>
    <x v="1"/>
    <x v="5"/>
    <s v="Tyvek  Top-Opening Peel &amp; Seel Envelopes, Plain White"/>
    <n v="65.231999999999999"/>
    <n v="3"/>
    <n v="0.2"/>
    <n v="22.015799999999999"/>
    <x v="3"/>
    <x v="2"/>
    <n v="0.33749999999999997"/>
    <s v="Medium Discount"/>
    <n v="30"/>
    <s v="Sep"/>
    <n v="2017"/>
    <n v="0.33749999999999997"/>
    <s v="Medium Discount"/>
    <s v="Low Sale"/>
    <s v="Slow"/>
  </r>
  <r>
    <n v="8294"/>
    <s v="US-2017-168802"/>
    <d v="2017-03-11T00:00:00"/>
    <d v="2017-07-11T00:00:00"/>
    <s v="Standard Class"/>
    <s v="JO-15145"/>
    <s v="Jack O'Briant"/>
    <x v="1"/>
    <s v="United States"/>
    <s v="Seattle"/>
    <s v="Washington"/>
    <n v="98103"/>
    <x v="1"/>
    <s v="OFF-BI-10002393"/>
    <x v="1"/>
    <x v="1"/>
    <s v="Binder Posts"/>
    <n v="18.367999999999999"/>
    <n v="4"/>
    <n v="0.2"/>
    <n v="5.9695999999999998"/>
    <x v="4"/>
    <x v="2"/>
    <n v="0.32500000000000001"/>
    <s v="Medium Discount"/>
    <n v="122"/>
    <s v="Mar"/>
    <n v="2017"/>
    <n v="0.32500000000000001"/>
    <s v="Medium Discount"/>
    <s v="Low Sale"/>
    <s v="Slow"/>
  </r>
  <r>
    <n v="8298"/>
    <s v="US-2015-158911"/>
    <d v="2015-05-07T00:00:00"/>
    <d v="2015-11-07T00:00:00"/>
    <s v="Standard Class"/>
    <s v="RS-19765"/>
    <s v="Roland Schwarz"/>
    <x v="1"/>
    <s v="United States"/>
    <s v="Charlotte"/>
    <s v="North Carolina"/>
    <n v="28205"/>
    <x v="0"/>
    <s v="FUR-FU-10003829"/>
    <x v="0"/>
    <x v="7"/>
    <s v="Stackable Trays"/>
    <n v="4.9279999999999999"/>
    <n v="2"/>
    <n v="0.2"/>
    <n v="0.73919999999999997"/>
    <x v="1"/>
    <x v="3"/>
    <n v="0.15"/>
    <s v="Medium Discount"/>
    <n v="184"/>
    <s v="May"/>
    <n v="2015"/>
    <n v="0.15"/>
    <s v="Medium Discount"/>
    <s v="Low Sale"/>
    <s v="Slow"/>
  </r>
  <r>
    <n v="8305"/>
    <s v="CA-2017-135419"/>
    <d v="2017-03-11T00:00:00"/>
    <d v="2017-09-11T00:00:00"/>
    <s v="Standard Class"/>
    <s v="BG-11740"/>
    <s v="Bruce Geld"/>
    <x v="0"/>
    <s v="United States"/>
    <s v="Bakersfield"/>
    <s v="California"/>
    <n v="93309"/>
    <x v="1"/>
    <s v="FUR-TA-10001086"/>
    <x v="0"/>
    <x v="9"/>
    <s v="SAFCO PlanMaster Boards, 60w x 37-1/2d, White Melamine"/>
    <n v="486.36799999999999"/>
    <n v="4"/>
    <n v="0.2"/>
    <n v="36.477600000000002"/>
    <x v="4"/>
    <x v="2"/>
    <n v="7.5000000000000011E-2"/>
    <s v="Medium Discount"/>
    <n v="184"/>
    <s v="Mar"/>
    <n v="2017"/>
    <n v="7.5000000000000011E-2"/>
    <s v="Medium Discount"/>
    <s v="Medium Sale"/>
    <s v="Slow"/>
  </r>
  <r>
    <n v="8310"/>
    <s v="CA-2014-168312"/>
    <d v="2014-01-03T00:00:00"/>
    <d v="2014-07-03T00:00:00"/>
    <s v="Standard Class"/>
    <s v="GW-14605"/>
    <s v="Giulietta Weimer"/>
    <x v="0"/>
    <s v="United States"/>
    <s v="Houston"/>
    <s v="Texas"/>
    <n v="77036"/>
    <x v="2"/>
    <s v="OFF-ST-10003692"/>
    <x v="1"/>
    <x v="6"/>
    <s v="Recycled Steel Personal File for Hanging File Folders"/>
    <n v="137.352"/>
    <n v="3"/>
    <n v="0.2"/>
    <n v="8.5845000000000002"/>
    <x v="6"/>
    <x v="1"/>
    <n v="6.25E-2"/>
    <s v="Medium Discount"/>
    <n v="181"/>
    <s v="Jan"/>
    <n v="2014"/>
    <n v="6.25E-2"/>
    <s v="Medium Discount"/>
    <s v="Medium Sale"/>
    <s v="Slow"/>
  </r>
  <r>
    <n v="8321"/>
    <s v="CA-2015-142937"/>
    <d v="2015-05-12T00:00:00"/>
    <d v="2015-06-12T00:00:00"/>
    <s v="First Class"/>
    <s v="SF-20065"/>
    <s v="Sandra Flanagan"/>
    <x v="0"/>
    <s v="United States"/>
    <s v="Dallas"/>
    <s v="Texas"/>
    <n v="75220"/>
    <x v="2"/>
    <s v="OFF-AR-10003582"/>
    <x v="1"/>
    <x v="3"/>
    <s v="Boston Electric Pencil Sharpener, Model 1818, Charcoal Black"/>
    <n v="45.04"/>
    <n v="2"/>
    <n v="0.2"/>
    <n v="4.5039999999999996"/>
    <x v="1"/>
    <x v="3"/>
    <n v="9.9999999999999992E-2"/>
    <s v="Medium Discount"/>
    <n v="31"/>
    <s v="May"/>
    <n v="2015"/>
    <n v="9.9999999999999992E-2"/>
    <s v="Medium Discount"/>
    <s v="Low Sale"/>
    <s v="Slow"/>
  </r>
  <r>
    <n v="8325"/>
    <s v="CA-2017-144456"/>
    <d v="2017-08-09T00:00:00"/>
    <d v="2017-09-09T00:00:00"/>
    <s v="First Class"/>
    <s v="FC-14245"/>
    <s v="Frank Carlisle"/>
    <x v="2"/>
    <s v="United States"/>
    <s v="Hialeah"/>
    <s v="Florida"/>
    <n v="33012"/>
    <x v="0"/>
    <s v="OFF-ST-10001321"/>
    <x v="1"/>
    <x v="6"/>
    <s v="Decoflex Hanging Personal Folder File, Blue"/>
    <n v="61.68"/>
    <n v="5"/>
    <n v="0.2"/>
    <n v="5.3970000000000002"/>
    <x v="0"/>
    <x v="2"/>
    <n v="8.7500000000000008E-2"/>
    <s v="Medium Discount"/>
    <n v="31"/>
    <s v="Aug"/>
    <n v="2017"/>
    <n v="8.7500000000000008E-2"/>
    <s v="Medium Discount"/>
    <s v="Low Sale"/>
    <s v="Slow"/>
  </r>
  <r>
    <n v="8329"/>
    <s v="CA-2017-118577"/>
    <d v="2017-06-10T00:00:00"/>
    <d v="2017-11-10T00:00:00"/>
    <s v="Standard Class"/>
    <s v="XP-21865"/>
    <s v="Xylona Preis"/>
    <x v="0"/>
    <s v="United States"/>
    <s v="Belleville"/>
    <s v="New Jersey"/>
    <n v="7109"/>
    <x v="3"/>
    <s v="OFF-PA-10001357"/>
    <x v="1"/>
    <x v="4"/>
    <s v="Xerox 1886"/>
    <n v="143.69999999999999"/>
    <n v="3"/>
    <n v="0"/>
    <n v="68.975999999999999"/>
    <x v="5"/>
    <x v="2"/>
    <n v="0.48000000000000004"/>
    <s v="No Discount"/>
    <n v="153"/>
    <s v="Jun"/>
    <n v="2017"/>
    <n v="0.48000000000000004"/>
    <s v="No Discount"/>
    <s v="Medium Sale"/>
    <s v="Slow"/>
  </r>
  <r>
    <n v="8331"/>
    <s v="CA-2017-113572"/>
    <d v="2017-07-11T00:00:00"/>
    <d v="2017-11-11T00:00:00"/>
    <s v="Standard Class"/>
    <s v="FP-14320"/>
    <s v="Frank Preis"/>
    <x v="0"/>
    <s v="United States"/>
    <s v="New York City"/>
    <s v="New York"/>
    <n v="10024"/>
    <x v="3"/>
    <s v="TEC-AC-10002370"/>
    <x v="2"/>
    <x v="12"/>
    <s v="Maxell CD-R Discs"/>
    <n v="7.88"/>
    <n v="4"/>
    <n v="0"/>
    <n v="2.5215999999999998"/>
    <x v="8"/>
    <x v="2"/>
    <n v="0.32"/>
    <s v="No Discount"/>
    <n v="123"/>
    <s v="Jul"/>
    <n v="2017"/>
    <n v="0.32"/>
    <s v="No Discount"/>
    <s v="Low Sale"/>
    <s v="Slow"/>
  </r>
  <r>
    <n v="8332"/>
    <s v="CA-2016-153269"/>
    <d v="2016-09-03T00:00:00"/>
    <d v="2016-12-03T00:00:00"/>
    <s v="First Class"/>
    <s v="PS-18760"/>
    <s v="Pamela Stobb"/>
    <x v="0"/>
    <s v="United States"/>
    <s v="Andover"/>
    <s v="Massachusetts"/>
    <n v="1810"/>
    <x v="3"/>
    <s v="OFF-ST-10004634"/>
    <x v="1"/>
    <x v="6"/>
    <s v="Personal Folder Holder, Ebony"/>
    <n v="11.21"/>
    <n v="1"/>
    <n v="0"/>
    <n v="3.363"/>
    <x v="3"/>
    <x v="0"/>
    <n v="0.3"/>
    <s v="No Discount"/>
    <n v="91"/>
    <s v="Sep"/>
    <n v="2016"/>
    <n v="0.3"/>
    <s v="No Discount"/>
    <s v="Low Sale"/>
    <s v="Slow"/>
  </r>
  <r>
    <n v="8337"/>
    <s v="CA-2016-101469"/>
    <d v="2016-02-07T00:00:00"/>
    <d v="2016-08-07T00:00:00"/>
    <s v="Standard Class"/>
    <s v="KH-16360"/>
    <s v="Katherine Hughes"/>
    <x v="0"/>
    <s v="United States"/>
    <s v="Arlington"/>
    <s v="Virginia"/>
    <n v="22204"/>
    <x v="0"/>
    <s v="OFF-AR-10003986"/>
    <x v="1"/>
    <x v="3"/>
    <s v="Avery Hi-Liter Pen Style Six-Color Fluorescent Set"/>
    <n v="7.7"/>
    <n v="2"/>
    <n v="0"/>
    <n v="3.157"/>
    <x v="7"/>
    <x v="0"/>
    <n v="0.41"/>
    <s v="No Discount"/>
    <n v="182"/>
    <s v="Feb"/>
    <n v="2016"/>
    <n v="0.41"/>
    <s v="No Discount"/>
    <s v="Low Sale"/>
    <s v="Slow"/>
  </r>
  <r>
    <n v="8352"/>
    <s v="CA-2017-132199"/>
    <d v="2017-03-05T00:00:00"/>
    <d v="2017-08-05T00:00:00"/>
    <s v="Standard Class"/>
    <s v="BO-11350"/>
    <s v="Bill Overfelt"/>
    <x v="1"/>
    <s v="United States"/>
    <s v="Philadelphia"/>
    <s v="Pennsylvania"/>
    <n v="19134"/>
    <x v="3"/>
    <s v="FUR-FU-10004245"/>
    <x v="0"/>
    <x v="7"/>
    <s v="Career Cubicle Clock, 8 1/4&quot;, Black"/>
    <n v="32.448"/>
    <n v="2"/>
    <n v="0.2"/>
    <n v="7.3007999999999997"/>
    <x v="4"/>
    <x v="2"/>
    <n v="0.22499999999999998"/>
    <s v="Medium Discount"/>
    <n v="153"/>
    <s v="Mar"/>
    <n v="2017"/>
    <n v="0.22499999999999998"/>
    <s v="Medium Discount"/>
    <s v="Low Sale"/>
    <s v="Slow"/>
  </r>
  <r>
    <n v="8361"/>
    <s v="CA-2017-147207"/>
    <d v="2017-02-01T00:00:00"/>
    <d v="2017-04-01T00:00:00"/>
    <s v="Second Class"/>
    <s v="TS-21655"/>
    <s v="Trudy Schmidt"/>
    <x v="0"/>
    <s v="United States"/>
    <s v="El Paso"/>
    <s v="Texas"/>
    <n v="79907"/>
    <x v="2"/>
    <s v="OFF-AR-10001955"/>
    <x v="1"/>
    <x v="3"/>
    <s v="Newell 319"/>
    <n v="31.744"/>
    <n v="2"/>
    <n v="0.2"/>
    <n v="3.968"/>
    <x v="7"/>
    <x v="2"/>
    <n v="0.125"/>
    <s v="Medium Discount"/>
    <n v="59"/>
    <s v="Feb"/>
    <n v="2017"/>
    <n v="0.125"/>
    <s v="Medium Discount"/>
    <s v="Low Sale"/>
    <s v="Slow"/>
  </r>
  <r>
    <n v="8367"/>
    <s v="CA-2014-109918"/>
    <d v="2014-07-09T00:00:00"/>
    <d v="2014-12-09T00:00:00"/>
    <s v="Second Class"/>
    <s v="LR-17035"/>
    <s v="Lisa Ryan"/>
    <x v="1"/>
    <s v="United States"/>
    <s v="Santa Clara"/>
    <s v="California"/>
    <n v="95051"/>
    <x v="1"/>
    <s v="OFF-SU-10004290"/>
    <x v="1"/>
    <x v="15"/>
    <s v="Acme Design Line 8&quot; Stainless Steel Bent Scissors w/Champagne Handles, 3-1/8&quot; Cut"/>
    <n v="27.36"/>
    <n v="4"/>
    <n v="0"/>
    <n v="7.3872"/>
    <x v="8"/>
    <x v="1"/>
    <n v="0.27"/>
    <s v="No Discount"/>
    <n v="153"/>
    <s v="Jul"/>
    <n v="2014"/>
    <n v="0.27"/>
    <s v="No Discount"/>
    <s v="Low Sale"/>
    <s v="Slow"/>
  </r>
  <r>
    <n v="8375"/>
    <s v="CA-2015-158701"/>
    <d v="2015-05-01T00:00:00"/>
    <d v="2015-10-01T00:00:00"/>
    <s v="Standard Class"/>
    <s v="JL-15175"/>
    <s v="James Lanier"/>
    <x v="2"/>
    <s v="United States"/>
    <s v="San Francisco"/>
    <s v="California"/>
    <n v="94110"/>
    <x v="1"/>
    <s v="OFF-AP-10004859"/>
    <x v="1"/>
    <x v="8"/>
    <s v="Acco 6 Outlet Guardian Premium Surge Suppressor"/>
    <n v="87.36"/>
    <n v="6"/>
    <n v="0"/>
    <n v="23.587199999999999"/>
    <x v="1"/>
    <x v="3"/>
    <n v="0.27"/>
    <s v="No Discount"/>
    <n v="153"/>
    <s v="May"/>
    <n v="2015"/>
    <n v="0.27"/>
    <s v="No Discount"/>
    <s v="Low Sale"/>
    <s v="Slow"/>
  </r>
  <r>
    <n v="8386"/>
    <s v="CA-2017-137582"/>
    <d v="2017-04-09T00:00:00"/>
    <d v="2017-08-09T00:00:00"/>
    <s v="Standard Class"/>
    <s v="CV-12805"/>
    <s v="Cynthia Voltz"/>
    <x v="1"/>
    <s v="United States"/>
    <s v="Oakland"/>
    <s v="California"/>
    <n v="94601"/>
    <x v="1"/>
    <s v="OFF-BI-10001757"/>
    <x v="1"/>
    <x v="1"/>
    <s v="Pressboard Hanging Data Binders for Unburst Sheets"/>
    <n v="11.808"/>
    <n v="3"/>
    <n v="0.2"/>
    <n v="4.1327999999999996"/>
    <x v="2"/>
    <x v="2"/>
    <n v="0.35"/>
    <s v="Medium Discount"/>
    <n v="122"/>
    <s v="Apr"/>
    <n v="2017"/>
    <n v="0.35"/>
    <s v="Medium Discount"/>
    <s v="Low Sale"/>
    <s v="Slow"/>
  </r>
  <r>
    <n v="8389"/>
    <s v="CA-2014-139423"/>
    <d v="2014-01-11T00:00:00"/>
    <d v="2014-05-11T00:00:00"/>
    <s v="Standard Class"/>
    <s v="DG-13300"/>
    <s v="Deirdre Greer"/>
    <x v="1"/>
    <s v="United States"/>
    <s v="Orange"/>
    <s v="New Jersey"/>
    <n v="7050"/>
    <x v="3"/>
    <s v="OFF-AP-10004708"/>
    <x v="1"/>
    <x v="8"/>
    <s v="Fellowes Superior 10 Outlet Split Surge Protector"/>
    <n v="76.12"/>
    <n v="2"/>
    <n v="0"/>
    <n v="22.0748"/>
    <x v="6"/>
    <x v="1"/>
    <n v="0.28999999999999998"/>
    <s v="No Discount"/>
    <n v="120"/>
    <s v="Jan"/>
    <n v="2014"/>
    <n v="0.28999999999999998"/>
    <s v="No Discount"/>
    <s v="Low Sale"/>
    <s v="Slow"/>
  </r>
  <r>
    <n v="8391"/>
    <s v="CA-2017-153227"/>
    <d v="2017-04-12T00:00:00"/>
    <d v="2017-06-12T00:00:00"/>
    <s v="First Class"/>
    <s v="CS-12250"/>
    <s v="Chris Selesnick"/>
    <x v="1"/>
    <s v="United States"/>
    <s v="Los Angeles"/>
    <s v="California"/>
    <n v="90032"/>
    <x v="1"/>
    <s v="OFF-PA-10001838"/>
    <x v="1"/>
    <x v="4"/>
    <s v="Adams Telephone Message Book W/Dividers/Space For Phone Numbers, 5 1/4&quot;X8 1/2&quot;, 300/Messages"/>
    <n v="11.76"/>
    <n v="2"/>
    <n v="0"/>
    <n v="5.7624000000000004"/>
    <x v="2"/>
    <x v="2"/>
    <n v="0.49000000000000005"/>
    <s v="No Discount"/>
    <n v="61"/>
    <s v="Apr"/>
    <n v="2017"/>
    <n v="0.49000000000000005"/>
    <s v="No Discount"/>
    <s v="Low Sale"/>
    <s v="Slow"/>
  </r>
  <r>
    <n v="8393"/>
    <s v="CA-2016-142594"/>
    <d v="2016-01-12T00:00:00"/>
    <d v="2016-06-12T00:00:00"/>
    <s v="Second Class"/>
    <s v="EJ-14155"/>
    <s v="Eva Jacobs"/>
    <x v="0"/>
    <s v="United States"/>
    <s v="Franklin"/>
    <s v="Massachusetts"/>
    <n v="2038"/>
    <x v="3"/>
    <s v="TEC-PH-10000193"/>
    <x v="2"/>
    <x v="2"/>
    <s v="Jensen SMPS-640 - speaker phone"/>
    <n v="137.94"/>
    <n v="3"/>
    <n v="0"/>
    <n v="35.864400000000003"/>
    <x v="6"/>
    <x v="0"/>
    <n v="0.26"/>
    <s v="No Discount"/>
    <n v="152"/>
    <s v="Jan"/>
    <n v="2016"/>
    <n v="0.26"/>
    <s v="No Discount"/>
    <s v="Medium Sale"/>
    <s v="Slow"/>
  </r>
  <r>
    <n v="8398"/>
    <s v="US-2014-120236"/>
    <d v="2014-03-09T00:00:00"/>
    <d v="2014-04-09T00:00:00"/>
    <s v="First Class"/>
    <s v="MR-17545"/>
    <s v="Mathew Reese"/>
    <x v="2"/>
    <s v="United States"/>
    <s v="Houston"/>
    <s v="Texas"/>
    <n v="77095"/>
    <x v="2"/>
    <s v="OFF-BI-10004099"/>
    <x v="1"/>
    <x v="1"/>
    <s v="GBC VeloBinder Strips"/>
    <n v="7.68"/>
    <n v="5"/>
    <n v="0.8"/>
    <n v="-11.52"/>
    <x v="4"/>
    <x v="1"/>
    <n v="-1.5"/>
    <s v="High Discount"/>
    <n v="31"/>
    <s v="Mar"/>
    <n v="2014"/>
    <n v="-1.5"/>
    <s v="High Discount"/>
    <s v="Low Sale"/>
    <s v="Slow"/>
  </r>
  <r>
    <n v="8399"/>
    <s v="CA-2017-120061"/>
    <d v="2017-02-11T00:00:00"/>
    <d v="2017-07-11T00:00:00"/>
    <s v="Second Class"/>
    <s v="SR-20425"/>
    <s v="Sharelle Roach"/>
    <x v="2"/>
    <s v="United States"/>
    <s v="Springfield"/>
    <s v="Ohio"/>
    <n v="45503"/>
    <x v="3"/>
    <s v="FUR-CH-10001973"/>
    <x v="0"/>
    <x v="10"/>
    <s v="Office Star Flex Back Scooter Chair with White Frame"/>
    <n v="155.37200000000001"/>
    <n v="2"/>
    <n v="0.3"/>
    <n v="-35.513599999999997"/>
    <x v="7"/>
    <x v="2"/>
    <n v="-0.22857142857142854"/>
    <s v="Medium Discount"/>
    <n v="150"/>
    <s v="Feb"/>
    <n v="2017"/>
    <n v="-0.22857142857142854"/>
    <s v="Medium Discount"/>
    <s v="Medium Sale"/>
    <s v="Slow"/>
  </r>
  <r>
    <n v="8401"/>
    <s v="CA-2015-110814"/>
    <d v="2015-05-12T00:00:00"/>
    <d v="2015-09-12T00:00:00"/>
    <s v="Second Class"/>
    <s v="BD-11635"/>
    <s v="Brian Derr"/>
    <x v="0"/>
    <s v="United States"/>
    <s v="New York City"/>
    <s v="New York"/>
    <n v="10009"/>
    <x v="3"/>
    <s v="OFF-BI-10002026"/>
    <x v="1"/>
    <x v="1"/>
    <s v="Avery Arch Ring Binders"/>
    <n v="232.4"/>
    <n v="5"/>
    <n v="0.2"/>
    <n v="78.435000000000002"/>
    <x v="1"/>
    <x v="3"/>
    <n v="0.33750000000000002"/>
    <s v="Medium Discount"/>
    <n v="123"/>
    <s v="May"/>
    <n v="2015"/>
    <n v="0.33750000000000002"/>
    <s v="Medium Discount"/>
    <s v="Medium Sale"/>
    <s v="Slow"/>
  </r>
  <r>
    <n v="8404"/>
    <s v="CA-2016-154067"/>
    <d v="2016-01-02T00:00:00"/>
    <d v="2016-07-02T00:00:00"/>
    <s v="Standard Class"/>
    <s v="SM-20950"/>
    <s v="Suzanne McNair"/>
    <x v="1"/>
    <s v="United States"/>
    <s v="Los Angeles"/>
    <s v="California"/>
    <n v="90036"/>
    <x v="1"/>
    <s v="OFF-PA-10002254"/>
    <x v="1"/>
    <x v="4"/>
    <s v="Xerox 1883"/>
    <n v="105.52"/>
    <n v="4"/>
    <n v="0"/>
    <n v="48.539200000000001"/>
    <x v="6"/>
    <x v="0"/>
    <n v="0.46"/>
    <s v="No Discount"/>
    <n v="182"/>
    <s v="Jan"/>
    <n v="2016"/>
    <n v="0.46"/>
    <s v="No Discount"/>
    <s v="Medium Sale"/>
    <s v="Slow"/>
  </r>
  <r>
    <n v="8405"/>
    <s v="CA-2017-140480"/>
    <d v="2017-08-07T00:00:00"/>
    <d v="2017-12-07T00:00:00"/>
    <s v="Standard Class"/>
    <s v="HE-14800"/>
    <s v="Harold Engle"/>
    <x v="1"/>
    <s v="United States"/>
    <s v="Newark"/>
    <s v="Delaware"/>
    <n v="19711"/>
    <x v="3"/>
    <s v="FUR-FU-10003247"/>
    <x v="0"/>
    <x v="7"/>
    <s v="36X48 HARDFLOOR CHAIRMAT"/>
    <n v="83.92"/>
    <n v="4"/>
    <n v="0"/>
    <n v="5.8743999999999996"/>
    <x v="0"/>
    <x v="2"/>
    <n v="6.9999999999999993E-2"/>
    <s v="No Discount"/>
    <n v="122"/>
    <s v="Aug"/>
    <n v="2017"/>
    <n v="6.9999999999999993E-2"/>
    <s v="No Discount"/>
    <s v="Low Sale"/>
    <s v="Slow"/>
  </r>
  <r>
    <n v="8412"/>
    <s v="CA-2016-159765"/>
    <d v="2016-09-05T00:00:00"/>
    <d v="2016-12-05T00:00:00"/>
    <s v="Second Class"/>
    <s v="TH-21100"/>
    <s v="Thea Hendricks"/>
    <x v="0"/>
    <s v="United States"/>
    <s v="Salem"/>
    <s v="Virginia"/>
    <n v="24153"/>
    <x v="0"/>
    <s v="OFF-AR-10003514"/>
    <x v="1"/>
    <x v="3"/>
    <s v="4009 Highlighters by Sanford"/>
    <n v="27.86"/>
    <n v="7"/>
    <n v="0"/>
    <n v="9.1937999999999995"/>
    <x v="3"/>
    <x v="0"/>
    <n v="0.33"/>
    <s v="No Discount"/>
    <n v="91"/>
    <s v="Sep"/>
    <n v="2016"/>
    <n v="0.33"/>
    <s v="No Discount"/>
    <s v="Low Sale"/>
    <s v="Slow"/>
  </r>
  <r>
    <n v="8416"/>
    <s v="CA-2017-107265"/>
    <d v="2017-06-04T00:00:00"/>
    <d v="2017-12-04T00:00:00"/>
    <s v="Standard Class"/>
    <s v="ML-17755"/>
    <s v="Max Ludwig"/>
    <x v="2"/>
    <s v="United States"/>
    <s v="Marion"/>
    <s v="Iowa"/>
    <n v="52302"/>
    <x v="2"/>
    <s v="OFF-PA-10000474"/>
    <x v="1"/>
    <x v="4"/>
    <s v="Easy-staple paper"/>
    <n v="106.32"/>
    <n v="3"/>
    <n v="0"/>
    <n v="49.970399999999998"/>
    <x v="5"/>
    <x v="2"/>
    <n v="0.47000000000000003"/>
    <s v="No Discount"/>
    <n v="183"/>
    <s v="Jun"/>
    <n v="2017"/>
    <n v="0.47000000000000003"/>
    <s v="No Discount"/>
    <s v="Medium Sale"/>
    <s v="Slow"/>
  </r>
  <r>
    <n v="8417"/>
    <s v="CA-2017-118199"/>
    <d v="2017-09-05T00:00:00"/>
    <d v="2017-11-05T00:00:00"/>
    <s v="First Class"/>
    <s v="LB-16795"/>
    <s v="Laurel Beltran"/>
    <x v="2"/>
    <s v="United States"/>
    <s v="Seattle"/>
    <s v="Washington"/>
    <n v="98105"/>
    <x v="1"/>
    <s v="OFF-BI-10004330"/>
    <x v="1"/>
    <x v="1"/>
    <s v="GBC Velobind Prepunched Cover Sets, Regency Series"/>
    <n v="147.91999999999999"/>
    <n v="5"/>
    <n v="0.2"/>
    <n v="46.225000000000001"/>
    <x v="3"/>
    <x v="2"/>
    <n v="0.31250000000000006"/>
    <s v="Medium Discount"/>
    <n v="61"/>
    <s v="Sep"/>
    <n v="2017"/>
    <n v="0.31250000000000006"/>
    <s v="Medium Discount"/>
    <s v="Medium Sale"/>
    <s v="Slow"/>
  </r>
  <r>
    <n v="8427"/>
    <s v="CA-2015-128356"/>
    <d v="2015-02-10T00:00:00"/>
    <d v="2015-07-10T00:00:00"/>
    <s v="Standard Class"/>
    <s v="RP-19390"/>
    <s v="Resi Pölking"/>
    <x v="0"/>
    <s v="United States"/>
    <s v="Thornton"/>
    <s v="Colorado"/>
    <n v="80229"/>
    <x v="1"/>
    <s v="OFF-SU-10004290"/>
    <x v="1"/>
    <x v="15"/>
    <s v="Acme Design Line 8&quot; Stainless Steel Bent Scissors w/Champagne Handles, 3-1/8&quot; Cut"/>
    <n v="10.944000000000001"/>
    <n v="2"/>
    <n v="0.2"/>
    <n v="0.95760000000000001"/>
    <x v="7"/>
    <x v="3"/>
    <n v="8.7499999999999994E-2"/>
    <s v="Medium Discount"/>
    <n v="150"/>
    <s v="Feb"/>
    <n v="2015"/>
    <n v="8.7499999999999994E-2"/>
    <s v="Medium Discount"/>
    <s v="Low Sale"/>
    <s v="Slow"/>
  </r>
  <r>
    <n v="8441"/>
    <s v="CA-2016-158302"/>
    <d v="2016-08-12T00:00:00"/>
    <d v="2016-12-12T00:00:00"/>
    <s v="Second Class"/>
    <s v="JB-16045"/>
    <s v="Julia Barnett"/>
    <x v="2"/>
    <s v="United States"/>
    <s v="Columbus"/>
    <s v="Ohio"/>
    <n v="43229"/>
    <x v="3"/>
    <s v="OFF-PA-10002615"/>
    <x v="1"/>
    <x v="4"/>
    <s v="Ampad Gold Fibre Wirebound Steno Books, 6&quot; x 9&quot;, Gregg Ruled"/>
    <n v="10.584"/>
    <n v="3"/>
    <n v="0.2"/>
    <n v="3.4398"/>
    <x v="0"/>
    <x v="0"/>
    <n v="0.32500000000000001"/>
    <s v="Medium Discount"/>
    <n v="122"/>
    <s v="Aug"/>
    <n v="2016"/>
    <n v="0.32500000000000001"/>
    <s v="Medium Discount"/>
    <s v="Low Sale"/>
    <s v="Slow"/>
  </r>
  <r>
    <n v="8442"/>
    <s v="CA-2017-145779"/>
    <d v="2017-06-05T00:00:00"/>
    <d v="2017-10-05T00:00:00"/>
    <s v="Standard Class"/>
    <s v="DB-13615"/>
    <s v="Doug Bickford"/>
    <x v="0"/>
    <s v="United States"/>
    <s v="Tucson"/>
    <s v="Arizona"/>
    <n v="85705"/>
    <x v="1"/>
    <s v="OFF-PA-10002254"/>
    <x v="1"/>
    <x v="4"/>
    <s v="Xerox 1883"/>
    <n v="84.415999999999997"/>
    <n v="4"/>
    <n v="0.2"/>
    <n v="27.435199999999998"/>
    <x v="5"/>
    <x v="2"/>
    <n v="0.32500000000000001"/>
    <s v="Medium Discount"/>
    <n v="122"/>
    <s v="Jun"/>
    <n v="2017"/>
    <n v="0.32500000000000001"/>
    <s v="Medium Discount"/>
    <s v="Low Sale"/>
    <s v="Slow"/>
  </r>
  <r>
    <n v="8443"/>
    <s v="US-2016-155173"/>
    <d v="2016-06-03T00:00:00"/>
    <d v="2016-10-03T00:00:00"/>
    <s v="Standard Class"/>
    <s v="JB-16045"/>
    <s v="Julia Barnett"/>
    <x v="2"/>
    <s v="United States"/>
    <s v="Philadelphia"/>
    <s v="Pennsylvania"/>
    <n v="19120"/>
    <x v="3"/>
    <s v="TEC-PH-10004586"/>
    <x v="2"/>
    <x v="2"/>
    <s v="Wilson SignalBoost 841262 DB PRO Amplifier Kit"/>
    <n v="431.94"/>
    <n v="2"/>
    <n v="0.4"/>
    <n v="-71.989999999999995"/>
    <x v="5"/>
    <x v="0"/>
    <n v="-0.16666666666666666"/>
    <s v="Medium Discount"/>
    <n v="122"/>
    <s v="Jun"/>
    <n v="2016"/>
    <n v="-0.16666666666666666"/>
    <s v="Medium Discount"/>
    <s v="Medium Sale"/>
    <s v="Slow"/>
  </r>
  <r>
    <n v="8463"/>
    <s v="CA-2015-169537"/>
    <d v="2015-03-09T00:00:00"/>
    <d v="2015-07-09T00:00:00"/>
    <s v="Second Class"/>
    <s v="JH-15820"/>
    <s v="John Huston"/>
    <x v="0"/>
    <s v="United States"/>
    <s v="Holland"/>
    <s v="Michigan"/>
    <n v="49423"/>
    <x v="2"/>
    <s v="OFF-LA-10001982"/>
    <x v="1"/>
    <x v="11"/>
    <s v="Smead Alpha-Z Color-Coded Name Labels First Letter Starter Set"/>
    <n v="7.5"/>
    <n v="2"/>
    <n v="0"/>
    <n v="3.6"/>
    <x v="4"/>
    <x v="3"/>
    <n v="0.48000000000000004"/>
    <s v="No Discount"/>
    <n v="122"/>
    <s v="Mar"/>
    <n v="2015"/>
    <n v="0.48000000000000004"/>
    <s v="No Discount"/>
    <s v="Low Sale"/>
    <s v="Slow"/>
  </r>
  <r>
    <n v="8489"/>
    <s v="CA-2016-158841"/>
    <d v="2016-02-02T00:00:00"/>
    <d v="2016-04-02T00:00:00"/>
    <s v="Second Class"/>
    <s v="SE-20110"/>
    <s v="Sanjit Engle"/>
    <x v="0"/>
    <s v="United States"/>
    <s v="Arlington"/>
    <s v="Virginia"/>
    <n v="22204"/>
    <x v="0"/>
    <s v="TEC-MA-10001127"/>
    <x v="2"/>
    <x v="13"/>
    <s v="HP Designjet T520 Inkjet Large Format Printer - 24&quot; Color"/>
    <n v="8749.9500000000007"/>
    <n v="5"/>
    <n v="0"/>
    <n v="2799.9839999999999"/>
    <x v="7"/>
    <x v="0"/>
    <n v="0.31999999999999995"/>
    <s v="No Discount"/>
    <n v="60"/>
    <s v="Feb"/>
    <n v="2016"/>
    <n v="0.31999999999999995"/>
    <s v="No Discount"/>
    <s v="High Sale"/>
    <s v="Slow"/>
  </r>
  <r>
    <n v="8492"/>
    <s v="CA-2017-106824"/>
    <d v="2017-07-07T00:00:00"/>
    <d v="2017-11-07T00:00:00"/>
    <s v="Standard Class"/>
    <s v="AT-10735"/>
    <s v="Annie Thurman"/>
    <x v="0"/>
    <s v="United States"/>
    <s v="Los Angeles"/>
    <s v="California"/>
    <n v="90049"/>
    <x v="1"/>
    <s v="OFF-FA-10001135"/>
    <x v="1"/>
    <x v="14"/>
    <s v="Brites Rubber Bands, 1 1/2 oz. Box"/>
    <n v="5.94"/>
    <n v="3"/>
    <n v="0"/>
    <n v="0.1188"/>
    <x v="8"/>
    <x v="2"/>
    <n v="0.02"/>
    <s v="No Discount"/>
    <n v="123"/>
    <s v="Jul"/>
    <n v="2017"/>
    <n v="0.02"/>
    <s v="No Discount"/>
    <s v="Low Sale"/>
    <s v="Slow"/>
  </r>
  <r>
    <n v="8496"/>
    <s v="CA-2016-143154"/>
    <d v="2016-02-12T00:00:00"/>
    <d v="2016-08-12T00:00:00"/>
    <s v="Standard Class"/>
    <s v="AS-10225"/>
    <s v="Alan Schoenberger"/>
    <x v="1"/>
    <s v="United States"/>
    <s v="Longmont"/>
    <s v="Colorado"/>
    <n v="80501"/>
    <x v="1"/>
    <s v="TEC-AC-10002942"/>
    <x v="2"/>
    <x v="12"/>
    <s v="WD My Passport Ultra 1TB Portable External Hard Drive"/>
    <n v="165.6"/>
    <n v="3"/>
    <n v="0.2"/>
    <n v="-6.21"/>
    <x v="7"/>
    <x v="0"/>
    <n v="-3.7499999999999999E-2"/>
    <s v="Medium Discount"/>
    <n v="182"/>
    <s v="Feb"/>
    <n v="2016"/>
    <n v="-3.7499999999999999E-2"/>
    <s v="Medium Discount"/>
    <s v="Medium Sale"/>
    <s v="Slow"/>
  </r>
  <r>
    <n v="8497"/>
    <s v="CA-2014-169061"/>
    <d v="2014-05-03T00:00:00"/>
    <d v="2014-08-03T00:00:00"/>
    <s v="Second Class"/>
    <s v="AB-10150"/>
    <s v="Aimee Bixby"/>
    <x v="0"/>
    <s v="United States"/>
    <s v="Yonkers"/>
    <s v="New York"/>
    <n v="10701"/>
    <x v="3"/>
    <s v="OFF-AR-10000588"/>
    <x v="1"/>
    <x v="3"/>
    <s v="Newell 345"/>
    <n v="59.52"/>
    <n v="3"/>
    <n v="0"/>
    <n v="15.475199999999999"/>
    <x v="1"/>
    <x v="1"/>
    <n v="0.25999999999999995"/>
    <s v="No Discount"/>
    <n v="92"/>
    <s v="May"/>
    <n v="2014"/>
    <n v="0.25999999999999995"/>
    <s v="No Discount"/>
    <s v="Low Sale"/>
    <s v="Slow"/>
  </r>
  <r>
    <n v="8502"/>
    <s v="CA-2015-102316"/>
    <d v="2015-01-03T00:00:00"/>
    <d v="2015-03-03T00:00:00"/>
    <s v="Second Class"/>
    <s v="DH-13075"/>
    <s v="Dave Hallsten"/>
    <x v="1"/>
    <s v="United States"/>
    <s v="Los Angeles"/>
    <s v="California"/>
    <n v="90045"/>
    <x v="1"/>
    <s v="TEC-PH-10000376"/>
    <x v="2"/>
    <x v="2"/>
    <s v="Square Credit Card Reader"/>
    <n v="15.984"/>
    <n v="2"/>
    <n v="0.2"/>
    <n v="1.1988000000000001"/>
    <x v="6"/>
    <x v="3"/>
    <n v="7.5000000000000011E-2"/>
    <s v="Medium Discount"/>
    <n v="59"/>
    <s v="Jan"/>
    <n v="2015"/>
    <n v="7.5000000000000011E-2"/>
    <s v="Medium Discount"/>
    <s v="Low Sale"/>
    <s v="Slow"/>
  </r>
  <r>
    <n v="8505"/>
    <s v="CA-2016-109400"/>
    <d v="2016-02-05T00:00:00"/>
    <d v="2016-06-05T00:00:00"/>
    <s v="Standard Class"/>
    <s v="NR-18550"/>
    <s v="Nick Radford"/>
    <x v="0"/>
    <s v="United States"/>
    <s v="Amarillo"/>
    <s v="Texas"/>
    <n v="79109"/>
    <x v="2"/>
    <s v="FUR-CH-10003298"/>
    <x v="0"/>
    <x v="10"/>
    <s v="Office Star - Contemporary Task Swivel chair with Loop Arms, Charcoal"/>
    <n v="366.74400000000003"/>
    <n v="4"/>
    <n v="0.3"/>
    <n v="-110.0232"/>
    <x v="7"/>
    <x v="0"/>
    <n v="-0.3"/>
    <s v="Medium Discount"/>
    <n v="121"/>
    <s v="Feb"/>
    <n v="2016"/>
    <n v="-0.3"/>
    <s v="Medium Discount"/>
    <s v="Medium Sale"/>
    <s v="Slow"/>
  </r>
  <r>
    <n v="8506"/>
    <s v="CA-2016-130400"/>
    <d v="2016-08-03T00:00:00"/>
    <d v="2016-12-03T00:00:00"/>
    <s v="Standard Class"/>
    <s v="SJ-20125"/>
    <s v="Sanjit Jacobs"/>
    <x v="2"/>
    <s v="United States"/>
    <s v="Dallas"/>
    <s v="Texas"/>
    <n v="75217"/>
    <x v="2"/>
    <s v="OFF-BI-10001757"/>
    <x v="1"/>
    <x v="1"/>
    <s v="Pressboard Hanging Data Binders for Unburst Sheets"/>
    <n v="8.8559999999999999"/>
    <n v="9"/>
    <n v="0.8"/>
    <n v="-14.169600000000001"/>
    <x v="0"/>
    <x v="0"/>
    <n v="-1.6"/>
    <s v="High Discount"/>
    <n v="122"/>
    <s v="Aug"/>
    <n v="2016"/>
    <n v="-1.6"/>
    <s v="High Discount"/>
    <s v="Low Sale"/>
    <s v="Slow"/>
  </r>
  <r>
    <n v="8513"/>
    <s v="CA-2016-144645"/>
    <d v="2016-02-02T00:00:00"/>
    <d v="2016-08-02T00:00:00"/>
    <s v="Standard Class"/>
    <s v="NS-18640"/>
    <s v="Noel Staavos"/>
    <x v="1"/>
    <s v="United States"/>
    <s v="Houston"/>
    <s v="Texas"/>
    <n v="77041"/>
    <x v="2"/>
    <s v="FUR-FU-10003601"/>
    <x v="0"/>
    <x v="7"/>
    <s v="Deflect-o RollaMat Studded, Beveled Mat for Medium Pile Carpeting"/>
    <n v="73.784000000000006"/>
    <n v="2"/>
    <n v="0.6"/>
    <n v="-77.473200000000006"/>
    <x v="7"/>
    <x v="0"/>
    <n v="-1.05"/>
    <s v="High Discount"/>
    <n v="182"/>
    <s v="Feb"/>
    <n v="2016"/>
    <n v="-1.05"/>
    <s v="High Discount"/>
    <s v="Low Sale"/>
    <s v="Slow"/>
  </r>
  <r>
    <n v="8514"/>
    <s v="CA-2017-141614"/>
    <d v="2017-05-06T00:00:00"/>
    <d v="2017-09-06T00:00:00"/>
    <s v="Standard Class"/>
    <s v="NS-18640"/>
    <s v="Noel Staavos"/>
    <x v="1"/>
    <s v="United States"/>
    <s v="Orlando"/>
    <s v="Florida"/>
    <n v="32839"/>
    <x v="0"/>
    <s v="OFF-PA-10002787"/>
    <x v="1"/>
    <x v="4"/>
    <s v="Xerox 227"/>
    <n v="20.736000000000001"/>
    <n v="4"/>
    <n v="0.2"/>
    <n v="7.2576000000000001"/>
    <x v="1"/>
    <x v="2"/>
    <n v="0.35"/>
    <s v="Medium Discount"/>
    <n v="123"/>
    <s v="May"/>
    <n v="2017"/>
    <n v="0.35"/>
    <s v="Medium Discount"/>
    <s v="Low Sale"/>
    <s v="Slow"/>
  </r>
  <r>
    <n v="8517"/>
    <s v="CA-2016-132899"/>
    <d v="2016-07-04T00:00:00"/>
    <d v="2016-11-04T00:00:00"/>
    <s v="Standard Class"/>
    <s v="SF-20200"/>
    <s v="Sarah Foster"/>
    <x v="0"/>
    <s v="United States"/>
    <s v="New York City"/>
    <s v="New York"/>
    <n v="10009"/>
    <x v="3"/>
    <s v="OFF-AR-10002833"/>
    <x v="1"/>
    <x v="3"/>
    <s v="Newell 322"/>
    <n v="3.64"/>
    <n v="2"/>
    <n v="0"/>
    <n v="0.98280000000000001"/>
    <x v="8"/>
    <x v="0"/>
    <n v="0.27"/>
    <s v="No Discount"/>
    <n v="123"/>
    <s v="Jul"/>
    <n v="2016"/>
    <n v="0.27"/>
    <s v="No Discount"/>
    <s v="Low Sale"/>
    <s v="Slow"/>
  </r>
  <r>
    <n v="8518"/>
    <s v="CA-2017-149720"/>
    <d v="2017-04-06T00:00:00"/>
    <d v="2017-07-06T00:00:00"/>
    <s v="Second Class"/>
    <s v="EM-14065"/>
    <s v="Erin Mull"/>
    <x v="0"/>
    <s v="United States"/>
    <s v="Frisco"/>
    <s v="Texas"/>
    <n v="75034"/>
    <x v="2"/>
    <s v="FUR-FU-10002501"/>
    <x v="0"/>
    <x v="7"/>
    <s v="Nu-Dell Executive Frame"/>
    <n v="30.335999999999999"/>
    <n v="6"/>
    <n v="0.6"/>
    <n v="-17.443200000000001"/>
    <x v="2"/>
    <x v="2"/>
    <n v="-0.57500000000000007"/>
    <s v="High Discount"/>
    <n v="91"/>
    <s v="Apr"/>
    <n v="2017"/>
    <n v="-0.57500000000000007"/>
    <s v="High Discount"/>
    <s v="Low Sale"/>
    <s v="Slow"/>
  </r>
  <r>
    <n v="8519"/>
    <s v="CA-2017-118003"/>
    <d v="2017-04-12T00:00:00"/>
    <d v="2017-10-12T00:00:00"/>
    <s v="Standard Class"/>
    <s v="DO-13645"/>
    <s v="Doug O'Connell"/>
    <x v="0"/>
    <s v="United States"/>
    <s v="Paterson"/>
    <s v="New Jersey"/>
    <n v="7501"/>
    <x v="3"/>
    <s v="FUR-FU-10002506"/>
    <x v="0"/>
    <x v="7"/>
    <s v="Tensor &quot;Hersey Kiss&quot; Styled Floor Lamp"/>
    <n v="12.99"/>
    <n v="1"/>
    <n v="0"/>
    <n v="1.5588"/>
    <x v="2"/>
    <x v="2"/>
    <n v="0.12"/>
    <s v="No Discount"/>
    <n v="183"/>
    <s v="Apr"/>
    <n v="2017"/>
    <n v="0.12"/>
    <s v="No Discount"/>
    <s v="Low Sale"/>
    <s v="Slow"/>
  </r>
  <r>
    <n v="8523"/>
    <s v="US-2016-160206"/>
    <d v="2016-01-04T00:00:00"/>
    <d v="2016-07-04T00:00:00"/>
    <s v="Standard Class"/>
    <s v="MY-18295"/>
    <s v="Muhammed Yedwab"/>
    <x v="1"/>
    <s v="United States"/>
    <s v="Milwaukee"/>
    <s v="Wisconsin"/>
    <n v="53209"/>
    <x v="2"/>
    <s v="TEC-PH-10000148"/>
    <x v="2"/>
    <x v="2"/>
    <s v="Cyber Acoustics AC-202b Speech Recognition Stereo Headset"/>
    <n v="12.99"/>
    <n v="1"/>
    <n v="0"/>
    <n v="0.25979999999999998"/>
    <x v="6"/>
    <x v="0"/>
    <n v="1.9999999999999997E-2"/>
    <s v="No Discount"/>
    <n v="182"/>
    <s v="Jan"/>
    <n v="2016"/>
    <n v="1.9999999999999997E-2"/>
    <s v="No Discount"/>
    <s v="Low Sale"/>
    <s v="Slow"/>
  </r>
  <r>
    <n v="8537"/>
    <s v="CA-2015-157343"/>
    <d v="2015-07-06T00:00:00"/>
    <d v="2015-11-06T00:00:00"/>
    <s v="Standard Class"/>
    <s v="HD-14785"/>
    <s v="Harold Dahlen"/>
    <x v="2"/>
    <s v="United States"/>
    <s v="Philadelphia"/>
    <s v="Pennsylvania"/>
    <n v="19143"/>
    <x v="3"/>
    <s v="OFF-BI-10003707"/>
    <x v="1"/>
    <x v="1"/>
    <s v="Aluminum Screw Posts"/>
    <n v="18.312000000000001"/>
    <n v="4"/>
    <n v="0.7"/>
    <n v="-12.208"/>
    <x v="8"/>
    <x v="3"/>
    <n v="-0.66666666666666663"/>
    <s v="High Discount"/>
    <n v="123"/>
    <s v="Jul"/>
    <n v="2015"/>
    <n v="-0.66666666666666663"/>
    <s v="High Discount"/>
    <s v="Low Sale"/>
    <s v="Slow"/>
  </r>
  <r>
    <n v="8544"/>
    <s v="CA-2014-137575"/>
    <d v="2014-06-08T00:00:00"/>
    <d v="2014-11-08T00:00:00"/>
    <s v="Standard Class"/>
    <s v="TB-21625"/>
    <s v="Trudy Brown"/>
    <x v="0"/>
    <s v="United States"/>
    <s v="New York City"/>
    <s v="New York"/>
    <n v="10035"/>
    <x v="3"/>
    <s v="TEC-AC-10004571"/>
    <x v="2"/>
    <x v="12"/>
    <s v="Logitech G700s Rechargeable Gaming Mouse"/>
    <n v="199.98"/>
    <n v="2"/>
    <n v="0"/>
    <n v="83.991600000000005"/>
    <x v="5"/>
    <x v="1"/>
    <n v="0.42000000000000004"/>
    <s v="No Discount"/>
    <n v="153"/>
    <s v="Jun"/>
    <n v="2014"/>
    <n v="0.42000000000000004"/>
    <s v="No Discount"/>
    <s v="Medium Sale"/>
    <s v="Slow"/>
  </r>
  <r>
    <n v="8548"/>
    <s v="CA-2015-149566"/>
    <d v="2015-05-12T00:00:00"/>
    <d v="2015-10-12T00:00:00"/>
    <s v="Standard Class"/>
    <s v="GB-14530"/>
    <s v="George Bell"/>
    <x v="1"/>
    <s v="United States"/>
    <s v="Los Angeles"/>
    <s v="California"/>
    <n v="90049"/>
    <x v="1"/>
    <s v="TEC-AC-10001266"/>
    <x v="2"/>
    <x v="12"/>
    <s v="Memorex Micro Travel Drive 8 GB"/>
    <n v="39"/>
    <n v="3"/>
    <n v="0"/>
    <n v="17.55"/>
    <x v="1"/>
    <x v="3"/>
    <n v="0.45"/>
    <s v="No Discount"/>
    <n v="153"/>
    <s v="May"/>
    <n v="2015"/>
    <n v="0.45"/>
    <s v="No Discount"/>
    <s v="Low Sale"/>
    <s v="Slow"/>
  </r>
  <r>
    <n v="8550"/>
    <s v="CA-2015-126186"/>
    <d v="2015-11-09T00:00:00"/>
    <d v="2015-12-09T00:00:00"/>
    <s v="First Class"/>
    <s v="GB-14530"/>
    <s v="George Bell"/>
    <x v="1"/>
    <s v="United States"/>
    <s v="Aurora"/>
    <s v="Colorado"/>
    <n v="80013"/>
    <x v="1"/>
    <s v="FUR-FU-10000073"/>
    <x v="0"/>
    <x v="7"/>
    <s v="Deflect-O Glasstique Clear Desk Accessories"/>
    <n v="24.64"/>
    <n v="4"/>
    <n v="0.2"/>
    <n v="4.0039999999999996"/>
    <x v="9"/>
    <x v="3"/>
    <n v="0.16249999999999998"/>
    <s v="Medium Discount"/>
    <n v="30"/>
    <s v="Nov"/>
    <n v="2015"/>
    <n v="0.16249999999999998"/>
    <s v="Medium Discount"/>
    <s v="Low Sale"/>
    <s v="Slow"/>
  </r>
  <r>
    <n v="8555"/>
    <s v="CA-2016-102092"/>
    <d v="2016-09-12T00:00:00"/>
    <d v="2016-11-12T00:00:00"/>
    <s v="First Class"/>
    <s v="PM-18940"/>
    <s v="Paul MacIntyre"/>
    <x v="0"/>
    <s v="United States"/>
    <s v="Springfield"/>
    <s v="Virginia"/>
    <n v="22153"/>
    <x v="0"/>
    <s v="FUR-TA-10002530"/>
    <x v="0"/>
    <x v="9"/>
    <s v="Iceberg OfficeWorks 42&quot; Round Tables"/>
    <n v="1056.8599999999999"/>
    <n v="7"/>
    <n v="0"/>
    <n v="158.529"/>
    <x v="3"/>
    <x v="0"/>
    <n v="0.15000000000000002"/>
    <s v="No Discount"/>
    <n v="61"/>
    <s v="Sep"/>
    <n v="2016"/>
    <n v="0.15000000000000002"/>
    <s v="No Discount"/>
    <s v="High Sale"/>
    <s v="Slow"/>
  </r>
  <r>
    <n v="8563"/>
    <s v="CA-2016-123540"/>
    <d v="2016-02-04T00:00:00"/>
    <d v="2016-06-04T00:00:00"/>
    <s v="Second Class"/>
    <s v="DJ-13420"/>
    <s v="Denny Joy"/>
    <x v="1"/>
    <s v="United States"/>
    <s v="Milwaukee"/>
    <s v="Wisconsin"/>
    <n v="53209"/>
    <x v="2"/>
    <s v="FUR-CH-10000847"/>
    <x v="0"/>
    <x v="10"/>
    <s v="Global Executive Mid-Back Manager's Chair"/>
    <n v="1454.9"/>
    <n v="5"/>
    <n v="0"/>
    <n v="378.274"/>
    <x v="7"/>
    <x v="0"/>
    <n v="0.26"/>
    <s v="No Discount"/>
    <n v="121"/>
    <s v="Feb"/>
    <n v="2016"/>
    <n v="0.26"/>
    <s v="No Discount"/>
    <s v="High Sale"/>
    <s v="Slow"/>
  </r>
  <r>
    <n v="8568"/>
    <s v="US-2016-136581"/>
    <d v="2016-10-11T00:00:00"/>
    <d v="2016-12-11T00:00:00"/>
    <s v="First Class"/>
    <s v="SV-20365"/>
    <s v="Seth Vernon"/>
    <x v="0"/>
    <s v="United States"/>
    <s v="Troy"/>
    <s v="Ohio"/>
    <n v="45373"/>
    <x v="3"/>
    <s v="OFF-PA-10002787"/>
    <x v="1"/>
    <x v="4"/>
    <s v="Xerox 227"/>
    <n v="31.103999999999999"/>
    <n v="6"/>
    <n v="0.2"/>
    <n v="10.8864"/>
    <x v="10"/>
    <x v="0"/>
    <n v="0.35000000000000003"/>
    <s v="Medium Discount"/>
    <n v="61"/>
    <s v="Oct"/>
    <n v="2016"/>
    <n v="0.35000000000000003"/>
    <s v="Medium Discount"/>
    <s v="Low Sale"/>
    <s v="Slow"/>
  </r>
  <r>
    <n v="8569"/>
    <s v="CA-2016-162390"/>
    <d v="2016-06-12T00:00:00"/>
    <d v="2016-12-12T00:00:00"/>
    <s v="Standard Class"/>
    <s v="DP-13105"/>
    <s v="Dave Poirier"/>
    <x v="1"/>
    <s v="United States"/>
    <s v="Hempstead"/>
    <s v="New York"/>
    <n v="11550"/>
    <x v="3"/>
    <s v="OFF-BI-10004318"/>
    <x v="1"/>
    <x v="1"/>
    <s v="Ibico EB-19 Dual Function Manual Binding System"/>
    <n v="968.74400000000003"/>
    <n v="7"/>
    <n v="0.2"/>
    <n v="314.84179999999998"/>
    <x v="5"/>
    <x v="0"/>
    <n v="0.32499999999999996"/>
    <s v="Medium Discount"/>
    <n v="183"/>
    <s v="Jun"/>
    <n v="2016"/>
    <n v="0.32499999999999996"/>
    <s v="Medium Discount"/>
    <s v="High Sale"/>
    <s v="Slow"/>
  </r>
  <r>
    <n v="8572"/>
    <s v="CA-2016-162222"/>
    <d v="2016-03-04T00:00:00"/>
    <d v="2016-03-04T00:00:00"/>
    <s v="Same Day"/>
    <s v="SR-20740"/>
    <s v="Steven Roelle"/>
    <x v="2"/>
    <s v="United States"/>
    <s v="Dallas"/>
    <s v="Texas"/>
    <n v="75081"/>
    <x v="2"/>
    <s v="OFF-PA-10003893"/>
    <x v="1"/>
    <x v="4"/>
    <s v="Xerox 1962"/>
    <n v="10.272"/>
    <n v="3"/>
    <n v="0.2"/>
    <n v="3.21"/>
    <x v="4"/>
    <x v="0"/>
    <n v="0.3125"/>
    <s v="Medium Discount"/>
    <n v="0"/>
    <s v="Mar"/>
    <n v="2016"/>
    <n v="0.3125"/>
    <s v="Medium Discount"/>
    <s v="Low Sale"/>
    <s v="Fast"/>
  </r>
  <r>
    <n v="8577"/>
    <s v="CA-2017-106747"/>
    <d v="2017-03-07T00:00:00"/>
    <d v="2017-04-07T00:00:00"/>
    <s v="First Class"/>
    <s v="TS-21505"/>
    <s v="Tony Sayre"/>
    <x v="0"/>
    <s v="United States"/>
    <s v="Concord"/>
    <s v="New Hampshire"/>
    <n v="3301"/>
    <x v="3"/>
    <s v="FUR-FU-10004188"/>
    <x v="0"/>
    <x v="7"/>
    <s v="Luxo Professional Combination Clamp-On Lamps"/>
    <n v="102.3"/>
    <n v="1"/>
    <n v="0"/>
    <n v="26.597999999999999"/>
    <x v="4"/>
    <x v="2"/>
    <n v="0.26"/>
    <s v="No Discount"/>
    <n v="31"/>
    <s v="Mar"/>
    <n v="2017"/>
    <n v="0.26"/>
    <s v="No Discount"/>
    <s v="Medium Sale"/>
    <s v="Slow"/>
  </r>
  <r>
    <n v="8585"/>
    <s v="CA-2014-104808"/>
    <d v="2014-04-02T00:00:00"/>
    <d v="2014-08-02T00:00:00"/>
    <s v="Second Class"/>
    <s v="MH-17440"/>
    <s v="Mark Haberlin"/>
    <x v="1"/>
    <s v="United States"/>
    <s v="Escondido"/>
    <s v="California"/>
    <n v="92025"/>
    <x v="1"/>
    <s v="OFF-BI-10003676"/>
    <x v="1"/>
    <x v="1"/>
    <s v="GBC Standard Recycled Report Covers, Clear Plastic Sheets"/>
    <n v="17.248000000000001"/>
    <n v="2"/>
    <n v="0.2"/>
    <n v="6.0368000000000004"/>
    <x v="2"/>
    <x v="1"/>
    <n v="0.35"/>
    <s v="Medium Discount"/>
    <n v="122"/>
    <s v="Apr"/>
    <n v="2014"/>
    <n v="0.35"/>
    <s v="Medium Discount"/>
    <s v="Low Sale"/>
    <s v="Slow"/>
  </r>
  <r>
    <n v="8596"/>
    <s v="CA-2014-111934"/>
    <d v="2014-05-05T00:00:00"/>
    <d v="2014-07-05T00:00:00"/>
    <s v="First Class"/>
    <s v="GD-14590"/>
    <s v="Giulietta Dortch"/>
    <x v="1"/>
    <s v="United States"/>
    <s v="Arlington"/>
    <s v="Virginia"/>
    <n v="22204"/>
    <x v="0"/>
    <s v="OFF-BI-10004364"/>
    <x v="1"/>
    <x v="1"/>
    <s v="Storex Dura Pro Binders"/>
    <n v="11.88"/>
    <n v="2"/>
    <n v="0"/>
    <n v="5.3460000000000001"/>
    <x v="1"/>
    <x v="1"/>
    <n v="0.44999999999999996"/>
    <s v="No Discount"/>
    <n v="61"/>
    <s v="May"/>
    <n v="2014"/>
    <n v="0.44999999999999996"/>
    <s v="No Discount"/>
    <s v="Low Sale"/>
    <s v="Slow"/>
  </r>
  <r>
    <n v="8604"/>
    <s v="US-2016-116365"/>
    <d v="2016-03-01T00:00:00"/>
    <d v="2016-08-01T00:00:00"/>
    <s v="Standard Class"/>
    <s v="CA-12310"/>
    <s v="Christine Abelman"/>
    <x v="1"/>
    <s v="United States"/>
    <s v="San Antonio"/>
    <s v="Texas"/>
    <n v="78207"/>
    <x v="2"/>
    <s v="TEC-AC-10002217"/>
    <x v="2"/>
    <x v="12"/>
    <s v="Imation Clip USB flash drive - 8 GB"/>
    <n v="30.08"/>
    <n v="2"/>
    <n v="0.2"/>
    <n v="-5.2640000000000002"/>
    <x v="4"/>
    <x v="0"/>
    <n v="-0.17500000000000002"/>
    <s v="Medium Discount"/>
    <n v="153"/>
    <s v="Mar"/>
    <n v="2016"/>
    <n v="-0.17500000000000002"/>
    <s v="Medium Discount"/>
    <s v="Low Sale"/>
    <s v="Slow"/>
  </r>
  <r>
    <n v="8608"/>
    <s v="CA-2014-151946"/>
    <d v="2014-04-06T00:00:00"/>
    <d v="2014-09-06T00:00:00"/>
    <s v="Standard Class"/>
    <s v="BT-11440"/>
    <s v="Bobby Trafton"/>
    <x v="0"/>
    <s v="United States"/>
    <s v="New York City"/>
    <s v="New York"/>
    <n v="10035"/>
    <x v="3"/>
    <s v="FUR-FU-10002878"/>
    <x v="0"/>
    <x v="7"/>
    <s v="Seth Thomas 14&quot; Day/Date Wall Clock"/>
    <n v="56.96"/>
    <n v="2"/>
    <n v="0"/>
    <n v="21.075199999999999"/>
    <x v="2"/>
    <x v="1"/>
    <n v="0.37"/>
    <s v="No Discount"/>
    <n v="153"/>
    <s v="Apr"/>
    <n v="2014"/>
    <n v="0.37"/>
    <s v="No Discount"/>
    <s v="Low Sale"/>
    <s v="Slow"/>
  </r>
  <r>
    <n v="8619"/>
    <s v="CA-2017-117513"/>
    <d v="2017-03-03T00:00:00"/>
    <d v="2017-08-03T00:00:00"/>
    <s v="Standard Class"/>
    <s v="BT-11395"/>
    <s v="Bill Tyler"/>
    <x v="1"/>
    <s v="United States"/>
    <s v="Los Angeles"/>
    <s v="California"/>
    <n v="90004"/>
    <x v="1"/>
    <s v="FUR-TA-10001520"/>
    <x v="0"/>
    <x v="9"/>
    <s v="Lesro Sheffield Collection Coffee Table, End Table, Center Table, Corner Table"/>
    <n v="399.67200000000003"/>
    <n v="7"/>
    <n v="0.2"/>
    <n v="-14.9877"/>
    <x v="4"/>
    <x v="2"/>
    <n v="-3.7499999999999999E-2"/>
    <s v="Medium Discount"/>
    <n v="153"/>
    <s v="Mar"/>
    <n v="2017"/>
    <n v="-3.7499999999999999E-2"/>
    <s v="Medium Discount"/>
    <s v="Medium Sale"/>
    <s v="Slow"/>
  </r>
  <r>
    <n v="8621"/>
    <s v="US-2017-119319"/>
    <d v="2017-06-11T00:00:00"/>
    <d v="2017-09-11T00:00:00"/>
    <s v="Second Class"/>
    <s v="LC-17050"/>
    <s v="Liz Carlisle"/>
    <x v="0"/>
    <s v="United States"/>
    <s v="Dallas"/>
    <s v="Texas"/>
    <n v="75217"/>
    <x v="2"/>
    <s v="FUR-FU-10003878"/>
    <x v="0"/>
    <x v="7"/>
    <s v="Linden 10&quot; Round Wall Clock, Black"/>
    <n v="30.56"/>
    <n v="5"/>
    <n v="0.6"/>
    <n v="-19.864000000000001"/>
    <x v="5"/>
    <x v="2"/>
    <n v="-0.65"/>
    <s v="High Discount"/>
    <n v="92"/>
    <s v="Jun"/>
    <n v="2017"/>
    <n v="-0.65"/>
    <s v="High Discount"/>
    <s v="Low Sale"/>
    <s v="Slow"/>
  </r>
  <r>
    <n v="8626"/>
    <s v="CA-2015-156118"/>
    <d v="2015-08-12T00:00:00"/>
    <d v="2015-12-12T00:00:00"/>
    <s v="Standard Class"/>
    <s v="HG-14965"/>
    <s v="Henry Goldwyn"/>
    <x v="1"/>
    <s v="United States"/>
    <s v="Colorado Springs"/>
    <s v="Colorado"/>
    <n v="80906"/>
    <x v="1"/>
    <s v="OFF-PA-10000533"/>
    <x v="1"/>
    <x v="4"/>
    <s v="Southworth Parchment Paper &amp; Envelopes"/>
    <n v="15.696"/>
    <n v="3"/>
    <n v="0.2"/>
    <n v="5.1012000000000004"/>
    <x v="0"/>
    <x v="3"/>
    <n v="0.32500000000000001"/>
    <s v="Medium Discount"/>
    <n v="122"/>
    <s v="Aug"/>
    <n v="2015"/>
    <n v="0.32500000000000001"/>
    <s v="Medium Discount"/>
    <s v="Low Sale"/>
    <s v="Slow"/>
  </r>
  <r>
    <n v="8627"/>
    <s v="CA-2015-164084"/>
    <d v="2015-07-09T00:00:00"/>
    <d v="2015-12-09T00:00:00"/>
    <s v="Standard Class"/>
    <s v="AG-10525"/>
    <s v="Andy Gerbode"/>
    <x v="1"/>
    <s v="United States"/>
    <s v="New York City"/>
    <s v="New York"/>
    <n v="10011"/>
    <x v="3"/>
    <s v="OFF-ST-10003638"/>
    <x v="1"/>
    <x v="6"/>
    <s v="Mobile Personal File Cube"/>
    <n v="70.260000000000005"/>
    <n v="3"/>
    <n v="0"/>
    <n v="18.970199999999998"/>
    <x v="8"/>
    <x v="3"/>
    <n v="0.26999999999999996"/>
    <s v="No Discount"/>
    <n v="153"/>
    <s v="Jul"/>
    <n v="2015"/>
    <n v="0.26999999999999996"/>
    <s v="No Discount"/>
    <s v="Low Sale"/>
    <s v="Slow"/>
  </r>
  <r>
    <n v="8642"/>
    <s v="CA-2017-147767"/>
    <d v="2017-02-12T00:00:00"/>
    <d v="2017-02-12T00:00:00"/>
    <s v="Same Day"/>
    <s v="SV-20935"/>
    <s v="Susan Vittorini"/>
    <x v="0"/>
    <s v="United States"/>
    <s v="Peoria"/>
    <s v="Arizona"/>
    <n v="85345"/>
    <x v="1"/>
    <s v="OFF-BI-10001670"/>
    <x v="1"/>
    <x v="1"/>
    <s v="Vinyl Sectional Post Binders"/>
    <n v="67.86"/>
    <n v="6"/>
    <n v="0.7"/>
    <n v="-45.24"/>
    <x v="7"/>
    <x v="2"/>
    <n v="-0.66666666666666674"/>
    <s v="High Discount"/>
    <n v="0"/>
    <s v="Feb"/>
    <n v="2017"/>
    <n v="-0.66666666666666674"/>
    <s v="High Discount"/>
    <s v="Low Sale"/>
    <s v="Fast"/>
  </r>
  <r>
    <n v="8648"/>
    <s v="US-2015-131842"/>
    <d v="2015-05-12T00:00:00"/>
    <d v="2015-08-12T00:00:00"/>
    <s v="First Class"/>
    <s v="RR-19525"/>
    <s v="Rick Reed"/>
    <x v="1"/>
    <s v="United States"/>
    <s v="Nashville"/>
    <s v="Tennessee"/>
    <n v="37211"/>
    <x v="0"/>
    <s v="FUR-CH-10004477"/>
    <x v="0"/>
    <x v="10"/>
    <s v="Global Push Button Manager's Chair, Indigo"/>
    <n v="97.424000000000007"/>
    <n v="2"/>
    <n v="0.2"/>
    <n v="10.9602"/>
    <x v="1"/>
    <x v="3"/>
    <n v="0.1125"/>
    <s v="Medium Discount"/>
    <n v="92"/>
    <s v="May"/>
    <n v="2015"/>
    <n v="0.1125"/>
    <s v="Medium Discount"/>
    <s v="Low Sale"/>
    <s v="Slow"/>
  </r>
  <r>
    <n v="8660"/>
    <s v="CA-2016-153185"/>
    <d v="2016-03-09T00:00:00"/>
    <d v="2016-08-09T00:00:00"/>
    <s v="Standard Class"/>
    <s v="MH-17620"/>
    <s v="Matt Hagelstein"/>
    <x v="1"/>
    <s v="United States"/>
    <s v="Cincinnati"/>
    <s v="Ohio"/>
    <n v="45231"/>
    <x v="3"/>
    <s v="OFF-PA-10002246"/>
    <x v="1"/>
    <x v="4"/>
    <s v="Wirebound Four 2-3/4 x 5 Forms per Page, 400 Sets per Book"/>
    <n v="30.96"/>
    <n v="6"/>
    <n v="0.2"/>
    <n v="11.223000000000001"/>
    <x v="4"/>
    <x v="0"/>
    <n v="0.36249999999999999"/>
    <s v="Medium Discount"/>
    <n v="153"/>
    <s v="Mar"/>
    <n v="2016"/>
    <n v="0.36249999999999999"/>
    <s v="Medium Discount"/>
    <s v="Low Sale"/>
    <s v="Slow"/>
  </r>
  <r>
    <n v="8679"/>
    <s v="CA-2016-112739"/>
    <d v="2016-02-09T00:00:00"/>
    <d v="2016-07-09T00:00:00"/>
    <s v="Second Class"/>
    <s v="RD-19810"/>
    <s v="Ross DeVincentis"/>
    <x v="2"/>
    <s v="United States"/>
    <s v="Houston"/>
    <s v="Texas"/>
    <n v="77070"/>
    <x v="2"/>
    <s v="OFF-BI-10001132"/>
    <x v="1"/>
    <x v="1"/>
    <s v="Acco PRESSTEX Data Binder with Storage Hooks, Dark Blue, 9 1/2&quot; X 11&quot;"/>
    <n v="8.6080000000000005"/>
    <n v="8"/>
    <n v="0.8"/>
    <n v="-13.3424"/>
    <x v="7"/>
    <x v="0"/>
    <n v="-1.5499999999999998"/>
    <s v="High Discount"/>
    <n v="151"/>
    <s v="Feb"/>
    <n v="2016"/>
    <n v="-1.5499999999999998"/>
    <s v="High Discount"/>
    <s v="Low Sale"/>
    <s v="Slow"/>
  </r>
  <r>
    <n v="8681"/>
    <s v="CA-2016-143805"/>
    <d v="2016-01-12T00:00:00"/>
    <d v="2016-03-12T00:00:00"/>
    <s v="Second Class"/>
    <s v="JD-15895"/>
    <s v="Jonathan Doherty"/>
    <x v="1"/>
    <s v="United States"/>
    <s v="Richmond"/>
    <s v="Virginia"/>
    <n v="23223"/>
    <x v="0"/>
    <s v="OFF-AP-10002945"/>
    <x v="1"/>
    <x v="8"/>
    <s v="Honeywell Enviracaire Portable HEPA Air Cleaner for 17' x 22' Room"/>
    <n v="2104.5500000000002"/>
    <n v="7"/>
    <n v="0"/>
    <n v="694.50149999999996"/>
    <x v="6"/>
    <x v="0"/>
    <n v="0.32999999999999996"/>
    <s v="No Discount"/>
    <n v="60"/>
    <s v="Jan"/>
    <n v="2016"/>
    <n v="0.32999999999999996"/>
    <s v="No Discount"/>
    <s v="High Sale"/>
    <s v="Slow"/>
  </r>
  <r>
    <n v="8683"/>
    <s v="CA-2014-133634"/>
    <d v="2014-05-11T00:00:00"/>
    <d v="2014-10-11T00:00:00"/>
    <s v="Standard Class"/>
    <s v="SR-20740"/>
    <s v="Steven Roelle"/>
    <x v="2"/>
    <s v="United States"/>
    <s v="Arlington"/>
    <s v="Virginia"/>
    <n v="22204"/>
    <x v="0"/>
    <s v="TEC-AC-10002550"/>
    <x v="2"/>
    <x v="12"/>
    <s v="Maxell 4.7GB DVD-RW 3/Pack"/>
    <n v="47.79"/>
    <n v="3"/>
    <n v="0"/>
    <n v="16.2486"/>
    <x v="1"/>
    <x v="1"/>
    <n v="0.34"/>
    <s v="No Discount"/>
    <n v="153"/>
    <s v="May"/>
    <n v="2014"/>
    <n v="0.34"/>
    <s v="No Discount"/>
    <s v="Low Sale"/>
    <s v="Slow"/>
  </r>
  <r>
    <n v="8704"/>
    <s v="CA-2015-133494"/>
    <d v="2015-01-03T00:00:00"/>
    <d v="2015-05-03T00:00:00"/>
    <s v="Standard Class"/>
    <s v="RP-19390"/>
    <s v="Resi Pölking"/>
    <x v="0"/>
    <s v="United States"/>
    <s v="Philadelphia"/>
    <s v="Pennsylvania"/>
    <n v="19120"/>
    <x v="3"/>
    <s v="OFF-AP-10002906"/>
    <x v="1"/>
    <x v="8"/>
    <s v="Hoover Replacement Belt for Commercial Guardsman Heavy-Duty Upright Vacuum"/>
    <n v="3.552"/>
    <n v="2"/>
    <n v="0.2"/>
    <n v="0.44400000000000001"/>
    <x v="6"/>
    <x v="3"/>
    <n v="0.125"/>
    <s v="Medium Discount"/>
    <n v="120"/>
    <s v="Jan"/>
    <n v="2015"/>
    <n v="0.125"/>
    <s v="Medium Discount"/>
    <s v="Low Sale"/>
    <s v="Slow"/>
  </r>
  <r>
    <n v="8706"/>
    <s v="US-2014-132745"/>
    <d v="2014-01-10T00:00:00"/>
    <d v="2014-05-10T00:00:00"/>
    <s v="Standard Class"/>
    <s v="NF-18475"/>
    <s v="Neil Französisch"/>
    <x v="2"/>
    <s v="United States"/>
    <s v="Reno"/>
    <s v="Nevada"/>
    <n v="89502"/>
    <x v="1"/>
    <s v="OFF-FA-10000254"/>
    <x v="1"/>
    <x v="14"/>
    <s v="Sterling Rubber Bands by Alliance"/>
    <n v="4.71"/>
    <n v="1"/>
    <n v="0"/>
    <n v="0"/>
    <x v="6"/>
    <x v="1"/>
    <n v="0"/>
    <s v="No Discount"/>
    <n v="120"/>
    <s v="Jan"/>
    <n v="2014"/>
    <n v="0"/>
    <s v="No Discount"/>
    <s v="Low Sale"/>
    <s v="Slow"/>
  </r>
  <r>
    <n v="8712"/>
    <s v="CA-2014-105648"/>
    <d v="2014-03-03T00:00:00"/>
    <d v="2014-07-03T00:00:00"/>
    <s v="Standard Class"/>
    <s v="EJ-14155"/>
    <s v="Eva Jacobs"/>
    <x v="0"/>
    <s v="United States"/>
    <s v="San Diego"/>
    <s v="California"/>
    <n v="92037"/>
    <x v="1"/>
    <s v="FUR-TA-10002958"/>
    <x v="0"/>
    <x v="9"/>
    <s v="Bevis Oval Conference Table, Walnut"/>
    <n v="626.35199999999998"/>
    <n v="3"/>
    <n v="0.2"/>
    <n v="-23.488199999999999"/>
    <x v="4"/>
    <x v="1"/>
    <n v="-3.7499999999999999E-2"/>
    <s v="Medium Discount"/>
    <n v="122"/>
    <s v="Mar"/>
    <n v="2014"/>
    <n v="-3.7499999999999999E-2"/>
    <s v="Medium Discount"/>
    <s v="High Sale"/>
    <s v="Slow"/>
  </r>
  <r>
    <n v="8713"/>
    <s v="US-2015-145422"/>
    <d v="2015-03-12T00:00:00"/>
    <d v="2015-07-12T00:00:00"/>
    <s v="Standard Class"/>
    <s v="PW-19240"/>
    <s v="Pierre Wener"/>
    <x v="0"/>
    <s v="United States"/>
    <s v="San Francisco"/>
    <s v="California"/>
    <n v="94110"/>
    <x v="1"/>
    <s v="FUR-BO-10002213"/>
    <x v="0"/>
    <x v="0"/>
    <s v="Sauder Forest Hills Library, Woodland Oak Finish"/>
    <n v="359.49900000000002"/>
    <n v="3"/>
    <n v="0.15"/>
    <n v="-29.605799999999999"/>
    <x v="4"/>
    <x v="3"/>
    <n v="-8.2352941176470573E-2"/>
    <s v="Low Discount"/>
    <n v="122"/>
    <s v="Mar"/>
    <n v="2015"/>
    <n v="-8.2352941176470573E-2"/>
    <s v="Low Discount"/>
    <s v="Medium Sale"/>
    <s v="Slow"/>
  </r>
  <r>
    <n v="8736"/>
    <s v="US-2014-169390"/>
    <d v="2014-07-02T00:00:00"/>
    <d v="2014-10-02T00:00:00"/>
    <s v="Second Class"/>
    <s v="CS-12250"/>
    <s v="Chris Selesnick"/>
    <x v="1"/>
    <s v="United States"/>
    <s v="New York City"/>
    <s v="New York"/>
    <n v="10024"/>
    <x v="3"/>
    <s v="OFF-ST-10001558"/>
    <x v="1"/>
    <x v="6"/>
    <s v="Acco Perma 4000 Stacking Storage Drawers"/>
    <n v="64.959999999999994"/>
    <n v="4"/>
    <n v="0"/>
    <n v="9.7439999999999998"/>
    <x v="8"/>
    <x v="1"/>
    <n v="0.15000000000000002"/>
    <s v="No Discount"/>
    <n v="92"/>
    <s v="Jul"/>
    <n v="2014"/>
    <n v="0.15000000000000002"/>
    <s v="No Discount"/>
    <s v="Low Sale"/>
    <s v="Slow"/>
  </r>
  <r>
    <n v="8737"/>
    <s v="CA-2016-168774"/>
    <d v="2016-04-09T00:00:00"/>
    <d v="2016-09-09T00:00:00"/>
    <s v="Standard Class"/>
    <s v="RP-19855"/>
    <s v="Roy Phan"/>
    <x v="1"/>
    <s v="United States"/>
    <s v="Woodbury"/>
    <s v="Minnesota"/>
    <n v="55125"/>
    <x v="2"/>
    <s v="OFF-ST-10001490"/>
    <x v="1"/>
    <x v="6"/>
    <s v="Hot File 7-Pocket, Floor Stand"/>
    <n v="535.41"/>
    <n v="3"/>
    <n v="0"/>
    <n v="160.62299999999999"/>
    <x v="2"/>
    <x v="0"/>
    <n v="0.3"/>
    <s v="No Discount"/>
    <n v="153"/>
    <s v="Apr"/>
    <n v="2016"/>
    <n v="0.3"/>
    <s v="No Discount"/>
    <s v="High Sale"/>
    <s v="Slow"/>
  </r>
  <r>
    <n v="8738"/>
    <s v="CA-2017-161592"/>
    <d v="2017-06-04T00:00:00"/>
    <d v="2017-10-04T00:00:00"/>
    <s v="Standard Class"/>
    <s v="CS-12175"/>
    <s v="Charles Sheldon"/>
    <x v="1"/>
    <s v="United States"/>
    <s v="Chattanooga"/>
    <s v="Tennessee"/>
    <n v="37421"/>
    <x v="0"/>
    <s v="OFF-BI-10003669"/>
    <x v="1"/>
    <x v="1"/>
    <s v="3M Organizer Strips"/>
    <n v="8.1"/>
    <n v="5"/>
    <n v="0.7"/>
    <n v="-5.94"/>
    <x v="5"/>
    <x v="2"/>
    <n v="-0.73333333333333339"/>
    <s v="High Discount"/>
    <n v="122"/>
    <s v="Jun"/>
    <n v="2017"/>
    <n v="-0.73333333333333339"/>
    <s v="High Discount"/>
    <s v="Low Sale"/>
    <s v="Slow"/>
  </r>
  <r>
    <n v="8739"/>
    <s v="US-2017-131961"/>
    <d v="2017-08-12T00:00:00"/>
    <d v="2017-11-12T00:00:00"/>
    <s v="First Class"/>
    <s v="MJ-17740"/>
    <s v="Max Jones"/>
    <x v="0"/>
    <s v="United States"/>
    <s v="Philadelphia"/>
    <s v="Pennsylvania"/>
    <n v="19140"/>
    <x v="3"/>
    <s v="OFF-AR-10004441"/>
    <x v="1"/>
    <x v="3"/>
    <s v="BIC Brite Liner Highlighters"/>
    <n v="13.247999999999999"/>
    <n v="4"/>
    <n v="0.2"/>
    <n v="3.6432000000000002"/>
    <x v="0"/>
    <x v="2"/>
    <n v="0.27500000000000002"/>
    <s v="Medium Discount"/>
    <n v="92"/>
    <s v="Aug"/>
    <n v="2017"/>
    <n v="0.27500000000000002"/>
    <s v="Medium Discount"/>
    <s v="Low Sale"/>
    <s v="Slow"/>
  </r>
  <r>
    <n v="8742"/>
    <s v="CA-2015-113222"/>
    <d v="2015-09-11T00:00:00"/>
    <d v="2015-09-11T00:00:00"/>
    <s v="Same Day"/>
    <s v="AG-10765"/>
    <s v="Anthony Garverick"/>
    <x v="2"/>
    <s v="United States"/>
    <s v="Lawrence"/>
    <s v="Indiana"/>
    <n v="46226"/>
    <x v="2"/>
    <s v="OFF-BI-10001890"/>
    <x v="1"/>
    <x v="1"/>
    <s v="Avery Poly Binder Pockets"/>
    <n v="10.74"/>
    <n v="3"/>
    <n v="0"/>
    <n v="5.1551999999999998"/>
    <x v="3"/>
    <x v="3"/>
    <n v="0.48"/>
    <s v="No Discount"/>
    <n v="0"/>
    <s v="Sep"/>
    <n v="2015"/>
    <n v="0.48"/>
    <s v="No Discount"/>
    <s v="Low Sale"/>
    <s v="Fast"/>
  </r>
  <r>
    <n v="8743"/>
    <s v="US-2015-144771"/>
    <d v="2015-02-10T00:00:00"/>
    <d v="2015-04-10T00:00:00"/>
    <s v="First Class"/>
    <s v="CK-12205"/>
    <s v="Chloris Kastensmidt"/>
    <x v="0"/>
    <s v="United States"/>
    <s v="Hillsboro"/>
    <s v="Oregon"/>
    <n v="97123"/>
    <x v="1"/>
    <s v="FUR-FU-10000629"/>
    <x v="0"/>
    <x v="7"/>
    <s v="9-3/4 Diameter Round Wall Clock"/>
    <n v="11.032"/>
    <n v="1"/>
    <n v="0.2"/>
    <n v="3.0337999999999998"/>
    <x v="7"/>
    <x v="3"/>
    <n v="0.27499999999999997"/>
    <s v="Medium Discount"/>
    <n v="59"/>
    <s v="Feb"/>
    <n v="2015"/>
    <n v="0.27499999999999997"/>
    <s v="Medium Discount"/>
    <s v="Low Sale"/>
    <s v="Slow"/>
  </r>
  <r>
    <n v="8747"/>
    <s v="CA-2017-128076"/>
    <d v="2017-02-02T00:00:00"/>
    <d v="2017-07-02T00:00:00"/>
    <s v="Standard Class"/>
    <s v="BO-11350"/>
    <s v="Bill Overfelt"/>
    <x v="1"/>
    <s v="United States"/>
    <s v="San Diego"/>
    <s v="California"/>
    <n v="92105"/>
    <x v="1"/>
    <s v="FUR-FU-10000293"/>
    <x v="0"/>
    <x v="7"/>
    <s v="Eldon Antistatic Chair Mats for Low to Medium Pile Carpets"/>
    <n v="210.58"/>
    <n v="2"/>
    <n v="0"/>
    <n v="12.6348"/>
    <x v="7"/>
    <x v="2"/>
    <n v="0.06"/>
    <s v="No Discount"/>
    <n v="150"/>
    <s v="Feb"/>
    <n v="2017"/>
    <n v="0.06"/>
    <s v="No Discount"/>
    <s v="Medium Sale"/>
    <s v="Slow"/>
  </r>
  <r>
    <n v="8752"/>
    <s v="CA-2016-105662"/>
    <d v="2016-05-05T00:00:00"/>
    <d v="2016-09-05T00:00:00"/>
    <s v="Standard Class"/>
    <s v="RB-19465"/>
    <s v="Rick Bensley"/>
    <x v="2"/>
    <s v="United States"/>
    <s v="Tallahassee"/>
    <s v="Florida"/>
    <n v="32303"/>
    <x v="0"/>
    <s v="OFF-PA-10001001"/>
    <x v="1"/>
    <x v="4"/>
    <s v="Snap-A-Way Black Print Carbonless Speed Message, No Reply Area, Duplicate"/>
    <n v="93.248000000000005"/>
    <n v="4"/>
    <n v="0.2"/>
    <n v="31.4712"/>
    <x v="1"/>
    <x v="0"/>
    <n v="0.33749999999999997"/>
    <s v="Medium Discount"/>
    <n v="123"/>
    <s v="May"/>
    <n v="2016"/>
    <n v="0.33749999999999997"/>
    <s v="Medium Discount"/>
    <s v="Low Sale"/>
    <s v="Slow"/>
  </r>
  <r>
    <n v="8754"/>
    <s v="CA-2017-152198"/>
    <d v="2017-09-09T00:00:00"/>
    <d v="2017-10-09T00:00:00"/>
    <s v="First Class"/>
    <s v="JD-16015"/>
    <s v="Joy Daniels"/>
    <x v="0"/>
    <s v="United States"/>
    <s v="Toledo"/>
    <s v="Ohio"/>
    <n v="43615"/>
    <x v="3"/>
    <s v="OFF-LA-10000443"/>
    <x v="1"/>
    <x v="11"/>
    <s v="Avery 501"/>
    <n v="17.712"/>
    <n v="6"/>
    <n v="0.2"/>
    <n v="5.9778000000000002"/>
    <x v="3"/>
    <x v="2"/>
    <n v="0.33750000000000002"/>
    <s v="Medium Discount"/>
    <n v="30"/>
    <s v="Sep"/>
    <n v="2017"/>
    <n v="0.33750000000000002"/>
    <s v="Medium Discount"/>
    <s v="Low Sale"/>
    <s v="Slow"/>
  </r>
  <r>
    <n v="8769"/>
    <s v="CA-2015-151722"/>
    <d v="2015-05-10T00:00:00"/>
    <d v="2015-09-10T00:00:00"/>
    <s v="Standard Class"/>
    <s v="IL-15100"/>
    <s v="Ivan Liston"/>
    <x v="0"/>
    <s v="United States"/>
    <s v="Columbus"/>
    <s v="Ohio"/>
    <n v="43229"/>
    <x v="3"/>
    <s v="TEC-AC-10000892"/>
    <x v="2"/>
    <x v="12"/>
    <s v="NETGEAR N750 Dual Band Wi-Fi Gigabit Router"/>
    <n v="288"/>
    <n v="4"/>
    <n v="0.2"/>
    <n v="57.6"/>
    <x v="1"/>
    <x v="3"/>
    <n v="0.2"/>
    <s v="Medium Discount"/>
    <n v="123"/>
    <s v="May"/>
    <n v="2015"/>
    <n v="0.2"/>
    <s v="Medium Discount"/>
    <s v="Medium Sale"/>
    <s v="Slow"/>
  </r>
  <r>
    <n v="8776"/>
    <s v="CA-2016-163636"/>
    <d v="2016-05-12T00:00:00"/>
    <d v="2016-09-12T00:00:00"/>
    <s v="Second Class"/>
    <s v="MP-18175"/>
    <s v="Mike Pelletier"/>
    <x v="2"/>
    <s v="United States"/>
    <s v="Chicago"/>
    <s v="Illinois"/>
    <n v="60623"/>
    <x v="2"/>
    <s v="OFF-AR-10001547"/>
    <x v="1"/>
    <x v="3"/>
    <s v="Newell 311"/>
    <n v="3.536"/>
    <n v="2"/>
    <n v="0.2"/>
    <n v="0.30940000000000001"/>
    <x v="1"/>
    <x v="0"/>
    <n v="8.7500000000000008E-2"/>
    <s v="Medium Discount"/>
    <n v="123"/>
    <s v="May"/>
    <n v="2016"/>
    <n v="8.7500000000000008E-2"/>
    <s v="Medium Discount"/>
    <s v="Low Sale"/>
    <s v="Slow"/>
  </r>
  <r>
    <n v="8777"/>
    <s v="CA-2016-102813"/>
    <d v="2016-02-07T00:00:00"/>
    <d v="2016-03-07T00:00:00"/>
    <s v="First Class"/>
    <s v="EA-14035"/>
    <s v="Erin Ashbrook"/>
    <x v="1"/>
    <s v="United States"/>
    <s v="Huntsville"/>
    <s v="Texas"/>
    <n v="77340"/>
    <x v="2"/>
    <s v="FUR-CH-10000665"/>
    <x v="0"/>
    <x v="10"/>
    <s v="Global Airflow Leather Mesh Back Chair, Black"/>
    <n v="528.42999999999995"/>
    <n v="5"/>
    <n v="0.3"/>
    <n v="0"/>
    <x v="7"/>
    <x v="0"/>
    <n v="0"/>
    <s v="Medium Discount"/>
    <n v="29"/>
    <s v="Feb"/>
    <n v="2016"/>
    <n v="0"/>
    <s v="Medium Discount"/>
    <s v="High Sale"/>
    <s v="Slow"/>
  </r>
  <r>
    <n v="8781"/>
    <s v="CA-2015-133585"/>
    <d v="2015-01-03T00:00:00"/>
    <d v="2015-04-03T00:00:00"/>
    <s v="First Class"/>
    <s v="CM-12715"/>
    <s v="Craig Molinari"/>
    <x v="1"/>
    <s v="United States"/>
    <s v="Houston"/>
    <s v="Texas"/>
    <n v="77070"/>
    <x v="2"/>
    <s v="OFF-AR-10003696"/>
    <x v="1"/>
    <x v="3"/>
    <s v="Panasonic KP-350BK Electric Pencil Sharpener with Auto Stop"/>
    <n v="55.328000000000003"/>
    <n v="2"/>
    <n v="0.2"/>
    <n v="6.2244000000000002"/>
    <x v="6"/>
    <x v="3"/>
    <n v="0.1125"/>
    <s v="Medium Discount"/>
    <n v="90"/>
    <s v="Jan"/>
    <n v="2015"/>
    <n v="0.1125"/>
    <s v="Medium Discount"/>
    <s v="Low Sale"/>
    <s v="Slow"/>
  </r>
  <r>
    <n v="8791"/>
    <s v="CA-2015-169572"/>
    <d v="2015-06-09T00:00:00"/>
    <d v="2015-12-09T00:00:00"/>
    <s v="Standard Class"/>
    <s v="AG-10525"/>
    <s v="Andy Gerbode"/>
    <x v="1"/>
    <s v="United States"/>
    <s v="Richmond"/>
    <s v="Virginia"/>
    <n v="23223"/>
    <x v="0"/>
    <s v="OFF-BI-10002799"/>
    <x v="1"/>
    <x v="1"/>
    <s v="SlimView Poly Binder, 3/8&quot;"/>
    <n v="46.62"/>
    <n v="9"/>
    <n v="0"/>
    <n v="21.4452"/>
    <x v="5"/>
    <x v="3"/>
    <n v="0.46"/>
    <s v="No Discount"/>
    <n v="183"/>
    <s v="Jun"/>
    <n v="2015"/>
    <n v="0.46"/>
    <s v="No Discount"/>
    <s v="Low Sale"/>
    <s v="Slow"/>
  </r>
  <r>
    <n v="8799"/>
    <s v="US-2016-150140"/>
    <d v="2016-06-04T00:00:00"/>
    <d v="2016-10-04T00:00:00"/>
    <s v="Standard Class"/>
    <s v="VM-21685"/>
    <s v="Valerie Mitchum"/>
    <x v="2"/>
    <s v="United States"/>
    <s v="Burlington"/>
    <s v="Vermont"/>
    <n v="5408"/>
    <x v="3"/>
    <s v="TEC-PH-10002555"/>
    <x v="2"/>
    <x v="2"/>
    <s v="Nortel Meridian M5316 Digital phone"/>
    <n v="1294.75"/>
    <n v="5"/>
    <n v="0"/>
    <n v="336.63499999999999"/>
    <x v="5"/>
    <x v="0"/>
    <n v="0.26"/>
    <s v="No Discount"/>
    <n v="122"/>
    <s v="Jun"/>
    <n v="2016"/>
    <n v="0.26"/>
    <s v="No Discount"/>
    <s v="High Sale"/>
    <s v="Slow"/>
  </r>
  <r>
    <n v="8800"/>
    <s v="CA-2014-116666"/>
    <d v="2014-08-05T00:00:00"/>
    <d v="2014-10-05T00:00:00"/>
    <s v="First Class"/>
    <s v="KT-16480"/>
    <s v="Kean Thornton"/>
    <x v="0"/>
    <s v="United States"/>
    <s v="Philadelphia"/>
    <s v="Pennsylvania"/>
    <n v="19134"/>
    <x v="3"/>
    <s v="TEC-CO-10001449"/>
    <x v="2"/>
    <x v="16"/>
    <s v="Hewlett Packard LaserJet 3310 Copier"/>
    <n v="1799.97"/>
    <n v="5"/>
    <n v="0.4"/>
    <n v="239.99600000000001"/>
    <x v="0"/>
    <x v="1"/>
    <n v="0.13333333333333333"/>
    <s v="Medium Discount"/>
    <n v="61"/>
    <s v="Aug"/>
    <n v="2014"/>
    <n v="0.13333333333333333"/>
    <s v="Medium Discount"/>
    <s v="High Sale"/>
    <s v="Slow"/>
  </r>
  <r>
    <n v="8802"/>
    <s v="CA-2016-140935"/>
    <d v="2016-10-11T00:00:00"/>
    <d v="2016-12-11T00:00:00"/>
    <s v="First Class"/>
    <s v="AB-10015"/>
    <s v="Aaron Bergman"/>
    <x v="0"/>
    <s v="United States"/>
    <s v="Oklahoma City"/>
    <s v="Oklahoma"/>
    <n v="73120"/>
    <x v="2"/>
    <s v="TEC-PH-10000562"/>
    <x v="2"/>
    <x v="2"/>
    <s v="Samsung Convoy 3"/>
    <n v="221.98"/>
    <n v="2"/>
    <n v="0"/>
    <n v="62.154400000000003"/>
    <x v="10"/>
    <x v="0"/>
    <n v="0.28000000000000003"/>
    <s v="No Discount"/>
    <n v="61"/>
    <s v="Oct"/>
    <n v="2016"/>
    <n v="0.28000000000000003"/>
    <s v="No Discount"/>
    <s v="Medium Sale"/>
    <s v="Slow"/>
  </r>
  <r>
    <n v="8821"/>
    <s v="CA-2017-100622"/>
    <d v="2017-03-11T00:00:00"/>
    <d v="2017-07-11T00:00:00"/>
    <s v="Standard Class"/>
    <s v="DK-13090"/>
    <s v="Dave Kipp"/>
    <x v="0"/>
    <s v="United States"/>
    <s v="Orlando"/>
    <s v="Florida"/>
    <n v="32839"/>
    <x v="0"/>
    <s v="TEC-CO-10003236"/>
    <x v="2"/>
    <x v="16"/>
    <s v="Canon Image Class D660 Copier"/>
    <n v="959.98400000000004"/>
    <n v="2"/>
    <n v="0.2"/>
    <n v="311.9948"/>
    <x v="4"/>
    <x v="2"/>
    <n v="0.32500000000000001"/>
    <s v="Medium Discount"/>
    <n v="122"/>
    <s v="Mar"/>
    <n v="2017"/>
    <n v="0.32500000000000001"/>
    <s v="Medium Discount"/>
    <s v="High Sale"/>
    <s v="Slow"/>
  </r>
  <r>
    <n v="8827"/>
    <s v="US-2014-157847"/>
    <d v="2014-02-04T00:00:00"/>
    <d v="2014-06-04T00:00:00"/>
    <s v="Second Class"/>
    <s v="SC-20020"/>
    <s v="Sam Craven"/>
    <x v="0"/>
    <s v="United States"/>
    <s v="Houston"/>
    <s v="Texas"/>
    <n v="77095"/>
    <x v="2"/>
    <s v="OFF-PA-10002986"/>
    <x v="1"/>
    <x v="4"/>
    <s v="Xerox 1898"/>
    <n v="26.72"/>
    <n v="5"/>
    <n v="0.2"/>
    <n v="9.3520000000000003"/>
    <x v="7"/>
    <x v="1"/>
    <n v="0.35000000000000003"/>
    <s v="Medium Discount"/>
    <n v="120"/>
    <s v="Feb"/>
    <n v="2014"/>
    <n v="0.35000000000000003"/>
    <s v="Medium Discount"/>
    <s v="Low Sale"/>
    <s v="Slow"/>
  </r>
  <r>
    <n v="8829"/>
    <s v="CA-2015-115168"/>
    <d v="2015-05-06T00:00:00"/>
    <d v="2015-09-06T00:00:00"/>
    <s v="Standard Class"/>
    <s v="BB-11545"/>
    <s v="Brenda Bowman"/>
    <x v="1"/>
    <s v="United States"/>
    <s v="Saint Charles"/>
    <s v="Missouri"/>
    <n v="63301"/>
    <x v="2"/>
    <s v="OFF-PA-10000528"/>
    <x v="1"/>
    <x v="4"/>
    <s v="Xerox 1981"/>
    <n v="10.56"/>
    <n v="2"/>
    <n v="0"/>
    <n v="4.7519999999999998"/>
    <x v="1"/>
    <x v="3"/>
    <n v="0.44999999999999996"/>
    <s v="No Discount"/>
    <n v="123"/>
    <s v="May"/>
    <n v="2015"/>
    <n v="0.44999999999999996"/>
    <s v="No Discount"/>
    <s v="Low Sale"/>
    <s v="Slow"/>
  </r>
  <r>
    <n v="8830"/>
    <s v="CA-2014-109680"/>
    <d v="2014-06-10T00:00:00"/>
    <d v="2014-09-10T00:00:00"/>
    <s v="First Class"/>
    <s v="VP-21760"/>
    <s v="Victoria Pisteka"/>
    <x v="1"/>
    <s v="United States"/>
    <s v="Indianapolis"/>
    <s v="Indiana"/>
    <n v="46203"/>
    <x v="2"/>
    <s v="OFF-ST-10001932"/>
    <x v="1"/>
    <x v="6"/>
    <s v="Fellowes Staxonsteel Drawer Files"/>
    <n v="386.34"/>
    <n v="2"/>
    <n v="0"/>
    <n v="54.087600000000002"/>
    <x v="5"/>
    <x v="1"/>
    <n v="0.14000000000000001"/>
    <s v="No Discount"/>
    <n v="92"/>
    <s v="Jun"/>
    <n v="2014"/>
    <n v="0.14000000000000001"/>
    <s v="No Discount"/>
    <s v="Medium Sale"/>
    <s v="Slow"/>
  </r>
  <r>
    <n v="8839"/>
    <s v="CA-2014-153808"/>
    <d v="2014-06-04T00:00:00"/>
    <d v="2014-10-04T00:00:00"/>
    <s v="Second Class"/>
    <s v="FH-14275"/>
    <s v="Frank Hawley"/>
    <x v="1"/>
    <s v="United States"/>
    <s v="Los Angeles"/>
    <s v="California"/>
    <n v="90004"/>
    <x v="1"/>
    <s v="OFF-AR-10001725"/>
    <x v="1"/>
    <x v="3"/>
    <s v="Boston Home &amp; Office Model 2000 Electric Pencil Sharpeners"/>
    <n v="70.95"/>
    <n v="3"/>
    <n v="0"/>
    <n v="18.446999999999999"/>
    <x v="5"/>
    <x v="1"/>
    <n v="0.25999999999999995"/>
    <s v="No Discount"/>
    <n v="122"/>
    <s v="Jun"/>
    <n v="2014"/>
    <n v="0.25999999999999995"/>
    <s v="No Discount"/>
    <s v="Low Sale"/>
    <s v="Slow"/>
  </r>
  <r>
    <n v="8849"/>
    <s v="CA-2015-140718"/>
    <d v="2015-02-07T00:00:00"/>
    <d v="2015-04-07T00:00:00"/>
    <s v="First Class"/>
    <s v="FA-14230"/>
    <s v="Frank Atkinson"/>
    <x v="1"/>
    <s v="United States"/>
    <s v="Raleigh"/>
    <s v="North Carolina"/>
    <n v="27604"/>
    <x v="0"/>
    <s v="TEC-PH-10003505"/>
    <x v="2"/>
    <x v="2"/>
    <s v="Geemarc AmpliPOWER60"/>
    <n v="74.239999999999995"/>
    <n v="1"/>
    <n v="0.2"/>
    <n v="8.3520000000000003"/>
    <x v="7"/>
    <x v="3"/>
    <n v="0.11250000000000002"/>
    <s v="Medium Discount"/>
    <n v="59"/>
    <s v="Feb"/>
    <n v="2015"/>
    <n v="0.11250000000000002"/>
    <s v="Medium Discount"/>
    <s v="Low Sale"/>
    <s v="Slow"/>
  </r>
  <r>
    <n v="8869"/>
    <s v="CA-2016-158260"/>
    <d v="2016-04-11T00:00:00"/>
    <d v="2016-08-11T00:00:00"/>
    <s v="Standard Class"/>
    <s v="CC-12475"/>
    <s v="Cindy Chapman"/>
    <x v="0"/>
    <s v="United States"/>
    <s v="San Diego"/>
    <s v="California"/>
    <n v="92037"/>
    <x v="1"/>
    <s v="TEC-MA-10003176"/>
    <x v="2"/>
    <x v="13"/>
    <s v="Okidata B400 Printer"/>
    <n v="686.4"/>
    <n v="2"/>
    <n v="0.2"/>
    <n v="77.22"/>
    <x v="2"/>
    <x v="0"/>
    <n v="0.1125"/>
    <s v="Medium Discount"/>
    <n v="122"/>
    <s v="Apr"/>
    <n v="2016"/>
    <n v="0.1125"/>
    <s v="Medium Discount"/>
    <s v="High Sale"/>
    <s v="Slow"/>
  </r>
  <r>
    <n v="8870"/>
    <s v="CA-2017-101805"/>
    <d v="2017-01-12T00:00:00"/>
    <d v="2017-06-12T00:00:00"/>
    <s v="Standard Class"/>
    <s v="SH-19975"/>
    <s v="Sally Hughsby"/>
    <x v="1"/>
    <s v="United States"/>
    <s v="Seattle"/>
    <s v="Washington"/>
    <n v="98105"/>
    <x v="1"/>
    <s v="OFF-BI-10002003"/>
    <x v="1"/>
    <x v="1"/>
    <s v="Ibico Presentation Index for Binding Systems"/>
    <n v="15.92"/>
    <n v="5"/>
    <n v="0.2"/>
    <n v="5.3730000000000002"/>
    <x v="6"/>
    <x v="2"/>
    <n v="0.33750000000000002"/>
    <s v="Medium Discount"/>
    <n v="151"/>
    <s v="Jan"/>
    <n v="2017"/>
    <n v="0.33750000000000002"/>
    <s v="Medium Discount"/>
    <s v="Low Sale"/>
    <s v="Slow"/>
  </r>
  <r>
    <n v="8873"/>
    <s v="US-2014-105137"/>
    <d v="2014-10-10T00:00:00"/>
    <d v="2014-10-10T00:00:00"/>
    <s v="Same Day"/>
    <s v="RB-19435"/>
    <s v="Richard Bierner"/>
    <x v="0"/>
    <s v="United States"/>
    <s v="Columbus"/>
    <s v="Ohio"/>
    <n v="43229"/>
    <x v="3"/>
    <s v="TEC-MA-10002694"/>
    <x v="2"/>
    <x v="13"/>
    <s v="Hewlett-Packard Deskjet F4180 All-in-One Color Ink-jet - Printer / copier / scanner"/>
    <n v="101.994"/>
    <n v="2"/>
    <n v="0.7"/>
    <n v="-71.395799999999994"/>
    <x v="10"/>
    <x v="1"/>
    <n v="-0.7"/>
    <s v="High Discount"/>
    <n v="0"/>
    <s v="Oct"/>
    <n v="2014"/>
    <n v="-0.7"/>
    <s v="High Discount"/>
    <s v="Medium Sale"/>
    <s v="Fast"/>
  </r>
  <r>
    <n v="8889"/>
    <s v="CA-2017-103968"/>
    <d v="2017-01-12T00:00:00"/>
    <d v="2017-07-12T00:00:00"/>
    <s v="Standard Class"/>
    <s v="ML-17755"/>
    <s v="Max Ludwig"/>
    <x v="2"/>
    <s v="United States"/>
    <s v="Stockton"/>
    <s v="California"/>
    <n v="95207"/>
    <x v="1"/>
    <s v="FUR-FU-10003394"/>
    <x v="0"/>
    <x v="7"/>
    <s v="Tenex &quot;The Solids&quot; Textured Chair Mats"/>
    <n v="629.64"/>
    <n v="9"/>
    <n v="0"/>
    <n v="107.03879999999999"/>
    <x v="6"/>
    <x v="2"/>
    <n v="0.16999999999999998"/>
    <s v="No Discount"/>
    <n v="181"/>
    <s v="Jan"/>
    <n v="2017"/>
    <n v="0.16999999999999998"/>
    <s v="No Discount"/>
    <s v="High Sale"/>
    <s v="Slow"/>
  </r>
  <r>
    <n v="8893"/>
    <s v="CA-2015-111038"/>
    <d v="2015-01-12T00:00:00"/>
    <d v="2015-06-12T00:00:00"/>
    <s v="Standard Class"/>
    <s v="LC-16960"/>
    <s v="Lindsay Castell"/>
    <x v="2"/>
    <s v="United States"/>
    <s v="San Diego"/>
    <s v="California"/>
    <n v="92037"/>
    <x v="1"/>
    <s v="FUR-CH-10003973"/>
    <x v="0"/>
    <x v="10"/>
    <s v="GuestStacker Chair with Chrome Finish Legs"/>
    <n v="2676.672"/>
    <n v="9"/>
    <n v="0.2"/>
    <n v="267.66719999999998"/>
    <x v="6"/>
    <x v="3"/>
    <n v="9.9999999999999992E-2"/>
    <s v="Medium Discount"/>
    <n v="151"/>
    <s v="Jan"/>
    <n v="2015"/>
    <n v="9.9999999999999992E-2"/>
    <s v="Medium Discount"/>
    <s v="High Sale"/>
    <s v="Slow"/>
  </r>
  <r>
    <n v="8894"/>
    <s v="CA-2014-124723"/>
    <d v="2014-05-08T00:00:00"/>
    <d v="2014-12-08T00:00:00"/>
    <s v="Standard Class"/>
    <s v="GZ-14470"/>
    <s v="Gary Zandusky"/>
    <x v="0"/>
    <s v="United States"/>
    <s v="Texas City"/>
    <s v="Texas"/>
    <n v="77590"/>
    <x v="2"/>
    <s v="FUR-TA-10001307"/>
    <x v="0"/>
    <x v="9"/>
    <s v="SAFCO PlanMaster Heigh-Adjustable Drafting Table Base, 43w x 30d x 30-37h, Black"/>
    <n v="489.23"/>
    <n v="2"/>
    <n v="0.3"/>
    <n v="41.933999999999997"/>
    <x v="1"/>
    <x v="1"/>
    <n v="8.5714285714285701E-2"/>
    <s v="Medium Discount"/>
    <n v="214"/>
    <s v="May"/>
    <n v="2014"/>
    <n v="8.5714285714285701E-2"/>
    <s v="Medium Discount"/>
    <s v="Medium Sale"/>
    <s v="Slow"/>
  </r>
  <r>
    <n v="8899"/>
    <s v="CA-2015-163237"/>
    <d v="2015-07-08T00:00:00"/>
    <d v="2015-09-08T00:00:00"/>
    <s v="Second Class"/>
    <s v="EM-14095"/>
    <s v="Eudokia Martin"/>
    <x v="1"/>
    <s v="United States"/>
    <s v="Springfield"/>
    <s v="Virginia"/>
    <n v="22153"/>
    <x v="0"/>
    <s v="TEC-PH-10003601"/>
    <x v="2"/>
    <x v="2"/>
    <s v="Ativa D5772 2-Line 5.8GHz Digital Expandable Corded/Cordless Phone System with Answering &amp; Caller ID/Call Waiting, Black/Silver"/>
    <n v="494.97"/>
    <n v="3"/>
    <n v="0"/>
    <n v="148.49100000000001"/>
    <x v="8"/>
    <x v="3"/>
    <n v="0.3"/>
    <s v="No Discount"/>
    <n v="62"/>
    <s v="Jul"/>
    <n v="2015"/>
    <n v="0.3"/>
    <s v="No Discount"/>
    <s v="Medium Sale"/>
    <s v="Slow"/>
  </r>
  <r>
    <n v="8905"/>
    <s v="US-2016-126431"/>
    <d v="2016-01-07T00:00:00"/>
    <d v="2016-01-07T00:00:00"/>
    <s v="Same Day"/>
    <s v="SU-20665"/>
    <s v="Stephanie Ulpright"/>
    <x v="2"/>
    <s v="United States"/>
    <s v="New York City"/>
    <s v="New York"/>
    <n v="10009"/>
    <x v="3"/>
    <s v="OFF-LA-10001474"/>
    <x v="1"/>
    <x v="11"/>
    <s v="Avery 477"/>
    <n v="30.53"/>
    <n v="1"/>
    <n v="0"/>
    <n v="14.043799999999999"/>
    <x v="6"/>
    <x v="0"/>
    <n v="0.45999999999999996"/>
    <s v="No Discount"/>
    <n v="0"/>
    <s v="Jan"/>
    <n v="2016"/>
    <n v="0.45999999999999996"/>
    <s v="No Discount"/>
    <s v="Low Sale"/>
    <s v="Fast"/>
  </r>
  <r>
    <n v="8911"/>
    <s v="CA-2017-102610"/>
    <d v="2017-04-11T00:00:00"/>
    <d v="2017-08-11T00:00:00"/>
    <s v="Standard Class"/>
    <s v="CA-12265"/>
    <s v="Christina Anderson"/>
    <x v="0"/>
    <s v="United States"/>
    <s v="Chattanooga"/>
    <s v="Tennessee"/>
    <n v="37421"/>
    <x v="0"/>
    <s v="TEC-AC-10000303"/>
    <x v="2"/>
    <x v="12"/>
    <s v="Logitech M510 Wireless Mouse"/>
    <n v="95.975999999999999"/>
    <n v="3"/>
    <n v="0.2"/>
    <n v="15.5961"/>
    <x v="2"/>
    <x v="2"/>
    <n v="0.16250000000000001"/>
    <s v="Medium Discount"/>
    <n v="122"/>
    <s v="Apr"/>
    <n v="2017"/>
    <n v="0.16250000000000001"/>
    <s v="Medium Discount"/>
    <s v="Low Sale"/>
    <s v="Slow"/>
  </r>
  <r>
    <n v="8920"/>
    <s v="CA-2014-160276"/>
    <d v="2014-02-04T00:00:00"/>
    <d v="2014-08-04T00:00:00"/>
    <s v="Standard Class"/>
    <s v="AH-10690"/>
    <s v="Anna Häberlin"/>
    <x v="1"/>
    <s v="United States"/>
    <s v="Virginia Beach"/>
    <s v="Virginia"/>
    <n v="23464"/>
    <x v="0"/>
    <s v="FUR-FU-10003192"/>
    <x v="0"/>
    <x v="7"/>
    <s v="Luxo Adjustable Task Clamp Lamp"/>
    <n v="177.68"/>
    <n v="2"/>
    <n v="0"/>
    <n v="46.196800000000003"/>
    <x v="7"/>
    <x v="1"/>
    <n v="0.26"/>
    <s v="No Discount"/>
    <n v="181"/>
    <s v="Feb"/>
    <n v="2014"/>
    <n v="0.26"/>
    <s v="No Discount"/>
    <s v="Medium Sale"/>
    <s v="Slow"/>
  </r>
  <r>
    <n v="8922"/>
    <s v="CA-2016-145709"/>
    <d v="2016-04-10T00:00:00"/>
    <d v="2016-08-10T00:00:00"/>
    <s v="Standard Class"/>
    <s v="AH-10690"/>
    <s v="Anna Häberlin"/>
    <x v="1"/>
    <s v="United States"/>
    <s v="Coral Gables"/>
    <s v="Florida"/>
    <n v="33134"/>
    <x v="0"/>
    <s v="TEC-PH-10003095"/>
    <x v="2"/>
    <x v="2"/>
    <s v="Samsung HM1900 Bluetooth Headset"/>
    <n v="52.68"/>
    <n v="3"/>
    <n v="0.2"/>
    <n v="19.754999999999999"/>
    <x v="2"/>
    <x v="0"/>
    <n v="0.375"/>
    <s v="Medium Discount"/>
    <n v="122"/>
    <s v="Apr"/>
    <n v="2016"/>
    <n v="0.375"/>
    <s v="Medium Discount"/>
    <s v="Low Sale"/>
    <s v="Slow"/>
  </r>
  <r>
    <n v="8942"/>
    <s v="CA-2016-159023"/>
    <d v="2016-03-11T00:00:00"/>
    <d v="2016-05-11T00:00:00"/>
    <s v="First Class"/>
    <s v="NW-18400"/>
    <s v="Natalie Webber"/>
    <x v="0"/>
    <s v="United States"/>
    <s v="Portland"/>
    <s v="Oregon"/>
    <n v="97206"/>
    <x v="1"/>
    <s v="OFF-BI-10002813"/>
    <x v="1"/>
    <x v="1"/>
    <s v="Avery Reinforcements for Hole-Punch Pages"/>
    <n v="4.1580000000000004"/>
    <n v="7"/>
    <n v="0.7"/>
    <n v="-3.4649999999999999"/>
    <x v="4"/>
    <x v="0"/>
    <n v="-0.83333333333333326"/>
    <s v="High Discount"/>
    <n v="61"/>
    <s v="Mar"/>
    <n v="2016"/>
    <n v="-0.83333333333333326"/>
    <s v="High Discount"/>
    <s v="Low Sale"/>
    <s v="Slow"/>
  </r>
  <r>
    <n v="8945"/>
    <s v="CA-2014-154592"/>
    <d v="2014-07-12T00:00:00"/>
    <d v="2014-08-12T00:00:00"/>
    <s v="First Class"/>
    <s v="EH-14005"/>
    <s v="Erica Hernandez"/>
    <x v="2"/>
    <s v="United States"/>
    <s v="San Francisco"/>
    <s v="California"/>
    <n v="94109"/>
    <x v="1"/>
    <s v="OFF-PA-10000062"/>
    <x v="1"/>
    <x v="4"/>
    <s v="Green Bar Computer Printout Paper"/>
    <n v="164.88"/>
    <n v="3"/>
    <n v="0"/>
    <n v="80.791200000000003"/>
    <x v="8"/>
    <x v="1"/>
    <n v="0.49000000000000005"/>
    <s v="No Discount"/>
    <n v="31"/>
    <s v="Jul"/>
    <n v="2014"/>
    <n v="0.49000000000000005"/>
    <s v="No Discount"/>
    <s v="Medium Sale"/>
    <s v="Slow"/>
  </r>
  <r>
    <n v="8955"/>
    <s v="CA-2014-156790"/>
    <d v="2014-08-08T00:00:00"/>
    <d v="2014-10-08T00:00:00"/>
    <s v="Second Class"/>
    <s v="VG-21790"/>
    <s v="Vivek Gonzalez"/>
    <x v="0"/>
    <s v="United States"/>
    <s v="Jacksonville"/>
    <s v="Florida"/>
    <n v="32216"/>
    <x v="0"/>
    <s v="FUR-BO-10000468"/>
    <x v="0"/>
    <x v="0"/>
    <s v="O'Sullivan 2-Shelf Heavy-Duty Bookcases"/>
    <n v="155.45599999999999"/>
    <n v="4"/>
    <n v="0.2"/>
    <n v="-7.7728000000000002"/>
    <x v="0"/>
    <x v="1"/>
    <n v="-0.05"/>
    <s v="Medium Discount"/>
    <n v="61"/>
    <s v="Aug"/>
    <n v="2014"/>
    <n v="-0.05"/>
    <s v="Medium Discount"/>
    <s v="Medium Sale"/>
    <s v="Slow"/>
  </r>
  <r>
    <n v="8963"/>
    <s v="CA-2016-157280"/>
    <d v="2016-05-11T00:00:00"/>
    <d v="2016-07-11T00:00:00"/>
    <s v="First Class"/>
    <s v="LW-17125"/>
    <s v="Liz Willingham"/>
    <x v="0"/>
    <s v="United States"/>
    <s v="Virginia Beach"/>
    <s v="Virginia"/>
    <n v="23464"/>
    <x v="0"/>
    <s v="FUR-FU-10004665"/>
    <x v="0"/>
    <x v="7"/>
    <s v="3M Polarizing Task Lamp with Clamp Arm, Light Gray"/>
    <n v="273.95999999999998"/>
    <n v="2"/>
    <n v="0"/>
    <n v="71.229600000000005"/>
    <x v="1"/>
    <x v="0"/>
    <n v="0.26000000000000006"/>
    <s v="No Discount"/>
    <n v="61"/>
    <s v="May"/>
    <n v="2016"/>
    <n v="0.26000000000000006"/>
    <s v="No Discount"/>
    <s v="Medium Sale"/>
    <s v="Slow"/>
  </r>
  <r>
    <n v="8966"/>
    <s v="CA-2017-106691"/>
    <d v="2017-06-11T00:00:00"/>
    <d v="2017-12-11T00:00:00"/>
    <s v="Standard Class"/>
    <s v="CC-12370"/>
    <s v="Christopher Conant"/>
    <x v="0"/>
    <s v="United States"/>
    <s v="Houston"/>
    <s v="Texas"/>
    <n v="77070"/>
    <x v="2"/>
    <s v="OFF-BI-10000145"/>
    <x v="1"/>
    <x v="1"/>
    <s v="Zipper Ring Binder Pockets"/>
    <n v="1.248"/>
    <n v="2"/>
    <n v="0.8"/>
    <n v="-1.9343999999999999"/>
    <x v="5"/>
    <x v="2"/>
    <n v="-1.5499999999999998"/>
    <s v="High Discount"/>
    <n v="183"/>
    <s v="Jun"/>
    <n v="2017"/>
    <n v="-1.5499999999999998"/>
    <s v="High Discount"/>
    <s v="Low Sale"/>
    <s v="Slow"/>
  </r>
  <r>
    <n v="8967"/>
    <s v="CA-2016-134180"/>
    <d v="2016-03-11T00:00:00"/>
    <d v="2016-07-11T00:00:00"/>
    <s v="Standard Class"/>
    <s v="JP-16135"/>
    <s v="Julie Prescott"/>
    <x v="2"/>
    <s v="United States"/>
    <s v="Philadelphia"/>
    <s v="Pennsylvania"/>
    <n v="19120"/>
    <x v="3"/>
    <s v="TEC-AC-10000892"/>
    <x v="2"/>
    <x v="12"/>
    <s v="NETGEAR N750 Dual Band Wi-Fi Gigabit Router"/>
    <n v="72"/>
    <n v="1"/>
    <n v="0.2"/>
    <n v="14.4"/>
    <x v="4"/>
    <x v="0"/>
    <n v="0.2"/>
    <s v="Medium Discount"/>
    <n v="122"/>
    <s v="Mar"/>
    <n v="2016"/>
    <n v="0.2"/>
    <s v="Medium Discount"/>
    <s v="Low Sale"/>
    <s v="Slow"/>
  </r>
  <r>
    <n v="8970"/>
    <s v="CA-2017-157469"/>
    <d v="2017-02-12T00:00:00"/>
    <d v="2017-07-12T00:00:00"/>
    <s v="Standard Class"/>
    <s v="ES-14080"/>
    <s v="Erin Smith"/>
    <x v="1"/>
    <s v="United States"/>
    <s v="Lakewood"/>
    <s v="Ohio"/>
    <n v="44107"/>
    <x v="3"/>
    <s v="OFF-AR-10001662"/>
    <x v="1"/>
    <x v="3"/>
    <s v="Rogers Handheld Barrel Pencil Sharpener"/>
    <n v="19.728000000000002"/>
    <n v="9"/>
    <n v="0.2"/>
    <n v="1.7262"/>
    <x v="7"/>
    <x v="2"/>
    <n v="8.7499999999999994E-2"/>
    <s v="Medium Discount"/>
    <n v="150"/>
    <s v="Feb"/>
    <n v="2017"/>
    <n v="8.7499999999999994E-2"/>
    <s v="Medium Discount"/>
    <s v="Low Sale"/>
    <s v="Slow"/>
  </r>
  <r>
    <n v="8979"/>
    <s v="CA-2014-119529"/>
    <d v="2014-03-11T00:00:00"/>
    <d v="2014-05-11T00:00:00"/>
    <s v="Second Class"/>
    <s v="DM-13345"/>
    <s v="Denise Monton"/>
    <x v="1"/>
    <s v="United States"/>
    <s v="Orange"/>
    <s v="New Jersey"/>
    <n v="7050"/>
    <x v="3"/>
    <s v="OFF-BI-10000546"/>
    <x v="1"/>
    <x v="1"/>
    <s v="Avery Durable Binders"/>
    <n v="5.76"/>
    <n v="2"/>
    <n v="0"/>
    <n v="2.8224"/>
    <x v="4"/>
    <x v="1"/>
    <n v="0.49000000000000005"/>
    <s v="No Discount"/>
    <n v="61"/>
    <s v="Mar"/>
    <n v="2014"/>
    <n v="0.49000000000000005"/>
    <s v="No Discount"/>
    <s v="Low Sale"/>
    <s v="Slow"/>
  </r>
  <r>
    <n v="8981"/>
    <s v="CA-2014-108182"/>
    <d v="2014-06-02T00:00:00"/>
    <d v="2014-10-02T00:00:00"/>
    <s v="Second Class"/>
    <s v="DL-13315"/>
    <s v="Delfina Latchford"/>
    <x v="0"/>
    <s v="United States"/>
    <s v="Romeoville"/>
    <s v="Illinois"/>
    <n v="60441"/>
    <x v="2"/>
    <s v="OFF-BI-10001196"/>
    <x v="1"/>
    <x v="1"/>
    <s v="Avery Flip-Chart Easel Binder, Black"/>
    <n v="8.952"/>
    <n v="2"/>
    <n v="0.8"/>
    <n v="-14.770799999999999"/>
    <x v="5"/>
    <x v="1"/>
    <n v="-1.65"/>
    <s v="High Discount"/>
    <n v="122"/>
    <s v="Jun"/>
    <n v="2014"/>
    <n v="-1.65"/>
    <s v="High Discount"/>
    <s v="Low Sale"/>
    <s v="Slow"/>
  </r>
  <r>
    <n v="8982"/>
    <s v="CA-2016-110898"/>
    <d v="2016-06-03T00:00:00"/>
    <d v="2016-12-03T00:00:00"/>
    <s v="Standard Class"/>
    <s v="LC-16870"/>
    <s v="Lena Cacioppo"/>
    <x v="0"/>
    <s v="United States"/>
    <s v="Chicago"/>
    <s v="Illinois"/>
    <n v="60623"/>
    <x v="2"/>
    <s v="OFF-AP-10001626"/>
    <x v="1"/>
    <x v="8"/>
    <s v="Commercial WindTunnel Clean Air Upright Vacuum, Replacement Belts, Filtration Bags"/>
    <n v="2.3340000000000001"/>
    <n v="3"/>
    <n v="0.8"/>
    <n v="-6.3018000000000001"/>
    <x v="5"/>
    <x v="0"/>
    <n v="-2.6999999999999997"/>
    <s v="High Discount"/>
    <n v="183"/>
    <s v="Jun"/>
    <n v="2016"/>
    <n v="-2.6999999999999997"/>
    <s v="High Discount"/>
    <s v="Low Sale"/>
    <s v="Slow"/>
  </r>
  <r>
    <n v="8986"/>
    <s v="CA-2015-123092"/>
    <d v="2015-03-12T00:00:00"/>
    <d v="2015-07-12T00:00:00"/>
    <s v="Standard Class"/>
    <s v="JG-15115"/>
    <s v="Jack Garza"/>
    <x v="0"/>
    <s v="United States"/>
    <s v="Jacksonville"/>
    <s v="North Carolina"/>
    <n v="28540"/>
    <x v="0"/>
    <s v="FUR-FU-10000222"/>
    <x v="0"/>
    <x v="7"/>
    <s v="Seth Thomas 16&quot; Steel Case Clock"/>
    <n v="77.951999999999998"/>
    <n v="3"/>
    <n v="0.2"/>
    <n v="12.667199999999999"/>
    <x v="4"/>
    <x v="3"/>
    <n v="0.16250000000000001"/>
    <s v="Medium Discount"/>
    <n v="122"/>
    <s v="Mar"/>
    <n v="2015"/>
    <n v="0.16250000000000001"/>
    <s v="Medium Discount"/>
    <s v="Low Sale"/>
    <s v="Slow"/>
  </r>
  <r>
    <n v="8992"/>
    <s v="US-2017-139577"/>
    <d v="2017-01-10T00:00:00"/>
    <d v="2017-06-10T00:00:00"/>
    <s v="Standard Class"/>
    <s v="TN-21040"/>
    <s v="Tanja Norvell"/>
    <x v="2"/>
    <s v="United States"/>
    <s v="San Francisco"/>
    <s v="California"/>
    <n v="94110"/>
    <x v="1"/>
    <s v="TEC-AC-10004708"/>
    <x v="2"/>
    <x v="12"/>
    <s v="Sony 32GB Class 10 Micro SDHC R40 Memory Card"/>
    <n v="104.75"/>
    <n v="5"/>
    <n v="0"/>
    <n v="21.997499999999999"/>
    <x v="6"/>
    <x v="2"/>
    <n v="0.21"/>
    <s v="No Discount"/>
    <n v="151"/>
    <s v="Jan"/>
    <n v="2017"/>
    <n v="0.21"/>
    <s v="No Discount"/>
    <s v="Medium Sale"/>
    <s v="Slow"/>
  </r>
  <r>
    <n v="9002"/>
    <s v="CA-2014-103807"/>
    <d v="2014-02-12T00:00:00"/>
    <d v="2014-09-12T00:00:00"/>
    <s v="Standard Class"/>
    <s v="EM-13825"/>
    <s v="Elizabeth Moffitt"/>
    <x v="1"/>
    <s v="United States"/>
    <s v="Sandy Springs"/>
    <s v="Georgia"/>
    <n v="30328"/>
    <x v="0"/>
    <s v="TEC-AC-10000199"/>
    <x v="2"/>
    <x v="12"/>
    <s v="Kingston Digital DataTraveler 8GB USB 2.0"/>
    <n v="5.95"/>
    <n v="1"/>
    <n v="0"/>
    <n v="0.83299999999999996"/>
    <x v="7"/>
    <x v="1"/>
    <n v="0.13999999999999999"/>
    <s v="No Discount"/>
    <n v="212"/>
    <s v="Feb"/>
    <n v="2014"/>
    <n v="0.13999999999999999"/>
    <s v="No Discount"/>
    <s v="Low Sale"/>
    <s v="Slow"/>
  </r>
  <r>
    <n v="9004"/>
    <s v="CA-2015-102855"/>
    <d v="2015-05-04T00:00:00"/>
    <d v="2015-06-04T00:00:00"/>
    <s v="Same Day"/>
    <s v="JF-15415"/>
    <s v="Jennifer Ferguson"/>
    <x v="0"/>
    <s v="United States"/>
    <s v="Spokane"/>
    <s v="Washington"/>
    <n v="99207"/>
    <x v="1"/>
    <s v="TEC-AC-10001767"/>
    <x v="2"/>
    <x v="12"/>
    <s v="SanDisk Ultra 64 GB MicroSDHC Class 10 Memory Card"/>
    <n v="239.94"/>
    <n v="6"/>
    <n v="0"/>
    <n v="26.3934"/>
    <x v="1"/>
    <x v="3"/>
    <n v="0.11"/>
    <s v="No Discount"/>
    <n v="31"/>
    <s v="May"/>
    <n v="2015"/>
    <n v="0.11"/>
    <s v="No Discount"/>
    <s v="Medium Sale"/>
    <s v="Slow"/>
  </r>
  <r>
    <n v="9031"/>
    <s v="CA-2017-128041"/>
    <d v="2017-01-09T00:00:00"/>
    <d v="2017-01-09T00:00:00"/>
    <s v="Same Day"/>
    <s v="RW-19540"/>
    <s v="Rick Wilson"/>
    <x v="1"/>
    <s v="United States"/>
    <s v="Seattle"/>
    <s v="Washington"/>
    <n v="98103"/>
    <x v="1"/>
    <s v="OFF-AP-10001005"/>
    <x v="1"/>
    <x v="8"/>
    <s v="Honeywell Quietcare HEPA Air Cleaner"/>
    <n v="314.60000000000002"/>
    <n v="4"/>
    <n v="0"/>
    <n v="103.818"/>
    <x v="6"/>
    <x v="2"/>
    <n v="0.32999999999999996"/>
    <s v="No Discount"/>
    <n v="0"/>
    <s v="Jan"/>
    <n v="2017"/>
    <n v="0.32999999999999996"/>
    <s v="No Discount"/>
    <s v="Medium Sale"/>
    <s v="Fast"/>
  </r>
  <r>
    <n v="9034"/>
    <s v="CA-2014-152268"/>
    <d v="2014-02-09T00:00:00"/>
    <d v="2014-07-09T00:00:00"/>
    <s v="Standard Class"/>
    <s v="SC-20095"/>
    <s v="Sanjit Chand"/>
    <x v="0"/>
    <s v="United States"/>
    <s v="Fayetteville"/>
    <s v="Arkansas"/>
    <n v="72701"/>
    <x v="0"/>
    <s v="OFF-BI-10001359"/>
    <x v="1"/>
    <x v="1"/>
    <s v="GBC DocuBind TL300 Electric Binding System"/>
    <n v="1793.98"/>
    <n v="2"/>
    <n v="0"/>
    <n v="843.17060000000004"/>
    <x v="7"/>
    <x v="1"/>
    <n v="0.47000000000000003"/>
    <s v="No Discount"/>
    <n v="150"/>
    <s v="Feb"/>
    <n v="2014"/>
    <n v="0.47000000000000003"/>
    <s v="No Discount"/>
    <s v="High Sale"/>
    <s v="Slow"/>
  </r>
  <r>
    <n v="9035"/>
    <s v="CA-2015-148873"/>
    <d v="2015-01-10T00:00:00"/>
    <d v="2015-05-10T00:00:00"/>
    <s v="Standard Class"/>
    <s v="EM-13960"/>
    <s v="Eric Murdock"/>
    <x v="0"/>
    <s v="United States"/>
    <s v="Quincy"/>
    <s v="Illinois"/>
    <n v="62301"/>
    <x v="2"/>
    <s v="OFF-BI-10003196"/>
    <x v="1"/>
    <x v="1"/>
    <s v="Accohide Poly Flexible Ring Binders"/>
    <n v="2.992"/>
    <n v="4"/>
    <n v="0.8"/>
    <n v="-4.4880000000000004"/>
    <x v="6"/>
    <x v="3"/>
    <n v="-1.5000000000000002"/>
    <s v="High Discount"/>
    <n v="120"/>
    <s v="Jan"/>
    <n v="2015"/>
    <n v="-1.5000000000000002"/>
    <s v="High Discount"/>
    <s v="Low Sale"/>
    <s v="Slow"/>
  </r>
  <r>
    <n v="9037"/>
    <s v="CA-2015-166492"/>
    <d v="2015-07-04T00:00:00"/>
    <d v="2015-10-04T00:00:00"/>
    <s v="First Class"/>
    <s v="RP-19390"/>
    <s v="Resi Pölking"/>
    <x v="0"/>
    <s v="United States"/>
    <s v="New York City"/>
    <s v="New York"/>
    <n v="10035"/>
    <x v="3"/>
    <s v="OFF-PA-10002262"/>
    <x v="1"/>
    <x v="4"/>
    <s v="Xerox 192"/>
    <n v="25.92"/>
    <n v="4"/>
    <n v="0"/>
    <n v="12.441599999999999"/>
    <x v="8"/>
    <x v="3"/>
    <n v="0.47999999999999993"/>
    <s v="No Discount"/>
    <n v="92"/>
    <s v="Jul"/>
    <n v="2015"/>
    <n v="0.47999999999999993"/>
    <s v="No Discount"/>
    <s v="Low Sale"/>
    <s v="Slow"/>
  </r>
  <r>
    <n v="9057"/>
    <s v="CA-2015-160227"/>
    <d v="2015-02-11T00:00:00"/>
    <d v="2015-04-11T00:00:00"/>
    <s v="First Class"/>
    <s v="ED-13885"/>
    <s v="Emily Ducich"/>
    <x v="2"/>
    <s v="United States"/>
    <s v="New York City"/>
    <s v="New York"/>
    <n v="10011"/>
    <x v="3"/>
    <s v="FUR-CH-10002073"/>
    <x v="0"/>
    <x v="10"/>
    <s v="Hon Olson Stacker Chairs"/>
    <n v="2621.3220000000001"/>
    <n v="11"/>
    <n v="0.1"/>
    <n v="553.39020000000005"/>
    <x v="7"/>
    <x v="3"/>
    <n v="0.21111111111111111"/>
    <s v="Low Discount"/>
    <n v="59"/>
    <s v="Feb"/>
    <n v="2015"/>
    <n v="0.21111111111111111"/>
    <s v="Low Discount"/>
    <s v="High Sale"/>
    <s v="Slow"/>
  </r>
  <r>
    <n v="9068"/>
    <s v="CA-2016-150077"/>
    <d v="2016-04-02T00:00:00"/>
    <d v="2016-10-02T00:00:00"/>
    <s v="Standard Class"/>
    <s v="MS-17365"/>
    <s v="Maribeth Schnelling"/>
    <x v="0"/>
    <s v="United States"/>
    <s v="Rockville"/>
    <s v="Maryland"/>
    <n v="20852"/>
    <x v="3"/>
    <s v="TEC-PH-10002890"/>
    <x v="2"/>
    <x v="2"/>
    <s v="AT&amp;T 17929 Lendline Telephone"/>
    <n v="90.48"/>
    <n v="2"/>
    <n v="0"/>
    <n v="23.524799999999999"/>
    <x v="2"/>
    <x v="0"/>
    <n v="0.25999999999999995"/>
    <s v="No Discount"/>
    <n v="183"/>
    <s v="Apr"/>
    <n v="2016"/>
    <n v="0.25999999999999995"/>
    <s v="No Discount"/>
    <s v="Low Sale"/>
    <s v="Slow"/>
  </r>
  <r>
    <n v="9069"/>
    <s v="CA-2016-106278"/>
    <d v="2016-02-09T00:00:00"/>
    <d v="2016-05-09T00:00:00"/>
    <s v="Second Class"/>
    <s v="BM-11140"/>
    <s v="Becky Martin"/>
    <x v="0"/>
    <s v="United States"/>
    <s v="Des Moines"/>
    <s v="Washington"/>
    <n v="98198"/>
    <x v="1"/>
    <s v="FUR-CH-10003061"/>
    <x v="0"/>
    <x v="10"/>
    <s v="Global Leather Task Chair, Black"/>
    <n v="215.976"/>
    <n v="3"/>
    <n v="0.2"/>
    <n v="-2.6997"/>
    <x v="7"/>
    <x v="0"/>
    <n v="-1.2500000000000001E-2"/>
    <s v="Medium Discount"/>
    <n v="90"/>
    <s v="Feb"/>
    <n v="2016"/>
    <n v="-1.2500000000000001E-2"/>
    <s v="Medium Discount"/>
    <s v="Medium Sale"/>
    <s v="Slow"/>
  </r>
  <r>
    <n v="9071"/>
    <s v="CA-2017-147550"/>
    <d v="2017-04-12T00:00:00"/>
    <d v="2017-05-12T00:00:00"/>
    <s v="First Class"/>
    <s v="KE-16420"/>
    <s v="Katrina Edelman"/>
    <x v="1"/>
    <s v="United States"/>
    <s v="Philadelphia"/>
    <s v="Pennsylvania"/>
    <n v="19134"/>
    <x v="3"/>
    <s v="FUR-FU-10001918"/>
    <x v="0"/>
    <x v="7"/>
    <s v="C-Line Cubicle Keepers Polyproplyene Holder With Velcro Backings"/>
    <n v="11.352"/>
    <n v="3"/>
    <n v="0.2"/>
    <n v="2.6960999999999999"/>
    <x v="2"/>
    <x v="2"/>
    <n v="0.23749999999999999"/>
    <s v="Medium Discount"/>
    <n v="30"/>
    <s v="Apr"/>
    <n v="2017"/>
    <n v="0.23749999999999999"/>
    <s v="Medium Discount"/>
    <s v="Low Sale"/>
    <s v="Slow"/>
  </r>
  <r>
    <n v="9073"/>
    <s v="CA-2016-142524"/>
    <d v="2016-04-09T00:00:00"/>
    <d v="2016-08-09T00:00:00"/>
    <s v="Standard Class"/>
    <s v="MB-18085"/>
    <s v="Mick Brown"/>
    <x v="0"/>
    <s v="United States"/>
    <s v="Springfield"/>
    <s v="Missouri"/>
    <n v="65807"/>
    <x v="2"/>
    <s v="OFF-EN-10003286"/>
    <x v="1"/>
    <x v="5"/>
    <s v="Staple envelope"/>
    <n v="16.559999999999999"/>
    <n v="2"/>
    <n v="0"/>
    <n v="7.7831999999999999"/>
    <x v="2"/>
    <x v="0"/>
    <n v="0.47000000000000003"/>
    <s v="No Discount"/>
    <n v="122"/>
    <s v="Apr"/>
    <n v="2016"/>
    <n v="0.47000000000000003"/>
    <s v="No Discount"/>
    <s v="Low Sale"/>
    <s v="Slow"/>
  </r>
  <r>
    <n v="9076"/>
    <s v="US-2015-136259"/>
    <d v="2015-05-11T00:00:00"/>
    <d v="2015-08-11T00:00:00"/>
    <s v="First Class"/>
    <s v="CB-12415"/>
    <s v="Christy Brittain"/>
    <x v="0"/>
    <s v="United States"/>
    <s v="Lakewood"/>
    <s v="Ohio"/>
    <n v="44107"/>
    <x v="3"/>
    <s v="OFF-BI-10000773"/>
    <x v="1"/>
    <x v="1"/>
    <s v="Insertable Tab Post Binder Dividers"/>
    <n v="7.218"/>
    <n v="3"/>
    <n v="0.7"/>
    <n v="-5.5338000000000003"/>
    <x v="1"/>
    <x v="3"/>
    <n v="-0.76666666666666672"/>
    <s v="High Discount"/>
    <n v="92"/>
    <s v="May"/>
    <n v="2015"/>
    <n v="-0.76666666666666672"/>
    <s v="High Discount"/>
    <s v="Low Sale"/>
    <s v="Slow"/>
  </r>
  <r>
    <n v="9078"/>
    <s v="US-2014-124625"/>
    <d v="2014-03-11T00:00:00"/>
    <d v="2014-07-11T00:00:00"/>
    <s v="Standard Class"/>
    <s v="SP-20650"/>
    <s v="Stephanie Phelps"/>
    <x v="1"/>
    <s v="United States"/>
    <s v="Omaha"/>
    <s v="Nebraska"/>
    <n v="68104"/>
    <x v="2"/>
    <s v="TEC-AC-10003280"/>
    <x v="2"/>
    <x v="12"/>
    <s v="Belkin F8E887 USB Wired Ergonomic Keyboard"/>
    <n v="89.97"/>
    <n v="3"/>
    <n v="0"/>
    <n v="18.893699999999999"/>
    <x v="4"/>
    <x v="1"/>
    <n v="0.21"/>
    <s v="No Discount"/>
    <n v="122"/>
    <s v="Mar"/>
    <n v="2014"/>
    <n v="0.21"/>
    <s v="No Discount"/>
    <s v="Low Sale"/>
    <s v="Slow"/>
  </r>
  <r>
    <n v="9083"/>
    <s v="CA-2017-169005"/>
    <d v="2017-02-11T00:00:00"/>
    <d v="2017-06-11T00:00:00"/>
    <s v="Standard Class"/>
    <s v="BG-11035"/>
    <s v="Barry Gonzalez"/>
    <x v="0"/>
    <s v="United States"/>
    <s v="Springfield"/>
    <s v="Virginia"/>
    <n v="22153"/>
    <x v="0"/>
    <s v="OFF-AR-10000246"/>
    <x v="1"/>
    <x v="3"/>
    <s v="Newell 318"/>
    <n v="5.56"/>
    <n v="2"/>
    <n v="0"/>
    <n v="1.4456"/>
    <x v="7"/>
    <x v="2"/>
    <n v="0.26"/>
    <s v="No Discount"/>
    <n v="120"/>
    <s v="Feb"/>
    <n v="2017"/>
    <n v="0.26"/>
    <s v="No Discount"/>
    <s v="Low Sale"/>
    <s v="Slow"/>
  </r>
  <r>
    <n v="9084"/>
    <s v="CA-2015-104038"/>
    <d v="2015-06-02T00:00:00"/>
    <d v="2015-08-02T00:00:00"/>
    <s v="First Class"/>
    <s v="LO-17170"/>
    <s v="Lori Olson"/>
    <x v="1"/>
    <s v="United States"/>
    <s v="Suffolk"/>
    <s v="Virginia"/>
    <n v="23434"/>
    <x v="0"/>
    <s v="OFF-ST-10002554"/>
    <x v="1"/>
    <x v="6"/>
    <s v="Tennsco Industrial Shelving"/>
    <n v="146.72999999999999"/>
    <n v="3"/>
    <n v="0"/>
    <n v="2.9346000000000001"/>
    <x v="5"/>
    <x v="3"/>
    <n v="0.02"/>
    <s v="No Discount"/>
    <n v="61"/>
    <s v="Jun"/>
    <n v="2015"/>
    <n v="0.02"/>
    <s v="No Discount"/>
    <s v="Medium Sale"/>
    <s v="Slow"/>
  </r>
  <r>
    <n v="9086"/>
    <s v="CA-2016-126102"/>
    <d v="2016-10-09T00:00:00"/>
    <d v="2016-12-09T00:00:00"/>
    <s v="Second Class"/>
    <s v="DV-13465"/>
    <s v="Dianna Vittorini"/>
    <x v="0"/>
    <s v="United States"/>
    <s v="Los Angeles"/>
    <s v="California"/>
    <n v="90049"/>
    <x v="1"/>
    <s v="OFF-BI-10004318"/>
    <x v="1"/>
    <x v="1"/>
    <s v="Ibico EB-19 Dual Function Manual Binding System"/>
    <n v="276.78399999999999"/>
    <n v="2"/>
    <n v="0.2"/>
    <n v="89.954800000000006"/>
    <x v="10"/>
    <x v="0"/>
    <n v="0.32500000000000001"/>
    <s v="Medium Discount"/>
    <n v="61"/>
    <s v="Oct"/>
    <n v="2016"/>
    <n v="0.32500000000000001"/>
    <s v="Medium Discount"/>
    <s v="Medium Sale"/>
    <s v="Slow"/>
  </r>
  <r>
    <n v="9094"/>
    <s v="US-2015-132836"/>
    <d v="2015-01-06T00:00:00"/>
    <d v="2015-05-06T00:00:00"/>
    <s v="Standard Class"/>
    <s v="AJ-10945"/>
    <s v="Ashley Jarboe"/>
    <x v="0"/>
    <s v="United States"/>
    <s v="Detroit"/>
    <s v="Michigan"/>
    <n v="48227"/>
    <x v="2"/>
    <s v="TEC-PH-10001299"/>
    <x v="2"/>
    <x v="2"/>
    <s v="Polycom CX300 Desktop Phone USB VoIP phone"/>
    <n v="299.98"/>
    <n v="2"/>
    <n v="0"/>
    <n v="83.994399999999999"/>
    <x v="6"/>
    <x v="3"/>
    <n v="0.27999999999999997"/>
    <s v="No Discount"/>
    <n v="120"/>
    <s v="Jan"/>
    <n v="2015"/>
    <n v="0.27999999999999997"/>
    <s v="No Discount"/>
    <s v="Medium Sale"/>
    <s v="Slow"/>
  </r>
  <r>
    <n v="9102"/>
    <s v="CA-2015-163181"/>
    <d v="2015-07-11T00:00:00"/>
    <d v="2015-12-11T00:00:00"/>
    <s v="Standard Class"/>
    <s v="AB-10105"/>
    <s v="Adrian Barton"/>
    <x v="0"/>
    <s v="United States"/>
    <s v="Houston"/>
    <s v="Texas"/>
    <n v="77041"/>
    <x v="2"/>
    <s v="OFF-AR-10001683"/>
    <x v="1"/>
    <x v="3"/>
    <s v="Lumber Crayons"/>
    <n v="23.64"/>
    <n v="3"/>
    <n v="0.2"/>
    <n v="5.319"/>
    <x v="8"/>
    <x v="3"/>
    <n v="0.22500000000000001"/>
    <s v="Medium Discount"/>
    <n v="153"/>
    <s v="Jul"/>
    <n v="2015"/>
    <n v="0.22500000000000001"/>
    <s v="Medium Discount"/>
    <s v="Low Sale"/>
    <s v="Slow"/>
  </r>
  <r>
    <n v="9115"/>
    <s v="CA-2016-135461"/>
    <d v="2016-07-02T00:00:00"/>
    <d v="2016-10-02T00:00:00"/>
    <s v="Second Class"/>
    <s v="EB-13975"/>
    <s v="Erica Bern"/>
    <x v="1"/>
    <s v="United States"/>
    <s v="Los Angeles"/>
    <s v="California"/>
    <n v="90049"/>
    <x v="1"/>
    <s v="TEC-PH-10004094"/>
    <x v="2"/>
    <x v="2"/>
    <s v="Motorola L703CM"/>
    <n v="623.96"/>
    <n v="5"/>
    <n v="0.2"/>
    <n v="38.997500000000002"/>
    <x v="8"/>
    <x v="0"/>
    <n v="6.25E-2"/>
    <s v="Medium Discount"/>
    <n v="92"/>
    <s v="Jul"/>
    <n v="2016"/>
    <n v="6.25E-2"/>
    <s v="Medium Discount"/>
    <s v="High Sale"/>
    <s v="Slow"/>
  </r>
  <r>
    <n v="9120"/>
    <s v="US-2016-155971"/>
    <d v="2016-06-06T00:00:00"/>
    <d v="2016-12-06T00:00:00"/>
    <s v="Standard Class"/>
    <s v="RB-19795"/>
    <s v="Ross Baird"/>
    <x v="2"/>
    <s v="United States"/>
    <s v="Los Angeles"/>
    <s v="California"/>
    <n v="90036"/>
    <x v="1"/>
    <s v="OFF-LA-10000452"/>
    <x v="1"/>
    <x v="11"/>
    <s v="Avery 488"/>
    <n v="22.05"/>
    <n v="7"/>
    <n v="0"/>
    <n v="10.584"/>
    <x v="5"/>
    <x v="0"/>
    <n v="0.48"/>
    <s v="No Discount"/>
    <n v="183"/>
    <s v="Jun"/>
    <n v="2016"/>
    <n v="0.48"/>
    <s v="No Discount"/>
    <s v="Low Sale"/>
    <s v="Slow"/>
  </r>
  <r>
    <n v="9129"/>
    <s v="US-2017-147655"/>
    <d v="2017-04-09T00:00:00"/>
    <d v="2017-05-09T00:00:00"/>
    <s v="First Class"/>
    <s v="AS-10045"/>
    <s v="Aaron Smayling"/>
    <x v="1"/>
    <s v="United States"/>
    <s v="Redmond"/>
    <s v="Oregon"/>
    <n v="97756"/>
    <x v="1"/>
    <s v="OFF-BI-10002931"/>
    <x v="1"/>
    <x v="1"/>
    <s v="Avery Trapezoid Extra Heavy Duty 4&quot; Binders"/>
    <n v="88.073999999999998"/>
    <n v="7"/>
    <n v="0.7"/>
    <n v="-58.716000000000001"/>
    <x v="2"/>
    <x v="2"/>
    <n v="-0.66666666666666674"/>
    <s v="High Discount"/>
    <n v="30"/>
    <s v="Apr"/>
    <n v="2017"/>
    <n v="-0.66666666666666674"/>
    <s v="High Discount"/>
    <s v="Low Sale"/>
    <s v="Slow"/>
  </r>
  <r>
    <n v="9138"/>
    <s v="CA-2014-123400"/>
    <d v="2014-02-02T00:00:00"/>
    <d v="2014-09-02T00:00:00"/>
    <s v="Standard Class"/>
    <s v="EB-13930"/>
    <s v="Eric Barreto"/>
    <x v="0"/>
    <s v="United States"/>
    <s v="Saint Petersburg"/>
    <s v="Florida"/>
    <n v="33710"/>
    <x v="0"/>
    <s v="OFF-BI-10000666"/>
    <x v="1"/>
    <x v="1"/>
    <s v="Surelock Post Binders"/>
    <n v="18.335999999999999"/>
    <n v="2"/>
    <n v="0.7"/>
    <n v="-12.224"/>
    <x v="7"/>
    <x v="1"/>
    <n v="-0.66666666666666674"/>
    <s v="High Discount"/>
    <n v="212"/>
    <s v="Feb"/>
    <n v="2014"/>
    <n v="-0.66666666666666674"/>
    <s v="High Discount"/>
    <s v="Low Sale"/>
    <s v="Slow"/>
  </r>
  <r>
    <n v="9140"/>
    <s v="CA-2014-106971"/>
    <d v="2014-02-09T00:00:00"/>
    <d v="2014-08-09T00:00:00"/>
    <s v="Standard Class"/>
    <s v="BM-11785"/>
    <s v="Bryan Mills"/>
    <x v="0"/>
    <s v="United States"/>
    <s v="Buffalo Grove"/>
    <s v="Illinois"/>
    <n v="60089"/>
    <x v="2"/>
    <s v="TEC-AC-10000844"/>
    <x v="2"/>
    <x v="12"/>
    <s v="Logitech Gaming G510s - Keyboard"/>
    <n v="475.94400000000002"/>
    <n v="7"/>
    <n v="0.2"/>
    <n v="95.188800000000001"/>
    <x v="7"/>
    <x v="1"/>
    <n v="0.19999999999999998"/>
    <s v="Medium Discount"/>
    <n v="181"/>
    <s v="Feb"/>
    <n v="2014"/>
    <n v="0.19999999999999998"/>
    <s v="Medium Discount"/>
    <s v="Medium Sale"/>
    <s v="Slow"/>
  </r>
  <r>
    <n v="9142"/>
    <s v="CA-2016-139409"/>
    <d v="2016-05-09T00:00:00"/>
    <d v="2016-07-09T00:00:00"/>
    <s v="First Class"/>
    <s v="FW-14395"/>
    <s v="Fred Wasserman"/>
    <x v="1"/>
    <s v="United States"/>
    <s v="New York City"/>
    <s v="New York"/>
    <n v="10011"/>
    <x v="3"/>
    <s v="TEC-PH-10003988"/>
    <x v="2"/>
    <x v="2"/>
    <s v="LF Elite 3D Dazzle Designer Hard Case Cover, Lf Stylus Pen and Wiper For Apple Iphone 5c Mini Lite"/>
    <n v="43.6"/>
    <n v="4"/>
    <n v="0"/>
    <n v="12.208"/>
    <x v="1"/>
    <x v="0"/>
    <n v="0.27999999999999997"/>
    <s v="No Discount"/>
    <n v="61"/>
    <s v="May"/>
    <n v="2016"/>
    <n v="0.27999999999999997"/>
    <s v="No Discount"/>
    <s v="Low Sale"/>
    <s v="Slow"/>
  </r>
  <r>
    <n v="9150"/>
    <s v="US-2014-157070"/>
    <d v="2014-01-06T00:00:00"/>
    <d v="2014-06-06T00:00:00"/>
    <s v="Standard Class"/>
    <s v="QJ-19255"/>
    <s v="Quincy Jones"/>
    <x v="1"/>
    <s v="United States"/>
    <s v="Detroit"/>
    <s v="Michigan"/>
    <n v="48234"/>
    <x v="2"/>
    <s v="OFF-BI-10001765"/>
    <x v="1"/>
    <x v="1"/>
    <s v="Wilson Jones Heavy-Duty Casebound Ring Binders with Metal Hinges"/>
    <n v="138.56"/>
    <n v="4"/>
    <n v="0"/>
    <n v="66.508799999999994"/>
    <x v="6"/>
    <x v="1"/>
    <n v="0.47999999999999993"/>
    <s v="No Discount"/>
    <n v="151"/>
    <s v="Jan"/>
    <n v="2014"/>
    <n v="0.47999999999999993"/>
    <s v="No Discount"/>
    <s v="Medium Sale"/>
    <s v="Slow"/>
  </r>
  <r>
    <n v="9155"/>
    <s v="CA-2016-132990"/>
    <d v="2016-01-08T00:00:00"/>
    <d v="2016-03-08T00:00:00"/>
    <s v="Second Class"/>
    <s v="KM-16660"/>
    <s v="Khloe Miller"/>
    <x v="0"/>
    <s v="United States"/>
    <s v="Philadelphia"/>
    <s v="Pennsylvania"/>
    <n v="19140"/>
    <x v="3"/>
    <s v="FUR-FU-10004864"/>
    <x v="0"/>
    <x v="7"/>
    <s v="Eldon 500 Class Desk Accessories"/>
    <n v="19.312000000000001"/>
    <n v="2"/>
    <n v="0.2"/>
    <n v="3.1381999999999999"/>
    <x v="6"/>
    <x v="0"/>
    <n v="0.16249999999999998"/>
    <s v="Medium Discount"/>
    <n v="60"/>
    <s v="Jan"/>
    <n v="2016"/>
    <n v="0.16249999999999998"/>
    <s v="Medium Discount"/>
    <s v="Low Sale"/>
    <s v="Slow"/>
  </r>
  <r>
    <n v="9157"/>
    <s v="CA-2014-134215"/>
    <d v="2014-04-08T00:00:00"/>
    <d v="2014-08-08T00:00:00"/>
    <s v="Standard Class"/>
    <s v="ML-17395"/>
    <s v="Marina Lichtenstein"/>
    <x v="1"/>
    <s v="United States"/>
    <s v="Bangor"/>
    <s v="Maine"/>
    <n v="4401"/>
    <x v="3"/>
    <s v="OFF-AP-10001271"/>
    <x v="1"/>
    <x v="8"/>
    <s v="Eureka The Boss Cordless Rechargeable Stick Vac"/>
    <n v="101.96"/>
    <n v="2"/>
    <n v="0"/>
    <n v="27.529199999999999"/>
    <x v="2"/>
    <x v="1"/>
    <n v="0.27"/>
    <s v="No Discount"/>
    <n v="122"/>
    <s v="Apr"/>
    <n v="2014"/>
    <n v="0.27"/>
    <s v="No Discount"/>
    <s v="Medium Sale"/>
    <s v="Slow"/>
  </r>
  <r>
    <n v="9162"/>
    <s v="CA-2016-160108"/>
    <d v="2016-08-12T00:00:00"/>
    <d v="2016-12-12T00:00:00"/>
    <s v="Standard Class"/>
    <s v="AG-10900"/>
    <s v="Arthur Gainer"/>
    <x v="0"/>
    <s v="United States"/>
    <s v="Eau Claire"/>
    <s v="Wisconsin"/>
    <n v="54703"/>
    <x v="2"/>
    <s v="FUR-BO-10003450"/>
    <x v="0"/>
    <x v="0"/>
    <s v="Bush Westfield Collection Bookcases, Dark Cherry Finish"/>
    <n v="405.86"/>
    <n v="7"/>
    <n v="0"/>
    <n v="32.468800000000002"/>
    <x v="0"/>
    <x v="0"/>
    <n v="0.08"/>
    <s v="No Discount"/>
    <n v="122"/>
    <s v="Aug"/>
    <n v="2016"/>
    <n v="0.08"/>
    <s v="No Discount"/>
    <s v="Medium Sale"/>
    <s v="Slow"/>
  </r>
  <r>
    <n v="9164"/>
    <s v="CA-2015-164007"/>
    <d v="2015-08-06T00:00:00"/>
    <d v="2015-12-06T00:00:00"/>
    <s v="Standard Class"/>
    <s v="MG-17695"/>
    <s v="Maureen Gnade"/>
    <x v="0"/>
    <s v="United States"/>
    <s v="Chicago"/>
    <s v="Illinois"/>
    <n v="60610"/>
    <x v="2"/>
    <s v="TEC-AC-10003433"/>
    <x v="2"/>
    <x v="12"/>
    <s v="Maxell 4.7GB DVD+R 5/Pack"/>
    <n v="2.3759999999999999"/>
    <n v="3"/>
    <n v="0.2"/>
    <n v="0.74250000000000005"/>
    <x v="0"/>
    <x v="3"/>
    <n v="0.31250000000000006"/>
    <s v="Medium Discount"/>
    <n v="122"/>
    <s v="Aug"/>
    <n v="2015"/>
    <n v="0.31250000000000006"/>
    <s v="Medium Discount"/>
    <s v="Low Sale"/>
    <s v="Slow"/>
  </r>
  <r>
    <n v="9171"/>
    <s v="US-2016-155768"/>
    <d v="2016-01-12T00:00:00"/>
    <d v="2016-01-12T00:00:00"/>
    <s v="Same Day"/>
    <s v="LB-16795"/>
    <s v="Laurel Beltran"/>
    <x v="2"/>
    <s v="United States"/>
    <s v="Oxnard"/>
    <s v="California"/>
    <n v="93030"/>
    <x v="1"/>
    <s v="FUR-FU-10000448"/>
    <x v="0"/>
    <x v="7"/>
    <s v="Tenex Chairmats For Use With Carpeted Floors"/>
    <n v="31.96"/>
    <n v="2"/>
    <n v="0"/>
    <n v="1.5980000000000001"/>
    <x v="6"/>
    <x v="0"/>
    <n v="0.05"/>
    <s v="No Discount"/>
    <n v="0"/>
    <s v="Jan"/>
    <n v="2016"/>
    <n v="0.05"/>
    <s v="No Discount"/>
    <s v="Low Sale"/>
    <s v="Fast"/>
  </r>
  <r>
    <n v="9180"/>
    <s v="CA-2017-156776"/>
    <d v="2017-07-08T00:00:00"/>
    <d v="2017-11-08T00:00:00"/>
    <s v="Standard Class"/>
    <s v="JL-15505"/>
    <s v="Jeremy Lonsdale"/>
    <x v="0"/>
    <s v="United States"/>
    <s v="Westminster"/>
    <s v="California"/>
    <n v="92683"/>
    <x v="1"/>
    <s v="TEC-PH-10002415"/>
    <x v="2"/>
    <x v="2"/>
    <s v="Polycom VoiceStation 500 Conference phone"/>
    <n v="707.88"/>
    <n v="3"/>
    <n v="0.2"/>
    <n v="44.2425"/>
    <x v="8"/>
    <x v="2"/>
    <n v="6.25E-2"/>
    <s v="Medium Discount"/>
    <n v="123"/>
    <s v="Jul"/>
    <n v="2017"/>
    <n v="6.25E-2"/>
    <s v="Medium Discount"/>
    <s v="High Sale"/>
    <s v="Slow"/>
  </r>
  <r>
    <n v="9193"/>
    <s v="CA-2015-141810"/>
    <d v="2015-02-11T00:00:00"/>
    <d v="2015-07-11T00:00:00"/>
    <s v="Standard Class"/>
    <s v="BB-10990"/>
    <s v="Barry Blumstein"/>
    <x v="1"/>
    <s v="United States"/>
    <s v="San Antonio"/>
    <s v="Texas"/>
    <n v="78207"/>
    <x v="2"/>
    <s v="OFF-BI-10001524"/>
    <x v="1"/>
    <x v="1"/>
    <s v="GBC Premium Transparent Covers with Diagonal Lined Pattern"/>
    <n v="29.372"/>
    <n v="7"/>
    <n v="0.8"/>
    <n v="-46.995199999999997"/>
    <x v="7"/>
    <x v="3"/>
    <n v="-1.5999999999999999"/>
    <s v="High Discount"/>
    <n v="150"/>
    <s v="Feb"/>
    <n v="2015"/>
    <n v="-1.5999999999999999"/>
    <s v="High Discount"/>
    <s v="Low Sale"/>
    <s v="Slow"/>
  </r>
  <r>
    <n v="9205"/>
    <s v="CA-2016-104689"/>
    <d v="2016-01-12T00:00:00"/>
    <d v="2016-05-12T00:00:00"/>
    <s v="Standard Class"/>
    <s v="FH-14365"/>
    <s v="Fred Hopkins"/>
    <x v="1"/>
    <s v="United States"/>
    <s v="Los Angeles"/>
    <s v="California"/>
    <n v="90004"/>
    <x v="1"/>
    <s v="OFF-AR-10001149"/>
    <x v="1"/>
    <x v="3"/>
    <s v="Sanford Colorific Colored Pencils, 12/Box"/>
    <n v="23.04"/>
    <n v="8"/>
    <n v="0"/>
    <n v="6.9119999999999999"/>
    <x v="6"/>
    <x v="0"/>
    <n v="0.3"/>
    <s v="No Discount"/>
    <n v="121"/>
    <s v="Jan"/>
    <n v="2016"/>
    <n v="0.3"/>
    <s v="No Discount"/>
    <s v="Low Sale"/>
    <s v="Slow"/>
  </r>
  <r>
    <n v="9208"/>
    <s v="CA-2017-140781"/>
    <d v="2017-03-08T00:00:00"/>
    <d v="2017-07-08T00:00:00"/>
    <s v="Standard Class"/>
    <s v="AB-10105"/>
    <s v="Adrian Barton"/>
    <x v="0"/>
    <s v="United States"/>
    <s v="Bloomington"/>
    <s v="Illinois"/>
    <n v="61701"/>
    <x v="2"/>
    <s v="TEC-AC-10000682"/>
    <x v="2"/>
    <x v="12"/>
    <s v="Kensington K72356US Mouse-in-a-Box USB Desktop Mouse"/>
    <n v="39.816000000000003"/>
    <n v="3"/>
    <n v="0.2"/>
    <n v="7.4654999999999996"/>
    <x v="4"/>
    <x v="2"/>
    <n v="0.18749999999999997"/>
    <s v="Medium Discount"/>
    <n v="122"/>
    <s v="Mar"/>
    <n v="2017"/>
    <n v="0.18749999999999997"/>
    <s v="Medium Discount"/>
    <s v="Low Sale"/>
    <s v="Slow"/>
  </r>
  <r>
    <n v="9209"/>
    <s v="CA-2017-141747"/>
    <d v="2017-03-08T00:00:00"/>
    <d v="2017-08-08T00:00:00"/>
    <s v="Second Class"/>
    <s v="SC-20230"/>
    <s v="Scot Coram"/>
    <x v="1"/>
    <s v="United States"/>
    <s v="Seattle"/>
    <s v="Washington"/>
    <n v="98105"/>
    <x v="1"/>
    <s v="OFF-ST-10003996"/>
    <x v="1"/>
    <x v="6"/>
    <s v="Letter/Legal File Tote with Clear Snap-On Lid, Black Granite"/>
    <n v="16.059999999999999"/>
    <n v="1"/>
    <n v="0"/>
    <n v="4.1756000000000002"/>
    <x v="4"/>
    <x v="2"/>
    <n v="0.26"/>
    <s v="No Discount"/>
    <n v="153"/>
    <s v="Mar"/>
    <n v="2017"/>
    <n v="0.26"/>
    <s v="No Discount"/>
    <s v="Low Sale"/>
    <s v="Slow"/>
  </r>
  <r>
    <n v="9224"/>
    <s v="CA-2017-121160"/>
    <d v="2017-04-11T00:00:00"/>
    <d v="2017-04-11T00:00:00"/>
    <s v="Same Day"/>
    <s v="FM-14290"/>
    <s v="Frank Merwin"/>
    <x v="2"/>
    <s v="United States"/>
    <s v="Bryan"/>
    <s v="Texas"/>
    <n v="77803"/>
    <x v="2"/>
    <s v="OFF-BI-10001308"/>
    <x v="1"/>
    <x v="1"/>
    <s v="GBC Standard Plastic Binding Systems' Combs"/>
    <n v="7.5359999999999996"/>
    <n v="6"/>
    <n v="0.8"/>
    <n v="-13.188000000000001"/>
    <x v="2"/>
    <x v="2"/>
    <n v="-1.7500000000000002"/>
    <s v="High Discount"/>
    <n v="0"/>
    <s v="Apr"/>
    <n v="2017"/>
    <n v="-1.7500000000000002"/>
    <s v="High Discount"/>
    <s v="Low Sale"/>
    <s v="Fast"/>
  </r>
  <r>
    <n v="9229"/>
    <s v="CA-2014-153619"/>
    <d v="2014-03-11T00:00:00"/>
    <d v="2014-03-11T00:00:00"/>
    <s v="Same Day"/>
    <s v="TC-21535"/>
    <s v="Tracy Collins"/>
    <x v="2"/>
    <s v="United States"/>
    <s v="Los Angeles"/>
    <s v="California"/>
    <n v="90049"/>
    <x v="1"/>
    <s v="OFF-AR-10001868"/>
    <x v="1"/>
    <x v="3"/>
    <s v="Prang Dustless Chalk Sticks"/>
    <n v="6.72"/>
    <n v="4"/>
    <n v="0"/>
    <n v="3.36"/>
    <x v="4"/>
    <x v="1"/>
    <n v="0.5"/>
    <s v="No Discount"/>
    <n v="0"/>
    <s v="Mar"/>
    <n v="2014"/>
    <n v="0.5"/>
    <s v="No Discount"/>
    <s v="Low Sale"/>
    <s v="Fast"/>
  </r>
  <r>
    <n v="9233"/>
    <s v="CA-2016-126732"/>
    <d v="2016-02-09T00:00:00"/>
    <d v="2016-06-09T00:00:00"/>
    <s v="Standard Class"/>
    <s v="LR-16915"/>
    <s v="Lena Radford"/>
    <x v="0"/>
    <s v="United States"/>
    <s v="Los Angeles"/>
    <s v="California"/>
    <n v="90036"/>
    <x v="1"/>
    <s v="FUR-FU-10001889"/>
    <x v="0"/>
    <x v="7"/>
    <s v="Ultra Door Pull Handle"/>
    <n v="94.68"/>
    <n v="9"/>
    <n v="0"/>
    <n v="31.244399999999999"/>
    <x v="7"/>
    <x v="0"/>
    <n v="0.32999999999999996"/>
    <s v="No Discount"/>
    <n v="121"/>
    <s v="Feb"/>
    <n v="2016"/>
    <n v="0.32999999999999996"/>
    <s v="No Discount"/>
    <s v="Low Sale"/>
    <s v="Slow"/>
  </r>
  <r>
    <n v="9251"/>
    <s v="CA-2016-105354"/>
    <d v="2016-02-12T00:00:00"/>
    <d v="2016-06-12T00:00:00"/>
    <s v="Standard Class"/>
    <s v="PW-19030"/>
    <s v="Pauline Webber"/>
    <x v="1"/>
    <s v="United States"/>
    <s v="Marion"/>
    <s v="Iowa"/>
    <n v="52302"/>
    <x v="2"/>
    <s v="OFF-BI-10001107"/>
    <x v="1"/>
    <x v="1"/>
    <s v="GBC White Gloss Covers, Plain Front"/>
    <n v="115.84"/>
    <n v="8"/>
    <n v="0"/>
    <n v="54.444800000000001"/>
    <x v="7"/>
    <x v="0"/>
    <n v="0.47"/>
    <s v="No Discount"/>
    <n v="121"/>
    <s v="Feb"/>
    <n v="2016"/>
    <n v="0.47"/>
    <s v="No Discount"/>
    <s v="Medium Sale"/>
    <s v="Slow"/>
  </r>
  <r>
    <n v="9252"/>
    <s v="CA-2017-155712"/>
    <d v="2017-02-03T00:00:00"/>
    <d v="2017-08-03T00:00:00"/>
    <s v="Standard Class"/>
    <s v="KD-16615"/>
    <s v="Ken Dana"/>
    <x v="1"/>
    <s v="United States"/>
    <s v="Los Angeles"/>
    <s v="California"/>
    <n v="90008"/>
    <x v="1"/>
    <s v="OFF-BI-10004224"/>
    <x v="1"/>
    <x v="1"/>
    <s v="Catalog Binders with Expanding Posts"/>
    <n v="107.648"/>
    <n v="2"/>
    <n v="0.2"/>
    <n v="33.64"/>
    <x v="7"/>
    <x v="2"/>
    <n v="0.3125"/>
    <s v="Medium Discount"/>
    <n v="181"/>
    <s v="Feb"/>
    <n v="2017"/>
    <n v="0.3125"/>
    <s v="Medium Discount"/>
    <s v="Medium Sale"/>
    <s v="Slow"/>
  </r>
  <r>
    <n v="9262"/>
    <s v="CA-2017-111388"/>
    <d v="2017-02-09T00:00:00"/>
    <d v="2017-02-09T00:00:00"/>
    <s v="Same Day"/>
    <s v="SU-20665"/>
    <s v="Stephanie Ulpright"/>
    <x v="2"/>
    <s v="United States"/>
    <s v="Seattle"/>
    <s v="Washington"/>
    <n v="98103"/>
    <x v="1"/>
    <s v="FUR-CH-10003061"/>
    <x v="0"/>
    <x v="10"/>
    <s v="Global Leather Task Chair, Black"/>
    <n v="215.976"/>
    <n v="3"/>
    <n v="0.2"/>
    <n v="-2.6997"/>
    <x v="7"/>
    <x v="2"/>
    <n v="-1.2500000000000001E-2"/>
    <s v="Medium Discount"/>
    <n v="0"/>
    <s v="Feb"/>
    <n v="2017"/>
    <n v="-1.2500000000000001E-2"/>
    <s v="Medium Discount"/>
    <s v="Medium Sale"/>
    <s v="Fast"/>
  </r>
  <r>
    <n v="9267"/>
    <s v="CA-2014-125759"/>
    <d v="2014-08-02T00:00:00"/>
    <d v="2014-09-02T00:00:00"/>
    <s v="First Class"/>
    <s v="NM-18445"/>
    <s v="Nathan Mautz"/>
    <x v="2"/>
    <s v="United States"/>
    <s v="North Las Vegas"/>
    <s v="Nevada"/>
    <n v="89031"/>
    <x v="1"/>
    <s v="FUR-FU-10002111"/>
    <x v="0"/>
    <x v="7"/>
    <s v="Master Caster Door Stop, Large Brown"/>
    <n v="14.56"/>
    <n v="2"/>
    <n v="0"/>
    <n v="5.5327999999999999"/>
    <x v="0"/>
    <x v="1"/>
    <n v="0.38"/>
    <s v="No Discount"/>
    <n v="31"/>
    <s v="Aug"/>
    <n v="2014"/>
    <n v="0.38"/>
    <s v="No Discount"/>
    <s v="Low Sale"/>
    <s v="Slow"/>
  </r>
  <r>
    <n v="9274"/>
    <s v="CA-2017-146983"/>
    <d v="2017-02-09T00:00:00"/>
    <d v="2017-06-09T00:00:00"/>
    <s v="Standard Class"/>
    <s v="AH-10210"/>
    <s v="Alan Hwang"/>
    <x v="0"/>
    <s v="United States"/>
    <s v="Henderson"/>
    <s v="Kentucky"/>
    <n v="42420"/>
    <x v="0"/>
    <s v="OFF-BI-10003650"/>
    <x v="1"/>
    <x v="1"/>
    <s v="GBC DocuBind 300 Electric Binding Machine"/>
    <n v="1577.94"/>
    <n v="3"/>
    <n v="0"/>
    <n v="757.41120000000001"/>
    <x v="7"/>
    <x v="2"/>
    <n v="0.48"/>
    <s v="No Discount"/>
    <n v="120"/>
    <s v="Feb"/>
    <n v="2017"/>
    <n v="0.48"/>
    <s v="No Discount"/>
    <s v="High Sale"/>
    <s v="Slow"/>
  </r>
  <r>
    <n v="9275"/>
    <s v="US-2014-134054"/>
    <d v="2014-10-10T00:00:00"/>
    <d v="2014-10-10T00:00:00"/>
    <s v="Same Day"/>
    <s v="FC-14335"/>
    <s v="Fred Chung"/>
    <x v="1"/>
    <s v="United States"/>
    <s v="Albuquerque"/>
    <s v="New Mexico"/>
    <n v="87105"/>
    <x v="1"/>
    <s v="OFF-AR-10000937"/>
    <x v="1"/>
    <x v="3"/>
    <s v="Dixon Ticonderoga Core-Lock Colored Pencils, 48-Color Set"/>
    <n v="255.85"/>
    <n v="7"/>
    <n v="0"/>
    <n v="112.574"/>
    <x v="10"/>
    <x v="1"/>
    <n v="0.44"/>
    <s v="No Discount"/>
    <n v="0"/>
    <s v="Oct"/>
    <n v="2014"/>
    <n v="0.44"/>
    <s v="No Discount"/>
    <s v="Medium Sale"/>
    <s v="Fast"/>
  </r>
  <r>
    <n v="9278"/>
    <s v="CA-2017-122539"/>
    <d v="2017-01-12T00:00:00"/>
    <d v="2017-05-12T00:00:00"/>
    <s v="Standard Class"/>
    <s v="SC-20305"/>
    <s v="Sean Christensen"/>
    <x v="0"/>
    <s v="United States"/>
    <s v="Philadelphia"/>
    <s v="Pennsylvania"/>
    <n v="19140"/>
    <x v="3"/>
    <s v="OFF-LA-10004853"/>
    <x v="1"/>
    <x v="11"/>
    <s v="Avery 483"/>
    <n v="15.936"/>
    <n v="4"/>
    <n v="0.2"/>
    <n v="5.1791999999999998"/>
    <x v="6"/>
    <x v="2"/>
    <n v="0.32500000000000001"/>
    <s v="Medium Discount"/>
    <n v="120"/>
    <s v="Jan"/>
    <n v="2017"/>
    <n v="0.32500000000000001"/>
    <s v="Medium Discount"/>
    <s v="Low Sale"/>
    <s v="Slow"/>
  </r>
  <r>
    <n v="9284"/>
    <s v="CA-2017-102218"/>
    <d v="2017-02-09T00:00:00"/>
    <d v="2017-04-09T00:00:00"/>
    <s v="Second Class"/>
    <s v="LW-17215"/>
    <s v="Luke Weiss"/>
    <x v="0"/>
    <s v="United States"/>
    <s v="Fort Collins"/>
    <s v="Colorado"/>
    <n v="80525"/>
    <x v="1"/>
    <s v="OFF-LA-10002475"/>
    <x v="1"/>
    <x v="11"/>
    <s v="Avery 519"/>
    <n v="11.696"/>
    <n v="2"/>
    <n v="0.2"/>
    <n v="3.9474"/>
    <x v="7"/>
    <x v="2"/>
    <n v="0.33750000000000002"/>
    <s v="Medium Discount"/>
    <n v="59"/>
    <s v="Feb"/>
    <n v="2017"/>
    <n v="0.33750000000000002"/>
    <s v="Medium Discount"/>
    <s v="Low Sale"/>
    <s v="Slow"/>
  </r>
  <r>
    <n v="9293"/>
    <s v="CA-2017-124114"/>
    <d v="2017-02-03T00:00:00"/>
    <d v="2017-02-03T00:00:00"/>
    <s v="Same Day"/>
    <s v="RS-19765"/>
    <s v="Roland Schwarz"/>
    <x v="1"/>
    <s v="United States"/>
    <s v="Waco"/>
    <s v="Texas"/>
    <n v="76706"/>
    <x v="2"/>
    <s v="OFF-BI-10004022"/>
    <x v="1"/>
    <x v="1"/>
    <s v="Acco Suede Grain Vinyl Round Ring Binder"/>
    <n v="0.55600000000000005"/>
    <n v="1"/>
    <n v="0.8"/>
    <n v="-0.94520000000000004"/>
    <x v="7"/>
    <x v="2"/>
    <n v="-1.7"/>
    <s v="High Discount"/>
    <n v="0"/>
    <s v="Feb"/>
    <n v="2017"/>
    <n v="-1.7"/>
    <s v="High Discount"/>
    <s v="Low Sale"/>
    <s v="Fast"/>
  </r>
  <r>
    <n v="9312"/>
    <s v="CA-2017-148642"/>
    <d v="2017-06-03T00:00:00"/>
    <d v="2017-12-03T00:00:00"/>
    <s v="Standard Class"/>
    <s v="DW-13540"/>
    <s v="Don Weiss"/>
    <x v="0"/>
    <s v="United States"/>
    <s v="Dallas"/>
    <s v="Texas"/>
    <n v="75220"/>
    <x v="2"/>
    <s v="OFF-LA-10000134"/>
    <x v="1"/>
    <x v="11"/>
    <s v="Avery 511"/>
    <n v="4.9279999999999999"/>
    <n v="2"/>
    <n v="0.2"/>
    <n v="1.7248000000000001"/>
    <x v="5"/>
    <x v="2"/>
    <n v="0.35000000000000003"/>
    <s v="Medium Discount"/>
    <n v="183"/>
    <s v="Jun"/>
    <n v="2017"/>
    <n v="0.35000000000000003"/>
    <s v="Medium Discount"/>
    <s v="Low Sale"/>
    <s v="Slow"/>
  </r>
  <r>
    <n v="9314"/>
    <s v="CA-2015-111948"/>
    <d v="2015-11-11T00:00:00"/>
    <d v="2015-11-11T00:00:00"/>
    <s v="Same Day"/>
    <s v="AG-10495"/>
    <s v="Andrew Gjertsen"/>
    <x v="1"/>
    <s v="United States"/>
    <s v="Detroit"/>
    <s v="Michigan"/>
    <n v="48234"/>
    <x v="2"/>
    <s v="OFF-ST-10003282"/>
    <x v="1"/>
    <x v="6"/>
    <s v="Advantus 10-Drawer Portable Organizer, Chrome Metal Frame, Smoke Drawers"/>
    <n v="418.32"/>
    <n v="7"/>
    <n v="0"/>
    <n v="117.1296"/>
    <x v="9"/>
    <x v="3"/>
    <n v="0.27999999999999997"/>
    <s v="No Discount"/>
    <n v="0"/>
    <s v="Nov"/>
    <n v="2015"/>
    <n v="0.27999999999999997"/>
    <s v="No Discount"/>
    <s v="Medium Sale"/>
    <s v="Fast"/>
  </r>
  <r>
    <n v="9316"/>
    <s v="CA-2016-161907"/>
    <d v="2016-05-04T00:00:00"/>
    <d v="2016-09-04T00:00:00"/>
    <s v="Standard Class"/>
    <s v="JH-16180"/>
    <s v="Justin Hirsh"/>
    <x v="0"/>
    <s v="United States"/>
    <s v="Philadelphia"/>
    <s v="Pennsylvania"/>
    <n v="19140"/>
    <x v="3"/>
    <s v="TEC-PH-10000141"/>
    <x v="2"/>
    <x v="2"/>
    <s v="Clearsounds A400"/>
    <n v="118.782"/>
    <n v="3"/>
    <n v="0.4"/>
    <n v="-27.715800000000002"/>
    <x v="1"/>
    <x v="0"/>
    <n v="-0.23333333333333336"/>
    <s v="Medium Discount"/>
    <n v="123"/>
    <s v="May"/>
    <n v="2016"/>
    <n v="-0.23333333333333336"/>
    <s v="Medium Discount"/>
    <s v="Medium Sale"/>
    <s v="Slow"/>
  </r>
  <r>
    <n v="9322"/>
    <s v="US-2016-111563"/>
    <d v="2016-04-11T00:00:00"/>
    <d v="2016-08-11T00:00:00"/>
    <s v="Standard Class"/>
    <s v="SM-20005"/>
    <s v="Sally Matthias"/>
    <x v="0"/>
    <s v="United States"/>
    <s v="Houston"/>
    <s v="Texas"/>
    <n v="77041"/>
    <x v="2"/>
    <s v="FUR-FU-10002445"/>
    <x v="0"/>
    <x v="7"/>
    <s v="DAX Two-Tone Rosewood/Black Document Frame, Desktop, 5 x 7"/>
    <n v="11.375999999999999"/>
    <n v="3"/>
    <n v="0.6"/>
    <n v="-5.6879999999999997"/>
    <x v="2"/>
    <x v="0"/>
    <n v="-0.5"/>
    <s v="High Discount"/>
    <n v="122"/>
    <s v="Apr"/>
    <n v="2016"/>
    <n v="-0.5"/>
    <s v="High Discount"/>
    <s v="Low Sale"/>
    <s v="Slow"/>
  </r>
  <r>
    <n v="9327"/>
    <s v="US-2017-130687"/>
    <d v="2017-07-09T00:00:00"/>
    <d v="2017-10-09T00:00:00"/>
    <s v="First Class"/>
    <s v="PF-19225"/>
    <s v="Phillip Flathmann"/>
    <x v="0"/>
    <s v="United States"/>
    <s v="Edmonds"/>
    <s v="Washington"/>
    <n v="98026"/>
    <x v="1"/>
    <s v="FUR-FU-10004053"/>
    <x v="0"/>
    <x v="7"/>
    <s v="DAX Two-Tone Silver Metal Document Frame"/>
    <n v="80.959999999999994"/>
    <n v="4"/>
    <n v="0"/>
    <n v="34.812800000000003"/>
    <x v="8"/>
    <x v="2"/>
    <n v="0.43000000000000005"/>
    <s v="No Discount"/>
    <n v="92"/>
    <s v="Jul"/>
    <n v="2017"/>
    <n v="0.43000000000000005"/>
    <s v="No Discount"/>
    <s v="Low Sale"/>
    <s v="Slow"/>
  </r>
  <r>
    <n v="9335"/>
    <s v="CA-2017-110198"/>
    <d v="2017-01-05T00:00:00"/>
    <d v="2017-02-05T00:00:00"/>
    <s v="First Class"/>
    <s v="AG-10900"/>
    <s v="Arthur Gainer"/>
    <x v="0"/>
    <s v="United States"/>
    <s v="Coral Springs"/>
    <s v="Florida"/>
    <n v="33065"/>
    <x v="0"/>
    <s v="FUR-BO-10001798"/>
    <x v="0"/>
    <x v="0"/>
    <s v="Bush Somerset Collection Bookcase"/>
    <n v="314.35199999999998"/>
    <n v="3"/>
    <n v="0.2"/>
    <n v="-15.717599999999999"/>
    <x v="6"/>
    <x v="2"/>
    <n v="-0.05"/>
    <s v="Medium Discount"/>
    <n v="31"/>
    <s v="Jan"/>
    <n v="2017"/>
    <n v="-0.05"/>
    <s v="Medium Discount"/>
    <s v="Medium Sale"/>
    <s v="Slow"/>
  </r>
  <r>
    <n v="9355"/>
    <s v="CA-2015-110324"/>
    <d v="2015-01-12T00:00:00"/>
    <d v="2015-05-12T00:00:00"/>
    <s v="Standard Class"/>
    <s v="MA-17560"/>
    <s v="Matt Abelman"/>
    <x v="2"/>
    <s v="United States"/>
    <s v="Jackson"/>
    <s v="Michigan"/>
    <n v="49201"/>
    <x v="2"/>
    <s v="OFF-PA-10001826"/>
    <x v="1"/>
    <x v="4"/>
    <s v="Xerox 207"/>
    <n v="19.440000000000001"/>
    <n v="3"/>
    <n v="0"/>
    <n v="9.3312000000000008"/>
    <x v="6"/>
    <x v="3"/>
    <n v="0.48000000000000004"/>
    <s v="No Discount"/>
    <n v="120"/>
    <s v="Jan"/>
    <n v="2015"/>
    <n v="0.48000000000000004"/>
    <s v="No Discount"/>
    <s v="Low Sale"/>
    <s v="Slow"/>
  </r>
  <r>
    <n v="9369"/>
    <s v="CA-2016-154998"/>
    <d v="2016-07-04T00:00:00"/>
    <d v="2016-09-04T00:00:00"/>
    <s v="First Class"/>
    <s v="ES-14080"/>
    <s v="Erin Smith"/>
    <x v="1"/>
    <s v="United States"/>
    <s v="Lakewood"/>
    <s v="New Jersey"/>
    <n v="8701"/>
    <x v="3"/>
    <s v="OFF-PA-10004243"/>
    <x v="1"/>
    <x v="4"/>
    <s v="Xerox 1939"/>
    <n v="37.94"/>
    <n v="2"/>
    <n v="0"/>
    <n v="18.211200000000002"/>
    <x v="8"/>
    <x v="0"/>
    <n v="0.48000000000000009"/>
    <s v="No Discount"/>
    <n v="62"/>
    <s v="Jul"/>
    <n v="2016"/>
    <n v="0.48000000000000009"/>
    <s v="No Discount"/>
    <s v="Low Sale"/>
    <s v="Slow"/>
  </r>
  <r>
    <n v="9370"/>
    <s v="CA-2017-113460"/>
    <d v="2017-07-11T00:00:00"/>
    <d v="2017-09-11T00:00:00"/>
    <s v="Second Class"/>
    <s v="KN-16390"/>
    <s v="Katherine Nockton"/>
    <x v="1"/>
    <s v="United States"/>
    <s v="Clinton"/>
    <s v="Maryland"/>
    <n v="20735"/>
    <x v="3"/>
    <s v="FUR-CH-10000422"/>
    <x v="0"/>
    <x v="10"/>
    <s v="Global Highback Leather Tilter in Burgundy"/>
    <n v="272.97000000000003"/>
    <n v="3"/>
    <n v="0"/>
    <n v="43.675199999999997"/>
    <x v="8"/>
    <x v="2"/>
    <n v="0.15999999999999998"/>
    <s v="No Discount"/>
    <n v="62"/>
    <s v="Jul"/>
    <n v="2017"/>
    <n v="0.15999999999999998"/>
    <s v="No Discount"/>
    <s v="Medium Sale"/>
    <s v="Slow"/>
  </r>
  <r>
    <n v="9374"/>
    <s v="CA-2017-102820"/>
    <d v="2017-07-05T00:00:00"/>
    <d v="2017-11-05T00:00:00"/>
    <s v="Standard Class"/>
    <s v="CS-11950"/>
    <s v="Carlos Soltero"/>
    <x v="0"/>
    <s v="United States"/>
    <s v="Pasadena"/>
    <s v="California"/>
    <n v="91104"/>
    <x v="1"/>
    <s v="TEC-PH-10003437"/>
    <x v="2"/>
    <x v="2"/>
    <s v="Blue Parrot B250XT Professional Grade Wireless Bluetooth Headset with"/>
    <n v="419.94400000000002"/>
    <n v="7"/>
    <n v="0.2"/>
    <n v="52.493000000000002"/>
    <x v="8"/>
    <x v="2"/>
    <n v="0.125"/>
    <s v="Medium Discount"/>
    <n v="123"/>
    <s v="Jul"/>
    <n v="2017"/>
    <n v="0.125"/>
    <s v="Medium Discount"/>
    <s v="Medium Sale"/>
    <s v="Slow"/>
  </r>
  <r>
    <n v="9375"/>
    <s v="CA-2016-149671"/>
    <d v="2016-05-06T00:00:00"/>
    <d v="2016-09-06T00:00:00"/>
    <s v="Standard Class"/>
    <s v="KB-16600"/>
    <s v="Ken Brennan"/>
    <x v="1"/>
    <s v="United States"/>
    <s v="Seattle"/>
    <s v="Washington"/>
    <n v="98105"/>
    <x v="1"/>
    <s v="OFF-SU-10002537"/>
    <x v="1"/>
    <x v="15"/>
    <s v="Acme Box Cutter Scissors"/>
    <n v="61.38"/>
    <n v="6"/>
    <n v="0"/>
    <n v="15.9588"/>
    <x v="1"/>
    <x v="0"/>
    <n v="0.26"/>
    <s v="No Discount"/>
    <n v="123"/>
    <s v="May"/>
    <n v="2016"/>
    <n v="0.26"/>
    <s v="No Discount"/>
    <s v="Low Sale"/>
    <s v="Slow"/>
  </r>
  <r>
    <n v="9420"/>
    <s v="CA-2017-152926"/>
    <d v="2017-02-10T00:00:00"/>
    <d v="2017-04-10T00:00:00"/>
    <s v="Second Class"/>
    <s v="SC-20695"/>
    <s v="Steve Chapman"/>
    <x v="1"/>
    <s v="United States"/>
    <s v="Houston"/>
    <s v="Texas"/>
    <n v="77041"/>
    <x v="2"/>
    <s v="OFF-AP-10004708"/>
    <x v="1"/>
    <x v="8"/>
    <s v="Fellowes Superior 10 Outlet Split Surge Protector"/>
    <n v="15.224"/>
    <n v="2"/>
    <n v="0.8"/>
    <n v="-38.821199999999997"/>
    <x v="7"/>
    <x v="2"/>
    <n v="-2.5499999999999998"/>
    <s v="High Discount"/>
    <n v="59"/>
    <s v="Feb"/>
    <n v="2017"/>
    <n v="-2.5499999999999998"/>
    <s v="High Discount"/>
    <s v="Low Sale"/>
    <s v="Slow"/>
  </r>
  <r>
    <n v="9443"/>
    <s v="CA-2017-165904"/>
    <d v="2017-07-04T00:00:00"/>
    <d v="2017-11-04T00:00:00"/>
    <s v="Standard Class"/>
    <s v="HR-14770"/>
    <s v="Hallie Redmond"/>
    <x v="2"/>
    <s v="United States"/>
    <s v="Jacksonville"/>
    <s v="Florida"/>
    <n v="32216"/>
    <x v="0"/>
    <s v="OFF-AR-10003156"/>
    <x v="1"/>
    <x v="3"/>
    <s v="50 Colored Long Pencils"/>
    <n v="16.256"/>
    <n v="2"/>
    <n v="0.2"/>
    <n v="1.2192000000000001"/>
    <x v="8"/>
    <x v="2"/>
    <n v="7.4999999999999997E-2"/>
    <s v="Medium Discount"/>
    <n v="123"/>
    <s v="Jul"/>
    <n v="2017"/>
    <n v="7.4999999999999997E-2"/>
    <s v="Medium Discount"/>
    <s v="Low Sale"/>
    <s v="Slow"/>
  </r>
  <r>
    <n v="9445"/>
    <s v="CA-2015-104052"/>
    <d v="2015-01-03T00:00:00"/>
    <d v="2015-02-03T00:00:00"/>
    <s v="First Class"/>
    <s v="TP-21565"/>
    <s v="Tracy Poddar"/>
    <x v="1"/>
    <s v="United States"/>
    <s v="Coppell"/>
    <s v="Texas"/>
    <n v="75019"/>
    <x v="2"/>
    <s v="TEC-PH-10003215"/>
    <x v="2"/>
    <x v="2"/>
    <s v="Jackery Bar Premium Fast-charging Portable Charger"/>
    <n v="95.84"/>
    <n v="4"/>
    <n v="0.2"/>
    <n v="34.741999999999997"/>
    <x v="6"/>
    <x v="3"/>
    <n v="0.36249999999999993"/>
    <s v="Medium Discount"/>
    <n v="31"/>
    <s v="Jan"/>
    <n v="2015"/>
    <n v="0.36249999999999993"/>
    <s v="Medium Discount"/>
    <s v="Low Sale"/>
    <s v="Slow"/>
  </r>
  <r>
    <n v="9451"/>
    <s v="CA-2017-145506"/>
    <d v="2017-03-06T00:00:00"/>
    <d v="2017-07-06T00:00:00"/>
    <s v="Standard Class"/>
    <s v="MO-17800"/>
    <s v="Meg O'Connel"/>
    <x v="2"/>
    <s v="United States"/>
    <s v="Spokane"/>
    <s v="Washington"/>
    <n v="99207"/>
    <x v="1"/>
    <s v="OFF-ST-10004963"/>
    <x v="1"/>
    <x v="6"/>
    <s v="Eldon Gobal File Keepers"/>
    <n v="136.26"/>
    <n v="9"/>
    <n v="0"/>
    <n v="5.4504000000000001"/>
    <x v="4"/>
    <x v="2"/>
    <n v="0.04"/>
    <s v="No Discount"/>
    <n v="122"/>
    <s v="Mar"/>
    <n v="2017"/>
    <n v="0.04"/>
    <s v="No Discount"/>
    <s v="Medium Sale"/>
    <s v="Slow"/>
  </r>
  <r>
    <n v="9467"/>
    <s v="CA-2017-102925"/>
    <d v="2017-05-11T00:00:00"/>
    <d v="2017-10-11T00:00:00"/>
    <s v="Second Class"/>
    <s v="CD-12280"/>
    <s v="Christina DeMoss"/>
    <x v="0"/>
    <s v="United States"/>
    <s v="New York City"/>
    <s v="New York"/>
    <n v="10024"/>
    <x v="3"/>
    <s v="OFF-BI-10002735"/>
    <x v="1"/>
    <x v="1"/>
    <s v="GBC Prestige Therm-A-Bind Covers"/>
    <n v="164.68799999999999"/>
    <n v="6"/>
    <n v="0.2"/>
    <n v="55.5822"/>
    <x v="1"/>
    <x v="2"/>
    <n v="0.33750000000000002"/>
    <s v="Medium Discount"/>
    <n v="153"/>
    <s v="May"/>
    <n v="2017"/>
    <n v="0.33750000000000002"/>
    <s v="Medium Discount"/>
    <s v="Medium Sale"/>
    <s v="Slow"/>
  </r>
  <r>
    <n v="9482"/>
    <s v="CA-2017-150504"/>
    <d v="2017-06-11T00:00:00"/>
    <d v="2017-12-11T00:00:00"/>
    <s v="Standard Class"/>
    <s v="HG-14845"/>
    <s v="Harry Greene"/>
    <x v="0"/>
    <s v="United States"/>
    <s v="Dallas"/>
    <s v="Texas"/>
    <n v="75220"/>
    <x v="2"/>
    <s v="OFF-ST-10000615"/>
    <x v="1"/>
    <x v="6"/>
    <s v="SimpliFile Personal File, Black Granite, 15w x 6-15/16d x 11-1/4h"/>
    <n v="18.16"/>
    <n v="2"/>
    <n v="0.2"/>
    <n v="1.8160000000000001"/>
    <x v="5"/>
    <x v="2"/>
    <n v="0.1"/>
    <s v="Medium Discount"/>
    <n v="183"/>
    <s v="Jun"/>
    <n v="2017"/>
    <n v="0.1"/>
    <s v="Medium Discount"/>
    <s v="Low Sale"/>
    <s v="Slow"/>
  </r>
  <r>
    <n v="9485"/>
    <s v="CA-2016-164770"/>
    <d v="2016-02-12T00:00:00"/>
    <d v="2016-04-12T00:00:00"/>
    <s v="Second Class"/>
    <s v="MY-18295"/>
    <s v="Muhammed Yedwab"/>
    <x v="1"/>
    <s v="United States"/>
    <s v="Houston"/>
    <s v="Texas"/>
    <n v="77036"/>
    <x v="2"/>
    <s v="FUR-BO-10003893"/>
    <x v="0"/>
    <x v="0"/>
    <s v="Sauder Camden County Collection Library"/>
    <n v="781.86400000000003"/>
    <n v="10"/>
    <n v="0.32"/>
    <n v="-137.976"/>
    <x v="7"/>
    <x v="0"/>
    <n v="-0.1764705882352941"/>
    <s v="Medium Discount"/>
    <n v="60"/>
    <s v="Feb"/>
    <n v="2016"/>
    <n v="-0.1764705882352941"/>
    <s v="Medium Discount"/>
    <s v="High Sale"/>
    <s v="Slow"/>
  </r>
  <r>
    <n v="9487"/>
    <s v="CA-2017-130505"/>
    <d v="2017-12-10T00:00:00"/>
    <d v="2017-12-10T00:00:00"/>
    <s v="Same Day"/>
    <s v="NF-18385"/>
    <s v="Natalie Fritzler"/>
    <x v="0"/>
    <s v="United States"/>
    <s v="Wheeling"/>
    <s v="West Virginia"/>
    <n v="26003"/>
    <x v="3"/>
    <s v="FUR-TA-10001932"/>
    <x v="0"/>
    <x v="9"/>
    <s v="Chromcraft 48&quot; x 96&quot; Racetrack Double Pedestal Table"/>
    <n v="673.34400000000005"/>
    <n v="3"/>
    <n v="0.3"/>
    <n v="-76.953599999999994"/>
    <x v="11"/>
    <x v="2"/>
    <n v="-0.11428571428571427"/>
    <s v="Medium Discount"/>
    <n v="0"/>
    <s v="Dec"/>
    <n v="2017"/>
    <n v="-0.11428571428571427"/>
    <s v="Medium Discount"/>
    <s v="High Sale"/>
    <s v="Fast"/>
  </r>
  <r>
    <n v="9489"/>
    <s v="CA-2015-156566"/>
    <d v="2015-01-10T00:00:00"/>
    <d v="2015-04-10T00:00:00"/>
    <s v="First Class"/>
    <s v="EM-13960"/>
    <s v="Eric Murdock"/>
    <x v="0"/>
    <s v="United States"/>
    <s v="Portland"/>
    <s v="Oregon"/>
    <n v="97206"/>
    <x v="1"/>
    <s v="TEC-PH-10001817"/>
    <x v="2"/>
    <x v="2"/>
    <s v="Wilson Electronics DB Pro Signal Booster"/>
    <n v="572.79999999999995"/>
    <n v="2"/>
    <n v="0.2"/>
    <n v="50.12"/>
    <x v="6"/>
    <x v="3"/>
    <n v="8.7500000000000008E-2"/>
    <s v="Medium Discount"/>
    <n v="90"/>
    <s v="Jan"/>
    <n v="2015"/>
    <n v="8.7500000000000008E-2"/>
    <s v="Medium Discount"/>
    <s v="High Sale"/>
    <s v="Slow"/>
  </r>
  <r>
    <n v="9490"/>
    <s v="US-2016-102232"/>
    <d v="2016-05-08T00:00:00"/>
    <d v="2016-11-08T00:00:00"/>
    <s v="Standard Class"/>
    <s v="MF-17665"/>
    <s v="Maureen Fritzler"/>
    <x v="1"/>
    <s v="United States"/>
    <s v="Huntsville"/>
    <s v="Alabama"/>
    <n v="35810"/>
    <x v="0"/>
    <s v="OFF-AR-10000538"/>
    <x v="1"/>
    <x v="3"/>
    <s v="Boston Model 1800 Electric Pencil Sharpener, Gray"/>
    <n v="197.05"/>
    <n v="7"/>
    <n v="0"/>
    <n v="59.115000000000002"/>
    <x v="1"/>
    <x v="0"/>
    <n v="0.3"/>
    <s v="No Discount"/>
    <n v="184"/>
    <s v="May"/>
    <n v="2016"/>
    <n v="0.3"/>
    <s v="No Discount"/>
    <s v="Medium Sale"/>
    <s v="Slow"/>
  </r>
  <r>
    <n v="9491"/>
    <s v="CA-2017-111738"/>
    <d v="2017-03-01T00:00:00"/>
    <d v="2017-07-01T00:00:00"/>
    <s v="Standard Class"/>
    <s v="CM-12385"/>
    <s v="Christopher Martinez"/>
    <x v="0"/>
    <s v="United States"/>
    <s v="San Francisco"/>
    <s v="California"/>
    <n v="94110"/>
    <x v="1"/>
    <s v="OFF-BI-10004584"/>
    <x v="1"/>
    <x v="1"/>
    <s v="GBC ProClick 150 Presentation Binding System"/>
    <n v="2022.2719999999999"/>
    <n v="8"/>
    <n v="0.2"/>
    <n v="682.51679999999999"/>
    <x v="4"/>
    <x v="2"/>
    <n v="0.33750000000000002"/>
    <s v="Medium Discount"/>
    <n v="122"/>
    <s v="Mar"/>
    <n v="2017"/>
    <n v="0.33750000000000002"/>
    <s v="Medium Discount"/>
    <s v="High Sale"/>
    <s v="Slow"/>
  </r>
  <r>
    <n v="9493"/>
    <s v="CA-2017-163188"/>
    <d v="2017-07-11T00:00:00"/>
    <d v="2017-07-11T00:00:00"/>
    <s v="Same Day"/>
    <s v="EC-14050"/>
    <s v="Erin Creighton"/>
    <x v="0"/>
    <s v="United States"/>
    <s v="Oklahoma City"/>
    <s v="Oklahoma"/>
    <n v="73120"/>
    <x v="2"/>
    <s v="OFF-BI-10000756"/>
    <x v="1"/>
    <x v="1"/>
    <s v="Storex DuraTech Recycled Plastic Frosted Binders"/>
    <n v="38.159999999999997"/>
    <n v="9"/>
    <n v="0"/>
    <n v="19.079999999999998"/>
    <x v="8"/>
    <x v="2"/>
    <n v="0.5"/>
    <s v="No Discount"/>
    <n v="0"/>
    <s v="Jul"/>
    <n v="2017"/>
    <n v="0.5"/>
    <s v="No Discount"/>
    <s v="Low Sale"/>
    <s v="Fast"/>
  </r>
  <r>
    <n v="9494"/>
    <s v="CA-2016-105207"/>
    <d v="2016-03-01T00:00:00"/>
    <d v="2016-08-01T00:00:00"/>
    <s v="Standard Class"/>
    <s v="BO-11350"/>
    <s v="Bill Overfelt"/>
    <x v="1"/>
    <s v="United States"/>
    <s v="Broken Arrow"/>
    <s v="Oklahoma"/>
    <n v="74012"/>
    <x v="2"/>
    <s v="FUR-TA-10000617"/>
    <x v="0"/>
    <x v="9"/>
    <s v="Hon Practical Foundations 30 x 60 Training Table, Light Gray/Charcoal"/>
    <n v="1592.85"/>
    <n v="7"/>
    <n v="0"/>
    <n v="350.42700000000002"/>
    <x v="4"/>
    <x v="0"/>
    <n v="0.22000000000000003"/>
    <s v="No Discount"/>
    <n v="153"/>
    <s v="Mar"/>
    <n v="2016"/>
    <n v="0.22000000000000003"/>
    <s v="No Discount"/>
    <s v="High Sale"/>
    <s v="Slow"/>
  </r>
  <r>
    <n v="9498"/>
    <s v="CA-2017-118213"/>
    <d v="2017-05-11T00:00:00"/>
    <d v="2017-07-11T00:00:00"/>
    <s v="First Class"/>
    <s v="AB-10060"/>
    <s v="Adam Bellavance"/>
    <x v="2"/>
    <s v="United States"/>
    <s v="Greenwood"/>
    <s v="Indiana"/>
    <n v="46142"/>
    <x v="2"/>
    <s v="OFF-PA-10002615"/>
    <x v="1"/>
    <x v="4"/>
    <s v="Ampad Gold Fibre Wirebound Steno Books, 6&quot; x 9&quot;, Gregg Ruled"/>
    <n v="4.41"/>
    <n v="1"/>
    <n v="0"/>
    <n v="2.0286"/>
    <x v="1"/>
    <x v="2"/>
    <n v="0.45999999999999996"/>
    <s v="No Discount"/>
    <n v="61"/>
    <s v="May"/>
    <n v="2017"/>
    <n v="0.45999999999999996"/>
    <s v="No Discount"/>
    <s v="Low Sale"/>
    <s v="Slow"/>
  </r>
  <r>
    <n v="9507"/>
    <s v="CA-2014-149104"/>
    <d v="2014-05-04T00:00:00"/>
    <d v="2014-07-04T00:00:00"/>
    <s v="Second Class"/>
    <s v="RD-19900"/>
    <s v="Ruben Dartt"/>
    <x v="0"/>
    <s v="United States"/>
    <s v="Dearborn Heights"/>
    <s v="Michigan"/>
    <n v="48127"/>
    <x v="2"/>
    <s v="OFF-AR-10002952"/>
    <x v="1"/>
    <x v="3"/>
    <s v="Stanley Contemporary Battery Pencil Sharpeners"/>
    <n v="26.7"/>
    <n v="2"/>
    <n v="0"/>
    <n v="7.476"/>
    <x v="1"/>
    <x v="1"/>
    <n v="0.28000000000000003"/>
    <s v="No Discount"/>
    <n v="61"/>
    <s v="May"/>
    <n v="2014"/>
    <n v="0.28000000000000003"/>
    <s v="No Discount"/>
    <s v="Low Sale"/>
    <s v="Slow"/>
  </r>
  <r>
    <n v="9511"/>
    <s v="CA-2016-105263"/>
    <d v="2016-06-08T00:00:00"/>
    <d v="2016-11-08T00:00:00"/>
    <s v="Standard Class"/>
    <s v="LM-17065"/>
    <s v="Liz MacKendrick"/>
    <x v="0"/>
    <s v="United States"/>
    <s v="New York City"/>
    <s v="New York"/>
    <n v="10024"/>
    <x v="3"/>
    <s v="OFF-AR-10002399"/>
    <x v="1"/>
    <x v="3"/>
    <s v="Dixon Prang Watercolor Pencils, 10-Color Set with Brush"/>
    <n v="38.340000000000003"/>
    <n v="9"/>
    <n v="0"/>
    <n v="15.7194"/>
    <x v="5"/>
    <x v="0"/>
    <n v="0.41"/>
    <s v="No Discount"/>
    <n v="153"/>
    <s v="Jun"/>
    <n v="2016"/>
    <n v="0.41"/>
    <s v="No Discount"/>
    <s v="Low Sale"/>
    <s v="Slow"/>
  </r>
  <r>
    <n v="9520"/>
    <s v="US-2017-104451"/>
    <d v="2017-08-05T00:00:00"/>
    <d v="2017-12-05T00:00:00"/>
    <s v="Second Class"/>
    <s v="MM-18055"/>
    <s v="Michelle Moray"/>
    <x v="0"/>
    <s v="United States"/>
    <s v="San Francisco"/>
    <s v="California"/>
    <n v="94110"/>
    <x v="1"/>
    <s v="OFF-AP-10000692"/>
    <x v="1"/>
    <x v="8"/>
    <s v="Fellowes Mighty 8 Compact Surge Protector"/>
    <n v="81.08"/>
    <n v="4"/>
    <n v="0"/>
    <n v="22.702400000000001"/>
    <x v="0"/>
    <x v="2"/>
    <n v="0.28000000000000003"/>
    <s v="No Discount"/>
    <n v="122"/>
    <s v="Aug"/>
    <n v="2017"/>
    <n v="0.28000000000000003"/>
    <s v="No Discount"/>
    <s v="Low Sale"/>
    <s v="Slow"/>
  </r>
  <r>
    <n v="9521"/>
    <s v="CA-2016-101189"/>
    <d v="2016-04-02T00:00:00"/>
    <d v="2016-09-02T00:00:00"/>
    <s v="Standard Class"/>
    <s v="JB-15400"/>
    <s v="Jennifer Braxton"/>
    <x v="1"/>
    <s v="United States"/>
    <s v="Los Angeles"/>
    <s v="California"/>
    <n v="90049"/>
    <x v="1"/>
    <s v="OFF-ST-10004180"/>
    <x v="1"/>
    <x v="6"/>
    <s v="Safco Commercial Shelving"/>
    <n v="93.02"/>
    <n v="2"/>
    <n v="0"/>
    <n v="3.7208000000000001"/>
    <x v="2"/>
    <x v="0"/>
    <n v="0.04"/>
    <s v="No Discount"/>
    <n v="153"/>
    <s v="Apr"/>
    <n v="2016"/>
    <n v="0.04"/>
    <s v="No Discount"/>
    <s v="Low Sale"/>
    <s v="Slow"/>
  </r>
  <r>
    <n v="9525"/>
    <s v="CA-2017-156958"/>
    <d v="2017-05-12T00:00:00"/>
    <d v="2017-06-12T00:00:00"/>
    <s v="First Class"/>
    <s v="PB-18805"/>
    <s v="Patrick Bzostek"/>
    <x v="2"/>
    <s v="United States"/>
    <s v="Seattle"/>
    <s v="Washington"/>
    <n v="98115"/>
    <x v="1"/>
    <s v="OFF-BI-10001524"/>
    <x v="1"/>
    <x v="1"/>
    <s v="GBC Premium Transparent Covers with Diagonal Lined Pattern"/>
    <n v="83.92"/>
    <n v="5"/>
    <n v="0.2"/>
    <n v="29.372"/>
    <x v="1"/>
    <x v="2"/>
    <n v="0.35"/>
    <s v="Medium Discount"/>
    <n v="31"/>
    <s v="May"/>
    <n v="2017"/>
    <n v="0.35"/>
    <s v="Medium Discount"/>
    <s v="Low Sale"/>
    <s v="Slow"/>
  </r>
  <r>
    <n v="9531"/>
    <s v="CA-2017-111759"/>
    <d v="2017-08-07T00:00:00"/>
    <d v="2017-12-07T00:00:00"/>
    <s v="Standard Class"/>
    <s v="MR-17545"/>
    <s v="Mathew Reese"/>
    <x v="2"/>
    <s v="United States"/>
    <s v="Seattle"/>
    <s v="Washington"/>
    <n v="98103"/>
    <x v="1"/>
    <s v="OFF-PA-10003127"/>
    <x v="1"/>
    <x v="4"/>
    <s v="Easy-staple paper"/>
    <n v="52.76"/>
    <n v="2"/>
    <n v="0"/>
    <n v="24.269600000000001"/>
    <x v="0"/>
    <x v="2"/>
    <n v="0.46"/>
    <s v="No Discount"/>
    <n v="122"/>
    <s v="Aug"/>
    <n v="2017"/>
    <n v="0.46"/>
    <s v="No Discount"/>
    <s v="Low Sale"/>
    <s v="Slow"/>
  </r>
  <r>
    <n v="9539"/>
    <s v="US-2017-169488"/>
    <d v="2017-07-09T00:00:00"/>
    <d v="2017-09-09T00:00:00"/>
    <s v="First Class"/>
    <s v="AA-10375"/>
    <s v="Allen Armold"/>
    <x v="0"/>
    <s v="United States"/>
    <s v="Providence"/>
    <s v="Rhode Island"/>
    <n v="2908"/>
    <x v="3"/>
    <s v="OFF-PA-10002659"/>
    <x v="1"/>
    <x v="4"/>
    <s v="Avoid Verbal Orders Carbonless Minifold Book"/>
    <n v="16.899999999999999"/>
    <n v="5"/>
    <n v="0"/>
    <n v="7.774"/>
    <x v="8"/>
    <x v="2"/>
    <n v="0.46"/>
    <s v="No Discount"/>
    <n v="62"/>
    <s v="Jul"/>
    <n v="2017"/>
    <n v="0.46"/>
    <s v="No Discount"/>
    <s v="Low Sale"/>
    <s v="Slow"/>
  </r>
  <r>
    <n v="9542"/>
    <s v="CA-2015-135251"/>
    <d v="2015-06-08T00:00:00"/>
    <d v="2015-10-08T00:00:00"/>
    <s v="Standard Class"/>
    <s v="RP-19270"/>
    <s v="Rachel Payne"/>
    <x v="1"/>
    <s v="United States"/>
    <s v="Houston"/>
    <s v="Texas"/>
    <n v="77095"/>
    <x v="2"/>
    <s v="OFF-LA-10004544"/>
    <x v="1"/>
    <x v="11"/>
    <s v="Avery 505"/>
    <n v="35.520000000000003"/>
    <n v="3"/>
    <n v="0.2"/>
    <n v="13.32"/>
    <x v="5"/>
    <x v="3"/>
    <n v="0.375"/>
    <s v="Medium Discount"/>
    <n v="122"/>
    <s v="Jun"/>
    <n v="2015"/>
    <n v="0.375"/>
    <s v="Medium Discount"/>
    <s v="Low Sale"/>
    <s v="Slow"/>
  </r>
  <r>
    <n v="9551"/>
    <s v="CA-2015-160864"/>
    <d v="2015-03-05T00:00:00"/>
    <d v="2015-06-05T00:00:00"/>
    <s v="First Class"/>
    <s v="NF-18595"/>
    <s v="Nicole Fjeld"/>
    <x v="2"/>
    <s v="United States"/>
    <s v="San Jose"/>
    <s v="California"/>
    <n v="95123"/>
    <x v="1"/>
    <s v="OFF-BI-10004654"/>
    <x v="1"/>
    <x v="1"/>
    <s v="Avery Binding System Hidden Tab Executive Style Index Sets"/>
    <n v="13.848000000000001"/>
    <n v="3"/>
    <n v="0.2"/>
    <n v="5.1929999999999996"/>
    <x v="4"/>
    <x v="3"/>
    <n v="0.37499999999999994"/>
    <s v="Medium Discount"/>
    <n v="92"/>
    <s v="Mar"/>
    <n v="2015"/>
    <n v="0.37499999999999994"/>
    <s v="Medium Discount"/>
    <s v="Low Sale"/>
    <s v="Slow"/>
  </r>
  <r>
    <n v="9557"/>
    <s v="CA-2015-156853"/>
    <d v="2015-03-12T00:00:00"/>
    <d v="2015-05-12T00:00:00"/>
    <s v="Second Class"/>
    <s v="HP-14815"/>
    <s v="Harold Pawlan"/>
    <x v="2"/>
    <s v="United States"/>
    <s v="Concord"/>
    <s v="New Hampshire"/>
    <n v="3301"/>
    <x v="3"/>
    <s v="OFF-PA-10003656"/>
    <x v="1"/>
    <x v="4"/>
    <s v="Xerox 1935"/>
    <n v="184.66"/>
    <n v="7"/>
    <n v="0"/>
    <n v="84.943600000000004"/>
    <x v="4"/>
    <x v="3"/>
    <n v="0.46"/>
    <s v="No Discount"/>
    <n v="61"/>
    <s v="Mar"/>
    <n v="2015"/>
    <n v="0.46"/>
    <s v="No Discount"/>
    <s v="Medium Sale"/>
    <s v="Slow"/>
  </r>
  <r>
    <n v="9559"/>
    <s v="CA-2016-129280"/>
    <d v="2016-03-05T00:00:00"/>
    <d v="2016-05-05T00:00:00"/>
    <s v="First Class"/>
    <s v="SM-20905"/>
    <s v="Susan MacKendrick"/>
    <x v="0"/>
    <s v="United States"/>
    <s v="Newark"/>
    <s v="Ohio"/>
    <n v="43055"/>
    <x v="3"/>
    <s v="TEC-AC-10003832"/>
    <x v="2"/>
    <x v="12"/>
    <s v="Imation 16GB Mini TravelDrive USB 2.0 Flash Drive"/>
    <n v="132.52000000000001"/>
    <n v="5"/>
    <n v="0.2"/>
    <n v="34.786499999999997"/>
    <x v="4"/>
    <x v="0"/>
    <n v="0.26249999999999996"/>
    <s v="Medium Discount"/>
    <n v="61"/>
    <s v="Mar"/>
    <n v="2016"/>
    <n v="0.26249999999999996"/>
    <s v="Medium Discount"/>
    <s v="Medium Sale"/>
    <s v="Slow"/>
  </r>
  <r>
    <n v="9565"/>
    <s v="CA-2015-161242"/>
    <d v="2015-01-06T00:00:00"/>
    <d v="2015-08-06T00:00:00"/>
    <s v="Standard Class"/>
    <s v="CG-12040"/>
    <s v="Catherine Glotzbach"/>
    <x v="2"/>
    <s v="United States"/>
    <s v="Los Angeles"/>
    <s v="California"/>
    <n v="90045"/>
    <x v="1"/>
    <s v="OFF-PA-10001838"/>
    <x v="1"/>
    <x v="4"/>
    <s v="Adams Telephone Message Book W/Dividers/Space For Phone Numbers, 5 1/4&quot;X8 1/2&quot;, 300/Messages"/>
    <n v="11.76"/>
    <n v="2"/>
    <n v="0"/>
    <n v="5.7624000000000004"/>
    <x v="6"/>
    <x v="3"/>
    <n v="0.49000000000000005"/>
    <s v="No Discount"/>
    <n v="212"/>
    <s v="Jan"/>
    <n v="2015"/>
    <n v="0.49000000000000005"/>
    <s v="No Discount"/>
    <s v="Low Sale"/>
    <s v="Slow"/>
  </r>
  <r>
    <n v="9569"/>
    <s v="CA-2017-104388"/>
    <d v="2017-05-07T00:00:00"/>
    <d v="2017-07-07T00:00:00"/>
    <s v="First Class"/>
    <s v="DK-12835"/>
    <s v="Damala Kotsonis"/>
    <x v="1"/>
    <s v="United States"/>
    <s v="Fremont"/>
    <s v="Nebraska"/>
    <n v="68025"/>
    <x v="2"/>
    <s v="TEC-PH-10002293"/>
    <x v="2"/>
    <x v="2"/>
    <s v="Anker 36W 4-Port USB Wall Charger Travel Power Adapter for iPhone 5s 5c 5"/>
    <n v="79.959999999999994"/>
    <n v="4"/>
    <n v="0"/>
    <n v="22.3888"/>
    <x v="1"/>
    <x v="2"/>
    <n v="0.28000000000000003"/>
    <s v="No Discount"/>
    <n v="61"/>
    <s v="May"/>
    <n v="2017"/>
    <n v="0.28000000000000003"/>
    <s v="No Discount"/>
    <s v="Low Sale"/>
    <s v="Slow"/>
  </r>
  <r>
    <n v="9583"/>
    <s v="CA-2016-107475"/>
    <d v="2016-07-06T00:00:00"/>
    <d v="2016-11-06T00:00:00"/>
    <s v="Standard Class"/>
    <s v="RS-19870"/>
    <s v="Roy Skaria"/>
    <x v="2"/>
    <s v="United States"/>
    <s v="Philadelphia"/>
    <s v="Pennsylvania"/>
    <n v="19120"/>
    <x v="3"/>
    <s v="OFF-FA-10002988"/>
    <x v="1"/>
    <x v="14"/>
    <s v="Ideal Clamps"/>
    <n v="9.6479999999999997"/>
    <n v="6"/>
    <n v="0.2"/>
    <n v="3.4973999999999998"/>
    <x v="8"/>
    <x v="0"/>
    <n v="0.36249999999999999"/>
    <s v="Medium Discount"/>
    <n v="123"/>
    <s v="Jul"/>
    <n v="2016"/>
    <n v="0.36249999999999999"/>
    <s v="Medium Discount"/>
    <s v="Low Sale"/>
    <s v="Slow"/>
  </r>
  <r>
    <n v="9601"/>
    <s v="CA-2017-107797"/>
    <d v="2017-08-05T00:00:00"/>
    <d v="2017-11-05T00:00:00"/>
    <s v="Second Class"/>
    <s v="EB-13705"/>
    <s v="Ed Braxton"/>
    <x v="1"/>
    <s v="United States"/>
    <s v="Mansfield"/>
    <s v="Texas"/>
    <n v="76063"/>
    <x v="2"/>
    <s v="OFF-PA-10003848"/>
    <x v="1"/>
    <x v="4"/>
    <s v="Xerox 1997"/>
    <n v="41.472000000000001"/>
    <n v="8"/>
    <n v="0.2"/>
    <n v="14.5152"/>
    <x v="0"/>
    <x v="2"/>
    <n v="0.35"/>
    <s v="Medium Discount"/>
    <n v="92"/>
    <s v="Aug"/>
    <n v="2017"/>
    <n v="0.35"/>
    <s v="Medium Discount"/>
    <s v="Low Sale"/>
    <s v="Slow"/>
  </r>
  <r>
    <n v="9602"/>
    <s v="CA-2016-117604"/>
    <d v="2016-04-09T00:00:00"/>
    <d v="2016-09-09T00:00:00"/>
    <s v="Standard Class"/>
    <s v="JP-15520"/>
    <s v="Jeremy Pistek"/>
    <x v="0"/>
    <s v="United States"/>
    <s v="Jonesboro"/>
    <s v="Arkansas"/>
    <n v="72401"/>
    <x v="0"/>
    <s v="OFF-PA-10001357"/>
    <x v="1"/>
    <x v="4"/>
    <s v="Xerox 1886"/>
    <n v="239.5"/>
    <n v="5"/>
    <n v="0"/>
    <n v="114.96"/>
    <x v="2"/>
    <x v="0"/>
    <n v="0.48"/>
    <s v="No Discount"/>
    <n v="153"/>
    <s v="Apr"/>
    <n v="2016"/>
    <n v="0.48"/>
    <s v="No Discount"/>
    <s v="Medium Sale"/>
    <s v="Slow"/>
  </r>
  <r>
    <n v="9605"/>
    <s v="CA-2015-138625"/>
    <d v="2015-02-11T00:00:00"/>
    <d v="2015-05-11T00:00:00"/>
    <s v="First Class"/>
    <s v="EG-13900"/>
    <s v="Emily Grady"/>
    <x v="0"/>
    <s v="United States"/>
    <s v="Chesapeake"/>
    <s v="Virginia"/>
    <n v="23320"/>
    <x v="0"/>
    <s v="OFF-AP-10003099"/>
    <x v="1"/>
    <x v="8"/>
    <s v="Eureka Hand Vacuum, Bagless"/>
    <n v="197.72"/>
    <n v="4"/>
    <n v="0"/>
    <n v="55.361600000000003"/>
    <x v="7"/>
    <x v="3"/>
    <n v="0.28000000000000003"/>
    <s v="No Discount"/>
    <n v="89"/>
    <s v="Feb"/>
    <n v="2015"/>
    <n v="0.28000000000000003"/>
    <s v="No Discount"/>
    <s v="Medium Sale"/>
    <s v="Slow"/>
  </r>
  <r>
    <n v="9606"/>
    <s v="US-2017-122672"/>
    <d v="2017-04-11T00:00:00"/>
    <d v="2017-09-11T00:00:00"/>
    <s v="Standard Class"/>
    <s v="HG-14965"/>
    <s v="Henry Goldwyn"/>
    <x v="1"/>
    <s v="United States"/>
    <s v="Lancaster"/>
    <s v="Ohio"/>
    <n v="43130"/>
    <x v="3"/>
    <s v="TEC-AC-10002323"/>
    <x v="2"/>
    <x v="12"/>
    <s v="SanDisk Ultra 32 GB MicroSDHC Class 10 Memory Card"/>
    <n v="70.72"/>
    <n v="4"/>
    <n v="0.2"/>
    <n v="-6.1879999999999997"/>
    <x v="2"/>
    <x v="2"/>
    <n v="-8.7499999999999994E-2"/>
    <s v="Medium Discount"/>
    <n v="153"/>
    <s v="Apr"/>
    <n v="2017"/>
    <n v="-8.7499999999999994E-2"/>
    <s v="Medium Discount"/>
    <s v="Low Sale"/>
    <s v="Slow"/>
  </r>
  <r>
    <n v="9608"/>
    <s v="CA-2017-117128"/>
    <d v="2017-05-12T00:00:00"/>
    <d v="2017-08-12T00:00:00"/>
    <s v="Second Class"/>
    <s v="BF-11080"/>
    <s v="Bart Folk"/>
    <x v="0"/>
    <s v="United States"/>
    <s v="New York City"/>
    <s v="New York"/>
    <n v="10024"/>
    <x v="3"/>
    <s v="OFF-PA-10000007"/>
    <x v="1"/>
    <x v="4"/>
    <s v="Telephone Message Books with Fax/Mobile Section, 4 1/4&quot; x 6&quot;"/>
    <n v="21.6"/>
    <n v="6"/>
    <n v="0"/>
    <n v="9.9359999999999999"/>
    <x v="1"/>
    <x v="2"/>
    <n v="0.45999999999999996"/>
    <s v="No Discount"/>
    <n v="92"/>
    <s v="May"/>
    <n v="2017"/>
    <n v="0.45999999999999996"/>
    <s v="No Discount"/>
    <s v="Low Sale"/>
    <s v="Slow"/>
  </r>
  <r>
    <n v="9641"/>
    <s v="CA-2014-104563"/>
    <d v="2014-07-03T00:00:00"/>
    <d v="2014-12-03T00:00:00"/>
    <s v="Standard Class"/>
    <s v="CM-12715"/>
    <s v="Craig Molinari"/>
    <x v="1"/>
    <s v="United States"/>
    <s v="Seattle"/>
    <s v="Washington"/>
    <n v="98103"/>
    <x v="1"/>
    <s v="OFF-AR-10000390"/>
    <x v="1"/>
    <x v="3"/>
    <s v="Newell Chalk Holder"/>
    <n v="20.65"/>
    <n v="5"/>
    <n v="0"/>
    <n v="9.4990000000000006"/>
    <x v="8"/>
    <x v="1"/>
    <n v="0.46000000000000008"/>
    <s v="No Discount"/>
    <n v="153"/>
    <s v="Jul"/>
    <n v="2014"/>
    <n v="0.46000000000000008"/>
    <s v="No Discount"/>
    <s v="Low Sale"/>
    <s v="Slow"/>
  </r>
  <r>
    <n v="9661"/>
    <s v="CA-2016-160717"/>
    <d v="2016-06-06T00:00:00"/>
    <d v="2016-11-06T00:00:00"/>
    <s v="Standard Class"/>
    <s v="ME-17320"/>
    <s v="Maria Etezadi"/>
    <x v="2"/>
    <s v="United States"/>
    <s v="Santa Barbara"/>
    <s v="California"/>
    <n v="93101"/>
    <x v="1"/>
    <s v="TEC-PH-10001459"/>
    <x v="2"/>
    <x v="2"/>
    <s v="Samsung Galaxy Mega 6.3"/>
    <n v="3023.9279999999999"/>
    <n v="9"/>
    <n v="0.2"/>
    <n v="226.7946"/>
    <x v="5"/>
    <x v="0"/>
    <n v="7.4999999999999997E-2"/>
    <s v="Medium Discount"/>
    <n v="153"/>
    <s v="Jun"/>
    <n v="2016"/>
    <n v="7.4999999999999997E-2"/>
    <s v="Medium Discount"/>
    <s v="High Sale"/>
    <s v="Slow"/>
  </r>
  <r>
    <n v="9665"/>
    <s v="US-2015-120957"/>
    <d v="2015-07-12T00:00:00"/>
    <d v="2015-07-12T00:00:00"/>
    <s v="Same Day"/>
    <s v="KH-16690"/>
    <s v="Kristen Hastings"/>
    <x v="1"/>
    <s v="United States"/>
    <s v="Riverside"/>
    <s v="California"/>
    <n v="92503"/>
    <x v="1"/>
    <s v="OFF-PA-10003953"/>
    <x v="1"/>
    <x v="4"/>
    <s v="Xerox 218"/>
    <n v="12.96"/>
    <n v="2"/>
    <n v="0"/>
    <n v="6.2207999999999997"/>
    <x v="8"/>
    <x v="3"/>
    <n v="0.47999999999999993"/>
    <s v="No Discount"/>
    <n v="0"/>
    <s v="Jul"/>
    <n v="2015"/>
    <n v="0.47999999999999993"/>
    <s v="No Discount"/>
    <s v="Low Sale"/>
    <s v="Fast"/>
  </r>
  <r>
    <n v="9670"/>
    <s v="CA-2017-145275"/>
    <d v="2017-02-04T00:00:00"/>
    <d v="2017-06-04T00:00:00"/>
    <s v="Standard Class"/>
    <s v="AH-10465"/>
    <s v="Amy Hunt"/>
    <x v="0"/>
    <s v="United States"/>
    <s v="Decatur"/>
    <s v="Alabama"/>
    <n v="35601"/>
    <x v="0"/>
    <s v="OFF-LA-10001569"/>
    <x v="1"/>
    <x v="11"/>
    <s v="Avery 499"/>
    <n v="14.94"/>
    <n v="3"/>
    <n v="0"/>
    <n v="6.8723999999999998"/>
    <x v="7"/>
    <x v="2"/>
    <n v="0.46"/>
    <s v="No Discount"/>
    <n v="120"/>
    <s v="Feb"/>
    <n v="2017"/>
    <n v="0.46"/>
    <s v="No Discount"/>
    <s v="Low Sale"/>
    <s v="Slow"/>
  </r>
  <r>
    <n v="9676"/>
    <s v="CA-2016-137393"/>
    <d v="2016-06-05T00:00:00"/>
    <d v="2016-10-05T00:00:00"/>
    <s v="Standard Class"/>
    <s v="GM-14500"/>
    <s v="Gene McClure"/>
    <x v="0"/>
    <s v="United States"/>
    <s v="Bakersfield"/>
    <s v="California"/>
    <n v="93309"/>
    <x v="1"/>
    <s v="FUR-FU-10001617"/>
    <x v="0"/>
    <x v="7"/>
    <s v="Executive Impressions 8-1/2&quot; Career Panel/Partition Cubicle Clock"/>
    <n v="41.6"/>
    <n v="4"/>
    <n v="0"/>
    <n v="14.144"/>
    <x v="5"/>
    <x v="0"/>
    <n v="0.33999999999999997"/>
    <s v="No Discount"/>
    <n v="122"/>
    <s v="Jun"/>
    <n v="2016"/>
    <n v="0.33999999999999997"/>
    <s v="No Discount"/>
    <s v="Low Sale"/>
    <s v="Slow"/>
  </r>
  <r>
    <n v="9686"/>
    <s v="CA-2017-118668"/>
    <d v="2017-02-01T00:00:00"/>
    <d v="2017-04-01T00:00:00"/>
    <s v="Second Class"/>
    <s v="FW-14395"/>
    <s v="Fred Wasserman"/>
    <x v="1"/>
    <s v="United States"/>
    <s v="Los Angeles"/>
    <s v="California"/>
    <n v="90032"/>
    <x v="1"/>
    <s v="TEC-AC-10000682"/>
    <x v="2"/>
    <x v="12"/>
    <s v="Kensington K72356US Mouse-in-a-Box USB Desktop Mouse"/>
    <n v="16.59"/>
    <n v="1"/>
    <n v="0"/>
    <n v="5.8064999999999998"/>
    <x v="7"/>
    <x v="2"/>
    <n v="0.35"/>
    <s v="No Discount"/>
    <n v="59"/>
    <s v="Feb"/>
    <n v="2017"/>
    <n v="0.35"/>
    <s v="No Discount"/>
    <s v="Low Sale"/>
    <s v="Slow"/>
  </r>
  <r>
    <n v="9691"/>
    <s v="CA-2017-140536"/>
    <d v="2017-04-04T00:00:00"/>
    <d v="2017-05-04T00:00:00"/>
    <s v="First Class"/>
    <s v="TA-21385"/>
    <s v="Tom Ashbrook"/>
    <x v="2"/>
    <s v="United States"/>
    <s v="New York City"/>
    <s v="New York"/>
    <n v="10035"/>
    <x v="3"/>
    <s v="OFF-AR-10001545"/>
    <x v="1"/>
    <x v="3"/>
    <s v="Newell 326"/>
    <n v="7.04"/>
    <n v="4"/>
    <n v="0"/>
    <n v="2.0415999999999999"/>
    <x v="2"/>
    <x v="2"/>
    <n v="0.28999999999999998"/>
    <s v="No Discount"/>
    <n v="30"/>
    <s v="Apr"/>
    <n v="2017"/>
    <n v="0.28999999999999998"/>
    <s v="No Discount"/>
    <s v="Low Sale"/>
    <s v="Slow"/>
  </r>
  <r>
    <n v="9698"/>
    <s v="CA-2016-122511"/>
    <d v="2016-11-03T00:00:00"/>
    <d v="2016-11-03T00:00:00"/>
    <s v="Same Day"/>
    <s v="BT-11485"/>
    <s v="Brad Thomas"/>
    <x v="2"/>
    <s v="United States"/>
    <s v="Philadelphia"/>
    <s v="Pennsylvania"/>
    <n v="19140"/>
    <x v="3"/>
    <s v="FUR-FU-10001037"/>
    <x v="0"/>
    <x v="7"/>
    <s v="DAX Charcoal/Nickel-Tone Document Frame, 5 x 7"/>
    <n v="30.335999999999999"/>
    <n v="4"/>
    <n v="0.2"/>
    <n v="9.48"/>
    <x v="9"/>
    <x v="0"/>
    <n v="0.31250000000000006"/>
    <s v="Medium Discount"/>
    <n v="0"/>
    <s v="Nov"/>
    <n v="2016"/>
    <n v="0.31250000000000006"/>
    <s v="Medium Discount"/>
    <s v="Low Sale"/>
    <s v="Fast"/>
  </r>
  <r>
    <n v="9711"/>
    <s v="CA-2014-114251"/>
    <d v="2014-05-11T00:00:00"/>
    <d v="2014-10-11T00:00:00"/>
    <s v="Standard Class"/>
    <s v="MD-17350"/>
    <s v="Maribeth Dona"/>
    <x v="0"/>
    <s v="United States"/>
    <s v="Philadelphia"/>
    <s v="Pennsylvania"/>
    <n v="19143"/>
    <x v="3"/>
    <s v="FUR-FU-10001468"/>
    <x v="0"/>
    <x v="7"/>
    <s v="Tenex Antistatic Computer Chair Mats"/>
    <n v="273.56799999999998"/>
    <n v="2"/>
    <n v="0.2"/>
    <n v="-34.195999999999998"/>
    <x v="1"/>
    <x v="1"/>
    <n v="-0.125"/>
    <s v="Medium Discount"/>
    <n v="153"/>
    <s v="May"/>
    <n v="2014"/>
    <n v="-0.125"/>
    <s v="Medium Discount"/>
    <s v="Medium Sale"/>
    <s v="Slow"/>
  </r>
  <r>
    <n v="9716"/>
    <s v="CA-2016-116379"/>
    <d v="2016-07-11T00:00:00"/>
    <d v="2016-12-11T00:00:00"/>
    <s v="Standard Class"/>
    <s v="LD-17005"/>
    <s v="Lisa DeCherney"/>
    <x v="0"/>
    <s v="United States"/>
    <s v="San Francisco"/>
    <s v="California"/>
    <n v="94122"/>
    <x v="1"/>
    <s v="OFF-BI-10001543"/>
    <x v="1"/>
    <x v="1"/>
    <s v="GBC VeloBinder Manual Binding System"/>
    <n v="57.584000000000003"/>
    <n v="2"/>
    <n v="0.2"/>
    <n v="20.154399999999999"/>
    <x v="8"/>
    <x v="0"/>
    <n v="0.35"/>
    <s v="Medium Discount"/>
    <n v="153"/>
    <s v="Jul"/>
    <n v="2016"/>
    <n v="0.35"/>
    <s v="Medium Discount"/>
    <s v="Low Sale"/>
    <s v="Slow"/>
  </r>
  <r>
    <n v="9725"/>
    <s v="CA-2015-117898"/>
    <d v="2015-05-12T00:00:00"/>
    <d v="2015-11-12T00:00:00"/>
    <s v="Standard Class"/>
    <s v="TB-21250"/>
    <s v="Tim Brockman"/>
    <x v="0"/>
    <s v="United States"/>
    <s v="Bloomington"/>
    <s v="Illinois"/>
    <n v="61701"/>
    <x v="2"/>
    <s v="OFF-EN-10004459"/>
    <x v="1"/>
    <x v="5"/>
    <s v="Security-Tint Envelopes"/>
    <n v="12.224"/>
    <n v="2"/>
    <n v="0.2"/>
    <n v="4.4311999999999996"/>
    <x v="1"/>
    <x v="3"/>
    <n v="0.36249999999999993"/>
    <s v="Medium Discount"/>
    <n v="184"/>
    <s v="May"/>
    <n v="2015"/>
    <n v="0.36249999999999993"/>
    <s v="Medium Discount"/>
    <s v="Low Sale"/>
    <s v="Slow"/>
  </r>
  <r>
    <n v="9727"/>
    <s v="CA-2017-167395"/>
    <d v="2017-02-12T00:00:00"/>
    <d v="2017-04-12T00:00:00"/>
    <s v="First Class"/>
    <s v="KM-16720"/>
    <s v="Kunst Miller"/>
    <x v="0"/>
    <s v="United States"/>
    <s v="Lowell"/>
    <s v="Massachusetts"/>
    <n v="1852"/>
    <x v="3"/>
    <s v="OFF-AP-10001293"/>
    <x v="1"/>
    <x v="8"/>
    <s v="Belkin 8 Outlet Surge Protector"/>
    <n v="286.86"/>
    <n v="7"/>
    <n v="0"/>
    <n v="80.320800000000006"/>
    <x v="7"/>
    <x v="2"/>
    <n v="0.28000000000000003"/>
    <s v="No Discount"/>
    <n v="59"/>
    <s v="Feb"/>
    <n v="2017"/>
    <n v="0.28000000000000003"/>
    <s v="No Discount"/>
    <s v="Medium Sale"/>
    <s v="Slow"/>
  </r>
  <r>
    <n v="9742"/>
    <s v="CA-2015-117086"/>
    <d v="2015-08-11T00:00:00"/>
    <d v="2015-12-11T00:00:00"/>
    <s v="Standard Class"/>
    <s v="QJ-19255"/>
    <s v="Quincy Jones"/>
    <x v="1"/>
    <s v="United States"/>
    <s v="Burlington"/>
    <s v="Vermont"/>
    <n v="5408"/>
    <x v="3"/>
    <s v="FUR-BO-10004834"/>
    <x v="0"/>
    <x v="0"/>
    <s v="Riverside Palais Royal Lawyers Bookcase, Royale Cherry Finish"/>
    <n v="4404.8999999999996"/>
    <n v="5"/>
    <n v="0"/>
    <n v="1013.127"/>
    <x v="0"/>
    <x v="3"/>
    <n v="0.23"/>
    <s v="No Discount"/>
    <n v="122"/>
    <s v="Aug"/>
    <n v="2015"/>
    <n v="0.23"/>
    <s v="No Discount"/>
    <s v="High Sale"/>
    <s v="Slow"/>
  </r>
  <r>
    <n v="9750"/>
    <s v="CA-2016-158358"/>
    <d v="2016-04-03T00:00:00"/>
    <d v="2016-08-03T00:00:00"/>
    <s v="Standard Class"/>
    <s v="EM-13810"/>
    <s v="Eleni McCrary"/>
    <x v="1"/>
    <s v="United States"/>
    <s v="Dover"/>
    <s v="New Hampshire"/>
    <n v="3820"/>
    <x v="3"/>
    <s v="TEC-AC-10002567"/>
    <x v="2"/>
    <x v="12"/>
    <s v="Logitech G602 Wireless Gaming Mouse"/>
    <n v="159.97999999999999"/>
    <n v="2"/>
    <n v="0"/>
    <n v="57.592799999999997"/>
    <x v="2"/>
    <x v="0"/>
    <n v="0.36"/>
    <s v="No Discount"/>
    <n v="122"/>
    <s v="Apr"/>
    <n v="2016"/>
    <n v="0.36"/>
    <s v="No Discount"/>
    <s v="Medium Sale"/>
    <s v="Slow"/>
  </r>
  <r>
    <n v="9753"/>
    <s v="US-2016-158680"/>
    <d v="2016-01-07T00:00:00"/>
    <d v="2016-02-07T00:00:00"/>
    <s v="First Class"/>
    <s v="NZ-18565"/>
    <s v="Nick Zandusky"/>
    <x v="2"/>
    <s v="United States"/>
    <s v="Seattle"/>
    <s v="Washington"/>
    <n v="98115"/>
    <x v="1"/>
    <s v="OFF-BI-10000145"/>
    <x v="1"/>
    <x v="1"/>
    <s v="Zipper Ring Binder Pockets"/>
    <n v="2.496"/>
    <n v="1"/>
    <n v="0.2"/>
    <n v="0.90480000000000005"/>
    <x v="6"/>
    <x v="0"/>
    <n v="0.36250000000000004"/>
    <s v="Medium Discount"/>
    <n v="31"/>
    <s v="Jan"/>
    <n v="2016"/>
    <n v="0.36250000000000004"/>
    <s v="Medium Discount"/>
    <s v="Low Sale"/>
    <s v="Slow"/>
  </r>
  <r>
    <n v="9761"/>
    <s v="CA-2017-159135"/>
    <d v="2017-04-11T00:00:00"/>
    <d v="2017-08-11T00:00:00"/>
    <s v="Standard Class"/>
    <s v="KM-16375"/>
    <s v="Katherine Murray"/>
    <x v="2"/>
    <s v="United States"/>
    <s v="Springdale"/>
    <s v="Arkansas"/>
    <n v="72762"/>
    <x v="0"/>
    <s v="OFF-AR-10000657"/>
    <x v="1"/>
    <x v="3"/>
    <s v="Binney &amp; Smith inkTank Desk Highlighter, Chisel Tip, Yellow, 12/Box"/>
    <n v="4.3"/>
    <n v="2"/>
    <n v="0"/>
    <n v="1.419"/>
    <x v="2"/>
    <x v="2"/>
    <n v="0.33"/>
    <s v="No Discount"/>
    <n v="122"/>
    <s v="Apr"/>
    <n v="2017"/>
    <n v="0.33"/>
    <s v="No Discount"/>
    <s v="Low Sale"/>
    <s v="Slow"/>
  </r>
  <r>
    <n v="9773"/>
    <s v="CA-2016-104983"/>
    <d v="2016-03-07T00:00:00"/>
    <d v="2016-03-07T00:00:00"/>
    <s v="Same Day"/>
    <s v="FM-14215"/>
    <s v="Filia McAdams"/>
    <x v="1"/>
    <s v="United States"/>
    <s v="Philadelphia"/>
    <s v="Pennsylvania"/>
    <n v="19143"/>
    <x v="3"/>
    <s v="OFF-PA-10000167"/>
    <x v="1"/>
    <x v="4"/>
    <s v="Xerox 1925"/>
    <n v="123.92"/>
    <n v="5"/>
    <n v="0.2"/>
    <n v="38.725000000000001"/>
    <x v="4"/>
    <x v="0"/>
    <n v="0.3125"/>
    <s v="Medium Discount"/>
    <n v="0"/>
    <s v="Mar"/>
    <n v="2016"/>
    <n v="0.3125"/>
    <s v="Medium Discount"/>
    <s v="Medium Sale"/>
    <s v="Fast"/>
  </r>
  <r>
    <n v="9787"/>
    <s v="US-2014-114377"/>
    <d v="2014-05-11T00:00:00"/>
    <d v="2014-05-11T00:00:00"/>
    <s v="Same Day"/>
    <s v="BG-11035"/>
    <s v="Barry Gonzalez"/>
    <x v="0"/>
    <s v="United States"/>
    <s v="Hampton"/>
    <s v="Virginia"/>
    <n v="23666"/>
    <x v="0"/>
    <s v="FUR-CH-10004754"/>
    <x v="0"/>
    <x v="10"/>
    <s v="Global Stack Chair with Arms, Black"/>
    <n v="149.9"/>
    <n v="5"/>
    <n v="0"/>
    <n v="40.472999999999999"/>
    <x v="1"/>
    <x v="1"/>
    <n v="0.26999999999999996"/>
    <s v="No Discount"/>
    <n v="0"/>
    <s v="May"/>
    <n v="2014"/>
    <n v="0.26999999999999996"/>
    <s v="No Discount"/>
    <s v="Medium Sale"/>
    <s v="Fast"/>
  </r>
  <r>
    <n v="9810"/>
    <s v="US-2014-139640"/>
    <d v="2014-07-11T00:00:00"/>
    <d v="2014-11-11T00:00:00"/>
    <s v="Second Class"/>
    <s v="TB-21595"/>
    <s v="Troy Blackwell"/>
    <x v="0"/>
    <s v="United States"/>
    <s v="Portland"/>
    <s v="Oregon"/>
    <n v="97206"/>
    <x v="1"/>
    <s v="OFF-PA-10000304"/>
    <x v="1"/>
    <x v="4"/>
    <s v="Xerox 1995"/>
    <n v="25.92"/>
    <n v="5"/>
    <n v="0.2"/>
    <n v="9.0719999999999992"/>
    <x v="8"/>
    <x v="1"/>
    <n v="0.34999999999999992"/>
    <s v="Medium Discount"/>
    <n v="123"/>
    <s v="Jul"/>
    <n v="2014"/>
    <n v="0.34999999999999992"/>
    <s v="Medium Discount"/>
    <s v="Low Sale"/>
    <s v="Slow"/>
  </r>
  <r>
    <n v="9816"/>
    <s v="CA-2015-162201"/>
    <d v="2015-08-06T00:00:00"/>
    <d v="2015-12-06T00:00:00"/>
    <s v="Standard Class"/>
    <s v="AG-10495"/>
    <s v="Andrew Gjertsen"/>
    <x v="1"/>
    <s v="United States"/>
    <s v="Saint Petersburg"/>
    <s v="Florida"/>
    <n v="33710"/>
    <x v="0"/>
    <s v="OFF-PA-10002581"/>
    <x v="1"/>
    <x v="4"/>
    <s v="Xerox 1951"/>
    <n v="173.488"/>
    <n v="7"/>
    <n v="0.2"/>
    <n v="54.215000000000003"/>
    <x v="0"/>
    <x v="3"/>
    <n v="0.3125"/>
    <s v="Medium Discount"/>
    <n v="122"/>
    <s v="Aug"/>
    <n v="2015"/>
    <n v="0.3125"/>
    <s v="Medium Discount"/>
    <s v="Medium Sale"/>
    <s v="Slow"/>
  </r>
  <r>
    <n v="9835"/>
    <s v="CA-2016-126627"/>
    <d v="2016-10-10T00:00:00"/>
    <d v="2016-12-10T00:00:00"/>
    <s v="First Class"/>
    <s v="WB-21850"/>
    <s v="William Brown"/>
    <x v="0"/>
    <s v="United States"/>
    <s v="La Porte"/>
    <s v="Texas"/>
    <n v="77571"/>
    <x v="2"/>
    <s v="FUR-FU-10004963"/>
    <x v="0"/>
    <x v="7"/>
    <s v="Eldon 400 Class Desk Accessories, Black Carbon"/>
    <n v="14"/>
    <n v="4"/>
    <n v="0.6"/>
    <n v="-6.3"/>
    <x v="10"/>
    <x v="0"/>
    <n v="-0.45"/>
    <s v="High Discount"/>
    <n v="61"/>
    <s v="Oct"/>
    <n v="2016"/>
    <n v="-0.45"/>
    <s v="High Discount"/>
    <s v="Low Sale"/>
    <s v="Slow"/>
  </r>
  <r>
    <n v="9844"/>
    <s v="CA-2014-163867"/>
    <d v="2014-03-06T00:00:00"/>
    <d v="2014-06-06T00:00:00"/>
    <s v="First Class"/>
    <s v="RE-19450"/>
    <s v="Richard Eichhorn"/>
    <x v="0"/>
    <s v="United States"/>
    <s v="Decatur"/>
    <s v="Illinois"/>
    <n v="62521"/>
    <x v="2"/>
    <s v="OFF-LA-10001771"/>
    <x v="1"/>
    <x v="11"/>
    <s v="Avery 513"/>
    <n v="15.936"/>
    <n v="4"/>
    <n v="0.2"/>
    <n v="5.1791999999999998"/>
    <x v="4"/>
    <x v="1"/>
    <n v="0.32500000000000001"/>
    <s v="Medium Discount"/>
    <n v="92"/>
    <s v="Mar"/>
    <n v="2014"/>
    <n v="0.32500000000000001"/>
    <s v="Medium Discount"/>
    <s v="Low Sale"/>
    <s v="Slow"/>
  </r>
  <r>
    <n v="9847"/>
    <s v="CA-2017-169327"/>
    <d v="2017-02-09T00:00:00"/>
    <d v="2017-04-09T00:00:00"/>
    <s v="Second Class"/>
    <s v="MH-17290"/>
    <s v="Marc Harrigan"/>
    <x v="2"/>
    <s v="United States"/>
    <s v="Los Angeles"/>
    <s v="California"/>
    <n v="90008"/>
    <x v="1"/>
    <s v="OFF-AP-10001492"/>
    <x v="1"/>
    <x v="8"/>
    <s v="Acco Six-Outlet Power Strip, 4' Cord Length"/>
    <n v="43.1"/>
    <n v="5"/>
    <n v="0"/>
    <n v="11.206"/>
    <x v="7"/>
    <x v="2"/>
    <n v="0.25999999999999995"/>
    <s v="No Discount"/>
    <n v="59"/>
    <s v="Feb"/>
    <n v="2017"/>
    <n v="0.25999999999999995"/>
    <s v="No Discount"/>
    <s v="Low Sale"/>
    <s v="Slow"/>
  </r>
  <r>
    <n v="9851"/>
    <s v="CA-2016-158155"/>
    <d v="2016-02-05T00:00:00"/>
    <d v="2016-06-05T00:00:00"/>
    <s v="Standard Class"/>
    <s v="EH-13765"/>
    <s v="Edward Hooks"/>
    <x v="1"/>
    <s v="United States"/>
    <s v="New York City"/>
    <s v="New York"/>
    <n v="10009"/>
    <x v="3"/>
    <s v="FUR-FU-10000732"/>
    <x v="0"/>
    <x v="7"/>
    <s v="Eldon 200 Class Desk Accessories"/>
    <n v="12.56"/>
    <n v="2"/>
    <n v="0"/>
    <n v="4.0191999999999997"/>
    <x v="7"/>
    <x v="0"/>
    <n v="0.31999999999999995"/>
    <s v="No Discount"/>
    <n v="121"/>
    <s v="Feb"/>
    <n v="2016"/>
    <n v="0.31999999999999995"/>
    <s v="No Discount"/>
    <s v="Low Sale"/>
    <s v="Slow"/>
  </r>
  <r>
    <n v="9857"/>
    <s v="CA-2014-120950"/>
    <d v="2014-06-11T00:00:00"/>
    <d v="2014-11-11T00:00:00"/>
    <s v="Standard Class"/>
    <s v="GA-14515"/>
    <s v="George Ashbrook"/>
    <x v="0"/>
    <s v="United States"/>
    <s v="Columbus"/>
    <s v="Georgia"/>
    <n v="31907"/>
    <x v="0"/>
    <s v="OFF-PA-10000587"/>
    <x v="1"/>
    <x v="4"/>
    <s v="Array Parchment Paper, Assorted Colors"/>
    <n v="43.68"/>
    <n v="6"/>
    <n v="0"/>
    <n v="20.9664"/>
    <x v="5"/>
    <x v="1"/>
    <n v="0.48"/>
    <s v="No Discount"/>
    <n v="153"/>
    <s v="Jun"/>
    <n v="2014"/>
    <n v="0.48"/>
    <s v="No Discount"/>
    <s v="Low Sale"/>
    <s v="Slow"/>
  </r>
  <r>
    <n v="9869"/>
    <s v="CA-2014-114195"/>
    <d v="2014-01-11T00:00:00"/>
    <d v="2014-03-11T00:00:00"/>
    <s v="First Class"/>
    <s v="EA-14035"/>
    <s v="Erin Ashbrook"/>
    <x v="1"/>
    <s v="United States"/>
    <s v="Mason"/>
    <s v="Ohio"/>
    <n v="45040"/>
    <x v="3"/>
    <s v="FUR-FU-10002253"/>
    <x v="0"/>
    <x v="7"/>
    <s v="Howard Miller 13&quot; Diameter Pewter Finish Round Wall Clock"/>
    <n v="68.703999999999994"/>
    <n v="2"/>
    <n v="0.2"/>
    <n v="16.3172"/>
    <x v="6"/>
    <x v="1"/>
    <n v="0.23750000000000002"/>
    <s v="Medium Discount"/>
    <n v="59"/>
    <s v="Jan"/>
    <n v="2014"/>
    <n v="0.23750000000000002"/>
    <s v="Medium Discount"/>
    <s v="Low Sale"/>
    <s v="Slow"/>
  </r>
  <r>
    <n v="9872"/>
    <s v="CA-2017-146269"/>
    <d v="2017-06-10T00:00:00"/>
    <d v="2017-06-10T00:00:00"/>
    <s v="Same Day"/>
    <s v="MH-17455"/>
    <s v="Mark Hamilton"/>
    <x v="0"/>
    <s v="United States"/>
    <s v="Chicago"/>
    <s v="Illinois"/>
    <n v="60623"/>
    <x v="2"/>
    <s v="OFF-ST-10003208"/>
    <x v="1"/>
    <x v="6"/>
    <s v="Adjustable Depth Letter/Legal Cart"/>
    <n v="290.33600000000001"/>
    <n v="2"/>
    <n v="0.2"/>
    <n v="32.662799999999997"/>
    <x v="5"/>
    <x v="2"/>
    <n v="0.11249999999999999"/>
    <s v="Medium Discount"/>
    <n v="0"/>
    <s v="Jun"/>
    <n v="2017"/>
    <n v="0.11249999999999999"/>
    <s v="Medium Discount"/>
    <s v="Medium Sale"/>
    <s v="Fast"/>
  </r>
  <r>
    <n v="9884"/>
    <s v="CA-2014-112291"/>
    <d v="2014-03-04T00:00:00"/>
    <d v="2014-08-04T00:00:00"/>
    <s v="Standard Class"/>
    <s v="KE-16420"/>
    <s v="Katrina Edelman"/>
    <x v="1"/>
    <s v="United States"/>
    <s v="Los Angeles"/>
    <s v="California"/>
    <n v="90008"/>
    <x v="1"/>
    <s v="OFF-EN-10001415"/>
    <x v="1"/>
    <x v="5"/>
    <s v="Staple envelope"/>
    <n v="11.16"/>
    <n v="2"/>
    <n v="0"/>
    <n v="5.58"/>
    <x v="4"/>
    <x v="1"/>
    <n v="0.5"/>
    <s v="No Discount"/>
    <n v="153"/>
    <s v="Mar"/>
    <n v="2014"/>
    <n v="0.5"/>
    <s v="No Discount"/>
    <s v="Low Sale"/>
    <s v="Slow"/>
  </r>
  <r>
    <n v="9889"/>
    <s v="CA-2015-127544"/>
    <d v="2015-08-08T00:00:00"/>
    <d v="2015-12-08T00:00:00"/>
    <s v="Standard Class"/>
    <s v="RD-19585"/>
    <s v="Rob Dowd"/>
    <x v="0"/>
    <s v="United States"/>
    <s v="Utica"/>
    <s v="New York"/>
    <n v="13501"/>
    <x v="3"/>
    <s v="TEC-AC-10000736"/>
    <x v="2"/>
    <x v="12"/>
    <s v="Logitech G600 MMO Gaming Mouse"/>
    <n v="79.989999999999995"/>
    <n v="1"/>
    <n v="0"/>
    <n v="28.796399999999998"/>
    <x v="0"/>
    <x v="3"/>
    <n v="0.36"/>
    <s v="No Discount"/>
    <n v="122"/>
    <s v="Aug"/>
    <n v="2015"/>
    <n v="0.36"/>
    <s v="No Discount"/>
    <s v="Low Sale"/>
    <s v="Slow"/>
  </r>
  <r>
    <n v="9898"/>
    <s v="CA-2016-112830"/>
    <d v="2016-06-06T00:00:00"/>
    <d v="2016-10-06T00:00:00"/>
    <s v="Standard Class"/>
    <s v="LP-17095"/>
    <s v="Liz Preis"/>
    <x v="0"/>
    <s v="United States"/>
    <s v="Fairfield"/>
    <s v="Ohio"/>
    <n v="45014"/>
    <x v="3"/>
    <s v="FUR-FU-10004306"/>
    <x v="0"/>
    <x v="7"/>
    <s v="Electrix Halogen Magnifier Lamp"/>
    <n v="466.32"/>
    <n v="3"/>
    <n v="0.2"/>
    <n v="34.973999999999997"/>
    <x v="5"/>
    <x v="0"/>
    <n v="7.4999999999999997E-2"/>
    <s v="Medium Discount"/>
    <n v="122"/>
    <s v="Jun"/>
    <n v="2016"/>
    <n v="7.4999999999999997E-2"/>
    <s v="Medium Discount"/>
    <s v="Medium Sale"/>
    <s v="Slow"/>
  </r>
  <r>
    <n v="9912"/>
    <s v="US-2014-157231"/>
    <d v="2014-05-04T00:00:00"/>
    <d v="2014-09-04T00:00:00"/>
    <s v="Standard Class"/>
    <s v="RP-19855"/>
    <s v="Roy Phan"/>
    <x v="1"/>
    <s v="United States"/>
    <s v="Richmond"/>
    <s v="Kentucky"/>
    <n v="40475"/>
    <x v="0"/>
    <s v="OFF-BI-10002852"/>
    <x v="1"/>
    <x v="1"/>
    <s v="Ibico Standard Transparent Covers"/>
    <n v="115.36"/>
    <n v="7"/>
    <n v="0"/>
    <n v="56.526400000000002"/>
    <x v="1"/>
    <x v="1"/>
    <n v="0.49000000000000005"/>
    <s v="No Discount"/>
    <n v="123"/>
    <s v="May"/>
    <n v="2014"/>
    <n v="0.49000000000000005"/>
    <s v="No Discount"/>
    <s v="Medium Sale"/>
    <s v="Slow"/>
  </r>
  <r>
    <n v="9913"/>
    <s v="CA-2015-132388"/>
    <d v="2015-10-10T00:00:00"/>
    <d v="2015-12-10T00:00:00"/>
    <s v="First Class"/>
    <s v="KN-16390"/>
    <s v="Katherine Nockton"/>
    <x v="1"/>
    <s v="United States"/>
    <s v="Santa Barbara"/>
    <s v="California"/>
    <n v="93101"/>
    <x v="1"/>
    <s v="FUR-CH-10001714"/>
    <x v="0"/>
    <x v="10"/>
    <s v="Global Leather &amp; Oak Executive Chair, Burgundy"/>
    <n v="362.13600000000002"/>
    <n v="3"/>
    <n v="0.2"/>
    <n v="-54.320399999999999"/>
    <x v="10"/>
    <x v="3"/>
    <n v="-0.15"/>
    <s v="Medium Discount"/>
    <n v="61"/>
    <s v="Oct"/>
    <n v="2015"/>
    <n v="-0.15"/>
    <s v="Medium Discount"/>
    <s v="Medium Sale"/>
    <s v="Slow"/>
  </r>
  <r>
    <n v="9923"/>
    <s v="US-2017-162124"/>
    <d v="2017-06-05T00:00:00"/>
    <d v="2017-10-05T00:00:00"/>
    <s v="Standard Class"/>
    <s v="JF-15490"/>
    <s v="Jeremy Farry"/>
    <x v="0"/>
    <s v="United States"/>
    <s v="Chicago"/>
    <s v="Illinois"/>
    <n v="60653"/>
    <x v="2"/>
    <s v="TEC-AC-10001990"/>
    <x v="2"/>
    <x v="12"/>
    <s v="Kensington Orbit Wireless Mobile Trackball for PC and Mac"/>
    <n v="191.96799999999999"/>
    <n v="4"/>
    <n v="0.2"/>
    <n v="28.795200000000001"/>
    <x v="5"/>
    <x v="2"/>
    <n v="0.15000000000000002"/>
    <s v="Medium Discount"/>
    <n v="122"/>
    <s v="Jun"/>
    <n v="2017"/>
    <n v="0.15000000000000002"/>
    <s v="Medium Discount"/>
    <s v="Medium Sale"/>
    <s v="Slow"/>
  </r>
  <r>
    <n v="9929"/>
    <s v="CA-2016-129630"/>
    <d v="2016-04-09T00:00:00"/>
    <d v="2016-04-09T00:00:00"/>
    <s v="Same Day"/>
    <s v="IM-15055"/>
    <s v="Ionia McGrath"/>
    <x v="0"/>
    <s v="United States"/>
    <s v="San Francisco"/>
    <s v="California"/>
    <n v="94122"/>
    <x v="1"/>
    <s v="FUR-FU-10000260"/>
    <x v="0"/>
    <x v="7"/>
    <s v="6&quot; Cubicle Wall Clock, Black"/>
    <n v="24.27"/>
    <n v="3"/>
    <n v="0"/>
    <n v="8.7371999999999996"/>
    <x v="2"/>
    <x v="0"/>
    <n v="0.36"/>
    <s v="No Discount"/>
    <n v="0"/>
    <s v="Apr"/>
    <n v="2016"/>
    <n v="0.36"/>
    <s v="No Discount"/>
    <s v="Low Sale"/>
    <s v="Fast"/>
  </r>
  <r>
    <n v="9935"/>
    <s v="CA-2016-114405"/>
    <d v="2016-07-04T00:00:00"/>
    <d v="2016-12-04T00:00:00"/>
    <s v="Standard Class"/>
    <s v="AS-10240"/>
    <s v="Alan Shonely"/>
    <x v="0"/>
    <s v="United States"/>
    <s v="Philadelphia"/>
    <s v="Pennsylvania"/>
    <n v="19120"/>
    <x v="3"/>
    <s v="OFF-AP-10003278"/>
    <x v="1"/>
    <x v="8"/>
    <s v="Belkin 7-Outlet SurgeMaster Home Series"/>
    <n v="33.527999999999999"/>
    <n v="3"/>
    <n v="0.2"/>
    <n v="2.5146000000000002"/>
    <x v="8"/>
    <x v="0"/>
    <n v="7.5000000000000011E-2"/>
    <s v="Medium Discount"/>
    <n v="153"/>
    <s v="Jul"/>
    <n v="2016"/>
    <n v="7.5000000000000011E-2"/>
    <s v="Medium Discount"/>
    <s v="Low Sale"/>
    <s v="Slow"/>
  </r>
  <r>
    <n v="9938"/>
    <s v="CA-2016-164889"/>
    <d v="2016-03-06T00:00:00"/>
    <d v="2016-06-06T00:00:00"/>
    <s v="Second Class"/>
    <s v="CP-12340"/>
    <s v="Christine Phan"/>
    <x v="1"/>
    <s v="United States"/>
    <s v="Los Angeles"/>
    <s v="California"/>
    <n v="90049"/>
    <x v="1"/>
    <s v="FUR-TA-10001676"/>
    <x v="0"/>
    <x v="9"/>
    <s v="Hon 61000 Series Interactive Training Tables"/>
    <n v="71.087999999999994"/>
    <n v="2"/>
    <n v="0.2"/>
    <n v="-1.7771999999999999"/>
    <x v="4"/>
    <x v="0"/>
    <n v="-2.5000000000000001E-2"/>
    <s v="Medium Discount"/>
    <n v="92"/>
    <s v="Mar"/>
    <n v="2016"/>
    <n v="-2.5000000000000001E-2"/>
    <s v="Medium Discount"/>
    <s v="Low Sale"/>
    <s v="Slow"/>
  </r>
  <r>
    <n v="9946"/>
    <s v="CA-2014-111157"/>
    <d v="2014-02-03T00:00:00"/>
    <d v="2014-06-03T00:00:00"/>
    <s v="Standard Class"/>
    <s v="NH-18610"/>
    <s v="Nicole Hansen"/>
    <x v="1"/>
    <s v="United States"/>
    <s v="Philadelphia"/>
    <s v="Pennsylvania"/>
    <n v="19120"/>
    <x v="3"/>
    <s v="OFF-PA-10000327"/>
    <x v="1"/>
    <x v="4"/>
    <s v="Xerox 1971"/>
    <n v="3.4239999999999999"/>
    <n v="1"/>
    <n v="0.2"/>
    <n v="1.07"/>
    <x v="7"/>
    <x v="1"/>
    <n v="0.3125"/>
    <s v="Medium Discount"/>
    <n v="120"/>
    <s v="Feb"/>
    <n v="2014"/>
    <n v="0.3125"/>
    <s v="Medium Discount"/>
    <s v="Low Sale"/>
    <s v="Slow"/>
  </r>
  <r>
    <n v="9948"/>
    <s v="CA-2017-121559"/>
    <d v="2017-01-06T00:00:00"/>
    <d v="2017-03-06T00:00:00"/>
    <s v="Second Class"/>
    <s v="HW-14935"/>
    <s v="Helen Wasserman"/>
    <x v="1"/>
    <s v="United States"/>
    <s v="Indianapolis"/>
    <s v="Indiana"/>
    <n v="46203"/>
    <x v="2"/>
    <s v="FUR-CH-10003746"/>
    <x v="0"/>
    <x v="10"/>
    <s v="Hon 4070 Series Pagoda Round Back Stacking Chairs"/>
    <n v="1925.88"/>
    <n v="6"/>
    <n v="0"/>
    <n v="539.24639999999999"/>
    <x v="6"/>
    <x v="2"/>
    <n v="0.27999999999999997"/>
    <s v="No Discount"/>
    <n v="59"/>
    <s v="Jan"/>
    <n v="2017"/>
    <n v="0.27999999999999997"/>
    <s v="No Discount"/>
    <s v="High Sale"/>
    <s v="Slow"/>
  </r>
  <r>
    <n v="9960"/>
    <s v="CA-2017-137421"/>
    <d v="2017-06-10T00:00:00"/>
    <d v="2017-11-10T00:00:00"/>
    <s v="Standard Class"/>
    <s v="AJ-10945"/>
    <s v="Ashley Jarboe"/>
    <x v="0"/>
    <s v="United States"/>
    <s v="Chandler"/>
    <s v="Arizona"/>
    <n v="85224"/>
    <x v="1"/>
    <s v="OFF-AR-10001761"/>
    <x v="1"/>
    <x v="3"/>
    <s v="Avery Hi-Liter Smear-Safe Highlighters"/>
    <n v="9.3439999999999994"/>
    <n v="2"/>
    <n v="0.2"/>
    <n v="1.8688"/>
    <x v="5"/>
    <x v="2"/>
    <n v="0.2"/>
    <s v="Medium Discount"/>
    <n v="153"/>
    <s v="Jun"/>
    <n v="2017"/>
    <n v="0.2"/>
    <s v="Medium Discount"/>
    <s v="Low Sale"/>
    <s v="Slow"/>
  </r>
  <r>
    <n v="9965"/>
    <s v="CA-2016-146374"/>
    <d v="2016-05-12T00:00:00"/>
    <d v="2016-10-12T00:00:00"/>
    <s v="Second Class"/>
    <s v="HE-14800"/>
    <s v="Harold Engle"/>
    <x v="1"/>
    <s v="United States"/>
    <s v="Newark"/>
    <s v="Delaware"/>
    <n v="19711"/>
    <x v="3"/>
    <s v="FUR-FU-10002671"/>
    <x v="0"/>
    <x v="7"/>
    <s v="Electrix 20W Halogen Replacement Bulb for Zoom-In Desk Lamp"/>
    <n v="13.4"/>
    <n v="1"/>
    <n v="0"/>
    <n v="6.4320000000000004"/>
    <x v="1"/>
    <x v="0"/>
    <n v="0.48000000000000004"/>
    <s v="No Discount"/>
    <n v="153"/>
    <s v="May"/>
    <n v="2016"/>
    <n v="0.48000000000000004"/>
    <s v="No Discount"/>
    <s v="Low Sale"/>
    <s v="Slow"/>
  </r>
  <r>
    <n v="9974"/>
    <s v="US-2016-103674"/>
    <d v="2016-06-12T00:00:00"/>
    <d v="2016-10-12T00:00:00"/>
    <s v="Standard Class"/>
    <s v="AP-10720"/>
    <s v="Anne Pryor"/>
    <x v="2"/>
    <s v="United States"/>
    <s v="Los Angeles"/>
    <s v="California"/>
    <n v="90032"/>
    <x v="1"/>
    <s v="TEC-PH-10004080"/>
    <x v="2"/>
    <x v="2"/>
    <s v="Avaya 5410 Digital phone"/>
    <n v="271.95999999999998"/>
    <n v="5"/>
    <n v="0.2"/>
    <n v="27.196000000000002"/>
    <x v="5"/>
    <x v="0"/>
    <n v="0.10000000000000002"/>
    <s v="Medium Discount"/>
    <n v="122"/>
    <s v="Jun"/>
    <n v="2016"/>
    <n v="0.10000000000000002"/>
    <s v="Medium Discount"/>
    <s v="Medium Sale"/>
    <s v="Slow"/>
  </r>
  <r>
    <n v="9981"/>
    <s v="US-2015-151435"/>
    <d v="2015-06-09T00:00:00"/>
    <d v="2015-09-09T00:00:00"/>
    <s v="Second Class"/>
    <s v="SW-20455"/>
    <s v="Shaun Weien"/>
    <x v="0"/>
    <s v="United States"/>
    <s v="Lafayette"/>
    <s v="Louisiana"/>
    <n v="70506"/>
    <x v="0"/>
    <s v="FUR-TA-10001039"/>
    <x v="0"/>
    <x v="9"/>
    <s v="KI Adjustable-Height Table"/>
    <n v="85.98"/>
    <n v="1"/>
    <n v="0"/>
    <n v="22.354800000000001"/>
    <x v="5"/>
    <x v="3"/>
    <n v="0.26"/>
    <s v="No Discount"/>
    <n v="92"/>
    <s v="Jun"/>
    <n v="2015"/>
    <n v="0.26"/>
    <s v="No Discount"/>
    <s v="Low Sale"/>
    <s v="Slow"/>
  </r>
  <r>
    <n v="9982"/>
    <s v="CA-2017-163566"/>
    <d v="2017-03-08T00:00:00"/>
    <d v="2017-06-08T00:00:00"/>
    <s v="First Class"/>
    <s v="TB-21055"/>
    <s v="Ted Butterfield"/>
    <x v="0"/>
    <s v="United States"/>
    <s v="Fairfield"/>
    <s v="Ohio"/>
    <n v="45014"/>
    <x v="3"/>
    <s v="OFF-LA-10004484"/>
    <x v="1"/>
    <x v="11"/>
    <s v="Avery 476"/>
    <n v="16.52"/>
    <n v="5"/>
    <n v="0.2"/>
    <n v="5.3689999999999998"/>
    <x v="4"/>
    <x v="2"/>
    <n v="0.32500000000000001"/>
    <s v="Medium Discount"/>
    <n v="92"/>
    <s v="Mar"/>
    <n v="2017"/>
    <n v="0.32500000000000001"/>
    <s v="Medium Discount"/>
    <s v="Low Sale"/>
    <s v="Slow"/>
  </r>
  <r>
    <n v="9994"/>
    <s v="CA-2017-119914"/>
    <d v="2017-04-05T00:00:00"/>
    <d v="2017-09-05T00:00:00"/>
    <s v="Second Class"/>
    <s v="CC-12220"/>
    <s v="Chris Cortes"/>
    <x v="0"/>
    <s v="United States"/>
    <s v="Westminster"/>
    <s v="California"/>
    <n v="92683"/>
    <x v="1"/>
    <s v="OFF-AP-10002684"/>
    <x v="1"/>
    <x v="8"/>
    <s v="Acco 7-Outlet Masterpiece Power Center, Wihtout Fax/Phone Line Protection"/>
    <n v="243.16"/>
    <n v="2"/>
    <n v="0"/>
    <n v="72.947999999999993"/>
    <x v="2"/>
    <x v="2"/>
    <n v="0.3"/>
    <s v="No Discount"/>
    <n v="153"/>
    <s v="Apr"/>
    <n v="2017"/>
    <n v="0.3"/>
    <s v="No Discount"/>
    <s v="Medium Sale"/>
    <s v="S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572EA9-779D-4C42-A8D5-D8DBF194A4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32">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numFmtId="9" showAll="0"/>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D722EC-8EFA-469F-93D8-FD44738CB91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C59" firstHeaderRow="0" firstDataRow="1" firstDataCol="1"/>
  <pivotFields count="32">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items count="5">
        <item x="1"/>
        <item x="3"/>
        <item x="0"/>
        <item x="2"/>
        <item t="default"/>
      </items>
    </pivotField>
    <pivotField showAll="0"/>
    <pivotField showAll="0"/>
    <pivotField showAll="0"/>
    <pivotField showAll="0"/>
    <pivotField showAll="0"/>
    <pivotField numFmtId="9" showAll="0"/>
    <pivotField showAll="0"/>
    <pivotField showAll="0"/>
    <pivotField showAll="0"/>
  </pivotFields>
  <rowFields count="1">
    <field x="7"/>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E7567C-CA86-46D7-BF04-51F0128E81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52" firstHeaderRow="1" firstDataRow="1" firstDataCol="1"/>
  <pivotFields count="32">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2"/>
        <item x="8"/>
        <item x="3"/>
        <item x="1"/>
        <item x="0"/>
        <item x="10"/>
        <item x="16"/>
        <item x="5"/>
        <item x="14"/>
        <item x="7"/>
        <item x="11"/>
        <item x="13"/>
        <item x="4"/>
        <item x="2"/>
        <item x="6"/>
        <item x="15"/>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s>
  <rowFields count="1">
    <field x="15"/>
  </rowFields>
  <rowItems count="18">
    <i>
      <x v="5"/>
    </i>
    <i>
      <x v="13"/>
    </i>
    <i>
      <x v="11"/>
    </i>
    <i>
      <x v="16"/>
    </i>
    <i>
      <x v="3"/>
    </i>
    <i>
      <x v="14"/>
    </i>
    <i>
      <x/>
    </i>
    <i>
      <x v="4"/>
    </i>
    <i>
      <x v="1"/>
    </i>
    <i>
      <x v="6"/>
    </i>
    <i>
      <x v="9"/>
    </i>
    <i>
      <x v="12"/>
    </i>
    <i>
      <x v="15"/>
    </i>
    <i>
      <x v="2"/>
    </i>
    <i>
      <x v="7"/>
    </i>
    <i>
      <x v="10"/>
    </i>
    <i>
      <x v="8"/>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BF0FCC-D375-4B23-BF2A-856D6D61BA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B31" firstHeaderRow="1" firstDataRow="1" firstDataCol="1"/>
  <pivotFields count="32">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13">
        <item x="6"/>
        <item x="7"/>
        <item x="4"/>
        <item x="2"/>
        <item x="1"/>
        <item x="5"/>
        <item x="8"/>
        <item x="0"/>
        <item x="3"/>
        <item x="10"/>
        <item x="9"/>
        <item x="11"/>
        <item t="default"/>
      </items>
    </pivotField>
    <pivotField showAll="0"/>
    <pivotField showAll="0"/>
    <pivotField showAll="0"/>
    <pivotField showAll="0"/>
    <pivotField showAll="0"/>
    <pivotField showAll="0"/>
    <pivotField numFmtId="9" showAll="0"/>
    <pivotField showAll="0"/>
    <pivotField showAll="0"/>
    <pivotField showAll="0"/>
  </pivotFields>
  <rowFields count="1">
    <field x="21"/>
  </rowFields>
  <rowItems count="13">
    <i>
      <x/>
    </i>
    <i>
      <x v="1"/>
    </i>
    <i>
      <x v="2"/>
    </i>
    <i>
      <x v="3"/>
    </i>
    <i>
      <x v="4"/>
    </i>
    <i>
      <x v="5"/>
    </i>
    <i>
      <x v="6"/>
    </i>
    <i>
      <x v="7"/>
    </i>
    <i>
      <x v="8"/>
    </i>
    <i>
      <x v="9"/>
    </i>
    <i>
      <x v="10"/>
    </i>
    <i>
      <x v="11"/>
    </i>
    <i t="grand">
      <x/>
    </i>
  </rowItems>
  <colItems count="1">
    <i/>
  </colItems>
  <dataFields count="1">
    <dataField name="Sum of Sales" fld="1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1A48FB-4BAC-4DD4-B348-B775C8A32C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C15" firstHeaderRow="0" firstDataRow="1" firstDataCol="1"/>
  <pivotFields count="32">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numFmtId="9" showAll="0"/>
    <pivotField showAll="0"/>
    <pivotField showAll="0"/>
    <pivotField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EA0CAE-3544-424A-A6B1-72A7F44D5A55}" autoFormatId="16" applyNumberFormats="0" applyBorderFormats="0" applyFontFormats="0" applyPatternFormats="0" applyAlignmentFormats="0" applyWidthHeightFormats="0">
  <queryTableRefresh nextId="33" unboundColumnsRight="6">
    <queryTableFields count="32">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Order Month" tableColumnId="22"/>
      <queryTableField id="23" name="Order Year" tableColumnId="23"/>
      <queryTableField id="24" name="Profit Margin" tableColumnId="24"/>
      <queryTableField id="25" name="Discount Level" tableColumnId="25"/>
      <queryTableField id="26" name="Shipping Days"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ABD4B6F-CC41-4B7B-8965-9BFAEE61CA2F}" sourceName="Segment">
  <pivotTables>
    <pivotTable tabId="4" name="PivotTable5"/>
    <pivotTable tabId="4" name="PivotTable1"/>
    <pivotTable tabId="4" name="PivotTable2"/>
    <pivotTable tabId="4" name="PivotTable3"/>
    <pivotTable tabId="4" name="PivotTable4"/>
  </pivotTables>
  <data>
    <tabular pivotCacheId="47437169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7A92AC-4F2C-4F4E-83A3-A3FCCEB200AD}" sourceName="Region">
  <pivotTables>
    <pivotTable tabId="4" name="PivotTable5"/>
    <pivotTable tabId="4" name="PivotTable1"/>
    <pivotTable tabId="4" name="PivotTable2"/>
    <pivotTable tabId="4" name="PivotTable3"/>
    <pivotTable tabId="4" name="PivotTable4"/>
  </pivotTables>
  <data>
    <tabular pivotCacheId="47437169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10D3941-907C-4A87-B63A-6781E01511D6}" sourceName="Category">
  <pivotTables>
    <pivotTable tabId="4" name="PivotTable5"/>
    <pivotTable tabId="4" name="PivotTable1"/>
    <pivotTable tabId="4" name="PivotTable2"/>
    <pivotTable tabId="4" name="PivotTable3"/>
    <pivotTable tabId="4" name="PivotTable4"/>
  </pivotTables>
  <data>
    <tabular pivotCacheId="47437169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FA84CF65-F8C9-49A1-9B39-D7183C070646}" sourceName="Order Year">
  <pivotTables>
    <pivotTable tabId="4" name="PivotTable5"/>
  </pivotTables>
  <data>
    <tabular pivotCacheId="474371692">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E6E1939F-2970-4C71-B94B-CD2ADC096F50}" cache="Slicer_Segment" caption="Segment" rowHeight="234950"/>
  <slicer name="Region 1" xr10:uid="{85458F2F-163F-45B3-8705-BC800775FF1E}" cache="Slicer_Region" caption="Region" rowHeight="234950"/>
  <slicer name="Category 1" xr10:uid="{5941553A-6D0D-408E-8FAB-E86A3A1FDF4B}" cache="Slicer_Category" caption="Category" rowHeight="234950"/>
  <slicer name="Order Year 1" xr10:uid="{35B715A6-FD7A-4A75-9B07-2FBFE06DBD4D}" cache="Slicer_Order_Year" caption="Order Year"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300FC7-DE5B-4471-BAFE-8CF870CD84E1}" name="Superstore_Data" displayName="Superstore_Data" ref="A1:Y9995" totalsRowShown="0">
  <autoFilter ref="A1:Y9995" xr:uid="{8D300FC7-DE5B-4471-BAFE-8CF870CD84E1}"/>
  <tableColumns count="25">
    <tableColumn id="1" xr3:uid="{E2DC7A85-4893-4F64-A0DA-DB4281ECE569}" name="Row ID"/>
    <tableColumn id="2" xr3:uid="{3C04E8E2-1517-47F2-8B5D-60D5BCCC6425}" name="Order ID"/>
    <tableColumn id="3" xr3:uid="{3313260B-C654-416C-B072-651C1F02BA61}" name="Order Date"/>
    <tableColumn id="4" xr3:uid="{5DEDEBA4-E52B-482A-9002-58EEBFB62552}" name="Ship Date" dataDxfId="41"/>
    <tableColumn id="5" xr3:uid="{E22044A2-C746-4398-BD97-1448E4340A8D}" name="Ship Mode"/>
    <tableColumn id="6" xr3:uid="{8E90D723-AF15-4478-B017-85B76D4BA9C7}" name="Customer ID"/>
    <tableColumn id="7" xr3:uid="{E96D48EB-1572-4A7D-B341-33E496B382EC}" name="Customer Name"/>
    <tableColumn id="8" xr3:uid="{F12C5824-9341-4697-840D-8D54E88C8C4E}" name="Segment"/>
    <tableColumn id="9" xr3:uid="{F894E6E9-40D9-4195-AF7A-175E999D046C}" name="Country"/>
    <tableColumn id="10" xr3:uid="{FDCD9ABB-4816-46F4-B64A-ED12975F8B6E}" name="City"/>
    <tableColumn id="11" xr3:uid="{A5879FA7-B5D9-4685-96D7-F4BC8E265388}" name="State"/>
    <tableColumn id="12" xr3:uid="{D69D22F0-6D5D-4489-A95A-D02D499860F4}" name="Postal Code"/>
    <tableColumn id="13" xr3:uid="{A90053E2-46CB-4640-8A3B-E579DBC0F66D}" name="Region"/>
    <tableColumn id="14" xr3:uid="{4ED81808-3527-4A64-A132-162A339C0A99}" name="Product ID"/>
    <tableColumn id="15" xr3:uid="{D4F2C224-5BD5-40C0-99EC-5E3096B4609D}" name="Category"/>
    <tableColumn id="16" xr3:uid="{B0FEF7D3-9AF6-407F-823F-A30ECB5E131C}" name="Sub-Category"/>
    <tableColumn id="17" xr3:uid="{F70A6182-F851-44BD-AEA5-953B751E80A2}" name="Product Name"/>
    <tableColumn id="18" xr3:uid="{3589C538-D7EB-4E88-955D-5C0AFBB076DF}" name="Sales"/>
    <tableColumn id="19" xr3:uid="{DFF59BEF-3096-49C1-AF15-A3AFA2804F23}" name="Quantity"/>
    <tableColumn id="20" xr3:uid="{E16ECC0F-1551-43B3-98E1-7268D50AAE4E}" name="Discount"/>
    <tableColumn id="21" xr3:uid="{FC00B088-FD2C-4084-840C-7DEDCC555BB4}" name="Profit"/>
    <tableColumn id="22" xr3:uid="{9FBAC56A-BA23-4F44-A188-F5066F4465B5}" name="Order Month" dataDxfId="40">
      <calculatedColumnFormula>TEXT(Superstore_Data[[#This Row],[Order Date]],"mmm")</calculatedColumnFormula>
    </tableColumn>
    <tableColumn id="23" xr3:uid="{CBC4016D-69ED-4C7F-91FB-F1CB9C3F8C44}" name="Order Year" dataDxfId="39">
      <calculatedColumnFormula>YEAR(Superstore_Data[[#This Row],[Order Date]])</calculatedColumnFormula>
    </tableColumn>
    <tableColumn id="24" xr3:uid="{6F1A5752-778F-45F2-9BA6-5EA0931361DE}" name="Profit Margin" dataDxfId="38">
      <calculatedColumnFormula>Superstore_Data[[#This Row],[Profit]]/Superstore_Data[[#This Row],[Sales]]</calculatedColumnFormula>
    </tableColumn>
    <tableColumn id="25" xr3:uid="{A5D5F574-C037-4AC9-8B4A-A05503163E72}" name="Discount Level" dataDxfId="37">
      <calculatedColumnFormula>IF(Superstore_Data[[#This Row],[Discount]]=0,"No Discount",IF(Superstore_Data[[#This Row],[Discount]]&lt;0.2,"Low Discount",IF(Superstore_Data[[#This Row],[Discount]]&lt;0.5,"Medium Discount","High Discount")))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C6CAC7-11B5-4517-8042-49F45F8CBC4E}" name="Superstore_Data_1" displayName="Superstore_Data_1" ref="A1:AF1359" tableType="queryTable" totalsRowShown="0" headerRowDxfId="36" dataDxfId="34" headerRowBorderDxfId="35" tableBorderDxfId="33" totalsRowBorderDxfId="32">
  <autoFilter ref="A1:AF1359" xr:uid="{BFC6CAC7-11B5-4517-8042-49F45F8CBC4E}"/>
  <tableColumns count="32">
    <tableColumn id="1" xr3:uid="{D1DCD62D-93E2-482B-A1B9-D0DC4D4A4F16}" uniqueName="1" name="Row ID" queryTableFieldId="1" dataDxfId="31"/>
    <tableColumn id="2" xr3:uid="{CDAC0576-6C51-4674-8076-EEE1B37B29CD}" uniqueName="2" name="Order ID" queryTableFieldId="2" dataDxfId="30"/>
    <tableColumn id="3" xr3:uid="{D5A3FFB3-226E-46E0-A58F-081E88FEA94E}" uniqueName="3" name="Order Date" queryTableFieldId="3" dataDxfId="29"/>
    <tableColumn id="4" xr3:uid="{AD2E478E-D0A2-49B2-BC5C-DE7E92254A58}" uniqueName="4" name="Ship Date" queryTableFieldId="4" dataDxfId="28"/>
    <tableColumn id="5" xr3:uid="{A226B87C-7C99-452F-AEBA-760757CD9076}" uniqueName="5" name="Ship Mode" queryTableFieldId="5" dataDxfId="27"/>
    <tableColumn id="6" xr3:uid="{8FF140E6-513F-44A6-B177-BA0ECC5CDD91}" uniqueName="6" name="Customer ID" queryTableFieldId="6" dataDxfId="26"/>
    <tableColumn id="7" xr3:uid="{32F9E362-0096-4FDA-9A2F-BD5B3B38FA5B}" uniqueName="7" name="Customer Name" queryTableFieldId="7" dataDxfId="25"/>
    <tableColumn id="8" xr3:uid="{C54BB545-CC0D-423D-A7C4-1DABA78A3E19}" uniqueName="8" name="Segment" queryTableFieldId="8" dataDxfId="24"/>
    <tableColumn id="9" xr3:uid="{C3F1E667-DA59-40E0-A6ED-0EF9463985D3}" uniqueName="9" name="Country" queryTableFieldId="9" dataDxfId="23"/>
    <tableColumn id="10" xr3:uid="{5C9EA94F-64C9-4C04-8DB4-708D129E4305}" uniqueName="10" name="City" queryTableFieldId="10" dataDxfId="22"/>
    <tableColumn id="11" xr3:uid="{6F8CBB60-0F78-441B-BAF5-D19B895DED26}" uniqueName="11" name="State" queryTableFieldId="11" dataDxfId="21"/>
    <tableColumn id="12" xr3:uid="{F166D69F-17A3-4DE9-9074-CE6978717A67}" uniqueName="12" name="Postal Code" queryTableFieldId="12" dataDxfId="20"/>
    <tableColumn id="13" xr3:uid="{1D4B4444-22CE-41E5-83B8-DA643C64866A}" uniqueName="13" name="Region" queryTableFieldId="13" dataDxfId="19"/>
    <tableColumn id="14" xr3:uid="{2B29ED27-EAE0-45C2-A70A-CEBED1FDD289}" uniqueName="14" name="Product ID" queryTableFieldId="14" dataDxfId="18"/>
    <tableColumn id="15" xr3:uid="{D6DEAF45-3588-4BB1-AAD7-79D109796852}" uniqueName="15" name="Category" queryTableFieldId="15" dataDxfId="17"/>
    <tableColumn id="16" xr3:uid="{51DCA4E2-DFC5-4DBF-BD6A-5CEA9C973B84}" uniqueName="16" name="Sub-Category" queryTableFieldId="16" dataDxfId="16"/>
    <tableColumn id="17" xr3:uid="{C0D895C3-5D5D-4F8D-8162-3FAD36DEB8A3}" uniqueName="17" name="Product Name" queryTableFieldId="17" dataDxfId="15"/>
    <tableColumn id="18" xr3:uid="{7BCCC235-8F12-4276-8F19-F33E3556DB7C}" uniqueName="18" name="Sales" queryTableFieldId="18" dataDxfId="14"/>
    <tableColumn id="19" xr3:uid="{EE7E7121-28D1-4B7E-BBDB-F5C0FF4A08CB}" uniqueName="19" name="Quantity" queryTableFieldId="19" dataDxfId="13"/>
    <tableColumn id="20" xr3:uid="{557EC0E5-88D0-4D9D-AEA6-27F4B359EAB9}" uniqueName="20" name="Discount" queryTableFieldId="20" dataDxfId="12"/>
    <tableColumn id="21" xr3:uid="{B9AFDF0C-A2D0-468A-8647-03BB160F9D41}" uniqueName="21" name="Profit" queryTableFieldId="21" dataDxfId="11"/>
    <tableColumn id="22" xr3:uid="{1FD302F1-FE10-4B68-AFBE-5B4A7F468785}" uniqueName="22" name="Order Month" queryTableFieldId="22" dataDxfId="10"/>
    <tableColumn id="23" xr3:uid="{1DE368AF-1954-4D70-982F-041B865CA692}" uniqueName="23" name="Order Year" queryTableFieldId="23" dataDxfId="9"/>
    <tableColumn id="24" xr3:uid="{E0772AE6-B71C-4477-BC13-48C6AC4D948E}" uniqueName="24" name="Profit Margin" queryTableFieldId="24" dataDxfId="8"/>
    <tableColumn id="25" xr3:uid="{4D09E3EB-B678-4D7B-AFD8-6F64E56664CC}" uniqueName="25" name="Discount Level" queryTableFieldId="25" dataDxfId="7"/>
    <tableColumn id="26" xr3:uid="{69749045-1AF5-4F78-8C7B-0520CB571493}" uniqueName="26" name="Shipping Days" queryTableFieldId="26" dataDxfId="6"/>
    <tableColumn id="27" xr3:uid="{B9FE8F92-A3BB-481E-BE95-0F4E1D71E15E}" uniqueName="27" name="Order Month2" queryTableFieldId="27" dataDxfId="5">
      <calculatedColumnFormula>TEXT(Superstore_Data_1[[#This Row],[Order Date]],"mmm")</calculatedColumnFormula>
    </tableColumn>
    <tableColumn id="28" xr3:uid="{3CAD894D-81BB-4589-AC96-64488351AD65}" uniqueName="28" name="Order Year2" queryTableFieldId="28" dataDxfId="4">
      <calculatedColumnFormula>YEAR(Superstore_Data_1[[#This Row],[Order Date]])</calculatedColumnFormula>
    </tableColumn>
    <tableColumn id="29" xr3:uid="{3091B1B5-97DF-43AB-932D-DB83BD4932FC}" uniqueName="29" name="Profit Margin2" queryTableFieldId="29" dataDxfId="3" dataCellStyle="Percent">
      <calculatedColumnFormula>Superstore_Data_1[[#This Row],[Profit]]/Superstore_Data_1[[#This Row],[Sales]]</calculatedColumnFormula>
    </tableColumn>
    <tableColumn id="30" xr3:uid="{515BECC4-2DFD-4BF1-A45F-3342FDE52676}" uniqueName="30" name="Discount Level2" queryTableFieldId="30" dataDxfId="2">
      <calculatedColumnFormula>IF(Superstore_Data_1[[#This Row],[Discount]]=0,"No Discount",IF(Superstore_Data_1[[#This Row],[Discount]]&lt;0.2,"Low Discount",IF(Superstore_Data_1[[#This Row],[Discount]]&lt;0.5,"Medium Discount","High Discount")))</calculatedColumnFormula>
    </tableColumn>
    <tableColumn id="31" xr3:uid="{BC5479B1-D53B-4226-9501-99FF9A4F1FC6}" uniqueName="31" name="Sales Category" queryTableFieldId="31" dataDxfId="1">
      <calculatedColumnFormula>IF(Superstore_Data_1[[#This Row],[Sales]]&lt;100,"Low Sale",IF(Superstore_Data_1[[#This Row],[Sales]]&lt;500,"Medium Sale","High Sale"))</calculatedColumnFormula>
    </tableColumn>
    <tableColumn id="32" xr3:uid="{838EB05F-242A-4302-9950-D6341010624F}" uniqueName="32" name="Shipping Speed" queryTableFieldId="32" dataDxfId="0">
      <calculatedColumnFormula>IF(Superstore_Data_1[[#This Row],[Shipping Days]]&lt;=2,"Fast",IF(Superstore_Data_1[[#This Row],[Shipping Days]]&lt;=5,"Normal","Slow"))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47880-4559-4434-84EC-ADCC59763610}">
  <dimension ref="A1:Y9995"/>
  <sheetViews>
    <sheetView tabSelected="1" workbookViewId="0">
      <selection activeCell="A2" sqref="A2"/>
    </sheetView>
  </sheetViews>
  <sheetFormatPr defaultRowHeight="14.4" x14ac:dyDescent="0.3"/>
  <cols>
    <col min="2" max="2" width="9.88671875" customWidth="1"/>
    <col min="3" max="3" width="12" customWidth="1"/>
    <col min="4" max="4" width="10.88671875"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 min="19" max="20" width="10.218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11805</v>
      </c>
      <c r="W1" t="s">
        <v>11806</v>
      </c>
      <c r="X1" t="s">
        <v>11807</v>
      </c>
      <c r="Y1" t="s">
        <v>11808</v>
      </c>
    </row>
    <row r="2" spans="1:25" x14ac:dyDescent="0.3">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TEXT(Superstore_Data[[#This Row],[Order Date]],"mmm")</f>
        <v>Aug</v>
      </c>
      <c r="W2">
        <f>YEAR(Superstore_Data[[#This Row],[Order Date]])</f>
        <v>2016</v>
      </c>
      <c r="X2">
        <f>Superstore_Data[[#This Row],[Profit]]/Superstore_Data[[#This Row],[Sales]]</f>
        <v>0.16000000000000003</v>
      </c>
      <c r="Y2" t="str">
        <f>IF(Superstore_Data[[#This Row],[Discount]]=0,"No Discount",IF(Superstore_Data[[#This Row],[Discount]]&lt;0.2,"Low Discount",IF(Superstore_Data[[#This Row],[Discount]]&lt;0.5,"Medium Discount","High Discount")))</f>
        <v>No Discount</v>
      </c>
    </row>
    <row r="3" spans="1:25" x14ac:dyDescent="0.3">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str">
        <f>TEXT(Superstore_Data[[#This Row],[Order Date]],"mmm")</f>
        <v>Aug</v>
      </c>
      <c r="W3">
        <f>YEAR(Superstore_Data[[#This Row],[Order Date]])</f>
        <v>2016</v>
      </c>
      <c r="X3">
        <f>Superstore_Data[[#This Row],[Profit]]/Superstore_Data[[#This Row],[Sales]]</f>
        <v>0.3</v>
      </c>
      <c r="Y3" t="str">
        <f>IF(Superstore_Data[[#This Row],[Discount]]=0,"No Discount",IF(Superstore_Data[[#This Row],[Discount]]&lt;0.2,"Low Discount",IF(Superstore_Data[[#This Row],[Discount]]&lt;0.5,"Medium Discount","High Discount")))</f>
        <v>No Discount</v>
      </c>
    </row>
    <row r="4" spans="1:25" x14ac:dyDescent="0.3">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V4" t="str">
        <f>TEXT(Superstore_Data[[#This Row],[Order Date]],"mmm")</f>
        <v>Dec</v>
      </c>
      <c r="W4">
        <f>YEAR(Superstore_Data[[#This Row],[Order Date]])</f>
        <v>2016</v>
      </c>
      <c r="X4">
        <f>Superstore_Data[[#This Row],[Profit]]/Superstore_Data[[#This Row],[Sales]]</f>
        <v>0.47000000000000003</v>
      </c>
      <c r="Y4" t="str">
        <f>IF(Superstore_Data[[#This Row],[Discount]]=0,"No Discount",IF(Superstore_Data[[#This Row],[Discount]]&lt;0.2,"Low Discount",IF(Superstore_Data[[#This Row],[Discount]]&lt;0.5,"Medium Discount","High Discount")))</f>
        <v>No Discount</v>
      </c>
    </row>
    <row r="5" spans="1:25" x14ac:dyDescent="0.3">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V5" t="str">
        <f>TEXT(Superstore_Data[[#This Row],[Order Date]],"mmm")</f>
        <v>Nov</v>
      </c>
      <c r="W5">
        <f>YEAR(Superstore_Data[[#This Row],[Order Date]])</f>
        <v>2015</v>
      </c>
      <c r="X5">
        <f>Superstore_Data[[#This Row],[Profit]]/Superstore_Data[[#This Row],[Sales]]</f>
        <v>-0.4</v>
      </c>
      <c r="Y5" t="str">
        <f>IF(Superstore_Data[[#This Row],[Discount]]=0,"No Discount",IF(Superstore_Data[[#This Row],[Discount]]&lt;0.2,"Low Discount",IF(Superstore_Data[[#This Row],[Discount]]&lt;0.5,"Medium Discount","High Discount")))</f>
        <v>Medium Discount</v>
      </c>
    </row>
    <row r="6" spans="1:25" x14ac:dyDescent="0.3">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V6" t="str">
        <f>TEXT(Superstore_Data[[#This Row],[Order Date]],"mmm")</f>
        <v>Nov</v>
      </c>
      <c r="W6">
        <f>YEAR(Superstore_Data[[#This Row],[Order Date]])</f>
        <v>2015</v>
      </c>
      <c r="X6">
        <f>Superstore_Data[[#This Row],[Profit]]/Superstore_Data[[#This Row],[Sales]]</f>
        <v>0.1125</v>
      </c>
      <c r="Y6" t="str">
        <f>IF(Superstore_Data[[#This Row],[Discount]]=0,"No Discount",IF(Superstore_Data[[#This Row],[Discount]]&lt;0.2,"Low Discount",IF(Superstore_Data[[#This Row],[Discount]]&lt;0.5,"Medium Discount","High Discount")))</f>
        <v>Medium Discount</v>
      </c>
    </row>
    <row r="7" spans="1:25" x14ac:dyDescent="0.3">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c r="V7" t="str">
        <f>TEXT(Superstore_Data[[#This Row],[Order Date]],"mmm")</f>
        <v>Sep</v>
      </c>
      <c r="W7">
        <f>YEAR(Superstore_Data[[#This Row],[Order Date]])</f>
        <v>2014</v>
      </c>
      <c r="X7">
        <f>Superstore_Data[[#This Row],[Profit]]/Superstore_Data[[#This Row],[Sales]]</f>
        <v>0.28999999999999998</v>
      </c>
      <c r="Y7" t="str">
        <f>IF(Superstore_Data[[#This Row],[Discount]]=0,"No Discount",IF(Superstore_Data[[#This Row],[Discount]]&lt;0.2,"Low Discount",IF(Superstore_Data[[#This Row],[Discount]]&lt;0.5,"Medium Discount","High Discount")))</f>
        <v>No Discount</v>
      </c>
    </row>
    <row r="8" spans="1:25" x14ac:dyDescent="0.3">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c r="V8" t="str">
        <f>TEXT(Superstore_Data[[#This Row],[Order Date]],"mmm")</f>
        <v>Sep</v>
      </c>
      <c r="W8">
        <f>YEAR(Superstore_Data[[#This Row],[Order Date]])</f>
        <v>2014</v>
      </c>
      <c r="X8">
        <f>Superstore_Data[[#This Row],[Profit]]/Superstore_Data[[#This Row],[Sales]]</f>
        <v>0.27</v>
      </c>
      <c r="Y8" t="str">
        <f>IF(Superstore_Data[[#This Row],[Discount]]=0,"No Discount",IF(Superstore_Data[[#This Row],[Discount]]&lt;0.2,"Low Discount",IF(Superstore_Data[[#This Row],[Discount]]&lt;0.5,"Medium Discount","High Discount")))</f>
        <v>No Discount</v>
      </c>
    </row>
    <row r="9" spans="1:25" x14ac:dyDescent="0.3">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c r="V9" t="str">
        <f>TEXT(Superstore_Data[[#This Row],[Order Date]],"mmm")</f>
        <v>Sep</v>
      </c>
      <c r="W9">
        <f>YEAR(Superstore_Data[[#This Row],[Order Date]])</f>
        <v>2014</v>
      </c>
      <c r="X9">
        <f>Superstore_Data[[#This Row],[Profit]]/Superstore_Data[[#This Row],[Sales]]</f>
        <v>9.9999999999999992E-2</v>
      </c>
      <c r="Y9" t="str">
        <f>IF(Superstore_Data[[#This Row],[Discount]]=0,"No Discount",IF(Superstore_Data[[#This Row],[Discount]]&lt;0.2,"Low Discount",IF(Superstore_Data[[#This Row],[Discount]]&lt;0.5,"Medium Discount","High Discount")))</f>
        <v>Medium Discount</v>
      </c>
    </row>
    <row r="10" spans="1:25" x14ac:dyDescent="0.3">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c r="V10" t="str">
        <f>TEXT(Superstore_Data[[#This Row],[Order Date]],"mmm")</f>
        <v>Sep</v>
      </c>
      <c r="W10">
        <f>YEAR(Superstore_Data[[#This Row],[Order Date]])</f>
        <v>2014</v>
      </c>
      <c r="X10">
        <f>Superstore_Data[[#This Row],[Profit]]/Superstore_Data[[#This Row],[Sales]]</f>
        <v>0.31249999999999994</v>
      </c>
      <c r="Y10" t="str">
        <f>IF(Superstore_Data[[#This Row],[Discount]]=0,"No Discount",IF(Superstore_Data[[#This Row],[Discount]]&lt;0.2,"Low Discount",IF(Superstore_Data[[#This Row],[Discount]]&lt;0.5,"Medium Discount","High Discount")))</f>
        <v>Medium Discount</v>
      </c>
    </row>
    <row r="11" spans="1:25" x14ac:dyDescent="0.3">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V11" t="str">
        <f>TEXT(Superstore_Data[[#This Row],[Order Date]],"mmm")</f>
        <v>Sep</v>
      </c>
      <c r="W11">
        <f>YEAR(Superstore_Data[[#This Row],[Order Date]])</f>
        <v>2014</v>
      </c>
      <c r="X11">
        <f>Superstore_Data[[#This Row],[Profit]]/Superstore_Data[[#This Row],[Sales]]</f>
        <v>0.3</v>
      </c>
      <c r="Y11" t="str">
        <f>IF(Superstore_Data[[#This Row],[Discount]]=0,"No Discount",IF(Superstore_Data[[#This Row],[Discount]]&lt;0.2,"Low Discount",IF(Superstore_Data[[#This Row],[Discount]]&lt;0.5,"Medium Discount","High Discount")))</f>
        <v>No Discount</v>
      </c>
    </row>
    <row r="12" spans="1:25" x14ac:dyDescent="0.3">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V12" t="str">
        <f>TEXT(Superstore_Data[[#This Row],[Order Date]],"mmm")</f>
        <v>Sep</v>
      </c>
      <c r="W12">
        <f>YEAR(Superstore_Data[[#This Row],[Order Date]])</f>
        <v>2014</v>
      </c>
      <c r="X12">
        <f>Superstore_Data[[#This Row],[Profit]]/Superstore_Data[[#This Row],[Sales]]</f>
        <v>0.05</v>
      </c>
      <c r="Y12" t="str">
        <f>IF(Superstore_Data[[#This Row],[Discount]]=0,"No Discount",IF(Superstore_Data[[#This Row],[Discount]]&lt;0.2,"Low Discount",IF(Superstore_Data[[#This Row],[Discount]]&lt;0.5,"Medium Discount","High Discount")))</f>
        <v>Medium Discount</v>
      </c>
    </row>
    <row r="13" spans="1:25" x14ac:dyDescent="0.3">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c r="V13" t="str">
        <f>TEXT(Superstore_Data[[#This Row],[Order Date]],"mmm")</f>
        <v>Sep</v>
      </c>
      <c r="W13">
        <f>YEAR(Superstore_Data[[#This Row],[Order Date]])</f>
        <v>2014</v>
      </c>
      <c r="X13">
        <f>Superstore_Data[[#This Row],[Profit]]/Superstore_Data[[#This Row],[Sales]]</f>
        <v>7.5000000000000011E-2</v>
      </c>
      <c r="Y13" t="str">
        <f>IF(Superstore_Data[[#This Row],[Discount]]=0,"No Discount",IF(Superstore_Data[[#This Row],[Discount]]&lt;0.2,"Low Discount",IF(Superstore_Data[[#This Row],[Discount]]&lt;0.5,"Medium Discount","High Discount")))</f>
        <v>Medium Discount</v>
      </c>
    </row>
    <row r="14" spans="1:25" x14ac:dyDescent="0.3">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V14" t="str">
        <f>TEXT(Superstore_Data[[#This Row],[Order Date]],"mmm")</f>
        <v>4/15/2017</v>
      </c>
      <c r="W14" t="e">
        <f>YEAR(Superstore_Data[[#This Row],[Order Date]])</f>
        <v>#VALUE!</v>
      </c>
      <c r="X14">
        <f>Superstore_Data[[#This Row],[Profit]]/Superstore_Data[[#This Row],[Sales]]</f>
        <v>0.35000000000000003</v>
      </c>
      <c r="Y14" t="str">
        <f>IF(Superstore_Data[[#This Row],[Discount]]=0,"No Discount",IF(Superstore_Data[[#This Row],[Discount]]&lt;0.2,"Low Discount",IF(Superstore_Data[[#This Row],[Discount]]&lt;0.5,"Medium Discount","High Discount")))</f>
        <v>Medium Discount</v>
      </c>
    </row>
    <row r="15" spans="1:25" x14ac:dyDescent="0.3">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V15" t="str">
        <f>TEXT(Superstore_Data[[#This Row],[Order Date]],"mmm")</f>
        <v>May</v>
      </c>
      <c r="W15">
        <f>YEAR(Superstore_Data[[#This Row],[Order Date]])</f>
        <v>2016</v>
      </c>
      <c r="X15">
        <f>Superstore_Data[[#This Row],[Profit]]/Superstore_Data[[#This Row],[Sales]]</f>
        <v>0.32499999999999996</v>
      </c>
      <c r="Y15" t="str">
        <f>IF(Superstore_Data[[#This Row],[Discount]]=0,"No Discount",IF(Superstore_Data[[#This Row],[Discount]]&lt;0.2,"Low Discount",IF(Superstore_Data[[#This Row],[Discount]]&lt;0.5,"Medium Discount","High Discount")))</f>
        <v>Medium Discount</v>
      </c>
    </row>
    <row r="16" spans="1:25" x14ac:dyDescent="0.3">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V16" t="str">
        <f>TEXT(Superstore_Data[[#This Row],[Order Date]],"mmm")</f>
        <v>11/22/2015</v>
      </c>
      <c r="W16" t="e">
        <f>YEAR(Superstore_Data[[#This Row],[Order Date]])</f>
        <v>#VALUE!</v>
      </c>
      <c r="X16">
        <f>Superstore_Data[[#This Row],[Profit]]/Superstore_Data[[#This Row],[Sales]]</f>
        <v>-1.8</v>
      </c>
      <c r="Y16" t="str">
        <f>IF(Superstore_Data[[#This Row],[Discount]]=0,"No Discount",IF(Superstore_Data[[#This Row],[Discount]]&lt;0.2,"Low Discount",IF(Superstore_Data[[#This Row],[Discount]]&lt;0.5,"Medium Discount","High Discount")))</f>
        <v>High Discount</v>
      </c>
    </row>
    <row r="17" spans="1:25" x14ac:dyDescent="0.3">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V17" t="str">
        <f>TEXT(Superstore_Data[[#This Row],[Order Date]],"mmm")</f>
        <v>11/22/2015</v>
      </c>
      <c r="W17" t="e">
        <f>YEAR(Superstore_Data[[#This Row],[Order Date]])</f>
        <v>#VALUE!</v>
      </c>
      <c r="X17">
        <f>Superstore_Data[[#This Row],[Profit]]/Superstore_Data[[#This Row],[Sales]]</f>
        <v>-1.5</v>
      </c>
      <c r="Y17" t="str">
        <f>IF(Superstore_Data[[#This Row],[Discount]]=0,"No Discount",IF(Superstore_Data[[#This Row],[Discount]]&lt;0.2,"Low Discount",IF(Superstore_Data[[#This Row],[Discount]]&lt;0.5,"Medium Discount","High Discount")))</f>
        <v>High Discount</v>
      </c>
    </row>
    <row r="18" spans="1:25"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c r="V18" t="str">
        <f>TEXT(Superstore_Data[[#This Row],[Order Date]],"mmm")</f>
        <v>Nov</v>
      </c>
      <c r="W18">
        <f>YEAR(Superstore_Data[[#This Row],[Order Date]])</f>
        <v>2014</v>
      </c>
      <c r="X18">
        <f>Superstore_Data[[#This Row],[Profit]]/Superstore_Data[[#This Row],[Sales]]</f>
        <v>0.02</v>
      </c>
      <c r="Y18" t="str">
        <f>IF(Superstore_Data[[#This Row],[Discount]]=0,"No Discount",IF(Superstore_Data[[#This Row],[Discount]]&lt;0.2,"Low Discount",IF(Superstore_Data[[#This Row],[Discount]]&lt;0.5,"Medium Discount","High Discount")))</f>
        <v>No Discount</v>
      </c>
    </row>
    <row r="19" spans="1:25" x14ac:dyDescent="0.3">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c r="V19" t="str">
        <f>TEXT(Superstore_Data[[#This Row],[Order Date]],"mmm")</f>
        <v>5/13/2014</v>
      </c>
      <c r="W19" t="e">
        <f>YEAR(Superstore_Data[[#This Row],[Order Date]])</f>
        <v>#VALUE!</v>
      </c>
      <c r="X19">
        <f>Superstore_Data[[#This Row],[Profit]]/Superstore_Data[[#This Row],[Sales]]</f>
        <v>0.18</v>
      </c>
      <c r="Y19" t="str">
        <f>IF(Superstore_Data[[#This Row],[Discount]]=0,"No Discount",IF(Superstore_Data[[#This Row],[Discount]]&lt;0.2,"Low Discount",IF(Superstore_Data[[#This Row],[Discount]]&lt;0.5,"Medium Discount","High Discount")))</f>
        <v>No Discount</v>
      </c>
    </row>
    <row r="20" spans="1:25" x14ac:dyDescent="0.3">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c r="V20" t="str">
        <f>TEXT(Superstore_Data[[#This Row],[Order Date]],"mmm")</f>
        <v>8/27/2014</v>
      </c>
      <c r="W20" t="e">
        <f>YEAR(Superstore_Data[[#This Row],[Order Date]])</f>
        <v>#VALUE!</v>
      </c>
      <c r="X20">
        <f>Superstore_Data[[#This Row],[Profit]]/Superstore_Data[[#This Row],[Sales]]</f>
        <v>0.28999999999999998</v>
      </c>
      <c r="Y20" t="str">
        <f>IF(Superstore_Data[[#This Row],[Discount]]=0,"No Discount",IF(Superstore_Data[[#This Row],[Discount]]&lt;0.2,"Low Discount",IF(Superstore_Data[[#This Row],[Discount]]&lt;0.5,"Medium Discount","High Discount")))</f>
        <v>No Discount</v>
      </c>
    </row>
    <row r="21" spans="1:25" x14ac:dyDescent="0.3">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c r="V21" t="str">
        <f>TEXT(Superstore_Data[[#This Row],[Order Date]],"mmm")</f>
        <v>8/27/2014</v>
      </c>
      <c r="W21" t="e">
        <f>YEAR(Superstore_Data[[#This Row],[Order Date]])</f>
        <v>#VALUE!</v>
      </c>
      <c r="X21">
        <f>Superstore_Data[[#This Row],[Profit]]/Superstore_Data[[#This Row],[Sales]]</f>
        <v>7.4999999999999997E-2</v>
      </c>
      <c r="Y21" t="str">
        <f>IF(Superstore_Data[[#This Row],[Discount]]=0,"No Discount",IF(Superstore_Data[[#This Row],[Discount]]&lt;0.2,"Low Discount",IF(Superstore_Data[[#This Row],[Discount]]&lt;0.5,"Medium Discount","High Discount")))</f>
        <v>Medium Discount</v>
      </c>
    </row>
    <row r="22" spans="1:25" x14ac:dyDescent="0.3">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c r="V22" t="str">
        <f>TEXT(Superstore_Data[[#This Row],[Order Date]],"mmm")</f>
        <v>8/27/2014</v>
      </c>
      <c r="W22" t="e">
        <f>YEAR(Superstore_Data[[#This Row],[Order Date]])</f>
        <v>#VALUE!</v>
      </c>
      <c r="X22">
        <f>Superstore_Data[[#This Row],[Profit]]/Superstore_Data[[#This Row],[Sales]]</f>
        <v>0.32500000000000001</v>
      </c>
      <c r="Y22" t="str">
        <f>IF(Superstore_Data[[#This Row],[Discount]]=0,"No Discount",IF(Superstore_Data[[#This Row],[Discount]]&lt;0.2,"Low Discount",IF(Superstore_Data[[#This Row],[Discount]]&lt;0.5,"Medium Discount","High Discount")))</f>
        <v>Medium Discount</v>
      </c>
    </row>
    <row r="23" spans="1:25" x14ac:dyDescent="0.3">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c r="V23" t="str">
        <f>TEXT(Superstore_Data[[#This Row],[Order Date]],"mmm")</f>
        <v>Sep</v>
      </c>
      <c r="W23">
        <f>YEAR(Superstore_Data[[#This Row],[Order Date]])</f>
        <v>2016</v>
      </c>
      <c r="X23">
        <f>Superstore_Data[[#This Row],[Profit]]/Superstore_Data[[#This Row],[Sales]]</f>
        <v>0.25999999999999995</v>
      </c>
      <c r="Y23" t="str">
        <f>IF(Superstore_Data[[#This Row],[Discount]]=0,"No Discount",IF(Superstore_Data[[#This Row],[Discount]]&lt;0.2,"Low Discount",IF(Superstore_Data[[#This Row],[Discount]]&lt;0.5,"Medium Discount","High Discount")))</f>
        <v>No Discount</v>
      </c>
    </row>
    <row r="24" spans="1:25" x14ac:dyDescent="0.3">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c r="V24" t="str">
        <f>TEXT(Superstore_Data[[#This Row],[Order Date]],"mmm")</f>
        <v>Sep</v>
      </c>
      <c r="W24">
        <f>YEAR(Superstore_Data[[#This Row],[Order Date]])</f>
        <v>2016</v>
      </c>
      <c r="X24">
        <f>Superstore_Data[[#This Row],[Profit]]/Superstore_Data[[#This Row],[Sales]]</f>
        <v>0.25999999999999995</v>
      </c>
      <c r="Y24" t="str">
        <f>IF(Superstore_Data[[#This Row],[Discount]]=0,"No Discount",IF(Superstore_Data[[#This Row],[Discount]]&lt;0.2,"Low Discount",IF(Superstore_Data[[#This Row],[Discount]]&lt;0.5,"Medium Discount","High Discount")))</f>
        <v>No Discount</v>
      </c>
    </row>
    <row r="25" spans="1:25" x14ac:dyDescent="0.3">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c r="V25" t="str">
        <f>TEXT(Superstore_Data[[#This Row],[Order Date]],"mmm")</f>
        <v>7/16/2017</v>
      </c>
      <c r="W25" t="e">
        <f>YEAR(Superstore_Data[[#This Row],[Order Date]])</f>
        <v>#VALUE!</v>
      </c>
      <c r="X25">
        <f>Superstore_Data[[#This Row],[Profit]]/Superstore_Data[[#This Row],[Sales]]</f>
        <v>-1.4285714285714287E-2</v>
      </c>
      <c r="Y25" t="str">
        <f>IF(Superstore_Data[[#This Row],[Discount]]=0,"No Discount",IF(Superstore_Data[[#This Row],[Discount]]&lt;0.2,"Low Discount",IF(Superstore_Data[[#This Row],[Discount]]&lt;0.5,"Medium Discount","High Discount")))</f>
        <v>Medium Discount</v>
      </c>
    </row>
    <row r="26" spans="1:25" x14ac:dyDescent="0.3">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c r="V26" t="str">
        <f>TEXT(Superstore_Data[[#This Row],[Order Date]],"mmm")</f>
        <v>9/25/2015</v>
      </c>
      <c r="W26" t="e">
        <f>YEAR(Superstore_Data[[#This Row],[Order Date]])</f>
        <v>#VALUE!</v>
      </c>
      <c r="X26">
        <f>Superstore_Data[[#This Row],[Profit]]/Superstore_Data[[#This Row],[Sales]]</f>
        <v>0.22999999999999998</v>
      </c>
      <c r="Y26" t="str">
        <f>IF(Superstore_Data[[#This Row],[Discount]]=0,"No Discount",IF(Superstore_Data[[#This Row],[Discount]]&lt;0.2,"Low Discount",IF(Superstore_Data[[#This Row],[Discount]]&lt;0.5,"Medium Discount","High Discount")))</f>
        <v>No Discount</v>
      </c>
    </row>
    <row r="27" spans="1:25" x14ac:dyDescent="0.3">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c r="V27" t="str">
        <f>TEXT(Superstore_Data[[#This Row],[Order Date]],"mmm")</f>
        <v>1/16/2016</v>
      </c>
      <c r="W27" t="e">
        <f>YEAR(Superstore_Data[[#This Row],[Order Date]])</f>
        <v>#VALUE!</v>
      </c>
      <c r="X27">
        <f>Superstore_Data[[#This Row],[Profit]]/Superstore_Data[[#This Row],[Sales]]</f>
        <v>0.36250000000000004</v>
      </c>
      <c r="Y27" t="str">
        <f>IF(Superstore_Data[[#This Row],[Discount]]=0,"No Discount",IF(Superstore_Data[[#This Row],[Discount]]&lt;0.2,"Low Discount",IF(Superstore_Data[[#This Row],[Discount]]&lt;0.5,"Medium Discount","High Discount")))</f>
        <v>Medium Discount</v>
      </c>
    </row>
    <row r="28" spans="1:25" x14ac:dyDescent="0.3">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c r="V28" t="str">
        <f>TEXT(Superstore_Data[[#This Row],[Order Date]],"mmm")</f>
        <v>1/16/2016</v>
      </c>
      <c r="W28" t="e">
        <f>YEAR(Superstore_Data[[#This Row],[Order Date]])</f>
        <v>#VALUE!</v>
      </c>
      <c r="X28">
        <f>Superstore_Data[[#This Row],[Profit]]/Superstore_Data[[#This Row],[Sales]]</f>
        <v>0.13</v>
      </c>
      <c r="Y28" t="str">
        <f>IF(Superstore_Data[[#This Row],[Discount]]=0,"No Discount",IF(Superstore_Data[[#This Row],[Discount]]&lt;0.2,"Low Discount",IF(Superstore_Data[[#This Row],[Discount]]&lt;0.5,"Medium Discount","High Discount")))</f>
        <v>No Discount</v>
      </c>
    </row>
    <row r="29" spans="1:25" x14ac:dyDescent="0.3">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c r="V29" t="str">
        <f>TEXT(Superstore_Data[[#This Row],[Order Date]],"mmm")</f>
        <v>9/17/2015</v>
      </c>
      <c r="W29" t="e">
        <f>YEAR(Superstore_Data[[#This Row],[Order Date]])</f>
        <v>#VALUE!</v>
      </c>
      <c r="X29">
        <f>Superstore_Data[[#This Row],[Profit]]/Superstore_Data[[#This Row],[Sales]]</f>
        <v>-0.54</v>
      </c>
      <c r="Y29" t="str">
        <f>IF(Superstore_Data[[#This Row],[Discount]]=0,"No Discount",IF(Superstore_Data[[#This Row],[Discount]]&lt;0.2,"Low Discount",IF(Superstore_Data[[#This Row],[Discount]]&lt;0.5,"Medium Discount","High Discount")))</f>
        <v>High Discount</v>
      </c>
    </row>
    <row r="30" spans="1:25" x14ac:dyDescent="0.3">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c r="V30" t="str">
        <f>TEXT(Superstore_Data[[#This Row],[Order Date]],"mmm")</f>
        <v>9/17/2015</v>
      </c>
      <c r="W30" t="e">
        <f>YEAR(Superstore_Data[[#This Row],[Order Date]])</f>
        <v>#VALUE!</v>
      </c>
      <c r="X30">
        <f>Superstore_Data[[#This Row],[Profit]]/Superstore_Data[[#This Row],[Sales]]</f>
        <v>-0.73333333333333339</v>
      </c>
      <c r="Y30" t="str">
        <f>IF(Superstore_Data[[#This Row],[Discount]]=0,"No Discount",IF(Superstore_Data[[#This Row],[Discount]]&lt;0.2,"Low Discount",IF(Superstore_Data[[#This Row],[Discount]]&lt;0.5,"Medium Discount","High Discount")))</f>
        <v>High Discount</v>
      </c>
    </row>
    <row r="31" spans="1:25" x14ac:dyDescent="0.3">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c r="V31" t="str">
        <f>TEXT(Superstore_Data[[#This Row],[Order Date]],"mmm")</f>
        <v>9/17/2015</v>
      </c>
      <c r="W31" t="e">
        <f>YEAR(Superstore_Data[[#This Row],[Order Date]])</f>
        <v>#VALUE!</v>
      </c>
      <c r="X31">
        <f>Superstore_Data[[#This Row],[Profit]]/Superstore_Data[[#This Row],[Sales]]</f>
        <v>0.125</v>
      </c>
      <c r="Y31" t="str">
        <f>IF(Superstore_Data[[#This Row],[Discount]]=0,"No Discount",IF(Superstore_Data[[#This Row],[Discount]]&lt;0.2,"Low Discount",IF(Superstore_Data[[#This Row],[Discount]]&lt;0.5,"Medium Discount","High Discount")))</f>
        <v>Medium Discount</v>
      </c>
    </row>
    <row r="32" spans="1:25" x14ac:dyDescent="0.3">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c r="V32" t="str">
        <f>TEXT(Superstore_Data[[#This Row],[Order Date]],"mmm")</f>
        <v>9/17/2015</v>
      </c>
      <c r="W32" t="e">
        <f>YEAR(Superstore_Data[[#This Row],[Order Date]])</f>
        <v>#VALUE!</v>
      </c>
      <c r="X32">
        <f>Superstore_Data[[#This Row],[Profit]]/Superstore_Data[[#This Row],[Sales]]</f>
        <v>0.33750000000000002</v>
      </c>
      <c r="Y32" t="str">
        <f>IF(Superstore_Data[[#This Row],[Discount]]=0,"No Discount",IF(Superstore_Data[[#This Row],[Discount]]&lt;0.2,"Low Discount",IF(Superstore_Data[[#This Row],[Discount]]&lt;0.5,"Medium Discount","High Discount")))</f>
        <v>Medium Discount</v>
      </c>
    </row>
    <row r="33" spans="1:25" x14ac:dyDescent="0.3">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c r="V33" t="str">
        <f>TEXT(Superstore_Data[[#This Row],[Order Date]],"mmm")</f>
        <v>9/17/2015</v>
      </c>
      <c r="W33" t="e">
        <f>YEAR(Superstore_Data[[#This Row],[Order Date]])</f>
        <v>#VALUE!</v>
      </c>
      <c r="X33">
        <f>Superstore_Data[[#This Row],[Profit]]/Superstore_Data[[#This Row],[Sales]]</f>
        <v>0.11249999999999999</v>
      </c>
      <c r="Y33" t="str">
        <f>IF(Superstore_Data[[#This Row],[Discount]]=0,"No Discount",IF(Superstore_Data[[#This Row],[Discount]]&lt;0.2,"Low Discount",IF(Superstore_Data[[#This Row],[Discount]]&lt;0.5,"Medium Discount","High Discount")))</f>
        <v>Medium Discount</v>
      </c>
    </row>
    <row r="34" spans="1:25" x14ac:dyDescent="0.3">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c r="V34" t="str">
        <f>TEXT(Superstore_Data[[#This Row],[Order Date]],"mmm")</f>
        <v>9/17/2015</v>
      </c>
      <c r="W34" t="e">
        <f>YEAR(Superstore_Data[[#This Row],[Order Date]])</f>
        <v>#VALUE!</v>
      </c>
      <c r="X34">
        <f>Superstore_Data[[#This Row],[Profit]]/Superstore_Data[[#This Row],[Sales]]</f>
        <v>-0.83333333333333337</v>
      </c>
      <c r="Y34" t="str">
        <f>IF(Superstore_Data[[#This Row],[Discount]]=0,"No Discount",IF(Superstore_Data[[#This Row],[Discount]]&lt;0.2,"Low Discount",IF(Superstore_Data[[#This Row],[Discount]]&lt;0.5,"Medium Discount","High Discount")))</f>
        <v>High Discount</v>
      </c>
    </row>
    <row r="35" spans="1:25" x14ac:dyDescent="0.3">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c r="V35" t="str">
        <f>TEXT(Superstore_Data[[#This Row],[Order Date]],"mmm")</f>
        <v>9/17/2015</v>
      </c>
      <c r="W35" t="e">
        <f>YEAR(Superstore_Data[[#This Row],[Order Date]])</f>
        <v>#VALUE!</v>
      </c>
      <c r="X35">
        <f>Superstore_Data[[#This Row],[Profit]]/Superstore_Data[[#This Row],[Sales]]</f>
        <v>0.22499999999999998</v>
      </c>
      <c r="Y35" t="str">
        <f>IF(Superstore_Data[[#This Row],[Discount]]=0,"No Discount",IF(Superstore_Data[[#This Row],[Discount]]&lt;0.2,"Low Discount",IF(Superstore_Data[[#This Row],[Discount]]&lt;0.5,"Medium Discount","High Discount")))</f>
        <v>Medium Discount</v>
      </c>
    </row>
    <row r="36" spans="1:25" x14ac:dyDescent="0.3">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c r="V36" t="str">
        <f>TEXT(Superstore_Data[[#This Row],[Order Date]],"mmm")</f>
        <v>10/19/2017</v>
      </c>
      <c r="W36" t="e">
        <f>YEAR(Superstore_Data[[#This Row],[Order Date]])</f>
        <v>#VALUE!</v>
      </c>
      <c r="X36">
        <f>Superstore_Data[[#This Row],[Profit]]/Superstore_Data[[#This Row],[Sales]]</f>
        <v>0.33749999999999997</v>
      </c>
      <c r="Y36" t="str">
        <f>IF(Superstore_Data[[#This Row],[Discount]]=0,"No Discount",IF(Superstore_Data[[#This Row],[Discount]]&lt;0.2,"Low Discount",IF(Superstore_Data[[#This Row],[Discount]]&lt;0.5,"Medium Discount","High Discount")))</f>
        <v>Medium Discount</v>
      </c>
    </row>
    <row r="37" spans="1:25" x14ac:dyDescent="0.3">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c r="V37" t="str">
        <f>TEXT(Superstore_Data[[#This Row],[Order Date]],"mmm")</f>
        <v>Aug</v>
      </c>
      <c r="W37">
        <f>YEAR(Superstore_Data[[#This Row],[Order Date]])</f>
        <v>2016</v>
      </c>
      <c r="X37">
        <f>Superstore_Data[[#This Row],[Profit]]/Superstore_Data[[#This Row],[Sales]]</f>
        <v>0.11249999999999999</v>
      </c>
      <c r="Y37" t="str">
        <f>IF(Superstore_Data[[#This Row],[Discount]]=0,"No Discount",IF(Superstore_Data[[#This Row],[Discount]]&lt;0.2,"Low Discount",IF(Superstore_Data[[#This Row],[Discount]]&lt;0.5,"Medium Discount","High Discount")))</f>
        <v>Medium Discount</v>
      </c>
    </row>
    <row r="38" spans="1:25" x14ac:dyDescent="0.3">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c r="V38" t="str">
        <f>TEXT(Superstore_Data[[#This Row],[Order Date]],"mmm")</f>
        <v>Aug</v>
      </c>
      <c r="W38">
        <f>YEAR(Superstore_Data[[#This Row],[Order Date]])</f>
        <v>2016</v>
      </c>
      <c r="X38">
        <f>Superstore_Data[[#This Row],[Profit]]/Superstore_Data[[#This Row],[Sales]]</f>
        <v>-0.77500000000000002</v>
      </c>
      <c r="Y38" t="str">
        <f>IF(Superstore_Data[[#This Row],[Discount]]=0,"No Discount",IF(Superstore_Data[[#This Row],[Discount]]&lt;0.2,"Low Discount",IF(Superstore_Data[[#This Row],[Discount]]&lt;0.5,"Medium Discount","High Discount")))</f>
        <v>High Discount</v>
      </c>
    </row>
    <row r="39" spans="1:25" x14ac:dyDescent="0.3">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c r="V39" t="str">
        <f>TEXT(Superstore_Data[[#This Row],[Order Date]],"mmm")</f>
        <v>12/27/2015</v>
      </c>
      <c r="W39" t="e">
        <f>YEAR(Superstore_Data[[#This Row],[Order Date]])</f>
        <v>#VALUE!</v>
      </c>
      <c r="X39">
        <f>Superstore_Data[[#This Row],[Profit]]/Superstore_Data[[#This Row],[Sales]]</f>
        <v>0.3125</v>
      </c>
      <c r="Y39" t="str">
        <f>IF(Superstore_Data[[#This Row],[Discount]]=0,"No Discount",IF(Superstore_Data[[#This Row],[Discount]]&lt;0.2,"Low Discount",IF(Superstore_Data[[#This Row],[Discount]]&lt;0.5,"Medium Discount","High Discount")))</f>
        <v>Medium Discount</v>
      </c>
    </row>
    <row r="40" spans="1:25" x14ac:dyDescent="0.3">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c r="V40" t="str">
        <f>TEXT(Superstore_Data[[#This Row],[Order Date]],"mmm")</f>
        <v>12/27/2015</v>
      </c>
      <c r="W40" t="e">
        <f>YEAR(Superstore_Data[[#This Row],[Order Date]])</f>
        <v>#VALUE!</v>
      </c>
      <c r="X40">
        <f>Superstore_Data[[#This Row],[Profit]]/Superstore_Data[[#This Row],[Sales]]</f>
        <v>-8.8235294117647065E-2</v>
      </c>
      <c r="Y40" t="str">
        <f>IF(Superstore_Data[[#This Row],[Discount]]=0,"No Discount",IF(Superstore_Data[[#This Row],[Discount]]&lt;0.2,"Low Discount",IF(Superstore_Data[[#This Row],[Discount]]&lt;0.5,"Medium Discount","High Discount")))</f>
        <v>Medium Discount</v>
      </c>
    </row>
    <row r="41" spans="1:25" x14ac:dyDescent="0.3">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c r="V41" t="str">
        <f>TEXT(Superstore_Data[[#This Row],[Order Date]],"mmm")</f>
        <v>12/27/2015</v>
      </c>
      <c r="W41" t="e">
        <f>YEAR(Superstore_Data[[#This Row],[Order Date]])</f>
        <v>#VALUE!</v>
      </c>
      <c r="X41">
        <f>Superstore_Data[[#This Row],[Profit]]/Superstore_Data[[#This Row],[Sales]]</f>
        <v>-7.1428571428571438E-2</v>
      </c>
      <c r="Y41" t="str">
        <f>IF(Superstore_Data[[#This Row],[Discount]]=0,"No Discount",IF(Superstore_Data[[#This Row],[Discount]]&lt;0.2,"Low Discount",IF(Superstore_Data[[#This Row],[Discount]]&lt;0.5,"Medium Discount","High Discount")))</f>
        <v>Medium Discount</v>
      </c>
    </row>
    <row r="42" spans="1:25" x14ac:dyDescent="0.3">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c r="V42" t="str">
        <f>TEXT(Superstore_Data[[#This Row],[Order Date]],"mmm")</f>
        <v>12/27/2015</v>
      </c>
      <c r="W42" t="e">
        <f>YEAR(Superstore_Data[[#This Row],[Order Date]])</f>
        <v>#VALUE!</v>
      </c>
      <c r="X42">
        <f>Superstore_Data[[#This Row],[Profit]]/Superstore_Data[[#This Row],[Sales]]</f>
        <v>0.1125</v>
      </c>
      <c r="Y42" t="str">
        <f>IF(Superstore_Data[[#This Row],[Discount]]=0,"No Discount",IF(Superstore_Data[[#This Row],[Discount]]&lt;0.2,"Low Discount",IF(Superstore_Data[[#This Row],[Discount]]&lt;0.5,"Medium Discount","High Discount")))</f>
        <v>Medium Discount</v>
      </c>
    </row>
    <row r="43" spans="1:25" x14ac:dyDescent="0.3">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c r="V43" t="str">
        <f>TEXT(Superstore_Data[[#This Row],[Order Date]],"mmm")</f>
        <v>Oct</v>
      </c>
      <c r="W43">
        <f>YEAR(Superstore_Data[[#This Row],[Order Date]])</f>
        <v>2017</v>
      </c>
      <c r="X43">
        <f>Superstore_Data[[#This Row],[Profit]]/Superstore_Data[[#This Row],[Sales]]</f>
        <v>0.11249999999999999</v>
      </c>
      <c r="Y43" t="str">
        <f>IF(Superstore_Data[[#This Row],[Discount]]=0,"No Discount",IF(Superstore_Data[[#This Row],[Discount]]&lt;0.2,"Low Discount",IF(Superstore_Data[[#This Row],[Discount]]&lt;0.5,"Medium Discount","High Discount")))</f>
        <v>Medium Discount</v>
      </c>
    </row>
    <row r="44" spans="1:25" x14ac:dyDescent="0.3">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c r="V44" t="str">
        <f>TEXT(Superstore_Data[[#This Row],[Order Date]],"mmm")</f>
        <v>7/17/2016</v>
      </c>
      <c r="W44" t="e">
        <f>YEAR(Superstore_Data[[#This Row],[Order Date]])</f>
        <v>#VALUE!</v>
      </c>
      <c r="X44">
        <f>Superstore_Data[[#This Row],[Profit]]/Superstore_Data[[#This Row],[Sales]]</f>
        <v>0.05</v>
      </c>
      <c r="Y44" t="str">
        <f>IF(Superstore_Data[[#This Row],[Discount]]=0,"No Discount",IF(Superstore_Data[[#This Row],[Discount]]&lt;0.2,"Low Discount",IF(Superstore_Data[[#This Row],[Discount]]&lt;0.5,"Medium Discount","High Discount")))</f>
        <v>No Discount</v>
      </c>
    </row>
    <row r="45" spans="1:25" x14ac:dyDescent="0.3">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c r="V45" t="str">
        <f>TEXT(Superstore_Data[[#This Row],[Order Date]],"mmm")</f>
        <v>9/19/2017</v>
      </c>
      <c r="W45" t="e">
        <f>YEAR(Superstore_Data[[#This Row],[Order Date]])</f>
        <v>#VALUE!</v>
      </c>
      <c r="X45">
        <f>Superstore_Data[[#This Row],[Profit]]/Superstore_Data[[#This Row],[Sales]]</f>
        <v>0.1</v>
      </c>
      <c r="Y45" t="str">
        <f>IF(Superstore_Data[[#This Row],[Discount]]=0,"No Discount",IF(Superstore_Data[[#This Row],[Discount]]&lt;0.2,"Low Discount",IF(Superstore_Data[[#This Row],[Discount]]&lt;0.5,"Medium Discount","High Discount")))</f>
        <v>Medium Discount</v>
      </c>
    </row>
    <row r="46" spans="1:25" x14ac:dyDescent="0.3">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c r="V46" t="str">
        <f>TEXT(Superstore_Data[[#This Row],[Order Date]],"mmm")</f>
        <v>Nov</v>
      </c>
      <c r="W46">
        <f>YEAR(Superstore_Data[[#This Row],[Order Date]])</f>
        <v>2016</v>
      </c>
      <c r="X46">
        <f>Superstore_Data[[#This Row],[Profit]]/Superstore_Data[[#This Row],[Sales]]</f>
        <v>0.43000000000000005</v>
      </c>
      <c r="Y46" t="str">
        <f>IF(Superstore_Data[[#This Row],[Discount]]=0,"No Discount",IF(Superstore_Data[[#This Row],[Discount]]&lt;0.2,"Low Discount",IF(Superstore_Data[[#This Row],[Discount]]&lt;0.5,"Medium Discount","High Discount")))</f>
        <v>No Discount</v>
      </c>
    </row>
    <row r="47" spans="1:25" x14ac:dyDescent="0.3">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c r="V47" t="str">
        <f>TEXT(Superstore_Data[[#This Row],[Order Date]],"mmm")</f>
        <v>Nov</v>
      </c>
      <c r="W47">
        <f>YEAR(Superstore_Data[[#This Row],[Order Date]])</f>
        <v>2016</v>
      </c>
      <c r="X47">
        <f>Superstore_Data[[#This Row],[Profit]]/Superstore_Data[[#This Row],[Sales]]</f>
        <v>0.47000000000000003</v>
      </c>
      <c r="Y47" t="str">
        <f>IF(Superstore_Data[[#This Row],[Discount]]=0,"No Discount",IF(Superstore_Data[[#This Row],[Discount]]&lt;0.2,"Low Discount",IF(Superstore_Data[[#This Row],[Discount]]&lt;0.5,"Medium Discount","High Discount")))</f>
        <v>No Discount</v>
      </c>
    </row>
    <row r="48" spans="1:25" x14ac:dyDescent="0.3">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c r="V48" t="str">
        <f>TEXT(Superstore_Data[[#This Row],[Order Date]],"mmm")</f>
        <v>10/20/2014</v>
      </c>
      <c r="W48" t="e">
        <f>YEAR(Superstore_Data[[#This Row],[Order Date]])</f>
        <v>#VALUE!</v>
      </c>
      <c r="X48">
        <f>Superstore_Data[[#This Row],[Profit]]/Superstore_Data[[#This Row],[Sales]]</f>
        <v>0.04</v>
      </c>
      <c r="Y48" t="str">
        <f>IF(Superstore_Data[[#This Row],[Discount]]=0,"No Discount",IF(Superstore_Data[[#This Row],[Discount]]&lt;0.2,"Low Discount",IF(Superstore_Data[[#This Row],[Discount]]&lt;0.5,"Medium Discount","High Discount")))</f>
        <v>No Discount</v>
      </c>
    </row>
    <row r="49" spans="1:25" x14ac:dyDescent="0.3">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c r="V49" t="str">
        <f>TEXT(Superstore_Data[[#This Row],[Order Date]],"mmm")</f>
        <v>6/20/2016</v>
      </c>
      <c r="W49" t="e">
        <f>YEAR(Superstore_Data[[#This Row],[Order Date]])</f>
        <v>#VALUE!</v>
      </c>
      <c r="X49">
        <f>Superstore_Data[[#This Row],[Profit]]/Superstore_Data[[#This Row],[Sales]]</f>
        <v>0.11</v>
      </c>
      <c r="Y49" t="str">
        <f>IF(Superstore_Data[[#This Row],[Discount]]=0,"No Discount",IF(Superstore_Data[[#This Row],[Discount]]&lt;0.2,"Low Discount",IF(Superstore_Data[[#This Row],[Discount]]&lt;0.5,"Medium Discount","High Discount")))</f>
        <v>No Discount</v>
      </c>
    </row>
    <row r="50" spans="1:25" x14ac:dyDescent="0.3">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c r="V50" t="str">
        <f>TEXT(Superstore_Data[[#This Row],[Order Date]],"mmm")</f>
        <v>6/20/2016</v>
      </c>
      <c r="W50" t="e">
        <f>YEAR(Superstore_Data[[#This Row],[Order Date]])</f>
        <v>#VALUE!</v>
      </c>
      <c r="X50">
        <f>Superstore_Data[[#This Row],[Profit]]/Superstore_Data[[#This Row],[Sales]]</f>
        <v>0.27999999999999997</v>
      </c>
      <c r="Y50" t="str">
        <f>IF(Superstore_Data[[#This Row],[Discount]]=0,"No Discount",IF(Superstore_Data[[#This Row],[Discount]]&lt;0.2,"Low Discount",IF(Superstore_Data[[#This Row],[Discount]]&lt;0.5,"Medium Discount","High Discount")))</f>
        <v>No Discount</v>
      </c>
    </row>
    <row r="51" spans="1:25" x14ac:dyDescent="0.3">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c r="V51" t="str">
        <f>TEXT(Superstore_Data[[#This Row],[Order Date]],"mmm")</f>
        <v>4/18/2015</v>
      </c>
      <c r="W51" t="e">
        <f>YEAR(Superstore_Data[[#This Row],[Order Date]])</f>
        <v>#VALUE!</v>
      </c>
      <c r="X51">
        <f>Superstore_Data[[#This Row],[Profit]]/Superstore_Data[[#This Row],[Sales]]</f>
        <v>0.47000000000000003</v>
      </c>
      <c r="Y51" t="str">
        <f>IF(Superstore_Data[[#This Row],[Discount]]=0,"No Discount",IF(Superstore_Data[[#This Row],[Discount]]&lt;0.2,"Low Discount",IF(Superstore_Data[[#This Row],[Discount]]&lt;0.5,"Medium Discount","High Discount")))</f>
        <v>No Discount</v>
      </c>
    </row>
    <row r="52" spans="1:25" x14ac:dyDescent="0.3">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c r="V52" t="str">
        <f>TEXT(Superstore_Data[[#This Row],[Order Date]],"mmm")</f>
        <v>4/18/2015</v>
      </c>
      <c r="W52" t="e">
        <f>YEAR(Superstore_Data[[#This Row],[Order Date]])</f>
        <v>#VALUE!</v>
      </c>
      <c r="X52">
        <f>Superstore_Data[[#This Row],[Profit]]/Superstore_Data[[#This Row],[Sales]]</f>
        <v>0.47</v>
      </c>
      <c r="Y52" t="str">
        <f>IF(Superstore_Data[[#This Row],[Discount]]=0,"No Discount",IF(Superstore_Data[[#This Row],[Discount]]&lt;0.2,"Low Discount",IF(Superstore_Data[[#This Row],[Discount]]&lt;0.5,"Medium Discount","High Discount")))</f>
        <v>No Discount</v>
      </c>
    </row>
    <row r="53" spans="1:25" x14ac:dyDescent="0.3">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c r="V53" t="str">
        <f>TEXT(Superstore_Data[[#This Row],[Order Date]],"mmm")</f>
        <v>4/18/2015</v>
      </c>
      <c r="W53" t="e">
        <f>YEAR(Superstore_Data[[#This Row],[Order Date]])</f>
        <v>#VALUE!</v>
      </c>
      <c r="X53">
        <f>Superstore_Data[[#This Row],[Profit]]/Superstore_Data[[#This Row],[Sales]]</f>
        <v>0.48</v>
      </c>
      <c r="Y53" t="str">
        <f>IF(Superstore_Data[[#This Row],[Discount]]=0,"No Discount",IF(Superstore_Data[[#This Row],[Discount]]&lt;0.2,"Low Discount",IF(Superstore_Data[[#This Row],[Discount]]&lt;0.5,"Medium Discount","High Discount")))</f>
        <v>No Discount</v>
      </c>
    </row>
    <row r="54" spans="1:25" x14ac:dyDescent="0.3">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c r="V54" t="str">
        <f>TEXT(Superstore_Data[[#This Row],[Order Date]],"mmm")</f>
        <v>4/18/2015</v>
      </c>
      <c r="W54" t="e">
        <f>YEAR(Superstore_Data[[#This Row],[Order Date]])</f>
        <v>#VALUE!</v>
      </c>
      <c r="X54">
        <f>Superstore_Data[[#This Row],[Profit]]/Superstore_Data[[#This Row],[Sales]]</f>
        <v>0.19</v>
      </c>
      <c r="Y54" t="str">
        <f>IF(Superstore_Data[[#This Row],[Discount]]=0,"No Discount",IF(Superstore_Data[[#This Row],[Discount]]&lt;0.2,"Low Discount",IF(Superstore_Data[[#This Row],[Discount]]&lt;0.5,"Medium Discount","High Discount")))</f>
        <v>No Discount</v>
      </c>
    </row>
    <row r="55" spans="1:25" x14ac:dyDescent="0.3">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c r="V55" t="str">
        <f>TEXT(Superstore_Data[[#This Row],[Order Date]],"mmm")</f>
        <v>Nov</v>
      </c>
      <c r="W55">
        <f>YEAR(Superstore_Data[[#This Row],[Order Date]])</f>
        <v>2016</v>
      </c>
      <c r="X55">
        <f>Superstore_Data[[#This Row],[Profit]]/Superstore_Data[[#This Row],[Sales]]</f>
        <v>0.41</v>
      </c>
      <c r="Y55" t="str">
        <f>IF(Superstore_Data[[#This Row],[Discount]]=0,"No Discount",IF(Superstore_Data[[#This Row],[Discount]]&lt;0.2,"Low Discount",IF(Superstore_Data[[#This Row],[Discount]]&lt;0.5,"Medium Discount","High Discount")))</f>
        <v>No Discount</v>
      </c>
    </row>
    <row r="56" spans="1:25" x14ac:dyDescent="0.3">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c r="V56" t="str">
        <f>TEXT(Superstore_Data[[#This Row],[Order Date]],"mmm")</f>
        <v>Nov</v>
      </c>
      <c r="W56">
        <f>YEAR(Superstore_Data[[#This Row],[Order Date]])</f>
        <v>2016</v>
      </c>
      <c r="X56">
        <f>Superstore_Data[[#This Row],[Profit]]/Superstore_Data[[#This Row],[Sales]]</f>
        <v>0.28999999999999998</v>
      </c>
      <c r="Y56" t="str">
        <f>IF(Superstore_Data[[#This Row],[Discount]]=0,"No Discount",IF(Superstore_Data[[#This Row],[Discount]]&lt;0.2,"Low Discount",IF(Superstore_Data[[#This Row],[Discount]]&lt;0.5,"Medium Discount","High Discount")))</f>
        <v>No Discount</v>
      </c>
    </row>
    <row r="57" spans="1:25" x14ac:dyDescent="0.3">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c r="V57" t="str">
        <f>TEXT(Superstore_Data[[#This Row],[Order Date]],"mmm")</f>
        <v>6/17/2016</v>
      </c>
      <c r="W57" t="e">
        <f>YEAR(Superstore_Data[[#This Row],[Order Date]])</f>
        <v>#VALUE!</v>
      </c>
      <c r="X57">
        <f>Superstore_Data[[#This Row],[Profit]]/Superstore_Data[[#This Row],[Sales]]</f>
        <v>0.25</v>
      </c>
      <c r="Y57" t="str">
        <f>IF(Superstore_Data[[#This Row],[Discount]]=0,"No Discount",IF(Superstore_Data[[#This Row],[Discount]]&lt;0.2,"Low Discount",IF(Superstore_Data[[#This Row],[Discount]]&lt;0.5,"Medium Discount","High Discount")))</f>
        <v>No Discount</v>
      </c>
    </row>
    <row r="58" spans="1:25" x14ac:dyDescent="0.3">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c r="V58" t="str">
        <f>TEXT(Superstore_Data[[#This Row],[Order Date]],"mmm")</f>
        <v>6/17/2016</v>
      </c>
      <c r="W58" t="e">
        <f>YEAR(Superstore_Data[[#This Row],[Order Date]])</f>
        <v>#VALUE!</v>
      </c>
      <c r="X58">
        <f>Superstore_Data[[#This Row],[Profit]]/Superstore_Data[[#This Row],[Sales]]</f>
        <v>0.48</v>
      </c>
      <c r="Y58" t="str">
        <f>IF(Superstore_Data[[#This Row],[Discount]]=0,"No Discount",IF(Superstore_Data[[#This Row],[Discount]]&lt;0.2,"Low Discount",IF(Superstore_Data[[#This Row],[Discount]]&lt;0.5,"Medium Discount","High Discount")))</f>
        <v>No Discount</v>
      </c>
    </row>
    <row r="59" spans="1:25" x14ac:dyDescent="0.3">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c r="V59" t="str">
        <f>TEXT(Superstore_Data[[#This Row],[Order Date]],"mmm")</f>
        <v>6/17/2016</v>
      </c>
      <c r="W59" t="e">
        <f>YEAR(Superstore_Data[[#This Row],[Order Date]])</f>
        <v>#VALUE!</v>
      </c>
      <c r="X59">
        <f>Superstore_Data[[#This Row],[Profit]]/Superstore_Data[[#This Row],[Sales]]</f>
        <v>2.222222222222222E-2</v>
      </c>
      <c r="Y59" t="str">
        <f>IF(Superstore_Data[[#This Row],[Discount]]=0,"No Discount",IF(Superstore_Data[[#This Row],[Discount]]&lt;0.2,"Low Discount",IF(Superstore_Data[[#This Row],[Discount]]&lt;0.5,"Medium Discount","High Discount")))</f>
        <v>Low Discount</v>
      </c>
    </row>
    <row r="60" spans="1:25" x14ac:dyDescent="0.3">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c r="V60" t="str">
        <f>TEXT(Superstore_Data[[#This Row],[Order Date]],"mmm")</f>
        <v>6/17/2016</v>
      </c>
      <c r="W60" t="e">
        <f>YEAR(Superstore_Data[[#This Row],[Order Date]])</f>
        <v>#VALUE!</v>
      </c>
      <c r="X60">
        <f>Superstore_Data[[#This Row],[Profit]]/Superstore_Data[[#This Row],[Sales]]</f>
        <v>0.48</v>
      </c>
      <c r="Y60" t="str">
        <f>IF(Superstore_Data[[#This Row],[Discount]]=0,"No Discount",IF(Superstore_Data[[#This Row],[Discount]]&lt;0.2,"Low Discount",IF(Superstore_Data[[#This Row],[Discount]]&lt;0.5,"Medium Discount","High Discount")))</f>
        <v>No Discount</v>
      </c>
    </row>
    <row r="61" spans="1:25" x14ac:dyDescent="0.3">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c r="V61" t="str">
        <f>TEXT(Superstore_Data[[#This Row],[Order Date]],"mmm")</f>
        <v>6/17/2016</v>
      </c>
      <c r="W61" t="e">
        <f>YEAR(Superstore_Data[[#This Row],[Order Date]])</f>
        <v>#VALUE!</v>
      </c>
      <c r="X61">
        <f>Superstore_Data[[#This Row],[Profit]]/Superstore_Data[[#This Row],[Sales]]</f>
        <v>0.11</v>
      </c>
      <c r="Y61" t="str">
        <f>IF(Superstore_Data[[#This Row],[Discount]]=0,"No Discount",IF(Superstore_Data[[#This Row],[Discount]]&lt;0.2,"Low Discount",IF(Superstore_Data[[#This Row],[Discount]]&lt;0.5,"Medium Discount","High Discount")))</f>
        <v>No Discount</v>
      </c>
    </row>
    <row r="62" spans="1:25" x14ac:dyDescent="0.3">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c r="V62" t="str">
        <f>TEXT(Superstore_Data[[#This Row],[Order Date]],"mmm")</f>
        <v>6/17/2016</v>
      </c>
      <c r="W62" t="e">
        <f>YEAR(Superstore_Data[[#This Row],[Order Date]])</f>
        <v>#VALUE!</v>
      </c>
      <c r="X62">
        <f>Superstore_Data[[#This Row],[Profit]]/Superstore_Data[[#This Row],[Sales]]</f>
        <v>0.33749999999999997</v>
      </c>
      <c r="Y62" t="str">
        <f>IF(Superstore_Data[[#This Row],[Discount]]=0,"No Discount",IF(Superstore_Data[[#This Row],[Discount]]&lt;0.2,"Low Discount",IF(Superstore_Data[[#This Row],[Discount]]&lt;0.5,"Medium Discount","High Discount")))</f>
        <v>Medium Discount</v>
      </c>
    </row>
    <row r="63" spans="1:25" x14ac:dyDescent="0.3">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c r="V63" t="str">
        <f>TEXT(Superstore_Data[[#This Row],[Order Date]],"mmm")</f>
        <v>6/17/2016</v>
      </c>
      <c r="W63" t="e">
        <f>YEAR(Superstore_Data[[#This Row],[Order Date]])</f>
        <v>#VALUE!</v>
      </c>
      <c r="X63">
        <f>Superstore_Data[[#This Row],[Profit]]/Superstore_Data[[#This Row],[Sales]]</f>
        <v>0.5</v>
      </c>
      <c r="Y63" t="str">
        <f>IF(Superstore_Data[[#This Row],[Discount]]=0,"No Discount",IF(Superstore_Data[[#This Row],[Discount]]&lt;0.2,"Low Discount",IF(Superstore_Data[[#This Row],[Discount]]&lt;0.5,"Medium Discount","High Discount")))</f>
        <v>No Discount</v>
      </c>
    </row>
    <row r="64" spans="1:25" x14ac:dyDescent="0.3">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c r="V64" t="str">
        <f>TEXT(Superstore_Data[[#This Row],[Order Date]],"mmm")</f>
        <v>11/24/2015</v>
      </c>
      <c r="W64" t="e">
        <f>YEAR(Superstore_Data[[#This Row],[Order Date]])</f>
        <v>#VALUE!</v>
      </c>
      <c r="X64">
        <f>Superstore_Data[[#This Row],[Profit]]/Superstore_Data[[#This Row],[Sales]]</f>
        <v>0.44</v>
      </c>
      <c r="Y64" t="str">
        <f>IF(Superstore_Data[[#This Row],[Discount]]=0,"No Discount",IF(Superstore_Data[[#This Row],[Discount]]&lt;0.2,"Low Discount",IF(Superstore_Data[[#This Row],[Discount]]&lt;0.5,"Medium Discount","High Discount")))</f>
        <v>No Discount</v>
      </c>
    </row>
    <row r="65" spans="1:25" x14ac:dyDescent="0.3">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c r="V65" t="str">
        <f>TEXT(Superstore_Data[[#This Row],[Order Date]],"mmm")</f>
        <v>11/24/2015</v>
      </c>
      <c r="W65" t="e">
        <f>YEAR(Superstore_Data[[#This Row],[Order Date]])</f>
        <v>#VALUE!</v>
      </c>
      <c r="X65">
        <f>Superstore_Data[[#This Row],[Profit]]/Superstore_Data[[#This Row],[Sales]]</f>
        <v>0.36249999999999999</v>
      </c>
      <c r="Y65" t="str">
        <f>IF(Superstore_Data[[#This Row],[Discount]]=0,"No Discount",IF(Superstore_Data[[#This Row],[Discount]]&lt;0.2,"Low Discount",IF(Superstore_Data[[#This Row],[Discount]]&lt;0.5,"Medium Discount","High Discount")))</f>
        <v>Medium Discount</v>
      </c>
    </row>
    <row r="66" spans="1:25" x14ac:dyDescent="0.3">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c r="V66" t="str">
        <f>TEXT(Superstore_Data[[#This Row],[Order Date]],"mmm")</f>
        <v>11/24/2015</v>
      </c>
      <c r="W66" t="e">
        <f>YEAR(Superstore_Data[[#This Row],[Order Date]])</f>
        <v>#VALUE!</v>
      </c>
      <c r="X66">
        <f>Superstore_Data[[#This Row],[Profit]]/Superstore_Data[[#This Row],[Sales]]</f>
        <v>0.47000000000000003</v>
      </c>
      <c r="Y66" t="str">
        <f>IF(Superstore_Data[[#This Row],[Discount]]=0,"No Discount",IF(Superstore_Data[[#This Row],[Discount]]&lt;0.2,"Low Discount",IF(Superstore_Data[[#This Row],[Discount]]&lt;0.5,"Medium Discount","High Discount")))</f>
        <v>No Discount</v>
      </c>
    </row>
    <row r="67" spans="1:25" x14ac:dyDescent="0.3">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c r="V67" t="str">
        <f>TEXT(Superstore_Data[[#This Row],[Order Date]],"mmm")</f>
        <v>11/24/2015</v>
      </c>
      <c r="W67" t="e">
        <f>YEAR(Superstore_Data[[#This Row],[Order Date]])</f>
        <v>#VALUE!</v>
      </c>
      <c r="X67">
        <f>Superstore_Data[[#This Row],[Profit]]/Superstore_Data[[#This Row],[Sales]]</f>
        <v>0.27999999999999997</v>
      </c>
      <c r="Y67" t="str">
        <f>IF(Superstore_Data[[#This Row],[Discount]]=0,"No Discount",IF(Superstore_Data[[#This Row],[Discount]]&lt;0.2,"Low Discount",IF(Superstore_Data[[#This Row],[Discount]]&lt;0.5,"Medium Discount","High Discount")))</f>
        <v>No Discount</v>
      </c>
    </row>
    <row r="68" spans="1:25" x14ac:dyDescent="0.3">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c r="V68" t="str">
        <f>TEXT(Superstore_Data[[#This Row],[Order Date]],"mmm")</f>
        <v>4/30/2015</v>
      </c>
      <c r="W68" t="e">
        <f>YEAR(Superstore_Data[[#This Row],[Order Date]])</f>
        <v>#VALUE!</v>
      </c>
      <c r="X68">
        <f>Superstore_Data[[#This Row],[Profit]]/Superstore_Data[[#This Row],[Sales]]</f>
        <v>-7.1428571428571425E-2</v>
      </c>
      <c r="Y68" t="str">
        <f>IF(Superstore_Data[[#This Row],[Discount]]=0,"No Discount",IF(Superstore_Data[[#This Row],[Discount]]&lt;0.2,"Low Discount",IF(Superstore_Data[[#This Row],[Discount]]&lt;0.5,"Medium Discount","High Discount")))</f>
        <v>Medium Discount</v>
      </c>
    </row>
    <row r="69" spans="1:25" x14ac:dyDescent="0.3">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c r="V69" t="str">
        <f>TEXT(Superstore_Data[[#This Row],[Order Date]],"mmm")</f>
        <v>May</v>
      </c>
      <c r="W69">
        <f>YEAR(Superstore_Data[[#This Row],[Order Date]])</f>
        <v>2014</v>
      </c>
      <c r="X69">
        <f>Superstore_Data[[#This Row],[Profit]]/Superstore_Data[[#This Row],[Sales]]</f>
        <v>0.10000000000000002</v>
      </c>
      <c r="Y69" t="str">
        <f>IF(Superstore_Data[[#This Row],[Discount]]=0,"No Discount",IF(Superstore_Data[[#This Row],[Discount]]&lt;0.2,"Low Discount",IF(Superstore_Data[[#This Row],[Discount]]&lt;0.5,"Medium Discount","High Discount")))</f>
        <v>Medium Discount</v>
      </c>
    </row>
    <row r="70" spans="1:25" x14ac:dyDescent="0.3">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c r="V70" t="str">
        <f>TEXT(Superstore_Data[[#This Row],[Order Date]],"mmm")</f>
        <v>May</v>
      </c>
      <c r="W70">
        <f>YEAR(Superstore_Data[[#This Row],[Order Date]])</f>
        <v>2014</v>
      </c>
      <c r="X70">
        <f>Superstore_Data[[#This Row],[Profit]]/Superstore_Data[[#This Row],[Sales]]</f>
        <v>0.375</v>
      </c>
      <c r="Y70" t="str">
        <f>IF(Superstore_Data[[#This Row],[Discount]]=0,"No Discount",IF(Superstore_Data[[#This Row],[Discount]]&lt;0.2,"Low Discount",IF(Superstore_Data[[#This Row],[Discount]]&lt;0.5,"Medium Discount","High Discount")))</f>
        <v>Medium Discount</v>
      </c>
    </row>
    <row r="71" spans="1:25" x14ac:dyDescent="0.3">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c r="V71" t="str">
        <f>TEXT(Superstore_Data[[#This Row],[Order Date]],"mmm")</f>
        <v>Apr</v>
      </c>
      <c r="W71">
        <f>YEAR(Superstore_Data[[#This Row],[Order Date]])</f>
        <v>2016</v>
      </c>
      <c r="X71">
        <f>Superstore_Data[[#This Row],[Profit]]/Superstore_Data[[#This Row],[Sales]]</f>
        <v>0.47000000000000008</v>
      </c>
      <c r="Y71" t="str">
        <f>IF(Superstore_Data[[#This Row],[Discount]]=0,"No Discount",IF(Superstore_Data[[#This Row],[Discount]]&lt;0.2,"Low Discount",IF(Superstore_Data[[#This Row],[Discount]]&lt;0.5,"Medium Discount","High Discount")))</f>
        <v>No Discount</v>
      </c>
    </row>
    <row r="72" spans="1:25" x14ac:dyDescent="0.3">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c r="V72" t="str">
        <f>TEXT(Superstore_Data[[#This Row],[Order Date]],"mmm")</f>
        <v>9/18/2016</v>
      </c>
      <c r="W72" t="e">
        <f>YEAR(Superstore_Data[[#This Row],[Order Date]])</f>
        <v>#VALUE!</v>
      </c>
      <c r="X72">
        <f>Superstore_Data[[#This Row],[Profit]]/Superstore_Data[[#This Row],[Sales]]</f>
        <v>0.37500000000000006</v>
      </c>
      <c r="Y72" t="str">
        <f>IF(Superstore_Data[[#This Row],[Discount]]=0,"No Discount",IF(Superstore_Data[[#This Row],[Discount]]&lt;0.2,"Low Discount",IF(Superstore_Data[[#This Row],[Discount]]&lt;0.5,"Medium Discount","High Discount")))</f>
        <v>Medium Discount</v>
      </c>
    </row>
    <row r="73" spans="1:25" x14ac:dyDescent="0.3">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c r="V73" t="str">
        <f>TEXT(Superstore_Data[[#This Row],[Order Date]],"mmm")</f>
        <v>9/14/2017</v>
      </c>
      <c r="W73" t="e">
        <f>YEAR(Superstore_Data[[#This Row],[Order Date]])</f>
        <v>#VALUE!</v>
      </c>
      <c r="X73">
        <f>Superstore_Data[[#This Row],[Profit]]/Superstore_Data[[#This Row],[Sales]]</f>
        <v>0.45999999999999996</v>
      </c>
      <c r="Y73" t="str">
        <f>IF(Superstore_Data[[#This Row],[Discount]]=0,"No Discount",IF(Superstore_Data[[#This Row],[Discount]]&lt;0.2,"Low Discount",IF(Superstore_Data[[#This Row],[Discount]]&lt;0.5,"Medium Discount","High Discount")))</f>
        <v>No Discount</v>
      </c>
    </row>
    <row r="74" spans="1:25" x14ac:dyDescent="0.3">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c r="V74" t="str">
        <f>TEXT(Superstore_Data[[#This Row],[Order Date]],"mmm")</f>
        <v>4/26/2015</v>
      </c>
      <c r="W74" t="e">
        <f>YEAR(Superstore_Data[[#This Row],[Order Date]])</f>
        <v>#VALUE!</v>
      </c>
      <c r="X74">
        <f>Superstore_Data[[#This Row],[Profit]]/Superstore_Data[[#This Row],[Sales]]</f>
        <v>-0.13749999999999998</v>
      </c>
      <c r="Y74" t="str">
        <f>IF(Superstore_Data[[#This Row],[Discount]]=0,"No Discount",IF(Superstore_Data[[#This Row],[Discount]]&lt;0.2,"Low Discount",IF(Superstore_Data[[#This Row],[Discount]]&lt;0.5,"Medium Discount","High Discount")))</f>
        <v>Medium Discount</v>
      </c>
    </row>
    <row r="75" spans="1:25" x14ac:dyDescent="0.3">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c r="V75" t="str">
        <f>TEXT(Superstore_Data[[#This Row],[Order Date]],"mmm")</f>
        <v>4/26/2015</v>
      </c>
      <c r="W75" t="e">
        <f>YEAR(Superstore_Data[[#This Row],[Order Date]])</f>
        <v>#VALUE!</v>
      </c>
      <c r="X75">
        <f>Superstore_Data[[#This Row],[Profit]]/Superstore_Data[[#This Row],[Sales]]</f>
        <v>1.2500000000000001E-2</v>
      </c>
      <c r="Y75" t="str">
        <f>IF(Superstore_Data[[#This Row],[Discount]]=0,"No Discount",IF(Superstore_Data[[#This Row],[Discount]]&lt;0.2,"Low Discount",IF(Superstore_Data[[#This Row],[Discount]]&lt;0.5,"Medium Discount","High Discount")))</f>
        <v>Medium Discount</v>
      </c>
    </row>
    <row r="76" spans="1:25" x14ac:dyDescent="0.3">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c r="V76" t="str">
        <f>TEXT(Superstore_Data[[#This Row],[Order Date]],"mmm")</f>
        <v>4/26/2015</v>
      </c>
      <c r="W76" t="e">
        <f>YEAR(Superstore_Data[[#This Row],[Order Date]])</f>
        <v>#VALUE!</v>
      </c>
      <c r="X76">
        <f>Superstore_Data[[#This Row],[Profit]]/Superstore_Data[[#This Row],[Sales]]</f>
        <v>-0.25</v>
      </c>
      <c r="Y76" t="str">
        <f>IF(Superstore_Data[[#This Row],[Discount]]=0,"No Discount",IF(Superstore_Data[[#This Row],[Discount]]&lt;0.2,"Low Discount",IF(Superstore_Data[[#This Row],[Discount]]&lt;0.5,"Medium Discount","High Discount")))</f>
        <v>Medium Discount</v>
      </c>
    </row>
    <row r="77" spans="1:25" x14ac:dyDescent="0.3">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c r="V77" t="str">
        <f>TEXT(Superstore_Data[[#This Row],[Order Date]],"mmm")</f>
        <v>Sep</v>
      </c>
      <c r="W77">
        <f>YEAR(Superstore_Data[[#This Row],[Order Date]])</f>
        <v>2017</v>
      </c>
      <c r="X77">
        <f>Superstore_Data[[#This Row],[Profit]]/Superstore_Data[[#This Row],[Sales]]</f>
        <v>-1.5499999999999998</v>
      </c>
      <c r="Y77" t="str">
        <f>IF(Superstore_Data[[#This Row],[Discount]]=0,"No Discount",IF(Superstore_Data[[#This Row],[Discount]]&lt;0.2,"Low Discount",IF(Superstore_Data[[#This Row],[Discount]]&lt;0.5,"Medium Discount","High Discount")))</f>
        <v>High Discount</v>
      </c>
    </row>
    <row r="78" spans="1:25" x14ac:dyDescent="0.3">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c r="V78" t="str">
        <f>TEXT(Superstore_Data[[#This Row],[Order Date]],"mmm")</f>
        <v>Sep</v>
      </c>
      <c r="W78">
        <f>YEAR(Superstore_Data[[#This Row],[Order Date]])</f>
        <v>2017</v>
      </c>
      <c r="X78">
        <f>Superstore_Data[[#This Row],[Profit]]/Superstore_Data[[#This Row],[Sales]]</f>
        <v>-0.6</v>
      </c>
      <c r="Y78" t="str">
        <f>IF(Superstore_Data[[#This Row],[Discount]]=0,"No Discount",IF(Superstore_Data[[#This Row],[Discount]]&lt;0.2,"Low Discount",IF(Superstore_Data[[#This Row],[Discount]]&lt;0.5,"Medium Discount","High Discount")))</f>
        <v>High Discount</v>
      </c>
    </row>
    <row r="79" spans="1:25" x14ac:dyDescent="0.3">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c r="V79" t="str">
        <f>TEXT(Superstore_Data[[#This Row],[Order Date]],"mmm")</f>
        <v>Sep</v>
      </c>
      <c r="W79">
        <f>YEAR(Superstore_Data[[#This Row],[Order Date]])</f>
        <v>2017</v>
      </c>
      <c r="X79">
        <f>Superstore_Data[[#This Row],[Profit]]/Superstore_Data[[#This Row],[Sales]]</f>
        <v>0.10000000000000002</v>
      </c>
      <c r="Y79" t="str">
        <f>IF(Superstore_Data[[#This Row],[Discount]]=0,"No Discount",IF(Superstore_Data[[#This Row],[Discount]]&lt;0.2,"Low Discount",IF(Superstore_Data[[#This Row],[Discount]]&lt;0.5,"Medium Discount","High Discount")))</f>
        <v>Medium Discount</v>
      </c>
    </row>
    <row r="80" spans="1:25" x14ac:dyDescent="0.3">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c r="V80" t="str">
        <f>TEXT(Superstore_Data[[#This Row],[Order Date]],"mmm")</f>
        <v>11/26/2014</v>
      </c>
      <c r="W80" t="e">
        <f>YEAR(Superstore_Data[[#This Row],[Order Date]])</f>
        <v>#VALUE!</v>
      </c>
      <c r="X80">
        <f>Superstore_Data[[#This Row],[Profit]]/Superstore_Data[[#This Row],[Sales]]</f>
        <v>-0.75</v>
      </c>
      <c r="Y80" t="str">
        <f>IF(Superstore_Data[[#This Row],[Discount]]=0,"No Discount",IF(Superstore_Data[[#This Row],[Discount]]&lt;0.2,"Low Discount",IF(Superstore_Data[[#This Row],[Discount]]&lt;0.5,"Medium Discount","High Discount")))</f>
        <v>High Discount</v>
      </c>
    </row>
    <row r="81" spans="1:25" x14ac:dyDescent="0.3">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c r="V81" t="str">
        <f>TEXT(Superstore_Data[[#This Row],[Order Date]],"mmm")</f>
        <v>Dec</v>
      </c>
      <c r="W81">
        <f>YEAR(Superstore_Data[[#This Row],[Order Date]])</f>
        <v>2016</v>
      </c>
      <c r="X81">
        <f>Superstore_Data[[#This Row],[Profit]]/Superstore_Data[[#This Row],[Sales]]</f>
        <v>0.27</v>
      </c>
      <c r="Y81" t="str">
        <f>IF(Superstore_Data[[#This Row],[Discount]]=0,"No Discount",IF(Superstore_Data[[#This Row],[Discount]]&lt;0.2,"Low Discount",IF(Superstore_Data[[#This Row],[Discount]]&lt;0.5,"Medium Discount","High Discount")))</f>
        <v>No Discount</v>
      </c>
    </row>
    <row r="82" spans="1:25" x14ac:dyDescent="0.3">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c r="V82" t="str">
        <f>TEXT(Superstore_Data[[#This Row],[Order Date]],"mmm")</f>
        <v>Dec</v>
      </c>
      <c r="W82">
        <f>YEAR(Superstore_Data[[#This Row],[Order Date]])</f>
        <v>2016</v>
      </c>
      <c r="X82">
        <f>Superstore_Data[[#This Row],[Profit]]/Superstore_Data[[#This Row],[Sales]]</f>
        <v>0.48000000000000004</v>
      </c>
      <c r="Y82" t="str">
        <f>IF(Superstore_Data[[#This Row],[Discount]]=0,"No Discount",IF(Superstore_Data[[#This Row],[Discount]]&lt;0.2,"Low Discount",IF(Superstore_Data[[#This Row],[Discount]]&lt;0.5,"Medium Discount","High Discount")))</f>
        <v>No Discount</v>
      </c>
    </row>
    <row r="83" spans="1:25" x14ac:dyDescent="0.3">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c r="V83" t="str">
        <f>TEXT(Superstore_Data[[#This Row],[Order Date]],"mmm")</f>
        <v>Dec</v>
      </c>
      <c r="W83">
        <f>YEAR(Superstore_Data[[#This Row],[Order Date]])</f>
        <v>2014</v>
      </c>
      <c r="X83">
        <f>Superstore_Data[[#This Row],[Profit]]/Superstore_Data[[#This Row],[Sales]]</f>
        <v>0.27999999999999997</v>
      </c>
      <c r="Y83" t="str">
        <f>IF(Superstore_Data[[#This Row],[Discount]]=0,"No Discount",IF(Superstore_Data[[#This Row],[Discount]]&lt;0.2,"Low Discount",IF(Superstore_Data[[#This Row],[Discount]]&lt;0.5,"Medium Discount","High Discount")))</f>
        <v>No Discount</v>
      </c>
    </row>
    <row r="84" spans="1:25" x14ac:dyDescent="0.3">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c r="V84" t="str">
        <f>TEXT(Superstore_Data[[#This Row],[Order Date]],"mmm")</f>
        <v>Dec</v>
      </c>
      <c r="W84">
        <f>YEAR(Superstore_Data[[#This Row],[Order Date]])</f>
        <v>2014</v>
      </c>
      <c r="X84">
        <f>Superstore_Data[[#This Row],[Profit]]/Superstore_Data[[#This Row],[Sales]]</f>
        <v>0.28999999999999998</v>
      </c>
      <c r="Y84" t="str">
        <f>IF(Superstore_Data[[#This Row],[Discount]]=0,"No Discount",IF(Superstore_Data[[#This Row],[Discount]]&lt;0.2,"Low Discount",IF(Superstore_Data[[#This Row],[Discount]]&lt;0.5,"Medium Discount","High Discount")))</f>
        <v>No Discount</v>
      </c>
    </row>
    <row r="85" spans="1:25" x14ac:dyDescent="0.3">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c r="V85" t="str">
        <f>TEXT(Superstore_Data[[#This Row],[Order Date]],"mmm")</f>
        <v>Mar</v>
      </c>
      <c r="W85">
        <f>YEAR(Superstore_Data[[#This Row],[Order Date]])</f>
        <v>2015</v>
      </c>
      <c r="X85">
        <f>Superstore_Data[[#This Row],[Profit]]/Superstore_Data[[#This Row],[Sales]]</f>
        <v>0.3125</v>
      </c>
      <c r="Y85" t="str">
        <f>IF(Superstore_Data[[#This Row],[Discount]]=0,"No Discount",IF(Superstore_Data[[#This Row],[Discount]]&lt;0.2,"Low Discount",IF(Superstore_Data[[#This Row],[Discount]]&lt;0.5,"Medium Discount","High Discount")))</f>
        <v>Medium Discount</v>
      </c>
    </row>
    <row r="86" spans="1:25" x14ac:dyDescent="0.3">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c r="V86" t="str">
        <f>TEXT(Superstore_Data[[#This Row],[Order Date]],"mmm")</f>
        <v>11/13/2017</v>
      </c>
      <c r="W86" t="e">
        <f>YEAR(Superstore_Data[[#This Row],[Order Date]])</f>
        <v>#VALUE!</v>
      </c>
      <c r="X86">
        <f>Superstore_Data[[#This Row],[Profit]]/Superstore_Data[[#This Row],[Sales]]</f>
        <v>-0.21249999999999999</v>
      </c>
      <c r="Y86" t="str">
        <f>IF(Superstore_Data[[#This Row],[Discount]]=0,"No Discount",IF(Superstore_Data[[#This Row],[Discount]]&lt;0.2,"Low Discount",IF(Superstore_Data[[#This Row],[Discount]]&lt;0.5,"Medium Discount","High Discount")))</f>
        <v>Medium Discount</v>
      </c>
    </row>
    <row r="87" spans="1:25" x14ac:dyDescent="0.3">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c r="V87" t="str">
        <f>TEXT(Superstore_Data[[#This Row],[Order Date]],"mmm")</f>
        <v>5/28/2017</v>
      </c>
      <c r="W87" t="e">
        <f>YEAR(Superstore_Data[[#This Row],[Order Date]])</f>
        <v>#VALUE!</v>
      </c>
      <c r="X87">
        <f>Superstore_Data[[#This Row],[Profit]]/Superstore_Data[[#This Row],[Sales]]</f>
        <v>0.11000000000000001</v>
      </c>
      <c r="Y87" t="str">
        <f>IF(Superstore_Data[[#This Row],[Discount]]=0,"No Discount",IF(Superstore_Data[[#This Row],[Discount]]&lt;0.2,"Low Discount",IF(Superstore_Data[[#This Row],[Discount]]&lt;0.5,"Medium Discount","High Discount")))</f>
        <v>No Discount</v>
      </c>
    </row>
    <row r="88" spans="1:25" x14ac:dyDescent="0.3">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c r="V88" t="str">
        <f>TEXT(Superstore_Data[[#This Row],[Order Date]],"mmm")</f>
        <v>10/26/2017</v>
      </c>
      <c r="W88" t="e">
        <f>YEAR(Superstore_Data[[#This Row],[Order Date]])</f>
        <v>#VALUE!</v>
      </c>
      <c r="X88">
        <f>Superstore_Data[[#This Row],[Profit]]/Superstore_Data[[#This Row],[Sales]]</f>
        <v>0.34</v>
      </c>
      <c r="Y88" t="str">
        <f>IF(Superstore_Data[[#This Row],[Discount]]=0,"No Discount",IF(Superstore_Data[[#This Row],[Discount]]&lt;0.2,"Low Discount",IF(Superstore_Data[[#This Row],[Discount]]&lt;0.5,"Medium Discount","High Discount")))</f>
        <v>No Discount</v>
      </c>
    </row>
    <row r="89" spans="1:25" x14ac:dyDescent="0.3">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c r="V89" t="str">
        <f>TEXT(Superstore_Data[[#This Row],[Order Date]],"mmm")</f>
        <v>10/26/2017</v>
      </c>
      <c r="W89" t="e">
        <f>YEAR(Superstore_Data[[#This Row],[Order Date]])</f>
        <v>#VALUE!</v>
      </c>
      <c r="X89">
        <f>Superstore_Data[[#This Row],[Profit]]/Superstore_Data[[#This Row],[Sales]]</f>
        <v>0.48</v>
      </c>
      <c r="Y89" t="str">
        <f>IF(Superstore_Data[[#This Row],[Discount]]=0,"No Discount",IF(Superstore_Data[[#This Row],[Discount]]&lt;0.2,"Low Discount",IF(Superstore_Data[[#This Row],[Discount]]&lt;0.5,"Medium Discount","High Discount")))</f>
        <v>No Discount</v>
      </c>
    </row>
    <row r="90" spans="1:25" x14ac:dyDescent="0.3">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c r="V90" t="str">
        <f>TEXT(Superstore_Data[[#This Row],[Order Date]],"mmm")</f>
        <v>May</v>
      </c>
      <c r="W90">
        <f>YEAR(Superstore_Data[[#This Row],[Order Date]])</f>
        <v>2016</v>
      </c>
      <c r="X90">
        <f>Superstore_Data[[#This Row],[Profit]]/Superstore_Data[[#This Row],[Sales]]</f>
        <v>8.7500000000000008E-2</v>
      </c>
      <c r="Y90" t="str">
        <f>IF(Superstore_Data[[#This Row],[Discount]]=0,"No Discount",IF(Superstore_Data[[#This Row],[Discount]]&lt;0.2,"Low Discount",IF(Superstore_Data[[#This Row],[Discount]]&lt;0.5,"Medium Discount","High Discount")))</f>
        <v>Medium Discount</v>
      </c>
    </row>
    <row r="91" spans="1:25" x14ac:dyDescent="0.3">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c r="V91" t="str">
        <f>TEXT(Superstore_Data[[#This Row],[Order Date]],"mmm")</f>
        <v>9/17/2016</v>
      </c>
      <c r="W91" t="e">
        <f>YEAR(Superstore_Data[[#This Row],[Order Date]])</f>
        <v>#VALUE!</v>
      </c>
      <c r="X91">
        <f>Superstore_Data[[#This Row],[Profit]]/Superstore_Data[[#This Row],[Sales]]</f>
        <v>0.32999999999999996</v>
      </c>
      <c r="Y91" t="str">
        <f>IF(Superstore_Data[[#This Row],[Discount]]=0,"No Discount",IF(Superstore_Data[[#This Row],[Discount]]&lt;0.2,"Low Discount",IF(Superstore_Data[[#This Row],[Discount]]&lt;0.5,"Medium Discount","High Discount")))</f>
        <v>No Discount</v>
      </c>
    </row>
    <row r="92" spans="1:25" x14ac:dyDescent="0.3">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c r="V92" t="str">
        <f>TEXT(Superstore_Data[[#This Row],[Order Date]],"mmm")</f>
        <v>9/17/2016</v>
      </c>
      <c r="W92" t="e">
        <f>YEAR(Superstore_Data[[#This Row],[Order Date]])</f>
        <v>#VALUE!</v>
      </c>
      <c r="X92">
        <f>Superstore_Data[[#This Row],[Profit]]/Superstore_Data[[#This Row],[Sales]]</f>
        <v>0.11249999999999999</v>
      </c>
      <c r="Y92" t="str">
        <f>IF(Superstore_Data[[#This Row],[Discount]]=0,"No Discount",IF(Superstore_Data[[#This Row],[Discount]]&lt;0.2,"Low Discount",IF(Superstore_Data[[#This Row],[Discount]]&lt;0.5,"Medium Discount","High Discount")))</f>
        <v>Medium Discount</v>
      </c>
    </row>
    <row r="93" spans="1:25" x14ac:dyDescent="0.3">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c r="V93" t="str">
        <f>TEXT(Superstore_Data[[#This Row],[Order Date]],"mmm")</f>
        <v>9/17/2016</v>
      </c>
      <c r="W93" t="e">
        <f>YEAR(Superstore_Data[[#This Row],[Order Date]])</f>
        <v>#VALUE!</v>
      </c>
      <c r="X93">
        <f>Superstore_Data[[#This Row],[Profit]]/Superstore_Data[[#This Row],[Sales]]</f>
        <v>0.47999999999999993</v>
      </c>
      <c r="Y93" t="str">
        <f>IF(Superstore_Data[[#This Row],[Discount]]=0,"No Discount",IF(Superstore_Data[[#This Row],[Discount]]&lt;0.2,"Low Discount",IF(Superstore_Data[[#This Row],[Discount]]&lt;0.5,"Medium Discount","High Discount")))</f>
        <v>No Discount</v>
      </c>
    </row>
    <row r="94" spans="1:25" x14ac:dyDescent="0.3">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c r="V94" t="str">
        <f>TEXT(Superstore_Data[[#This Row],[Order Date]],"mmm")</f>
        <v>1/31/2015</v>
      </c>
      <c r="W94" t="e">
        <f>YEAR(Superstore_Data[[#This Row],[Order Date]])</f>
        <v>#VALUE!</v>
      </c>
      <c r="X94">
        <f>Superstore_Data[[#This Row],[Profit]]/Superstore_Data[[#This Row],[Sales]]</f>
        <v>0.47999999999999993</v>
      </c>
      <c r="Y94" t="str">
        <f>IF(Superstore_Data[[#This Row],[Discount]]=0,"No Discount",IF(Superstore_Data[[#This Row],[Discount]]&lt;0.2,"Low Discount",IF(Superstore_Data[[#This Row],[Discount]]&lt;0.5,"Medium Discount","High Discount")))</f>
        <v>No Discount</v>
      </c>
    </row>
    <row r="95" spans="1:25" x14ac:dyDescent="0.3">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c r="V95" t="str">
        <f>TEXT(Superstore_Data[[#This Row],[Order Date]],"mmm")</f>
        <v>1/31/2015</v>
      </c>
      <c r="W95" t="e">
        <f>YEAR(Superstore_Data[[#This Row],[Order Date]])</f>
        <v>#VALUE!</v>
      </c>
      <c r="X95">
        <f>Superstore_Data[[#This Row],[Profit]]/Superstore_Data[[#This Row],[Sales]]</f>
        <v>0.30999999999999994</v>
      </c>
      <c r="Y95" t="str">
        <f>IF(Superstore_Data[[#This Row],[Discount]]=0,"No Discount",IF(Superstore_Data[[#This Row],[Discount]]&lt;0.2,"Low Discount",IF(Superstore_Data[[#This Row],[Discount]]&lt;0.5,"Medium Discount","High Discount")))</f>
        <v>No Discount</v>
      </c>
    </row>
    <row r="96" spans="1:25" x14ac:dyDescent="0.3">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c r="V96" t="str">
        <f>TEXT(Superstore_Data[[#This Row],[Order Date]],"mmm")</f>
        <v>1/31/2015</v>
      </c>
      <c r="W96" t="e">
        <f>YEAR(Superstore_Data[[#This Row],[Order Date]])</f>
        <v>#VALUE!</v>
      </c>
      <c r="X96">
        <f>Superstore_Data[[#This Row],[Profit]]/Superstore_Data[[#This Row],[Sales]]</f>
        <v>0.49000000000000005</v>
      </c>
      <c r="Y96" t="str">
        <f>IF(Superstore_Data[[#This Row],[Discount]]=0,"No Discount",IF(Superstore_Data[[#This Row],[Discount]]&lt;0.2,"Low Discount",IF(Superstore_Data[[#This Row],[Discount]]&lt;0.5,"Medium Discount","High Discount")))</f>
        <v>No Discount</v>
      </c>
    </row>
    <row r="97" spans="1:25" x14ac:dyDescent="0.3">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c r="V97" t="str">
        <f>TEXT(Superstore_Data[[#This Row],[Order Date]],"mmm")</f>
        <v>Jun</v>
      </c>
      <c r="W97">
        <f>YEAR(Superstore_Data[[#This Row],[Order Date]])</f>
        <v>2017</v>
      </c>
      <c r="X97">
        <f>Superstore_Data[[#This Row],[Profit]]/Superstore_Data[[#This Row],[Sales]]</f>
        <v>-0.66666666666666663</v>
      </c>
      <c r="Y97" t="str">
        <f>IF(Superstore_Data[[#This Row],[Discount]]=0,"No Discount",IF(Superstore_Data[[#This Row],[Discount]]&lt;0.2,"Low Discount",IF(Superstore_Data[[#This Row],[Discount]]&lt;0.5,"Medium Discount","High Discount")))</f>
        <v>High Discount</v>
      </c>
    </row>
    <row r="98" spans="1:25" x14ac:dyDescent="0.3">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c r="V98" t="str">
        <f>TEXT(Superstore_Data[[#This Row],[Order Date]],"mmm")</f>
        <v>Sep</v>
      </c>
      <c r="W98">
        <f>YEAR(Superstore_Data[[#This Row],[Order Date]])</f>
        <v>2017</v>
      </c>
      <c r="X98">
        <f>Superstore_Data[[#This Row],[Profit]]/Superstore_Data[[#This Row],[Sales]]</f>
        <v>0.42</v>
      </c>
      <c r="Y98" t="str">
        <f>IF(Superstore_Data[[#This Row],[Discount]]=0,"No Discount",IF(Superstore_Data[[#This Row],[Discount]]&lt;0.2,"Low Discount",IF(Superstore_Data[[#This Row],[Discount]]&lt;0.5,"Medium Discount","High Discount")))</f>
        <v>No Discount</v>
      </c>
    </row>
    <row r="99" spans="1:25" x14ac:dyDescent="0.3">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c r="V99" t="str">
        <f>TEXT(Superstore_Data[[#This Row],[Order Date]],"mmm")</f>
        <v>6/17/2017</v>
      </c>
      <c r="W99" t="e">
        <f>YEAR(Superstore_Data[[#This Row],[Order Date]])</f>
        <v>#VALUE!</v>
      </c>
      <c r="X99">
        <f>Superstore_Data[[#This Row],[Profit]]/Superstore_Data[[#This Row],[Sales]]</f>
        <v>0.35</v>
      </c>
      <c r="Y99" t="str">
        <f>IF(Superstore_Data[[#This Row],[Discount]]=0,"No Discount",IF(Superstore_Data[[#This Row],[Discount]]&lt;0.2,"Low Discount",IF(Superstore_Data[[#This Row],[Discount]]&lt;0.5,"Medium Discount","High Discount")))</f>
        <v>Medium Discount</v>
      </c>
    </row>
    <row r="100" spans="1:25" x14ac:dyDescent="0.3">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c r="V100" t="str">
        <f>TEXT(Superstore_Data[[#This Row],[Order Date]],"mmm")</f>
        <v>Jun</v>
      </c>
      <c r="W100">
        <f>YEAR(Superstore_Data[[#This Row],[Order Date]])</f>
        <v>2016</v>
      </c>
      <c r="X100">
        <f>Superstore_Data[[#This Row],[Profit]]/Superstore_Data[[#This Row],[Sales]]</f>
        <v>0.29000000000000004</v>
      </c>
      <c r="Y100" t="str">
        <f>IF(Superstore_Data[[#This Row],[Discount]]=0,"No Discount",IF(Superstore_Data[[#This Row],[Discount]]&lt;0.2,"Low Discount",IF(Superstore_Data[[#This Row],[Discount]]&lt;0.5,"Medium Discount","High Discount")))</f>
        <v>No Discount</v>
      </c>
    </row>
    <row r="101" spans="1:25" x14ac:dyDescent="0.3">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c r="V101" t="str">
        <f>TEXT(Superstore_Data[[#This Row],[Order Date]],"mmm")</f>
        <v>8/29/2016</v>
      </c>
      <c r="W101" t="e">
        <f>YEAR(Superstore_Data[[#This Row],[Order Date]])</f>
        <v>#VALUE!</v>
      </c>
      <c r="X101">
        <f>Superstore_Data[[#This Row],[Profit]]/Superstore_Data[[#This Row],[Sales]]</f>
        <v>0.35000000000000003</v>
      </c>
      <c r="Y101" t="str">
        <f>IF(Superstore_Data[[#This Row],[Discount]]=0,"No Discount",IF(Superstore_Data[[#This Row],[Discount]]&lt;0.2,"Low Discount",IF(Superstore_Data[[#This Row],[Discount]]&lt;0.5,"Medium Discount","High Discount")))</f>
        <v>Medium Discount</v>
      </c>
    </row>
    <row r="102" spans="1:25" x14ac:dyDescent="0.3">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c r="V102" t="str">
        <f>TEXT(Superstore_Data[[#This Row],[Order Date]],"mmm")</f>
        <v>8/29/2016</v>
      </c>
      <c r="W102" t="e">
        <f>YEAR(Superstore_Data[[#This Row],[Order Date]])</f>
        <v>#VALUE!</v>
      </c>
      <c r="X102">
        <f>Superstore_Data[[#This Row],[Profit]]/Superstore_Data[[#This Row],[Sales]]</f>
        <v>-0.1125</v>
      </c>
      <c r="Y102" t="str">
        <f>IF(Superstore_Data[[#This Row],[Discount]]=0,"No Discount",IF(Superstore_Data[[#This Row],[Discount]]&lt;0.2,"Low Discount",IF(Superstore_Data[[#This Row],[Discount]]&lt;0.5,"Medium Discount","High Discount")))</f>
        <v>Medium Discount</v>
      </c>
    </row>
    <row r="103" spans="1:25" x14ac:dyDescent="0.3">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c r="V103" t="str">
        <f>TEXT(Superstore_Data[[#This Row],[Order Date]],"mmm")</f>
        <v>8/29/2016</v>
      </c>
      <c r="W103" t="e">
        <f>YEAR(Superstore_Data[[#This Row],[Order Date]])</f>
        <v>#VALUE!</v>
      </c>
      <c r="X103">
        <f>Superstore_Data[[#This Row],[Profit]]/Superstore_Data[[#This Row],[Sales]]</f>
        <v>-1.7</v>
      </c>
      <c r="Y103" t="str">
        <f>IF(Superstore_Data[[#This Row],[Discount]]=0,"No Discount",IF(Superstore_Data[[#This Row],[Discount]]&lt;0.2,"Low Discount",IF(Superstore_Data[[#This Row],[Discount]]&lt;0.5,"Medium Discount","High Discount")))</f>
        <v>High Discount</v>
      </c>
    </row>
    <row r="104" spans="1:25" x14ac:dyDescent="0.3">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c r="V104" t="str">
        <f>TEXT(Superstore_Data[[#This Row],[Order Date]],"mmm")</f>
        <v>Jan</v>
      </c>
      <c r="W104">
        <f>YEAR(Superstore_Data[[#This Row],[Order Date]])</f>
        <v>2016</v>
      </c>
      <c r="X104">
        <f>Superstore_Data[[#This Row],[Profit]]/Superstore_Data[[#This Row],[Sales]]</f>
        <v>0.49</v>
      </c>
      <c r="Y104" t="str">
        <f>IF(Superstore_Data[[#This Row],[Discount]]=0,"No Discount",IF(Superstore_Data[[#This Row],[Discount]]&lt;0.2,"Low Discount",IF(Superstore_Data[[#This Row],[Discount]]&lt;0.5,"Medium Discount","High Discount")))</f>
        <v>No Discount</v>
      </c>
    </row>
    <row r="105" spans="1:25" x14ac:dyDescent="0.3">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c r="V105" t="str">
        <f>TEXT(Superstore_Data[[#This Row],[Order Date]],"mmm")</f>
        <v>11/13/2015</v>
      </c>
      <c r="W105" t="e">
        <f>YEAR(Superstore_Data[[#This Row],[Order Date]])</f>
        <v>#VALUE!</v>
      </c>
      <c r="X105">
        <f>Superstore_Data[[#This Row],[Profit]]/Superstore_Data[[#This Row],[Sales]]</f>
        <v>-0.11250000000000002</v>
      </c>
      <c r="Y105" t="str">
        <f>IF(Superstore_Data[[#This Row],[Discount]]=0,"No Discount",IF(Superstore_Data[[#This Row],[Discount]]&lt;0.2,"Low Discount",IF(Superstore_Data[[#This Row],[Discount]]&lt;0.5,"Medium Discount","High Discount")))</f>
        <v>Medium Discount</v>
      </c>
    </row>
    <row r="106" spans="1:25" x14ac:dyDescent="0.3">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c r="V106" t="str">
        <f>TEXT(Superstore_Data[[#This Row],[Order Date]],"mmm")</f>
        <v>11/13/2015</v>
      </c>
      <c r="W106" t="e">
        <f>YEAR(Superstore_Data[[#This Row],[Order Date]])</f>
        <v>#VALUE!</v>
      </c>
      <c r="X106">
        <f>Superstore_Data[[#This Row],[Profit]]/Superstore_Data[[#This Row],[Sales]]</f>
        <v>-3.7499999999999999E-2</v>
      </c>
      <c r="Y106" t="str">
        <f>IF(Superstore_Data[[#This Row],[Discount]]=0,"No Discount",IF(Superstore_Data[[#This Row],[Discount]]&lt;0.2,"Low Discount",IF(Superstore_Data[[#This Row],[Discount]]&lt;0.5,"Medium Discount","High Discount")))</f>
        <v>Medium Discount</v>
      </c>
    </row>
    <row r="107" spans="1:25" x14ac:dyDescent="0.3">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c r="V107" t="str">
        <f>TEXT(Superstore_Data[[#This Row],[Order Date]],"mmm")</f>
        <v>11/13/2015</v>
      </c>
      <c r="W107" t="e">
        <f>YEAR(Superstore_Data[[#This Row],[Order Date]])</f>
        <v>#VALUE!</v>
      </c>
      <c r="X107">
        <f>Superstore_Data[[#This Row],[Profit]]/Superstore_Data[[#This Row],[Sales]]</f>
        <v>-0.70000000000000007</v>
      </c>
      <c r="Y107" t="str">
        <f>IF(Superstore_Data[[#This Row],[Discount]]=0,"No Discount",IF(Superstore_Data[[#This Row],[Discount]]&lt;0.2,"Low Discount",IF(Superstore_Data[[#This Row],[Discount]]&lt;0.5,"Medium Discount","High Discount")))</f>
        <v>High Discount</v>
      </c>
    </row>
    <row r="108" spans="1:25" x14ac:dyDescent="0.3">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c r="V108" t="str">
        <f>TEXT(Superstore_Data[[#This Row],[Order Date]],"mmm")</f>
        <v>11/23/2017</v>
      </c>
      <c r="W108" t="e">
        <f>YEAR(Superstore_Data[[#This Row],[Order Date]])</f>
        <v>#VALUE!</v>
      </c>
      <c r="X108">
        <f>Superstore_Data[[#This Row],[Profit]]/Superstore_Data[[#This Row],[Sales]]</f>
        <v>0.23750000000000004</v>
      </c>
      <c r="Y108" t="str">
        <f>IF(Superstore_Data[[#This Row],[Discount]]=0,"No Discount",IF(Superstore_Data[[#This Row],[Discount]]&lt;0.2,"Low Discount",IF(Superstore_Data[[#This Row],[Discount]]&lt;0.5,"Medium Discount","High Discount")))</f>
        <v>Medium Discount</v>
      </c>
    </row>
    <row r="109" spans="1:25" x14ac:dyDescent="0.3">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c r="V109" t="str">
        <f>TEXT(Superstore_Data[[#This Row],[Order Date]],"mmm")</f>
        <v>11/23/2017</v>
      </c>
      <c r="W109" t="e">
        <f>YEAR(Superstore_Data[[#This Row],[Order Date]])</f>
        <v>#VALUE!</v>
      </c>
      <c r="X109">
        <f>Superstore_Data[[#This Row],[Profit]]/Superstore_Data[[#This Row],[Sales]]</f>
        <v>7.4999999999999997E-2</v>
      </c>
      <c r="Y109" t="str">
        <f>IF(Superstore_Data[[#This Row],[Discount]]=0,"No Discount",IF(Superstore_Data[[#This Row],[Discount]]&lt;0.2,"Low Discount",IF(Superstore_Data[[#This Row],[Discount]]&lt;0.5,"Medium Discount","High Discount")))</f>
        <v>Medium Discount</v>
      </c>
    </row>
    <row r="110" spans="1:25" x14ac:dyDescent="0.3">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c r="V110" t="str">
        <f>TEXT(Superstore_Data[[#This Row],[Order Date]],"mmm")</f>
        <v>11/23/2017</v>
      </c>
      <c r="W110" t="e">
        <f>YEAR(Superstore_Data[[#This Row],[Order Date]])</f>
        <v>#VALUE!</v>
      </c>
      <c r="X110">
        <f>Superstore_Data[[#This Row],[Profit]]/Superstore_Data[[#This Row],[Sales]]</f>
        <v>0.32500000000000007</v>
      </c>
      <c r="Y110" t="str">
        <f>IF(Superstore_Data[[#This Row],[Discount]]=0,"No Discount",IF(Superstore_Data[[#This Row],[Discount]]&lt;0.2,"Low Discount",IF(Superstore_Data[[#This Row],[Discount]]&lt;0.5,"Medium Discount","High Discount")))</f>
        <v>Medium Discount</v>
      </c>
    </row>
    <row r="111" spans="1:25" x14ac:dyDescent="0.3">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c r="V111" t="str">
        <f>TEXT(Superstore_Data[[#This Row],[Order Date]],"mmm")</f>
        <v>10/15/2015</v>
      </c>
      <c r="W111" t="e">
        <f>YEAR(Superstore_Data[[#This Row],[Order Date]])</f>
        <v>#VALUE!</v>
      </c>
      <c r="X111">
        <f>Superstore_Data[[#This Row],[Profit]]/Superstore_Data[[#This Row],[Sales]]</f>
        <v>0.20000000000000004</v>
      </c>
      <c r="Y111" t="str">
        <f>IF(Superstore_Data[[#This Row],[Discount]]=0,"No Discount",IF(Superstore_Data[[#This Row],[Discount]]&lt;0.2,"Low Discount",IF(Superstore_Data[[#This Row],[Discount]]&lt;0.5,"Medium Discount","High Discount")))</f>
        <v>Medium Discount</v>
      </c>
    </row>
    <row r="112" spans="1:25" x14ac:dyDescent="0.3">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c r="V112" t="str">
        <f>TEXT(Superstore_Data[[#This Row],[Order Date]],"mmm")</f>
        <v>12/25/2017</v>
      </c>
      <c r="W112" t="e">
        <f>YEAR(Superstore_Data[[#This Row],[Order Date]])</f>
        <v>#VALUE!</v>
      </c>
      <c r="X112">
        <f>Superstore_Data[[#This Row],[Profit]]/Superstore_Data[[#This Row],[Sales]]</f>
        <v>0.25999999999999995</v>
      </c>
      <c r="Y112" t="str">
        <f>IF(Superstore_Data[[#This Row],[Discount]]=0,"No Discount",IF(Superstore_Data[[#This Row],[Discount]]&lt;0.2,"Low Discount",IF(Superstore_Data[[#This Row],[Discount]]&lt;0.5,"Medium Discount","High Discount")))</f>
        <v>No Discount</v>
      </c>
    </row>
    <row r="113" spans="1:25" x14ac:dyDescent="0.3">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c r="V113" t="str">
        <f>TEXT(Superstore_Data[[#This Row],[Order Date]],"mmm")</f>
        <v>Mar</v>
      </c>
      <c r="W113">
        <f>YEAR(Superstore_Data[[#This Row],[Order Date]])</f>
        <v>2016</v>
      </c>
      <c r="X113">
        <f>Superstore_Data[[#This Row],[Profit]]/Superstore_Data[[#This Row],[Sales]]</f>
        <v>0.30000000000000004</v>
      </c>
      <c r="Y113" t="str">
        <f>IF(Superstore_Data[[#This Row],[Discount]]=0,"No Discount",IF(Superstore_Data[[#This Row],[Discount]]&lt;0.2,"Low Discount",IF(Superstore_Data[[#This Row],[Discount]]&lt;0.5,"Medium Discount","High Discount")))</f>
        <v>No Discount</v>
      </c>
    </row>
    <row r="114" spans="1:25" x14ac:dyDescent="0.3">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c r="V114" t="str">
        <f>TEXT(Superstore_Data[[#This Row],[Order Date]],"mmm")</f>
        <v>Mar</v>
      </c>
      <c r="W114">
        <f>YEAR(Superstore_Data[[#This Row],[Order Date]])</f>
        <v>2016</v>
      </c>
      <c r="X114">
        <f>Superstore_Data[[#This Row],[Profit]]/Superstore_Data[[#This Row],[Sales]]</f>
        <v>0.49000000000000005</v>
      </c>
      <c r="Y114" t="str">
        <f>IF(Superstore_Data[[#This Row],[Discount]]=0,"No Discount",IF(Superstore_Data[[#This Row],[Discount]]&lt;0.2,"Low Discount",IF(Superstore_Data[[#This Row],[Discount]]&lt;0.5,"Medium Discount","High Discount")))</f>
        <v>No Discount</v>
      </c>
    </row>
    <row r="115" spans="1:25" x14ac:dyDescent="0.3">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c r="V115" t="str">
        <f>TEXT(Superstore_Data[[#This Row],[Order Date]],"mmm")</f>
        <v>8/25/2014</v>
      </c>
      <c r="W115" t="e">
        <f>YEAR(Superstore_Data[[#This Row],[Order Date]])</f>
        <v>#VALUE!</v>
      </c>
      <c r="X115">
        <f>Superstore_Data[[#This Row],[Profit]]/Superstore_Data[[#This Row],[Sales]]</f>
        <v>0.36250000000000004</v>
      </c>
      <c r="Y115" t="str">
        <f>IF(Superstore_Data[[#This Row],[Discount]]=0,"No Discount",IF(Superstore_Data[[#This Row],[Discount]]&lt;0.2,"Low Discount",IF(Superstore_Data[[#This Row],[Discount]]&lt;0.5,"Medium Discount","High Discount")))</f>
        <v>Medium Discount</v>
      </c>
    </row>
    <row r="116" spans="1:25" x14ac:dyDescent="0.3">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c r="V116" t="str">
        <f>TEXT(Superstore_Data[[#This Row],[Order Date]],"mmm")</f>
        <v>8/25/2014</v>
      </c>
      <c r="W116" t="e">
        <f>YEAR(Superstore_Data[[#This Row],[Order Date]])</f>
        <v>#VALUE!</v>
      </c>
      <c r="X116">
        <f>Superstore_Data[[#This Row],[Profit]]/Superstore_Data[[#This Row],[Sales]]</f>
        <v>0.35</v>
      </c>
      <c r="Y116" t="str">
        <f>IF(Superstore_Data[[#This Row],[Discount]]=0,"No Discount",IF(Superstore_Data[[#This Row],[Discount]]&lt;0.2,"Low Discount",IF(Superstore_Data[[#This Row],[Discount]]&lt;0.5,"Medium Discount","High Discount")))</f>
        <v>Medium Discount</v>
      </c>
    </row>
    <row r="117" spans="1:25" x14ac:dyDescent="0.3">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c r="V117" t="str">
        <f>TEXT(Superstore_Data[[#This Row],[Order Date]],"mmm")</f>
        <v>8/25/2014</v>
      </c>
      <c r="W117" t="e">
        <f>YEAR(Superstore_Data[[#This Row],[Order Date]])</f>
        <v>#VALUE!</v>
      </c>
      <c r="X117">
        <f>Superstore_Data[[#This Row],[Profit]]/Superstore_Data[[#This Row],[Sales]]</f>
        <v>0.3125</v>
      </c>
      <c r="Y117" t="str">
        <f>IF(Superstore_Data[[#This Row],[Discount]]=0,"No Discount",IF(Superstore_Data[[#This Row],[Discount]]&lt;0.2,"Low Discount",IF(Superstore_Data[[#This Row],[Discount]]&lt;0.5,"Medium Discount","High Discount")))</f>
        <v>Medium Discount</v>
      </c>
    </row>
    <row r="118" spans="1:25" x14ac:dyDescent="0.3">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c r="V118" t="str">
        <f>TEXT(Superstore_Data[[#This Row],[Order Date]],"mmm")</f>
        <v>8/25/2014</v>
      </c>
      <c r="W118" t="e">
        <f>YEAR(Superstore_Data[[#This Row],[Order Date]])</f>
        <v>#VALUE!</v>
      </c>
      <c r="X118">
        <f>Superstore_Data[[#This Row],[Profit]]/Superstore_Data[[#This Row],[Sales]]</f>
        <v>0.33749999999999997</v>
      </c>
      <c r="Y118" t="str">
        <f>IF(Superstore_Data[[#This Row],[Discount]]=0,"No Discount",IF(Superstore_Data[[#This Row],[Discount]]&lt;0.2,"Low Discount",IF(Superstore_Data[[#This Row],[Discount]]&lt;0.5,"Medium Discount","High Discount")))</f>
        <v>Medium Discount</v>
      </c>
    </row>
    <row r="119" spans="1:25" x14ac:dyDescent="0.3">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c r="V119" t="str">
        <f>TEXT(Superstore_Data[[#This Row],[Order Date]],"mmm")</f>
        <v>Feb</v>
      </c>
      <c r="W119">
        <f>YEAR(Superstore_Data[[#This Row],[Order Date]])</f>
        <v>2015</v>
      </c>
      <c r="X119">
        <f>Superstore_Data[[#This Row],[Profit]]/Superstore_Data[[#This Row],[Sales]]</f>
        <v>0.21000000000000002</v>
      </c>
      <c r="Y119" t="str">
        <f>IF(Superstore_Data[[#This Row],[Discount]]=0,"No Discount",IF(Superstore_Data[[#This Row],[Discount]]&lt;0.2,"Low Discount",IF(Superstore_Data[[#This Row],[Discount]]&lt;0.5,"Medium Discount","High Discount")))</f>
        <v>No Discount</v>
      </c>
    </row>
    <row r="120" spans="1:25" x14ac:dyDescent="0.3">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c r="V120" t="str">
        <f>TEXT(Superstore_Data[[#This Row],[Order Date]],"mmm")</f>
        <v>May</v>
      </c>
      <c r="W120">
        <f>YEAR(Superstore_Data[[#This Row],[Order Date]])</f>
        <v>2015</v>
      </c>
      <c r="X120">
        <f>Superstore_Data[[#This Row],[Profit]]/Superstore_Data[[#This Row],[Sales]]</f>
        <v>-0.73333333333333328</v>
      </c>
      <c r="Y120" t="str">
        <f>IF(Superstore_Data[[#This Row],[Discount]]=0,"No Discount",IF(Superstore_Data[[#This Row],[Discount]]&lt;0.2,"Low Discount",IF(Superstore_Data[[#This Row],[Discount]]&lt;0.5,"Medium Discount","High Discount")))</f>
        <v>High Discount</v>
      </c>
    </row>
    <row r="121" spans="1:25" x14ac:dyDescent="0.3">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c r="V121" t="str">
        <f>TEXT(Superstore_Data[[#This Row],[Order Date]],"mmm")</f>
        <v>Dec</v>
      </c>
      <c r="W121">
        <f>YEAR(Superstore_Data[[#This Row],[Order Date]])</f>
        <v>2016</v>
      </c>
      <c r="X121">
        <f>Superstore_Data[[#This Row],[Profit]]/Superstore_Data[[#This Row],[Sales]]</f>
        <v>0.39</v>
      </c>
      <c r="Y121" t="str">
        <f>IF(Superstore_Data[[#This Row],[Discount]]=0,"No Discount",IF(Superstore_Data[[#This Row],[Discount]]&lt;0.2,"Low Discount",IF(Superstore_Data[[#This Row],[Discount]]&lt;0.5,"Medium Discount","High Discount")))</f>
        <v>No Discount</v>
      </c>
    </row>
    <row r="122" spans="1:25" x14ac:dyDescent="0.3">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c r="V122" t="str">
        <f>TEXT(Superstore_Data[[#This Row],[Order Date]],"mmm")</f>
        <v>Dec</v>
      </c>
      <c r="W122">
        <f>YEAR(Superstore_Data[[#This Row],[Order Date]])</f>
        <v>2016</v>
      </c>
      <c r="X122">
        <f>Superstore_Data[[#This Row],[Profit]]/Superstore_Data[[#This Row],[Sales]]</f>
        <v>0.45</v>
      </c>
      <c r="Y122" t="str">
        <f>IF(Superstore_Data[[#This Row],[Discount]]=0,"No Discount",IF(Superstore_Data[[#This Row],[Discount]]&lt;0.2,"Low Discount",IF(Superstore_Data[[#This Row],[Discount]]&lt;0.5,"Medium Discount","High Discount")))</f>
        <v>No Discount</v>
      </c>
    </row>
    <row r="123" spans="1:25" x14ac:dyDescent="0.3">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c r="V123" t="str">
        <f>TEXT(Superstore_Data[[#This Row],[Order Date]],"mmm")</f>
        <v>Dec</v>
      </c>
      <c r="W123">
        <f>YEAR(Superstore_Data[[#This Row],[Order Date]])</f>
        <v>2016</v>
      </c>
      <c r="X123">
        <f>Superstore_Data[[#This Row],[Profit]]/Superstore_Data[[#This Row],[Sales]]</f>
        <v>0.27999999999999997</v>
      </c>
      <c r="Y123" t="str">
        <f>IF(Superstore_Data[[#This Row],[Discount]]=0,"No Discount",IF(Superstore_Data[[#This Row],[Discount]]&lt;0.2,"Low Discount",IF(Superstore_Data[[#This Row],[Discount]]&lt;0.5,"Medium Discount","High Discount")))</f>
        <v>No Discount</v>
      </c>
    </row>
    <row r="124" spans="1:25" x14ac:dyDescent="0.3">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c r="V124" t="str">
        <f>TEXT(Superstore_Data[[#This Row],[Order Date]],"mmm")</f>
        <v>Dec</v>
      </c>
      <c r="W124">
        <f>YEAR(Superstore_Data[[#This Row],[Order Date]])</f>
        <v>2016</v>
      </c>
      <c r="X124">
        <f>Superstore_Data[[#This Row],[Profit]]/Superstore_Data[[#This Row],[Sales]]</f>
        <v>0.45</v>
      </c>
      <c r="Y124" t="str">
        <f>IF(Superstore_Data[[#This Row],[Discount]]=0,"No Discount",IF(Superstore_Data[[#This Row],[Discount]]&lt;0.2,"Low Discount",IF(Superstore_Data[[#This Row],[Discount]]&lt;0.5,"Medium Discount","High Discount")))</f>
        <v>No Discount</v>
      </c>
    </row>
    <row r="125" spans="1:25" x14ac:dyDescent="0.3">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c r="V125" t="str">
        <f>TEXT(Superstore_Data[[#This Row],[Order Date]],"mmm")</f>
        <v>Dec</v>
      </c>
      <c r="W125">
        <f>YEAR(Superstore_Data[[#This Row],[Order Date]])</f>
        <v>2016</v>
      </c>
      <c r="X125">
        <f>Superstore_Data[[#This Row],[Profit]]/Superstore_Data[[#This Row],[Sales]]</f>
        <v>0.28999999999999998</v>
      </c>
      <c r="Y125" t="str">
        <f>IF(Superstore_Data[[#This Row],[Discount]]=0,"No Discount",IF(Superstore_Data[[#This Row],[Discount]]&lt;0.2,"Low Discount",IF(Superstore_Data[[#This Row],[Discount]]&lt;0.5,"Medium Discount","High Discount")))</f>
        <v>No Discount</v>
      </c>
    </row>
    <row r="126" spans="1:25" x14ac:dyDescent="0.3">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c r="V126" t="str">
        <f>TEXT(Superstore_Data[[#This Row],[Order Date]],"mmm")</f>
        <v>12/26/2014</v>
      </c>
      <c r="W126" t="e">
        <f>YEAR(Superstore_Data[[#This Row],[Order Date]])</f>
        <v>#VALUE!</v>
      </c>
      <c r="X126">
        <f>Superstore_Data[[#This Row],[Profit]]/Superstore_Data[[#This Row],[Sales]]</f>
        <v>-1.4285714285714285E-2</v>
      </c>
      <c r="Y126" t="str">
        <f>IF(Superstore_Data[[#This Row],[Discount]]=0,"No Discount",IF(Superstore_Data[[#This Row],[Discount]]&lt;0.2,"Low Discount",IF(Superstore_Data[[#This Row],[Discount]]&lt;0.5,"Medium Discount","High Discount")))</f>
        <v>Medium Discount</v>
      </c>
    </row>
    <row r="127" spans="1:25" x14ac:dyDescent="0.3">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c r="V127" t="str">
        <f>TEXT(Superstore_Data[[#This Row],[Order Date]],"mmm")</f>
        <v>9/20/2014</v>
      </c>
      <c r="W127" t="e">
        <f>YEAR(Superstore_Data[[#This Row],[Order Date]])</f>
        <v>#VALUE!</v>
      </c>
      <c r="X127">
        <f>Superstore_Data[[#This Row],[Profit]]/Superstore_Data[[#This Row],[Sales]]</f>
        <v>-0.66</v>
      </c>
      <c r="Y127" t="str">
        <f>IF(Superstore_Data[[#This Row],[Discount]]=0,"No Discount",IF(Superstore_Data[[#This Row],[Discount]]&lt;0.2,"Low Discount",IF(Superstore_Data[[#This Row],[Discount]]&lt;0.5,"Medium Discount","High Discount")))</f>
        <v>High Discount</v>
      </c>
    </row>
    <row r="128" spans="1:25" x14ac:dyDescent="0.3">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c r="V128" t="str">
        <f>TEXT(Superstore_Data[[#This Row],[Order Date]],"mmm")</f>
        <v>May</v>
      </c>
      <c r="W128">
        <f>YEAR(Superstore_Data[[#This Row],[Order Date]])</f>
        <v>2017</v>
      </c>
      <c r="X128">
        <f>Superstore_Data[[#This Row],[Profit]]/Superstore_Data[[#This Row],[Sales]]</f>
        <v>-0.76666666666666672</v>
      </c>
      <c r="Y128" t="str">
        <f>IF(Superstore_Data[[#This Row],[Discount]]=0,"No Discount",IF(Superstore_Data[[#This Row],[Discount]]&lt;0.2,"Low Discount",IF(Superstore_Data[[#This Row],[Discount]]&lt;0.5,"Medium Discount","High Discount")))</f>
        <v>High Discount</v>
      </c>
    </row>
    <row r="129" spans="1:25" x14ac:dyDescent="0.3">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c r="V129" t="str">
        <f>TEXT(Superstore_Data[[#This Row],[Order Date]],"mmm")</f>
        <v>May</v>
      </c>
      <c r="W129">
        <f>YEAR(Superstore_Data[[#This Row],[Order Date]])</f>
        <v>2017</v>
      </c>
      <c r="X129">
        <f>Superstore_Data[[#This Row],[Profit]]/Superstore_Data[[#This Row],[Sales]]</f>
        <v>0.125</v>
      </c>
      <c r="Y129" t="str">
        <f>IF(Superstore_Data[[#This Row],[Discount]]=0,"No Discount",IF(Superstore_Data[[#This Row],[Discount]]&lt;0.2,"Low Discount",IF(Superstore_Data[[#This Row],[Discount]]&lt;0.5,"Medium Discount","High Discount")))</f>
        <v>Medium Discount</v>
      </c>
    </row>
    <row r="130" spans="1:25" x14ac:dyDescent="0.3">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c r="V130" t="str">
        <f>TEXT(Superstore_Data[[#This Row],[Order Date]],"mmm")</f>
        <v>Jun</v>
      </c>
      <c r="W130">
        <f>YEAR(Superstore_Data[[#This Row],[Order Date]])</f>
        <v>2016</v>
      </c>
      <c r="X130">
        <f>Superstore_Data[[#This Row],[Profit]]/Superstore_Data[[#This Row],[Sales]]</f>
        <v>-0.11249999999999999</v>
      </c>
      <c r="Y130" t="str">
        <f>IF(Superstore_Data[[#This Row],[Discount]]=0,"No Discount",IF(Superstore_Data[[#This Row],[Discount]]&lt;0.2,"Low Discount",IF(Superstore_Data[[#This Row],[Discount]]&lt;0.5,"Medium Discount","High Discount")))</f>
        <v>Medium Discount</v>
      </c>
    </row>
    <row r="131" spans="1:25" x14ac:dyDescent="0.3">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c r="V131" t="str">
        <f>TEXT(Superstore_Data[[#This Row],[Order Date]],"mmm")</f>
        <v>Jun</v>
      </c>
      <c r="W131">
        <f>YEAR(Superstore_Data[[#This Row],[Order Date]])</f>
        <v>2016</v>
      </c>
      <c r="X131">
        <f>Superstore_Data[[#This Row],[Profit]]/Superstore_Data[[#This Row],[Sales]]</f>
        <v>0.10999999999999999</v>
      </c>
      <c r="Y131" t="str">
        <f>IF(Superstore_Data[[#This Row],[Discount]]=0,"No Discount",IF(Superstore_Data[[#This Row],[Discount]]&lt;0.2,"Low Discount",IF(Superstore_Data[[#This Row],[Discount]]&lt;0.5,"Medium Discount","High Discount")))</f>
        <v>No Discount</v>
      </c>
    </row>
    <row r="132" spans="1:25" x14ac:dyDescent="0.3">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c r="V132" t="str">
        <f>TEXT(Superstore_Data[[#This Row],[Order Date]],"mmm")</f>
        <v>Feb</v>
      </c>
      <c r="W132">
        <f>YEAR(Superstore_Data[[#This Row],[Order Date]])</f>
        <v>2017</v>
      </c>
      <c r="X132">
        <f>Superstore_Data[[#This Row],[Profit]]/Superstore_Data[[#This Row],[Sales]]</f>
        <v>-0.2</v>
      </c>
      <c r="Y132" t="str">
        <f>IF(Superstore_Data[[#This Row],[Discount]]=0,"No Discount",IF(Superstore_Data[[#This Row],[Discount]]&lt;0.2,"Low Discount",IF(Superstore_Data[[#This Row],[Discount]]&lt;0.5,"Medium Discount","High Discount")))</f>
        <v>Medium Discount</v>
      </c>
    </row>
    <row r="133" spans="1:25" x14ac:dyDescent="0.3">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c r="V133" t="str">
        <f>TEXT(Superstore_Data[[#This Row],[Order Date]],"mmm")</f>
        <v>Feb</v>
      </c>
      <c r="W133">
        <f>YEAR(Superstore_Data[[#This Row],[Order Date]])</f>
        <v>2017</v>
      </c>
      <c r="X133">
        <f>Superstore_Data[[#This Row],[Profit]]/Superstore_Data[[#This Row],[Sales]]</f>
        <v>0.375</v>
      </c>
      <c r="Y133" t="str">
        <f>IF(Superstore_Data[[#This Row],[Discount]]=0,"No Discount",IF(Superstore_Data[[#This Row],[Discount]]&lt;0.2,"Low Discount",IF(Superstore_Data[[#This Row],[Discount]]&lt;0.5,"Medium Discount","High Discount")))</f>
        <v>Medium Discount</v>
      </c>
    </row>
    <row r="134" spans="1:25" x14ac:dyDescent="0.3">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c r="V134" t="str">
        <f>TEXT(Superstore_Data[[#This Row],[Order Date]],"mmm")</f>
        <v>Feb</v>
      </c>
      <c r="W134">
        <f>YEAR(Superstore_Data[[#This Row],[Order Date]])</f>
        <v>2017</v>
      </c>
      <c r="X134">
        <f>Superstore_Data[[#This Row],[Profit]]/Superstore_Data[[#This Row],[Sales]]</f>
        <v>0.32500000000000001</v>
      </c>
      <c r="Y134" t="str">
        <f>IF(Superstore_Data[[#This Row],[Discount]]=0,"No Discount",IF(Superstore_Data[[#This Row],[Discount]]&lt;0.2,"Low Discount",IF(Superstore_Data[[#This Row],[Discount]]&lt;0.5,"Medium Discount","High Discount")))</f>
        <v>Medium Discount</v>
      </c>
    </row>
    <row r="135" spans="1:25" x14ac:dyDescent="0.3">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c r="V135" t="str">
        <f>TEXT(Superstore_Data[[#This Row],[Order Date]],"mmm")</f>
        <v>10/13/2016</v>
      </c>
      <c r="W135" t="e">
        <f>YEAR(Superstore_Data[[#This Row],[Order Date]])</f>
        <v>#VALUE!</v>
      </c>
      <c r="X135">
        <f>Superstore_Data[[#This Row],[Profit]]/Superstore_Data[[#This Row],[Sales]]</f>
        <v>0.48</v>
      </c>
      <c r="Y135" t="str">
        <f>IF(Superstore_Data[[#This Row],[Discount]]=0,"No Discount",IF(Superstore_Data[[#This Row],[Discount]]&lt;0.2,"Low Discount",IF(Superstore_Data[[#This Row],[Discount]]&lt;0.5,"Medium Discount","High Discount")))</f>
        <v>No Discount</v>
      </c>
    </row>
    <row r="136" spans="1:25" x14ac:dyDescent="0.3">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c r="V136" t="str">
        <f>TEXT(Superstore_Data[[#This Row],[Order Date]],"mmm")</f>
        <v>10/13/2016</v>
      </c>
      <c r="W136" t="e">
        <f>YEAR(Superstore_Data[[#This Row],[Order Date]])</f>
        <v>#VALUE!</v>
      </c>
      <c r="X136">
        <f>Superstore_Data[[#This Row],[Profit]]/Superstore_Data[[#This Row],[Sales]]</f>
        <v>0.47000000000000003</v>
      </c>
      <c r="Y136" t="str">
        <f>IF(Superstore_Data[[#This Row],[Discount]]=0,"No Discount",IF(Superstore_Data[[#This Row],[Discount]]&lt;0.2,"Low Discount",IF(Superstore_Data[[#This Row],[Discount]]&lt;0.5,"Medium Discount","High Discount")))</f>
        <v>No Discount</v>
      </c>
    </row>
    <row r="137" spans="1:25" x14ac:dyDescent="0.3">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c r="V137" t="str">
        <f>TEXT(Superstore_Data[[#This Row],[Order Date]],"mmm")</f>
        <v>10/13/2016</v>
      </c>
      <c r="W137" t="e">
        <f>YEAR(Superstore_Data[[#This Row],[Order Date]])</f>
        <v>#VALUE!</v>
      </c>
      <c r="X137">
        <f>Superstore_Data[[#This Row],[Profit]]/Superstore_Data[[#This Row],[Sales]]</f>
        <v>0.3</v>
      </c>
      <c r="Y137" t="str">
        <f>IF(Superstore_Data[[#This Row],[Discount]]=0,"No Discount",IF(Superstore_Data[[#This Row],[Discount]]&lt;0.2,"Low Discount",IF(Superstore_Data[[#This Row],[Discount]]&lt;0.5,"Medium Discount","High Discount")))</f>
        <v>No Discount</v>
      </c>
    </row>
    <row r="138" spans="1:25" x14ac:dyDescent="0.3">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c r="V138" t="str">
        <f>TEXT(Superstore_Data[[#This Row],[Order Date]],"mmm")</f>
        <v>10/13/2016</v>
      </c>
      <c r="W138" t="e">
        <f>YEAR(Superstore_Data[[#This Row],[Order Date]])</f>
        <v>#VALUE!</v>
      </c>
      <c r="X138">
        <f>Superstore_Data[[#This Row],[Profit]]/Superstore_Data[[#This Row],[Sales]]</f>
        <v>0.49000000000000005</v>
      </c>
      <c r="Y138" t="str">
        <f>IF(Superstore_Data[[#This Row],[Discount]]=0,"No Discount",IF(Superstore_Data[[#This Row],[Discount]]&lt;0.2,"Low Discount",IF(Superstore_Data[[#This Row],[Discount]]&lt;0.5,"Medium Discount","High Discount")))</f>
        <v>No Discount</v>
      </c>
    </row>
    <row r="139" spans="1:25" x14ac:dyDescent="0.3">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c r="V139" t="str">
        <f>TEXT(Superstore_Data[[#This Row],[Order Date]],"mmm")</f>
        <v>10/13/2016</v>
      </c>
      <c r="W139" t="e">
        <f>YEAR(Superstore_Data[[#This Row],[Order Date]])</f>
        <v>#VALUE!</v>
      </c>
      <c r="X139">
        <f>Superstore_Data[[#This Row],[Profit]]/Superstore_Data[[#This Row],[Sales]]</f>
        <v>0.35</v>
      </c>
      <c r="Y139" t="str">
        <f>IF(Superstore_Data[[#This Row],[Discount]]=0,"No Discount",IF(Superstore_Data[[#This Row],[Discount]]&lt;0.2,"Low Discount",IF(Superstore_Data[[#This Row],[Discount]]&lt;0.5,"Medium Discount","High Discount")))</f>
        <v>Medium Discount</v>
      </c>
    </row>
    <row r="140" spans="1:25" x14ac:dyDescent="0.3">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c r="V140" t="str">
        <f>TEXT(Superstore_Data[[#This Row],[Order Date]],"mmm")</f>
        <v>10/13/2016</v>
      </c>
      <c r="W140" t="e">
        <f>YEAR(Superstore_Data[[#This Row],[Order Date]])</f>
        <v>#VALUE!</v>
      </c>
      <c r="X140">
        <f>Superstore_Data[[#This Row],[Profit]]/Superstore_Data[[#This Row],[Sales]]</f>
        <v>0.28000000000000003</v>
      </c>
      <c r="Y140" t="str">
        <f>IF(Superstore_Data[[#This Row],[Discount]]=0,"No Discount",IF(Superstore_Data[[#This Row],[Discount]]&lt;0.2,"Low Discount",IF(Superstore_Data[[#This Row],[Discount]]&lt;0.5,"Medium Discount","High Discount")))</f>
        <v>No Discount</v>
      </c>
    </row>
    <row r="141" spans="1:25" x14ac:dyDescent="0.3">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c r="V141" t="str">
        <f>TEXT(Superstore_Data[[#This Row],[Order Date]],"mmm")</f>
        <v>10/13/2016</v>
      </c>
      <c r="W141" t="e">
        <f>YEAR(Superstore_Data[[#This Row],[Order Date]])</f>
        <v>#VALUE!</v>
      </c>
      <c r="X141">
        <f>Superstore_Data[[#This Row],[Profit]]/Superstore_Data[[#This Row],[Sales]]</f>
        <v>0.48000000000000004</v>
      </c>
      <c r="Y141" t="str">
        <f>IF(Superstore_Data[[#This Row],[Discount]]=0,"No Discount",IF(Superstore_Data[[#This Row],[Discount]]&lt;0.2,"Low Discount",IF(Superstore_Data[[#This Row],[Discount]]&lt;0.5,"Medium Discount","High Discount")))</f>
        <v>No Discount</v>
      </c>
    </row>
    <row r="142" spans="1:25" x14ac:dyDescent="0.3">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c r="V142" t="str">
        <f>TEXT(Superstore_Data[[#This Row],[Order Date]],"mmm")</f>
        <v>May</v>
      </c>
      <c r="W142">
        <f>YEAR(Superstore_Data[[#This Row],[Order Date]])</f>
        <v>2016</v>
      </c>
      <c r="X142">
        <f>Superstore_Data[[#This Row],[Profit]]/Superstore_Data[[#This Row],[Sales]]</f>
        <v>0.125</v>
      </c>
      <c r="Y142" t="str">
        <f>IF(Superstore_Data[[#This Row],[Discount]]=0,"No Discount",IF(Superstore_Data[[#This Row],[Discount]]&lt;0.2,"Low Discount",IF(Superstore_Data[[#This Row],[Discount]]&lt;0.5,"Medium Discount","High Discount")))</f>
        <v>Medium Discount</v>
      </c>
    </row>
    <row r="143" spans="1:25" x14ac:dyDescent="0.3">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c r="V143" t="str">
        <f>TEXT(Superstore_Data[[#This Row],[Order Date]],"mmm")</f>
        <v>9/18/2017</v>
      </c>
      <c r="W143" t="e">
        <f>YEAR(Superstore_Data[[#This Row],[Order Date]])</f>
        <v>#VALUE!</v>
      </c>
      <c r="X143">
        <f>Superstore_Data[[#This Row],[Profit]]/Superstore_Data[[#This Row],[Sales]]</f>
        <v>0.27</v>
      </c>
      <c r="Y143" t="str">
        <f>IF(Superstore_Data[[#This Row],[Discount]]=0,"No Discount",IF(Superstore_Data[[#This Row],[Discount]]&lt;0.2,"Low Discount",IF(Superstore_Data[[#This Row],[Discount]]&lt;0.5,"Medium Discount","High Discount")))</f>
        <v>No Discount</v>
      </c>
    </row>
    <row r="144" spans="1:25" x14ac:dyDescent="0.3">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c r="V144" t="str">
        <f>TEXT(Superstore_Data[[#This Row],[Order Date]],"mmm")</f>
        <v>9/18/2017</v>
      </c>
      <c r="W144" t="e">
        <f>YEAR(Superstore_Data[[#This Row],[Order Date]])</f>
        <v>#VALUE!</v>
      </c>
      <c r="X144">
        <f>Superstore_Data[[#This Row],[Profit]]/Superstore_Data[[#This Row],[Sales]]</f>
        <v>0.47</v>
      </c>
      <c r="Y144" t="str">
        <f>IF(Superstore_Data[[#This Row],[Discount]]=0,"No Discount",IF(Superstore_Data[[#This Row],[Discount]]&lt;0.2,"Low Discount",IF(Superstore_Data[[#This Row],[Discount]]&lt;0.5,"Medium Discount","High Discount")))</f>
        <v>No Discount</v>
      </c>
    </row>
    <row r="145" spans="1:25" x14ac:dyDescent="0.3">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c r="V145" t="str">
        <f>TEXT(Superstore_Data[[#This Row],[Order Date]],"mmm")</f>
        <v>9/18/2017</v>
      </c>
      <c r="W145" t="e">
        <f>YEAR(Superstore_Data[[#This Row],[Order Date]])</f>
        <v>#VALUE!</v>
      </c>
      <c r="X145">
        <f>Superstore_Data[[#This Row],[Profit]]/Superstore_Data[[#This Row],[Sales]]</f>
        <v>0.48000000000000004</v>
      </c>
      <c r="Y145" t="str">
        <f>IF(Superstore_Data[[#This Row],[Discount]]=0,"No Discount",IF(Superstore_Data[[#This Row],[Discount]]&lt;0.2,"Low Discount",IF(Superstore_Data[[#This Row],[Discount]]&lt;0.5,"Medium Discount","High Discount")))</f>
        <v>No Discount</v>
      </c>
    </row>
    <row r="146" spans="1:25" x14ac:dyDescent="0.3">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c r="V146" t="str">
        <f>TEXT(Superstore_Data[[#This Row],[Order Date]],"mmm")</f>
        <v>12/22/2017</v>
      </c>
      <c r="W146" t="e">
        <f>YEAR(Superstore_Data[[#This Row],[Order Date]])</f>
        <v>#VALUE!</v>
      </c>
      <c r="X146">
        <f>Superstore_Data[[#This Row],[Profit]]/Superstore_Data[[#This Row],[Sales]]</f>
        <v>0.26</v>
      </c>
      <c r="Y146" t="str">
        <f>IF(Superstore_Data[[#This Row],[Discount]]=0,"No Discount",IF(Superstore_Data[[#This Row],[Discount]]&lt;0.2,"Low Discount",IF(Superstore_Data[[#This Row],[Discount]]&lt;0.5,"Medium Discount","High Discount")))</f>
        <v>No Discount</v>
      </c>
    </row>
    <row r="147" spans="1:25" x14ac:dyDescent="0.3">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c r="V147" t="str">
        <f>TEXT(Superstore_Data[[#This Row],[Order Date]],"mmm")</f>
        <v>Jul</v>
      </c>
      <c r="W147">
        <f>YEAR(Superstore_Data[[#This Row],[Order Date]])</f>
        <v>2015</v>
      </c>
      <c r="X147">
        <f>Superstore_Data[[#This Row],[Profit]]/Superstore_Data[[#This Row],[Sales]]</f>
        <v>3.0000000000000006E-2</v>
      </c>
      <c r="Y147" t="str">
        <f>IF(Superstore_Data[[#This Row],[Discount]]=0,"No Discount",IF(Superstore_Data[[#This Row],[Discount]]&lt;0.2,"Low Discount",IF(Superstore_Data[[#This Row],[Discount]]&lt;0.5,"Medium Discount","High Discount")))</f>
        <v>No Discount</v>
      </c>
    </row>
    <row r="148" spans="1:25" x14ac:dyDescent="0.3">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c r="V148" t="str">
        <f>TEXT(Superstore_Data[[#This Row],[Order Date]],"mmm")</f>
        <v>10/22/2014</v>
      </c>
      <c r="W148" t="e">
        <f>YEAR(Superstore_Data[[#This Row],[Order Date]])</f>
        <v>#VALUE!</v>
      </c>
      <c r="X148">
        <f>Superstore_Data[[#This Row],[Profit]]/Superstore_Data[[#This Row],[Sales]]</f>
        <v>0.13749999999999998</v>
      </c>
      <c r="Y148" t="str">
        <f>IF(Superstore_Data[[#This Row],[Discount]]=0,"No Discount",IF(Superstore_Data[[#This Row],[Discount]]&lt;0.2,"Low Discount",IF(Superstore_Data[[#This Row],[Discount]]&lt;0.5,"Medium Discount","High Discount")))</f>
        <v>Medium Discount</v>
      </c>
    </row>
    <row r="149" spans="1:25" x14ac:dyDescent="0.3">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c r="V149" t="str">
        <f>TEXT(Superstore_Data[[#This Row],[Order Date]],"mmm")</f>
        <v>May</v>
      </c>
      <c r="W149">
        <f>YEAR(Superstore_Data[[#This Row],[Order Date]])</f>
        <v>2016</v>
      </c>
      <c r="X149">
        <f>Superstore_Data[[#This Row],[Profit]]/Superstore_Data[[#This Row],[Sales]]</f>
        <v>0.27</v>
      </c>
      <c r="Y149" t="str">
        <f>IF(Superstore_Data[[#This Row],[Discount]]=0,"No Discount",IF(Superstore_Data[[#This Row],[Discount]]&lt;0.2,"Low Discount",IF(Superstore_Data[[#This Row],[Discount]]&lt;0.5,"Medium Discount","High Discount")))</f>
        <v>No Discount</v>
      </c>
    </row>
    <row r="150" spans="1:25" x14ac:dyDescent="0.3">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c r="V150" t="str">
        <f>TEXT(Superstore_Data[[#This Row],[Order Date]],"mmm")</f>
        <v>May</v>
      </c>
      <c r="W150">
        <f>YEAR(Superstore_Data[[#This Row],[Order Date]])</f>
        <v>2016</v>
      </c>
      <c r="X150">
        <f>Superstore_Data[[#This Row],[Profit]]/Superstore_Data[[#This Row],[Sales]]</f>
        <v>0.04</v>
      </c>
      <c r="Y150" t="str">
        <f>IF(Superstore_Data[[#This Row],[Discount]]=0,"No Discount",IF(Superstore_Data[[#This Row],[Discount]]&lt;0.2,"Low Discount",IF(Superstore_Data[[#This Row],[Discount]]&lt;0.5,"Medium Discount","High Discount")))</f>
        <v>No Discount</v>
      </c>
    </row>
    <row r="151" spans="1:25" x14ac:dyDescent="0.3">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c r="V151" t="str">
        <f>TEXT(Superstore_Data[[#This Row],[Order Date]],"mmm")</f>
        <v>May</v>
      </c>
      <c r="W151">
        <f>YEAR(Superstore_Data[[#This Row],[Order Date]])</f>
        <v>2016</v>
      </c>
      <c r="X151">
        <f>Superstore_Data[[#This Row],[Profit]]/Superstore_Data[[#This Row],[Sales]]</f>
        <v>0.30000000000000004</v>
      </c>
      <c r="Y151" t="str">
        <f>IF(Superstore_Data[[#This Row],[Discount]]=0,"No Discount",IF(Superstore_Data[[#This Row],[Discount]]&lt;0.2,"Low Discount",IF(Superstore_Data[[#This Row],[Discount]]&lt;0.5,"Medium Discount","High Discount")))</f>
        <v>No Discount</v>
      </c>
    </row>
    <row r="152" spans="1:25" x14ac:dyDescent="0.3">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c r="V152" t="str">
        <f>TEXT(Superstore_Data[[#This Row],[Order Date]],"mmm")</f>
        <v>May</v>
      </c>
      <c r="W152">
        <f>YEAR(Superstore_Data[[#This Row],[Order Date]])</f>
        <v>2016</v>
      </c>
      <c r="X152">
        <f>Superstore_Data[[#This Row],[Profit]]/Superstore_Data[[#This Row],[Sales]]</f>
        <v>0.47</v>
      </c>
      <c r="Y152" t="str">
        <f>IF(Superstore_Data[[#This Row],[Discount]]=0,"No Discount",IF(Superstore_Data[[#This Row],[Discount]]&lt;0.2,"Low Discount",IF(Superstore_Data[[#This Row],[Discount]]&lt;0.5,"Medium Discount","High Discount")))</f>
        <v>No Discount</v>
      </c>
    </row>
    <row r="153" spans="1:25" x14ac:dyDescent="0.3">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c r="V153" t="str">
        <f>TEXT(Superstore_Data[[#This Row],[Order Date]],"mmm")</f>
        <v>3/13/2016</v>
      </c>
      <c r="W153" t="e">
        <f>YEAR(Superstore_Data[[#This Row],[Order Date]])</f>
        <v>#VALUE!</v>
      </c>
      <c r="X153">
        <f>Superstore_Data[[#This Row],[Profit]]/Superstore_Data[[#This Row],[Sales]]</f>
        <v>0.1125</v>
      </c>
      <c r="Y153" t="str">
        <f>IF(Superstore_Data[[#This Row],[Discount]]=0,"No Discount",IF(Superstore_Data[[#This Row],[Discount]]&lt;0.2,"Low Discount",IF(Superstore_Data[[#This Row],[Discount]]&lt;0.5,"Medium Discount","High Discount")))</f>
        <v>Medium Discount</v>
      </c>
    </row>
    <row r="154" spans="1:25" x14ac:dyDescent="0.3">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c r="V154" t="str">
        <f>TEXT(Superstore_Data[[#This Row],[Order Date]],"mmm")</f>
        <v>3/13/2016</v>
      </c>
      <c r="W154" t="e">
        <f>YEAR(Superstore_Data[[#This Row],[Order Date]])</f>
        <v>#VALUE!</v>
      </c>
      <c r="X154">
        <f>Superstore_Data[[#This Row],[Profit]]/Superstore_Data[[#This Row],[Sales]]</f>
        <v>7.4999999999999997E-2</v>
      </c>
      <c r="Y154" t="str">
        <f>IF(Superstore_Data[[#This Row],[Discount]]=0,"No Discount",IF(Superstore_Data[[#This Row],[Discount]]&lt;0.2,"Low Discount",IF(Superstore_Data[[#This Row],[Discount]]&lt;0.5,"Medium Discount","High Discount")))</f>
        <v>Medium Discount</v>
      </c>
    </row>
    <row r="155" spans="1:25" x14ac:dyDescent="0.3">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c r="V155" t="str">
        <f>TEXT(Superstore_Data[[#This Row],[Order Date]],"mmm")</f>
        <v>5/31/2015</v>
      </c>
      <c r="W155" t="e">
        <f>YEAR(Superstore_Data[[#This Row],[Order Date]])</f>
        <v>#VALUE!</v>
      </c>
      <c r="X155">
        <f>Superstore_Data[[#This Row],[Profit]]/Superstore_Data[[#This Row],[Sales]]</f>
        <v>0.45</v>
      </c>
      <c r="Y155" t="str">
        <f>IF(Superstore_Data[[#This Row],[Discount]]=0,"No Discount",IF(Superstore_Data[[#This Row],[Discount]]&lt;0.2,"Low Discount",IF(Superstore_Data[[#This Row],[Discount]]&lt;0.5,"Medium Discount","High Discount")))</f>
        <v>No Discount</v>
      </c>
    </row>
    <row r="156" spans="1:25" x14ac:dyDescent="0.3">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c r="V156" t="str">
        <f>TEXT(Superstore_Data[[#This Row],[Order Date]],"mmm")</f>
        <v>5/31/2015</v>
      </c>
      <c r="W156" t="e">
        <f>YEAR(Superstore_Data[[#This Row],[Order Date]])</f>
        <v>#VALUE!</v>
      </c>
      <c r="X156">
        <f>Superstore_Data[[#This Row],[Profit]]/Superstore_Data[[#This Row],[Sales]]</f>
        <v>0.46</v>
      </c>
      <c r="Y156" t="str">
        <f>IF(Superstore_Data[[#This Row],[Discount]]=0,"No Discount",IF(Superstore_Data[[#This Row],[Discount]]&lt;0.2,"Low Discount",IF(Superstore_Data[[#This Row],[Discount]]&lt;0.5,"Medium Discount","High Discount")))</f>
        <v>No Discount</v>
      </c>
    </row>
    <row r="157" spans="1:25" x14ac:dyDescent="0.3">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c r="V157" t="str">
        <f>TEXT(Superstore_Data[[#This Row],[Order Date]],"mmm")</f>
        <v>5/31/2015</v>
      </c>
      <c r="W157" t="e">
        <f>YEAR(Superstore_Data[[#This Row],[Order Date]])</f>
        <v>#VALUE!</v>
      </c>
      <c r="X157">
        <f>Superstore_Data[[#This Row],[Profit]]/Superstore_Data[[#This Row],[Sales]]</f>
        <v>0.26</v>
      </c>
      <c r="Y157" t="str">
        <f>IF(Superstore_Data[[#This Row],[Discount]]=0,"No Discount",IF(Superstore_Data[[#This Row],[Discount]]&lt;0.2,"Low Discount",IF(Superstore_Data[[#This Row],[Discount]]&lt;0.5,"Medium Discount","High Discount")))</f>
        <v>No Discount</v>
      </c>
    </row>
    <row r="158" spans="1:25" x14ac:dyDescent="0.3">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c r="V158" t="str">
        <f>TEXT(Superstore_Data[[#This Row],[Order Date]],"mmm")</f>
        <v>5/28/2015</v>
      </c>
      <c r="W158" t="e">
        <f>YEAR(Superstore_Data[[#This Row],[Order Date]])</f>
        <v>#VALUE!</v>
      </c>
      <c r="X158">
        <f>Superstore_Data[[#This Row],[Profit]]/Superstore_Data[[#This Row],[Sales]]</f>
        <v>0.27</v>
      </c>
      <c r="Y158" t="str">
        <f>IF(Superstore_Data[[#This Row],[Discount]]=0,"No Discount",IF(Superstore_Data[[#This Row],[Discount]]&lt;0.2,"Low Discount",IF(Superstore_Data[[#This Row],[Discount]]&lt;0.5,"Medium Discount","High Discount")))</f>
        <v>No Discount</v>
      </c>
    </row>
    <row r="159" spans="1:25" x14ac:dyDescent="0.3">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c r="V159" t="str">
        <f>TEXT(Superstore_Data[[#This Row],[Order Date]],"mmm")</f>
        <v>Jan</v>
      </c>
      <c r="W159">
        <f>YEAR(Superstore_Data[[#This Row],[Order Date]])</f>
        <v>2014</v>
      </c>
      <c r="X159">
        <f>Superstore_Data[[#This Row],[Profit]]/Superstore_Data[[#This Row],[Sales]]</f>
        <v>0.1125</v>
      </c>
      <c r="Y159" t="str">
        <f>IF(Superstore_Data[[#This Row],[Discount]]=0,"No Discount",IF(Superstore_Data[[#This Row],[Discount]]&lt;0.2,"Low Discount",IF(Superstore_Data[[#This Row],[Discount]]&lt;0.5,"Medium Discount","High Discount")))</f>
        <v>Medium Discount</v>
      </c>
    </row>
    <row r="160" spans="1:25" x14ac:dyDescent="0.3">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c r="V160" t="str">
        <f>TEXT(Superstore_Data[[#This Row],[Order Date]],"mmm")</f>
        <v>11/20/2016</v>
      </c>
      <c r="W160" t="e">
        <f>YEAR(Superstore_Data[[#This Row],[Order Date]])</f>
        <v>#VALUE!</v>
      </c>
      <c r="X160">
        <f>Superstore_Data[[#This Row],[Profit]]/Superstore_Data[[#This Row],[Sales]]</f>
        <v>0.47000000000000003</v>
      </c>
      <c r="Y160" t="str">
        <f>IF(Superstore_Data[[#This Row],[Discount]]=0,"No Discount",IF(Superstore_Data[[#This Row],[Discount]]&lt;0.2,"Low Discount",IF(Superstore_Data[[#This Row],[Discount]]&lt;0.5,"Medium Discount","High Discount")))</f>
        <v>No Discount</v>
      </c>
    </row>
    <row r="161" spans="1:25" x14ac:dyDescent="0.3">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c r="V161" t="str">
        <f>TEXT(Superstore_Data[[#This Row],[Order Date]],"mmm")</f>
        <v>11/20/2016</v>
      </c>
      <c r="W161" t="e">
        <f>YEAR(Superstore_Data[[#This Row],[Order Date]])</f>
        <v>#VALUE!</v>
      </c>
      <c r="X161">
        <f>Superstore_Data[[#This Row],[Profit]]/Superstore_Data[[#This Row],[Sales]]</f>
        <v>0.25</v>
      </c>
      <c r="Y161" t="str">
        <f>IF(Superstore_Data[[#This Row],[Discount]]=0,"No Discount",IF(Superstore_Data[[#This Row],[Discount]]&lt;0.2,"Low Discount",IF(Superstore_Data[[#This Row],[Discount]]&lt;0.5,"Medium Discount","High Discount")))</f>
        <v>No Discount</v>
      </c>
    </row>
    <row r="162" spans="1:25" x14ac:dyDescent="0.3">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c r="V162" t="str">
        <f>TEXT(Superstore_Data[[#This Row],[Order Date]],"mmm")</f>
        <v>Nov</v>
      </c>
      <c r="W162">
        <f>YEAR(Superstore_Data[[#This Row],[Order Date]])</f>
        <v>2016</v>
      </c>
      <c r="X162">
        <f>Superstore_Data[[#This Row],[Profit]]/Superstore_Data[[#This Row],[Sales]]</f>
        <v>0.44999999999999996</v>
      </c>
      <c r="Y162" t="str">
        <f>IF(Superstore_Data[[#This Row],[Discount]]=0,"No Discount",IF(Superstore_Data[[#This Row],[Discount]]&lt;0.2,"Low Discount",IF(Superstore_Data[[#This Row],[Discount]]&lt;0.5,"Medium Discount","High Discount")))</f>
        <v>No Discount</v>
      </c>
    </row>
    <row r="163" spans="1:25" x14ac:dyDescent="0.3">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c r="V163" t="str">
        <f>TEXT(Superstore_Data[[#This Row],[Order Date]],"mmm")</f>
        <v>12/28/2015</v>
      </c>
      <c r="W163" t="e">
        <f>YEAR(Superstore_Data[[#This Row],[Order Date]])</f>
        <v>#VALUE!</v>
      </c>
      <c r="X163">
        <f>Superstore_Data[[#This Row],[Profit]]/Superstore_Data[[#This Row],[Sales]]</f>
        <v>2.4999999999999998E-2</v>
      </c>
      <c r="Y163" t="str">
        <f>IF(Superstore_Data[[#This Row],[Discount]]=0,"No Discount",IF(Superstore_Data[[#This Row],[Discount]]&lt;0.2,"Low Discount",IF(Superstore_Data[[#This Row],[Discount]]&lt;0.5,"Medium Discount","High Discount")))</f>
        <v>Medium Discount</v>
      </c>
    </row>
    <row r="164" spans="1:25" x14ac:dyDescent="0.3">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c r="V164" t="str">
        <f>TEXT(Superstore_Data[[#This Row],[Order Date]],"mmm")</f>
        <v>11/16/2016</v>
      </c>
      <c r="W164" t="e">
        <f>YEAR(Superstore_Data[[#This Row],[Order Date]])</f>
        <v>#VALUE!</v>
      </c>
      <c r="X164">
        <f>Superstore_Data[[#This Row],[Profit]]/Superstore_Data[[#This Row],[Sales]]</f>
        <v>0.47000000000000003</v>
      </c>
      <c r="Y164" t="str">
        <f>IF(Superstore_Data[[#This Row],[Discount]]=0,"No Discount",IF(Superstore_Data[[#This Row],[Discount]]&lt;0.2,"Low Discount",IF(Superstore_Data[[#This Row],[Discount]]&lt;0.5,"Medium Discount","High Discount")))</f>
        <v>No Discount</v>
      </c>
    </row>
    <row r="165" spans="1:25" x14ac:dyDescent="0.3">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c r="V165" t="str">
        <f>TEXT(Superstore_Data[[#This Row],[Order Date]],"mmm")</f>
        <v>Jul</v>
      </c>
      <c r="W165">
        <f>YEAR(Superstore_Data[[#This Row],[Order Date]])</f>
        <v>2016</v>
      </c>
      <c r="X165">
        <f>Superstore_Data[[#This Row],[Profit]]/Superstore_Data[[#This Row],[Sales]]</f>
        <v>0.35000000000000003</v>
      </c>
      <c r="Y165" t="str">
        <f>IF(Superstore_Data[[#This Row],[Discount]]=0,"No Discount",IF(Superstore_Data[[#This Row],[Discount]]&lt;0.2,"Low Discount",IF(Superstore_Data[[#This Row],[Discount]]&lt;0.5,"Medium Discount","High Discount")))</f>
        <v>Medium Discount</v>
      </c>
    </row>
    <row r="166" spans="1:25" x14ac:dyDescent="0.3">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c r="V166" t="str">
        <f>TEXT(Superstore_Data[[#This Row],[Order Date]],"mmm")</f>
        <v>Aug</v>
      </c>
      <c r="W166">
        <f>YEAR(Superstore_Data[[#This Row],[Order Date]])</f>
        <v>2014</v>
      </c>
      <c r="X166">
        <f>Superstore_Data[[#This Row],[Profit]]/Superstore_Data[[#This Row],[Sales]]</f>
        <v>0.27500000000000002</v>
      </c>
      <c r="Y166" t="str">
        <f>IF(Superstore_Data[[#This Row],[Discount]]=0,"No Discount",IF(Superstore_Data[[#This Row],[Discount]]&lt;0.2,"Low Discount",IF(Superstore_Data[[#This Row],[Discount]]&lt;0.5,"Medium Discount","High Discount")))</f>
        <v>Medium Discount</v>
      </c>
    </row>
    <row r="167" spans="1:25" x14ac:dyDescent="0.3">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c r="V167" t="str">
        <f>TEXT(Superstore_Data[[#This Row],[Order Date]],"mmm")</f>
        <v>Aug</v>
      </c>
      <c r="W167">
        <f>YEAR(Superstore_Data[[#This Row],[Order Date]])</f>
        <v>2014</v>
      </c>
      <c r="X167">
        <f>Superstore_Data[[#This Row],[Profit]]/Superstore_Data[[#This Row],[Sales]]</f>
        <v>-0.16666666666666666</v>
      </c>
      <c r="Y167" t="str">
        <f>IF(Superstore_Data[[#This Row],[Discount]]=0,"No Discount",IF(Superstore_Data[[#This Row],[Discount]]&lt;0.2,"Low Discount",IF(Superstore_Data[[#This Row],[Discount]]&lt;0.5,"Medium Discount","High Discount")))</f>
        <v>Medium Discount</v>
      </c>
    </row>
    <row r="168" spans="1:25" x14ac:dyDescent="0.3">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c r="V168" t="str">
        <f>TEXT(Superstore_Data[[#This Row],[Order Date]],"mmm")</f>
        <v>Aug</v>
      </c>
      <c r="W168">
        <f>YEAR(Superstore_Data[[#This Row],[Order Date]])</f>
        <v>2014</v>
      </c>
      <c r="X168">
        <f>Superstore_Data[[#This Row],[Profit]]/Superstore_Data[[#This Row],[Sales]]</f>
        <v>-0.21250000000000002</v>
      </c>
      <c r="Y168" t="str">
        <f>IF(Superstore_Data[[#This Row],[Discount]]=0,"No Discount",IF(Superstore_Data[[#This Row],[Discount]]&lt;0.2,"Low Discount",IF(Superstore_Data[[#This Row],[Discount]]&lt;0.5,"Medium Discount","High Discount")))</f>
        <v>Medium Discount</v>
      </c>
    </row>
    <row r="169" spans="1:25" x14ac:dyDescent="0.3">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c r="V169" t="str">
        <f>TEXT(Superstore_Data[[#This Row],[Order Date]],"mmm")</f>
        <v>Aug</v>
      </c>
      <c r="W169">
        <f>YEAR(Superstore_Data[[#This Row],[Order Date]])</f>
        <v>2014</v>
      </c>
      <c r="X169">
        <f>Superstore_Data[[#This Row],[Profit]]/Superstore_Data[[#This Row],[Sales]]</f>
        <v>-1.4285714285714287E-2</v>
      </c>
      <c r="Y169" t="str">
        <f>IF(Superstore_Data[[#This Row],[Discount]]=0,"No Discount",IF(Superstore_Data[[#This Row],[Discount]]&lt;0.2,"Low Discount",IF(Superstore_Data[[#This Row],[Discount]]&lt;0.5,"Medium Discount","High Discount")))</f>
        <v>Medium Discount</v>
      </c>
    </row>
    <row r="170" spans="1:25" x14ac:dyDescent="0.3">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c r="V170" t="str">
        <f>TEXT(Superstore_Data[[#This Row],[Order Date]],"mmm")</f>
        <v>Aug</v>
      </c>
      <c r="W170">
        <f>YEAR(Superstore_Data[[#This Row],[Order Date]])</f>
        <v>2014</v>
      </c>
      <c r="X170">
        <f>Superstore_Data[[#This Row],[Profit]]/Superstore_Data[[#This Row],[Sales]]</f>
        <v>0.21249999999999999</v>
      </c>
      <c r="Y170" t="str">
        <f>IF(Superstore_Data[[#This Row],[Discount]]=0,"No Discount",IF(Superstore_Data[[#This Row],[Discount]]&lt;0.2,"Low Discount",IF(Superstore_Data[[#This Row],[Discount]]&lt;0.5,"Medium Discount","High Discount")))</f>
        <v>Medium Discount</v>
      </c>
    </row>
    <row r="171" spans="1:25" x14ac:dyDescent="0.3">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c r="V171" t="str">
        <f>TEXT(Superstore_Data[[#This Row],[Order Date]],"mmm")</f>
        <v>Aug</v>
      </c>
      <c r="W171">
        <f>YEAR(Superstore_Data[[#This Row],[Order Date]])</f>
        <v>2014</v>
      </c>
      <c r="X171">
        <f>Superstore_Data[[#This Row],[Profit]]/Superstore_Data[[#This Row],[Sales]]</f>
        <v>-2.5500000000000003</v>
      </c>
      <c r="Y171" t="str">
        <f>IF(Superstore_Data[[#This Row],[Discount]]=0,"No Discount",IF(Superstore_Data[[#This Row],[Discount]]&lt;0.2,"Low Discount",IF(Superstore_Data[[#This Row],[Discount]]&lt;0.5,"Medium Discount","High Discount")))</f>
        <v>High Discount</v>
      </c>
    </row>
    <row r="172" spans="1:25" x14ac:dyDescent="0.3">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c r="V172" t="str">
        <f>TEXT(Superstore_Data[[#This Row],[Order Date]],"mmm")</f>
        <v>Aug</v>
      </c>
      <c r="W172">
        <f>YEAR(Superstore_Data[[#This Row],[Order Date]])</f>
        <v>2014</v>
      </c>
      <c r="X172">
        <f>Superstore_Data[[#This Row],[Profit]]/Superstore_Data[[#This Row],[Sales]]</f>
        <v>6.25E-2</v>
      </c>
      <c r="Y172" t="str">
        <f>IF(Superstore_Data[[#This Row],[Discount]]=0,"No Discount",IF(Superstore_Data[[#This Row],[Discount]]&lt;0.2,"Low Discount",IF(Superstore_Data[[#This Row],[Discount]]&lt;0.5,"Medium Discount","High Discount")))</f>
        <v>Medium Discount</v>
      </c>
    </row>
    <row r="173" spans="1:25" x14ac:dyDescent="0.3">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c r="V173" t="str">
        <f>TEXT(Superstore_Data[[#This Row],[Order Date]],"mmm")</f>
        <v>May</v>
      </c>
      <c r="W173">
        <f>YEAR(Superstore_Data[[#This Row],[Order Date]])</f>
        <v>2014</v>
      </c>
      <c r="X173">
        <f>Superstore_Data[[#This Row],[Profit]]/Superstore_Data[[#This Row],[Sales]]</f>
        <v>0.46999999999999992</v>
      </c>
      <c r="Y173" t="str">
        <f>IF(Superstore_Data[[#This Row],[Discount]]=0,"No Discount",IF(Superstore_Data[[#This Row],[Discount]]&lt;0.2,"Low Discount",IF(Superstore_Data[[#This Row],[Discount]]&lt;0.5,"Medium Discount","High Discount")))</f>
        <v>No Discount</v>
      </c>
    </row>
    <row r="174" spans="1:25" x14ac:dyDescent="0.3">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c r="V174" t="str">
        <f>TEXT(Superstore_Data[[#This Row],[Order Date]],"mmm")</f>
        <v>May</v>
      </c>
      <c r="W174">
        <f>YEAR(Superstore_Data[[#This Row],[Order Date]])</f>
        <v>2014</v>
      </c>
      <c r="X174">
        <f>Superstore_Data[[#This Row],[Profit]]/Superstore_Data[[#This Row],[Sales]]</f>
        <v>0.48000000000000004</v>
      </c>
      <c r="Y174" t="str">
        <f>IF(Superstore_Data[[#This Row],[Discount]]=0,"No Discount",IF(Superstore_Data[[#This Row],[Discount]]&lt;0.2,"Low Discount",IF(Superstore_Data[[#This Row],[Discount]]&lt;0.5,"Medium Discount","High Discount")))</f>
        <v>No Discount</v>
      </c>
    </row>
    <row r="175" spans="1:25" x14ac:dyDescent="0.3">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c r="V175" t="str">
        <f>TEXT(Superstore_Data[[#This Row],[Order Date]],"mmm")</f>
        <v>May</v>
      </c>
      <c r="W175">
        <f>YEAR(Superstore_Data[[#This Row],[Order Date]])</f>
        <v>2014</v>
      </c>
      <c r="X175">
        <f>Superstore_Data[[#This Row],[Profit]]/Superstore_Data[[#This Row],[Sales]]</f>
        <v>6.25E-2</v>
      </c>
      <c r="Y175" t="str">
        <f>IF(Superstore_Data[[#This Row],[Discount]]=0,"No Discount",IF(Superstore_Data[[#This Row],[Discount]]&lt;0.2,"Low Discount",IF(Superstore_Data[[#This Row],[Discount]]&lt;0.5,"Medium Discount","High Discount")))</f>
        <v>Medium Discount</v>
      </c>
    </row>
    <row r="176" spans="1:25" x14ac:dyDescent="0.3">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c r="V176" t="str">
        <f>TEXT(Superstore_Data[[#This Row],[Order Date]],"mmm")</f>
        <v>9/14/2014</v>
      </c>
      <c r="W176" t="e">
        <f>YEAR(Superstore_Data[[#This Row],[Order Date]])</f>
        <v>#VALUE!</v>
      </c>
      <c r="X176">
        <f>Superstore_Data[[#This Row],[Profit]]/Superstore_Data[[#This Row],[Sales]]</f>
        <v>-2.5</v>
      </c>
      <c r="Y176" t="str">
        <f>IF(Superstore_Data[[#This Row],[Discount]]=0,"No Discount",IF(Superstore_Data[[#This Row],[Discount]]&lt;0.2,"Low Discount",IF(Superstore_Data[[#This Row],[Discount]]&lt;0.5,"Medium Discount","High Discount")))</f>
        <v>High Discount</v>
      </c>
    </row>
    <row r="177" spans="1:25" x14ac:dyDescent="0.3">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c r="V177" t="str">
        <f>TEXT(Superstore_Data[[#This Row],[Order Date]],"mmm")</f>
        <v>9/14/2014</v>
      </c>
      <c r="W177" t="e">
        <f>YEAR(Superstore_Data[[#This Row],[Order Date]])</f>
        <v>#VALUE!</v>
      </c>
      <c r="X177">
        <f>Superstore_Data[[#This Row],[Profit]]/Superstore_Data[[#This Row],[Sales]]</f>
        <v>0.32499999999999996</v>
      </c>
      <c r="Y177" t="str">
        <f>IF(Superstore_Data[[#This Row],[Discount]]=0,"No Discount",IF(Superstore_Data[[#This Row],[Discount]]&lt;0.2,"Low Discount",IF(Superstore_Data[[#This Row],[Discount]]&lt;0.5,"Medium Discount","High Discount")))</f>
        <v>Medium Discount</v>
      </c>
    </row>
    <row r="178" spans="1:25" x14ac:dyDescent="0.3">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c r="V178" t="str">
        <f>TEXT(Superstore_Data[[#This Row],[Order Date]],"mmm")</f>
        <v>4/21/2017</v>
      </c>
      <c r="W178" t="e">
        <f>YEAR(Superstore_Data[[#This Row],[Order Date]])</f>
        <v>#VALUE!</v>
      </c>
      <c r="X178">
        <f>Superstore_Data[[#This Row],[Profit]]/Superstore_Data[[#This Row],[Sales]]</f>
        <v>-2.5</v>
      </c>
      <c r="Y178" t="str">
        <f>IF(Superstore_Data[[#This Row],[Discount]]=0,"No Discount",IF(Superstore_Data[[#This Row],[Discount]]&lt;0.2,"Low Discount",IF(Superstore_Data[[#This Row],[Discount]]&lt;0.5,"Medium Discount","High Discount")))</f>
        <v>High Discount</v>
      </c>
    </row>
    <row r="179" spans="1:25" x14ac:dyDescent="0.3">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c r="V179" t="str">
        <f>TEXT(Superstore_Data[[#This Row],[Order Date]],"mmm")</f>
        <v>11/21/2015</v>
      </c>
      <c r="W179" t="e">
        <f>YEAR(Superstore_Data[[#This Row],[Order Date]])</f>
        <v>#VALUE!</v>
      </c>
      <c r="X179">
        <f>Superstore_Data[[#This Row],[Profit]]/Superstore_Data[[#This Row],[Sales]]</f>
        <v>-2.8571428571428567E-2</v>
      </c>
      <c r="Y179" t="str">
        <f>IF(Superstore_Data[[#This Row],[Discount]]=0,"No Discount",IF(Superstore_Data[[#This Row],[Discount]]&lt;0.2,"Low Discount",IF(Superstore_Data[[#This Row],[Discount]]&lt;0.5,"Medium Discount","High Discount")))</f>
        <v>Medium Discount</v>
      </c>
    </row>
    <row r="180" spans="1:25" x14ac:dyDescent="0.3">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c r="V180" t="str">
        <f>TEXT(Superstore_Data[[#This Row],[Order Date]],"mmm")</f>
        <v>11/21/2015</v>
      </c>
      <c r="W180" t="e">
        <f>YEAR(Superstore_Data[[#This Row],[Order Date]])</f>
        <v>#VALUE!</v>
      </c>
      <c r="X180">
        <f>Superstore_Data[[#This Row],[Profit]]/Superstore_Data[[#This Row],[Sales]]</f>
        <v>-0.23749999999999999</v>
      </c>
      <c r="Y180" t="str">
        <f>IF(Superstore_Data[[#This Row],[Discount]]=0,"No Discount",IF(Superstore_Data[[#This Row],[Discount]]&lt;0.2,"Low Discount",IF(Superstore_Data[[#This Row],[Discount]]&lt;0.5,"Medium Discount","High Discount")))</f>
        <v>Medium Discount</v>
      </c>
    </row>
    <row r="181" spans="1:25" x14ac:dyDescent="0.3">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c r="V181" t="str">
        <f>TEXT(Superstore_Data[[#This Row],[Order Date]],"mmm")</f>
        <v>12/15/2015</v>
      </c>
      <c r="W181" t="e">
        <f>YEAR(Superstore_Data[[#This Row],[Order Date]])</f>
        <v>#VALUE!</v>
      </c>
      <c r="X181">
        <f>Superstore_Data[[#This Row],[Profit]]/Superstore_Data[[#This Row],[Sales]]</f>
        <v>0.43000000000000005</v>
      </c>
      <c r="Y181" t="str">
        <f>IF(Superstore_Data[[#This Row],[Discount]]=0,"No Discount",IF(Superstore_Data[[#This Row],[Discount]]&lt;0.2,"Low Discount",IF(Superstore_Data[[#This Row],[Discount]]&lt;0.5,"Medium Discount","High Discount")))</f>
        <v>No Discount</v>
      </c>
    </row>
    <row r="182" spans="1:25" x14ac:dyDescent="0.3">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c r="V182" t="str">
        <f>TEXT(Superstore_Data[[#This Row],[Order Date]],"mmm")</f>
        <v>May</v>
      </c>
      <c r="W182">
        <f>YEAR(Superstore_Data[[#This Row],[Order Date]])</f>
        <v>2014</v>
      </c>
      <c r="X182">
        <f>Superstore_Data[[#This Row],[Profit]]/Superstore_Data[[#This Row],[Sales]]</f>
        <v>7.4999999999999997E-2</v>
      </c>
      <c r="Y182" t="str">
        <f>IF(Superstore_Data[[#This Row],[Discount]]=0,"No Discount",IF(Superstore_Data[[#This Row],[Discount]]&lt;0.2,"Low Discount",IF(Superstore_Data[[#This Row],[Discount]]&lt;0.5,"Medium Discount","High Discount")))</f>
        <v>Medium Discount</v>
      </c>
    </row>
    <row r="183" spans="1:25" x14ac:dyDescent="0.3">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c r="V183" t="str">
        <f>TEXT(Superstore_Data[[#This Row],[Order Date]],"mmm")</f>
        <v>May</v>
      </c>
      <c r="W183">
        <f>YEAR(Superstore_Data[[#This Row],[Order Date]])</f>
        <v>2014</v>
      </c>
      <c r="X183">
        <f>Superstore_Data[[#This Row],[Profit]]/Superstore_Data[[#This Row],[Sales]]</f>
        <v>0.18749999999999997</v>
      </c>
      <c r="Y183" t="str">
        <f>IF(Superstore_Data[[#This Row],[Discount]]=0,"No Discount",IF(Superstore_Data[[#This Row],[Discount]]&lt;0.2,"Low Discount",IF(Superstore_Data[[#This Row],[Discount]]&lt;0.5,"Medium Discount","High Discount")))</f>
        <v>Medium Discount</v>
      </c>
    </row>
    <row r="184" spans="1:25" x14ac:dyDescent="0.3">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c r="V184" t="str">
        <f>TEXT(Superstore_Data[[#This Row],[Order Date]],"mmm")</f>
        <v>11/19/2014</v>
      </c>
      <c r="W184" t="e">
        <f>YEAR(Superstore_Data[[#This Row],[Order Date]])</f>
        <v>#VALUE!</v>
      </c>
      <c r="X184">
        <f>Superstore_Data[[#This Row],[Profit]]/Superstore_Data[[#This Row],[Sales]]</f>
        <v>0.26</v>
      </c>
      <c r="Y184" t="str">
        <f>IF(Superstore_Data[[#This Row],[Discount]]=0,"No Discount",IF(Superstore_Data[[#This Row],[Discount]]&lt;0.2,"Low Discount",IF(Superstore_Data[[#This Row],[Discount]]&lt;0.5,"Medium Discount","High Discount")))</f>
        <v>No Discount</v>
      </c>
    </row>
    <row r="185" spans="1:25" x14ac:dyDescent="0.3">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c r="V185" t="str">
        <f>TEXT(Superstore_Data[[#This Row],[Order Date]],"mmm")</f>
        <v>11/19/2014</v>
      </c>
      <c r="W185" t="e">
        <f>YEAR(Superstore_Data[[#This Row],[Order Date]])</f>
        <v>#VALUE!</v>
      </c>
      <c r="X185">
        <f>Superstore_Data[[#This Row],[Profit]]/Superstore_Data[[#This Row],[Sales]]</f>
        <v>0.28000000000000003</v>
      </c>
      <c r="Y185" t="str">
        <f>IF(Superstore_Data[[#This Row],[Discount]]=0,"No Discount",IF(Superstore_Data[[#This Row],[Discount]]&lt;0.2,"Low Discount",IF(Superstore_Data[[#This Row],[Discount]]&lt;0.5,"Medium Discount","High Discount")))</f>
        <v>No Discount</v>
      </c>
    </row>
    <row r="186" spans="1:25" x14ac:dyDescent="0.3">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c r="V186" t="str">
        <f>TEXT(Superstore_Data[[#This Row],[Order Date]],"mmm")</f>
        <v>11/19/2014</v>
      </c>
      <c r="W186" t="e">
        <f>YEAR(Superstore_Data[[#This Row],[Order Date]])</f>
        <v>#VALUE!</v>
      </c>
      <c r="X186">
        <f>Superstore_Data[[#This Row],[Profit]]/Superstore_Data[[#This Row],[Sales]]</f>
        <v>0.25</v>
      </c>
      <c r="Y186" t="str">
        <f>IF(Superstore_Data[[#This Row],[Discount]]=0,"No Discount",IF(Superstore_Data[[#This Row],[Discount]]&lt;0.2,"Low Discount",IF(Superstore_Data[[#This Row],[Discount]]&lt;0.5,"Medium Discount","High Discount")))</f>
        <v>No Discount</v>
      </c>
    </row>
    <row r="187" spans="1:25" x14ac:dyDescent="0.3">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c r="V187" t="str">
        <f>TEXT(Superstore_Data[[#This Row],[Order Date]],"mmm")</f>
        <v>11/28/2016</v>
      </c>
      <c r="W187" t="e">
        <f>YEAR(Superstore_Data[[#This Row],[Order Date]])</f>
        <v>#VALUE!</v>
      </c>
      <c r="X187">
        <f>Superstore_Data[[#This Row],[Profit]]/Superstore_Data[[#This Row],[Sales]]</f>
        <v>0.48</v>
      </c>
      <c r="Y187" t="str">
        <f>IF(Superstore_Data[[#This Row],[Discount]]=0,"No Discount",IF(Superstore_Data[[#This Row],[Discount]]&lt;0.2,"Low Discount",IF(Superstore_Data[[#This Row],[Discount]]&lt;0.5,"Medium Discount","High Discount")))</f>
        <v>No Discount</v>
      </c>
    </row>
    <row r="188" spans="1:25" x14ac:dyDescent="0.3">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c r="V188" t="str">
        <f>TEXT(Superstore_Data[[#This Row],[Order Date]],"mmm")</f>
        <v>8/26/2014</v>
      </c>
      <c r="W188" t="e">
        <f>YEAR(Superstore_Data[[#This Row],[Order Date]])</f>
        <v>#VALUE!</v>
      </c>
      <c r="X188">
        <f>Superstore_Data[[#This Row],[Profit]]/Superstore_Data[[#This Row],[Sales]]</f>
        <v>0.13</v>
      </c>
      <c r="Y188" t="str">
        <f>IF(Superstore_Data[[#This Row],[Discount]]=0,"No Discount",IF(Superstore_Data[[#This Row],[Discount]]&lt;0.2,"Low Discount",IF(Superstore_Data[[#This Row],[Discount]]&lt;0.5,"Medium Discount","High Discount")))</f>
        <v>No Discount</v>
      </c>
    </row>
    <row r="189" spans="1:25" x14ac:dyDescent="0.3">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c r="V189" t="str">
        <f>TEXT(Superstore_Data[[#This Row],[Order Date]],"mmm")</f>
        <v>7/16/2016</v>
      </c>
      <c r="W189" t="e">
        <f>YEAR(Superstore_Data[[#This Row],[Order Date]])</f>
        <v>#VALUE!</v>
      </c>
      <c r="X189">
        <f>Superstore_Data[[#This Row],[Profit]]/Superstore_Data[[#This Row],[Sales]]</f>
        <v>0.1</v>
      </c>
      <c r="Y189" t="str">
        <f>IF(Superstore_Data[[#This Row],[Discount]]=0,"No Discount",IF(Superstore_Data[[#This Row],[Discount]]&lt;0.2,"Low Discount",IF(Superstore_Data[[#This Row],[Discount]]&lt;0.5,"Medium Discount","High Discount")))</f>
        <v>Medium Discount</v>
      </c>
    </row>
    <row r="190" spans="1:25" x14ac:dyDescent="0.3">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c r="V190" t="str">
        <f>TEXT(Superstore_Data[[#This Row],[Order Date]],"mmm")</f>
        <v>7/16/2016</v>
      </c>
      <c r="W190" t="e">
        <f>YEAR(Superstore_Data[[#This Row],[Order Date]])</f>
        <v>#VALUE!</v>
      </c>
      <c r="X190">
        <f>Superstore_Data[[#This Row],[Profit]]/Superstore_Data[[#This Row],[Sales]]</f>
        <v>0.3125</v>
      </c>
      <c r="Y190" t="str">
        <f>IF(Superstore_Data[[#This Row],[Discount]]=0,"No Discount",IF(Superstore_Data[[#This Row],[Discount]]&lt;0.2,"Low Discount",IF(Superstore_Data[[#This Row],[Discount]]&lt;0.5,"Medium Discount","High Discount")))</f>
        <v>Medium Discount</v>
      </c>
    </row>
    <row r="191" spans="1:25" x14ac:dyDescent="0.3">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c r="V191" t="str">
        <f>TEXT(Superstore_Data[[#This Row],[Order Date]],"mmm")</f>
        <v>Dec</v>
      </c>
      <c r="W191">
        <f>YEAR(Superstore_Data[[#This Row],[Order Date]])</f>
        <v>2015</v>
      </c>
      <c r="X191">
        <f>Superstore_Data[[#This Row],[Profit]]/Superstore_Data[[#This Row],[Sales]]</f>
        <v>0.125</v>
      </c>
      <c r="Y191" t="str">
        <f>IF(Superstore_Data[[#This Row],[Discount]]=0,"No Discount",IF(Superstore_Data[[#This Row],[Discount]]&lt;0.2,"Low Discount",IF(Superstore_Data[[#This Row],[Discount]]&lt;0.5,"Medium Discount","High Discount")))</f>
        <v>Medium Discount</v>
      </c>
    </row>
    <row r="192" spans="1:25" x14ac:dyDescent="0.3">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c r="V192" t="str">
        <f>TEXT(Superstore_Data[[#This Row],[Order Date]],"mmm")</f>
        <v>Dec</v>
      </c>
      <c r="W192">
        <f>YEAR(Superstore_Data[[#This Row],[Order Date]])</f>
        <v>2015</v>
      </c>
      <c r="X192">
        <f>Superstore_Data[[#This Row],[Profit]]/Superstore_Data[[#This Row],[Sales]]</f>
        <v>0.27999999999999997</v>
      </c>
      <c r="Y192" t="str">
        <f>IF(Superstore_Data[[#This Row],[Discount]]=0,"No Discount",IF(Superstore_Data[[#This Row],[Discount]]&lt;0.2,"Low Discount",IF(Superstore_Data[[#This Row],[Discount]]&lt;0.5,"Medium Discount","High Discount")))</f>
        <v>No Discount</v>
      </c>
    </row>
    <row r="193" spans="1:25" x14ac:dyDescent="0.3">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c r="V193" t="str">
        <f>TEXT(Superstore_Data[[#This Row],[Order Date]],"mmm")</f>
        <v>Dec</v>
      </c>
      <c r="W193">
        <f>YEAR(Superstore_Data[[#This Row],[Order Date]])</f>
        <v>2015</v>
      </c>
      <c r="X193">
        <f>Superstore_Data[[#This Row],[Profit]]/Superstore_Data[[#This Row],[Sales]]</f>
        <v>0.47999999999999993</v>
      </c>
      <c r="Y193" t="str">
        <f>IF(Superstore_Data[[#This Row],[Discount]]=0,"No Discount",IF(Superstore_Data[[#This Row],[Discount]]&lt;0.2,"Low Discount",IF(Superstore_Data[[#This Row],[Discount]]&lt;0.5,"Medium Discount","High Discount")))</f>
        <v>No Discount</v>
      </c>
    </row>
    <row r="194" spans="1:25" x14ac:dyDescent="0.3">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c r="V194" t="str">
        <f>TEXT(Superstore_Data[[#This Row],[Order Date]],"mmm")</f>
        <v>Dec</v>
      </c>
      <c r="W194">
        <f>YEAR(Superstore_Data[[#This Row],[Order Date]])</f>
        <v>2015</v>
      </c>
      <c r="X194">
        <f>Superstore_Data[[#This Row],[Profit]]/Superstore_Data[[#This Row],[Sales]]</f>
        <v>7.4999999999999997E-2</v>
      </c>
      <c r="Y194" t="str">
        <f>IF(Superstore_Data[[#This Row],[Discount]]=0,"No Discount",IF(Superstore_Data[[#This Row],[Discount]]&lt;0.2,"Low Discount",IF(Superstore_Data[[#This Row],[Discount]]&lt;0.5,"Medium Discount","High Discount")))</f>
        <v>Medium Discount</v>
      </c>
    </row>
    <row r="195" spans="1:25" x14ac:dyDescent="0.3">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c r="V195" t="str">
        <f>TEXT(Superstore_Data[[#This Row],[Order Date]],"mmm")</f>
        <v>Dec</v>
      </c>
      <c r="W195">
        <f>YEAR(Superstore_Data[[#This Row],[Order Date]])</f>
        <v>2015</v>
      </c>
      <c r="X195">
        <f>Superstore_Data[[#This Row],[Profit]]/Superstore_Data[[#This Row],[Sales]]</f>
        <v>0.33</v>
      </c>
      <c r="Y195" t="str">
        <f>IF(Superstore_Data[[#This Row],[Discount]]=0,"No Discount",IF(Superstore_Data[[#This Row],[Discount]]&lt;0.2,"Low Discount",IF(Superstore_Data[[#This Row],[Discount]]&lt;0.5,"Medium Discount","High Discount")))</f>
        <v>No Discount</v>
      </c>
    </row>
    <row r="196" spans="1:25" x14ac:dyDescent="0.3">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c r="V196" t="str">
        <f>TEXT(Superstore_Data[[#This Row],[Order Date]],"mmm")</f>
        <v>10/31/2015</v>
      </c>
      <c r="W196" t="e">
        <f>YEAR(Superstore_Data[[#This Row],[Order Date]])</f>
        <v>#VALUE!</v>
      </c>
      <c r="X196">
        <f>Superstore_Data[[#This Row],[Profit]]/Superstore_Data[[#This Row],[Sales]]</f>
        <v>0.47000000000000003</v>
      </c>
      <c r="Y196" t="str">
        <f>IF(Superstore_Data[[#This Row],[Discount]]=0,"No Discount",IF(Superstore_Data[[#This Row],[Discount]]&lt;0.2,"Low Discount",IF(Superstore_Data[[#This Row],[Discount]]&lt;0.5,"Medium Discount","High Discount")))</f>
        <v>No Discount</v>
      </c>
    </row>
    <row r="197" spans="1:25" x14ac:dyDescent="0.3">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c r="V197" t="str">
        <f>TEXT(Superstore_Data[[#This Row],[Order Date]],"mmm")</f>
        <v>3/21/2014</v>
      </c>
      <c r="W197" t="e">
        <f>YEAR(Superstore_Data[[#This Row],[Order Date]])</f>
        <v>#VALUE!</v>
      </c>
      <c r="X197">
        <f>Superstore_Data[[#This Row],[Profit]]/Superstore_Data[[#This Row],[Sales]]</f>
        <v>0.16249999999999998</v>
      </c>
      <c r="Y197" t="str">
        <f>IF(Superstore_Data[[#This Row],[Discount]]=0,"No Discount",IF(Superstore_Data[[#This Row],[Discount]]&lt;0.2,"Low Discount",IF(Superstore_Data[[#This Row],[Discount]]&lt;0.5,"Medium Discount","High Discount")))</f>
        <v>Medium Discount</v>
      </c>
    </row>
    <row r="198" spans="1:25" x14ac:dyDescent="0.3">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c r="V198" t="str">
        <f>TEXT(Superstore_Data[[#This Row],[Order Date]],"mmm")</f>
        <v>3/21/2014</v>
      </c>
      <c r="W198" t="e">
        <f>YEAR(Superstore_Data[[#This Row],[Order Date]])</f>
        <v>#VALUE!</v>
      </c>
      <c r="X198">
        <f>Superstore_Data[[#This Row],[Profit]]/Superstore_Data[[#This Row],[Sales]]</f>
        <v>0.26249999999999996</v>
      </c>
      <c r="Y198" t="str">
        <f>IF(Superstore_Data[[#This Row],[Discount]]=0,"No Discount",IF(Superstore_Data[[#This Row],[Discount]]&lt;0.2,"Low Discount",IF(Superstore_Data[[#This Row],[Discount]]&lt;0.5,"Medium Discount","High Discount")))</f>
        <v>Medium Discount</v>
      </c>
    </row>
    <row r="199" spans="1:25" x14ac:dyDescent="0.3">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c r="V199" t="str">
        <f>TEXT(Superstore_Data[[#This Row],[Order Date]],"mmm")</f>
        <v>Jun</v>
      </c>
      <c r="W199">
        <f>YEAR(Superstore_Data[[#This Row],[Order Date]])</f>
        <v>2017</v>
      </c>
      <c r="X199">
        <f>Superstore_Data[[#This Row],[Profit]]/Superstore_Data[[#This Row],[Sales]]</f>
        <v>0.26</v>
      </c>
      <c r="Y199" t="str">
        <f>IF(Superstore_Data[[#This Row],[Discount]]=0,"No Discount",IF(Superstore_Data[[#This Row],[Discount]]&lt;0.2,"Low Discount",IF(Superstore_Data[[#This Row],[Discount]]&lt;0.5,"Medium Discount","High Discount")))</f>
        <v>No Discount</v>
      </c>
    </row>
    <row r="200" spans="1:25" x14ac:dyDescent="0.3">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c r="V200" t="str">
        <f>TEXT(Superstore_Data[[#This Row],[Order Date]],"mmm")</f>
        <v>Jun</v>
      </c>
      <c r="W200">
        <f>YEAR(Superstore_Data[[#This Row],[Order Date]])</f>
        <v>2017</v>
      </c>
      <c r="X200">
        <f>Superstore_Data[[#This Row],[Profit]]/Superstore_Data[[#This Row],[Sales]]</f>
        <v>-0.76666666666666661</v>
      </c>
      <c r="Y200" t="str">
        <f>IF(Superstore_Data[[#This Row],[Discount]]=0,"No Discount",IF(Superstore_Data[[#This Row],[Discount]]&lt;0.2,"Low Discount",IF(Superstore_Data[[#This Row],[Discount]]&lt;0.5,"Medium Discount","High Discount")))</f>
        <v>High Discount</v>
      </c>
    </row>
    <row r="201" spans="1:25" x14ac:dyDescent="0.3">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c r="V201" t="str">
        <f>TEXT(Superstore_Data[[#This Row],[Order Date]],"mmm")</f>
        <v>Jun</v>
      </c>
      <c r="W201">
        <f>YEAR(Superstore_Data[[#This Row],[Order Date]])</f>
        <v>2017</v>
      </c>
      <c r="X201">
        <f>Superstore_Data[[#This Row],[Profit]]/Superstore_Data[[#This Row],[Sales]]</f>
        <v>0.36249999999999993</v>
      </c>
      <c r="Y201" t="str">
        <f>IF(Superstore_Data[[#This Row],[Discount]]=0,"No Discount",IF(Superstore_Data[[#This Row],[Discount]]&lt;0.2,"Low Discount",IF(Superstore_Data[[#This Row],[Discount]]&lt;0.5,"Medium Discount","High Discount")))</f>
        <v>Medium Discount</v>
      </c>
    </row>
    <row r="202" spans="1:25" x14ac:dyDescent="0.3">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c r="V202" t="str">
        <f>TEXT(Superstore_Data[[#This Row],[Order Date]],"mmm")</f>
        <v>6/24/2017</v>
      </c>
      <c r="W202" t="e">
        <f>YEAR(Superstore_Data[[#This Row],[Order Date]])</f>
        <v>#VALUE!</v>
      </c>
      <c r="X202">
        <f>Superstore_Data[[#This Row],[Profit]]/Superstore_Data[[#This Row],[Sales]]</f>
        <v>0.3125</v>
      </c>
      <c r="Y202" t="str">
        <f>IF(Superstore_Data[[#This Row],[Discount]]=0,"No Discount",IF(Superstore_Data[[#This Row],[Discount]]&lt;0.2,"Low Discount",IF(Superstore_Data[[#This Row],[Discount]]&lt;0.5,"Medium Discount","High Discount")))</f>
        <v>Medium Discount</v>
      </c>
    </row>
    <row r="203" spans="1:25" x14ac:dyDescent="0.3">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c r="V203" t="str">
        <f>TEXT(Superstore_Data[[#This Row],[Order Date]],"mmm")</f>
        <v>Mar</v>
      </c>
      <c r="W203">
        <f>YEAR(Superstore_Data[[#This Row],[Order Date]])</f>
        <v>2014</v>
      </c>
      <c r="X203">
        <f>Superstore_Data[[#This Row],[Profit]]/Superstore_Data[[#This Row],[Sales]]</f>
        <v>-0.74</v>
      </c>
      <c r="Y203" t="str">
        <f>IF(Superstore_Data[[#This Row],[Discount]]=0,"No Discount",IF(Superstore_Data[[#This Row],[Discount]]&lt;0.2,"Low Discount",IF(Superstore_Data[[#This Row],[Discount]]&lt;0.5,"Medium Discount","High Discount")))</f>
        <v>High Discount</v>
      </c>
    </row>
    <row r="204" spans="1:25" x14ac:dyDescent="0.3">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c r="V204" t="str">
        <f>TEXT(Superstore_Data[[#This Row],[Order Date]],"mmm")</f>
        <v>Mar</v>
      </c>
      <c r="W204">
        <f>YEAR(Superstore_Data[[#This Row],[Order Date]])</f>
        <v>2014</v>
      </c>
      <c r="X204">
        <f>Superstore_Data[[#This Row],[Profit]]/Superstore_Data[[#This Row],[Sales]]</f>
        <v>0.11249999999999999</v>
      </c>
      <c r="Y204" t="str">
        <f>IF(Superstore_Data[[#This Row],[Discount]]=0,"No Discount",IF(Superstore_Data[[#This Row],[Discount]]&lt;0.2,"Low Discount",IF(Superstore_Data[[#This Row],[Discount]]&lt;0.5,"Medium Discount","High Discount")))</f>
        <v>Medium Discount</v>
      </c>
    </row>
    <row r="205" spans="1:25" x14ac:dyDescent="0.3">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c r="V205" t="str">
        <f>TEXT(Superstore_Data[[#This Row],[Order Date]],"mmm")</f>
        <v>12/17/2017</v>
      </c>
      <c r="W205" t="e">
        <f>YEAR(Superstore_Data[[#This Row],[Order Date]])</f>
        <v>#VALUE!</v>
      </c>
      <c r="X205">
        <f>Superstore_Data[[#This Row],[Profit]]/Superstore_Data[[#This Row],[Sales]]</f>
        <v>-2.6999999999999997</v>
      </c>
      <c r="Y205" t="str">
        <f>IF(Superstore_Data[[#This Row],[Discount]]=0,"No Discount",IF(Superstore_Data[[#This Row],[Discount]]&lt;0.2,"Low Discount",IF(Superstore_Data[[#This Row],[Discount]]&lt;0.5,"Medium Discount","High Discount")))</f>
        <v>High Discount</v>
      </c>
    </row>
    <row r="206" spans="1:25" x14ac:dyDescent="0.3">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c r="V206" t="str">
        <f>TEXT(Superstore_Data[[#This Row],[Order Date]],"mmm")</f>
        <v>Mar</v>
      </c>
      <c r="W206">
        <f>YEAR(Superstore_Data[[#This Row],[Order Date]])</f>
        <v>2017</v>
      </c>
      <c r="X206">
        <f>Superstore_Data[[#This Row],[Profit]]/Superstore_Data[[#This Row],[Sales]]</f>
        <v>0.27500000000000002</v>
      </c>
      <c r="Y206" t="str">
        <f>IF(Superstore_Data[[#This Row],[Discount]]=0,"No Discount",IF(Superstore_Data[[#This Row],[Discount]]&lt;0.2,"Low Discount",IF(Superstore_Data[[#This Row],[Discount]]&lt;0.5,"Medium Discount","High Discount")))</f>
        <v>Medium Discount</v>
      </c>
    </row>
    <row r="207" spans="1:25" x14ac:dyDescent="0.3">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c r="V207" t="str">
        <f>TEXT(Superstore_Data[[#This Row],[Order Date]],"mmm")</f>
        <v>Sep</v>
      </c>
      <c r="W207">
        <f>YEAR(Superstore_Data[[#This Row],[Order Date]])</f>
        <v>2017</v>
      </c>
      <c r="X207">
        <f>Superstore_Data[[#This Row],[Profit]]/Superstore_Data[[#This Row],[Sales]]</f>
        <v>0.1</v>
      </c>
      <c r="Y207" t="str">
        <f>IF(Superstore_Data[[#This Row],[Discount]]=0,"No Discount",IF(Superstore_Data[[#This Row],[Discount]]&lt;0.2,"Low Discount",IF(Superstore_Data[[#This Row],[Discount]]&lt;0.5,"Medium Discount","High Discount")))</f>
        <v>Medium Discount</v>
      </c>
    </row>
    <row r="208" spans="1:25" x14ac:dyDescent="0.3">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c r="V208" t="str">
        <f>TEXT(Superstore_Data[[#This Row],[Order Date]],"mmm")</f>
        <v>Jan</v>
      </c>
      <c r="W208">
        <f>YEAR(Superstore_Data[[#This Row],[Order Date]])</f>
        <v>2017</v>
      </c>
      <c r="X208">
        <f>Superstore_Data[[#This Row],[Profit]]/Superstore_Data[[#This Row],[Sales]]</f>
        <v>6.9999999999999993E-2</v>
      </c>
      <c r="Y208" t="str">
        <f>IF(Superstore_Data[[#This Row],[Discount]]=0,"No Discount",IF(Superstore_Data[[#This Row],[Discount]]&lt;0.2,"Low Discount",IF(Superstore_Data[[#This Row],[Discount]]&lt;0.5,"Medium Discount","High Discount")))</f>
        <v>No Discount</v>
      </c>
    </row>
    <row r="209" spans="1:25" x14ac:dyDescent="0.3">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c r="V209" t="str">
        <f>TEXT(Superstore_Data[[#This Row],[Order Date]],"mmm")</f>
        <v>Jan</v>
      </c>
      <c r="W209">
        <f>YEAR(Superstore_Data[[#This Row],[Order Date]])</f>
        <v>2017</v>
      </c>
      <c r="X209">
        <f>Superstore_Data[[#This Row],[Profit]]/Superstore_Data[[#This Row],[Sales]]</f>
        <v>0.27</v>
      </c>
      <c r="Y209" t="str">
        <f>IF(Superstore_Data[[#This Row],[Discount]]=0,"No Discount",IF(Superstore_Data[[#This Row],[Discount]]&lt;0.2,"Low Discount",IF(Superstore_Data[[#This Row],[Discount]]&lt;0.5,"Medium Discount","High Discount")))</f>
        <v>No Discount</v>
      </c>
    </row>
    <row r="210" spans="1:25" x14ac:dyDescent="0.3">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c r="V210" t="str">
        <f>TEXT(Superstore_Data[[#This Row],[Order Date]],"mmm")</f>
        <v>Jan</v>
      </c>
      <c r="W210">
        <f>YEAR(Superstore_Data[[#This Row],[Order Date]])</f>
        <v>2017</v>
      </c>
      <c r="X210">
        <f>Superstore_Data[[#This Row],[Profit]]/Superstore_Data[[#This Row],[Sales]]</f>
        <v>0.47000000000000003</v>
      </c>
      <c r="Y210" t="str">
        <f>IF(Superstore_Data[[#This Row],[Discount]]=0,"No Discount",IF(Superstore_Data[[#This Row],[Discount]]&lt;0.2,"Low Discount",IF(Superstore_Data[[#This Row],[Discount]]&lt;0.5,"Medium Discount","High Discount")))</f>
        <v>No Discount</v>
      </c>
    </row>
    <row r="211" spans="1:25" x14ac:dyDescent="0.3">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c r="V211" t="str">
        <f>TEXT(Superstore_Data[[#This Row],[Order Date]],"mmm")</f>
        <v>Jan</v>
      </c>
      <c r="W211">
        <f>YEAR(Superstore_Data[[#This Row],[Order Date]])</f>
        <v>2017</v>
      </c>
      <c r="X211">
        <f>Superstore_Data[[#This Row],[Profit]]/Superstore_Data[[#This Row],[Sales]]</f>
        <v>0.31000000000000005</v>
      </c>
      <c r="Y211" t="str">
        <f>IF(Superstore_Data[[#This Row],[Discount]]=0,"No Discount",IF(Superstore_Data[[#This Row],[Discount]]&lt;0.2,"Low Discount",IF(Superstore_Data[[#This Row],[Discount]]&lt;0.5,"Medium Discount","High Discount")))</f>
        <v>No Discount</v>
      </c>
    </row>
    <row r="212" spans="1:25" x14ac:dyDescent="0.3">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c r="V212" t="str">
        <f>TEXT(Superstore_Data[[#This Row],[Order Date]],"mmm")</f>
        <v>Jan</v>
      </c>
      <c r="W212">
        <f>YEAR(Superstore_Data[[#This Row],[Order Date]])</f>
        <v>2017</v>
      </c>
      <c r="X212">
        <f>Superstore_Data[[#This Row],[Profit]]/Superstore_Data[[#This Row],[Sales]]</f>
        <v>4.0000000000000008E-2</v>
      </c>
      <c r="Y212" t="str">
        <f>IF(Superstore_Data[[#This Row],[Discount]]=0,"No Discount",IF(Superstore_Data[[#This Row],[Discount]]&lt;0.2,"Low Discount",IF(Superstore_Data[[#This Row],[Discount]]&lt;0.5,"Medium Discount","High Discount")))</f>
        <v>No Discount</v>
      </c>
    </row>
    <row r="213" spans="1:25" x14ac:dyDescent="0.3">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c r="V213" t="str">
        <f>TEXT(Superstore_Data[[#This Row],[Order Date]],"mmm")</f>
        <v>Sep</v>
      </c>
      <c r="W213">
        <f>YEAR(Superstore_Data[[#This Row],[Order Date]])</f>
        <v>2015</v>
      </c>
      <c r="X213">
        <f>Superstore_Data[[#This Row],[Profit]]/Superstore_Data[[#This Row],[Sales]]</f>
        <v>0.3125</v>
      </c>
      <c r="Y213" t="str">
        <f>IF(Superstore_Data[[#This Row],[Discount]]=0,"No Discount",IF(Superstore_Data[[#This Row],[Discount]]&lt;0.2,"Low Discount",IF(Superstore_Data[[#This Row],[Discount]]&lt;0.5,"Medium Discount","High Discount")))</f>
        <v>Medium Discount</v>
      </c>
    </row>
    <row r="214" spans="1:25" x14ac:dyDescent="0.3">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c r="V214" t="str">
        <f>TEXT(Superstore_Data[[#This Row],[Order Date]],"mmm")</f>
        <v>Feb</v>
      </c>
      <c r="W214">
        <f>YEAR(Superstore_Data[[#This Row],[Order Date]])</f>
        <v>2015</v>
      </c>
      <c r="X214">
        <f>Superstore_Data[[#This Row],[Profit]]/Superstore_Data[[#This Row],[Sales]]</f>
        <v>0.37500000000000006</v>
      </c>
      <c r="Y214" t="str">
        <f>IF(Superstore_Data[[#This Row],[Discount]]=0,"No Discount",IF(Superstore_Data[[#This Row],[Discount]]&lt;0.2,"Low Discount",IF(Superstore_Data[[#This Row],[Discount]]&lt;0.5,"Medium Discount","High Discount")))</f>
        <v>Medium Discount</v>
      </c>
    </row>
    <row r="215" spans="1:25" x14ac:dyDescent="0.3">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c r="V215" t="str">
        <f>TEXT(Superstore_Data[[#This Row],[Order Date]],"mmm")</f>
        <v>Feb</v>
      </c>
      <c r="W215">
        <f>YEAR(Superstore_Data[[#This Row],[Order Date]])</f>
        <v>2015</v>
      </c>
      <c r="X215">
        <f>Superstore_Data[[#This Row],[Profit]]/Superstore_Data[[#This Row],[Sales]]</f>
        <v>-0.54</v>
      </c>
      <c r="Y215" t="str">
        <f>IF(Superstore_Data[[#This Row],[Discount]]=0,"No Discount",IF(Superstore_Data[[#This Row],[Discount]]&lt;0.2,"Low Discount",IF(Superstore_Data[[#This Row],[Discount]]&lt;0.5,"Medium Discount","High Discount")))</f>
        <v>High Discount</v>
      </c>
    </row>
    <row r="216" spans="1:25" x14ac:dyDescent="0.3">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c r="V216" t="str">
        <f>TEXT(Superstore_Data[[#This Row],[Order Date]],"mmm")</f>
        <v>Feb</v>
      </c>
      <c r="W216">
        <f>YEAR(Superstore_Data[[#This Row],[Order Date]])</f>
        <v>2015</v>
      </c>
      <c r="X216">
        <f>Superstore_Data[[#This Row],[Profit]]/Superstore_Data[[#This Row],[Sales]]</f>
        <v>-0.23333333333333334</v>
      </c>
      <c r="Y216" t="str">
        <f>IF(Superstore_Data[[#This Row],[Discount]]=0,"No Discount",IF(Superstore_Data[[#This Row],[Discount]]&lt;0.2,"Low Discount",IF(Superstore_Data[[#This Row],[Discount]]&lt;0.5,"Medium Discount","High Discount")))</f>
        <v>Medium Discount</v>
      </c>
    </row>
    <row r="217" spans="1:25" x14ac:dyDescent="0.3">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c r="V217" t="str">
        <f>TEXT(Superstore_Data[[#This Row],[Order Date]],"mmm")</f>
        <v>Feb</v>
      </c>
      <c r="W217">
        <f>YEAR(Superstore_Data[[#This Row],[Order Date]])</f>
        <v>2015</v>
      </c>
      <c r="X217">
        <f>Superstore_Data[[#This Row],[Profit]]/Superstore_Data[[#This Row],[Sales]]</f>
        <v>-0.79999999999999993</v>
      </c>
      <c r="Y217" t="str">
        <f>IF(Superstore_Data[[#This Row],[Discount]]=0,"No Discount",IF(Superstore_Data[[#This Row],[Discount]]&lt;0.2,"Low Discount",IF(Superstore_Data[[#This Row],[Discount]]&lt;0.5,"Medium Discount","High Discount")))</f>
        <v>High Discount</v>
      </c>
    </row>
    <row r="218" spans="1:25" x14ac:dyDescent="0.3">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c r="V218" t="str">
        <f>TEXT(Superstore_Data[[#This Row],[Order Date]],"mmm")</f>
        <v>Feb</v>
      </c>
      <c r="W218">
        <f>YEAR(Superstore_Data[[#This Row],[Order Date]])</f>
        <v>2015</v>
      </c>
      <c r="X218">
        <f>Superstore_Data[[#This Row],[Profit]]/Superstore_Data[[#This Row],[Sales]]</f>
        <v>4.9999999999999996E-2</v>
      </c>
      <c r="Y218" t="str">
        <f>IF(Superstore_Data[[#This Row],[Discount]]=0,"No Discount",IF(Superstore_Data[[#This Row],[Discount]]&lt;0.2,"Low Discount",IF(Superstore_Data[[#This Row],[Discount]]&lt;0.5,"Medium Discount","High Discount")))</f>
        <v>Medium Discount</v>
      </c>
    </row>
    <row r="219" spans="1:25" x14ac:dyDescent="0.3">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c r="V219" t="str">
        <f>TEXT(Superstore_Data[[#This Row],[Order Date]],"mmm")</f>
        <v>10/28/2016</v>
      </c>
      <c r="W219" t="e">
        <f>YEAR(Superstore_Data[[#This Row],[Order Date]])</f>
        <v>#VALUE!</v>
      </c>
      <c r="X219">
        <f>Superstore_Data[[#This Row],[Profit]]/Superstore_Data[[#This Row],[Sales]]</f>
        <v>0.27999999999999997</v>
      </c>
      <c r="Y219" t="str">
        <f>IF(Superstore_Data[[#This Row],[Discount]]=0,"No Discount",IF(Superstore_Data[[#This Row],[Discount]]&lt;0.2,"Low Discount",IF(Superstore_Data[[#This Row],[Discount]]&lt;0.5,"Medium Discount","High Discount")))</f>
        <v>No Discount</v>
      </c>
    </row>
    <row r="220" spans="1:25" x14ac:dyDescent="0.3">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c r="V220" t="str">
        <f>TEXT(Superstore_Data[[#This Row],[Order Date]],"mmm")</f>
        <v>10/28/2016</v>
      </c>
      <c r="W220" t="e">
        <f>YEAR(Superstore_Data[[#This Row],[Order Date]])</f>
        <v>#VALUE!</v>
      </c>
      <c r="X220">
        <f>Superstore_Data[[#This Row],[Profit]]/Superstore_Data[[#This Row],[Sales]]</f>
        <v>7.5000000000000011E-2</v>
      </c>
      <c r="Y220" t="str">
        <f>IF(Superstore_Data[[#This Row],[Discount]]=0,"No Discount",IF(Superstore_Data[[#This Row],[Discount]]&lt;0.2,"Low Discount",IF(Superstore_Data[[#This Row],[Discount]]&lt;0.5,"Medium Discount","High Discount")))</f>
        <v>Medium Discount</v>
      </c>
    </row>
    <row r="221" spans="1:25" x14ac:dyDescent="0.3">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c r="V221" t="str">
        <f>TEXT(Superstore_Data[[#This Row],[Order Date]],"mmm")</f>
        <v>12/24/2015</v>
      </c>
      <c r="W221" t="e">
        <f>YEAR(Superstore_Data[[#This Row],[Order Date]])</f>
        <v>#VALUE!</v>
      </c>
      <c r="X221">
        <f>Superstore_Data[[#This Row],[Profit]]/Superstore_Data[[#This Row],[Sales]]</f>
        <v>0.32500000000000001</v>
      </c>
      <c r="Y221" t="str">
        <f>IF(Superstore_Data[[#This Row],[Discount]]=0,"No Discount",IF(Superstore_Data[[#This Row],[Discount]]&lt;0.2,"Low Discount",IF(Superstore_Data[[#This Row],[Discount]]&lt;0.5,"Medium Discount","High Discount")))</f>
        <v>Medium Discount</v>
      </c>
    </row>
    <row r="222" spans="1:25" x14ac:dyDescent="0.3">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c r="V222" t="str">
        <f>TEXT(Superstore_Data[[#This Row],[Order Date]],"mmm")</f>
        <v>12/24/2015</v>
      </c>
      <c r="W222" t="e">
        <f>YEAR(Superstore_Data[[#This Row],[Order Date]])</f>
        <v>#VALUE!</v>
      </c>
      <c r="X222">
        <f>Superstore_Data[[#This Row],[Profit]]/Superstore_Data[[#This Row],[Sales]]</f>
        <v>0.36249999999999999</v>
      </c>
      <c r="Y222" t="str">
        <f>IF(Superstore_Data[[#This Row],[Discount]]=0,"No Discount",IF(Superstore_Data[[#This Row],[Discount]]&lt;0.2,"Low Discount",IF(Superstore_Data[[#This Row],[Discount]]&lt;0.5,"Medium Discount","High Discount")))</f>
        <v>Medium Discount</v>
      </c>
    </row>
    <row r="223" spans="1:25" x14ac:dyDescent="0.3">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c r="V223" t="str">
        <f>TEXT(Superstore_Data[[#This Row],[Order Date]],"mmm")</f>
        <v>12/24/2015</v>
      </c>
      <c r="W223" t="e">
        <f>YEAR(Superstore_Data[[#This Row],[Order Date]])</f>
        <v>#VALUE!</v>
      </c>
      <c r="X223">
        <f>Superstore_Data[[#This Row],[Profit]]/Superstore_Data[[#This Row],[Sales]]</f>
        <v>-0.7</v>
      </c>
      <c r="Y223" t="str">
        <f>IF(Superstore_Data[[#This Row],[Discount]]=0,"No Discount",IF(Superstore_Data[[#This Row],[Discount]]&lt;0.2,"Low Discount",IF(Superstore_Data[[#This Row],[Discount]]&lt;0.5,"Medium Discount","High Discount")))</f>
        <v>High Discount</v>
      </c>
    </row>
    <row r="224" spans="1:25" x14ac:dyDescent="0.3">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c r="V224" t="str">
        <f>TEXT(Superstore_Data[[#This Row],[Order Date]],"mmm")</f>
        <v>12/24/2015</v>
      </c>
      <c r="W224" t="e">
        <f>YEAR(Superstore_Data[[#This Row],[Order Date]])</f>
        <v>#VALUE!</v>
      </c>
      <c r="X224">
        <f>Superstore_Data[[#This Row],[Profit]]/Superstore_Data[[#This Row],[Sales]]</f>
        <v>0.26250000000000007</v>
      </c>
      <c r="Y224" t="str">
        <f>IF(Superstore_Data[[#This Row],[Discount]]=0,"No Discount",IF(Superstore_Data[[#This Row],[Discount]]&lt;0.2,"Low Discount",IF(Superstore_Data[[#This Row],[Discount]]&lt;0.5,"Medium Discount","High Discount")))</f>
        <v>Medium Discount</v>
      </c>
    </row>
    <row r="225" spans="1:25" x14ac:dyDescent="0.3">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c r="V225" t="str">
        <f>TEXT(Superstore_Data[[#This Row],[Order Date]],"mmm")</f>
        <v>12/24/2015</v>
      </c>
      <c r="W225" t="e">
        <f>YEAR(Superstore_Data[[#This Row],[Order Date]])</f>
        <v>#VALUE!</v>
      </c>
      <c r="X225">
        <f>Superstore_Data[[#This Row],[Profit]]/Superstore_Data[[#This Row],[Sales]]</f>
        <v>-0.8</v>
      </c>
      <c r="Y225" t="str">
        <f>IF(Superstore_Data[[#This Row],[Discount]]=0,"No Discount",IF(Superstore_Data[[#This Row],[Discount]]&lt;0.2,"Low Discount",IF(Superstore_Data[[#This Row],[Discount]]&lt;0.5,"Medium Discount","High Discount")))</f>
        <v>High Discount</v>
      </c>
    </row>
    <row r="226" spans="1:25" x14ac:dyDescent="0.3">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c r="V226" t="str">
        <f>TEXT(Superstore_Data[[#This Row],[Order Date]],"mmm")</f>
        <v>12/24/2015</v>
      </c>
      <c r="W226" t="e">
        <f>YEAR(Superstore_Data[[#This Row],[Order Date]])</f>
        <v>#VALUE!</v>
      </c>
      <c r="X226">
        <f>Superstore_Data[[#This Row],[Profit]]/Superstore_Data[[#This Row],[Sales]]</f>
        <v>0.1</v>
      </c>
      <c r="Y226" t="str">
        <f>IF(Superstore_Data[[#This Row],[Discount]]=0,"No Discount",IF(Superstore_Data[[#This Row],[Discount]]&lt;0.2,"Low Discount",IF(Superstore_Data[[#This Row],[Discount]]&lt;0.5,"Medium Discount","High Discount")))</f>
        <v>Medium Discount</v>
      </c>
    </row>
    <row r="227" spans="1:25" x14ac:dyDescent="0.3">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c r="V227" t="str">
        <f>TEXT(Superstore_Data[[#This Row],[Order Date]],"mmm")</f>
        <v>Sep</v>
      </c>
      <c r="W227">
        <f>YEAR(Superstore_Data[[#This Row],[Order Date]])</f>
        <v>2015</v>
      </c>
      <c r="X227">
        <f>Superstore_Data[[#This Row],[Profit]]/Superstore_Data[[#This Row],[Sales]]</f>
        <v>0.43999999999999995</v>
      </c>
      <c r="Y227" t="str">
        <f>IF(Superstore_Data[[#This Row],[Discount]]=0,"No Discount",IF(Superstore_Data[[#This Row],[Discount]]&lt;0.2,"Low Discount",IF(Superstore_Data[[#This Row],[Discount]]&lt;0.5,"Medium Discount","High Discount")))</f>
        <v>No Discount</v>
      </c>
    </row>
    <row r="228" spans="1:25" x14ac:dyDescent="0.3">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c r="V228" t="str">
        <f>TEXT(Superstore_Data[[#This Row],[Order Date]],"mmm")</f>
        <v>Sep</v>
      </c>
      <c r="W228">
        <f>YEAR(Superstore_Data[[#This Row],[Order Date]])</f>
        <v>2015</v>
      </c>
      <c r="X228">
        <f>Superstore_Data[[#This Row],[Profit]]/Superstore_Data[[#This Row],[Sales]]</f>
        <v>0.21999999999999997</v>
      </c>
      <c r="Y228" t="str">
        <f>IF(Superstore_Data[[#This Row],[Discount]]=0,"No Discount",IF(Superstore_Data[[#This Row],[Discount]]&lt;0.2,"Low Discount",IF(Superstore_Data[[#This Row],[Discount]]&lt;0.5,"Medium Discount","High Discount")))</f>
        <v>No Discount</v>
      </c>
    </row>
    <row r="229" spans="1:25" x14ac:dyDescent="0.3">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c r="V229" t="str">
        <f>TEXT(Superstore_Data[[#This Row],[Order Date]],"mmm")</f>
        <v>Sep</v>
      </c>
      <c r="W229">
        <f>YEAR(Superstore_Data[[#This Row],[Order Date]])</f>
        <v>2015</v>
      </c>
      <c r="X229">
        <f>Superstore_Data[[#This Row],[Profit]]/Superstore_Data[[#This Row],[Sales]]</f>
        <v>0.01</v>
      </c>
      <c r="Y229" t="str">
        <f>IF(Superstore_Data[[#This Row],[Discount]]=0,"No Discount",IF(Superstore_Data[[#This Row],[Discount]]&lt;0.2,"Low Discount",IF(Superstore_Data[[#This Row],[Discount]]&lt;0.5,"Medium Discount","High Discount")))</f>
        <v>No Discount</v>
      </c>
    </row>
    <row r="230" spans="1:25" x14ac:dyDescent="0.3">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c r="V230" t="str">
        <f>TEXT(Superstore_Data[[#This Row],[Order Date]],"mmm")</f>
        <v>2/28/2015</v>
      </c>
      <c r="W230" t="e">
        <f>YEAR(Superstore_Data[[#This Row],[Order Date]])</f>
        <v>#VALUE!</v>
      </c>
      <c r="X230">
        <f>Superstore_Data[[#This Row],[Profit]]/Superstore_Data[[#This Row],[Sales]]</f>
        <v>-0.17499999999999999</v>
      </c>
      <c r="Y230" t="str">
        <f>IF(Superstore_Data[[#This Row],[Discount]]=0,"No Discount",IF(Superstore_Data[[#This Row],[Discount]]&lt;0.2,"Low Discount",IF(Superstore_Data[[#This Row],[Discount]]&lt;0.5,"Medium Discount","High Discount")))</f>
        <v>Medium Discount</v>
      </c>
    </row>
    <row r="231" spans="1:25" x14ac:dyDescent="0.3">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c r="V231" t="str">
        <f>TEXT(Superstore_Data[[#This Row],[Order Date]],"mmm")</f>
        <v>2/28/2015</v>
      </c>
      <c r="W231" t="e">
        <f>YEAR(Superstore_Data[[#This Row],[Order Date]])</f>
        <v>#VALUE!</v>
      </c>
      <c r="X231">
        <f>Superstore_Data[[#This Row],[Profit]]/Superstore_Data[[#This Row],[Sales]]</f>
        <v>0.1125</v>
      </c>
      <c r="Y231" t="str">
        <f>IF(Superstore_Data[[#This Row],[Discount]]=0,"No Discount",IF(Superstore_Data[[#This Row],[Discount]]&lt;0.2,"Low Discount",IF(Superstore_Data[[#This Row],[Discount]]&lt;0.5,"Medium Discount","High Discount")))</f>
        <v>Medium Discount</v>
      </c>
    </row>
    <row r="232" spans="1:25" x14ac:dyDescent="0.3">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c r="V232" t="str">
        <f>TEXT(Superstore_Data[[#This Row],[Order Date]],"mmm")</f>
        <v>9/13/2014</v>
      </c>
      <c r="W232" t="e">
        <f>YEAR(Superstore_Data[[#This Row],[Order Date]])</f>
        <v>#VALUE!</v>
      </c>
      <c r="X232">
        <f>Superstore_Data[[#This Row],[Profit]]/Superstore_Data[[#This Row],[Sales]]</f>
        <v>-0.66666666666666674</v>
      </c>
      <c r="Y232" t="str">
        <f>IF(Superstore_Data[[#This Row],[Discount]]=0,"No Discount",IF(Superstore_Data[[#This Row],[Discount]]&lt;0.2,"Low Discount",IF(Superstore_Data[[#This Row],[Discount]]&lt;0.5,"Medium Discount","High Discount")))</f>
        <v>High Discount</v>
      </c>
    </row>
    <row r="233" spans="1:25" x14ac:dyDescent="0.3">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c r="V233" t="str">
        <f>TEXT(Superstore_Data[[#This Row],[Order Date]],"mmm")</f>
        <v>Jul</v>
      </c>
      <c r="W233">
        <f>YEAR(Superstore_Data[[#This Row],[Order Date]])</f>
        <v>2017</v>
      </c>
      <c r="X233">
        <f>Superstore_Data[[#This Row],[Profit]]/Superstore_Data[[#This Row],[Sales]]</f>
        <v>-0.43636363636363634</v>
      </c>
      <c r="Y233" t="str">
        <f>IF(Superstore_Data[[#This Row],[Discount]]=0,"No Discount",IF(Superstore_Data[[#This Row],[Discount]]&lt;0.2,"Low Discount",IF(Superstore_Data[[#This Row],[Discount]]&lt;0.5,"Medium Discount","High Discount")))</f>
        <v>Medium Discount</v>
      </c>
    </row>
    <row r="234" spans="1:25" x14ac:dyDescent="0.3">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c r="V234" t="str">
        <f>TEXT(Superstore_Data[[#This Row],[Order Date]],"mmm")</f>
        <v>Jul</v>
      </c>
      <c r="W234">
        <f>YEAR(Superstore_Data[[#This Row],[Order Date]])</f>
        <v>2017</v>
      </c>
      <c r="X234">
        <f>Superstore_Data[[#This Row],[Profit]]/Superstore_Data[[#This Row],[Sales]]</f>
        <v>-0.39999999999999997</v>
      </c>
      <c r="Y234" t="str">
        <f>IF(Superstore_Data[[#This Row],[Discount]]=0,"No Discount",IF(Superstore_Data[[#This Row],[Discount]]&lt;0.2,"Low Discount",IF(Superstore_Data[[#This Row],[Discount]]&lt;0.5,"Medium Discount","High Discount")))</f>
        <v>Medium Discount</v>
      </c>
    </row>
    <row r="235" spans="1:25" x14ac:dyDescent="0.3">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c r="V235" t="str">
        <f>TEXT(Superstore_Data[[#This Row],[Order Date]],"mmm")</f>
        <v>Jul</v>
      </c>
      <c r="W235">
        <f>YEAR(Superstore_Data[[#This Row],[Order Date]])</f>
        <v>2017</v>
      </c>
      <c r="X235">
        <f>Superstore_Data[[#This Row],[Profit]]/Superstore_Data[[#This Row],[Sales]]</f>
        <v>-0.66666666666666663</v>
      </c>
      <c r="Y235" t="str">
        <f>IF(Superstore_Data[[#This Row],[Discount]]=0,"No Discount",IF(Superstore_Data[[#This Row],[Discount]]&lt;0.2,"Low Discount",IF(Superstore_Data[[#This Row],[Discount]]&lt;0.5,"Medium Discount","High Discount")))</f>
        <v>High Discount</v>
      </c>
    </row>
    <row r="236" spans="1:25" x14ac:dyDescent="0.3">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c r="V236" t="str">
        <f>TEXT(Superstore_Data[[#This Row],[Order Date]],"mmm")</f>
        <v>Jul</v>
      </c>
      <c r="W236">
        <f>YEAR(Superstore_Data[[#This Row],[Order Date]])</f>
        <v>2017</v>
      </c>
      <c r="X236">
        <f>Superstore_Data[[#This Row],[Profit]]/Superstore_Data[[#This Row],[Sales]]</f>
        <v>0</v>
      </c>
      <c r="Y236" t="str">
        <f>IF(Superstore_Data[[#This Row],[Discount]]=0,"No Discount",IF(Superstore_Data[[#This Row],[Discount]]&lt;0.2,"Low Discount",IF(Superstore_Data[[#This Row],[Discount]]&lt;0.5,"Medium Discount","High Discount")))</f>
        <v>Medium Discount</v>
      </c>
    </row>
    <row r="237" spans="1:25" x14ac:dyDescent="0.3">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c r="V237" t="str">
        <f>TEXT(Superstore_Data[[#This Row],[Order Date]],"mmm")</f>
        <v>Jul</v>
      </c>
      <c r="W237">
        <f>YEAR(Superstore_Data[[#This Row],[Order Date]])</f>
        <v>2017</v>
      </c>
      <c r="X237">
        <f>Superstore_Data[[#This Row],[Profit]]/Superstore_Data[[#This Row],[Sales]]</f>
        <v>-1.2500000000000001E-2</v>
      </c>
      <c r="Y237" t="str">
        <f>IF(Superstore_Data[[#This Row],[Discount]]=0,"No Discount",IF(Superstore_Data[[#This Row],[Discount]]&lt;0.2,"Low Discount",IF(Superstore_Data[[#This Row],[Discount]]&lt;0.5,"Medium Discount","High Discount")))</f>
        <v>Medium Discount</v>
      </c>
    </row>
    <row r="238" spans="1:25" x14ac:dyDescent="0.3">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c r="V238" t="str">
        <f>TEXT(Superstore_Data[[#This Row],[Order Date]],"mmm")</f>
        <v>Dec</v>
      </c>
      <c r="W238">
        <f>YEAR(Superstore_Data[[#This Row],[Order Date]])</f>
        <v>2017</v>
      </c>
      <c r="X238">
        <f>Superstore_Data[[#This Row],[Profit]]/Superstore_Data[[#This Row],[Sales]]</f>
        <v>0.44999999999999996</v>
      </c>
      <c r="Y238" t="str">
        <f>IF(Superstore_Data[[#This Row],[Discount]]=0,"No Discount",IF(Superstore_Data[[#This Row],[Discount]]&lt;0.2,"Low Discount",IF(Superstore_Data[[#This Row],[Discount]]&lt;0.5,"Medium Discount","High Discount")))</f>
        <v>No Discount</v>
      </c>
    </row>
    <row r="239" spans="1:25" x14ac:dyDescent="0.3">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c r="V239" t="str">
        <f>TEXT(Superstore_Data[[#This Row],[Order Date]],"mmm")</f>
        <v>Apr</v>
      </c>
      <c r="W239">
        <f>YEAR(Superstore_Data[[#This Row],[Order Date]])</f>
        <v>2016</v>
      </c>
      <c r="X239">
        <f>Superstore_Data[[#This Row],[Profit]]/Superstore_Data[[#This Row],[Sales]]</f>
        <v>0.36249999999999999</v>
      </c>
      <c r="Y239" t="str">
        <f>IF(Superstore_Data[[#This Row],[Discount]]=0,"No Discount",IF(Superstore_Data[[#This Row],[Discount]]&lt;0.2,"Low Discount",IF(Superstore_Data[[#This Row],[Discount]]&lt;0.5,"Medium Discount","High Discount")))</f>
        <v>Medium Discount</v>
      </c>
    </row>
    <row r="240" spans="1:25" x14ac:dyDescent="0.3">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c r="V240" t="str">
        <f>TEXT(Superstore_Data[[#This Row],[Order Date]],"mmm")</f>
        <v>Apr</v>
      </c>
      <c r="W240">
        <f>YEAR(Superstore_Data[[#This Row],[Order Date]])</f>
        <v>2016</v>
      </c>
      <c r="X240">
        <f>Superstore_Data[[#This Row],[Profit]]/Superstore_Data[[#This Row],[Sales]]</f>
        <v>-0.85</v>
      </c>
      <c r="Y240" t="str">
        <f>IF(Superstore_Data[[#This Row],[Discount]]=0,"No Discount",IF(Superstore_Data[[#This Row],[Discount]]&lt;0.2,"Low Discount",IF(Superstore_Data[[#This Row],[Discount]]&lt;0.5,"Medium Discount","High Discount")))</f>
        <v>High Discount</v>
      </c>
    </row>
    <row r="241" spans="1:25" x14ac:dyDescent="0.3">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c r="V241" t="str">
        <f>TEXT(Superstore_Data[[#This Row],[Order Date]],"mmm")</f>
        <v>Apr</v>
      </c>
      <c r="W241">
        <f>YEAR(Superstore_Data[[#This Row],[Order Date]])</f>
        <v>2016</v>
      </c>
      <c r="X241">
        <f>Superstore_Data[[#This Row],[Profit]]/Superstore_Data[[#This Row],[Sales]]</f>
        <v>-0.4</v>
      </c>
      <c r="Y241" t="str">
        <f>IF(Superstore_Data[[#This Row],[Discount]]=0,"No Discount",IF(Superstore_Data[[#This Row],[Discount]]&lt;0.2,"Low Discount",IF(Superstore_Data[[#This Row],[Discount]]&lt;0.5,"Medium Discount","High Discount")))</f>
        <v>High Discount</v>
      </c>
    </row>
    <row r="242" spans="1:25" x14ac:dyDescent="0.3">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c r="V242" t="str">
        <f>TEXT(Superstore_Data[[#This Row],[Order Date]],"mmm")</f>
        <v>Apr</v>
      </c>
      <c r="W242">
        <f>YEAR(Superstore_Data[[#This Row],[Order Date]])</f>
        <v>2016</v>
      </c>
      <c r="X242">
        <f>Superstore_Data[[#This Row],[Profit]]/Superstore_Data[[#This Row],[Sales]]</f>
        <v>0.35</v>
      </c>
      <c r="Y242" t="str">
        <f>IF(Superstore_Data[[#This Row],[Discount]]=0,"No Discount",IF(Superstore_Data[[#This Row],[Discount]]&lt;0.2,"Low Discount",IF(Superstore_Data[[#This Row],[Discount]]&lt;0.5,"Medium Discount","High Discount")))</f>
        <v>Medium Discount</v>
      </c>
    </row>
    <row r="243" spans="1:25" x14ac:dyDescent="0.3">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c r="V243" t="str">
        <f>TEXT(Superstore_Data[[#This Row],[Order Date]],"mmm")</f>
        <v>Apr</v>
      </c>
      <c r="W243">
        <f>YEAR(Superstore_Data[[#This Row],[Order Date]])</f>
        <v>2016</v>
      </c>
      <c r="X243">
        <f>Superstore_Data[[#This Row],[Profit]]/Superstore_Data[[#This Row],[Sales]]</f>
        <v>-0.68</v>
      </c>
      <c r="Y243" t="str">
        <f>IF(Superstore_Data[[#This Row],[Discount]]=0,"No Discount",IF(Superstore_Data[[#This Row],[Discount]]&lt;0.2,"Low Discount",IF(Superstore_Data[[#This Row],[Discount]]&lt;0.5,"Medium Discount","High Discount")))</f>
        <v>High Discount</v>
      </c>
    </row>
    <row r="244" spans="1:25" x14ac:dyDescent="0.3">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c r="V244" t="str">
        <f>TEXT(Superstore_Data[[#This Row],[Order Date]],"mmm")</f>
        <v>Apr</v>
      </c>
      <c r="W244">
        <f>YEAR(Superstore_Data[[#This Row],[Order Date]])</f>
        <v>2016</v>
      </c>
      <c r="X244">
        <f>Superstore_Data[[#This Row],[Profit]]/Superstore_Data[[#This Row],[Sales]]</f>
        <v>-0.70000000000000007</v>
      </c>
      <c r="Y244" t="str">
        <f>IF(Superstore_Data[[#This Row],[Discount]]=0,"No Discount",IF(Superstore_Data[[#This Row],[Discount]]&lt;0.2,"Low Discount",IF(Superstore_Data[[#This Row],[Discount]]&lt;0.5,"Medium Discount","High Discount")))</f>
        <v>High Discount</v>
      </c>
    </row>
    <row r="245" spans="1:25" x14ac:dyDescent="0.3">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c r="V245" t="str">
        <f>TEXT(Superstore_Data[[#This Row],[Order Date]],"mmm")</f>
        <v>Apr</v>
      </c>
      <c r="W245">
        <f>YEAR(Superstore_Data[[#This Row],[Order Date]])</f>
        <v>2016</v>
      </c>
      <c r="X245">
        <f>Superstore_Data[[#This Row],[Profit]]/Superstore_Data[[#This Row],[Sales]]</f>
        <v>0.16249999999999998</v>
      </c>
      <c r="Y245" t="str">
        <f>IF(Superstore_Data[[#This Row],[Discount]]=0,"No Discount",IF(Superstore_Data[[#This Row],[Discount]]&lt;0.2,"Low Discount",IF(Superstore_Data[[#This Row],[Discount]]&lt;0.5,"Medium Discount","High Discount")))</f>
        <v>Medium Discount</v>
      </c>
    </row>
    <row r="246" spans="1:25" x14ac:dyDescent="0.3">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c r="V246" t="str">
        <f>TEXT(Superstore_Data[[#This Row],[Order Date]],"mmm")</f>
        <v>Jan</v>
      </c>
      <c r="W246">
        <f>YEAR(Superstore_Data[[#This Row],[Order Date]])</f>
        <v>2014</v>
      </c>
      <c r="X246">
        <f>Superstore_Data[[#This Row],[Profit]]/Superstore_Data[[#This Row],[Sales]]</f>
        <v>0.29000000000000004</v>
      </c>
      <c r="Y246" t="str">
        <f>IF(Superstore_Data[[#This Row],[Discount]]=0,"No Discount",IF(Superstore_Data[[#This Row],[Discount]]&lt;0.2,"Low Discount",IF(Superstore_Data[[#This Row],[Discount]]&lt;0.5,"Medium Discount","High Discount")))</f>
        <v>No Discount</v>
      </c>
    </row>
    <row r="247" spans="1:25" x14ac:dyDescent="0.3">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c r="V247" t="str">
        <f>TEXT(Superstore_Data[[#This Row],[Order Date]],"mmm")</f>
        <v>Jan</v>
      </c>
      <c r="W247">
        <f>YEAR(Superstore_Data[[#This Row],[Order Date]])</f>
        <v>2014</v>
      </c>
      <c r="X247">
        <f>Superstore_Data[[#This Row],[Profit]]/Superstore_Data[[#This Row],[Sales]]</f>
        <v>0.25</v>
      </c>
      <c r="Y247" t="str">
        <f>IF(Superstore_Data[[#This Row],[Discount]]=0,"No Discount",IF(Superstore_Data[[#This Row],[Discount]]&lt;0.2,"Low Discount",IF(Superstore_Data[[#This Row],[Discount]]&lt;0.5,"Medium Discount","High Discount")))</f>
        <v>No Discount</v>
      </c>
    </row>
    <row r="248" spans="1:25" x14ac:dyDescent="0.3">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c r="V248" t="str">
        <f>TEXT(Superstore_Data[[#This Row],[Order Date]],"mmm")</f>
        <v>Jan</v>
      </c>
      <c r="W248">
        <f>YEAR(Superstore_Data[[#This Row],[Order Date]])</f>
        <v>2014</v>
      </c>
      <c r="X248">
        <f>Superstore_Data[[#This Row],[Profit]]/Superstore_Data[[#This Row],[Sales]]</f>
        <v>0.5</v>
      </c>
      <c r="Y248" t="str">
        <f>IF(Superstore_Data[[#This Row],[Discount]]=0,"No Discount",IF(Superstore_Data[[#This Row],[Discount]]&lt;0.2,"Low Discount",IF(Superstore_Data[[#This Row],[Discount]]&lt;0.5,"Medium Discount","High Discount")))</f>
        <v>No Discount</v>
      </c>
    </row>
    <row r="249" spans="1:25" x14ac:dyDescent="0.3">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c r="V249" t="str">
        <f>TEXT(Superstore_Data[[#This Row],[Order Date]],"mmm")</f>
        <v>Jan</v>
      </c>
      <c r="W249">
        <f>YEAR(Superstore_Data[[#This Row],[Order Date]])</f>
        <v>2014</v>
      </c>
      <c r="X249">
        <f>Superstore_Data[[#This Row],[Profit]]/Superstore_Data[[#This Row],[Sales]]</f>
        <v>0.33</v>
      </c>
      <c r="Y249" t="str">
        <f>IF(Superstore_Data[[#This Row],[Discount]]=0,"No Discount",IF(Superstore_Data[[#This Row],[Discount]]&lt;0.2,"Low Discount",IF(Superstore_Data[[#This Row],[Discount]]&lt;0.5,"Medium Discount","High Discount")))</f>
        <v>No Discount</v>
      </c>
    </row>
    <row r="250" spans="1:25" x14ac:dyDescent="0.3">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c r="V250" t="str">
        <f>TEXT(Superstore_Data[[#This Row],[Order Date]],"mmm")</f>
        <v>Jan</v>
      </c>
      <c r="W250">
        <f>YEAR(Superstore_Data[[#This Row],[Order Date]])</f>
        <v>2014</v>
      </c>
      <c r="X250">
        <f>Superstore_Data[[#This Row],[Profit]]/Superstore_Data[[#This Row],[Sales]]</f>
        <v>0.47999999999999993</v>
      </c>
      <c r="Y250" t="str">
        <f>IF(Superstore_Data[[#This Row],[Discount]]=0,"No Discount",IF(Superstore_Data[[#This Row],[Discount]]&lt;0.2,"Low Discount",IF(Superstore_Data[[#This Row],[Discount]]&lt;0.5,"Medium Discount","High Discount")))</f>
        <v>No Discount</v>
      </c>
    </row>
    <row r="251" spans="1:25" x14ac:dyDescent="0.3">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c r="V251" t="str">
        <f>TEXT(Superstore_Data[[#This Row],[Order Date]],"mmm")</f>
        <v>Oct</v>
      </c>
      <c r="W251">
        <f>YEAR(Superstore_Data[[#This Row],[Order Date]])</f>
        <v>2016</v>
      </c>
      <c r="X251">
        <f>Superstore_Data[[#This Row],[Profit]]/Superstore_Data[[#This Row],[Sales]]</f>
        <v>8.7500000000000008E-2</v>
      </c>
      <c r="Y251" t="str">
        <f>IF(Superstore_Data[[#This Row],[Discount]]=0,"No Discount",IF(Superstore_Data[[#This Row],[Discount]]&lt;0.2,"Low Discount",IF(Superstore_Data[[#This Row],[Discount]]&lt;0.5,"Medium Discount","High Discount")))</f>
        <v>Medium Discount</v>
      </c>
    </row>
    <row r="252" spans="1:25" x14ac:dyDescent="0.3">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c r="V252" t="str">
        <f>TEXT(Superstore_Data[[#This Row],[Order Date]],"mmm")</f>
        <v>Nov</v>
      </c>
      <c r="W252">
        <f>YEAR(Superstore_Data[[#This Row],[Order Date]])</f>
        <v>2016</v>
      </c>
      <c r="X252">
        <f>Superstore_Data[[#This Row],[Profit]]/Superstore_Data[[#This Row],[Sales]]</f>
        <v>0.47000000000000003</v>
      </c>
      <c r="Y252" t="str">
        <f>IF(Superstore_Data[[#This Row],[Discount]]=0,"No Discount",IF(Superstore_Data[[#This Row],[Discount]]&lt;0.2,"Low Discount",IF(Superstore_Data[[#This Row],[Discount]]&lt;0.5,"Medium Discount","High Discount")))</f>
        <v>No Discount</v>
      </c>
    </row>
    <row r="253" spans="1:25" x14ac:dyDescent="0.3">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c r="V253" t="str">
        <f>TEXT(Superstore_Data[[#This Row],[Order Date]],"mmm")</f>
        <v>Nov</v>
      </c>
      <c r="W253">
        <f>YEAR(Superstore_Data[[#This Row],[Order Date]])</f>
        <v>2016</v>
      </c>
      <c r="X253">
        <f>Superstore_Data[[#This Row],[Profit]]/Superstore_Data[[#This Row],[Sales]]</f>
        <v>0.19000000000000003</v>
      </c>
      <c r="Y253" t="str">
        <f>IF(Superstore_Data[[#This Row],[Discount]]=0,"No Discount",IF(Superstore_Data[[#This Row],[Discount]]&lt;0.2,"Low Discount",IF(Superstore_Data[[#This Row],[Discount]]&lt;0.5,"Medium Discount","High Discount")))</f>
        <v>No Discount</v>
      </c>
    </row>
    <row r="254" spans="1:25" x14ac:dyDescent="0.3">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c r="V254" t="str">
        <f>TEXT(Superstore_Data[[#This Row],[Order Date]],"mmm")</f>
        <v>Oct</v>
      </c>
      <c r="W254">
        <f>YEAR(Superstore_Data[[#This Row],[Order Date]])</f>
        <v>2016</v>
      </c>
      <c r="X254">
        <f>Superstore_Data[[#This Row],[Profit]]/Superstore_Data[[#This Row],[Sales]]</f>
        <v>0.28000000000000003</v>
      </c>
      <c r="Y254" t="str">
        <f>IF(Superstore_Data[[#This Row],[Discount]]=0,"No Discount",IF(Superstore_Data[[#This Row],[Discount]]&lt;0.2,"Low Discount",IF(Superstore_Data[[#This Row],[Discount]]&lt;0.5,"Medium Discount","High Discount")))</f>
        <v>No Discount</v>
      </c>
    </row>
    <row r="255" spans="1:25" x14ac:dyDescent="0.3">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c r="V255" t="str">
        <f>TEXT(Superstore_Data[[#This Row],[Order Date]],"mmm")</f>
        <v>Oct</v>
      </c>
      <c r="W255">
        <f>YEAR(Superstore_Data[[#This Row],[Order Date]])</f>
        <v>2016</v>
      </c>
      <c r="X255">
        <f>Superstore_Data[[#This Row],[Profit]]/Superstore_Data[[#This Row],[Sales]]</f>
        <v>0.45</v>
      </c>
      <c r="Y255" t="str">
        <f>IF(Superstore_Data[[#This Row],[Discount]]=0,"No Discount",IF(Superstore_Data[[#This Row],[Discount]]&lt;0.2,"Low Discount",IF(Superstore_Data[[#This Row],[Discount]]&lt;0.5,"Medium Discount","High Discount")))</f>
        <v>No Discount</v>
      </c>
    </row>
    <row r="256" spans="1:25" x14ac:dyDescent="0.3">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c r="V256" t="str">
        <f>TEXT(Superstore_Data[[#This Row],[Order Date]],"mmm")</f>
        <v>11/28/2015</v>
      </c>
      <c r="W256" t="e">
        <f>YEAR(Superstore_Data[[#This Row],[Order Date]])</f>
        <v>#VALUE!</v>
      </c>
      <c r="X256">
        <f>Superstore_Data[[#This Row],[Profit]]/Superstore_Data[[#This Row],[Sales]]</f>
        <v>-0.70000000000000007</v>
      </c>
      <c r="Y256" t="str">
        <f>IF(Superstore_Data[[#This Row],[Discount]]=0,"No Discount",IF(Superstore_Data[[#This Row],[Discount]]&lt;0.2,"Low Discount",IF(Superstore_Data[[#This Row],[Discount]]&lt;0.5,"Medium Discount","High Discount")))</f>
        <v>High Discount</v>
      </c>
    </row>
    <row r="257" spans="1:25" x14ac:dyDescent="0.3">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c r="V257" t="str">
        <f>TEXT(Superstore_Data[[#This Row],[Order Date]],"mmm")</f>
        <v>11/28/2015</v>
      </c>
      <c r="W257" t="e">
        <f>YEAR(Superstore_Data[[#This Row],[Order Date]])</f>
        <v>#VALUE!</v>
      </c>
      <c r="X257">
        <f>Superstore_Data[[#This Row],[Profit]]/Superstore_Data[[#This Row],[Sales]]</f>
        <v>-0.23750000000000002</v>
      </c>
      <c r="Y257" t="str">
        <f>IF(Superstore_Data[[#This Row],[Discount]]=0,"No Discount",IF(Superstore_Data[[#This Row],[Discount]]&lt;0.2,"Low Discount",IF(Superstore_Data[[#This Row],[Discount]]&lt;0.5,"Medium Discount","High Discount")))</f>
        <v>Medium Discount</v>
      </c>
    </row>
    <row r="258" spans="1:25" x14ac:dyDescent="0.3">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c r="V258" t="str">
        <f>TEXT(Superstore_Data[[#This Row],[Order Date]],"mmm")</f>
        <v>11/28/2015</v>
      </c>
      <c r="W258" t="e">
        <f>YEAR(Superstore_Data[[#This Row],[Order Date]])</f>
        <v>#VALUE!</v>
      </c>
      <c r="X258">
        <f>Superstore_Data[[#This Row],[Profit]]/Superstore_Data[[#This Row],[Sales]]</f>
        <v>7.4999999999999983E-2</v>
      </c>
      <c r="Y258" t="str">
        <f>IF(Superstore_Data[[#This Row],[Discount]]=0,"No Discount",IF(Superstore_Data[[#This Row],[Discount]]&lt;0.2,"Low Discount",IF(Superstore_Data[[#This Row],[Discount]]&lt;0.5,"Medium Discount","High Discount")))</f>
        <v>Medium Discount</v>
      </c>
    </row>
    <row r="259" spans="1:25" x14ac:dyDescent="0.3">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c r="V259" t="str">
        <f>TEXT(Superstore_Data[[#This Row],[Order Date]],"mmm")</f>
        <v>11/28/2015</v>
      </c>
      <c r="W259" t="e">
        <f>YEAR(Superstore_Data[[#This Row],[Order Date]])</f>
        <v>#VALUE!</v>
      </c>
      <c r="X259">
        <f>Superstore_Data[[#This Row],[Profit]]/Superstore_Data[[#This Row],[Sales]]</f>
        <v>8.7500000000000008E-2</v>
      </c>
      <c r="Y259" t="str">
        <f>IF(Superstore_Data[[#This Row],[Discount]]=0,"No Discount",IF(Superstore_Data[[#This Row],[Discount]]&lt;0.2,"Low Discount",IF(Superstore_Data[[#This Row],[Discount]]&lt;0.5,"Medium Discount","High Discount")))</f>
        <v>Medium Discount</v>
      </c>
    </row>
    <row r="260" spans="1:25" x14ac:dyDescent="0.3">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c r="V260" t="str">
        <f>TEXT(Superstore_Data[[#This Row],[Order Date]],"mmm")</f>
        <v>Jan</v>
      </c>
      <c r="W260">
        <f>YEAR(Superstore_Data[[#This Row],[Order Date]])</f>
        <v>2017</v>
      </c>
      <c r="X260">
        <f>Superstore_Data[[#This Row],[Profit]]/Superstore_Data[[#This Row],[Sales]]</f>
        <v>0.33999999999999997</v>
      </c>
      <c r="Y260" t="str">
        <f>IF(Superstore_Data[[#This Row],[Discount]]=0,"No Discount",IF(Superstore_Data[[#This Row],[Discount]]&lt;0.2,"Low Discount",IF(Superstore_Data[[#This Row],[Discount]]&lt;0.5,"Medium Discount","High Discount")))</f>
        <v>No Discount</v>
      </c>
    </row>
    <row r="261" spans="1:25" x14ac:dyDescent="0.3">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c r="V261" t="str">
        <f>TEXT(Superstore_Data[[#This Row],[Order Date]],"mmm")</f>
        <v>Jan</v>
      </c>
      <c r="W261">
        <f>YEAR(Superstore_Data[[#This Row],[Order Date]])</f>
        <v>2017</v>
      </c>
      <c r="X261">
        <f>Superstore_Data[[#This Row],[Profit]]/Superstore_Data[[#This Row],[Sales]]</f>
        <v>2.9999999999999995E-2</v>
      </c>
      <c r="Y261" t="str">
        <f>IF(Superstore_Data[[#This Row],[Discount]]=0,"No Discount",IF(Superstore_Data[[#This Row],[Discount]]&lt;0.2,"Low Discount",IF(Superstore_Data[[#This Row],[Discount]]&lt;0.5,"Medium Discount","High Discount")))</f>
        <v>No Discount</v>
      </c>
    </row>
    <row r="262" spans="1:25" x14ac:dyDescent="0.3">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c r="V262" t="str">
        <f>TEXT(Superstore_Data[[#This Row],[Order Date]],"mmm")</f>
        <v>Jan</v>
      </c>
      <c r="W262">
        <f>YEAR(Superstore_Data[[#This Row],[Order Date]])</f>
        <v>2017</v>
      </c>
      <c r="X262">
        <f>Superstore_Data[[#This Row],[Profit]]/Superstore_Data[[#This Row],[Sales]]</f>
        <v>0.35</v>
      </c>
      <c r="Y262" t="str">
        <f>IF(Superstore_Data[[#This Row],[Discount]]=0,"No Discount",IF(Superstore_Data[[#This Row],[Discount]]&lt;0.2,"Low Discount",IF(Superstore_Data[[#This Row],[Discount]]&lt;0.5,"Medium Discount","High Discount")))</f>
        <v>Medium Discount</v>
      </c>
    </row>
    <row r="263" spans="1:25" x14ac:dyDescent="0.3">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c r="V263" t="str">
        <f>TEXT(Superstore_Data[[#This Row],[Order Date]],"mmm")</f>
        <v>Aug</v>
      </c>
      <c r="W263">
        <f>YEAR(Superstore_Data[[#This Row],[Order Date]])</f>
        <v>2017</v>
      </c>
      <c r="X263">
        <f>Superstore_Data[[#This Row],[Profit]]/Superstore_Data[[#This Row],[Sales]]</f>
        <v>-2.75</v>
      </c>
      <c r="Y263" t="str">
        <f>IF(Superstore_Data[[#This Row],[Discount]]=0,"No Discount",IF(Superstore_Data[[#This Row],[Discount]]&lt;0.2,"Low Discount",IF(Superstore_Data[[#This Row],[Discount]]&lt;0.5,"Medium Discount","High Discount")))</f>
        <v>High Discount</v>
      </c>
    </row>
    <row r="264" spans="1:25" x14ac:dyDescent="0.3">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c r="V264" t="str">
        <f>TEXT(Superstore_Data[[#This Row],[Order Date]],"mmm")</f>
        <v>9/19/2014</v>
      </c>
      <c r="W264" t="e">
        <f>YEAR(Superstore_Data[[#This Row],[Order Date]])</f>
        <v>#VALUE!</v>
      </c>
      <c r="X264">
        <f>Superstore_Data[[#This Row],[Profit]]/Superstore_Data[[#This Row],[Sales]]</f>
        <v>-0.16666666666666669</v>
      </c>
      <c r="Y264" t="str">
        <f>IF(Superstore_Data[[#This Row],[Discount]]=0,"No Discount",IF(Superstore_Data[[#This Row],[Discount]]&lt;0.2,"Low Discount",IF(Superstore_Data[[#This Row],[Discount]]&lt;0.5,"Medium Discount","High Discount")))</f>
        <v>Medium Discount</v>
      </c>
    </row>
    <row r="265" spans="1:25" x14ac:dyDescent="0.3">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c r="V265" t="str">
        <f>TEXT(Superstore_Data[[#This Row],[Order Date]],"mmm")</f>
        <v>9/19/2014</v>
      </c>
      <c r="W265" t="e">
        <f>YEAR(Superstore_Data[[#This Row],[Order Date]])</f>
        <v>#VALUE!</v>
      </c>
      <c r="X265">
        <f>Superstore_Data[[#This Row],[Profit]]/Superstore_Data[[#This Row],[Sales]]</f>
        <v>-9.9999999999999992E-2</v>
      </c>
      <c r="Y265" t="str">
        <f>IF(Superstore_Data[[#This Row],[Discount]]=0,"No Discount",IF(Superstore_Data[[#This Row],[Discount]]&lt;0.2,"Low Discount",IF(Superstore_Data[[#This Row],[Discount]]&lt;0.5,"Medium Discount","High Discount")))</f>
        <v>Medium Discount</v>
      </c>
    </row>
    <row r="266" spans="1:25" x14ac:dyDescent="0.3">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c r="V266" t="str">
        <f>TEXT(Superstore_Data[[#This Row],[Order Date]],"mmm")</f>
        <v>Jun</v>
      </c>
      <c r="W266">
        <f>YEAR(Superstore_Data[[#This Row],[Order Date]])</f>
        <v>2016</v>
      </c>
      <c r="X266">
        <f>Superstore_Data[[#This Row],[Profit]]/Superstore_Data[[#This Row],[Sales]]</f>
        <v>8.7500000000000008E-2</v>
      </c>
      <c r="Y266" t="str">
        <f>IF(Superstore_Data[[#This Row],[Discount]]=0,"No Discount",IF(Superstore_Data[[#This Row],[Discount]]&lt;0.2,"Low Discount",IF(Superstore_Data[[#This Row],[Discount]]&lt;0.5,"Medium Discount","High Discount")))</f>
        <v>Medium Discount</v>
      </c>
    </row>
    <row r="267" spans="1:25" x14ac:dyDescent="0.3">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c r="V267" t="str">
        <f>TEXT(Superstore_Data[[#This Row],[Order Date]],"mmm")</f>
        <v>Oct</v>
      </c>
      <c r="W267">
        <f>YEAR(Superstore_Data[[#This Row],[Order Date]])</f>
        <v>2015</v>
      </c>
      <c r="X267">
        <f>Superstore_Data[[#This Row],[Profit]]/Superstore_Data[[#This Row],[Sales]]</f>
        <v>0.43999999999999995</v>
      </c>
      <c r="Y267" t="str">
        <f>IF(Superstore_Data[[#This Row],[Discount]]=0,"No Discount",IF(Superstore_Data[[#This Row],[Discount]]&lt;0.2,"Low Discount",IF(Superstore_Data[[#This Row],[Discount]]&lt;0.5,"Medium Discount","High Discount")))</f>
        <v>No Discount</v>
      </c>
    </row>
    <row r="268" spans="1:25" x14ac:dyDescent="0.3">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c r="V268" t="str">
        <f>TEXT(Superstore_Data[[#This Row],[Order Date]],"mmm")</f>
        <v>6/16/2017</v>
      </c>
      <c r="W268" t="e">
        <f>YEAR(Superstore_Data[[#This Row],[Order Date]])</f>
        <v>#VALUE!</v>
      </c>
      <c r="X268">
        <f>Superstore_Data[[#This Row],[Profit]]/Superstore_Data[[#This Row],[Sales]]</f>
        <v>0.33750000000000002</v>
      </c>
      <c r="Y268" t="str">
        <f>IF(Superstore_Data[[#This Row],[Discount]]=0,"No Discount",IF(Superstore_Data[[#This Row],[Discount]]&lt;0.2,"Low Discount",IF(Superstore_Data[[#This Row],[Discount]]&lt;0.5,"Medium Discount","High Discount")))</f>
        <v>Medium Discount</v>
      </c>
    </row>
    <row r="269" spans="1:25" x14ac:dyDescent="0.3">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c r="V269" t="str">
        <f>TEXT(Superstore_Data[[#This Row],[Order Date]],"mmm")</f>
        <v>1/22/2016</v>
      </c>
      <c r="W269" t="e">
        <f>YEAR(Superstore_Data[[#This Row],[Order Date]])</f>
        <v>#VALUE!</v>
      </c>
      <c r="X269">
        <f>Superstore_Data[[#This Row],[Profit]]/Superstore_Data[[#This Row],[Sales]]</f>
        <v>0.04</v>
      </c>
      <c r="Y269" t="str">
        <f>IF(Superstore_Data[[#This Row],[Discount]]=0,"No Discount",IF(Superstore_Data[[#This Row],[Discount]]&lt;0.2,"Low Discount",IF(Superstore_Data[[#This Row],[Discount]]&lt;0.5,"Medium Discount","High Discount")))</f>
        <v>No Discount</v>
      </c>
    </row>
    <row r="270" spans="1:25" x14ac:dyDescent="0.3">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c r="V270" t="str">
        <f>TEXT(Superstore_Data[[#This Row],[Order Date]],"mmm")</f>
        <v>Sep</v>
      </c>
      <c r="W270">
        <f>YEAR(Superstore_Data[[#This Row],[Order Date]])</f>
        <v>2017</v>
      </c>
      <c r="X270">
        <f>Superstore_Data[[#This Row],[Profit]]/Superstore_Data[[#This Row],[Sales]]</f>
        <v>-0.2</v>
      </c>
      <c r="Y270" t="str">
        <f>IF(Superstore_Data[[#This Row],[Discount]]=0,"No Discount",IF(Superstore_Data[[#This Row],[Discount]]&lt;0.2,"Low Discount",IF(Superstore_Data[[#This Row],[Discount]]&lt;0.5,"Medium Discount","High Discount")))</f>
        <v>Medium Discount</v>
      </c>
    </row>
    <row r="271" spans="1:25" x14ac:dyDescent="0.3">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c r="V271" t="str">
        <f>TEXT(Superstore_Data[[#This Row],[Order Date]],"mmm")</f>
        <v>Sep</v>
      </c>
      <c r="W271">
        <f>YEAR(Superstore_Data[[#This Row],[Order Date]])</f>
        <v>2017</v>
      </c>
      <c r="X271">
        <f>Superstore_Data[[#This Row],[Profit]]/Superstore_Data[[#This Row],[Sales]]</f>
        <v>0.375</v>
      </c>
      <c r="Y271" t="str">
        <f>IF(Superstore_Data[[#This Row],[Discount]]=0,"No Discount",IF(Superstore_Data[[#This Row],[Discount]]&lt;0.2,"Low Discount",IF(Superstore_Data[[#This Row],[Discount]]&lt;0.5,"Medium Discount","High Discount")))</f>
        <v>Medium Discount</v>
      </c>
    </row>
    <row r="272" spans="1:25" x14ac:dyDescent="0.3">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c r="V272" t="str">
        <f>TEXT(Superstore_Data[[#This Row],[Order Date]],"mmm")</f>
        <v>12/28/2017</v>
      </c>
      <c r="W272" t="e">
        <f>YEAR(Superstore_Data[[#This Row],[Order Date]])</f>
        <v>#VALUE!</v>
      </c>
      <c r="X272">
        <f>Superstore_Data[[#This Row],[Profit]]/Superstore_Data[[#This Row],[Sales]]</f>
        <v>0.28999999999999998</v>
      </c>
      <c r="Y272" t="str">
        <f>IF(Superstore_Data[[#This Row],[Discount]]=0,"No Discount",IF(Superstore_Data[[#This Row],[Discount]]&lt;0.2,"Low Discount",IF(Superstore_Data[[#This Row],[Discount]]&lt;0.5,"Medium Discount","High Discount")))</f>
        <v>No Discount</v>
      </c>
    </row>
    <row r="273" spans="1:25" x14ac:dyDescent="0.3">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c r="V273" t="str">
        <f>TEXT(Superstore_Data[[#This Row],[Order Date]],"mmm")</f>
        <v>7/30/2015</v>
      </c>
      <c r="W273" t="e">
        <f>YEAR(Superstore_Data[[#This Row],[Order Date]])</f>
        <v>#VALUE!</v>
      </c>
      <c r="X273">
        <f>Superstore_Data[[#This Row],[Profit]]/Superstore_Data[[#This Row],[Sales]]</f>
        <v>0.44</v>
      </c>
      <c r="Y273" t="str">
        <f>IF(Superstore_Data[[#This Row],[Discount]]=0,"No Discount",IF(Superstore_Data[[#This Row],[Discount]]&lt;0.2,"Low Discount",IF(Superstore_Data[[#This Row],[Discount]]&lt;0.5,"Medium Discount","High Discount")))</f>
        <v>No Discount</v>
      </c>
    </row>
    <row r="274" spans="1:25" x14ac:dyDescent="0.3">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c r="V274" t="str">
        <f>TEXT(Superstore_Data[[#This Row],[Order Date]],"mmm")</f>
        <v>7/30/2015</v>
      </c>
      <c r="W274" t="e">
        <f>YEAR(Superstore_Data[[#This Row],[Order Date]])</f>
        <v>#VALUE!</v>
      </c>
      <c r="X274">
        <f>Superstore_Data[[#This Row],[Profit]]/Superstore_Data[[#This Row],[Sales]]</f>
        <v>0.43999999999999995</v>
      </c>
      <c r="Y274" t="str">
        <f>IF(Superstore_Data[[#This Row],[Discount]]=0,"No Discount",IF(Superstore_Data[[#This Row],[Discount]]&lt;0.2,"Low Discount",IF(Superstore_Data[[#This Row],[Discount]]&lt;0.5,"Medium Discount","High Discount")))</f>
        <v>No Discount</v>
      </c>
    </row>
    <row r="275" spans="1:25" x14ac:dyDescent="0.3">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c r="V275" t="str">
        <f>TEXT(Superstore_Data[[#This Row],[Order Date]],"mmm")</f>
        <v>7/30/2015</v>
      </c>
      <c r="W275" t="e">
        <f>YEAR(Superstore_Data[[#This Row],[Order Date]])</f>
        <v>#VALUE!</v>
      </c>
      <c r="X275">
        <f>Superstore_Data[[#This Row],[Profit]]/Superstore_Data[[#This Row],[Sales]]</f>
        <v>0.375</v>
      </c>
      <c r="Y275" t="str">
        <f>IF(Superstore_Data[[#This Row],[Discount]]=0,"No Discount",IF(Superstore_Data[[#This Row],[Discount]]&lt;0.2,"Low Discount",IF(Superstore_Data[[#This Row],[Discount]]&lt;0.5,"Medium Discount","High Discount")))</f>
        <v>Medium Discount</v>
      </c>
    </row>
    <row r="276" spans="1:25" x14ac:dyDescent="0.3">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c r="V276" t="str">
        <f>TEXT(Superstore_Data[[#This Row],[Order Date]],"mmm")</f>
        <v>9/16/2017</v>
      </c>
      <c r="W276" t="e">
        <f>YEAR(Superstore_Data[[#This Row],[Order Date]])</f>
        <v>#VALUE!</v>
      </c>
      <c r="X276">
        <f>Superstore_Data[[#This Row],[Profit]]/Superstore_Data[[#This Row],[Sales]]</f>
        <v>0.45999999999999996</v>
      </c>
      <c r="Y276" t="str">
        <f>IF(Superstore_Data[[#This Row],[Discount]]=0,"No Discount",IF(Superstore_Data[[#This Row],[Discount]]&lt;0.2,"Low Discount",IF(Superstore_Data[[#This Row],[Discount]]&lt;0.5,"Medium Discount","High Discount")))</f>
        <v>No Discount</v>
      </c>
    </row>
    <row r="277" spans="1:25" x14ac:dyDescent="0.3">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c r="V277" t="str">
        <f>TEXT(Superstore_Data[[#This Row],[Order Date]],"mmm")</f>
        <v>9/16/2017</v>
      </c>
      <c r="W277" t="e">
        <f>YEAR(Superstore_Data[[#This Row],[Order Date]])</f>
        <v>#VALUE!</v>
      </c>
      <c r="X277">
        <f>Superstore_Data[[#This Row],[Profit]]/Superstore_Data[[#This Row],[Sales]]</f>
        <v>0.25999999999999995</v>
      </c>
      <c r="Y277" t="str">
        <f>IF(Superstore_Data[[#This Row],[Discount]]=0,"No Discount",IF(Superstore_Data[[#This Row],[Discount]]&lt;0.2,"Low Discount",IF(Superstore_Data[[#This Row],[Discount]]&lt;0.5,"Medium Discount","High Discount")))</f>
        <v>No Discount</v>
      </c>
    </row>
    <row r="278" spans="1:25" x14ac:dyDescent="0.3">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c r="V278" t="str">
        <f>TEXT(Superstore_Data[[#This Row],[Order Date]],"mmm")</f>
        <v>10/13/2017</v>
      </c>
      <c r="W278" t="e">
        <f>YEAR(Superstore_Data[[#This Row],[Order Date]])</f>
        <v>#VALUE!</v>
      </c>
      <c r="X278">
        <f>Superstore_Data[[#This Row],[Profit]]/Superstore_Data[[#This Row],[Sales]]</f>
        <v>0.35000000000000003</v>
      </c>
      <c r="Y278" t="str">
        <f>IF(Superstore_Data[[#This Row],[Discount]]=0,"No Discount",IF(Superstore_Data[[#This Row],[Discount]]&lt;0.2,"Low Discount",IF(Superstore_Data[[#This Row],[Discount]]&lt;0.5,"Medium Discount","High Discount")))</f>
        <v>Medium Discount</v>
      </c>
    </row>
    <row r="279" spans="1:25" x14ac:dyDescent="0.3">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c r="V279" t="str">
        <f>TEXT(Superstore_Data[[#This Row],[Order Date]],"mmm")</f>
        <v>10/13/2017</v>
      </c>
      <c r="W279" t="e">
        <f>YEAR(Superstore_Data[[#This Row],[Order Date]])</f>
        <v>#VALUE!</v>
      </c>
      <c r="X279">
        <f>Superstore_Data[[#This Row],[Profit]]/Superstore_Data[[#This Row],[Sales]]</f>
        <v>0.32500000000000001</v>
      </c>
      <c r="Y279" t="str">
        <f>IF(Superstore_Data[[#This Row],[Discount]]=0,"No Discount",IF(Superstore_Data[[#This Row],[Discount]]&lt;0.2,"Low Discount",IF(Superstore_Data[[#This Row],[Discount]]&lt;0.5,"Medium Discount","High Discount")))</f>
        <v>Medium Discount</v>
      </c>
    </row>
    <row r="280" spans="1:25" x14ac:dyDescent="0.3">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c r="V280" t="str">
        <f>TEXT(Superstore_Data[[#This Row],[Order Date]],"mmm")</f>
        <v>10/13/2017</v>
      </c>
      <c r="W280" t="e">
        <f>YEAR(Superstore_Data[[#This Row],[Order Date]])</f>
        <v>#VALUE!</v>
      </c>
      <c r="X280">
        <f>Superstore_Data[[#This Row],[Profit]]/Superstore_Data[[#This Row],[Sales]]</f>
        <v>9.9999999999999992E-2</v>
      </c>
      <c r="Y280" t="str">
        <f>IF(Superstore_Data[[#This Row],[Discount]]=0,"No Discount",IF(Superstore_Data[[#This Row],[Discount]]&lt;0.2,"Low Discount",IF(Superstore_Data[[#This Row],[Discount]]&lt;0.5,"Medium Discount","High Discount")))</f>
        <v>Medium Discount</v>
      </c>
    </row>
    <row r="281" spans="1:25" x14ac:dyDescent="0.3">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c r="V281" t="str">
        <f>TEXT(Superstore_Data[[#This Row],[Order Date]],"mmm")</f>
        <v>10/13/2017</v>
      </c>
      <c r="W281" t="e">
        <f>YEAR(Superstore_Data[[#This Row],[Order Date]])</f>
        <v>#VALUE!</v>
      </c>
      <c r="X281">
        <f>Superstore_Data[[#This Row],[Profit]]/Superstore_Data[[#This Row],[Sales]]</f>
        <v>0.35000000000000003</v>
      </c>
      <c r="Y281" t="str">
        <f>IF(Superstore_Data[[#This Row],[Discount]]=0,"No Discount",IF(Superstore_Data[[#This Row],[Discount]]&lt;0.2,"Low Discount",IF(Superstore_Data[[#This Row],[Discount]]&lt;0.5,"Medium Discount","High Discount")))</f>
        <v>Medium Discount</v>
      </c>
    </row>
    <row r="282" spans="1:25" x14ac:dyDescent="0.3">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c r="V282" t="str">
        <f>TEXT(Superstore_Data[[#This Row],[Order Date]],"mmm")</f>
        <v>9/26/2015</v>
      </c>
      <c r="W282" t="e">
        <f>YEAR(Superstore_Data[[#This Row],[Order Date]])</f>
        <v>#VALUE!</v>
      </c>
      <c r="X282">
        <f>Superstore_Data[[#This Row],[Profit]]/Superstore_Data[[#This Row],[Sales]]</f>
        <v>-1.65</v>
      </c>
      <c r="Y282" t="str">
        <f>IF(Superstore_Data[[#This Row],[Discount]]=0,"No Discount",IF(Superstore_Data[[#This Row],[Discount]]&lt;0.2,"Low Discount",IF(Superstore_Data[[#This Row],[Discount]]&lt;0.5,"Medium Discount","High Discount")))</f>
        <v>High Discount</v>
      </c>
    </row>
    <row r="283" spans="1:25" x14ac:dyDescent="0.3">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c r="V283" t="str">
        <f>TEXT(Superstore_Data[[#This Row],[Order Date]],"mmm")</f>
        <v>9/26/2015</v>
      </c>
      <c r="W283" t="e">
        <f>YEAR(Superstore_Data[[#This Row],[Order Date]])</f>
        <v>#VALUE!</v>
      </c>
      <c r="X283">
        <f>Superstore_Data[[#This Row],[Profit]]/Superstore_Data[[#This Row],[Sales]]</f>
        <v>0.33749999999999997</v>
      </c>
      <c r="Y283" t="str">
        <f>IF(Superstore_Data[[#This Row],[Discount]]=0,"No Discount",IF(Superstore_Data[[#This Row],[Discount]]&lt;0.2,"Low Discount",IF(Superstore_Data[[#This Row],[Discount]]&lt;0.5,"Medium Discount","High Discount")))</f>
        <v>Medium Discount</v>
      </c>
    </row>
    <row r="284" spans="1:25" x14ac:dyDescent="0.3">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c r="V284" t="str">
        <f>TEXT(Superstore_Data[[#This Row],[Order Date]],"mmm")</f>
        <v>Feb</v>
      </c>
      <c r="W284">
        <f>YEAR(Superstore_Data[[#This Row],[Order Date]])</f>
        <v>2015</v>
      </c>
      <c r="X284">
        <f>Superstore_Data[[#This Row],[Profit]]/Superstore_Data[[#This Row],[Sales]]</f>
        <v>0.05</v>
      </c>
      <c r="Y284" t="str">
        <f>IF(Superstore_Data[[#This Row],[Discount]]=0,"No Discount",IF(Superstore_Data[[#This Row],[Discount]]&lt;0.2,"Low Discount",IF(Superstore_Data[[#This Row],[Discount]]&lt;0.5,"Medium Discount","High Discount")))</f>
        <v>Medium Discount</v>
      </c>
    </row>
    <row r="285" spans="1:25" x14ac:dyDescent="0.3">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c r="V285" t="str">
        <f>TEXT(Superstore_Data[[#This Row],[Order Date]],"mmm")</f>
        <v>9/26/2015</v>
      </c>
      <c r="W285" t="e">
        <f>YEAR(Superstore_Data[[#This Row],[Order Date]])</f>
        <v>#VALUE!</v>
      </c>
      <c r="X285">
        <f>Superstore_Data[[#This Row],[Profit]]/Superstore_Data[[#This Row],[Sales]]</f>
        <v>0.33750000000000002</v>
      </c>
      <c r="Y285" t="str">
        <f>IF(Superstore_Data[[#This Row],[Discount]]=0,"No Discount",IF(Superstore_Data[[#This Row],[Discount]]&lt;0.2,"Low Discount",IF(Superstore_Data[[#This Row],[Discount]]&lt;0.5,"Medium Discount","High Discount")))</f>
        <v>Medium Discount</v>
      </c>
    </row>
    <row r="286" spans="1:25" x14ac:dyDescent="0.3">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c r="V286" t="str">
        <f>TEXT(Superstore_Data[[#This Row],[Order Date]],"mmm")</f>
        <v>9/26/2015</v>
      </c>
      <c r="W286" t="e">
        <f>YEAR(Superstore_Data[[#This Row],[Order Date]])</f>
        <v>#VALUE!</v>
      </c>
      <c r="X286">
        <f>Superstore_Data[[#This Row],[Profit]]/Superstore_Data[[#This Row],[Sales]]</f>
        <v>0.19999999999999998</v>
      </c>
      <c r="Y286" t="str">
        <f>IF(Superstore_Data[[#This Row],[Discount]]=0,"No Discount",IF(Superstore_Data[[#This Row],[Discount]]&lt;0.2,"Low Discount",IF(Superstore_Data[[#This Row],[Discount]]&lt;0.5,"Medium Discount","High Discount")))</f>
        <v>Medium Discount</v>
      </c>
    </row>
    <row r="287" spans="1:25" x14ac:dyDescent="0.3">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c r="V287" t="str">
        <f>TEXT(Superstore_Data[[#This Row],[Order Date]],"mmm")</f>
        <v>9/26/2015</v>
      </c>
      <c r="W287" t="e">
        <f>YEAR(Superstore_Data[[#This Row],[Order Date]])</f>
        <v>#VALUE!</v>
      </c>
      <c r="X287">
        <f>Superstore_Data[[#This Row],[Profit]]/Superstore_Data[[#This Row],[Sales]]</f>
        <v>0.35000000000000003</v>
      </c>
      <c r="Y287" t="str">
        <f>IF(Superstore_Data[[#This Row],[Discount]]=0,"No Discount",IF(Superstore_Data[[#This Row],[Discount]]&lt;0.2,"Low Discount",IF(Superstore_Data[[#This Row],[Discount]]&lt;0.5,"Medium Discount","High Discount")))</f>
        <v>Medium Discount</v>
      </c>
    </row>
    <row r="288" spans="1:25" x14ac:dyDescent="0.3">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c r="V288" t="str">
        <f>TEXT(Superstore_Data[[#This Row],[Order Date]],"mmm")</f>
        <v>12/18/2016</v>
      </c>
      <c r="W288" t="e">
        <f>YEAR(Superstore_Data[[#This Row],[Order Date]])</f>
        <v>#VALUE!</v>
      </c>
      <c r="X288">
        <f>Superstore_Data[[#This Row],[Profit]]/Superstore_Data[[#This Row],[Sales]]</f>
        <v>-0.66666666666666674</v>
      </c>
      <c r="Y288" t="str">
        <f>IF(Superstore_Data[[#This Row],[Discount]]=0,"No Discount",IF(Superstore_Data[[#This Row],[Discount]]&lt;0.2,"Low Discount",IF(Superstore_Data[[#This Row],[Discount]]&lt;0.5,"Medium Discount","High Discount")))</f>
        <v>High Discount</v>
      </c>
    </row>
    <row r="289" spans="1:25" x14ac:dyDescent="0.3">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c r="V289" t="str">
        <f>TEXT(Superstore_Data[[#This Row],[Order Date]],"mmm")</f>
        <v>12/18/2016</v>
      </c>
      <c r="W289" t="e">
        <f>YEAR(Superstore_Data[[#This Row],[Order Date]])</f>
        <v>#VALUE!</v>
      </c>
      <c r="X289">
        <f>Superstore_Data[[#This Row],[Profit]]/Superstore_Data[[#This Row],[Sales]]</f>
        <v>0.125</v>
      </c>
      <c r="Y289" t="str">
        <f>IF(Superstore_Data[[#This Row],[Discount]]=0,"No Discount",IF(Superstore_Data[[#This Row],[Discount]]&lt;0.2,"Low Discount",IF(Superstore_Data[[#This Row],[Discount]]&lt;0.5,"Medium Discount","High Discount")))</f>
        <v>Medium Discount</v>
      </c>
    </row>
    <row r="290" spans="1:25" x14ac:dyDescent="0.3">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c r="V290" t="str">
        <f>TEXT(Superstore_Data[[#This Row],[Order Date]],"mmm")</f>
        <v>12/18/2016</v>
      </c>
      <c r="W290" t="e">
        <f>YEAR(Superstore_Data[[#This Row],[Order Date]])</f>
        <v>#VALUE!</v>
      </c>
      <c r="X290">
        <f>Superstore_Data[[#This Row],[Profit]]/Superstore_Data[[#This Row],[Sales]]</f>
        <v>-0.21249999999999999</v>
      </c>
      <c r="Y290" t="str">
        <f>IF(Superstore_Data[[#This Row],[Discount]]=0,"No Discount",IF(Superstore_Data[[#This Row],[Discount]]&lt;0.2,"Low Discount",IF(Superstore_Data[[#This Row],[Discount]]&lt;0.5,"Medium Discount","High Discount")))</f>
        <v>Medium Discount</v>
      </c>
    </row>
    <row r="291" spans="1:25" x14ac:dyDescent="0.3">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c r="V291" t="str">
        <f>TEXT(Superstore_Data[[#This Row],[Order Date]],"mmm")</f>
        <v>11/20/2016</v>
      </c>
      <c r="W291" t="e">
        <f>YEAR(Superstore_Data[[#This Row],[Order Date]])</f>
        <v>#VALUE!</v>
      </c>
      <c r="X291">
        <f>Superstore_Data[[#This Row],[Profit]]/Superstore_Data[[#This Row],[Sales]]</f>
        <v>0.35000000000000003</v>
      </c>
      <c r="Y291" t="str">
        <f>IF(Superstore_Data[[#This Row],[Discount]]=0,"No Discount",IF(Superstore_Data[[#This Row],[Discount]]&lt;0.2,"Low Discount",IF(Superstore_Data[[#This Row],[Discount]]&lt;0.5,"Medium Discount","High Discount")))</f>
        <v>Medium Discount</v>
      </c>
    </row>
    <row r="292" spans="1:25" x14ac:dyDescent="0.3">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c r="V292" t="str">
        <f>TEXT(Superstore_Data[[#This Row],[Order Date]],"mmm")</f>
        <v>11/20/2016</v>
      </c>
      <c r="W292" t="e">
        <f>YEAR(Superstore_Data[[#This Row],[Order Date]])</f>
        <v>#VALUE!</v>
      </c>
      <c r="X292">
        <f>Superstore_Data[[#This Row],[Profit]]/Superstore_Data[[#This Row],[Sales]]</f>
        <v>0.33750000000000002</v>
      </c>
      <c r="Y292" t="str">
        <f>IF(Superstore_Data[[#This Row],[Discount]]=0,"No Discount",IF(Superstore_Data[[#This Row],[Discount]]&lt;0.2,"Low Discount",IF(Superstore_Data[[#This Row],[Discount]]&lt;0.5,"Medium Discount","High Discount")))</f>
        <v>Medium Discount</v>
      </c>
    </row>
    <row r="293" spans="1:25" x14ac:dyDescent="0.3">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c r="V293" t="str">
        <f>TEXT(Superstore_Data[[#This Row],[Order Date]],"mmm")</f>
        <v>11/20/2016</v>
      </c>
      <c r="W293" t="e">
        <f>YEAR(Superstore_Data[[#This Row],[Order Date]])</f>
        <v>#VALUE!</v>
      </c>
      <c r="X293">
        <f>Superstore_Data[[#This Row],[Profit]]/Superstore_Data[[#This Row],[Sales]]</f>
        <v>0.21249999999999999</v>
      </c>
      <c r="Y293" t="str">
        <f>IF(Superstore_Data[[#This Row],[Discount]]=0,"No Discount",IF(Superstore_Data[[#This Row],[Discount]]&lt;0.2,"Low Discount",IF(Superstore_Data[[#This Row],[Discount]]&lt;0.5,"Medium Discount","High Discount")))</f>
        <v>Medium Discount</v>
      </c>
    </row>
    <row r="294" spans="1:25" x14ac:dyDescent="0.3">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c r="V294" t="str">
        <f>TEXT(Superstore_Data[[#This Row],[Order Date]],"mmm")</f>
        <v>11/20/2016</v>
      </c>
      <c r="W294" t="e">
        <f>YEAR(Superstore_Data[[#This Row],[Order Date]])</f>
        <v>#VALUE!</v>
      </c>
      <c r="X294">
        <f>Superstore_Data[[#This Row],[Profit]]/Superstore_Data[[#This Row],[Sales]]</f>
        <v>-0.56000000000000005</v>
      </c>
      <c r="Y294" t="str">
        <f>IF(Superstore_Data[[#This Row],[Discount]]=0,"No Discount",IF(Superstore_Data[[#This Row],[Discount]]&lt;0.2,"Low Discount",IF(Superstore_Data[[#This Row],[Discount]]&lt;0.5,"Medium Discount","High Discount")))</f>
        <v>High Discount</v>
      </c>
    </row>
    <row r="295" spans="1:25" x14ac:dyDescent="0.3">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c r="V295" t="str">
        <f>TEXT(Superstore_Data[[#This Row],[Order Date]],"mmm")</f>
        <v>12/26/2014</v>
      </c>
      <c r="W295" t="e">
        <f>YEAR(Superstore_Data[[#This Row],[Order Date]])</f>
        <v>#VALUE!</v>
      </c>
      <c r="X295">
        <f>Superstore_Data[[#This Row],[Profit]]/Superstore_Data[[#This Row],[Sales]]</f>
        <v>0.26250000000000001</v>
      </c>
      <c r="Y295" t="str">
        <f>IF(Superstore_Data[[#This Row],[Discount]]=0,"No Discount",IF(Superstore_Data[[#This Row],[Discount]]&lt;0.2,"Low Discount",IF(Superstore_Data[[#This Row],[Discount]]&lt;0.5,"Medium Discount","High Discount")))</f>
        <v>Medium Discount</v>
      </c>
    </row>
    <row r="296" spans="1:25" x14ac:dyDescent="0.3">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c r="V296" t="str">
        <f>TEXT(Superstore_Data[[#This Row],[Order Date]],"mmm")</f>
        <v>12/26/2014</v>
      </c>
      <c r="W296" t="e">
        <f>YEAR(Superstore_Data[[#This Row],[Order Date]])</f>
        <v>#VALUE!</v>
      </c>
      <c r="X296">
        <f>Superstore_Data[[#This Row],[Profit]]/Superstore_Data[[#This Row],[Sales]]</f>
        <v>8.7499999999999994E-2</v>
      </c>
      <c r="Y296" t="str">
        <f>IF(Superstore_Data[[#This Row],[Discount]]=0,"No Discount",IF(Superstore_Data[[#This Row],[Discount]]&lt;0.2,"Low Discount",IF(Superstore_Data[[#This Row],[Discount]]&lt;0.5,"Medium Discount","High Discount")))</f>
        <v>Medium Discount</v>
      </c>
    </row>
    <row r="297" spans="1:25" x14ac:dyDescent="0.3">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c r="V297" t="str">
        <f>TEXT(Superstore_Data[[#This Row],[Order Date]],"mmm")</f>
        <v>12/26/2014</v>
      </c>
      <c r="W297" t="e">
        <f>YEAR(Superstore_Data[[#This Row],[Order Date]])</f>
        <v>#VALUE!</v>
      </c>
      <c r="X297">
        <f>Superstore_Data[[#This Row],[Profit]]/Superstore_Data[[#This Row],[Sales]]</f>
        <v>-0.11249999999999999</v>
      </c>
      <c r="Y297" t="str">
        <f>IF(Superstore_Data[[#This Row],[Discount]]=0,"No Discount",IF(Superstore_Data[[#This Row],[Discount]]&lt;0.2,"Low Discount",IF(Superstore_Data[[#This Row],[Discount]]&lt;0.5,"Medium Discount","High Discount")))</f>
        <v>Medium Discount</v>
      </c>
    </row>
    <row r="298" spans="1:25" x14ac:dyDescent="0.3">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c r="V298" t="str">
        <f>TEXT(Superstore_Data[[#This Row],[Order Date]],"mmm")</f>
        <v>12/26/2014</v>
      </c>
      <c r="W298" t="e">
        <f>YEAR(Superstore_Data[[#This Row],[Order Date]])</f>
        <v>#VALUE!</v>
      </c>
      <c r="X298">
        <f>Superstore_Data[[#This Row],[Profit]]/Superstore_Data[[#This Row],[Sales]]</f>
        <v>-0.8</v>
      </c>
      <c r="Y298" t="str">
        <f>IF(Superstore_Data[[#This Row],[Discount]]=0,"No Discount",IF(Superstore_Data[[#This Row],[Discount]]&lt;0.2,"Low Discount",IF(Superstore_Data[[#This Row],[Discount]]&lt;0.5,"Medium Discount","High Discount")))</f>
        <v>High Discount</v>
      </c>
    </row>
    <row r="299" spans="1:25" x14ac:dyDescent="0.3">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c r="V299" t="str">
        <f>TEXT(Superstore_Data[[#This Row],[Order Date]],"mmm")</f>
        <v>12/26/2014</v>
      </c>
      <c r="W299" t="e">
        <f>YEAR(Superstore_Data[[#This Row],[Order Date]])</f>
        <v>#VALUE!</v>
      </c>
      <c r="X299">
        <f>Superstore_Data[[#This Row],[Profit]]/Superstore_Data[[#This Row],[Sales]]</f>
        <v>0.33750000000000002</v>
      </c>
      <c r="Y299" t="str">
        <f>IF(Superstore_Data[[#This Row],[Discount]]=0,"No Discount",IF(Superstore_Data[[#This Row],[Discount]]&lt;0.2,"Low Discount",IF(Superstore_Data[[#This Row],[Discount]]&lt;0.5,"Medium Discount","High Discount")))</f>
        <v>Medium Discount</v>
      </c>
    </row>
    <row r="300" spans="1:25" x14ac:dyDescent="0.3">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c r="V300" t="str">
        <f>TEXT(Superstore_Data[[#This Row],[Order Date]],"mmm")</f>
        <v>10/28/2016</v>
      </c>
      <c r="W300" t="e">
        <f>YEAR(Superstore_Data[[#This Row],[Order Date]])</f>
        <v>#VALUE!</v>
      </c>
      <c r="X300">
        <f>Superstore_Data[[#This Row],[Profit]]/Superstore_Data[[#This Row],[Sales]]</f>
        <v>0.48</v>
      </c>
      <c r="Y300" t="str">
        <f>IF(Superstore_Data[[#This Row],[Discount]]=0,"No Discount",IF(Superstore_Data[[#This Row],[Discount]]&lt;0.2,"Low Discount",IF(Superstore_Data[[#This Row],[Discount]]&lt;0.5,"Medium Discount","High Discount")))</f>
        <v>No Discount</v>
      </c>
    </row>
    <row r="301" spans="1:25" x14ac:dyDescent="0.3">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c r="V301" t="str">
        <f>TEXT(Superstore_Data[[#This Row],[Order Date]],"mmm")</f>
        <v>10/28/2016</v>
      </c>
      <c r="W301" t="e">
        <f>YEAR(Superstore_Data[[#This Row],[Order Date]])</f>
        <v>#VALUE!</v>
      </c>
      <c r="X301">
        <f>Superstore_Data[[#This Row],[Profit]]/Superstore_Data[[#This Row],[Sales]]</f>
        <v>0.01</v>
      </c>
      <c r="Y301" t="str">
        <f>IF(Superstore_Data[[#This Row],[Discount]]=0,"No Discount",IF(Superstore_Data[[#This Row],[Discount]]&lt;0.2,"Low Discount",IF(Superstore_Data[[#This Row],[Discount]]&lt;0.5,"Medium Discount","High Discount")))</f>
        <v>No Discount</v>
      </c>
    </row>
    <row r="302" spans="1:25" x14ac:dyDescent="0.3">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c r="V302" t="str">
        <f>TEXT(Superstore_Data[[#This Row],[Order Date]],"mmm")</f>
        <v>10/28/2016</v>
      </c>
      <c r="W302" t="e">
        <f>YEAR(Superstore_Data[[#This Row],[Order Date]])</f>
        <v>#VALUE!</v>
      </c>
      <c r="X302">
        <f>Superstore_Data[[#This Row],[Profit]]/Superstore_Data[[#This Row],[Sales]]</f>
        <v>0.48000000000000004</v>
      </c>
      <c r="Y302" t="str">
        <f>IF(Superstore_Data[[#This Row],[Discount]]=0,"No Discount",IF(Superstore_Data[[#This Row],[Discount]]&lt;0.2,"Low Discount",IF(Superstore_Data[[#This Row],[Discount]]&lt;0.5,"Medium Discount","High Discount")))</f>
        <v>No Discount</v>
      </c>
    </row>
    <row r="303" spans="1:25" x14ac:dyDescent="0.3">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c r="V303" t="str">
        <f>TEXT(Superstore_Data[[#This Row],[Order Date]],"mmm")</f>
        <v>10/28/2016</v>
      </c>
      <c r="W303" t="e">
        <f>YEAR(Superstore_Data[[#This Row],[Order Date]])</f>
        <v>#VALUE!</v>
      </c>
      <c r="X303">
        <f>Superstore_Data[[#This Row],[Profit]]/Superstore_Data[[#This Row],[Sales]]</f>
        <v>0.49000000000000005</v>
      </c>
      <c r="Y303" t="str">
        <f>IF(Superstore_Data[[#This Row],[Discount]]=0,"No Discount",IF(Superstore_Data[[#This Row],[Discount]]&lt;0.2,"Low Discount",IF(Superstore_Data[[#This Row],[Discount]]&lt;0.5,"Medium Discount","High Discount")))</f>
        <v>No Discount</v>
      </c>
    </row>
    <row r="304" spans="1:25" x14ac:dyDescent="0.3">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c r="V304" t="str">
        <f>TEXT(Superstore_Data[[#This Row],[Order Date]],"mmm")</f>
        <v>10/28/2016</v>
      </c>
      <c r="W304" t="e">
        <f>YEAR(Superstore_Data[[#This Row],[Order Date]])</f>
        <v>#VALUE!</v>
      </c>
      <c r="X304">
        <f>Superstore_Data[[#This Row],[Profit]]/Superstore_Data[[#This Row],[Sales]]</f>
        <v>0.46000000000000008</v>
      </c>
      <c r="Y304" t="str">
        <f>IF(Superstore_Data[[#This Row],[Discount]]=0,"No Discount",IF(Superstore_Data[[#This Row],[Discount]]&lt;0.2,"Low Discount",IF(Superstore_Data[[#This Row],[Discount]]&lt;0.5,"Medium Discount","High Discount")))</f>
        <v>No Discount</v>
      </c>
    </row>
    <row r="305" spans="1:25" x14ac:dyDescent="0.3">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c r="V305" t="str">
        <f>TEXT(Superstore_Data[[#This Row],[Order Date]],"mmm")</f>
        <v>11/19/2017</v>
      </c>
      <c r="W305" t="e">
        <f>YEAR(Superstore_Data[[#This Row],[Order Date]])</f>
        <v>#VALUE!</v>
      </c>
      <c r="X305">
        <f>Superstore_Data[[#This Row],[Profit]]/Superstore_Data[[#This Row],[Sales]]</f>
        <v>-0.6</v>
      </c>
      <c r="Y305" t="str">
        <f>IF(Superstore_Data[[#This Row],[Discount]]=0,"No Discount",IF(Superstore_Data[[#This Row],[Discount]]&lt;0.2,"Low Discount",IF(Superstore_Data[[#This Row],[Discount]]&lt;0.5,"Medium Discount","High Discount")))</f>
        <v>High Discount</v>
      </c>
    </row>
    <row r="306" spans="1:25" x14ac:dyDescent="0.3">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c r="V306" t="str">
        <f>TEXT(Superstore_Data[[#This Row],[Order Date]],"mmm")</f>
        <v>Apr</v>
      </c>
      <c r="W306">
        <f>YEAR(Superstore_Data[[#This Row],[Order Date]])</f>
        <v>2015</v>
      </c>
      <c r="X306">
        <f>Superstore_Data[[#This Row],[Profit]]/Superstore_Data[[#This Row],[Sales]]</f>
        <v>0.48000000000000004</v>
      </c>
      <c r="Y306" t="str">
        <f>IF(Superstore_Data[[#This Row],[Discount]]=0,"No Discount",IF(Superstore_Data[[#This Row],[Discount]]&lt;0.2,"Low Discount",IF(Superstore_Data[[#This Row],[Discount]]&lt;0.5,"Medium Discount","High Discount")))</f>
        <v>No Discount</v>
      </c>
    </row>
    <row r="307" spans="1:25" x14ac:dyDescent="0.3">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c r="V307" t="str">
        <f>TEXT(Superstore_Data[[#This Row],[Order Date]],"mmm")</f>
        <v>12/30/2014</v>
      </c>
      <c r="W307" t="e">
        <f>YEAR(Superstore_Data[[#This Row],[Order Date]])</f>
        <v>#VALUE!</v>
      </c>
      <c r="X307">
        <f>Superstore_Data[[#This Row],[Profit]]/Superstore_Data[[#This Row],[Sales]]</f>
        <v>0.29000000000000004</v>
      </c>
      <c r="Y307" t="str">
        <f>IF(Superstore_Data[[#This Row],[Discount]]=0,"No Discount",IF(Superstore_Data[[#This Row],[Discount]]&lt;0.2,"Low Discount",IF(Superstore_Data[[#This Row],[Discount]]&lt;0.5,"Medium Discount","High Discount")))</f>
        <v>No Discount</v>
      </c>
    </row>
    <row r="308" spans="1:25" x14ac:dyDescent="0.3">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c r="V308" t="str">
        <f>TEXT(Superstore_Data[[#This Row],[Order Date]],"mmm")</f>
        <v>Jan</v>
      </c>
      <c r="W308">
        <f>YEAR(Superstore_Data[[#This Row],[Order Date]])</f>
        <v>2014</v>
      </c>
      <c r="X308">
        <f>Superstore_Data[[#This Row],[Profit]]/Superstore_Data[[#This Row],[Sales]]</f>
        <v>0.46</v>
      </c>
      <c r="Y308" t="str">
        <f>IF(Superstore_Data[[#This Row],[Discount]]=0,"No Discount",IF(Superstore_Data[[#This Row],[Discount]]&lt;0.2,"Low Discount",IF(Superstore_Data[[#This Row],[Discount]]&lt;0.5,"Medium Discount","High Discount")))</f>
        <v>No Discount</v>
      </c>
    </row>
    <row r="309" spans="1:25" x14ac:dyDescent="0.3">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c r="V309" t="str">
        <f>TEXT(Superstore_Data[[#This Row],[Order Date]],"mmm")</f>
        <v>Jan</v>
      </c>
      <c r="W309">
        <f>YEAR(Superstore_Data[[#This Row],[Order Date]])</f>
        <v>2014</v>
      </c>
      <c r="X309">
        <f>Superstore_Data[[#This Row],[Profit]]/Superstore_Data[[#This Row],[Sales]]</f>
        <v>0.28999999999999998</v>
      </c>
      <c r="Y309" t="str">
        <f>IF(Superstore_Data[[#This Row],[Discount]]=0,"No Discount",IF(Superstore_Data[[#This Row],[Discount]]&lt;0.2,"Low Discount",IF(Superstore_Data[[#This Row],[Discount]]&lt;0.5,"Medium Discount","High Discount")))</f>
        <v>No Discount</v>
      </c>
    </row>
    <row r="310" spans="1:25" x14ac:dyDescent="0.3">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c r="V310" t="str">
        <f>TEXT(Superstore_Data[[#This Row],[Order Date]],"mmm")</f>
        <v>4/15/2017</v>
      </c>
      <c r="W310" t="e">
        <f>YEAR(Superstore_Data[[#This Row],[Order Date]])</f>
        <v>#VALUE!</v>
      </c>
      <c r="X310">
        <f>Superstore_Data[[#This Row],[Profit]]/Superstore_Data[[#This Row],[Sales]]</f>
        <v>0.41000000000000003</v>
      </c>
      <c r="Y310" t="str">
        <f>IF(Superstore_Data[[#This Row],[Discount]]=0,"No Discount",IF(Superstore_Data[[#This Row],[Discount]]&lt;0.2,"Low Discount",IF(Superstore_Data[[#This Row],[Discount]]&lt;0.5,"Medium Discount","High Discount")))</f>
        <v>No Discount</v>
      </c>
    </row>
    <row r="311" spans="1:25" x14ac:dyDescent="0.3">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c r="V311" t="str">
        <f>TEXT(Superstore_Data[[#This Row],[Order Date]],"mmm")</f>
        <v>Dec</v>
      </c>
      <c r="W311">
        <f>YEAR(Superstore_Data[[#This Row],[Order Date]])</f>
        <v>2016</v>
      </c>
      <c r="X311">
        <f>Superstore_Data[[#This Row],[Profit]]/Superstore_Data[[#This Row],[Sales]]</f>
        <v>0.23750000000000002</v>
      </c>
      <c r="Y311" t="str">
        <f>IF(Superstore_Data[[#This Row],[Discount]]=0,"No Discount",IF(Superstore_Data[[#This Row],[Discount]]&lt;0.2,"Low Discount",IF(Superstore_Data[[#This Row],[Discount]]&lt;0.5,"Medium Discount","High Discount")))</f>
        <v>Medium Discount</v>
      </c>
    </row>
    <row r="312" spans="1:25" x14ac:dyDescent="0.3">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c r="V312" t="str">
        <f>TEXT(Superstore_Data[[#This Row],[Order Date]],"mmm")</f>
        <v>Dec</v>
      </c>
      <c r="W312">
        <f>YEAR(Superstore_Data[[#This Row],[Order Date]])</f>
        <v>2016</v>
      </c>
      <c r="X312">
        <f>Superstore_Data[[#This Row],[Profit]]/Superstore_Data[[#This Row],[Sales]]</f>
        <v>0.11250000000000002</v>
      </c>
      <c r="Y312" t="str">
        <f>IF(Superstore_Data[[#This Row],[Discount]]=0,"No Discount",IF(Superstore_Data[[#This Row],[Discount]]&lt;0.2,"Low Discount",IF(Superstore_Data[[#This Row],[Discount]]&lt;0.5,"Medium Discount","High Discount")))</f>
        <v>Medium Discount</v>
      </c>
    </row>
    <row r="313" spans="1:25" x14ac:dyDescent="0.3">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c r="V313" t="str">
        <f>TEXT(Superstore_Data[[#This Row],[Order Date]],"mmm")</f>
        <v>Dec</v>
      </c>
      <c r="W313">
        <f>YEAR(Superstore_Data[[#This Row],[Order Date]])</f>
        <v>2016</v>
      </c>
      <c r="X313">
        <f>Superstore_Data[[#This Row],[Profit]]/Superstore_Data[[#This Row],[Sales]]</f>
        <v>0.1125</v>
      </c>
      <c r="Y313" t="str">
        <f>IF(Superstore_Data[[#This Row],[Discount]]=0,"No Discount",IF(Superstore_Data[[#This Row],[Discount]]&lt;0.2,"Low Discount",IF(Superstore_Data[[#This Row],[Discount]]&lt;0.5,"Medium Discount","High Discount")))</f>
        <v>Medium Discount</v>
      </c>
    </row>
    <row r="314" spans="1:25" x14ac:dyDescent="0.3">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c r="V314" t="str">
        <f>TEXT(Superstore_Data[[#This Row],[Order Date]],"mmm")</f>
        <v>Dec</v>
      </c>
      <c r="W314">
        <f>YEAR(Superstore_Data[[#This Row],[Order Date]])</f>
        <v>2016</v>
      </c>
      <c r="X314">
        <f>Superstore_Data[[#This Row],[Profit]]/Superstore_Data[[#This Row],[Sales]]</f>
        <v>0.32500000000000001</v>
      </c>
      <c r="Y314" t="str">
        <f>IF(Superstore_Data[[#This Row],[Discount]]=0,"No Discount",IF(Superstore_Data[[#This Row],[Discount]]&lt;0.2,"Low Discount",IF(Superstore_Data[[#This Row],[Discount]]&lt;0.5,"Medium Discount","High Discount")))</f>
        <v>Medium Discount</v>
      </c>
    </row>
    <row r="315" spans="1:25" x14ac:dyDescent="0.3">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c r="V315" t="str">
        <f>TEXT(Superstore_Data[[#This Row],[Order Date]],"mmm")</f>
        <v>9/27/2014</v>
      </c>
      <c r="W315" t="e">
        <f>YEAR(Superstore_Data[[#This Row],[Order Date]])</f>
        <v>#VALUE!</v>
      </c>
      <c r="X315">
        <f>Superstore_Data[[#This Row],[Profit]]/Superstore_Data[[#This Row],[Sales]]</f>
        <v>0.43</v>
      </c>
      <c r="Y315" t="str">
        <f>IF(Superstore_Data[[#This Row],[Discount]]=0,"No Discount",IF(Superstore_Data[[#This Row],[Discount]]&lt;0.2,"Low Discount",IF(Superstore_Data[[#This Row],[Discount]]&lt;0.5,"Medium Discount","High Discount")))</f>
        <v>No Discount</v>
      </c>
    </row>
    <row r="316" spans="1:25" x14ac:dyDescent="0.3">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c r="V316" t="str">
        <f>TEXT(Superstore_Data[[#This Row],[Order Date]],"mmm")</f>
        <v>Sep</v>
      </c>
      <c r="W316">
        <f>YEAR(Superstore_Data[[#This Row],[Order Date]])</f>
        <v>2014</v>
      </c>
      <c r="X316">
        <f>Superstore_Data[[#This Row],[Profit]]/Superstore_Data[[#This Row],[Sales]]</f>
        <v>0.125</v>
      </c>
      <c r="Y316" t="str">
        <f>IF(Superstore_Data[[#This Row],[Discount]]=0,"No Discount",IF(Superstore_Data[[#This Row],[Discount]]&lt;0.2,"Low Discount",IF(Superstore_Data[[#This Row],[Discount]]&lt;0.5,"Medium Discount","High Discount")))</f>
        <v>Medium Discount</v>
      </c>
    </row>
    <row r="317" spans="1:25" x14ac:dyDescent="0.3">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c r="V317" t="str">
        <f>TEXT(Superstore_Data[[#This Row],[Order Date]],"mmm")</f>
        <v>Sep</v>
      </c>
      <c r="W317">
        <f>YEAR(Superstore_Data[[#This Row],[Order Date]])</f>
        <v>2014</v>
      </c>
      <c r="X317">
        <f>Superstore_Data[[#This Row],[Profit]]/Superstore_Data[[#This Row],[Sales]]</f>
        <v>0.35000000000000003</v>
      </c>
      <c r="Y317" t="str">
        <f>IF(Superstore_Data[[#This Row],[Discount]]=0,"No Discount",IF(Superstore_Data[[#This Row],[Discount]]&lt;0.2,"Low Discount",IF(Superstore_Data[[#This Row],[Discount]]&lt;0.5,"Medium Discount","High Discount")))</f>
        <v>Medium Discount</v>
      </c>
    </row>
    <row r="318" spans="1:25" x14ac:dyDescent="0.3">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c r="V318" t="str">
        <f>TEXT(Superstore_Data[[#This Row],[Order Date]],"mmm")</f>
        <v>12/28/2014</v>
      </c>
      <c r="W318" t="e">
        <f>YEAR(Superstore_Data[[#This Row],[Order Date]])</f>
        <v>#VALUE!</v>
      </c>
      <c r="X318">
        <f>Superstore_Data[[#This Row],[Profit]]/Superstore_Data[[#This Row],[Sales]]</f>
        <v>8.7500000000000008E-2</v>
      </c>
      <c r="Y318" t="str">
        <f>IF(Superstore_Data[[#This Row],[Discount]]=0,"No Discount",IF(Superstore_Data[[#This Row],[Discount]]&lt;0.2,"Low Discount",IF(Superstore_Data[[#This Row],[Discount]]&lt;0.5,"Medium Discount","High Discount")))</f>
        <v>Medium Discount</v>
      </c>
    </row>
    <row r="319" spans="1:25" x14ac:dyDescent="0.3">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c r="V319" t="str">
        <f>TEXT(Superstore_Data[[#This Row],[Order Date]],"mmm")</f>
        <v>Apr</v>
      </c>
      <c r="W319">
        <f>YEAR(Superstore_Data[[#This Row],[Order Date]])</f>
        <v>2014</v>
      </c>
      <c r="X319">
        <f>Superstore_Data[[#This Row],[Profit]]/Superstore_Data[[#This Row],[Sales]]</f>
        <v>0.17777777777777778</v>
      </c>
      <c r="Y319" t="str">
        <f>IF(Superstore_Data[[#This Row],[Discount]]=0,"No Discount",IF(Superstore_Data[[#This Row],[Discount]]&lt;0.2,"Low Discount",IF(Superstore_Data[[#This Row],[Discount]]&lt;0.5,"Medium Discount","High Discount")))</f>
        <v>Low Discount</v>
      </c>
    </row>
    <row r="320" spans="1:25" x14ac:dyDescent="0.3">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c r="V320" t="str">
        <f>TEXT(Superstore_Data[[#This Row],[Order Date]],"mmm")</f>
        <v>Apr</v>
      </c>
      <c r="W320">
        <f>YEAR(Superstore_Data[[#This Row],[Order Date]])</f>
        <v>2014</v>
      </c>
      <c r="X320">
        <f>Superstore_Data[[#This Row],[Profit]]/Superstore_Data[[#This Row],[Sales]]</f>
        <v>0.5</v>
      </c>
      <c r="Y320" t="str">
        <f>IF(Superstore_Data[[#This Row],[Discount]]=0,"No Discount",IF(Superstore_Data[[#This Row],[Discount]]&lt;0.2,"Low Discount",IF(Superstore_Data[[#This Row],[Discount]]&lt;0.5,"Medium Discount","High Discount")))</f>
        <v>No Discount</v>
      </c>
    </row>
    <row r="321" spans="1:25" x14ac:dyDescent="0.3">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c r="V321" t="str">
        <f>TEXT(Superstore_Data[[#This Row],[Order Date]],"mmm")</f>
        <v>Apr</v>
      </c>
      <c r="W321">
        <f>YEAR(Superstore_Data[[#This Row],[Order Date]])</f>
        <v>2014</v>
      </c>
      <c r="X321">
        <f>Superstore_Data[[#This Row],[Profit]]/Superstore_Data[[#This Row],[Sales]]</f>
        <v>0.28999999999999998</v>
      </c>
      <c r="Y321" t="str">
        <f>IF(Superstore_Data[[#This Row],[Discount]]=0,"No Discount",IF(Superstore_Data[[#This Row],[Discount]]&lt;0.2,"Low Discount",IF(Superstore_Data[[#This Row],[Discount]]&lt;0.5,"Medium Discount","High Discount")))</f>
        <v>No Discount</v>
      </c>
    </row>
    <row r="322" spans="1:25" x14ac:dyDescent="0.3">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c r="V322" t="str">
        <f>TEXT(Superstore_Data[[#This Row],[Order Date]],"mmm")</f>
        <v>Apr</v>
      </c>
      <c r="W322">
        <f>YEAR(Superstore_Data[[#This Row],[Order Date]])</f>
        <v>2014</v>
      </c>
      <c r="X322">
        <f>Superstore_Data[[#This Row],[Profit]]/Superstore_Data[[#This Row],[Sales]]</f>
        <v>0.36</v>
      </c>
      <c r="Y322" t="str">
        <f>IF(Superstore_Data[[#This Row],[Discount]]=0,"No Discount",IF(Superstore_Data[[#This Row],[Discount]]&lt;0.2,"Low Discount",IF(Superstore_Data[[#This Row],[Discount]]&lt;0.5,"Medium Discount","High Discount")))</f>
        <v>No Discount</v>
      </c>
    </row>
    <row r="323" spans="1:25" x14ac:dyDescent="0.3">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c r="V323" t="str">
        <f>TEXT(Superstore_Data[[#This Row],[Order Date]],"mmm")</f>
        <v>Apr</v>
      </c>
      <c r="W323">
        <f>YEAR(Superstore_Data[[#This Row],[Order Date]])</f>
        <v>2014</v>
      </c>
      <c r="X323">
        <f>Superstore_Data[[#This Row],[Profit]]/Superstore_Data[[#This Row],[Sales]]</f>
        <v>0.3</v>
      </c>
      <c r="Y323" t="str">
        <f>IF(Superstore_Data[[#This Row],[Discount]]=0,"No Discount",IF(Superstore_Data[[#This Row],[Discount]]&lt;0.2,"Low Discount",IF(Superstore_Data[[#This Row],[Discount]]&lt;0.5,"Medium Discount","High Discount")))</f>
        <v>No Discount</v>
      </c>
    </row>
    <row r="324" spans="1:25" x14ac:dyDescent="0.3">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c r="V324" t="str">
        <f>TEXT(Superstore_Data[[#This Row],[Order Date]],"mmm")</f>
        <v>9/19/2014</v>
      </c>
      <c r="W324" t="e">
        <f>YEAR(Superstore_Data[[#This Row],[Order Date]])</f>
        <v>#VALUE!</v>
      </c>
      <c r="X324">
        <f>Superstore_Data[[#This Row],[Profit]]/Superstore_Data[[#This Row],[Sales]]</f>
        <v>0.5</v>
      </c>
      <c r="Y324" t="str">
        <f>IF(Superstore_Data[[#This Row],[Discount]]=0,"No Discount",IF(Superstore_Data[[#This Row],[Discount]]&lt;0.2,"Low Discount",IF(Superstore_Data[[#This Row],[Discount]]&lt;0.5,"Medium Discount","High Discount")))</f>
        <v>No Discount</v>
      </c>
    </row>
    <row r="325" spans="1:25" x14ac:dyDescent="0.3">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c r="V325" t="str">
        <f>TEXT(Superstore_Data[[#This Row],[Order Date]],"mmm")</f>
        <v>4/23/2016</v>
      </c>
      <c r="W325" t="e">
        <f>YEAR(Superstore_Data[[#This Row],[Order Date]])</f>
        <v>#VALUE!</v>
      </c>
      <c r="X325">
        <f>Superstore_Data[[#This Row],[Profit]]/Superstore_Data[[#This Row],[Sales]]</f>
        <v>0.32500000000000001</v>
      </c>
      <c r="Y325" t="str">
        <f>IF(Superstore_Data[[#This Row],[Discount]]=0,"No Discount",IF(Superstore_Data[[#This Row],[Discount]]&lt;0.2,"Low Discount",IF(Superstore_Data[[#This Row],[Discount]]&lt;0.5,"Medium Discount","High Discount")))</f>
        <v>Medium Discount</v>
      </c>
    </row>
    <row r="326" spans="1:25" x14ac:dyDescent="0.3">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c r="V326" t="str">
        <f>TEXT(Superstore_Data[[#This Row],[Order Date]],"mmm")</f>
        <v>4/23/2016</v>
      </c>
      <c r="W326" t="e">
        <f>YEAR(Superstore_Data[[#This Row],[Order Date]])</f>
        <v>#VALUE!</v>
      </c>
      <c r="X326">
        <f>Superstore_Data[[#This Row],[Profit]]/Superstore_Data[[#This Row],[Sales]]</f>
        <v>0.35</v>
      </c>
      <c r="Y326" t="str">
        <f>IF(Superstore_Data[[#This Row],[Discount]]=0,"No Discount",IF(Superstore_Data[[#This Row],[Discount]]&lt;0.2,"Low Discount",IF(Superstore_Data[[#This Row],[Discount]]&lt;0.5,"Medium Discount","High Discount")))</f>
        <v>No Discount</v>
      </c>
    </row>
    <row r="327" spans="1:25" x14ac:dyDescent="0.3">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c r="V327" t="str">
        <f>TEXT(Superstore_Data[[#This Row],[Order Date]],"mmm")</f>
        <v>Mar</v>
      </c>
      <c r="W327">
        <f>YEAR(Superstore_Data[[#This Row],[Order Date]])</f>
        <v>2017</v>
      </c>
      <c r="X327">
        <f>Superstore_Data[[#This Row],[Profit]]/Superstore_Data[[#This Row],[Sales]]</f>
        <v>6.25E-2</v>
      </c>
      <c r="Y327" t="str">
        <f>IF(Superstore_Data[[#This Row],[Discount]]=0,"No Discount",IF(Superstore_Data[[#This Row],[Discount]]&lt;0.2,"Low Discount",IF(Superstore_Data[[#This Row],[Discount]]&lt;0.5,"Medium Discount","High Discount")))</f>
        <v>Medium Discount</v>
      </c>
    </row>
    <row r="328" spans="1:25" x14ac:dyDescent="0.3">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c r="V328" t="str">
        <f>TEXT(Superstore_Data[[#This Row],[Order Date]],"mmm")</f>
        <v>8/30/2016</v>
      </c>
      <c r="W328" t="e">
        <f>YEAR(Superstore_Data[[#This Row],[Order Date]])</f>
        <v>#VALUE!</v>
      </c>
      <c r="X328">
        <f>Superstore_Data[[#This Row],[Profit]]/Superstore_Data[[#This Row],[Sales]]</f>
        <v>-0.23333333333333331</v>
      </c>
      <c r="Y328" t="str">
        <f>IF(Superstore_Data[[#This Row],[Discount]]=0,"No Discount",IF(Superstore_Data[[#This Row],[Discount]]&lt;0.2,"Low Discount",IF(Superstore_Data[[#This Row],[Discount]]&lt;0.5,"Medium Discount","High Discount")))</f>
        <v>Medium Discount</v>
      </c>
    </row>
    <row r="329" spans="1:25" x14ac:dyDescent="0.3">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c r="V329" t="str">
        <f>TEXT(Superstore_Data[[#This Row],[Order Date]],"mmm")</f>
        <v>8/30/2016</v>
      </c>
      <c r="W329" t="e">
        <f>YEAR(Superstore_Data[[#This Row],[Order Date]])</f>
        <v>#VALUE!</v>
      </c>
      <c r="X329">
        <f>Superstore_Data[[#This Row],[Profit]]/Superstore_Data[[#This Row],[Sales]]</f>
        <v>6.25E-2</v>
      </c>
      <c r="Y329" t="str">
        <f>IF(Superstore_Data[[#This Row],[Discount]]=0,"No Discount",IF(Superstore_Data[[#This Row],[Discount]]&lt;0.2,"Low Discount",IF(Superstore_Data[[#This Row],[Discount]]&lt;0.5,"Medium Discount","High Discount")))</f>
        <v>Medium Discount</v>
      </c>
    </row>
    <row r="330" spans="1:25" x14ac:dyDescent="0.3">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c r="V330" t="str">
        <f>TEXT(Superstore_Data[[#This Row],[Order Date]],"mmm")</f>
        <v>8/30/2016</v>
      </c>
      <c r="W330" t="e">
        <f>YEAR(Superstore_Data[[#This Row],[Order Date]])</f>
        <v>#VALUE!</v>
      </c>
      <c r="X330">
        <f>Superstore_Data[[#This Row],[Profit]]/Superstore_Data[[#This Row],[Sales]]</f>
        <v>-0.32857142857142857</v>
      </c>
      <c r="Y330" t="str">
        <f>IF(Superstore_Data[[#This Row],[Discount]]=0,"No Discount",IF(Superstore_Data[[#This Row],[Discount]]&lt;0.2,"Low Discount",IF(Superstore_Data[[#This Row],[Discount]]&lt;0.5,"Medium Discount","High Discount")))</f>
        <v>Medium Discount</v>
      </c>
    </row>
    <row r="331" spans="1:25" x14ac:dyDescent="0.3">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c r="V331" t="str">
        <f>TEXT(Superstore_Data[[#This Row],[Order Date]],"mmm")</f>
        <v>8/30/2016</v>
      </c>
      <c r="W331" t="e">
        <f>YEAR(Superstore_Data[[#This Row],[Order Date]])</f>
        <v>#VALUE!</v>
      </c>
      <c r="X331">
        <f>Superstore_Data[[#This Row],[Profit]]/Superstore_Data[[#This Row],[Sales]]</f>
        <v>0.33750000000000002</v>
      </c>
      <c r="Y331" t="str">
        <f>IF(Superstore_Data[[#This Row],[Discount]]=0,"No Discount",IF(Superstore_Data[[#This Row],[Discount]]&lt;0.2,"Low Discount",IF(Superstore_Data[[#This Row],[Discount]]&lt;0.5,"Medium Discount","High Discount")))</f>
        <v>Medium Discount</v>
      </c>
    </row>
    <row r="332" spans="1:25" x14ac:dyDescent="0.3">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c r="V332" t="str">
        <f>TEXT(Superstore_Data[[#This Row],[Order Date]],"mmm")</f>
        <v>8/30/2016</v>
      </c>
      <c r="W332" t="e">
        <f>YEAR(Superstore_Data[[#This Row],[Order Date]])</f>
        <v>#VALUE!</v>
      </c>
      <c r="X332">
        <f>Superstore_Data[[#This Row],[Profit]]/Superstore_Data[[#This Row],[Sales]]</f>
        <v>-0.73333333333333328</v>
      </c>
      <c r="Y332" t="str">
        <f>IF(Superstore_Data[[#This Row],[Discount]]=0,"No Discount",IF(Superstore_Data[[#This Row],[Discount]]&lt;0.2,"Low Discount",IF(Superstore_Data[[#This Row],[Discount]]&lt;0.5,"Medium Discount","High Discount")))</f>
        <v>High Discount</v>
      </c>
    </row>
    <row r="333" spans="1:25" x14ac:dyDescent="0.3">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c r="V333" t="str">
        <f>TEXT(Superstore_Data[[#This Row],[Order Date]],"mmm")</f>
        <v>4/25/2016</v>
      </c>
      <c r="W333" t="e">
        <f>YEAR(Superstore_Data[[#This Row],[Order Date]])</f>
        <v>#VALUE!</v>
      </c>
      <c r="X333">
        <f>Superstore_Data[[#This Row],[Profit]]/Superstore_Data[[#This Row],[Sales]]</f>
        <v>-0.25</v>
      </c>
      <c r="Y333" t="str">
        <f>IF(Superstore_Data[[#This Row],[Discount]]=0,"No Discount",IF(Superstore_Data[[#This Row],[Discount]]&lt;0.2,"Low Discount",IF(Superstore_Data[[#This Row],[Discount]]&lt;0.5,"Medium Discount","High Discount")))</f>
        <v>Medium Discount</v>
      </c>
    </row>
    <row r="334" spans="1:25" x14ac:dyDescent="0.3">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c r="V334" t="str">
        <f>TEXT(Superstore_Data[[#This Row],[Order Date]],"mmm")</f>
        <v>4/25/2016</v>
      </c>
      <c r="W334" t="e">
        <f>YEAR(Superstore_Data[[#This Row],[Order Date]])</f>
        <v>#VALUE!</v>
      </c>
      <c r="X334">
        <f>Superstore_Data[[#This Row],[Profit]]/Superstore_Data[[#This Row],[Sales]]</f>
        <v>-0.66666666666666674</v>
      </c>
      <c r="Y334" t="str">
        <f>IF(Superstore_Data[[#This Row],[Discount]]=0,"No Discount",IF(Superstore_Data[[#This Row],[Discount]]&lt;0.2,"Low Discount",IF(Superstore_Data[[#This Row],[Discount]]&lt;0.5,"Medium Discount","High Discount")))</f>
        <v>High Discount</v>
      </c>
    </row>
    <row r="335" spans="1:25" x14ac:dyDescent="0.3">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c r="V335" t="str">
        <f>TEXT(Superstore_Data[[#This Row],[Order Date]],"mmm")</f>
        <v>4/25/2016</v>
      </c>
      <c r="W335" t="e">
        <f>YEAR(Superstore_Data[[#This Row],[Order Date]])</f>
        <v>#VALUE!</v>
      </c>
      <c r="X335">
        <f>Superstore_Data[[#This Row],[Profit]]/Superstore_Data[[#This Row],[Sales]]</f>
        <v>-0.70000000000000007</v>
      </c>
      <c r="Y335" t="str">
        <f>IF(Superstore_Data[[#This Row],[Discount]]=0,"No Discount",IF(Superstore_Data[[#This Row],[Discount]]&lt;0.2,"Low Discount",IF(Superstore_Data[[#This Row],[Discount]]&lt;0.5,"Medium Discount","High Discount")))</f>
        <v>High Discount</v>
      </c>
    </row>
    <row r="336" spans="1:25" x14ac:dyDescent="0.3">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c r="V336" t="str">
        <f>TEXT(Superstore_Data[[#This Row],[Order Date]],"mmm")</f>
        <v>Jan</v>
      </c>
      <c r="W336">
        <f>YEAR(Superstore_Data[[#This Row],[Order Date]])</f>
        <v>2015</v>
      </c>
      <c r="X336">
        <f>Superstore_Data[[#This Row],[Profit]]/Superstore_Data[[#This Row],[Sales]]</f>
        <v>0.33749999999999997</v>
      </c>
      <c r="Y336" t="str">
        <f>IF(Superstore_Data[[#This Row],[Discount]]=0,"No Discount",IF(Superstore_Data[[#This Row],[Discount]]&lt;0.2,"Low Discount",IF(Superstore_Data[[#This Row],[Discount]]&lt;0.5,"Medium Discount","High Discount")))</f>
        <v>Medium Discount</v>
      </c>
    </row>
    <row r="337" spans="1:25" x14ac:dyDescent="0.3">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c r="V337" t="str">
        <f>TEXT(Superstore_Data[[#This Row],[Order Date]],"mmm")</f>
        <v>Jan</v>
      </c>
      <c r="W337">
        <f>YEAR(Superstore_Data[[#This Row],[Order Date]])</f>
        <v>2015</v>
      </c>
      <c r="X337">
        <f>Superstore_Data[[#This Row],[Profit]]/Superstore_Data[[#This Row],[Sales]]</f>
        <v>0.35</v>
      </c>
      <c r="Y337" t="str">
        <f>IF(Superstore_Data[[#This Row],[Discount]]=0,"No Discount",IF(Superstore_Data[[#This Row],[Discount]]&lt;0.2,"Low Discount",IF(Superstore_Data[[#This Row],[Discount]]&lt;0.5,"Medium Discount","High Discount")))</f>
        <v>Medium Discount</v>
      </c>
    </row>
    <row r="338" spans="1:25" x14ac:dyDescent="0.3">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c r="V338" t="str">
        <f>TEXT(Superstore_Data[[#This Row],[Order Date]],"mmm")</f>
        <v>Jan</v>
      </c>
      <c r="W338">
        <f>YEAR(Superstore_Data[[#This Row],[Order Date]])</f>
        <v>2015</v>
      </c>
      <c r="X338">
        <f>Superstore_Data[[#This Row],[Profit]]/Superstore_Data[[#This Row],[Sales]]</f>
        <v>0.3125</v>
      </c>
      <c r="Y338" t="str">
        <f>IF(Superstore_Data[[#This Row],[Discount]]=0,"No Discount",IF(Superstore_Data[[#This Row],[Discount]]&lt;0.2,"Low Discount",IF(Superstore_Data[[#This Row],[Discount]]&lt;0.5,"Medium Discount","High Discount")))</f>
        <v>Medium Discount</v>
      </c>
    </row>
    <row r="339" spans="1:25" x14ac:dyDescent="0.3">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c r="V339" t="str">
        <f>TEXT(Superstore_Data[[#This Row],[Order Date]],"mmm")</f>
        <v>Dec</v>
      </c>
      <c r="W339">
        <f>YEAR(Superstore_Data[[#This Row],[Order Date]])</f>
        <v>2014</v>
      </c>
      <c r="X339">
        <f>Superstore_Data[[#This Row],[Profit]]/Superstore_Data[[#This Row],[Sales]]</f>
        <v>0.36249999999999999</v>
      </c>
      <c r="Y339" t="str">
        <f>IF(Superstore_Data[[#This Row],[Discount]]=0,"No Discount",IF(Superstore_Data[[#This Row],[Discount]]&lt;0.2,"Low Discount",IF(Superstore_Data[[#This Row],[Discount]]&lt;0.5,"Medium Discount","High Discount")))</f>
        <v>Medium Discount</v>
      </c>
    </row>
    <row r="340" spans="1:25" x14ac:dyDescent="0.3">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c r="V340" t="str">
        <f>TEXT(Superstore_Data[[#This Row],[Order Date]],"mmm")</f>
        <v>Dec</v>
      </c>
      <c r="W340">
        <f>YEAR(Superstore_Data[[#This Row],[Order Date]])</f>
        <v>2014</v>
      </c>
      <c r="X340">
        <f>Superstore_Data[[#This Row],[Profit]]/Superstore_Data[[#This Row],[Sales]]</f>
        <v>-2.5000000000000001E-2</v>
      </c>
      <c r="Y340" t="str">
        <f>IF(Superstore_Data[[#This Row],[Discount]]=0,"No Discount",IF(Superstore_Data[[#This Row],[Discount]]&lt;0.2,"Low Discount",IF(Superstore_Data[[#This Row],[Discount]]&lt;0.5,"Medium Discount","High Discount")))</f>
        <v>Medium Discount</v>
      </c>
    </row>
    <row r="341" spans="1:25" x14ac:dyDescent="0.3">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c r="V341" t="str">
        <f>TEXT(Superstore_Data[[#This Row],[Order Date]],"mmm")</f>
        <v>6/22/2015</v>
      </c>
      <c r="W341" t="e">
        <f>YEAR(Superstore_Data[[#This Row],[Order Date]])</f>
        <v>#VALUE!</v>
      </c>
      <c r="X341">
        <f>Superstore_Data[[#This Row],[Profit]]/Superstore_Data[[#This Row],[Sales]]</f>
        <v>0.47</v>
      </c>
      <c r="Y341" t="str">
        <f>IF(Superstore_Data[[#This Row],[Discount]]=0,"No Discount",IF(Superstore_Data[[#This Row],[Discount]]&lt;0.2,"Low Discount",IF(Superstore_Data[[#This Row],[Discount]]&lt;0.5,"Medium Discount","High Discount")))</f>
        <v>No Discount</v>
      </c>
    </row>
    <row r="342" spans="1:25" x14ac:dyDescent="0.3">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c r="V342" t="str">
        <f>TEXT(Superstore_Data[[#This Row],[Order Date]],"mmm")</f>
        <v>4/13/2014</v>
      </c>
      <c r="W342" t="e">
        <f>YEAR(Superstore_Data[[#This Row],[Order Date]])</f>
        <v>#VALUE!</v>
      </c>
      <c r="X342">
        <f>Superstore_Data[[#This Row],[Profit]]/Superstore_Data[[#This Row],[Sales]]</f>
        <v>6.25E-2</v>
      </c>
      <c r="Y342" t="str">
        <f>IF(Superstore_Data[[#This Row],[Discount]]=0,"No Discount",IF(Superstore_Data[[#This Row],[Discount]]&lt;0.2,"Low Discount",IF(Superstore_Data[[#This Row],[Discount]]&lt;0.5,"Medium Discount","High Discount")))</f>
        <v>Medium Discount</v>
      </c>
    </row>
    <row r="343" spans="1:25" x14ac:dyDescent="0.3">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c r="V343" t="str">
        <f>TEXT(Superstore_Data[[#This Row],[Order Date]],"mmm")</f>
        <v>4/13/2014</v>
      </c>
      <c r="W343" t="e">
        <f>YEAR(Superstore_Data[[#This Row],[Order Date]])</f>
        <v>#VALUE!</v>
      </c>
      <c r="X343">
        <f>Superstore_Data[[#This Row],[Profit]]/Superstore_Data[[#This Row],[Sales]]</f>
        <v>-0.79999999999999993</v>
      </c>
      <c r="Y343" t="str">
        <f>IF(Superstore_Data[[#This Row],[Discount]]=0,"No Discount",IF(Superstore_Data[[#This Row],[Discount]]&lt;0.2,"Low Discount",IF(Superstore_Data[[#This Row],[Discount]]&lt;0.5,"Medium Discount","High Discount")))</f>
        <v>High Discount</v>
      </c>
    </row>
    <row r="344" spans="1:25" x14ac:dyDescent="0.3">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c r="V344" t="str">
        <f>TEXT(Superstore_Data[[#This Row],[Order Date]],"mmm")</f>
        <v>4/13/2014</v>
      </c>
      <c r="W344" t="e">
        <f>YEAR(Superstore_Data[[#This Row],[Order Date]])</f>
        <v>#VALUE!</v>
      </c>
      <c r="X344">
        <f>Superstore_Data[[#This Row],[Profit]]/Superstore_Data[[#This Row],[Sales]]</f>
        <v>0.32500000000000001</v>
      </c>
      <c r="Y344" t="str">
        <f>IF(Superstore_Data[[#This Row],[Discount]]=0,"No Discount",IF(Superstore_Data[[#This Row],[Discount]]&lt;0.2,"Low Discount",IF(Superstore_Data[[#This Row],[Discount]]&lt;0.5,"Medium Discount","High Discount")))</f>
        <v>Medium Discount</v>
      </c>
    </row>
    <row r="345" spans="1:25" x14ac:dyDescent="0.3">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c r="V345" t="str">
        <f>TEXT(Superstore_Data[[#This Row],[Order Date]],"mmm")</f>
        <v>4/13/2014</v>
      </c>
      <c r="W345" t="e">
        <f>YEAR(Superstore_Data[[#This Row],[Order Date]])</f>
        <v>#VALUE!</v>
      </c>
      <c r="X345">
        <f>Superstore_Data[[#This Row],[Profit]]/Superstore_Data[[#This Row],[Sales]]</f>
        <v>0.11666666666666668</v>
      </c>
      <c r="Y345" t="str">
        <f>IF(Superstore_Data[[#This Row],[Discount]]=0,"No Discount",IF(Superstore_Data[[#This Row],[Discount]]&lt;0.2,"Low Discount",IF(Superstore_Data[[#This Row],[Discount]]&lt;0.5,"Medium Discount","High Discount")))</f>
        <v>Medium Discount</v>
      </c>
    </row>
    <row r="346" spans="1:25" x14ac:dyDescent="0.3">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c r="V346" t="str">
        <f>TEXT(Superstore_Data[[#This Row],[Order Date]],"mmm")</f>
        <v>12/20/2015</v>
      </c>
      <c r="W346" t="e">
        <f>YEAR(Superstore_Data[[#This Row],[Order Date]])</f>
        <v>#VALUE!</v>
      </c>
      <c r="X346">
        <f>Superstore_Data[[#This Row],[Profit]]/Superstore_Data[[#This Row],[Sales]]</f>
        <v>-2.5000000000000001E-2</v>
      </c>
      <c r="Y346" t="str">
        <f>IF(Superstore_Data[[#This Row],[Discount]]=0,"No Discount",IF(Superstore_Data[[#This Row],[Discount]]&lt;0.2,"Low Discount",IF(Superstore_Data[[#This Row],[Discount]]&lt;0.5,"Medium Discount","High Discount")))</f>
        <v>Medium Discount</v>
      </c>
    </row>
    <row r="347" spans="1:25" x14ac:dyDescent="0.3">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c r="V347" t="str">
        <f>TEXT(Superstore_Data[[#This Row],[Order Date]],"mmm")</f>
        <v>6/15/2017</v>
      </c>
      <c r="W347" t="e">
        <f>YEAR(Superstore_Data[[#This Row],[Order Date]])</f>
        <v>#VALUE!</v>
      </c>
      <c r="X347">
        <f>Superstore_Data[[#This Row],[Profit]]/Superstore_Data[[#This Row],[Sales]]</f>
        <v>0.1</v>
      </c>
      <c r="Y347" t="str">
        <f>IF(Superstore_Data[[#This Row],[Discount]]=0,"No Discount",IF(Superstore_Data[[#This Row],[Discount]]&lt;0.2,"Low Discount",IF(Superstore_Data[[#This Row],[Discount]]&lt;0.5,"Medium Discount","High Discount")))</f>
        <v>Medium Discount</v>
      </c>
    </row>
    <row r="348" spans="1:25" x14ac:dyDescent="0.3">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c r="V348" t="str">
        <f>TEXT(Superstore_Data[[#This Row],[Order Date]],"mmm")</f>
        <v>Aug</v>
      </c>
      <c r="W348">
        <f>YEAR(Superstore_Data[[#This Row],[Order Date]])</f>
        <v>2017</v>
      </c>
      <c r="X348">
        <f>Superstore_Data[[#This Row],[Profit]]/Superstore_Data[[#This Row],[Sales]]</f>
        <v>0.41000000000000003</v>
      </c>
      <c r="Y348" t="str">
        <f>IF(Superstore_Data[[#This Row],[Discount]]=0,"No Discount",IF(Superstore_Data[[#This Row],[Discount]]&lt;0.2,"Low Discount",IF(Superstore_Data[[#This Row],[Discount]]&lt;0.5,"Medium Discount","High Discount")))</f>
        <v>No Discount</v>
      </c>
    </row>
    <row r="349" spans="1:25" x14ac:dyDescent="0.3">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c r="V349" t="str">
        <f>TEXT(Superstore_Data[[#This Row],[Order Date]],"mmm")</f>
        <v>Aug</v>
      </c>
      <c r="W349">
        <f>YEAR(Superstore_Data[[#This Row],[Order Date]])</f>
        <v>2017</v>
      </c>
      <c r="X349">
        <f>Superstore_Data[[#This Row],[Profit]]/Superstore_Data[[#This Row],[Sales]]</f>
        <v>0.47000000000000003</v>
      </c>
      <c r="Y349" t="str">
        <f>IF(Superstore_Data[[#This Row],[Discount]]=0,"No Discount",IF(Superstore_Data[[#This Row],[Discount]]&lt;0.2,"Low Discount",IF(Superstore_Data[[#This Row],[Discount]]&lt;0.5,"Medium Discount","High Discount")))</f>
        <v>No Discount</v>
      </c>
    </row>
    <row r="350" spans="1:25" x14ac:dyDescent="0.3">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c r="V350" t="str">
        <f>TEXT(Superstore_Data[[#This Row],[Order Date]],"mmm")</f>
        <v>Aug</v>
      </c>
      <c r="W350">
        <f>YEAR(Superstore_Data[[#This Row],[Order Date]])</f>
        <v>2017</v>
      </c>
      <c r="X350">
        <f>Superstore_Data[[#This Row],[Profit]]/Superstore_Data[[#This Row],[Sales]]</f>
        <v>0.31999999999999995</v>
      </c>
      <c r="Y350" t="str">
        <f>IF(Superstore_Data[[#This Row],[Discount]]=0,"No Discount",IF(Superstore_Data[[#This Row],[Discount]]&lt;0.2,"Low Discount",IF(Superstore_Data[[#This Row],[Discount]]&lt;0.5,"Medium Discount","High Discount")))</f>
        <v>No Discount</v>
      </c>
    </row>
    <row r="351" spans="1:25" x14ac:dyDescent="0.3">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c r="V351" t="str">
        <f>TEXT(Superstore_Data[[#This Row],[Order Date]],"mmm")</f>
        <v>Jan</v>
      </c>
      <c r="W351">
        <f>YEAR(Superstore_Data[[#This Row],[Order Date]])</f>
        <v>2016</v>
      </c>
      <c r="X351">
        <f>Superstore_Data[[#This Row],[Profit]]/Superstore_Data[[#This Row],[Sales]]</f>
        <v>0.34</v>
      </c>
      <c r="Y351" t="str">
        <f>IF(Superstore_Data[[#This Row],[Discount]]=0,"No Discount",IF(Superstore_Data[[#This Row],[Discount]]&lt;0.2,"Low Discount",IF(Superstore_Data[[#This Row],[Discount]]&lt;0.5,"Medium Discount","High Discount")))</f>
        <v>No Discount</v>
      </c>
    </row>
    <row r="352" spans="1:25" x14ac:dyDescent="0.3">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c r="V352" t="str">
        <f>TEXT(Superstore_Data[[#This Row],[Order Date]],"mmm")</f>
        <v>Jan</v>
      </c>
      <c r="W352">
        <f>YEAR(Superstore_Data[[#This Row],[Order Date]])</f>
        <v>2016</v>
      </c>
      <c r="X352">
        <f>Superstore_Data[[#This Row],[Profit]]/Superstore_Data[[#This Row],[Sales]]</f>
        <v>0.47000000000000003</v>
      </c>
      <c r="Y352" t="str">
        <f>IF(Superstore_Data[[#This Row],[Discount]]=0,"No Discount",IF(Superstore_Data[[#This Row],[Discount]]&lt;0.2,"Low Discount",IF(Superstore_Data[[#This Row],[Discount]]&lt;0.5,"Medium Discount","High Discount")))</f>
        <v>No Discount</v>
      </c>
    </row>
    <row r="353" spans="1:25" x14ac:dyDescent="0.3">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c r="V353" t="str">
        <f>TEXT(Superstore_Data[[#This Row],[Order Date]],"mmm")</f>
        <v>Jan</v>
      </c>
      <c r="W353">
        <f>YEAR(Superstore_Data[[#This Row],[Order Date]])</f>
        <v>2016</v>
      </c>
      <c r="X353">
        <f>Superstore_Data[[#This Row],[Profit]]/Superstore_Data[[#This Row],[Sales]]</f>
        <v>0.35</v>
      </c>
      <c r="Y353" t="str">
        <f>IF(Superstore_Data[[#This Row],[Discount]]=0,"No Discount",IF(Superstore_Data[[#This Row],[Discount]]&lt;0.2,"Low Discount",IF(Superstore_Data[[#This Row],[Discount]]&lt;0.5,"Medium Discount","High Discount")))</f>
        <v>Medium Discount</v>
      </c>
    </row>
    <row r="354" spans="1:25" x14ac:dyDescent="0.3">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c r="V354" t="str">
        <f>TEXT(Superstore_Data[[#This Row],[Order Date]],"mmm")</f>
        <v>Jan</v>
      </c>
      <c r="W354">
        <f>YEAR(Superstore_Data[[#This Row],[Order Date]])</f>
        <v>2016</v>
      </c>
      <c r="X354">
        <f>Superstore_Data[[#This Row],[Profit]]/Superstore_Data[[#This Row],[Sales]]</f>
        <v>0.47000000000000003</v>
      </c>
      <c r="Y354" t="str">
        <f>IF(Superstore_Data[[#This Row],[Discount]]=0,"No Discount",IF(Superstore_Data[[#This Row],[Discount]]&lt;0.2,"Low Discount",IF(Superstore_Data[[#This Row],[Discount]]&lt;0.5,"Medium Discount","High Discount")))</f>
        <v>No Discount</v>
      </c>
    </row>
    <row r="355" spans="1:25" x14ac:dyDescent="0.3">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c r="V355" t="str">
        <f>TEXT(Superstore_Data[[#This Row],[Order Date]],"mmm")</f>
        <v>Jan</v>
      </c>
      <c r="W355">
        <f>YEAR(Superstore_Data[[#This Row],[Order Date]])</f>
        <v>2016</v>
      </c>
      <c r="X355">
        <f>Superstore_Data[[#This Row],[Profit]]/Superstore_Data[[#This Row],[Sales]]</f>
        <v>0.32500000000000001</v>
      </c>
      <c r="Y355" t="str">
        <f>IF(Superstore_Data[[#This Row],[Discount]]=0,"No Discount",IF(Superstore_Data[[#This Row],[Discount]]&lt;0.2,"Low Discount",IF(Superstore_Data[[#This Row],[Discount]]&lt;0.5,"Medium Discount","High Discount")))</f>
        <v>Medium Discount</v>
      </c>
    </row>
    <row r="356" spans="1:25" x14ac:dyDescent="0.3">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c r="V356" t="str">
        <f>TEXT(Superstore_Data[[#This Row],[Order Date]],"mmm")</f>
        <v>Aug</v>
      </c>
      <c r="W356">
        <f>YEAR(Superstore_Data[[#This Row],[Order Date]])</f>
        <v>2016</v>
      </c>
      <c r="X356">
        <f>Superstore_Data[[#This Row],[Profit]]/Superstore_Data[[#This Row],[Sales]]</f>
        <v>-1.2499999999999999E-2</v>
      </c>
      <c r="Y356" t="str">
        <f>IF(Superstore_Data[[#This Row],[Discount]]=0,"No Discount",IF(Superstore_Data[[#This Row],[Discount]]&lt;0.2,"Low Discount",IF(Superstore_Data[[#This Row],[Discount]]&lt;0.5,"Medium Discount","High Discount")))</f>
        <v>Medium Discount</v>
      </c>
    </row>
    <row r="357" spans="1:25" x14ac:dyDescent="0.3">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c r="V357" t="str">
        <f>TEXT(Superstore_Data[[#This Row],[Order Date]],"mmm")</f>
        <v>Aug</v>
      </c>
      <c r="W357">
        <f>YEAR(Superstore_Data[[#This Row],[Order Date]])</f>
        <v>2016</v>
      </c>
      <c r="X357">
        <f>Superstore_Data[[#This Row],[Profit]]/Superstore_Data[[#This Row],[Sales]]</f>
        <v>0.46</v>
      </c>
      <c r="Y357" t="str">
        <f>IF(Superstore_Data[[#This Row],[Discount]]=0,"No Discount",IF(Superstore_Data[[#This Row],[Discount]]&lt;0.2,"Low Discount",IF(Superstore_Data[[#This Row],[Discount]]&lt;0.5,"Medium Discount","High Discount")))</f>
        <v>No Discount</v>
      </c>
    </row>
    <row r="358" spans="1:25" x14ac:dyDescent="0.3">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c r="V358" t="str">
        <f>TEXT(Superstore_Data[[#This Row],[Order Date]],"mmm")</f>
        <v>Aug</v>
      </c>
      <c r="W358">
        <f>YEAR(Superstore_Data[[#This Row],[Order Date]])</f>
        <v>2016</v>
      </c>
      <c r="X358">
        <f>Superstore_Data[[#This Row],[Profit]]/Superstore_Data[[#This Row],[Sales]]</f>
        <v>0.41000000000000003</v>
      </c>
      <c r="Y358" t="str">
        <f>IF(Superstore_Data[[#This Row],[Discount]]=0,"No Discount",IF(Superstore_Data[[#This Row],[Discount]]&lt;0.2,"Low Discount",IF(Superstore_Data[[#This Row],[Discount]]&lt;0.5,"Medium Discount","High Discount")))</f>
        <v>No Discount</v>
      </c>
    </row>
    <row r="359" spans="1:25" x14ac:dyDescent="0.3">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c r="V359" t="str">
        <f>TEXT(Superstore_Data[[#This Row],[Order Date]],"mmm")</f>
        <v>Aug</v>
      </c>
      <c r="W359">
        <f>YEAR(Superstore_Data[[#This Row],[Order Date]])</f>
        <v>2016</v>
      </c>
      <c r="X359">
        <f>Superstore_Data[[#This Row],[Profit]]/Superstore_Data[[#This Row],[Sales]]</f>
        <v>0.46</v>
      </c>
      <c r="Y359" t="str">
        <f>IF(Superstore_Data[[#This Row],[Discount]]=0,"No Discount",IF(Superstore_Data[[#This Row],[Discount]]&lt;0.2,"Low Discount",IF(Superstore_Data[[#This Row],[Discount]]&lt;0.5,"Medium Discount","High Discount")))</f>
        <v>No Discount</v>
      </c>
    </row>
    <row r="360" spans="1:25" x14ac:dyDescent="0.3">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c r="V360" t="str">
        <f>TEXT(Superstore_Data[[#This Row],[Order Date]],"mmm")</f>
        <v>4/23/2016</v>
      </c>
      <c r="W360" t="e">
        <f>YEAR(Superstore_Data[[#This Row],[Order Date]])</f>
        <v>#VALUE!</v>
      </c>
      <c r="X360">
        <f>Superstore_Data[[#This Row],[Profit]]/Superstore_Data[[#This Row],[Sales]]</f>
        <v>0.31249999999999994</v>
      </c>
      <c r="Y360" t="str">
        <f>IF(Superstore_Data[[#This Row],[Discount]]=0,"No Discount",IF(Superstore_Data[[#This Row],[Discount]]&lt;0.2,"Low Discount",IF(Superstore_Data[[#This Row],[Discount]]&lt;0.5,"Medium Discount","High Discount")))</f>
        <v>Medium Discount</v>
      </c>
    </row>
    <row r="361" spans="1:25" x14ac:dyDescent="0.3">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c r="V361" t="str">
        <f>TEXT(Superstore_Data[[#This Row],[Order Date]],"mmm")</f>
        <v>Aug</v>
      </c>
      <c r="W361">
        <f>YEAR(Superstore_Data[[#This Row],[Order Date]])</f>
        <v>2017</v>
      </c>
      <c r="X361">
        <f>Superstore_Data[[#This Row],[Profit]]/Superstore_Data[[#This Row],[Sales]]</f>
        <v>0.26</v>
      </c>
      <c r="Y361" t="str">
        <f>IF(Superstore_Data[[#This Row],[Discount]]=0,"No Discount",IF(Superstore_Data[[#This Row],[Discount]]&lt;0.2,"Low Discount",IF(Superstore_Data[[#This Row],[Discount]]&lt;0.5,"Medium Discount","High Discount")))</f>
        <v>No Discount</v>
      </c>
    </row>
    <row r="362" spans="1:25" x14ac:dyDescent="0.3">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c r="V362" t="str">
        <f>TEXT(Superstore_Data[[#This Row],[Order Date]],"mmm")</f>
        <v>Aug</v>
      </c>
      <c r="W362">
        <f>YEAR(Superstore_Data[[#This Row],[Order Date]])</f>
        <v>2017</v>
      </c>
      <c r="X362">
        <f>Superstore_Data[[#This Row],[Profit]]/Superstore_Data[[#This Row],[Sales]]</f>
        <v>0.48000000000000004</v>
      </c>
      <c r="Y362" t="str">
        <f>IF(Superstore_Data[[#This Row],[Discount]]=0,"No Discount",IF(Superstore_Data[[#This Row],[Discount]]&lt;0.2,"Low Discount",IF(Superstore_Data[[#This Row],[Discount]]&lt;0.5,"Medium Discount","High Discount")))</f>
        <v>No Discount</v>
      </c>
    </row>
    <row r="363" spans="1:25" x14ac:dyDescent="0.3">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c r="V363" t="str">
        <f>TEXT(Superstore_Data[[#This Row],[Order Date]],"mmm")</f>
        <v>9/25/2017</v>
      </c>
      <c r="W363" t="e">
        <f>YEAR(Superstore_Data[[#This Row],[Order Date]])</f>
        <v>#VALUE!</v>
      </c>
      <c r="X363">
        <f>Superstore_Data[[#This Row],[Profit]]/Superstore_Data[[#This Row],[Sales]]</f>
        <v>0.48000000000000004</v>
      </c>
      <c r="Y363" t="str">
        <f>IF(Superstore_Data[[#This Row],[Discount]]=0,"No Discount",IF(Superstore_Data[[#This Row],[Discount]]&lt;0.2,"Low Discount",IF(Superstore_Data[[#This Row],[Discount]]&lt;0.5,"Medium Discount","High Discount")))</f>
        <v>No Discount</v>
      </c>
    </row>
    <row r="364" spans="1:25" x14ac:dyDescent="0.3">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c r="V364" t="str">
        <f>TEXT(Superstore_Data[[#This Row],[Order Date]],"mmm")</f>
        <v>9/25/2017</v>
      </c>
      <c r="W364" t="e">
        <f>YEAR(Superstore_Data[[#This Row],[Order Date]])</f>
        <v>#VALUE!</v>
      </c>
      <c r="X364">
        <f>Superstore_Data[[#This Row],[Profit]]/Superstore_Data[[#This Row],[Sales]]</f>
        <v>0.17777777777777778</v>
      </c>
      <c r="Y364" t="str">
        <f>IF(Superstore_Data[[#This Row],[Discount]]=0,"No Discount",IF(Superstore_Data[[#This Row],[Discount]]&lt;0.2,"Low Discount",IF(Superstore_Data[[#This Row],[Discount]]&lt;0.5,"Medium Discount","High Discount")))</f>
        <v>Low Discount</v>
      </c>
    </row>
    <row r="365" spans="1:25" x14ac:dyDescent="0.3">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c r="V365" t="str">
        <f>TEXT(Superstore_Data[[#This Row],[Order Date]],"mmm")</f>
        <v>9/25/2017</v>
      </c>
      <c r="W365" t="e">
        <f>YEAR(Superstore_Data[[#This Row],[Order Date]])</f>
        <v>#VALUE!</v>
      </c>
      <c r="X365">
        <f>Superstore_Data[[#This Row],[Profit]]/Superstore_Data[[#This Row],[Sales]]</f>
        <v>0.26</v>
      </c>
      <c r="Y365" t="str">
        <f>IF(Superstore_Data[[#This Row],[Discount]]=0,"No Discount",IF(Superstore_Data[[#This Row],[Discount]]&lt;0.2,"Low Discount",IF(Superstore_Data[[#This Row],[Discount]]&lt;0.5,"Medium Discount","High Discount")))</f>
        <v>No Discount</v>
      </c>
    </row>
    <row r="366" spans="1:25" x14ac:dyDescent="0.3">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c r="V366" t="str">
        <f>TEXT(Superstore_Data[[#This Row],[Order Date]],"mmm")</f>
        <v>9/25/2017</v>
      </c>
      <c r="W366" t="e">
        <f>YEAR(Superstore_Data[[#This Row],[Order Date]])</f>
        <v>#VALUE!</v>
      </c>
      <c r="X366">
        <f>Superstore_Data[[#This Row],[Profit]]/Superstore_Data[[#This Row],[Sales]]</f>
        <v>0.44000000000000006</v>
      </c>
      <c r="Y366" t="str">
        <f>IF(Superstore_Data[[#This Row],[Discount]]=0,"No Discount",IF(Superstore_Data[[#This Row],[Discount]]&lt;0.2,"Low Discount",IF(Superstore_Data[[#This Row],[Discount]]&lt;0.5,"Medium Discount","High Discount")))</f>
        <v>No Discount</v>
      </c>
    </row>
    <row r="367" spans="1:25" x14ac:dyDescent="0.3">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c r="V367" t="str">
        <f>TEXT(Superstore_Data[[#This Row],[Order Date]],"mmm")</f>
        <v>9/24/2014</v>
      </c>
      <c r="W367" t="e">
        <f>YEAR(Superstore_Data[[#This Row],[Order Date]])</f>
        <v>#VALUE!</v>
      </c>
      <c r="X367">
        <f>Superstore_Data[[#This Row],[Profit]]/Superstore_Data[[#This Row],[Sales]]</f>
        <v>0.04</v>
      </c>
      <c r="Y367" t="str">
        <f>IF(Superstore_Data[[#This Row],[Discount]]=0,"No Discount",IF(Superstore_Data[[#This Row],[Discount]]&lt;0.2,"Low Discount",IF(Superstore_Data[[#This Row],[Discount]]&lt;0.5,"Medium Discount","High Discount")))</f>
        <v>No Discount</v>
      </c>
    </row>
    <row r="368" spans="1:25" x14ac:dyDescent="0.3">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c r="V368" t="str">
        <f>TEXT(Superstore_Data[[#This Row],[Order Date]],"mmm")</f>
        <v>10/21/2016</v>
      </c>
      <c r="W368" t="e">
        <f>YEAR(Superstore_Data[[#This Row],[Order Date]])</f>
        <v>#VALUE!</v>
      </c>
      <c r="X368">
        <f>Superstore_Data[[#This Row],[Profit]]/Superstore_Data[[#This Row],[Sales]]</f>
        <v>0.45</v>
      </c>
      <c r="Y368" t="str">
        <f>IF(Superstore_Data[[#This Row],[Discount]]=0,"No Discount",IF(Superstore_Data[[#This Row],[Discount]]&lt;0.2,"Low Discount",IF(Superstore_Data[[#This Row],[Discount]]&lt;0.5,"Medium Discount","High Discount")))</f>
        <v>No Discount</v>
      </c>
    </row>
    <row r="369" spans="1:25" x14ac:dyDescent="0.3">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c r="V369" t="str">
        <f>TEXT(Superstore_Data[[#This Row],[Order Date]],"mmm")</f>
        <v>10/21/2016</v>
      </c>
      <c r="W369" t="e">
        <f>YEAR(Superstore_Data[[#This Row],[Order Date]])</f>
        <v>#VALUE!</v>
      </c>
      <c r="X369">
        <f>Superstore_Data[[#This Row],[Profit]]/Superstore_Data[[#This Row],[Sales]]</f>
        <v>0.02</v>
      </c>
      <c r="Y369" t="str">
        <f>IF(Superstore_Data[[#This Row],[Discount]]=0,"No Discount",IF(Superstore_Data[[#This Row],[Discount]]&lt;0.2,"Low Discount",IF(Superstore_Data[[#This Row],[Discount]]&lt;0.5,"Medium Discount","High Discount")))</f>
        <v>No Discount</v>
      </c>
    </row>
    <row r="370" spans="1:25" x14ac:dyDescent="0.3">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c r="V370" t="str">
        <f>TEXT(Superstore_Data[[#This Row],[Order Date]],"mmm")</f>
        <v>10/21/2016</v>
      </c>
      <c r="W370" t="e">
        <f>YEAR(Superstore_Data[[#This Row],[Order Date]])</f>
        <v>#VALUE!</v>
      </c>
      <c r="X370">
        <f>Superstore_Data[[#This Row],[Profit]]/Superstore_Data[[#This Row],[Sales]]</f>
        <v>0.27999999999999997</v>
      </c>
      <c r="Y370" t="str">
        <f>IF(Superstore_Data[[#This Row],[Discount]]=0,"No Discount",IF(Superstore_Data[[#This Row],[Discount]]&lt;0.2,"Low Discount",IF(Superstore_Data[[#This Row],[Discount]]&lt;0.5,"Medium Discount","High Discount")))</f>
        <v>No Discount</v>
      </c>
    </row>
    <row r="371" spans="1:25" x14ac:dyDescent="0.3">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c r="V371" t="str">
        <f>TEXT(Superstore_Data[[#This Row],[Order Date]],"mmm")</f>
        <v>10/21/2016</v>
      </c>
      <c r="W371" t="e">
        <f>YEAR(Superstore_Data[[#This Row],[Order Date]])</f>
        <v>#VALUE!</v>
      </c>
      <c r="X371">
        <f>Superstore_Data[[#This Row],[Profit]]/Superstore_Data[[#This Row],[Sales]]</f>
        <v>0.25999999999999995</v>
      </c>
      <c r="Y371" t="str">
        <f>IF(Superstore_Data[[#This Row],[Discount]]=0,"No Discount",IF(Superstore_Data[[#This Row],[Discount]]&lt;0.2,"Low Discount",IF(Superstore_Data[[#This Row],[Discount]]&lt;0.5,"Medium Discount","High Discount")))</f>
        <v>No Discount</v>
      </c>
    </row>
    <row r="372" spans="1:25" x14ac:dyDescent="0.3">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c r="V372" t="str">
        <f>TEXT(Superstore_Data[[#This Row],[Order Date]],"mmm")</f>
        <v>5/29/2017</v>
      </c>
      <c r="W372" t="e">
        <f>YEAR(Superstore_Data[[#This Row],[Order Date]])</f>
        <v>#VALUE!</v>
      </c>
      <c r="X372">
        <f>Superstore_Data[[#This Row],[Profit]]/Superstore_Data[[#This Row],[Sales]]</f>
        <v>0.36249999999999999</v>
      </c>
      <c r="Y372" t="str">
        <f>IF(Superstore_Data[[#This Row],[Discount]]=0,"No Discount",IF(Superstore_Data[[#This Row],[Discount]]&lt;0.2,"Low Discount",IF(Superstore_Data[[#This Row],[Discount]]&lt;0.5,"Medium Discount","High Discount")))</f>
        <v>Medium Discount</v>
      </c>
    </row>
    <row r="373" spans="1:25" x14ac:dyDescent="0.3">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c r="V373" t="str">
        <f>TEXT(Superstore_Data[[#This Row],[Order Date]],"mmm")</f>
        <v>5/29/2017</v>
      </c>
      <c r="W373" t="e">
        <f>YEAR(Superstore_Data[[#This Row],[Order Date]])</f>
        <v>#VALUE!</v>
      </c>
      <c r="X373">
        <f>Superstore_Data[[#This Row],[Profit]]/Superstore_Data[[#This Row],[Sales]]</f>
        <v>8.7499999999999994E-2</v>
      </c>
      <c r="Y373" t="str">
        <f>IF(Superstore_Data[[#This Row],[Discount]]=0,"No Discount",IF(Superstore_Data[[#This Row],[Discount]]&lt;0.2,"Low Discount",IF(Superstore_Data[[#This Row],[Discount]]&lt;0.5,"Medium Discount","High Discount")))</f>
        <v>Medium Discount</v>
      </c>
    </row>
    <row r="374" spans="1:25" x14ac:dyDescent="0.3">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c r="V374" t="str">
        <f>TEXT(Superstore_Data[[#This Row],[Order Date]],"mmm")</f>
        <v>7/23/2014</v>
      </c>
      <c r="W374" t="e">
        <f>YEAR(Superstore_Data[[#This Row],[Order Date]])</f>
        <v>#VALUE!</v>
      </c>
      <c r="X374">
        <f>Superstore_Data[[#This Row],[Profit]]/Superstore_Data[[#This Row],[Sales]]</f>
        <v>-0.7</v>
      </c>
      <c r="Y374" t="str">
        <f>IF(Superstore_Data[[#This Row],[Discount]]=0,"No Discount",IF(Superstore_Data[[#This Row],[Discount]]&lt;0.2,"Low Discount",IF(Superstore_Data[[#This Row],[Discount]]&lt;0.5,"Medium Discount","High Discount")))</f>
        <v>High Discount</v>
      </c>
    </row>
    <row r="375" spans="1:25" x14ac:dyDescent="0.3">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c r="V375" t="str">
        <f>TEXT(Superstore_Data[[#This Row],[Order Date]],"mmm")</f>
        <v>7/23/2014</v>
      </c>
      <c r="W375" t="e">
        <f>YEAR(Superstore_Data[[#This Row],[Order Date]])</f>
        <v>#VALUE!</v>
      </c>
      <c r="X375">
        <f>Superstore_Data[[#This Row],[Profit]]/Superstore_Data[[#This Row],[Sales]]</f>
        <v>0.17499999999999999</v>
      </c>
      <c r="Y375" t="str">
        <f>IF(Superstore_Data[[#This Row],[Discount]]=0,"No Discount",IF(Superstore_Data[[#This Row],[Discount]]&lt;0.2,"Low Discount",IF(Superstore_Data[[#This Row],[Discount]]&lt;0.5,"Medium Discount","High Discount")))</f>
        <v>Medium Discount</v>
      </c>
    </row>
    <row r="376" spans="1:25" x14ac:dyDescent="0.3">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c r="V376" t="str">
        <f>TEXT(Superstore_Data[[#This Row],[Order Date]],"mmm")</f>
        <v>7/23/2014</v>
      </c>
      <c r="W376" t="e">
        <f>YEAR(Superstore_Data[[#This Row],[Order Date]])</f>
        <v>#VALUE!</v>
      </c>
      <c r="X376">
        <f>Superstore_Data[[#This Row],[Profit]]/Superstore_Data[[#This Row],[Sales]]</f>
        <v>0.1</v>
      </c>
      <c r="Y376" t="str">
        <f>IF(Superstore_Data[[#This Row],[Discount]]=0,"No Discount",IF(Superstore_Data[[#This Row],[Discount]]&lt;0.2,"Low Discount",IF(Superstore_Data[[#This Row],[Discount]]&lt;0.5,"Medium Discount","High Discount")))</f>
        <v>Medium Discount</v>
      </c>
    </row>
    <row r="377" spans="1:25" x14ac:dyDescent="0.3">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c r="V377" t="str">
        <f>TEXT(Superstore_Data[[#This Row],[Order Date]],"mmm")</f>
        <v>7/23/2014</v>
      </c>
      <c r="W377" t="e">
        <f>YEAR(Superstore_Data[[#This Row],[Order Date]])</f>
        <v>#VALUE!</v>
      </c>
      <c r="X377">
        <f>Superstore_Data[[#This Row],[Profit]]/Superstore_Data[[#This Row],[Sales]]</f>
        <v>-6.25E-2</v>
      </c>
      <c r="Y377" t="str">
        <f>IF(Superstore_Data[[#This Row],[Discount]]=0,"No Discount",IF(Superstore_Data[[#This Row],[Discount]]&lt;0.2,"Low Discount",IF(Superstore_Data[[#This Row],[Discount]]&lt;0.5,"Medium Discount","High Discount")))</f>
        <v>Medium Discount</v>
      </c>
    </row>
    <row r="378" spans="1:25" x14ac:dyDescent="0.3">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c r="V378" t="str">
        <f>TEXT(Superstore_Data[[#This Row],[Order Date]],"mmm")</f>
        <v>9/28/2016</v>
      </c>
      <c r="W378" t="e">
        <f>YEAR(Superstore_Data[[#This Row],[Order Date]])</f>
        <v>#VALUE!</v>
      </c>
      <c r="X378">
        <f>Superstore_Data[[#This Row],[Profit]]/Superstore_Data[[#This Row],[Sales]]</f>
        <v>0.3125</v>
      </c>
      <c r="Y378" t="str">
        <f>IF(Superstore_Data[[#This Row],[Discount]]=0,"No Discount",IF(Superstore_Data[[#This Row],[Discount]]&lt;0.2,"Low Discount",IF(Superstore_Data[[#This Row],[Discount]]&lt;0.5,"Medium Discount","High Discount")))</f>
        <v>Medium Discount</v>
      </c>
    </row>
    <row r="379" spans="1:25" x14ac:dyDescent="0.3">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c r="V379" t="str">
        <f>TEXT(Superstore_Data[[#This Row],[Order Date]],"mmm")</f>
        <v>8/27/2017</v>
      </c>
      <c r="W379" t="e">
        <f>YEAR(Superstore_Data[[#This Row],[Order Date]])</f>
        <v>#VALUE!</v>
      </c>
      <c r="X379">
        <f>Superstore_Data[[#This Row],[Profit]]/Superstore_Data[[#This Row],[Sales]]</f>
        <v>-0.2</v>
      </c>
      <c r="Y379" t="str">
        <f>IF(Superstore_Data[[#This Row],[Discount]]=0,"No Discount",IF(Superstore_Data[[#This Row],[Discount]]&lt;0.2,"Low Discount",IF(Superstore_Data[[#This Row],[Discount]]&lt;0.5,"Medium Discount","High Discount")))</f>
        <v>Medium Discount</v>
      </c>
    </row>
    <row r="380" spans="1:25" x14ac:dyDescent="0.3">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c r="V380" t="str">
        <f>TEXT(Superstore_Data[[#This Row],[Order Date]],"mmm")</f>
        <v>4/28/2015</v>
      </c>
      <c r="W380" t="e">
        <f>YEAR(Superstore_Data[[#This Row],[Order Date]])</f>
        <v>#VALUE!</v>
      </c>
      <c r="X380">
        <f>Superstore_Data[[#This Row],[Profit]]/Superstore_Data[[#This Row],[Sales]]</f>
        <v>-2.35</v>
      </c>
      <c r="Y380" t="str">
        <f>IF(Superstore_Data[[#This Row],[Discount]]=0,"No Discount",IF(Superstore_Data[[#This Row],[Discount]]&lt;0.2,"Low Discount",IF(Superstore_Data[[#This Row],[Discount]]&lt;0.5,"Medium Discount","High Discount")))</f>
        <v>High Discount</v>
      </c>
    </row>
    <row r="381" spans="1:25" x14ac:dyDescent="0.3">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c r="V381" t="str">
        <f>TEXT(Superstore_Data[[#This Row],[Order Date]],"mmm")</f>
        <v>4/28/2015</v>
      </c>
      <c r="W381" t="e">
        <f>YEAR(Superstore_Data[[#This Row],[Order Date]])</f>
        <v>#VALUE!</v>
      </c>
      <c r="X381">
        <f>Superstore_Data[[#This Row],[Profit]]/Superstore_Data[[#This Row],[Sales]]</f>
        <v>0.11249999999999999</v>
      </c>
      <c r="Y381" t="str">
        <f>IF(Superstore_Data[[#This Row],[Discount]]=0,"No Discount",IF(Superstore_Data[[#This Row],[Discount]]&lt;0.2,"Low Discount",IF(Superstore_Data[[#This Row],[Discount]]&lt;0.5,"Medium Discount","High Discount")))</f>
        <v>Medium Discount</v>
      </c>
    </row>
    <row r="382" spans="1:25" x14ac:dyDescent="0.3">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c r="V382" t="str">
        <f>TEXT(Superstore_Data[[#This Row],[Order Date]],"mmm")</f>
        <v>4/28/2015</v>
      </c>
      <c r="W382" t="e">
        <f>YEAR(Superstore_Data[[#This Row],[Order Date]])</f>
        <v>#VALUE!</v>
      </c>
      <c r="X382">
        <f>Superstore_Data[[#This Row],[Profit]]/Superstore_Data[[#This Row],[Sales]]</f>
        <v>-1.55</v>
      </c>
      <c r="Y382" t="str">
        <f>IF(Superstore_Data[[#This Row],[Discount]]=0,"No Discount",IF(Superstore_Data[[#This Row],[Discount]]&lt;0.2,"Low Discount",IF(Superstore_Data[[#This Row],[Discount]]&lt;0.5,"Medium Discount","High Discount")))</f>
        <v>High Discount</v>
      </c>
    </row>
    <row r="383" spans="1:25" x14ac:dyDescent="0.3">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c r="V383" t="str">
        <f>TEXT(Superstore_Data[[#This Row],[Order Date]],"mmm")</f>
        <v>10/28/2016</v>
      </c>
      <c r="W383" t="e">
        <f>YEAR(Superstore_Data[[#This Row],[Order Date]])</f>
        <v>#VALUE!</v>
      </c>
      <c r="X383">
        <f>Superstore_Data[[#This Row],[Profit]]/Superstore_Data[[#This Row],[Sales]]</f>
        <v>0.5</v>
      </c>
      <c r="Y383" t="str">
        <f>IF(Superstore_Data[[#This Row],[Discount]]=0,"No Discount",IF(Superstore_Data[[#This Row],[Discount]]&lt;0.2,"Low Discount",IF(Superstore_Data[[#This Row],[Discount]]&lt;0.5,"Medium Discount","High Discount")))</f>
        <v>No Discount</v>
      </c>
    </row>
    <row r="384" spans="1:25" x14ac:dyDescent="0.3">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c r="V384" t="str">
        <f>TEXT(Superstore_Data[[#This Row],[Order Date]],"mmm")</f>
        <v>10/28/2016</v>
      </c>
      <c r="W384" t="e">
        <f>YEAR(Superstore_Data[[#This Row],[Order Date]])</f>
        <v>#VALUE!</v>
      </c>
      <c r="X384">
        <f>Superstore_Data[[#This Row],[Profit]]/Superstore_Data[[#This Row],[Sales]]</f>
        <v>0.35</v>
      </c>
      <c r="Y384" t="str">
        <f>IF(Superstore_Data[[#This Row],[Discount]]=0,"No Discount",IF(Superstore_Data[[#This Row],[Discount]]&lt;0.2,"Low Discount",IF(Superstore_Data[[#This Row],[Discount]]&lt;0.5,"Medium Discount","High Discount")))</f>
        <v>Medium Discount</v>
      </c>
    </row>
    <row r="385" spans="1:25" x14ac:dyDescent="0.3">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c r="V385" t="str">
        <f>TEXT(Superstore_Data[[#This Row],[Order Date]],"mmm")</f>
        <v>6/26/2015</v>
      </c>
      <c r="W385" t="e">
        <f>YEAR(Superstore_Data[[#This Row],[Order Date]])</f>
        <v>#VALUE!</v>
      </c>
      <c r="X385">
        <f>Superstore_Data[[#This Row],[Profit]]/Superstore_Data[[#This Row],[Sales]]</f>
        <v>0.21</v>
      </c>
      <c r="Y385" t="str">
        <f>IF(Superstore_Data[[#This Row],[Discount]]=0,"No Discount",IF(Superstore_Data[[#This Row],[Discount]]&lt;0.2,"Low Discount",IF(Superstore_Data[[#This Row],[Discount]]&lt;0.5,"Medium Discount","High Discount")))</f>
        <v>No Discount</v>
      </c>
    </row>
    <row r="386" spans="1:25" x14ac:dyDescent="0.3">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c r="V386" t="str">
        <f>TEXT(Superstore_Data[[#This Row],[Order Date]],"mmm")</f>
        <v>11/27/2015</v>
      </c>
      <c r="W386" t="e">
        <f>YEAR(Superstore_Data[[#This Row],[Order Date]])</f>
        <v>#VALUE!</v>
      </c>
      <c r="X386">
        <f>Superstore_Data[[#This Row],[Profit]]/Superstore_Data[[#This Row],[Sales]]</f>
        <v>-0.41818181818181821</v>
      </c>
      <c r="Y386" t="str">
        <f>IF(Superstore_Data[[#This Row],[Discount]]=0,"No Discount",IF(Superstore_Data[[#This Row],[Discount]]&lt;0.2,"Low Discount",IF(Superstore_Data[[#This Row],[Discount]]&lt;0.5,"Medium Discount","High Discount")))</f>
        <v>Medium Discount</v>
      </c>
    </row>
    <row r="387" spans="1:25" x14ac:dyDescent="0.3">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c r="V387" t="str">
        <f>TEXT(Superstore_Data[[#This Row],[Order Date]],"mmm")</f>
        <v>11/27/2015</v>
      </c>
      <c r="W387" t="e">
        <f>YEAR(Superstore_Data[[#This Row],[Order Date]])</f>
        <v>#VALUE!</v>
      </c>
      <c r="X387">
        <f>Superstore_Data[[#This Row],[Profit]]/Superstore_Data[[#This Row],[Sales]]</f>
        <v>-1.2500000000000001E-2</v>
      </c>
      <c r="Y387" t="str">
        <f>IF(Superstore_Data[[#This Row],[Discount]]=0,"No Discount",IF(Superstore_Data[[#This Row],[Discount]]&lt;0.2,"Low Discount",IF(Superstore_Data[[#This Row],[Discount]]&lt;0.5,"Medium Discount","High Discount")))</f>
        <v>Medium Discount</v>
      </c>
    </row>
    <row r="388" spans="1:25" x14ac:dyDescent="0.3">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c r="V388" t="str">
        <f>TEXT(Superstore_Data[[#This Row],[Order Date]],"mmm")</f>
        <v>Mar</v>
      </c>
      <c r="W388">
        <f>YEAR(Superstore_Data[[#This Row],[Order Date]])</f>
        <v>2015</v>
      </c>
      <c r="X388">
        <f>Superstore_Data[[#This Row],[Profit]]/Superstore_Data[[#This Row],[Sales]]</f>
        <v>-0.7</v>
      </c>
      <c r="Y388" t="str">
        <f>IF(Superstore_Data[[#This Row],[Discount]]=0,"No Discount",IF(Superstore_Data[[#This Row],[Discount]]&lt;0.2,"Low Discount",IF(Superstore_Data[[#This Row],[Discount]]&lt;0.5,"Medium Discount","High Discount")))</f>
        <v>High Discount</v>
      </c>
    </row>
    <row r="389" spans="1:25" x14ac:dyDescent="0.3">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c r="V389" t="str">
        <f>TEXT(Superstore_Data[[#This Row],[Order Date]],"mmm")</f>
        <v>Mar</v>
      </c>
      <c r="W389">
        <f>YEAR(Superstore_Data[[#This Row],[Order Date]])</f>
        <v>2015</v>
      </c>
      <c r="X389">
        <f>Superstore_Data[[#This Row],[Profit]]/Superstore_Data[[#This Row],[Sales]]</f>
        <v>0.26250000000000001</v>
      </c>
      <c r="Y389" t="str">
        <f>IF(Superstore_Data[[#This Row],[Discount]]=0,"No Discount",IF(Superstore_Data[[#This Row],[Discount]]&lt;0.2,"Low Discount",IF(Superstore_Data[[#This Row],[Discount]]&lt;0.5,"Medium Discount","High Discount")))</f>
        <v>Medium Discount</v>
      </c>
    </row>
    <row r="390" spans="1:25" x14ac:dyDescent="0.3">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c r="V390" t="str">
        <f>TEXT(Superstore_Data[[#This Row],[Order Date]],"mmm")</f>
        <v>11/24/2014</v>
      </c>
      <c r="W390" t="e">
        <f>YEAR(Superstore_Data[[#This Row],[Order Date]])</f>
        <v>#VALUE!</v>
      </c>
      <c r="X390">
        <f>Superstore_Data[[#This Row],[Profit]]/Superstore_Data[[#This Row],[Sales]]</f>
        <v>0.16250000000000001</v>
      </c>
      <c r="Y390" t="str">
        <f>IF(Superstore_Data[[#This Row],[Discount]]=0,"No Discount",IF(Superstore_Data[[#This Row],[Discount]]&lt;0.2,"Low Discount",IF(Superstore_Data[[#This Row],[Discount]]&lt;0.5,"Medium Discount","High Discount")))</f>
        <v>Medium Discount</v>
      </c>
    </row>
    <row r="391" spans="1:25" x14ac:dyDescent="0.3">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c r="V391" t="str">
        <f>TEXT(Superstore_Data[[#This Row],[Order Date]],"mmm")</f>
        <v>Nov</v>
      </c>
      <c r="W391">
        <f>YEAR(Superstore_Data[[#This Row],[Order Date]])</f>
        <v>2017</v>
      </c>
      <c r="X391">
        <f>Superstore_Data[[#This Row],[Profit]]/Superstore_Data[[#This Row],[Sales]]</f>
        <v>0.33750000000000002</v>
      </c>
      <c r="Y391" t="str">
        <f>IF(Superstore_Data[[#This Row],[Discount]]=0,"No Discount",IF(Superstore_Data[[#This Row],[Discount]]&lt;0.2,"Low Discount",IF(Superstore_Data[[#This Row],[Discount]]&lt;0.5,"Medium Discount","High Discount")))</f>
        <v>Medium Discount</v>
      </c>
    </row>
    <row r="392" spans="1:25" x14ac:dyDescent="0.3">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c r="V392" t="str">
        <f>TEXT(Superstore_Data[[#This Row],[Order Date]],"mmm")</f>
        <v>Nov</v>
      </c>
      <c r="W392">
        <f>YEAR(Superstore_Data[[#This Row],[Order Date]])</f>
        <v>2017</v>
      </c>
      <c r="X392">
        <f>Superstore_Data[[#This Row],[Profit]]/Superstore_Data[[#This Row],[Sales]]</f>
        <v>0.34</v>
      </c>
      <c r="Y392" t="str">
        <f>IF(Superstore_Data[[#This Row],[Discount]]=0,"No Discount",IF(Superstore_Data[[#This Row],[Discount]]&lt;0.2,"Low Discount",IF(Superstore_Data[[#This Row],[Discount]]&lt;0.5,"Medium Discount","High Discount")))</f>
        <v>No Discount</v>
      </c>
    </row>
    <row r="393" spans="1:25" x14ac:dyDescent="0.3">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c r="V393" t="str">
        <f>TEXT(Superstore_Data[[#This Row],[Order Date]],"mmm")</f>
        <v>9/21/2014</v>
      </c>
      <c r="W393" t="e">
        <f>YEAR(Superstore_Data[[#This Row],[Order Date]])</f>
        <v>#VALUE!</v>
      </c>
      <c r="X393">
        <f>Superstore_Data[[#This Row],[Profit]]/Superstore_Data[[#This Row],[Sales]]</f>
        <v>0.1125</v>
      </c>
      <c r="Y393" t="str">
        <f>IF(Superstore_Data[[#This Row],[Discount]]=0,"No Discount",IF(Superstore_Data[[#This Row],[Discount]]&lt;0.2,"Low Discount",IF(Superstore_Data[[#This Row],[Discount]]&lt;0.5,"Medium Discount","High Discount")))</f>
        <v>Medium Discount</v>
      </c>
    </row>
    <row r="394" spans="1:25" x14ac:dyDescent="0.3">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c r="V394" t="str">
        <f>TEXT(Superstore_Data[[#This Row],[Order Date]],"mmm")</f>
        <v>9/21/2014</v>
      </c>
      <c r="W394" t="e">
        <f>YEAR(Superstore_Data[[#This Row],[Order Date]])</f>
        <v>#VALUE!</v>
      </c>
      <c r="X394">
        <f>Superstore_Data[[#This Row],[Profit]]/Superstore_Data[[#This Row],[Sales]]</f>
        <v>0.38999999999999996</v>
      </c>
      <c r="Y394" t="str">
        <f>IF(Superstore_Data[[#This Row],[Discount]]=0,"No Discount",IF(Superstore_Data[[#This Row],[Discount]]&lt;0.2,"Low Discount",IF(Superstore_Data[[#This Row],[Discount]]&lt;0.5,"Medium Discount","High Discount")))</f>
        <v>No Discount</v>
      </c>
    </row>
    <row r="395" spans="1:25" x14ac:dyDescent="0.3">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c r="V395" t="str">
        <f>TEXT(Superstore_Data[[#This Row],[Order Date]],"mmm")</f>
        <v>Jul</v>
      </c>
      <c r="W395">
        <f>YEAR(Superstore_Data[[#This Row],[Order Date]])</f>
        <v>2014</v>
      </c>
      <c r="X395">
        <f>Superstore_Data[[#This Row],[Profit]]/Superstore_Data[[#This Row],[Sales]]</f>
        <v>-1.6500000000000001</v>
      </c>
      <c r="Y395" t="str">
        <f>IF(Superstore_Data[[#This Row],[Discount]]=0,"No Discount",IF(Superstore_Data[[#This Row],[Discount]]&lt;0.2,"Low Discount",IF(Superstore_Data[[#This Row],[Discount]]&lt;0.5,"Medium Discount","High Discount")))</f>
        <v>High Discount</v>
      </c>
    </row>
    <row r="396" spans="1:25" x14ac:dyDescent="0.3">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c r="V396" t="str">
        <f>TEXT(Superstore_Data[[#This Row],[Order Date]],"mmm")</f>
        <v>6/30/2017</v>
      </c>
      <c r="W396" t="e">
        <f>YEAR(Superstore_Data[[#This Row],[Order Date]])</f>
        <v>#VALUE!</v>
      </c>
      <c r="X396">
        <f>Superstore_Data[[#This Row],[Profit]]/Superstore_Data[[#This Row],[Sales]]</f>
        <v>0.33749999999999997</v>
      </c>
      <c r="Y396" t="str">
        <f>IF(Superstore_Data[[#This Row],[Discount]]=0,"No Discount",IF(Superstore_Data[[#This Row],[Discount]]&lt;0.2,"Low Discount",IF(Superstore_Data[[#This Row],[Discount]]&lt;0.5,"Medium Discount","High Discount")))</f>
        <v>Medium Discount</v>
      </c>
    </row>
    <row r="397" spans="1:25" x14ac:dyDescent="0.3">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c r="V397" t="str">
        <f>TEXT(Superstore_Data[[#This Row],[Order Date]],"mmm")</f>
        <v>10/17/2017</v>
      </c>
      <c r="W397" t="e">
        <f>YEAR(Superstore_Data[[#This Row],[Order Date]])</f>
        <v>#VALUE!</v>
      </c>
      <c r="X397">
        <f>Superstore_Data[[#This Row],[Profit]]/Superstore_Data[[#This Row],[Sales]]</f>
        <v>0.19</v>
      </c>
      <c r="Y397" t="str">
        <f>IF(Superstore_Data[[#This Row],[Discount]]=0,"No Discount",IF(Superstore_Data[[#This Row],[Discount]]&lt;0.2,"Low Discount",IF(Superstore_Data[[#This Row],[Discount]]&lt;0.5,"Medium Discount","High Discount")))</f>
        <v>No Discount</v>
      </c>
    </row>
    <row r="398" spans="1:25" x14ac:dyDescent="0.3">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c r="V398" t="str">
        <f>TEXT(Superstore_Data[[#This Row],[Order Date]],"mmm")</f>
        <v>10/17/2017</v>
      </c>
      <c r="W398" t="e">
        <f>YEAR(Superstore_Data[[#This Row],[Order Date]])</f>
        <v>#VALUE!</v>
      </c>
      <c r="X398">
        <f>Superstore_Data[[#This Row],[Profit]]/Superstore_Data[[#This Row],[Sales]]</f>
        <v>0.47999999999999993</v>
      </c>
      <c r="Y398" t="str">
        <f>IF(Superstore_Data[[#This Row],[Discount]]=0,"No Discount",IF(Superstore_Data[[#This Row],[Discount]]&lt;0.2,"Low Discount",IF(Superstore_Data[[#This Row],[Discount]]&lt;0.5,"Medium Discount","High Discount")))</f>
        <v>No Discount</v>
      </c>
    </row>
    <row r="399" spans="1:25" x14ac:dyDescent="0.3">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c r="V399" t="str">
        <f>TEXT(Superstore_Data[[#This Row],[Order Date]],"mmm")</f>
        <v>10/31/2015</v>
      </c>
      <c r="W399" t="e">
        <f>YEAR(Superstore_Data[[#This Row],[Order Date]])</f>
        <v>#VALUE!</v>
      </c>
      <c r="X399">
        <f>Superstore_Data[[#This Row],[Profit]]/Superstore_Data[[#This Row],[Sales]]</f>
        <v>0.3</v>
      </c>
      <c r="Y399" t="str">
        <f>IF(Superstore_Data[[#This Row],[Discount]]=0,"No Discount",IF(Superstore_Data[[#This Row],[Discount]]&lt;0.2,"Low Discount",IF(Superstore_Data[[#This Row],[Discount]]&lt;0.5,"Medium Discount","High Discount")))</f>
        <v>No Discount</v>
      </c>
    </row>
    <row r="400" spans="1:25" x14ac:dyDescent="0.3">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c r="V400" t="str">
        <f>TEXT(Superstore_Data[[#This Row],[Order Date]],"mmm")</f>
        <v>Aug</v>
      </c>
      <c r="W400">
        <f>YEAR(Superstore_Data[[#This Row],[Order Date]])</f>
        <v>2016</v>
      </c>
      <c r="X400">
        <f>Superstore_Data[[#This Row],[Profit]]/Superstore_Data[[#This Row],[Sales]]</f>
        <v>0.1</v>
      </c>
      <c r="Y400" t="str">
        <f>IF(Superstore_Data[[#This Row],[Discount]]=0,"No Discount",IF(Superstore_Data[[#This Row],[Discount]]&lt;0.2,"Low Discount",IF(Superstore_Data[[#This Row],[Discount]]&lt;0.5,"Medium Discount","High Discount")))</f>
        <v>Medium Discount</v>
      </c>
    </row>
    <row r="401" spans="1:25" x14ac:dyDescent="0.3">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c r="V401" t="str">
        <f>TEXT(Superstore_Data[[#This Row],[Order Date]],"mmm")</f>
        <v>Aug</v>
      </c>
      <c r="W401">
        <f>YEAR(Superstore_Data[[#This Row],[Order Date]])</f>
        <v>2016</v>
      </c>
      <c r="X401">
        <f>Superstore_Data[[#This Row],[Profit]]/Superstore_Data[[#This Row],[Sales]]</f>
        <v>-0.13235294117647059</v>
      </c>
      <c r="Y401" t="str">
        <f>IF(Superstore_Data[[#This Row],[Discount]]=0,"No Discount",IF(Superstore_Data[[#This Row],[Discount]]&lt;0.2,"Low Discount",IF(Superstore_Data[[#This Row],[Discount]]&lt;0.5,"Medium Discount","High Discount")))</f>
        <v>Medium Discount</v>
      </c>
    </row>
    <row r="402" spans="1:25" x14ac:dyDescent="0.3">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c r="V402" t="str">
        <f>TEXT(Superstore_Data[[#This Row],[Order Date]],"mmm")</f>
        <v>Aug</v>
      </c>
      <c r="W402">
        <f>YEAR(Superstore_Data[[#This Row],[Order Date]])</f>
        <v>2016</v>
      </c>
      <c r="X402">
        <f>Superstore_Data[[#This Row],[Profit]]/Superstore_Data[[#This Row],[Sales]]</f>
        <v>-0.25</v>
      </c>
      <c r="Y402" t="str">
        <f>IF(Superstore_Data[[#This Row],[Discount]]=0,"No Discount",IF(Superstore_Data[[#This Row],[Discount]]&lt;0.2,"Low Discount",IF(Superstore_Data[[#This Row],[Discount]]&lt;0.5,"Medium Discount","High Discount")))</f>
        <v>Medium Discount</v>
      </c>
    </row>
    <row r="403" spans="1:25" x14ac:dyDescent="0.3">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c r="V403" t="str">
        <f>TEXT(Superstore_Data[[#This Row],[Order Date]],"mmm")</f>
        <v>Aug</v>
      </c>
      <c r="W403">
        <f>YEAR(Superstore_Data[[#This Row],[Order Date]])</f>
        <v>2016</v>
      </c>
      <c r="X403">
        <f>Superstore_Data[[#This Row],[Profit]]/Superstore_Data[[#This Row],[Sales]]</f>
        <v>1.2499999999999999E-2</v>
      </c>
      <c r="Y403" t="str">
        <f>IF(Superstore_Data[[#This Row],[Discount]]=0,"No Discount",IF(Superstore_Data[[#This Row],[Discount]]&lt;0.2,"Low Discount",IF(Superstore_Data[[#This Row],[Discount]]&lt;0.5,"Medium Discount","High Discount")))</f>
        <v>Medium Discount</v>
      </c>
    </row>
    <row r="404" spans="1:25" x14ac:dyDescent="0.3">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c r="V404" t="str">
        <f>TEXT(Superstore_Data[[#This Row],[Order Date]],"mmm")</f>
        <v>12/24/2014</v>
      </c>
      <c r="W404" t="e">
        <f>YEAR(Superstore_Data[[#This Row],[Order Date]])</f>
        <v>#VALUE!</v>
      </c>
      <c r="X404">
        <f>Superstore_Data[[#This Row],[Profit]]/Superstore_Data[[#This Row],[Sales]]</f>
        <v>0.36249999999999999</v>
      </c>
      <c r="Y404" t="str">
        <f>IF(Superstore_Data[[#This Row],[Discount]]=0,"No Discount",IF(Superstore_Data[[#This Row],[Discount]]&lt;0.2,"Low Discount",IF(Superstore_Data[[#This Row],[Discount]]&lt;0.5,"Medium Discount","High Discount")))</f>
        <v>Medium Discount</v>
      </c>
    </row>
    <row r="405" spans="1:25" x14ac:dyDescent="0.3">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c r="V405" t="str">
        <f>TEXT(Superstore_Data[[#This Row],[Order Date]],"mmm")</f>
        <v>4/16/2014</v>
      </c>
      <c r="W405" t="e">
        <f>YEAR(Superstore_Data[[#This Row],[Order Date]])</f>
        <v>#VALUE!</v>
      </c>
      <c r="X405">
        <f>Superstore_Data[[#This Row],[Profit]]/Superstore_Data[[#This Row],[Sales]]</f>
        <v>0.25</v>
      </c>
      <c r="Y405" t="str">
        <f>IF(Superstore_Data[[#This Row],[Discount]]=0,"No Discount",IF(Superstore_Data[[#This Row],[Discount]]&lt;0.2,"Low Discount",IF(Superstore_Data[[#This Row],[Discount]]&lt;0.5,"Medium Discount","High Discount")))</f>
        <v>Medium Discount</v>
      </c>
    </row>
    <row r="406" spans="1:25" x14ac:dyDescent="0.3">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c r="V406" t="str">
        <f>TEXT(Superstore_Data[[#This Row],[Order Date]],"mmm")</f>
        <v>12/24/2017</v>
      </c>
      <c r="W406" t="e">
        <f>YEAR(Superstore_Data[[#This Row],[Order Date]])</f>
        <v>#VALUE!</v>
      </c>
      <c r="X406">
        <f>Superstore_Data[[#This Row],[Profit]]/Superstore_Data[[#This Row],[Sales]]</f>
        <v>0.27</v>
      </c>
      <c r="Y406" t="str">
        <f>IF(Superstore_Data[[#This Row],[Discount]]=0,"No Discount",IF(Superstore_Data[[#This Row],[Discount]]&lt;0.2,"Low Discount",IF(Superstore_Data[[#This Row],[Discount]]&lt;0.5,"Medium Discount","High Discount")))</f>
        <v>No Discount</v>
      </c>
    </row>
    <row r="407" spans="1:25" x14ac:dyDescent="0.3">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c r="V407" t="str">
        <f>TEXT(Superstore_Data[[#This Row],[Order Date]],"mmm")</f>
        <v>Aug</v>
      </c>
      <c r="W407">
        <f>YEAR(Superstore_Data[[#This Row],[Order Date]])</f>
        <v>2017</v>
      </c>
      <c r="X407">
        <f>Superstore_Data[[#This Row],[Profit]]/Superstore_Data[[#This Row],[Sales]]</f>
        <v>0.21</v>
      </c>
      <c r="Y407" t="str">
        <f>IF(Superstore_Data[[#This Row],[Discount]]=0,"No Discount",IF(Superstore_Data[[#This Row],[Discount]]&lt;0.2,"Low Discount",IF(Superstore_Data[[#This Row],[Discount]]&lt;0.5,"Medium Discount","High Discount")))</f>
        <v>No Discount</v>
      </c>
    </row>
    <row r="408" spans="1:25" x14ac:dyDescent="0.3">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c r="V408" t="str">
        <f>TEXT(Superstore_Data[[#This Row],[Order Date]],"mmm")</f>
        <v>Aug</v>
      </c>
      <c r="W408">
        <f>YEAR(Superstore_Data[[#This Row],[Order Date]])</f>
        <v>2017</v>
      </c>
      <c r="X408">
        <f>Superstore_Data[[#This Row],[Profit]]/Superstore_Data[[#This Row],[Sales]]</f>
        <v>0.36249999999999999</v>
      </c>
      <c r="Y408" t="str">
        <f>IF(Superstore_Data[[#This Row],[Discount]]=0,"No Discount",IF(Superstore_Data[[#This Row],[Discount]]&lt;0.2,"Low Discount",IF(Superstore_Data[[#This Row],[Discount]]&lt;0.5,"Medium Discount","High Discount")))</f>
        <v>Medium Discount</v>
      </c>
    </row>
    <row r="409" spans="1:25" x14ac:dyDescent="0.3">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c r="V409" t="str">
        <f>TEXT(Superstore_Data[[#This Row],[Order Date]],"mmm")</f>
        <v>Aug</v>
      </c>
      <c r="W409">
        <f>YEAR(Superstore_Data[[#This Row],[Order Date]])</f>
        <v>2017</v>
      </c>
      <c r="X409">
        <f>Superstore_Data[[#This Row],[Profit]]/Superstore_Data[[#This Row],[Sales]]</f>
        <v>0.49</v>
      </c>
      <c r="Y409" t="str">
        <f>IF(Superstore_Data[[#This Row],[Discount]]=0,"No Discount",IF(Superstore_Data[[#This Row],[Discount]]&lt;0.2,"Low Discount",IF(Superstore_Data[[#This Row],[Discount]]&lt;0.5,"Medium Discount","High Discount")))</f>
        <v>No Discount</v>
      </c>
    </row>
    <row r="410" spans="1:25" x14ac:dyDescent="0.3">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c r="V410" t="str">
        <f>TEXT(Superstore_Data[[#This Row],[Order Date]],"mmm")</f>
        <v>Aug</v>
      </c>
      <c r="W410">
        <f>YEAR(Superstore_Data[[#This Row],[Order Date]])</f>
        <v>2017</v>
      </c>
      <c r="X410">
        <f>Superstore_Data[[#This Row],[Profit]]/Superstore_Data[[#This Row],[Sales]]</f>
        <v>-0.11249999999999999</v>
      </c>
      <c r="Y410" t="str">
        <f>IF(Superstore_Data[[#This Row],[Discount]]=0,"No Discount",IF(Superstore_Data[[#This Row],[Discount]]&lt;0.2,"Low Discount",IF(Superstore_Data[[#This Row],[Discount]]&lt;0.5,"Medium Discount","High Discount")))</f>
        <v>Medium Discount</v>
      </c>
    </row>
    <row r="411" spans="1:25" x14ac:dyDescent="0.3">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c r="V411" t="str">
        <f>TEXT(Superstore_Data[[#This Row],[Order Date]],"mmm")</f>
        <v>Aug</v>
      </c>
      <c r="W411">
        <f>YEAR(Superstore_Data[[#This Row],[Order Date]])</f>
        <v>2017</v>
      </c>
      <c r="X411">
        <f>Superstore_Data[[#This Row],[Profit]]/Superstore_Data[[#This Row],[Sales]]</f>
        <v>0.48</v>
      </c>
      <c r="Y411" t="str">
        <f>IF(Superstore_Data[[#This Row],[Discount]]=0,"No Discount",IF(Superstore_Data[[#This Row],[Discount]]&lt;0.2,"Low Discount",IF(Superstore_Data[[#This Row],[Discount]]&lt;0.5,"Medium Discount","High Discount")))</f>
        <v>No Discount</v>
      </c>
    </row>
    <row r="412" spans="1:25" x14ac:dyDescent="0.3">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c r="V412" t="str">
        <f>TEXT(Superstore_Data[[#This Row],[Order Date]],"mmm")</f>
        <v>Aug</v>
      </c>
      <c r="W412">
        <f>YEAR(Superstore_Data[[#This Row],[Order Date]])</f>
        <v>2017</v>
      </c>
      <c r="X412">
        <f>Superstore_Data[[#This Row],[Profit]]/Superstore_Data[[#This Row],[Sales]]</f>
        <v>0.48</v>
      </c>
      <c r="Y412" t="str">
        <f>IF(Superstore_Data[[#This Row],[Discount]]=0,"No Discount",IF(Superstore_Data[[#This Row],[Discount]]&lt;0.2,"Low Discount",IF(Superstore_Data[[#This Row],[Discount]]&lt;0.5,"Medium Discount","High Discount")))</f>
        <v>No Discount</v>
      </c>
    </row>
    <row r="413" spans="1:25" x14ac:dyDescent="0.3">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c r="V413" t="str">
        <f>TEXT(Superstore_Data[[#This Row],[Order Date]],"mmm")</f>
        <v>Aug</v>
      </c>
      <c r="W413">
        <f>YEAR(Superstore_Data[[#This Row],[Order Date]])</f>
        <v>2017</v>
      </c>
      <c r="X413">
        <f>Superstore_Data[[#This Row],[Profit]]/Superstore_Data[[#This Row],[Sales]]</f>
        <v>0.49</v>
      </c>
      <c r="Y413" t="str">
        <f>IF(Superstore_Data[[#This Row],[Discount]]=0,"No Discount",IF(Superstore_Data[[#This Row],[Discount]]&lt;0.2,"Low Discount",IF(Superstore_Data[[#This Row],[Discount]]&lt;0.5,"Medium Discount","High Discount")))</f>
        <v>No Discount</v>
      </c>
    </row>
    <row r="414" spans="1:25" x14ac:dyDescent="0.3">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c r="V414" t="str">
        <f>TEXT(Superstore_Data[[#This Row],[Order Date]],"mmm")</f>
        <v>Aug</v>
      </c>
      <c r="W414">
        <f>YEAR(Superstore_Data[[#This Row],[Order Date]])</f>
        <v>2017</v>
      </c>
      <c r="X414">
        <f>Superstore_Data[[#This Row],[Profit]]/Superstore_Data[[#This Row],[Sales]]</f>
        <v>2.3529411764705882E-2</v>
      </c>
      <c r="Y414" t="str">
        <f>IF(Superstore_Data[[#This Row],[Discount]]=0,"No Discount",IF(Superstore_Data[[#This Row],[Discount]]&lt;0.2,"Low Discount",IF(Superstore_Data[[#This Row],[Discount]]&lt;0.5,"Medium Discount","High Discount")))</f>
        <v>Low Discount</v>
      </c>
    </row>
    <row r="415" spans="1:25" x14ac:dyDescent="0.3">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c r="V415" t="str">
        <f>TEXT(Superstore_Data[[#This Row],[Order Date]],"mmm")</f>
        <v>Aug</v>
      </c>
      <c r="W415">
        <f>YEAR(Superstore_Data[[#This Row],[Order Date]])</f>
        <v>2017</v>
      </c>
      <c r="X415">
        <f>Superstore_Data[[#This Row],[Profit]]/Superstore_Data[[#This Row],[Sales]]</f>
        <v>-0.16250000000000001</v>
      </c>
      <c r="Y415" t="str">
        <f>IF(Superstore_Data[[#This Row],[Discount]]=0,"No Discount",IF(Superstore_Data[[#This Row],[Discount]]&lt;0.2,"Low Discount",IF(Superstore_Data[[#This Row],[Discount]]&lt;0.5,"Medium Discount","High Discount")))</f>
        <v>Medium Discount</v>
      </c>
    </row>
    <row r="416" spans="1:25" x14ac:dyDescent="0.3">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c r="V416" t="str">
        <f>TEXT(Superstore_Data[[#This Row],[Order Date]],"mmm")</f>
        <v>Mar</v>
      </c>
      <c r="W416">
        <f>YEAR(Superstore_Data[[#This Row],[Order Date]])</f>
        <v>2017</v>
      </c>
      <c r="X416">
        <f>Superstore_Data[[#This Row],[Profit]]/Superstore_Data[[#This Row],[Sales]]</f>
        <v>0.47</v>
      </c>
      <c r="Y416" t="str">
        <f>IF(Superstore_Data[[#This Row],[Discount]]=0,"No Discount",IF(Superstore_Data[[#This Row],[Discount]]&lt;0.2,"Low Discount",IF(Superstore_Data[[#This Row],[Discount]]&lt;0.5,"Medium Discount","High Discount")))</f>
        <v>No Discount</v>
      </c>
    </row>
    <row r="417" spans="1:25" x14ac:dyDescent="0.3">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c r="V417" t="str">
        <f>TEXT(Superstore_Data[[#This Row],[Order Date]],"mmm")</f>
        <v>Mar</v>
      </c>
      <c r="W417">
        <f>YEAR(Superstore_Data[[#This Row],[Order Date]])</f>
        <v>2017</v>
      </c>
      <c r="X417">
        <f>Superstore_Data[[#This Row],[Profit]]/Superstore_Data[[#This Row],[Sales]]</f>
        <v>8.7499999999999994E-2</v>
      </c>
      <c r="Y417" t="str">
        <f>IF(Superstore_Data[[#This Row],[Discount]]=0,"No Discount",IF(Superstore_Data[[#This Row],[Discount]]&lt;0.2,"Low Discount",IF(Superstore_Data[[#This Row],[Discount]]&lt;0.5,"Medium Discount","High Discount")))</f>
        <v>Medium Discount</v>
      </c>
    </row>
    <row r="418" spans="1:25" x14ac:dyDescent="0.3">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c r="V418" t="str">
        <f>TEXT(Superstore_Data[[#This Row],[Order Date]],"mmm")</f>
        <v>6/24/2017</v>
      </c>
      <c r="W418" t="e">
        <f>YEAR(Superstore_Data[[#This Row],[Order Date]])</f>
        <v>#VALUE!</v>
      </c>
      <c r="X418">
        <f>Superstore_Data[[#This Row],[Profit]]/Superstore_Data[[#This Row],[Sales]]</f>
        <v>0.26999999999999996</v>
      </c>
      <c r="Y418" t="str">
        <f>IF(Superstore_Data[[#This Row],[Discount]]=0,"No Discount",IF(Superstore_Data[[#This Row],[Discount]]&lt;0.2,"Low Discount",IF(Superstore_Data[[#This Row],[Discount]]&lt;0.5,"Medium Discount","High Discount")))</f>
        <v>No Discount</v>
      </c>
    </row>
    <row r="419" spans="1:25" x14ac:dyDescent="0.3">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c r="V419" t="str">
        <f>TEXT(Superstore_Data[[#This Row],[Order Date]],"mmm")</f>
        <v>4/14/2016</v>
      </c>
      <c r="W419" t="e">
        <f>YEAR(Superstore_Data[[#This Row],[Order Date]])</f>
        <v>#VALUE!</v>
      </c>
      <c r="X419">
        <f>Superstore_Data[[#This Row],[Profit]]/Superstore_Data[[#This Row],[Sales]]</f>
        <v>0.1</v>
      </c>
      <c r="Y419" t="str">
        <f>IF(Superstore_Data[[#This Row],[Discount]]=0,"No Discount",IF(Superstore_Data[[#This Row],[Discount]]&lt;0.2,"Low Discount",IF(Superstore_Data[[#This Row],[Discount]]&lt;0.5,"Medium Discount","High Discount")))</f>
        <v>Medium Discount</v>
      </c>
    </row>
    <row r="420" spans="1:25" x14ac:dyDescent="0.3">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c r="V420" t="str">
        <f>TEXT(Superstore_Data[[#This Row],[Order Date]],"mmm")</f>
        <v>Jun</v>
      </c>
      <c r="W420">
        <f>YEAR(Superstore_Data[[#This Row],[Order Date]])</f>
        <v>2017</v>
      </c>
      <c r="X420">
        <f>Superstore_Data[[#This Row],[Profit]]/Superstore_Data[[#This Row],[Sales]]</f>
        <v>0.48999999999999994</v>
      </c>
      <c r="Y420" t="str">
        <f>IF(Superstore_Data[[#This Row],[Discount]]=0,"No Discount",IF(Superstore_Data[[#This Row],[Discount]]&lt;0.2,"Low Discount",IF(Superstore_Data[[#This Row],[Discount]]&lt;0.5,"Medium Discount","High Discount")))</f>
        <v>No Discount</v>
      </c>
    </row>
    <row r="421" spans="1:25" x14ac:dyDescent="0.3">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c r="V421" t="str">
        <f>TEXT(Superstore_Data[[#This Row],[Order Date]],"mmm")</f>
        <v>Apr</v>
      </c>
      <c r="W421">
        <f>YEAR(Superstore_Data[[#This Row],[Order Date]])</f>
        <v>2017</v>
      </c>
      <c r="X421">
        <f>Superstore_Data[[#This Row],[Profit]]/Superstore_Data[[#This Row],[Sales]]</f>
        <v>0.28999999999999998</v>
      </c>
      <c r="Y421" t="str">
        <f>IF(Superstore_Data[[#This Row],[Discount]]=0,"No Discount",IF(Superstore_Data[[#This Row],[Discount]]&lt;0.2,"Low Discount",IF(Superstore_Data[[#This Row],[Discount]]&lt;0.5,"Medium Discount","High Discount")))</f>
        <v>No Discount</v>
      </c>
    </row>
    <row r="422" spans="1:25" x14ac:dyDescent="0.3">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c r="V422" t="str">
        <f>TEXT(Superstore_Data[[#This Row],[Order Date]],"mmm")</f>
        <v>Apr</v>
      </c>
      <c r="W422">
        <f>YEAR(Superstore_Data[[#This Row],[Order Date]])</f>
        <v>2017</v>
      </c>
      <c r="X422">
        <f>Superstore_Data[[#This Row],[Profit]]/Superstore_Data[[#This Row],[Sales]]</f>
        <v>0.45999999999999996</v>
      </c>
      <c r="Y422" t="str">
        <f>IF(Superstore_Data[[#This Row],[Discount]]=0,"No Discount",IF(Superstore_Data[[#This Row],[Discount]]&lt;0.2,"Low Discount",IF(Superstore_Data[[#This Row],[Discount]]&lt;0.5,"Medium Discount","High Discount")))</f>
        <v>No Discount</v>
      </c>
    </row>
    <row r="423" spans="1:25" x14ac:dyDescent="0.3">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c r="V423" t="str">
        <f>TEXT(Superstore_Data[[#This Row],[Order Date]],"mmm")</f>
        <v>6/22/2014</v>
      </c>
      <c r="W423" t="e">
        <f>YEAR(Superstore_Data[[#This Row],[Order Date]])</f>
        <v>#VALUE!</v>
      </c>
      <c r="X423">
        <f>Superstore_Data[[#This Row],[Profit]]/Superstore_Data[[#This Row],[Sales]]</f>
        <v>0.28749999999999998</v>
      </c>
      <c r="Y423" t="str">
        <f>IF(Superstore_Data[[#This Row],[Discount]]=0,"No Discount",IF(Superstore_Data[[#This Row],[Discount]]&lt;0.2,"Low Discount",IF(Superstore_Data[[#This Row],[Discount]]&lt;0.5,"Medium Discount","High Discount")))</f>
        <v>Medium Discount</v>
      </c>
    </row>
    <row r="424" spans="1:25" x14ac:dyDescent="0.3">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c r="V424" t="str">
        <f>TEXT(Superstore_Data[[#This Row],[Order Date]],"mmm")</f>
        <v>10/19/2017</v>
      </c>
      <c r="W424" t="e">
        <f>YEAR(Superstore_Data[[#This Row],[Order Date]])</f>
        <v>#VALUE!</v>
      </c>
      <c r="X424">
        <f>Superstore_Data[[#This Row],[Profit]]/Superstore_Data[[#This Row],[Sales]]</f>
        <v>0.26</v>
      </c>
      <c r="Y424" t="str">
        <f>IF(Superstore_Data[[#This Row],[Discount]]=0,"No Discount",IF(Superstore_Data[[#This Row],[Discount]]&lt;0.2,"Low Discount",IF(Superstore_Data[[#This Row],[Discount]]&lt;0.5,"Medium Discount","High Discount")))</f>
        <v>No Discount</v>
      </c>
    </row>
    <row r="425" spans="1:25" x14ac:dyDescent="0.3">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c r="V425" t="str">
        <f>TEXT(Superstore_Data[[#This Row],[Order Date]],"mmm")</f>
        <v>10/19/2017</v>
      </c>
      <c r="W425" t="e">
        <f>YEAR(Superstore_Data[[#This Row],[Order Date]])</f>
        <v>#VALUE!</v>
      </c>
      <c r="X425">
        <f>Superstore_Data[[#This Row],[Profit]]/Superstore_Data[[#This Row],[Sales]]</f>
        <v>0.26</v>
      </c>
      <c r="Y425" t="str">
        <f>IF(Superstore_Data[[#This Row],[Discount]]=0,"No Discount",IF(Superstore_Data[[#This Row],[Discount]]&lt;0.2,"Low Discount",IF(Superstore_Data[[#This Row],[Discount]]&lt;0.5,"Medium Discount","High Discount")))</f>
        <v>No Discount</v>
      </c>
    </row>
    <row r="426" spans="1:25" x14ac:dyDescent="0.3">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c r="V426" t="str">
        <f>TEXT(Superstore_Data[[#This Row],[Order Date]],"mmm")</f>
        <v>8/21/2017</v>
      </c>
      <c r="W426" t="e">
        <f>YEAR(Superstore_Data[[#This Row],[Order Date]])</f>
        <v>#VALUE!</v>
      </c>
      <c r="X426">
        <f>Superstore_Data[[#This Row],[Profit]]/Superstore_Data[[#This Row],[Sales]]</f>
        <v>0.26</v>
      </c>
      <c r="Y426" t="str">
        <f>IF(Superstore_Data[[#This Row],[Discount]]=0,"No Discount",IF(Superstore_Data[[#This Row],[Discount]]&lt;0.2,"Low Discount",IF(Superstore_Data[[#This Row],[Discount]]&lt;0.5,"Medium Discount","High Discount")))</f>
        <v>No Discount</v>
      </c>
    </row>
    <row r="427" spans="1:25" x14ac:dyDescent="0.3">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c r="V427" t="str">
        <f>TEXT(Superstore_Data[[#This Row],[Order Date]],"mmm")</f>
        <v>11/23/2017</v>
      </c>
      <c r="W427" t="e">
        <f>YEAR(Superstore_Data[[#This Row],[Order Date]])</f>
        <v>#VALUE!</v>
      </c>
      <c r="X427">
        <f>Superstore_Data[[#This Row],[Profit]]/Superstore_Data[[#This Row],[Sales]]</f>
        <v>0.39</v>
      </c>
      <c r="Y427" t="str">
        <f>IF(Superstore_Data[[#This Row],[Discount]]=0,"No Discount",IF(Superstore_Data[[#This Row],[Discount]]&lt;0.2,"Low Discount",IF(Superstore_Data[[#This Row],[Discount]]&lt;0.5,"Medium Discount","High Discount")))</f>
        <v>No Discount</v>
      </c>
    </row>
    <row r="428" spans="1:25" x14ac:dyDescent="0.3">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c r="V428" t="str">
        <f>TEXT(Superstore_Data[[#This Row],[Order Date]],"mmm")</f>
        <v>11/23/2017</v>
      </c>
      <c r="W428" t="e">
        <f>YEAR(Superstore_Data[[#This Row],[Order Date]])</f>
        <v>#VALUE!</v>
      </c>
      <c r="X428">
        <f>Superstore_Data[[#This Row],[Profit]]/Superstore_Data[[#This Row],[Sales]]</f>
        <v>0.48000000000000004</v>
      </c>
      <c r="Y428" t="str">
        <f>IF(Superstore_Data[[#This Row],[Discount]]=0,"No Discount",IF(Superstore_Data[[#This Row],[Discount]]&lt;0.2,"Low Discount",IF(Superstore_Data[[#This Row],[Discount]]&lt;0.5,"Medium Discount","High Discount")))</f>
        <v>No Discount</v>
      </c>
    </row>
    <row r="429" spans="1:25" x14ac:dyDescent="0.3">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c r="V429" t="str">
        <f>TEXT(Superstore_Data[[#This Row],[Order Date]],"mmm")</f>
        <v>Dec</v>
      </c>
      <c r="W429">
        <f>YEAR(Superstore_Data[[#This Row],[Order Date]])</f>
        <v>2014</v>
      </c>
      <c r="X429">
        <f>Superstore_Data[[#This Row],[Profit]]/Superstore_Data[[#This Row],[Sales]]</f>
        <v>0.43000000000000005</v>
      </c>
      <c r="Y429" t="str">
        <f>IF(Superstore_Data[[#This Row],[Discount]]=0,"No Discount",IF(Superstore_Data[[#This Row],[Discount]]&lt;0.2,"Low Discount",IF(Superstore_Data[[#This Row],[Discount]]&lt;0.5,"Medium Discount","High Discount")))</f>
        <v>No Discount</v>
      </c>
    </row>
    <row r="430" spans="1:25" x14ac:dyDescent="0.3">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c r="V430" t="str">
        <f>TEXT(Superstore_Data[[#This Row],[Order Date]],"mmm")</f>
        <v>Jan</v>
      </c>
      <c r="W430">
        <f>YEAR(Superstore_Data[[#This Row],[Order Date]])</f>
        <v>2017</v>
      </c>
      <c r="X430">
        <f>Superstore_Data[[#This Row],[Profit]]/Superstore_Data[[#This Row],[Sales]]</f>
        <v>7.4999999999999997E-2</v>
      </c>
      <c r="Y430" t="str">
        <f>IF(Superstore_Data[[#This Row],[Discount]]=0,"No Discount",IF(Superstore_Data[[#This Row],[Discount]]&lt;0.2,"Low Discount",IF(Superstore_Data[[#This Row],[Discount]]&lt;0.5,"Medium Discount","High Discount")))</f>
        <v>Medium Discount</v>
      </c>
    </row>
    <row r="431" spans="1:25" x14ac:dyDescent="0.3">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c r="V431" t="str">
        <f>TEXT(Superstore_Data[[#This Row],[Order Date]],"mmm")</f>
        <v>4/15/2016</v>
      </c>
      <c r="W431" t="e">
        <f>YEAR(Superstore_Data[[#This Row],[Order Date]])</f>
        <v>#VALUE!</v>
      </c>
      <c r="X431">
        <f>Superstore_Data[[#This Row],[Profit]]/Superstore_Data[[#This Row],[Sales]]</f>
        <v>-0.76666666666666661</v>
      </c>
      <c r="Y431" t="str">
        <f>IF(Superstore_Data[[#This Row],[Discount]]=0,"No Discount",IF(Superstore_Data[[#This Row],[Discount]]&lt;0.2,"Low Discount",IF(Superstore_Data[[#This Row],[Discount]]&lt;0.5,"Medium Discount","High Discount")))</f>
        <v>High Discount</v>
      </c>
    </row>
    <row r="432" spans="1:25" x14ac:dyDescent="0.3">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c r="V432" t="str">
        <f>TEXT(Superstore_Data[[#This Row],[Order Date]],"mmm")</f>
        <v>4/15/2016</v>
      </c>
      <c r="W432" t="e">
        <f>YEAR(Superstore_Data[[#This Row],[Order Date]])</f>
        <v>#VALUE!</v>
      </c>
      <c r="X432">
        <f>Superstore_Data[[#This Row],[Profit]]/Superstore_Data[[#This Row],[Sales]]</f>
        <v>0.18749999999999997</v>
      </c>
      <c r="Y432" t="str">
        <f>IF(Superstore_Data[[#This Row],[Discount]]=0,"No Discount",IF(Superstore_Data[[#This Row],[Discount]]&lt;0.2,"Low Discount",IF(Superstore_Data[[#This Row],[Discount]]&lt;0.5,"Medium Discount","High Discount")))</f>
        <v>Medium Discount</v>
      </c>
    </row>
    <row r="433" spans="1:25" x14ac:dyDescent="0.3">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c r="V433" t="str">
        <f>TEXT(Superstore_Data[[#This Row],[Order Date]],"mmm")</f>
        <v>4/15/2016</v>
      </c>
      <c r="W433" t="e">
        <f>YEAR(Superstore_Data[[#This Row],[Order Date]])</f>
        <v>#VALUE!</v>
      </c>
      <c r="X433">
        <f>Superstore_Data[[#This Row],[Profit]]/Superstore_Data[[#This Row],[Sales]]</f>
        <v>0.1875</v>
      </c>
      <c r="Y433" t="str">
        <f>IF(Superstore_Data[[#This Row],[Discount]]=0,"No Discount",IF(Superstore_Data[[#This Row],[Discount]]&lt;0.2,"Low Discount",IF(Superstore_Data[[#This Row],[Discount]]&lt;0.5,"Medium Discount","High Discount")))</f>
        <v>Medium Discount</v>
      </c>
    </row>
    <row r="434" spans="1:25" x14ac:dyDescent="0.3">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c r="V434" t="str">
        <f>TEXT(Superstore_Data[[#This Row],[Order Date]],"mmm")</f>
        <v>4/15/2016</v>
      </c>
      <c r="W434" t="e">
        <f>YEAR(Superstore_Data[[#This Row],[Order Date]])</f>
        <v>#VALUE!</v>
      </c>
      <c r="X434">
        <f>Superstore_Data[[#This Row],[Profit]]/Superstore_Data[[#This Row],[Sales]]</f>
        <v>-0.16250000000000001</v>
      </c>
      <c r="Y434" t="str">
        <f>IF(Superstore_Data[[#This Row],[Discount]]=0,"No Discount",IF(Superstore_Data[[#This Row],[Discount]]&lt;0.2,"Low Discount",IF(Superstore_Data[[#This Row],[Discount]]&lt;0.5,"Medium Discount","High Discount")))</f>
        <v>Medium Discount</v>
      </c>
    </row>
    <row r="435" spans="1:25" x14ac:dyDescent="0.3">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c r="V435" t="str">
        <f>TEXT(Superstore_Data[[#This Row],[Order Date]],"mmm")</f>
        <v>Jun</v>
      </c>
      <c r="W435">
        <f>YEAR(Superstore_Data[[#This Row],[Order Date]])</f>
        <v>2016</v>
      </c>
      <c r="X435">
        <f>Superstore_Data[[#This Row],[Profit]]/Superstore_Data[[#This Row],[Sales]]</f>
        <v>0.28999999999999998</v>
      </c>
      <c r="Y435" t="str">
        <f>IF(Superstore_Data[[#This Row],[Discount]]=0,"No Discount",IF(Superstore_Data[[#This Row],[Discount]]&lt;0.2,"Low Discount",IF(Superstore_Data[[#This Row],[Discount]]&lt;0.5,"Medium Discount","High Discount")))</f>
        <v>No Discount</v>
      </c>
    </row>
    <row r="436" spans="1:25" x14ac:dyDescent="0.3">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c r="V436" t="str">
        <f>TEXT(Superstore_Data[[#This Row],[Order Date]],"mmm")</f>
        <v>12/19/2014</v>
      </c>
      <c r="W436" t="e">
        <f>YEAR(Superstore_Data[[#This Row],[Order Date]])</f>
        <v>#VALUE!</v>
      </c>
      <c r="X436">
        <f>Superstore_Data[[#This Row],[Profit]]/Superstore_Data[[#This Row],[Sales]]</f>
        <v>-0.76666666666666661</v>
      </c>
      <c r="Y436" t="str">
        <f>IF(Superstore_Data[[#This Row],[Discount]]=0,"No Discount",IF(Superstore_Data[[#This Row],[Discount]]&lt;0.2,"Low Discount",IF(Superstore_Data[[#This Row],[Discount]]&lt;0.5,"Medium Discount","High Discount")))</f>
        <v>High Discount</v>
      </c>
    </row>
    <row r="437" spans="1:25" x14ac:dyDescent="0.3">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c r="V437" t="str">
        <f>TEXT(Superstore_Data[[#This Row],[Order Date]],"mmm")</f>
        <v>12/19/2014</v>
      </c>
      <c r="W437" t="e">
        <f>YEAR(Superstore_Data[[#This Row],[Order Date]])</f>
        <v>#VALUE!</v>
      </c>
      <c r="X437">
        <f>Superstore_Data[[#This Row],[Profit]]/Superstore_Data[[#This Row],[Sales]]</f>
        <v>-7.4999999999999997E-2</v>
      </c>
      <c r="Y437" t="str">
        <f>IF(Superstore_Data[[#This Row],[Discount]]=0,"No Discount",IF(Superstore_Data[[#This Row],[Discount]]&lt;0.2,"Low Discount",IF(Superstore_Data[[#This Row],[Discount]]&lt;0.5,"Medium Discount","High Discount")))</f>
        <v>Medium Discount</v>
      </c>
    </row>
    <row r="438" spans="1:25" x14ac:dyDescent="0.3">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c r="V438" t="str">
        <f>TEXT(Superstore_Data[[#This Row],[Order Date]],"mmm")</f>
        <v>Dec</v>
      </c>
      <c r="W438">
        <f>YEAR(Superstore_Data[[#This Row],[Order Date]])</f>
        <v>2016</v>
      </c>
      <c r="X438">
        <f>Superstore_Data[[#This Row],[Profit]]/Superstore_Data[[#This Row],[Sales]]</f>
        <v>4.2857142857142858E-2</v>
      </c>
      <c r="Y438" t="str">
        <f>IF(Superstore_Data[[#This Row],[Discount]]=0,"No Discount",IF(Superstore_Data[[#This Row],[Discount]]&lt;0.2,"Low Discount",IF(Superstore_Data[[#This Row],[Discount]]&lt;0.5,"Medium Discount","High Discount")))</f>
        <v>Medium Discount</v>
      </c>
    </row>
    <row r="439" spans="1:25" x14ac:dyDescent="0.3">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c r="V439" t="str">
        <f>TEXT(Superstore_Data[[#This Row],[Order Date]],"mmm")</f>
        <v>Dec</v>
      </c>
      <c r="W439">
        <f>YEAR(Superstore_Data[[#This Row],[Order Date]])</f>
        <v>2016</v>
      </c>
      <c r="X439">
        <f>Superstore_Data[[#This Row],[Profit]]/Superstore_Data[[#This Row],[Sales]]</f>
        <v>0.36249999999999999</v>
      </c>
      <c r="Y439" t="str">
        <f>IF(Superstore_Data[[#This Row],[Discount]]=0,"No Discount",IF(Superstore_Data[[#This Row],[Discount]]&lt;0.2,"Low Discount",IF(Superstore_Data[[#This Row],[Discount]]&lt;0.5,"Medium Discount","High Discount")))</f>
        <v>Medium Discount</v>
      </c>
    </row>
    <row r="440" spans="1:25" x14ac:dyDescent="0.3">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c r="V440" t="str">
        <f>TEXT(Superstore_Data[[#This Row],[Order Date]],"mmm")</f>
        <v>9/15/2017</v>
      </c>
      <c r="W440" t="e">
        <f>YEAR(Superstore_Data[[#This Row],[Order Date]])</f>
        <v>#VALUE!</v>
      </c>
      <c r="X440">
        <f>Superstore_Data[[#This Row],[Profit]]/Superstore_Data[[#This Row],[Sales]]</f>
        <v>0.36249999999999999</v>
      </c>
      <c r="Y440" t="str">
        <f>IF(Superstore_Data[[#This Row],[Discount]]=0,"No Discount",IF(Superstore_Data[[#This Row],[Discount]]&lt;0.2,"Low Discount",IF(Superstore_Data[[#This Row],[Discount]]&lt;0.5,"Medium Discount","High Discount")))</f>
        <v>Medium Discount</v>
      </c>
    </row>
    <row r="441" spans="1:25" x14ac:dyDescent="0.3">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c r="V441" t="str">
        <f>TEXT(Superstore_Data[[#This Row],[Order Date]],"mmm")</f>
        <v>1/20/2017</v>
      </c>
      <c r="W441" t="e">
        <f>YEAR(Superstore_Data[[#This Row],[Order Date]])</f>
        <v>#VALUE!</v>
      </c>
      <c r="X441">
        <f>Superstore_Data[[#This Row],[Profit]]/Superstore_Data[[#This Row],[Sales]]</f>
        <v>1.1111111111111112E-2</v>
      </c>
      <c r="Y441" t="str">
        <f>IF(Superstore_Data[[#This Row],[Discount]]=0,"No Discount",IF(Superstore_Data[[#This Row],[Discount]]&lt;0.2,"Low Discount",IF(Superstore_Data[[#This Row],[Discount]]&lt;0.5,"Medium Discount","High Discount")))</f>
        <v>Low Discount</v>
      </c>
    </row>
    <row r="442" spans="1:25" x14ac:dyDescent="0.3">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c r="V442" t="str">
        <f>TEXT(Superstore_Data[[#This Row],[Order Date]],"mmm")</f>
        <v>May</v>
      </c>
      <c r="W442">
        <f>YEAR(Superstore_Data[[#This Row],[Order Date]])</f>
        <v>2016</v>
      </c>
      <c r="X442">
        <f>Superstore_Data[[#This Row],[Profit]]/Superstore_Data[[#This Row],[Sales]]</f>
        <v>0.3</v>
      </c>
      <c r="Y442" t="str">
        <f>IF(Superstore_Data[[#This Row],[Discount]]=0,"No Discount",IF(Superstore_Data[[#This Row],[Discount]]&lt;0.2,"Low Discount",IF(Superstore_Data[[#This Row],[Discount]]&lt;0.5,"Medium Discount","High Discount")))</f>
        <v>No Discount</v>
      </c>
    </row>
    <row r="443" spans="1:25" x14ac:dyDescent="0.3">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c r="V443" t="str">
        <f>TEXT(Superstore_Data[[#This Row],[Order Date]],"mmm")</f>
        <v>May</v>
      </c>
      <c r="W443">
        <f>YEAR(Superstore_Data[[#This Row],[Order Date]])</f>
        <v>2016</v>
      </c>
      <c r="X443">
        <f>Superstore_Data[[#This Row],[Profit]]/Superstore_Data[[#This Row],[Sales]]</f>
        <v>0.12000000000000001</v>
      </c>
      <c r="Y443" t="str">
        <f>IF(Superstore_Data[[#This Row],[Discount]]=0,"No Discount",IF(Superstore_Data[[#This Row],[Discount]]&lt;0.2,"Low Discount",IF(Superstore_Data[[#This Row],[Discount]]&lt;0.5,"Medium Discount","High Discount")))</f>
        <v>No Discount</v>
      </c>
    </row>
    <row r="444" spans="1:25" x14ac:dyDescent="0.3">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c r="V444" t="str">
        <f>TEXT(Superstore_Data[[#This Row],[Order Date]],"mmm")</f>
        <v>May</v>
      </c>
      <c r="W444">
        <f>YEAR(Superstore_Data[[#This Row],[Order Date]])</f>
        <v>2016</v>
      </c>
      <c r="X444">
        <f>Superstore_Data[[#This Row],[Profit]]/Superstore_Data[[#This Row],[Sales]]</f>
        <v>0.29000000000000004</v>
      </c>
      <c r="Y444" t="str">
        <f>IF(Superstore_Data[[#This Row],[Discount]]=0,"No Discount",IF(Superstore_Data[[#This Row],[Discount]]&lt;0.2,"Low Discount",IF(Superstore_Data[[#This Row],[Discount]]&lt;0.5,"Medium Discount","High Discount")))</f>
        <v>No Discount</v>
      </c>
    </row>
    <row r="445" spans="1:25" x14ac:dyDescent="0.3">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c r="V445" t="str">
        <f>TEXT(Superstore_Data[[#This Row],[Order Date]],"mmm")</f>
        <v>May</v>
      </c>
      <c r="W445">
        <f>YEAR(Superstore_Data[[#This Row],[Order Date]])</f>
        <v>2016</v>
      </c>
      <c r="X445">
        <f>Superstore_Data[[#This Row],[Profit]]/Superstore_Data[[#This Row],[Sales]]</f>
        <v>0.45999999999999996</v>
      </c>
      <c r="Y445" t="str">
        <f>IF(Superstore_Data[[#This Row],[Discount]]=0,"No Discount",IF(Superstore_Data[[#This Row],[Discount]]&lt;0.2,"Low Discount",IF(Superstore_Data[[#This Row],[Discount]]&lt;0.5,"Medium Discount","High Discount")))</f>
        <v>No Discount</v>
      </c>
    </row>
    <row r="446" spans="1:25" x14ac:dyDescent="0.3">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c r="V446" t="str">
        <f>TEXT(Superstore_Data[[#This Row],[Order Date]],"mmm")</f>
        <v>May</v>
      </c>
      <c r="W446">
        <f>YEAR(Superstore_Data[[#This Row],[Order Date]])</f>
        <v>2016</v>
      </c>
      <c r="X446">
        <f>Superstore_Data[[#This Row],[Profit]]/Superstore_Data[[#This Row],[Sales]]</f>
        <v>0.12</v>
      </c>
      <c r="Y446" t="str">
        <f>IF(Superstore_Data[[#This Row],[Discount]]=0,"No Discount",IF(Superstore_Data[[#This Row],[Discount]]&lt;0.2,"Low Discount",IF(Superstore_Data[[#This Row],[Discount]]&lt;0.5,"Medium Discount","High Discount")))</f>
        <v>No Discount</v>
      </c>
    </row>
    <row r="447" spans="1:25" x14ac:dyDescent="0.3">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c r="V447" t="str">
        <f>TEXT(Superstore_Data[[#This Row],[Order Date]],"mmm")</f>
        <v>May</v>
      </c>
      <c r="W447">
        <f>YEAR(Superstore_Data[[#This Row],[Order Date]])</f>
        <v>2016</v>
      </c>
      <c r="X447">
        <f>Superstore_Data[[#This Row],[Profit]]/Superstore_Data[[#This Row],[Sales]]</f>
        <v>0.48</v>
      </c>
      <c r="Y447" t="str">
        <f>IF(Superstore_Data[[#This Row],[Discount]]=0,"No Discount",IF(Superstore_Data[[#This Row],[Discount]]&lt;0.2,"Low Discount",IF(Superstore_Data[[#This Row],[Discount]]&lt;0.5,"Medium Discount","High Discount")))</f>
        <v>No Discount</v>
      </c>
    </row>
    <row r="448" spans="1:25" x14ac:dyDescent="0.3">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c r="V448" t="str">
        <f>TEXT(Superstore_Data[[#This Row],[Order Date]],"mmm")</f>
        <v>3/20/2017</v>
      </c>
      <c r="W448" t="e">
        <f>YEAR(Superstore_Data[[#This Row],[Order Date]])</f>
        <v>#VALUE!</v>
      </c>
      <c r="X448">
        <f>Superstore_Data[[#This Row],[Profit]]/Superstore_Data[[#This Row],[Sales]]</f>
        <v>0.47</v>
      </c>
      <c r="Y448" t="str">
        <f>IF(Superstore_Data[[#This Row],[Discount]]=0,"No Discount",IF(Superstore_Data[[#This Row],[Discount]]&lt;0.2,"Low Discount",IF(Superstore_Data[[#This Row],[Discount]]&lt;0.5,"Medium Discount","High Discount")))</f>
        <v>No Discount</v>
      </c>
    </row>
    <row r="449" spans="1:25" x14ac:dyDescent="0.3">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c r="V449" t="str">
        <f>TEXT(Superstore_Data[[#This Row],[Order Date]],"mmm")</f>
        <v>Jan</v>
      </c>
      <c r="W449">
        <f>YEAR(Superstore_Data[[#This Row],[Order Date]])</f>
        <v>2016</v>
      </c>
      <c r="X449">
        <f>Superstore_Data[[#This Row],[Profit]]/Superstore_Data[[#This Row],[Sales]]</f>
        <v>0.25999999999999995</v>
      </c>
      <c r="Y449" t="str">
        <f>IF(Superstore_Data[[#This Row],[Discount]]=0,"No Discount",IF(Superstore_Data[[#This Row],[Discount]]&lt;0.2,"Low Discount",IF(Superstore_Data[[#This Row],[Discount]]&lt;0.5,"Medium Discount","High Discount")))</f>
        <v>No Discount</v>
      </c>
    </row>
    <row r="450" spans="1:25" x14ac:dyDescent="0.3">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c r="V450" t="str">
        <f>TEXT(Superstore_Data[[#This Row],[Order Date]],"mmm")</f>
        <v>Jan</v>
      </c>
      <c r="W450">
        <f>YEAR(Superstore_Data[[#This Row],[Order Date]])</f>
        <v>2016</v>
      </c>
      <c r="X450">
        <f>Superstore_Data[[#This Row],[Profit]]/Superstore_Data[[#This Row],[Sales]]</f>
        <v>6.0000000000000005E-2</v>
      </c>
      <c r="Y450" t="str">
        <f>IF(Superstore_Data[[#This Row],[Discount]]=0,"No Discount",IF(Superstore_Data[[#This Row],[Discount]]&lt;0.2,"Low Discount",IF(Superstore_Data[[#This Row],[Discount]]&lt;0.5,"Medium Discount","High Discount")))</f>
        <v>No Discount</v>
      </c>
    </row>
    <row r="451" spans="1:25" x14ac:dyDescent="0.3">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c r="V451" t="str">
        <f>TEXT(Superstore_Data[[#This Row],[Order Date]],"mmm")</f>
        <v>Jan</v>
      </c>
      <c r="W451">
        <f>YEAR(Superstore_Data[[#This Row],[Order Date]])</f>
        <v>2016</v>
      </c>
      <c r="X451">
        <f>Superstore_Data[[#This Row],[Profit]]/Superstore_Data[[#This Row],[Sales]]</f>
        <v>0.27</v>
      </c>
      <c r="Y451" t="str">
        <f>IF(Superstore_Data[[#This Row],[Discount]]=0,"No Discount",IF(Superstore_Data[[#This Row],[Discount]]&lt;0.2,"Low Discount",IF(Superstore_Data[[#This Row],[Discount]]&lt;0.5,"Medium Discount","High Discount")))</f>
        <v>No Discount</v>
      </c>
    </row>
    <row r="452" spans="1:25" x14ac:dyDescent="0.3">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c r="V452" t="str">
        <f>TEXT(Superstore_Data[[#This Row],[Order Date]],"mmm")</f>
        <v>Jan</v>
      </c>
      <c r="W452">
        <f>YEAR(Superstore_Data[[#This Row],[Order Date]])</f>
        <v>2016</v>
      </c>
      <c r="X452">
        <f>Superstore_Data[[#This Row],[Profit]]/Superstore_Data[[#This Row],[Sales]]</f>
        <v>0.26</v>
      </c>
      <c r="Y452" t="str">
        <f>IF(Superstore_Data[[#This Row],[Discount]]=0,"No Discount",IF(Superstore_Data[[#This Row],[Discount]]&lt;0.2,"Low Discount",IF(Superstore_Data[[#This Row],[Discount]]&lt;0.5,"Medium Discount","High Discount")))</f>
        <v>No Discount</v>
      </c>
    </row>
    <row r="453" spans="1:25" x14ac:dyDescent="0.3">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c r="V453" t="str">
        <f>TEXT(Superstore_Data[[#This Row],[Order Date]],"mmm")</f>
        <v>Jan</v>
      </c>
      <c r="W453">
        <f>YEAR(Superstore_Data[[#This Row],[Order Date]])</f>
        <v>2016</v>
      </c>
      <c r="X453">
        <f>Superstore_Data[[#This Row],[Profit]]/Superstore_Data[[#This Row],[Sales]]</f>
        <v>0.29000000000000004</v>
      </c>
      <c r="Y453" t="str">
        <f>IF(Superstore_Data[[#This Row],[Discount]]=0,"No Discount",IF(Superstore_Data[[#This Row],[Discount]]&lt;0.2,"Low Discount",IF(Superstore_Data[[#This Row],[Discount]]&lt;0.5,"Medium Discount","High Discount")))</f>
        <v>No Discount</v>
      </c>
    </row>
    <row r="454" spans="1:25" x14ac:dyDescent="0.3">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c r="V454" t="str">
        <f>TEXT(Superstore_Data[[#This Row],[Order Date]],"mmm")</f>
        <v>Jan</v>
      </c>
      <c r="W454">
        <f>YEAR(Superstore_Data[[#This Row],[Order Date]])</f>
        <v>2016</v>
      </c>
      <c r="X454">
        <f>Superstore_Data[[#This Row],[Profit]]/Superstore_Data[[#This Row],[Sales]]</f>
        <v>0.26</v>
      </c>
      <c r="Y454" t="str">
        <f>IF(Superstore_Data[[#This Row],[Discount]]=0,"No Discount",IF(Superstore_Data[[#This Row],[Discount]]&lt;0.2,"Low Discount",IF(Superstore_Data[[#This Row],[Discount]]&lt;0.5,"Medium Discount","High Discount")))</f>
        <v>No Discount</v>
      </c>
    </row>
    <row r="455" spans="1:25" x14ac:dyDescent="0.3">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c r="V455" t="str">
        <f>TEXT(Superstore_Data[[#This Row],[Order Date]],"mmm")</f>
        <v>10/20/2017</v>
      </c>
      <c r="W455" t="e">
        <f>YEAR(Superstore_Data[[#This Row],[Order Date]])</f>
        <v>#VALUE!</v>
      </c>
      <c r="X455">
        <f>Superstore_Data[[#This Row],[Profit]]/Superstore_Data[[#This Row],[Sales]]</f>
        <v>-0.26666666666666666</v>
      </c>
      <c r="Y455" t="str">
        <f>IF(Superstore_Data[[#This Row],[Discount]]=0,"No Discount",IF(Superstore_Data[[#This Row],[Discount]]&lt;0.2,"Low Discount",IF(Superstore_Data[[#This Row],[Discount]]&lt;0.5,"Medium Discount","High Discount")))</f>
        <v>Medium Discount</v>
      </c>
    </row>
    <row r="456" spans="1:25" x14ac:dyDescent="0.3">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c r="V456" t="str">
        <f>TEXT(Superstore_Data[[#This Row],[Order Date]],"mmm")</f>
        <v>10/20/2017</v>
      </c>
      <c r="W456" t="e">
        <f>YEAR(Superstore_Data[[#This Row],[Order Date]])</f>
        <v>#VALUE!</v>
      </c>
      <c r="X456">
        <f>Superstore_Data[[#This Row],[Profit]]/Superstore_Data[[#This Row],[Sales]]</f>
        <v>0.1</v>
      </c>
      <c r="Y456" t="str">
        <f>IF(Superstore_Data[[#This Row],[Discount]]=0,"No Discount",IF(Superstore_Data[[#This Row],[Discount]]&lt;0.2,"Low Discount",IF(Superstore_Data[[#This Row],[Discount]]&lt;0.5,"Medium Discount","High Discount")))</f>
        <v>Medium Discount</v>
      </c>
    </row>
    <row r="457" spans="1:25" x14ac:dyDescent="0.3">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c r="V457" t="str">
        <f>TEXT(Superstore_Data[[#This Row],[Order Date]],"mmm")</f>
        <v>12/13/2016</v>
      </c>
      <c r="W457" t="e">
        <f>YEAR(Superstore_Data[[#This Row],[Order Date]])</f>
        <v>#VALUE!</v>
      </c>
      <c r="X457">
        <f>Superstore_Data[[#This Row],[Profit]]/Superstore_Data[[#This Row],[Sales]]</f>
        <v>0.38999999999999996</v>
      </c>
      <c r="Y457" t="str">
        <f>IF(Superstore_Data[[#This Row],[Discount]]=0,"No Discount",IF(Superstore_Data[[#This Row],[Discount]]&lt;0.2,"Low Discount",IF(Superstore_Data[[#This Row],[Discount]]&lt;0.5,"Medium Discount","High Discount")))</f>
        <v>No Discount</v>
      </c>
    </row>
    <row r="458" spans="1:25" x14ac:dyDescent="0.3">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c r="V458" t="str">
        <f>TEXT(Superstore_Data[[#This Row],[Order Date]],"mmm")</f>
        <v>Dec</v>
      </c>
      <c r="W458">
        <f>YEAR(Superstore_Data[[#This Row],[Order Date]])</f>
        <v>2014</v>
      </c>
      <c r="X458">
        <f>Superstore_Data[[#This Row],[Profit]]/Superstore_Data[[#This Row],[Sales]]</f>
        <v>-0.1875</v>
      </c>
      <c r="Y458" t="str">
        <f>IF(Superstore_Data[[#This Row],[Discount]]=0,"No Discount",IF(Superstore_Data[[#This Row],[Discount]]&lt;0.2,"Low Discount",IF(Superstore_Data[[#This Row],[Discount]]&lt;0.5,"Medium Discount","High Discount")))</f>
        <v>Medium Discount</v>
      </c>
    </row>
    <row r="459" spans="1:25" x14ac:dyDescent="0.3">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c r="V459" t="str">
        <f>TEXT(Superstore_Data[[#This Row],[Order Date]],"mmm")</f>
        <v>9/26/2016</v>
      </c>
      <c r="W459" t="e">
        <f>YEAR(Superstore_Data[[#This Row],[Order Date]])</f>
        <v>#VALUE!</v>
      </c>
      <c r="X459">
        <f>Superstore_Data[[#This Row],[Profit]]/Superstore_Data[[#This Row],[Sales]]</f>
        <v>-0.12857142857142856</v>
      </c>
      <c r="Y459" t="str">
        <f>IF(Superstore_Data[[#This Row],[Discount]]=0,"No Discount",IF(Superstore_Data[[#This Row],[Discount]]&lt;0.2,"Low Discount",IF(Superstore_Data[[#This Row],[Discount]]&lt;0.5,"Medium Discount","High Discount")))</f>
        <v>Medium Discount</v>
      </c>
    </row>
    <row r="460" spans="1:25" x14ac:dyDescent="0.3">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c r="V460" t="str">
        <f>TEXT(Superstore_Data[[#This Row],[Order Date]],"mmm")</f>
        <v>9/26/2016</v>
      </c>
      <c r="W460" t="e">
        <f>YEAR(Superstore_Data[[#This Row],[Order Date]])</f>
        <v>#VALUE!</v>
      </c>
      <c r="X460">
        <f>Superstore_Data[[#This Row],[Profit]]/Superstore_Data[[#This Row],[Sales]]</f>
        <v>0.37499999999999994</v>
      </c>
      <c r="Y460" t="str">
        <f>IF(Superstore_Data[[#This Row],[Discount]]=0,"No Discount",IF(Superstore_Data[[#This Row],[Discount]]&lt;0.2,"Low Discount",IF(Superstore_Data[[#This Row],[Discount]]&lt;0.5,"Medium Discount","High Discount")))</f>
        <v>Medium Discount</v>
      </c>
    </row>
    <row r="461" spans="1:25" x14ac:dyDescent="0.3">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c r="V461" t="str">
        <f>TEXT(Superstore_Data[[#This Row],[Order Date]],"mmm")</f>
        <v>12/15/2015</v>
      </c>
      <c r="W461" t="e">
        <f>YEAR(Superstore_Data[[#This Row],[Order Date]])</f>
        <v>#VALUE!</v>
      </c>
      <c r="X461">
        <f>Superstore_Data[[#This Row],[Profit]]/Superstore_Data[[#This Row],[Sales]]</f>
        <v>0.35</v>
      </c>
      <c r="Y461" t="str">
        <f>IF(Superstore_Data[[#This Row],[Discount]]=0,"No Discount",IF(Superstore_Data[[#This Row],[Discount]]&lt;0.2,"Low Discount",IF(Superstore_Data[[#This Row],[Discount]]&lt;0.5,"Medium Discount","High Discount")))</f>
        <v>No Discount</v>
      </c>
    </row>
    <row r="462" spans="1:25" x14ac:dyDescent="0.3">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c r="V462" t="str">
        <f>TEXT(Superstore_Data[[#This Row],[Order Date]],"mmm")</f>
        <v>12/15/2015</v>
      </c>
      <c r="W462" t="e">
        <f>YEAR(Superstore_Data[[#This Row],[Order Date]])</f>
        <v>#VALUE!</v>
      </c>
      <c r="X462">
        <f>Superstore_Data[[#This Row],[Profit]]/Superstore_Data[[#This Row],[Sales]]</f>
        <v>0.42</v>
      </c>
      <c r="Y462" t="str">
        <f>IF(Superstore_Data[[#This Row],[Discount]]=0,"No Discount",IF(Superstore_Data[[#This Row],[Discount]]&lt;0.2,"Low Discount",IF(Superstore_Data[[#This Row],[Discount]]&lt;0.5,"Medium Discount","High Discount")))</f>
        <v>No Discount</v>
      </c>
    </row>
    <row r="463" spans="1:25" x14ac:dyDescent="0.3">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c r="V463" t="str">
        <f>TEXT(Superstore_Data[[#This Row],[Order Date]],"mmm")</f>
        <v>12/15/2015</v>
      </c>
      <c r="W463" t="e">
        <f>YEAR(Superstore_Data[[#This Row],[Order Date]])</f>
        <v>#VALUE!</v>
      </c>
      <c r="X463">
        <f>Superstore_Data[[#This Row],[Profit]]/Superstore_Data[[#This Row],[Sales]]</f>
        <v>0.36250000000000004</v>
      </c>
      <c r="Y463" t="str">
        <f>IF(Superstore_Data[[#This Row],[Discount]]=0,"No Discount",IF(Superstore_Data[[#This Row],[Discount]]&lt;0.2,"Low Discount",IF(Superstore_Data[[#This Row],[Discount]]&lt;0.5,"Medium Discount","High Discount")))</f>
        <v>Medium Discount</v>
      </c>
    </row>
    <row r="464" spans="1:25" x14ac:dyDescent="0.3">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c r="V464" t="str">
        <f>TEXT(Superstore_Data[[#This Row],[Order Date]],"mmm")</f>
        <v>4/22/2016</v>
      </c>
      <c r="W464" t="e">
        <f>YEAR(Superstore_Data[[#This Row],[Order Date]])</f>
        <v>#VALUE!</v>
      </c>
      <c r="X464">
        <f>Superstore_Data[[#This Row],[Profit]]/Superstore_Data[[#This Row],[Sales]]</f>
        <v>0.3</v>
      </c>
      <c r="Y464" t="str">
        <f>IF(Superstore_Data[[#This Row],[Discount]]=0,"No Discount",IF(Superstore_Data[[#This Row],[Discount]]&lt;0.2,"Low Discount",IF(Superstore_Data[[#This Row],[Discount]]&lt;0.5,"Medium Discount","High Discount")))</f>
        <v>Medium Discount</v>
      </c>
    </row>
    <row r="465" spans="1:25" x14ac:dyDescent="0.3">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c r="V465" t="str">
        <f>TEXT(Superstore_Data[[#This Row],[Order Date]],"mmm")</f>
        <v>4/22/2016</v>
      </c>
      <c r="W465" t="e">
        <f>YEAR(Superstore_Data[[#This Row],[Order Date]])</f>
        <v>#VALUE!</v>
      </c>
      <c r="X465">
        <f>Superstore_Data[[#This Row],[Profit]]/Superstore_Data[[#This Row],[Sales]]</f>
        <v>-0.6399999999999999</v>
      </c>
      <c r="Y465" t="str">
        <f>IF(Superstore_Data[[#This Row],[Discount]]=0,"No Discount",IF(Superstore_Data[[#This Row],[Discount]]&lt;0.2,"Low Discount",IF(Superstore_Data[[#This Row],[Discount]]&lt;0.5,"Medium Discount","High Discount")))</f>
        <v>High Discount</v>
      </c>
    </row>
    <row r="466" spans="1:25" x14ac:dyDescent="0.3">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c r="V466" t="str">
        <f>TEXT(Superstore_Data[[#This Row],[Order Date]],"mmm")</f>
        <v>4/22/2016</v>
      </c>
      <c r="W466" t="e">
        <f>YEAR(Superstore_Data[[#This Row],[Order Date]])</f>
        <v>#VALUE!</v>
      </c>
      <c r="X466">
        <f>Superstore_Data[[#This Row],[Profit]]/Superstore_Data[[#This Row],[Sales]]</f>
        <v>-0.73333333333333328</v>
      </c>
      <c r="Y466" t="str">
        <f>IF(Superstore_Data[[#This Row],[Discount]]=0,"No Discount",IF(Superstore_Data[[#This Row],[Discount]]&lt;0.2,"Low Discount",IF(Superstore_Data[[#This Row],[Discount]]&lt;0.5,"Medium Discount","High Discount")))</f>
        <v>High Discount</v>
      </c>
    </row>
    <row r="467" spans="1:25" x14ac:dyDescent="0.3">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c r="V467" t="str">
        <f>TEXT(Superstore_Data[[#This Row],[Order Date]],"mmm")</f>
        <v>4/22/2016</v>
      </c>
      <c r="W467" t="e">
        <f>YEAR(Superstore_Data[[#This Row],[Order Date]])</f>
        <v>#VALUE!</v>
      </c>
      <c r="X467">
        <f>Superstore_Data[[#This Row],[Profit]]/Superstore_Data[[#This Row],[Sales]]</f>
        <v>-0.1875</v>
      </c>
      <c r="Y467" t="str">
        <f>IF(Superstore_Data[[#This Row],[Discount]]=0,"No Discount",IF(Superstore_Data[[#This Row],[Discount]]&lt;0.2,"Low Discount",IF(Superstore_Data[[#This Row],[Discount]]&lt;0.5,"Medium Discount","High Discount")))</f>
        <v>Medium Discount</v>
      </c>
    </row>
    <row r="468" spans="1:25" x14ac:dyDescent="0.3">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c r="V468" t="str">
        <f>TEXT(Superstore_Data[[#This Row],[Order Date]],"mmm")</f>
        <v>4/22/2016</v>
      </c>
      <c r="W468" t="e">
        <f>YEAR(Superstore_Data[[#This Row],[Order Date]])</f>
        <v>#VALUE!</v>
      </c>
      <c r="X468">
        <f>Superstore_Data[[#This Row],[Profit]]/Superstore_Data[[#This Row],[Sales]]</f>
        <v>7.4999999999999997E-2</v>
      </c>
      <c r="Y468" t="str">
        <f>IF(Superstore_Data[[#This Row],[Discount]]=0,"No Discount",IF(Superstore_Data[[#This Row],[Discount]]&lt;0.2,"Low Discount",IF(Superstore_Data[[#This Row],[Discount]]&lt;0.5,"Medium Discount","High Discount")))</f>
        <v>Medium Discount</v>
      </c>
    </row>
    <row r="469" spans="1:25" x14ac:dyDescent="0.3">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c r="V469" t="str">
        <f>TEXT(Superstore_Data[[#This Row],[Order Date]],"mmm")</f>
        <v>1/17/2015</v>
      </c>
      <c r="W469" t="e">
        <f>YEAR(Superstore_Data[[#This Row],[Order Date]])</f>
        <v>#VALUE!</v>
      </c>
      <c r="X469">
        <f>Superstore_Data[[#This Row],[Profit]]/Superstore_Data[[#This Row],[Sales]]</f>
        <v>-1.2249999999999999</v>
      </c>
      <c r="Y469" t="str">
        <f>IF(Superstore_Data[[#This Row],[Discount]]=0,"No Discount",IF(Superstore_Data[[#This Row],[Discount]]&lt;0.2,"Low Discount",IF(Superstore_Data[[#This Row],[Discount]]&lt;0.5,"Medium Discount","High Discount")))</f>
        <v>High Discount</v>
      </c>
    </row>
    <row r="470" spans="1:25" x14ac:dyDescent="0.3">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c r="V470" t="str">
        <f>TEXT(Superstore_Data[[#This Row],[Order Date]],"mmm")</f>
        <v>3/31/2017</v>
      </c>
      <c r="W470" t="e">
        <f>YEAR(Superstore_Data[[#This Row],[Order Date]])</f>
        <v>#VALUE!</v>
      </c>
      <c r="X470">
        <f>Superstore_Data[[#This Row],[Profit]]/Superstore_Data[[#This Row],[Sales]]</f>
        <v>-0.17647058823529413</v>
      </c>
      <c r="Y470" t="str">
        <f>IF(Superstore_Data[[#This Row],[Discount]]=0,"No Discount",IF(Superstore_Data[[#This Row],[Discount]]&lt;0.2,"Low Discount",IF(Superstore_Data[[#This Row],[Discount]]&lt;0.5,"Medium Discount","High Discount")))</f>
        <v>Medium Discount</v>
      </c>
    </row>
    <row r="471" spans="1:25" x14ac:dyDescent="0.3">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c r="V471" t="str">
        <f>TEXT(Superstore_Data[[#This Row],[Order Date]],"mmm")</f>
        <v>12/16/2016</v>
      </c>
      <c r="W471" t="e">
        <f>YEAR(Superstore_Data[[#This Row],[Order Date]])</f>
        <v>#VALUE!</v>
      </c>
      <c r="X471">
        <f>Superstore_Data[[#This Row],[Profit]]/Superstore_Data[[#This Row],[Sales]]</f>
        <v>-1.65</v>
      </c>
      <c r="Y471" t="str">
        <f>IF(Superstore_Data[[#This Row],[Discount]]=0,"No Discount",IF(Superstore_Data[[#This Row],[Discount]]&lt;0.2,"Low Discount",IF(Superstore_Data[[#This Row],[Discount]]&lt;0.5,"Medium Discount","High Discount")))</f>
        <v>High Discount</v>
      </c>
    </row>
    <row r="472" spans="1:25" x14ac:dyDescent="0.3">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c r="V472" t="str">
        <f>TEXT(Superstore_Data[[#This Row],[Order Date]],"mmm")</f>
        <v>12/20/2015</v>
      </c>
      <c r="W472" t="e">
        <f>YEAR(Superstore_Data[[#This Row],[Order Date]])</f>
        <v>#VALUE!</v>
      </c>
      <c r="X472">
        <f>Superstore_Data[[#This Row],[Profit]]/Superstore_Data[[#This Row],[Sales]]</f>
        <v>0.48000000000000004</v>
      </c>
      <c r="Y472" t="str">
        <f>IF(Superstore_Data[[#This Row],[Discount]]=0,"No Discount",IF(Superstore_Data[[#This Row],[Discount]]&lt;0.2,"Low Discount",IF(Superstore_Data[[#This Row],[Discount]]&lt;0.5,"Medium Discount","High Discount")))</f>
        <v>No Discount</v>
      </c>
    </row>
    <row r="473" spans="1:25" x14ac:dyDescent="0.3">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c r="V473" t="str">
        <f>TEXT(Superstore_Data[[#This Row],[Order Date]],"mmm")</f>
        <v>Sep</v>
      </c>
      <c r="W473">
        <f>YEAR(Superstore_Data[[#This Row],[Order Date]])</f>
        <v>2014</v>
      </c>
      <c r="X473">
        <f>Superstore_Data[[#This Row],[Profit]]/Superstore_Data[[#This Row],[Sales]]</f>
        <v>9.9999999999999985E-3</v>
      </c>
      <c r="Y473" t="str">
        <f>IF(Superstore_Data[[#This Row],[Discount]]=0,"No Discount",IF(Superstore_Data[[#This Row],[Discount]]&lt;0.2,"Low Discount",IF(Superstore_Data[[#This Row],[Discount]]&lt;0.5,"Medium Discount","High Discount")))</f>
        <v>No Discount</v>
      </c>
    </row>
    <row r="474" spans="1:25" x14ac:dyDescent="0.3">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c r="V474" t="str">
        <f>TEXT(Superstore_Data[[#This Row],[Order Date]],"mmm")</f>
        <v>Sep</v>
      </c>
      <c r="W474">
        <f>YEAR(Superstore_Data[[#This Row],[Order Date]])</f>
        <v>2014</v>
      </c>
      <c r="X474">
        <f>Superstore_Data[[#This Row],[Profit]]/Superstore_Data[[#This Row],[Sales]]</f>
        <v>4.7058823529411771E-2</v>
      </c>
      <c r="Y474" t="str">
        <f>IF(Superstore_Data[[#This Row],[Discount]]=0,"No Discount",IF(Superstore_Data[[#This Row],[Discount]]&lt;0.2,"Low Discount",IF(Superstore_Data[[#This Row],[Discount]]&lt;0.5,"Medium Discount","High Discount")))</f>
        <v>Low Discount</v>
      </c>
    </row>
    <row r="475" spans="1:25" x14ac:dyDescent="0.3">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c r="V475" t="str">
        <f>TEXT(Superstore_Data[[#This Row],[Order Date]],"mmm")</f>
        <v>Sep</v>
      </c>
      <c r="W475">
        <f>YEAR(Superstore_Data[[#This Row],[Order Date]])</f>
        <v>2014</v>
      </c>
      <c r="X475">
        <f>Superstore_Data[[#This Row],[Profit]]/Superstore_Data[[#This Row],[Sales]]</f>
        <v>0.125</v>
      </c>
      <c r="Y475" t="str">
        <f>IF(Superstore_Data[[#This Row],[Discount]]=0,"No Discount",IF(Superstore_Data[[#This Row],[Discount]]&lt;0.2,"Low Discount",IF(Superstore_Data[[#This Row],[Discount]]&lt;0.5,"Medium Discount","High Discount")))</f>
        <v>Medium Discount</v>
      </c>
    </row>
    <row r="476" spans="1:25" x14ac:dyDescent="0.3">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c r="V476" t="str">
        <f>TEXT(Superstore_Data[[#This Row],[Order Date]],"mmm")</f>
        <v>Sep</v>
      </c>
      <c r="W476">
        <f>YEAR(Superstore_Data[[#This Row],[Order Date]])</f>
        <v>2014</v>
      </c>
      <c r="X476">
        <f>Superstore_Data[[#This Row],[Profit]]/Superstore_Data[[#This Row],[Sales]]</f>
        <v>0.27</v>
      </c>
      <c r="Y476" t="str">
        <f>IF(Superstore_Data[[#This Row],[Discount]]=0,"No Discount",IF(Superstore_Data[[#This Row],[Discount]]&lt;0.2,"Low Discount",IF(Superstore_Data[[#This Row],[Discount]]&lt;0.5,"Medium Discount","High Discount")))</f>
        <v>No Discount</v>
      </c>
    </row>
    <row r="477" spans="1:25" x14ac:dyDescent="0.3">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c r="V477" t="str">
        <f>TEXT(Superstore_Data[[#This Row],[Order Date]],"mmm")</f>
        <v>Sep</v>
      </c>
      <c r="W477">
        <f>YEAR(Superstore_Data[[#This Row],[Order Date]])</f>
        <v>2014</v>
      </c>
      <c r="X477">
        <f>Superstore_Data[[#This Row],[Profit]]/Superstore_Data[[#This Row],[Sales]]</f>
        <v>0.46</v>
      </c>
      <c r="Y477" t="str">
        <f>IF(Superstore_Data[[#This Row],[Discount]]=0,"No Discount",IF(Superstore_Data[[#This Row],[Discount]]&lt;0.2,"Low Discount",IF(Superstore_Data[[#This Row],[Discount]]&lt;0.5,"Medium Discount","High Discount")))</f>
        <v>No Discount</v>
      </c>
    </row>
    <row r="478" spans="1:25" x14ac:dyDescent="0.3">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c r="V478" t="str">
        <f>TEXT(Superstore_Data[[#This Row],[Order Date]],"mmm")</f>
        <v>Sep</v>
      </c>
      <c r="W478">
        <f>YEAR(Superstore_Data[[#This Row],[Order Date]])</f>
        <v>2014</v>
      </c>
      <c r="X478">
        <f>Superstore_Data[[#This Row],[Profit]]/Superstore_Data[[#This Row],[Sales]]</f>
        <v>0.48000000000000004</v>
      </c>
      <c r="Y478" t="str">
        <f>IF(Superstore_Data[[#This Row],[Discount]]=0,"No Discount",IF(Superstore_Data[[#This Row],[Discount]]&lt;0.2,"Low Discount",IF(Superstore_Data[[#This Row],[Discount]]&lt;0.5,"Medium Discount","High Discount")))</f>
        <v>No Discount</v>
      </c>
    </row>
    <row r="479" spans="1:25" x14ac:dyDescent="0.3">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c r="V479" t="str">
        <f>TEXT(Superstore_Data[[#This Row],[Order Date]],"mmm")</f>
        <v>Dec</v>
      </c>
      <c r="W479">
        <f>YEAR(Superstore_Data[[#This Row],[Order Date]])</f>
        <v>2016</v>
      </c>
      <c r="X479">
        <f>Superstore_Data[[#This Row],[Profit]]/Superstore_Data[[#This Row],[Sales]]</f>
        <v>7.4999999999999997E-2</v>
      </c>
      <c r="Y479" t="str">
        <f>IF(Superstore_Data[[#This Row],[Discount]]=0,"No Discount",IF(Superstore_Data[[#This Row],[Discount]]&lt;0.2,"Low Discount",IF(Superstore_Data[[#This Row],[Discount]]&lt;0.5,"Medium Discount","High Discount")))</f>
        <v>Medium Discount</v>
      </c>
    </row>
    <row r="480" spans="1:25" x14ac:dyDescent="0.3">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c r="V480" t="str">
        <f>TEXT(Superstore_Data[[#This Row],[Order Date]],"mmm")</f>
        <v>10/27/2016</v>
      </c>
      <c r="W480" t="e">
        <f>YEAR(Superstore_Data[[#This Row],[Order Date]])</f>
        <v>#VALUE!</v>
      </c>
      <c r="X480">
        <f>Superstore_Data[[#This Row],[Profit]]/Superstore_Data[[#This Row],[Sales]]</f>
        <v>0.47999999999999993</v>
      </c>
      <c r="Y480" t="str">
        <f>IF(Superstore_Data[[#This Row],[Discount]]=0,"No Discount",IF(Superstore_Data[[#This Row],[Discount]]&lt;0.2,"Low Discount",IF(Superstore_Data[[#This Row],[Discount]]&lt;0.5,"Medium Discount","High Discount")))</f>
        <v>No Discount</v>
      </c>
    </row>
    <row r="481" spans="1:25" x14ac:dyDescent="0.3">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c r="V481" t="str">
        <f>TEXT(Superstore_Data[[#This Row],[Order Date]],"mmm")</f>
        <v>6/26/2016</v>
      </c>
      <c r="W481" t="e">
        <f>YEAR(Superstore_Data[[#This Row],[Order Date]])</f>
        <v>#VALUE!</v>
      </c>
      <c r="X481">
        <f>Superstore_Data[[#This Row],[Profit]]/Superstore_Data[[#This Row],[Sales]]</f>
        <v>0.45</v>
      </c>
      <c r="Y481" t="str">
        <f>IF(Superstore_Data[[#This Row],[Discount]]=0,"No Discount",IF(Superstore_Data[[#This Row],[Discount]]&lt;0.2,"Low Discount",IF(Superstore_Data[[#This Row],[Discount]]&lt;0.5,"Medium Discount","High Discount")))</f>
        <v>No Discount</v>
      </c>
    </row>
    <row r="482" spans="1:25" x14ac:dyDescent="0.3">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c r="V482" t="str">
        <f>TEXT(Superstore_Data[[#This Row],[Order Date]],"mmm")</f>
        <v>6/26/2016</v>
      </c>
      <c r="W482" t="e">
        <f>YEAR(Superstore_Data[[#This Row],[Order Date]])</f>
        <v>#VALUE!</v>
      </c>
      <c r="X482">
        <f>Superstore_Data[[#This Row],[Profit]]/Superstore_Data[[#This Row],[Sales]]</f>
        <v>0.12000000000000001</v>
      </c>
      <c r="Y482" t="str">
        <f>IF(Superstore_Data[[#This Row],[Discount]]=0,"No Discount",IF(Superstore_Data[[#This Row],[Discount]]&lt;0.2,"Low Discount",IF(Superstore_Data[[#This Row],[Discount]]&lt;0.5,"Medium Discount","High Discount")))</f>
        <v>No Discount</v>
      </c>
    </row>
    <row r="483" spans="1:25" x14ac:dyDescent="0.3">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c r="V483" t="str">
        <f>TEXT(Superstore_Data[[#This Row],[Order Date]],"mmm")</f>
        <v>Jun</v>
      </c>
      <c r="W483">
        <f>YEAR(Superstore_Data[[#This Row],[Order Date]])</f>
        <v>2014</v>
      </c>
      <c r="X483">
        <f>Superstore_Data[[#This Row],[Profit]]/Superstore_Data[[#This Row],[Sales]]</f>
        <v>0.21000000000000002</v>
      </c>
      <c r="Y483" t="str">
        <f>IF(Superstore_Data[[#This Row],[Discount]]=0,"No Discount",IF(Superstore_Data[[#This Row],[Discount]]&lt;0.2,"Low Discount",IF(Superstore_Data[[#This Row],[Discount]]&lt;0.5,"Medium Discount","High Discount")))</f>
        <v>No Discount</v>
      </c>
    </row>
    <row r="484" spans="1:25" x14ac:dyDescent="0.3">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c r="V484" t="str">
        <f>TEXT(Superstore_Data[[#This Row],[Order Date]],"mmm")</f>
        <v>7/22/2014</v>
      </c>
      <c r="W484" t="e">
        <f>YEAR(Superstore_Data[[#This Row],[Order Date]])</f>
        <v>#VALUE!</v>
      </c>
      <c r="X484">
        <f>Superstore_Data[[#This Row],[Profit]]/Superstore_Data[[#This Row],[Sales]]</f>
        <v>0.28000000000000003</v>
      </c>
      <c r="Y484" t="str">
        <f>IF(Superstore_Data[[#This Row],[Discount]]=0,"No Discount",IF(Superstore_Data[[#This Row],[Discount]]&lt;0.2,"Low Discount",IF(Superstore_Data[[#This Row],[Discount]]&lt;0.5,"Medium Discount","High Discount")))</f>
        <v>No Discount</v>
      </c>
    </row>
    <row r="485" spans="1:25" x14ac:dyDescent="0.3">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c r="V485" t="str">
        <f>TEXT(Superstore_Data[[#This Row],[Order Date]],"mmm")</f>
        <v>7/22/2014</v>
      </c>
      <c r="W485" t="e">
        <f>YEAR(Superstore_Data[[#This Row],[Order Date]])</f>
        <v>#VALUE!</v>
      </c>
      <c r="X485">
        <f>Superstore_Data[[#This Row],[Profit]]/Superstore_Data[[#This Row],[Sales]]</f>
        <v>0.36</v>
      </c>
      <c r="Y485" t="str">
        <f>IF(Superstore_Data[[#This Row],[Discount]]=0,"No Discount",IF(Superstore_Data[[#This Row],[Discount]]&lt;0.2,"Low Discount",IF(Superstore_Data[[#This Row],[Discount]]&lt;0.5,"Medium Discount","High Discount")))</f>
        <v>No Discount</v>
      </c>
    </row>
    <row r="486" spans="1:25" x14ac:dyDescent="0.3">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c r="V486" t="str">
        <f>TEXT(Superstore_Data[[#This Row],[Order Date]],"mmm")</f>
        <v>Oct</v>
      </c>
      <c r="W486">
        <f>YEAR(Superstore_Data[[#This Row],[Order Date]])</f>
        <v>2017</v>
      </c>
      <c r="X486">
        <f>Superstore_Data[[#This Row],[Profit]]/Superstore_Data[[#This Row],[Sales]]</f>
        <v>0.5</v>
      </c>
      <c r="Y486" t="str">
        <f>IF(Superstore_Data[[#This Row],[Discount]]=0,"No Discount",IF(Superstore_Data[[#This Row],[Discount]]&lt;0.2,"Low Discount",IF(Superstore_Data[[#This Row],[Discount]]&lt;0.5,"Medium Discount","High Discount")))</f>
        <v>No Discount</v>
      </c>
    </row>
    <row r="487" spans="1:25" x14ac:dyDescent="0.3">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c r="V487" t="str">
        <f>TEXT(Superstore_Data[[#This Row],[Order Date]],"mmm")</f>
        <v>Oct</v>
      </c>
      <c r="W487">
        <f>YEAR(Superstore_Data[[#This Row],[Order Date]])</f>
        <v>2017</v>
      </c>
      <c r="X487">
        <f>Superstore_Data[[#This Row],[Profit]]/Superstore_Data[[#This Row],[Sales]]</f>
        <v>-5.8823529411764712E-2</v>
      </c>
      <c r="Y487" t="str">
        <f>IF(Superstore_Data[[#This Row],[Discount]]=0,"No Discount",IF(Superstore_Data[[#This Row],[Discount]]&lt;0.2,"Low Discount",IF(Superstore_Data[[#This Row],[Discount]]&lt;0.5,"Medium Discount","High Discount")))</f>
        <v>Low Discount</v>
      </c>
    </row>
    <row r="488" spans="1:25" x14ac:dyDescent="0.3">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c r="V488" t="str">
        <f>TEXT(Superstore_Data[[#This Row],[Order Date]],"mmm")</f>
        <v>Oct</v>
      </c>
      <c r="W488">
        <f>YEAR(Superstore_Data[[#This Row],[Order Date]])</f>
        <v>2017</v>
      </c>
      <c r="X488">
        <f>Superstore_Data[[#This Row],[Profit]]/Superstore_Data[[#This Row],[Sales]]</f>
        <v>6.25E-2</v>
      </c>
      <c r="Y488" t="str">
        <f>IF(Superstore_Data[[#This Row],[Discount]]=0,"No Discount",IF(Superstore_Data[[#This Row],[Discount]]&lt;0.2,"Low Discount",IF(Superstore_Data[[#This Row],[Discount]]&lt;0.5,"Medium Discount","High Discount")))</f>
        <v>Medium Discount</v>
      </c>
    </row>
    <row r="489" spans="1:25" x14ac:dyDescent="0.3">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c r="V489" t="str">
        <f>TEXT(Superstore_Data[[#This Row],[Order Date]],"mmm")</f>
        <v>10/29/2014</v>
      </c>
      <c r="W489" t="e">
        <f>YEAR(Superstore_Data[[#This Row],[Order Date]])</f>
        <v>#VALUE!</v>
      </c>
      <c r="X489">
        <f>Superstore_Data[[#This Row],[Profit]]/Superstore_Data[[#This Row],[Sales]]</f>
        <v>0.125</v>
      </c>
      <c r="Y489" t="str">
        <f>IF(Superstore_Data[[#This Row],[Discount]]=0,"No Discount",IF(Superstore_Data[[#This Row],[Discount]]&lt;0.2,"Low Discount",IF(Superstore_Data[[#This Row],[Discount]]&lt;0.5,"Medium Discount","High Discount")))</f>
        <v>Medium Discount</v>
      </c>
    </row>
    <row r="490" spans="1:25" x14ac:dyDescent="0.3">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c r="V490" t="str">
        <f>TEXT(Superstore_Data[[#This Row],[Order Date]],"mmm")</f>
        <v>Sep</v>
      </c>
      <c r="W490">
        <f>YEAR(Superstore_Data[[#This Row],[Order Date]])</f>
        <v>2014</v>
      </c>
      <c r="X490">
        <f>Superstore_Data[[#This Row],[Profit]]/Superstore_Data[[#This Row],[Sales]]</f>
        <v>7.5000000000000011E-2</v>
      </c>
      <c r="Y490" t="str">
        <f>IF(Superstore_Data[[#This Row],[Discount]]=0,"No Discount",IF(Superstore_Data[[#This Row],[Discount]]&lt;0.2,"Low Discount",IF(Superstore_Data[[#This Row],[Discount]]&lt;0.5,"Medium Discount","High Discount")))</f>
        <v>Medium Discount</v>
      </c>
    </row>
    <row r="491" spans="1:25" x14ac:dyDescent="0.3">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c r="V491" t="str">
        <f>TEXT(Superstore_Data[[#This Row],[Order Date]],"mmm")</f>
        <v>Sep</v>
      </c>
      <c r="W491">
        <f>YEAR(Superstore_Data[[#This Row],[Order Date]])</f>
        <v>2014</v>
      </c>
      <c r="X491">
        <f>Superstore_Data[[#This Row],[Profit]]/Superstore_Data[[#This Row],[Sales]]</f>
        <v>0.16249999999999998</v>
      </c>
      <c r="Y491" t="str">
        <f>IF(Superstore_Data[[#This Row],[Discount]]=0,"No Discount",IF(Superstore_Data[[#This Row],[Discount]]&lt;0.2,"Low Discount",IF(Superstore_Data[[#This Row],[Discount]]&lt;0.5,"Medium Discount","High Discount")))</f>
        <v>Medium Discount</v>
      </c>
    </row>
    <row r="492" spans="1:25" x14ac:dyDescent="0.3">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c r="V492" t="str">
        <f>TEXT(Superstore_Data[[#This Row],[Order Date]],"mmm")</f>
        <v>Sep</v>
      </c>
      <c r="W492">
        <f>YEAR(Superstore_Data[[#This Row],[Order Date]])</f>
        <v>2014</v>
      </c>
      <c r="X492">
        <f>Superstore_Data[[#This Row],[Profit]]/Superstore_Data[[#This Row],[Sales]]</f>
        <v>8.7499999999999994E-2</v>
      </c>
      <c r="Y492" t="str">
        <f>IF(Superstore_Data[[#This Row],[Discount]]=0,"No Discount",IF(Superstore_Data[[#This Row],[Discount]]&lt;0.2,"Low Discount",IF(Superstore_Data[[#This Row],[Discount]]&lt;0.5,"Medium Discount","High Discount")))</f>
        <v>Medium Discount</v>
      </c>
    </row>
    <row r="493" spans="1:25" x14ac:dyDescent="0.3">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c r="V493" t="str">
        <f>TEXT(Superstore_Data[[#This Row],[Order Date]],"mmm")</f>
        <v>9/14/2014</v>
      </c>
      <c r="W493" t="e">
        <f>YEAR(Superstore_Data[[#This Row],[Order Date]])</f>
        <v>#VALUE!</v>
      </c>
      <c r="X493">
        <f>Superstore_Data[[#This Row],[Profit]]/Superstore_Data[[#This Row],[Sales]]</f>
        <v>2.0000000000000004E-2</v>
      </c>
      <c r="Y493" t="str">
        <f>IF(Superstore_Data[[#This Row],[Discount]]=0,"No Discount",IF(Superstore_Data[[#This Row],[Discount]]&lt;0.2,"Low Discount",IF(Superstore_Data[[#This Row],[Discount]]&lt;0.5,"Medium Discount","High Discount")))</f>
        <v>No Discount</v>
      </c>
    </row>
    <row r="494" spans="1:25" x14ac:dyDescent="0.3">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c r="V494" t="str">
        <f>TEXT(Superstore_Data[[#This Row],[Order Date]],"mmm")</f>
        <v>9/14/2014</v>
      </c>
      <c r="W494" t="e">
        <f>YEAR(Superstore_Data[[#This Row],[Order Date]])</f>
        <v>#VALUE!</v>
      </c>
      <c r="X494">
        <f>Superstore_Data[[#This Row],[Profit]]/Superstore_Data[[#This Row],[Sales]]</f>
        <v>0.46</v>
      </c>
      <c r="Y494" t="str">
        <f>IF(Superstore_Data[[#This Row],[Discount]]=0,"No Discount",IF(Superstore_Data[[#This Row],[Discount]]&lt;0.2,"Low Discount",IF(Superstore_Data[[#This Row],[Discount]]&lt;0.5,"Medium Discount","High Discount")))</f>
        <v>No Discount</v>
      </c>
    </row>
    <row r="495" spans="1:25" x14ac:dyDescent="0.3">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c r="V495" t="str">
        <f>TEXT(Superstore_Data[[#This Row],[Order Date]],"mmm")</f>
        <v>Sep</v>
      </c>
      <c r="W495">
        <f>YEAR(Superstore_Data[[#This Row],[Order Date]])</f>
        <v>2016</v>
      </c>
      <c r="X495">
        <f>Superstore_Data[[#This Row],[Profit]]/Superstore_Data[[#This Row],[Sales]]</f>
        <v>0.13999999999999999</v>
      </c>
      <c r="Y495" t="str">
        <f>IF(Superstore_Data[[#This Row],[Discount]]=0,"No Discount",IF(Superstore_Data[[#This Row],[Discount]]&lt;0.2,"Low Discount",IF(Superstore_Data[[#This Row],[Discount]]&lt;0.5,"Medium Discount","High Discount")))</f>
        <v>No Discount</v>
      </c>
    </row>
    <row r="496" spans="1:25" x14ac:dyDescent="0.3">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c r="V496" t="str">
        <f>TEXT(Superstore_Data[[#This Row],[Order Date]],"mmm")</f>
        <v>3/18/2016</v>
      </c>
      <c r="W496" t="e">
        <f>YEAR(Superstore_Data[[#This Row],[Order Date]])</f>
        <v>#VALUE!</v>
      </c>
      <c r="X496">
        <f>Superstore_Data[[#This Row],[Profit]]/Superstore_Data[[#This Row],[Sales]]</f>
        <v>-0.5</v>
      </c>
      <c r="Y496" t="str">
        <f>IF(Superstore_Data[[#This Row],[Discount]]=0,"No Discount",IF(Superstore_Data[[#This Row],[Discount]]&lt;0.2,"Low Discount",IF(Superstore_Data[[#This Row],[Discount]]&lt;0.5,"Medium Discount","High Discount")))</f>
        <v>Medium Discount</v>
      </c>
    </row>
    <row r="497" spans="1:25" x14ac:dyDescent="0.3">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c r="V497" t="str">
        <f>TEXT(Superstore_Data[[#This Row],[Order Date]],"mmm")</f>
        <v>12/27/2015</v>
      </c>
      <c r="W497" t="e">
        <f>YEAR(Superstore_Data[[#This Row],[Order Date]])</f>
        <v>#VALUE!</v>
      </c>
      <c r="X497">
        <f>Superstore_Data[[#This Row],[Profit]]/Superstore_Data[[#This Row],[Sales]]</f>
        <v>0.49</v>
      </c>
      <c r="Y497" t="str">
        <f>IF(Superstore_Data[[#This Row],[Discount]]=0,"No Discount",IF(Superstore_Data[[#This Row],[Discount]]&lt;0.2,"Low Discount",IF(Superstore_Data[[#This Row],[Discount]]&lt;0.5,"Medium Discount","High Discount")))</f>
        <v>No Discount</v>
      </c>
    </row>
    <row r="498" spans="1:25" x14ac:dyDescent="0.3">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c r="V498" t="str">
        <f>TEXT(Superstore_Data[[#This Row],[Order Date]],"mmm")</f>
        <v>7/25/2016</v>
      </c>
      <c r="W498" t="e">
        <f>YEAR(Superstore_Data[[#This Row],[Order Date]])</f>
        <v>#VALUE!</v>
      </c>
      <c r="X498">
        <f>Superstore_Data[[#This Row],[Profit]]/Superstore_Data[[#This Row],[Sales]]</f>
        <v>0.33749999999999997</v>
      </c>
      <c r="Y498" t="str">
        <f>IF(Superstore_Data[[#This Row],[Discount]]=0,"No Discount",IF(Superstore_Data[[#This Row],[Discount]]&lt;0.2,"Low Discount",IF(Superstore_Data[[#This Row],[Discount]]&lt;0.5,"Medium Discount","High Discount")))</f>
        <v>Medium Discount</v>
      </c>
    </row>
    <row r="499" spans="1:25" x14ac:dyDescent="0.3">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c r="V499" t="str">
        <f>TEXT(Superstore_Data[[#This Row],[Order Date]],"mmm")</f>
        <v>7/25/2016</v>
      </c>
      <c r="W499" t="e">
        <f>YEAR(Superstore_Data[[#This Row],[Order Date]])</f>
        <v>#VALUE!</v>
      </c>
      <c r="X499">
        <f>Superstore_Data[[#This Row],[Profit]]/Superstore_Data[[#This Row],[Sales]]</f>
        <v>0.32</v>
      </c>
      <c r="Y499" t="str">
        <f>IF(Superstore_Data[[#This Row],[Discount]]=0,"No Discount",IF(Superstore_Data[[#This Row],[Discount]]&lt;0.2,"Low Discount",IF(Superstore_Data[[#This Row],[Discount]]&lt;0.5,"Medium Discount","High Discount")))</f>
        <v>No Discount</v>
      </c>
    </row>
    <row r="500" spans="1:25" x14ac:dyDescent="0.3">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c r="V500" t="str">
        <f>TEXT(Superstore_Data[[#This Row],[Order Date]],"mmm")</f>
        <v>7/25/2016</v>
      </c>
      <c r="W500" t="e">
        <f>YEAR(Superstore_Data[[#This Row],[Order Date]])</f>
        <v>#VALUE!</v>
      </c>
      <c r="X500">
        <f>Superstore_Data[[#This Row],[Profit]]/Superstore_Data[[#This Row],[Sales]]</f>
        <v>7.4999999999999997E-2</v>
      </c>
      <c r="Y500" t="str">
        <f>IF(Superstore_Data[[#This Row],[Discount]]=0,"No Discount",IF(Superstore_Data[[#This Row],[Discount]]&lt;0.2,"Low Discount",IF(Superstore_Data[[#This Row],[Discount]]&lt;0.5,"Medium Discount","High Discount")))</f>
        <v>Medium Discount</v>
      </c>
    </row>
    <row r="501" spans="1:25" x14ac:dyDescent="0.3">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c r="V501" t="str">
        <f>TEXT(Superstore_Data[[#This Row],[Order Date]],"mmm")</f>
        <v>7/25/2016</v>
      </c>
      <c r="W501" t="e">
        <f>YEAR(Superstore_Data[[#This Row],[Order Date]])</f>
        <v>#VALUE!</v>
      </c>
      <c r="X501">
        <f>Superstore_Data[[#This Row],[Profit]]/Superstore_Data[[#This Row],[Sales]]</f>
        <v>0.33</v>
      </c>
      <c r="Y501" t="str">
        <f>IF(Superstore_Data[[#This Row],[Discount]]=0,"No Discount",IF(Superstore_Data[[#This Row],[Discount]]&lt;0.2,"Low Discount",IF(Superstore_Data[[#This Row],[Discount]]&lt;0.5,"Medium Discount","High Discount")))</f>
        <v>No Discount</v>
      </c>
    </row>
    <row r="502" spans="1:25" x14ac:dyDescent="0.3">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c r="V502" t="str">
        <f>TEXT(Superstore_Data[[#This Row],[Order Date]],"mmm")</f>
        <v>5/30/2016</v>
      </c>
      <c r="W502" t="e">
        <f>YEAR(Superstore_Data[[#This Row],[Order Date]])</f>
        <v>#VALUE!</v>
      </c>
      <c r="X502">
        <f>Superstore_Data[[#This Row],[Profit]]/Superstore_Data[[#This Row],[Sales]]</f>
        <v>-0.66666666666666663</v>
      </c>
      <c r="Y502" t="str">
        <f>IF(Superstore_Data[[#This Row],[Discount]]=0,"No Discount",IF(Superstore_Data[[#This Row],[Discount]]&lt;0.2,"Low Discount",IF(Superstore_Data[[#This Row],[Discount]]&lt;0.5,"Medium Discount","High Discount")))</f>
        <v>High Discount</v>
      </c>
    </row>
    <row r="503" spans="1:25" x14ac:dyDescent="0.3">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c r="V503" t="str">
        <f>TEXT(Superstore_Data[[#This Row],[Order Date]],"mmm")</f>
        <v>5/30/2016</v>
      </c>
      <c r="W503" t="e">
        <f>YEAR(Superstore_Data[[#This Row],[Order Date]])</f>
        <v>#VALUE!</v>
      </c>
      <c r="X503">
        <f>Superstore_Data[[#This Row],[Profit]]/Superstore_Data[[#This Row],[Sales]]</f>
        <v>-0.8</v>
      </c>
      <c r="Y503" t="str">
        <f>IF(Superstore_Data[[#This Row],[Discount]]=0,"No Discount",IF(Superstore_Data[[#This Row],[Discount]]&lt;0.2,"Low Discount",IF(Superstore_Data[[#This Row],[Discount]]&lt;0.5,"Medium Discount","High Discount")))</f>
        <v>High Discount</v>
      </c>
    </row>
    <row r="504" spans="1:25" x14ac:dyDescent="0.3">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c r="V504" t="str">
        <f>TEXT(Superstore_Data[[#This Row],[Order Date]],"mmm")</f>
        <v>5/30/2016</v>
      </c>
      <c r="W504" t="e">
        <f>YEAR(Superstore_Data[[#This Row],[Order Date]])</f>
        <v>#VALUE!</v>
      </c>
      <c r="X504">
        <f>Superstore_Data[[#This Row],[Profit]]/Superstore_Data[[#This Row],[Sales]]</f>
        <v>6.25E-2</v>
      </c>
      <c r="Y504" t="str">
        <f>IF(Superstore_Data[[#This Row],[Discount]]=0,"No Discount",IF(Superstore_Data[[#This Row],[Discount]]&lt;0.2,"Low Discount",IF(Superstore_Data[[#This Row],[Discount]]&lt;0.5,"Medium Discount","High Discount")))</f>
        <v>Medium Discount</v>
      </c>
    </row>
    <row r="505" spans="1:25" x14ac:dyDescent="0.3">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c r="V505" t="str">
        <f>TEXT(Superstore_Data[[#This Row],[Order Date]],"mmm")</f>
        <v>5/30/2016</v>
      </c>
      <c r="W505" t="e">
        <f>YEAR(Superstore_Data[[#This Row],[Order Date]])</f>
        <v>#VALUE!</v>
      </c>
      <c r="X505">
        <f>Superstore_Data[[#This Row],[Profit]]/Superstore_Data[[#This Row],[Sales]]</f>
        <v>-0.8</v>
      </c>
      <c r="Y505" t="str">
        <f>IF(Superstore_Data[[#This Row],[Discount]]=0,"No Discount",IF(Superstore_Data[[#This Row],[Discount]]&lt;0.2,"Low Discount",IF(Superstore_Data[[#This Row],[Discount]]&lt;0.5,"Medium Discount","High Discount")))</f>
        <v>High Discount</v>
      </c>
    </row>
    <row r="506" spans="1:25" x14ac:dyDescent="0.3">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c r="V506" t="str">
        <f>TEXT(Superstore_Data[[#This Row],[Order Date]],"mmm")</f>
        <v>5/30/2016</v>
      </c>
      <c r="W506" t="e">
        <f>YEAR(Superstore_Data[[#This Row],[Order Date]])</f>
        <v>#VALUE!</v>
      </c>
      <c r="X506">
        <f>Superstore_Data[[#This Row],[Profit]]/Superstore_Data[[#This Row],[Sales]]</f>
        <v>0.36249999999999999</v>
      </c>
      <c r="Y506" t="str">
        <f>IF(Superstore_Data[[#This Row],[Discount]]=0,"No Discount",IF(Superstore_Data[[#This Row],[Discount]]&lt;0.2,"Low Discount",IF(Superstore_Data[[#This Row],[Discount]]&lt;0.5,"Medium Discount","High Discount")))</f>
        <v>Medium Discount</v>
      </c>
    </row>
    <row r="507" spans="1:25" x14ac:dyDescent="0.3">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c r="V507" t="str">
        <f>TEXT(Superstore_Data[[#This Row],[Order Date]],"mmm")</f>
        <v>Dec</v>
      </c>
      <c r="W507">
        <f>YEAR(Superstore_Data[[#This Row],[Order Date]])</f>
        <v>2017</v>
      </c>
      <c r="X507">
        <f>Superstore_Data[[#This Row],[Profit]]/Superstore_Data[[#This Row],[Sales]]</f>
        <v>0.33750000000000002</v>
      </c>
      <c r="Y507" t="str">
        <f>IF(Superstore_Data[[#This Row],[Discount]]=0,"No Discount",IF(Superstore_Data[[#This Row],[Discount]]&lt;0.2,"Low Discount",IF(Superstore_Data[[#This Row],[Discount]]&lt;0.5,"Medium Discount","High Discount")))</f>
        <v>Medium Discount</v>
      </c>
    </row>
    <row r="508" spans="1:25" x14ac:dyDescent="0.3">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c r="V508" t="str">
        <f>TEXT(Superstore_Data[[#This Row],[Order Date]],"mmm")</f>
        <v>3/16/2015</v>
      </c>
      <c r="W508" t="e">
        <f>YEAR(Superstore_Data[[#This Row],[Order Date]])</f>
        <v>#VALUE!</v>
      </c>
      <c r="X508">
        <f>Superstore_Data[[#This Row],[Profit]]/Superstore_Data[[#This Row],[Sales]]</f>
        <v>0.26999999999999996</v>
      </c>
      <c r="Y508" t="str">
        <f>IF(Superstore_Data[[#This Row],[Discount]]=0,"No Discount",IF(Superstore_Data[[#This Row],[Discount]]&lt;0.2,"Low Discount",IF(Superstore_Data[[#This Row],[Discount]]&lt;0.5,"Medium Discount","High Discount")))</f>
        <v>No Discount</v>
      </c>
    </row>
    <row r="509" spans="1:25" x14ac:dyDescent="0.3">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c r="V509" t="str">
        <f>TEXT(Superstore_Data[[#This Row],[Order Date]],"mmm")</f>
        <v>3/16/2015</v>
      </c>
      <c r="W509" t="e">
        <f>YEAR(Superstore_Data[[#This Row],[Order Date]])</f>
        <v>#VALUE!</v>
      </c>
      <c r="X509">
        <f>Superstore_Data[[#This Row],[Profit]]/Superstore_Data[[#This Row],[Sales]]</f>
        <v>0.26</v>
      </c>
      <c r="Y509" t="str">
        <f>IF(Superstore_Data[[#This Row],[Discount]]=0,"No Discount",IF(Superstore_Data[[#This Row],[Discount]]&lt;0.2,"Low Discount",IF(Superstore_Data[[#This Row],[Discount]]&lt;0.5,"Medium Discount","High Discount")))</f>
        <v>No Discount</v>
      </c>
    </row>
    <row r="510" spans="1:25" x14ac:dyDescent="0.3">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c r="V510" t="str">
        <f>TEXT(Superstore_Data[[#This Row],[Order Date]],"mmm")</f>
        <v>3/16/2015</v>
      </c>
      <c r="W510" t="e">
        <f>YEAR(Superstore_Data[[#This Row],[Order Date]])</f>
        <v>#VALUE!</v>
      </c>
      <c r="X510">
        <f>Superstore_Data[[#This Row],[Profit]]/Superstore_Data[[#This Row],[Sales]]</f>
        <v>0.25</v>
      </c>
      <c r="Y510" t="str">
        <f>IF(Superstore_Data[[#This Row],[Discount]]=0,"No Discount",IF(Superstore_Data[[#This Row],[Discount]]&lt;0.2,"Low Discount",IF(Superstore_Data[[#This Row],[Discount]]&lt;0.5,"Medium Discount","High Discount")))</f>
        <v>No Discount</v>
      </c>
    </row>
    <row r="511" spans="1:25" x14ac:dyDescent="0.3">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c r="V511" t="str">
        <f>TEXT(Superstore_Data[[#This Row],[Order Date]],"mmm")</f>
        <v>3/16/2015</v>
      </c>
      <c r="W511" t="e">
        <f>YEAR(Superstore_Data[[#This Row],[Order Date]])</f>
        <v>#VALUE!</v>
      </c>
      <c r="X511">
        <f>Superstore_Data[[#This Row],[Profit]]/Superstore_Data[[#This Row],[Sales]]</f>
        <v>0.5</v>
      </c>
      <c r="Y511" t="str">
        <f>IF(Superstore_Data[[#This Row],[Discount]]=0,"No Discount",IF(Superstore_Data[[#This Row],[Discount]]&lt;0.2,"Low Discount",IF(Superstore_Data[[#This Row],[Discount]]&lt;0.5,"Medium Discount","High Discount")))</f>
        <v>No Discount</v>
      </c>
    </row>
    <row r="512" spans="1:25" x14ac:dyDescent="0.3">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c r="V512" t="str">
        <f>TEXT(Superstore_Data[[#This Row],[Order Date]],"mmm")</f>
        <v>11/26/2017</v>
      </c>
      <c r="W512" t="e">
        <f>YEAR(Superstore_Data[[#This Row],[Order Date]])</f>
        <v>#VALUE!</v>
      </c>
      <c r="X512">
        <f>Superstore_Data[[#This Row],[Profit]]/Superstore_Data[[#This Row],[Sales]]</f>
        <v>0.32</v>
      </c>
      <c r="Y512" t="str">
        <f>IF(Superstore_Data[[#This Row],[Discount]]=0,"No Discount",IF(Superstore_Data[[#This Row],[Discount]]&lt;0.2,"Low Discount",IF(Superstore_Data[[#This Row],[Discount]]&lt;0.5,"Medium Discount","High Discount")))</f>
        <v>No Discount</v>
      </c>
    </row>
    <row r="513" spans="1:25" x14ac:dyDescent="0.3">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c r="V513" t="str">
        <f>TEXT(Superstore_Data[[#This Row],[Order Date]],"mmm")</f>
        <v>11/26/2017</v>
      </c>
      <c r="W513" t="e">
        <f>YEAR(Superstore_Data[[#This Row],[Order Date]])</f>
        <v>#VALUE!</v>
      </c>
      <c r="X513">
        <f>Superstore_Data[[#This Row],[Profit]]/Superstore_Data[[#This Row],[Sales]]</f>
        <v>0.32</v>
      </c>
      <c r="Y513" t="str">
        <f>IF(Superstore_Data[[#This Row],[Discount]]=0,"No Discount",IF(Superstore_Data[[#This Row],[Discount]]&lt;0.2,"Low Discount",IF(Superstore_Data[[#This Row],[Discount]]&lt;0.5,"Medium Discount","High Discount")))</f>
        <v>No Discount</v>
      </c>
    </row>
    <row r="514" spans="1:25" x14ac:dyDescent="0.3">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c r="V514" t="str">
        <f>TEXT(Superstore_Data[[#This Row],[Order Date]],"mmm")</f>
        <v>10/20/2016</v>
      </c>
      <c r="W514" t="e">
        <f>YEAR(Superstore_Data[[#This Row],[Order Date]])</f>
        <v>#VALUE!</v>
      </c>
      <c r="X514">
        <f>Superstore_Data[[#This Row],[Profit]]/Superstore_Data[[#This Row],[Sales]]</f>
        <v>9.9999999999999992E-2</v>
      </c>
      <c r="Y514" t="str">
        <f>IF(Superstore_Data[[#This Row],[Discount]]=0,"No Discount",IF(Superstore_Data[[#This Row],[Discount]]&lt;0.2,"Low Discount",IF(Superstore_Data[[#This Row],[Discount]]&lt;0.5,"Medium Discount","High Discount")))</f>
        <v>Medium Discount</v>
      </c>
    </row>
    <row r="515" spans="1:25" x14ac:dyDescent="0.3">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c r="V515" t="str">
        <f>TEXT(Superstore_Data[[#This Row],[Order Date]],"mmm")</f>
        <v>12/21/2017</v>
      </c>
      <c r="W515" t="e">
        <f>YEAR(Superstore_Data[[#This Row],[Order Date]])</f>
        <v>#VALUE!</v>
      </c>
      <c r="X515">
        <f>Superstore_Data[[#This Row],[Profit]]/Superstore_Data[[#This Row],[Sales]]</f>
        <v>0.27</v>
      </c>
      <c r="Y515" t="str">
        <f>IF(Superstore_Data[[#This Row],[Discount]]=0,"No Discount",IF(Superstore_Data[[#This Row],[Discount]]&lt;0.2,"Low Discount",IF(Superstore_Data[[#This Row],[Discount]]&lt;0.5,"Medium Discount","High Discount")))</f>
        <v>No Discount</v>
      </c>
    </row>
    <row r="516" spans="1:25" x14ac:dyDescent="0.3">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c r="V516" t="str">
        <f>TEXT(Superstore_Data[[#This Row],[Order Date]],"mmm")</f>
        <v>12/21/2017</v>
      </c>
      <c r="W516" t="e">
        <f>YEAR(Superstore_Data[[#This Row],[Order Date]])</f>
        <v>#VALUE!</v>
      </c>
      <c r="X516">
        <f>Superstore_Data[[#This Row],[Profit]]/Superstore_Data[[#This Row],[Sales]]</f>
        <v>0.29000000000000004</v>
      </c>
      <c r="Y516" t="str">
        <f>IF(Superstore_Data[[#This Row],[Discount]]=0,"No Discount",IF(Superstore_Data[[#This Row],[Discount]]&lt;0.2,"Low Discount",IF(Superstore_Data[[#This Row],[Discount]]&lt;0.5,"Medium Discount","High Discount")))</f>
        <v>No Discount</v>
      </c>
    </row>
    <row r="517" spans="1:25" x14ac:dyDescent="0.3">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c r="V517" t="str">
        <f>TEXT(Superstore_Data[[#This Row],[Order Date]],"mmm")</f>
        <v>1/22/2017</v>
      </c>
      <c r="W517" t="e">
        <f>YEAR(Superstore_Data[[#This Row],[Order Date]])</f>
        <v>#VALUE!</v>
      </c>
      <c r="X517">
        <f>Superstore_Data[[#This Row],[Profit]]/Superstore_Data[[#This Row],[Sales]]</f>
        <v>0.46000000000000008</v>
      </c>
      <c r="Y517" t="str">
        <f>IF(Superstore_Data[[#This Row],[Discount]]=0,"No Discount",IF(Superstore_Data[[#This Row],[Discount]]&lt;0.2,"Low Discount",IF(Superstore_Data[[#This Row],[Discount]]&lt;0.5,"Medium Discount","High Discount")))</f>
        <v>No Discount</v>
      </c>
    </row>
    <row r="518" spans="1:25" x14ac:dyDescent="0.3">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c r="V518" t="str">
        <f>TEXT(Superstore_Data[[#This Row],[Order Date]],"mmm")</f>
        <v>1/22/2017</v>
      </c>
      <c r="W518" t="e">
        <f>YEAR(Superstore_Data[[#This Row],[Order Date]])</f>
        <v>#VALUE!</v>
      </c>
      <c r="X518">
        <f>Superstore_Data[[#This Row],[Profit]]/Superstore_Data[[#This Row],[Sales]]</f>
        <v>0.27</v>
      </c>
      <c r="Y518" t="str">
        <f>IF(Superstore_Data[[#This Row],[Discount]]=0,"No Discount",IF(Superstore_Data[[#This Row],[Discount]]&lt;0.2,"Low Discount",IF(Superstore_Data[[#This Row],[Discount]]&lt;0.5,"Medium Discount","High Discount")))</f>
        <v>No Discount</v>
      </c>
    </row>
    <row r="519" spans="1:25" x14ac:dyDescent="0.3">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c r="V519" t="str">
        <f>TEXT(Superstore_Data[[#This Row],[Order Date]],"mmm")</f>
        <v>1/22/2017</v>
      </c>
      <c r="W519" t="e">
        <f>YEAR(Superstore_Data[[#This Row],[Order Date]])</f>
        <v>#VALUE!</v>
      </c>
      <c r="X519">
        <f>Superstore_Data[[#This Row],[Profit]]/Superstore_Data[[#This Row],[Sales]]</f>
        <v>0.44999999999999996</v>
      </c>
      <c r="Y519" t="str">
        <f>IF(Superstore_Data[[#This Row],[Discount]]=0,"No Discount",IF(Superstore_Data[[#This Row],[Discount]]&lt;0.2,"Low Discount",IF(Superstore_Data[[#This Row],[Discount]]&lt;0.5,"Medium Discount","High Discount")))</f>
        <v>No Discount</v>
      </c>
    </row>
    <row r="520" spans="1:25" x14ac:dyDescent="0.3">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c r="V520" t="str">
        <f>TEXT(Superstore_Data[[#This Row],[Order Date]],"mmm")</f>
        <v>1/22/2017</v>
      </c>
      <c r="W520" t="e">
        <f>YEAR(Superstore_Data[[#This Row],[Order Date]])</f>
        <v>#VALUE!</v>
      </c>
      <c r="X520">
        <f>Superstore_Data[[#This Row],[Profit]]/Superstore_Data[[#This Row],[Sales]]</f>
        <v>0.05</v>
      </c>
      <c r="Y520" t="str">
        <f>IF(Superstore_Data[[#This Row],[Discount]]=0,"No Discount",IF(Superstore_Data[[#This Row],[Discount]]&lt;0.2,"Low Discount",IF(Superstore_Data[[#This Row],[Discount]]&lt;0.5,"Medium Discount","High Discount")))</f>
        <v>No Discount</v>
      </c>
    </row>
    <row r="521" spans="1:25" x14ac:dyDescent="0.3">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c r="V521" t="str">
        <f>TEXT(Superstore_Data[[#This Row],[Order Date]],"mmm")</f>
        <v>3/22/2015</v>
      </c>
      <c r="W521" t="e">
        <f>YEAR(Superstore_Data[[#This Row],[Order Date]])</f>
        <v>#VALUE!</v>
      </c>
      <c r="X521">
        <f>Superstore_Data[[#This Row],[Profit]]/Superstore_Data[[#This Row],[Sales]]</f>
        <v>0.28750000000000003</v>
      </c>
      <c r="Y521" t="str">
        <f>IF(Superstore_Data[[#This Row],[Discount]]=0,"No Discount",IF(Superstore_Data[[#This Row],[Discount]]&lt;0.2,"Low Discount",IF(Superstore_Data[[#This Row],[Discount]]&lt;0.5,"Medium Discount","High Discount")))</f>
        <v>Medium Discount</v>
      </c>
    </row>
    <row r="522" spans="1:25" x14ac:dyDescent="0.3">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c r="V522" t="str">
        <f>TEXT(Superstore_Data[[#This Row],[Order Date]],"mmm")</f>
        <v>3/22/2015</v>
      </c>
      <c r="W522" t="e">
        <f>YEAR(Superstore_Data[[#This Row],[Order Date]])</f>
        <v>#VALUE!</v>
      </c>
      <c r="X522">
        <f>Superstore_Data[[#This Row],[Profit]]/Superstore_Data[[#This Row],[Sales]]</f>
        <v>-0.19999999999999998</v>
      </c>
      <c r="Y522" t="str">
        <f>IF(Superstore_Data[[#This Row],[Discount]]=0,"No Discount",IF(Superstore_Data[[#This Row],[Discount]]&lt;0.2,"Low Discount",IF(Superstore_Data[[#This Row],[Discount]]&lt;0.5,"Medium Discount","High Discount")))</f>
        <v>Medium Discount</v>
      </c>
    </row>
    <row r="523" spans="1:25" x14ac:dyDescent="0.3">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c r="V523" t="str">
        <f>TEXT(Superstore_Data[[#This Row],[Order Date]],"mmm")</f>
        <v>3/22/2015</v>
      </c>
      <c r="W523" t="e">
        <f>YEAR(Superstore_Data[[#This Row],[Order Date]])</f>
        <v>#VALUE!</v>
      </c>
      <c r="X523">
        <f>Superstore_Data[[#This Row],[Profit]]/Superstore_Data[[#This Row],[Sales]]</f>
        <v>-1.5</v>
      </c>
      <c r="Y523" t="str">
        <f>IF(Superstore_Data[[#This Row],[Discount]]=0,"No Discount",IF(Superstore_Data[[#This Row],[Discount]]&lt;0.2,"Low Discount",IF(Superstore_Data[[#This Row],[Discount]]&lt;0.5,"Medium Discount","High Discount")))</f>
        <v>High Discount</v>
      </c>
    </row>
    <row r="524" spans="1:25" x14ac:dyDescent="0.3">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c r="V524" t="str">
        <f>TEXT(Superstore_Data[[#This Row],[Order Date]],"mmm")</f>
        <v>1/23/2017</v>
      </c>
      <c r="W524" t="e">
        <f>YEAR(Superstore_Data[[#This Row],[Order Date]])</f>
        <v>#VALUE!</v>
      </c>
      <c r="X524">
        <f>Superstore_Data[[#This Row],[Profit]]/Superstore_Data[[#This Row],[Sales]]</f>
        <v>0.1</v>
      </c>
      <c r="Y524" t="str">
        <f>IF(Superstore_Data[[#This Row],[Discount]]=0,"No Discount",IF(Superstore_Data[[#This Row],[Discount]]&lt;0.2,"Low Discount",IF(Superstore_Data[[#This Row],[Discount]]&lt;0.5,"Medium Discount","High Discount")))</f>
        <v>No Discount</v>
      </c>
    </row>
    <row r="525" spans="1:25" x14ac:dyDescent="0.3">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c r="V525" t="str">
        <f>TEXT(Superstore_Data[[#This Row],[Order Date]],"mmm")</f>
        <v>5/21/2016</v>
      </c>
      <c r="W525" t="e">
        <f>YEAR(Superstore_Data[[#This Row],[Order Date]])</f>
        <v>#VALUE!</v>
      </c>
      <c r="X525">
        <f>Superstore_Data[[#This Row],[Profit]]/Superstore_Data[[#This Row],[Sales]]</f>
        <v>-0.22500000000000001</v>
      </c>
      <c r="Y525" t="str">
        <f>IF(Superstore_Data[[#This Row],[Discount]]=0,"No Discount",IF(Superstore_Data[[#This Row],[Discount]]&lt;0.2,"Low Discount",IF(Superstore_Data[[#This Row],[Discount]]&lt;0.5,"Medium Discount","High Discount")))</f>
        <v>Medium Discount</v>
      </c>
    </row>
    <row r="526" spans="1:25" x14ac:dyDescent="0.3">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c r="V526" t="str">
        <f>TEXT(Superstore_Data[[#This Row],[Order Date]],"mmm")</f>
        <v>5/21/2016</v>
      </c>
      <c r="W526" t="e">
        <f>YEAR(Superstore_Data[[#This Row],[Order Date]])</f>
        <v>#VALUE!</v>
      </c>
      <c r="X526">
        <f>Superstore_Data[[#This Row],[Profit]]/Superstore_Data[[#This Row],[Sales]]</f>
        <v>0.41</v>
      </c>
      <c r="Y526" t="str">
        <f>IF(Superstore_Data[[#This Row],[Discount]]=0,"No Discount",IF(Superstore_Data[[#This Row],[Discount]]&lt;0.2,"Low Discount",IF(Superstore_Data[[#This Row],[Discount]]&lt;0.5,"Medium Discount","High Discount")))</f>
        <v>No Discount</v>
      </c>
    </row>
    <row r="527" spans="1:25" x14ac:dyDescent="0.3">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c r="V527" t="str">
        <f>TEXT(Superstore_Data[[#This Row],[Order Date]],"mmm")</f>
        <v>12/26/2015</v>
      </c>
      <c r="W527" t="e">
        <f>YEAR(Superstore_Data[[#This Row],[Order Date]])</f>
        <v>#VALUE!</v>
      </c>
      <c r="X527">
        <f>Superstore_Data[[#This Row],[Profit]]/Superstore_Data[[#This Row],[Sales]]</f>
        <v>0.47</v>
      </c>
      <c r="Y527" t="str">
        <f>IF(Superstore_Data[[#This Row],[Discount]]=0,"No Discount",IF(Superstore_Data[[#This Row],[Discount]]&lt;0.2,"Low Discount",IF(Superstore_Data[[#This Row],[Discount]]&lt;0.5,"Medium Discount","High Discount")))</f>
        <v>No Discount</v>
      </c>
    </row>
    <row r="528" spans="1:25" x14ac:dyDescent="0.3">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c r="V528" t="str">
        <f>TEXT(Superstore_Data[[#This Row],[Order Date]],"mmm")</f>
        <v>10/21/2017</v>
      </c>
      <c r="W528" t="e">
        <f>YEAR(Superstore_Data[[#This Row],[Order Date]])</f>
        <v>#VALUE!</v>
      </c>
      <c r="X528">
        <f>Superstore_Data[[#This Row],[Profit]]/Superstore_Data[[#This Row],[Sales]]</f>
        <v>6.25E-2</v>
      </c>
      <c r="Y528" t="str">
        <f>IF(Superstore_Data[[#This Row],[Discount]]=0,"No Discount",IF(Superstore_Data[[#This Row],[Discount]]&lt;0.2,"Low Discount",IF(Superstore_Data[[#This Row],[Discount]]&lt;0.5,"Medium Discount","High Discount")))</f>
        <v>Medium Discount</v>
      </c>
    </row>
    <row r="529" spans="1:25" x14ac:dyDescent="0.3">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c r="V529" t="str">
        <f>TEXT(Superstore_Data[[#This Row],[Order Date]],"mmm")</f>
        <v>10/21/2017</v>
      </c>
      <c r="W529" t="e">
        <f>YEAR(Superstore_Data[[#This Row],[Order Date]])</f>
        <v>#VALUE!</v>
      </c>
      <c r="X529">
        <f>Superstore_Data[[#This Row],[Profit]]/Superstore_Data[[#This Row],[Sales]]</f>
        <v>0.1125</v>
      </c>
      <c r="Y529" t="str">
        <f>IF(Superstore_Data[[#This Row],[Discount]]=0,"No Discount",IF(Superstore_Data[[#This Row],[Discount]]&lt;0.2,"Low Discount",IF(Superstore_Data[[#This Row],[Discount]]&lt;0.5,"Medium Discount","High Discount")))</f>
        <v>Medium Discount</v>
      </c>
    </row>
    <row r="530" spans="1:25" x14ac:dyDescent="0.3">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c r="V530" t="str">
        <f>TEXT(Superstore_Data[[#This Row],[Order Date]],"mmm")</f>
        <v>Mar</v>
      </c>
      <c r="W530">
        <f>YEAR(Superstore_Data[[#This Row],[Order Date]])</f>
        <v>2015</v>
      </c>
      <c r="X530">
        <f>Superstore_Data[[#This Row],[Profit]]/Superstore_Data[[#This Row],[Sales]]</f>
        <v>-0.2</v>
      </c>
      <c r="Y530" t="str">
        <f>IF(Superstore_Data[[#This Row],[Discount]]=0,"No Discount",IF(Superstore_Data[[#This Row],[Discount]]&lt;0.2,"Low Discount",IF(Superstore_Data[[#This Row],[Discount]]&lt;0.5,"Medium Discount","High Discount")))</f>
        <v>Medium Discount</v>
      </c>
    </row>
    <row r="531" spans="1:25" x14ac:dyDescent="0.3">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c r="V531" t="str">
        <f>TEXT(Superstore_Data[[#This Row],[Order Date]],"mmm")</f>
        <v>Mar</v>
      </c>
      <c r="W531">
        <f>YEAR(Superstore_Data[[#This Row],[Order Date]])</f>
        <v>2015</v>
      </c>
      <c r="X531">
        <f>Superstore_Data[[#This Row],[Profit]]/Superstore_Data[[#This Row],[Sales]]</f>
        <v>-0.22499999999999998</v>
      </c>
      <c r="Y531" t="str">
        <f>IF(Superstore_Data[[#This Row],[Discount]]=0,"No Discount",IF(Superstore_Data[[#This Row],[Discount]]&lt;0.2,"Low Discount",IF(Superstore_Data[[#This Row],[Discount]]&lt;0.5,"Medium Discount","High Discount")))</f>
        <v>Medium Discount</v>
      </c>
    </row>
    <row r="532" spans="1:25" x14ac:dyDescent="0.3">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c r="V532" t="str">
        <f>TEXT(Superstore_Data[[#This Row],[Order Date]],"mmm")</f>
        <v>Mar</v>
      </c>
      <c r="W532">
        <f>YEAR(Superstore_Data[[#This Row],[Order Date]])</f>
        <v>2015</v>
      </c>
      <c r="X532">
        <f>Superstore_Data[[#This Row],[Profit]]/Superstore_Data[[#This Row],[Sales]]</f>
        <v>0.375</v>
      </c>
      <c r="Y532" t="str">
        <f>IF(Superstore_Data[[#This Row],[Discount]]=0,"No Discount",IF(Superstore_Data[[#This Row],[Discount]]&lt;0.2,"Low Discount",IF(Superstore_Data[[#This Row],[Discount]]&lt;0.5,"Medium Discount","High Discount")))</f>
        <v>Medium Discount</v>
      </c>
    </row>
    <row r="533" spans="1:25" x14ac:dyDescent="0.3">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c r="V533" t="str">
        <f>TEXT(Superstore_Data[[#This Row],[Order Date]],"mmm")</f>
        <v>Jul</v>
      </c>
      <c r="W533">
        <f>YEAR(Superstore_Data[[#This Row],[Order Date]])</f>
        <v>2015</v>
      </c>
      <c r="X533">
        <f>Superstore_Data[[#This Row],[Profit]]/Superstore_Data[[#This Row],[Sales]]</f>
        <v>6.25E-2</v>
      </c>
      <c r="Y533" t="str">
        <f>IF(Superstore_Data[[#This Row],[Discount]]=0,"No Discount",IF(Superstore_Data[[#This Row],[Discount]]&lt;0.2,"Low Discount",IF(Superstore_Data[[#This Row],[Discount]]&lt;0.5,"Medium Discount","High Discount")))</f>
        <v>Medium Discount</v>
      </c>
    </row>
    <row r="534" spans="1:25" x14ac:dyDescent="0.3">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c r="V534" t="str">
        <f>TEXT(Superstore_Data[[#This Row],[Order Date]],"mmm")</f>
        <v>Jul</v>
      </c>
      <c r="W534">
        <f>YEAR(Superstore_Data[[#This Row],[Order Date]])</f>
        <v>2017</v>
      </c>
      <c r="X534">
        <f>Superstore_Data[[#This Row],[Profit]]/Superstore_Data[[#This Row],[Sales]]</f>
        <v>4.9999999999999996E-2</v>
      </c>
      <c r="Y534" t="str">
        <f>IF(Superstore_Data[[#This Row],[Discount]]=0,"No Discount",IF(Superstore_Data[[#This Row],[Discount]]&lt;0.2,"Low Discount",IF(Superstore_Data[[#This Row],[Discount]]&lt;0.5,"Medium Discount","High Discount")))</f>
        <v>No Discount</v>
      </c>
    </row>
    <row r="535" spans="1:25" x14ac:dyDescent="0.3">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c r="V535" t="str">
        <f>TEXT(Superstore_Data[[#This Row],[Order Date]],"mmm")</f>
        <v>5/29/2016</v>
      </c>
      <c r="W535" t="e">
        <f>YEAR(Superstore_Data[[#This Row],[Order Date]])</f>
        <v>#VALUE!</v>
      </c>
      <c r="X535">
        <f>Superstore_Data[[#This Row],[Profit]]/Superstore_Data[[#This Row],[Sales]]</f>
        <v>0.28000000000000003</v>
      </c>
      <c r="Y535" t="str">
        <f>IF(Superstore_Data[[#This Row],[Discount]]=0,"No Discount",IF(Superstore_Data[[#This Row],[Discount]]&lt;0.2,"Low Discount",IF(Superstore_Data[[#This Row],[Discount]]&lt;0.5,"Medium Discount","High Discount")))</f>
        <v>No Discount</v>
      </c>
    </row>
    <row r="536" spans="1:25" x14ac:dyDescent="0.3">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c r="V536" t="str">
        <f>TEXT(Superstore_Data[[#This Row],[Order Date]],"mmm")</f>
        <v>5/29/2016</v>
      </c>
      <c r="W536" t="e">
        <f>YEAR(Superstore_Data[[#This Row],[Order Date]])</f>
        <v>#VALUE!</v>
      </c>
      <c r="X536">
        <f>Superstore_Data[[#This Row],[Profit]]/Superstore_Data[[#This Row],[Sales]]</f>
        <v>0.5</v>
      </c>
      <c r="Y536" t="str">
        <f>IF(Superstore_Data[[#This Row],[Discount]]=0,"No Discount",IF(Superstore_Data[[#This Row],[Discount]]&lt;0.2,"Low Discount",IF(Superstore_Data[[#This Row],[Discount]]&lt;0.5,"Medium Discount","High Discount")))</f>
        <v>No Discount</v>
      </c>
    </row>
    <row r="537" spans="1:25" x14ac:dyDescent="0.3">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c r="V537" t="str">
        <f>TEXT(Superstore_Data[[#This Row],[Order Date]],"mmm")</f>
        <v>Oct</v>
      </c>
      <c r="W537">
        <f>YEAR(Superstore_Data[[#This Row],[Order Date]])</f>
        <v>2016</v>
      </c>
      <c r="X537">
        <f>Superstore_Data[[#This Row],[Profit]]/Superstore_Data[[#This Row],[Sales]]</f>
        <v>8.7499999999999994E-2</v>
      </c>
      <c r="Y537" t="str">
        <f>IF(Superstore_Data[[#This Row],[Discount]]=0,"No Discount",IF(Superstore_Data[[#This Row],[Discount]]&lt;0.2,"Low Discount",IF(Superstore_Data[[#This Row],[Discount]]&lt;0.5,"Medium Discount","High Discount")))</f>
        <v>Medium Discount</v>
      </c>
    </row>
    <row r="538" spans="1:25" x14ac:dyDescent="0.3">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c r="V538" t="str">
        <f>TEXT(Superstore_Data[[#This Row],[Order Date]],"mmm")</f>
        <v>Mar</v>
      </c>
      <c r="W538">
        <f>YEAR(Superstore_Data[[#This Row],[Order Date]])</f>
        <v>2017</v>
      </c>
      <c r="X538">
        <f>Superstore_Data[[#This Row],[Profit]]/Superstore_Data[[#This Row],[Sales]]</f>
        <v>-1.5999999999999999</v>
      </c>
      <c r="Y538" t="str">
        <f>IF(Superstore_Data[[#This Row],[Discount]]=0,"No Discount",IF(Superstore_Data[[#This Row],[Discount]]&lt;0.2,"Low Discount",IF(Superstore_Data[[#This Row],[Discount]]&lt;0.5,"Medium Discount","High Discount")))</f>
        <v>High Discount</v>
      </c>
    </row>
    <row r="539" spans="1:25" x14ac:dyDescent="0.3">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c r="V539" t="str">
        <f>TEXT(Superstore_Data[[#This Row],[Order Date]],"mmm")</f>
        <v>Mar</v>
      </c>
      <c r="W539">
        <f>YEAR(Superstore_Data[[#This Row],[Order Date]])</f>
        <v>2015</v>
      </c>
      <c r="X539">
        <f>Superstore_Data[[#This Row],[Profit]]/Superstore_Data[[#This Row],[Sales]]</f>
        <v>0.31249999999999994</v>
      </c>
      <c r="Y539" t="str">
        <f>IF(Superstore_Data[[#This Row],[Discount]]=0,"No Discount",IF(Superstore_Data[[#This Row],[Discount]]&lt;0.2,"Low Discount",IF(Superstore_Data[[#This Row],[Discount]]&lt;0.5,"Medium Discount","High Discount")))</f>
        <v>Medium Discount</v>
      </c>
    </row>
    <row r="540" spans="1:25" x14ac:dyDescent="0.3">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c r="V540" t="str">
        <f>TEXT(Superstore_Data[[#This Row],[Order Date]],"mmm")</f>
        <v>Jul</v>
      </c>
      <c r="W540">
        <f>YEAR(Superstore_Data[[#This Row],[Order Date]])</f>
        <v>2015</v>
      </c>
      <c r="X540">
        <f>Superstore_Data[[#This Row],[Profit]]/Superstore_Data[[#This Row],[Sales]]</f>
        <v>0.26999999999999996</v>
      </c>
      <c r="Y540" t="str">
        <f>IF(Superstore_Data[[#This Row],[Discount]]=0,"No Discount",IF(Superstore_Data[[#This Row],[Discount]]&lt;0.2,"Low Discount",IF(Superstore_Data[[#This Row],[Discount]]&lt;0.5,"Medium Discount","High Discount")))</f>
        <v>No Discount</v>
      </c>
    </row>
    <row r="541" spans="1:25" x14ac:dyDescent="0.3">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c r="V541" t="str">
        <f>TEXT(Superstore_Data[[#This Row],[Order Date]],"mmm")</f>
        <v>Jul</v>
      </c>
      <c r="W541">
        <f>YEAR(Superstore_Data[[#This Row],[Order Date]])</f>
        <v>2015</v>
      </c>
      <c r="X541">
        <f>Superstore_Data[[#This Row],[Profit]]/Superstore_Data[[#This Row],[Sales]]</f>
        <v>0.25</v>
      </c>
      <c r="Y541" t="str">
        <f>IF(Superstore_Data[[#This Row],[Discount]]=0,"No Discount",IF(Superstore_Data[[#This Row],[Discount]]&lt;0.2,"Low Discount",IF(Superstore_Data[[#This Row],[Discount]]&lt;0.5,"Medium Discount","High Discount")))</f>
        <v>No Discount</v>
      </c>
    </row>
    <row r="542" spans="1:25" x14ac:dyDescent="0.3">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c r="V542" t="str">
        <f>TEXT(Superstore_Data[[#This Row],[Order Date]],"mmm")</f>
        <v>Jan</v>
      </c>
      <c r="W542">
        <f>YEAR(Superstore_Data[[#This Row],[Order Date]])</f>
        <v>2014</v>
      </c>
      <c r="X542">
        <f>Superstore_Data[[#This Row],[Profit]]/Superstore_Data[[#This Row],[Sales]]</f>
        <v>0.44</v>
      </c>
      <c r="Y542" t="str">
        <f>IF(Superstore_Data[[#This Row],[Discount]]=0,"No Discount",IF(Superstore_Data[[#This Row],[Discount]]&lt;0.2,"Low Discount",IF(Superstore_Data[[#This Row],[Discount]]&lt;0.5,"Medium Discount","High Discount")))</f>
        <v>No Discount</v>
      </c>
    </row>
    <row r="543" spans="1:25" x14ac:dyDescent="0.3">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c r="V543" t="str">
        <f>TEXT(Superstore_Data[[#This Row],[Order Date]],"mmm")</f>
        <v>7/14/2016</v>
      </c>
      <c r="W543" t="e">
        <f>YEAR(Superstore_Data[[#This Row],[Order Date]])</f>
        <v>#VALUE!</v>
      </c>
      <c r="X543">
        <f>Superstore_Data[[#This Row],[Profit]]/Superstore_Data[[#This Row],[Sales]]</f>
        <v>0.1</v>
      </c>
      <c r="Y543" t="str">
        <f>IF(Superstore_Data[[#This Row],[Discount]]=0,"No Discount",IF(Superstore_Data[[#This Row],[Discount]]&lt;0.2,"Low Discount",IF(Superstore_Data[[#This Row],[Discount]]&lt;0.5,"Medium Discount","High Discount")))</f>
        <v>Medium Discount</v>
      </c>
    </row>
    <row r="544" spans="1:25" x14ac:dyDescent="0.3">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c r="V544" t="str">
        <f>TEXT(Superstore_Data[[#This Row],[Order Date]],"mmm")</f>
        <v>12/18/2015</v>
      </c>
      <c r="W544" t="e">
        <f>YEAR(Superstore_Data[[#This Row],[Order Date]])</f>
        <v>#VALUE!</v>
      </c>
      <c r="X544">
        <f>Superstore_Data[[#This Row],[Profit]]/Superstore_Data[[#This Row],[Sales]]</f>
        <v>-0.22500000000000001</v>
      </c>
      <c r="Y544" t="str">
        <f>IF(Superstore_Data[[#This Row],[Discount]]=0,"No Discount",IF(Superstore_Data[[#This Row],[Discount]]&lt;0.2,"Low Discount",IF(Superstore_Data[[#This Row],[Discount]]&lt;0.5,"Medium Discount","High Discount")))</f>
        <v>Medium Discount</v>
      </c>
    </row>
    <row r="545" spans="1:25" x14ac:dyDescent="0.3">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c r="V545" t="str">
        <f>TEXT(Superstore_Data[[#This Row],[Order Date]],"mmm")</f>
        <v>Nov</v>
      </c>
      <c r="W545">
        <f>YEAR(Superstore_Data[[#This Row],[Order Date]])</f>
        <v>2014</v>
      </c>
      <c r="X545">
        <f>Superstore_Data[[#This Row],[Profit]]/Superstore_Data[[#This Row],[Sales]]</f>
        <v>0.125</v>
      </c>
      <c r="Y545" t="str">
        <f>IF(Superstore_Data[[#This Row],[Discount]]=0,"No Discount",IF(Superstore_Data[[#This Row],[Discount]]&lt;0.2,"Low Discount",IF(Superstore_Data[[#This Row],[Discount]]&lt;0.5,"Medium Discount","High Discount")))</f>
        <v>Medium Discount</v>
      </c>
    </row>
    <row r="546" spans="1:25" x14ac:dyDescent="0.3">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c r="V546" t="str">
        <f>TEXT(Superstore_Data[[#This Row],[Order Date]],"mmm")</f>
        <v>Nov</v>
      </c>
      <c r="W546">
        <f>YEAR(Superstore_Data[[#This Row],[Order Date]])</f>
        <v>2014</v>
      </c>
      <c r="X546">
        <f>Superstore_Data[[#This Row],[Profit]]/Superstore_Data[[#This Row],[Sales]]</f>
        <v>6.25E-2</v>
      </c>
      <c r="Y546" t="str">
        <f>IF(Superstore_Data[[#This Row],[Discount]]=0,"No Discount",IF(Superstore_Data[[#This Row],[Discount]]&lt;0.2,"Low Discount",IF(Superstore_Data[[#This Row],[Discount]]&lt;0.5,"Medium Discount","High Discount")))</f>
        <v>Medium Discount</v>
      </c>
    </row>
    <row r="547" spans="1:25" x14ac:dyDescent="0.3">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c r="V547" t="str">
        <f>TEXT(Superstore_Data[[#This Row],[Order Date]],"mmm")</f>
        <v>Nov</v>
      </c>
      <c r="W547">
        <f>YEAR(Superstore_Data[[#This Row],[Order Date]])</f>
        <v>2014</v>
      </c>
      <c r="X547">
        <f>Superstore_Data[[#This Row],[Profit]]/Superstore_Data[[#This Row],[Sales]]</f>
        <v>-1.2750000000000001</v>
      </c>
      <c r="Y547" t="str">
        <f>IF(Superstore_Data[[#This Row],[Discount]]=0,"No Discount",IF(Superstore_Data[[#This Row],[Discount]]&lt;0.2,"Low Discount",IF(Superstore_Data[[#This Row],[Discount]]&lt;0.5,"Medium Discount","High Discount")))</f>
        <v>High Discount</v>
      </c>
    </row>
    <row r="548" spans="1:25" x14ac:dyDescent="0.3">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c r="V548" t="str">
        <f>TEXT(Superstore_Data[[#This Row],[Order Date]],"mmm")</f>
        <v>11/19/2017</v>
      </c>
      <c r="W548" t="e">
        <f>YEAR(Superstore_Data[[#This Row],[Order Date]])</f>
        <v>#VALUE!</v>
      </c>
      <c r="X548">
        <f>Superstore_Data[[#This Row],[Profit]]/Superstore_Data[[#This Row],[Sales]]</f>
        <v>0.33750000000000002</v>
      </c>
      <c r="Y548" t="str">
        <f>IF(Superstore_Data[[#This Row],[Discount]]=0,"No Discount",IF(Superstore_Data[[#This Row],[Discount]]&lt;0.2,"Low Discount",IF(Superstore_Data[[#This Row],[Discount]]&lt;0.5,"Medium Discount","High Discount")))</f>
        <v>Medium Discount</v>
      </c>
    </row>
    <row r="549" spans="1:25" x14ac:dyDescent="0.3">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c r="V549" t="str">
        <f>TEXT(Superstore_Data[[#This Row],[Order Date]],"mmm")</f>
        <v>11/19/2017</v>
      </c>
      <c r="W549" t="e">
        <f>YEAR(Superstore_Data[[#This Row],[Order Date]])</f>
        <v>#VALUE!</v>
      </c>
      <c r="X549">
        <f>Superstore_Data[[#This Row],[Profit]]/Superstore_Data[[#This Row],[Sales]]</f>
        <v>0.48</v>
      </c>
      <c r="Y549" t="str">
        <f>IF(Superstore_Data[[#This Row],[Discount]]=0,"No Discount",IF(Superstore_Data[[#This Row],[Discount]]&lt;0.2,"Low Discount",IF(Superstore_Data[[#This Row],[Discount]]&lt;0.5,"Medium Discount","High Discount")))</f>
        <v>No Discount</v>
      </c>
    </row>
    <row r="550" spans="1:25" x14ac:dyDescent="0.3">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c r="V550" t="str">
        <f>TEXT(Superstore_Data[[#This Row],[Order Date]],"mmm")</f>
        <v>11/15/2015</v>
      </c>
      <c r="W550" t="e">
        <f>YEAR(Superstore_Data[[#This Row],[Order Date]])</f>
        <v>#VALUE!</v>
      </c>
      <c r="X550">
        <f>Superstore_Data[[#This Row],[Profit]]/Superstore_Data[[#This Row],[Sales]]</f>
        <v>6.25E-2</v>
      </c>
      <c r="Y550" t="str">
        <f>IF(Superstore_Data[[#This Row],[Discount]]=0,"No Discount",IF(Superstore_Data[[#This Row],[Discount]]&lt;0.2,"Low Discount",IF(Superstore_Data[[#This Row],[Discount]]&lt;0.5,"Medium Discount","High Discount")))</f>
        <v>Medium Discount</v>
      </c>
    </row>
    <row r="551" spans="1:25" x14ac:dyDescent="0.3">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c r="V551" t="str">
        <f>TEXT(Superstore_Data[[#This Row],[Order Date]],"mmm")</f>
        <v>11/15/2015</v>
      </c>
      <c r="W551" t="e">
        <f>YEAR(Superstore_Data[[#This Row],[Order Date]])</f>
        <v>#VALUE!</v>
      </c>
      <c r="X551">
        <f>Superstore_Data[[#This Row],[Profit]]/Superstore_Data[[#This Row],[Sales]]</f>
        <v>-1.4999999999999998</v>
      </c>
      <c r="Y551" t="str">
        <f>IF(Superstore_Data[[#This Row],[Discount]]=0,"No Discount",IF(Superstore_Data[[#This Row],[Discount]]&lt;0.2,"Low Discount",IF(Superstore_Data[[#This Row],[Discount]]&lt;0.5,"Medium Discount","High Discount")))</f>
        <v>High Discount</v>
      </c>
    </row>
    <row r="552" spans="1:25" x14ac:dyDescent="0.3">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c r="V552" t="str">
        <f>TEXT(Superstore_Data[[#This Row],[Order Date]],"mmm")</f>
        <v>11/15/2015</v>
      </c>
      <c r="W552" t="e">
        <f>YEAR(Superstore_Data[[#This Row],[Order Date]])</f>
        <v>#VALUE!</v>
      </c>
      <c r="X552">
        <f>Superstore_Data[[#This Row],[Profit]]/Superstore_Data[[#This Row],[Sales]]</f>
        <v>-0.19999999999999998</v>
      </c>
      <c r="Y552" t="str">
        <f>IF(Superstore_Data[[#This Row],[Discount]]=0,"No Discount",IF(Superstore_Data[[#This Row],[Discount]]&lt;0.2,"Low Discount",IF(Superstore_Data[[#This Row],[Discount]]&lt;0.5,"Medium Discount","High Discount")))</f>
        <v>Medium Discount</v>
      </c>
    </row>
    <row r="553" spans="1:25" x14ac:dyDescent="0.3">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c r="V553" t="str">
        <f>TEXT(Superstore_Data[[#This Row],[Order Date]],"mmm")</f>
        <v>4/15/2016</v>
      </c>
      <c r="W553" t="e">
        <f>YEAR(Superstore_Data[[#This Row],[Order Date]])</f>
        <v>#VALUE!</v>
      </c>
      <c r="X553">
        <f>Superstore_Data[[#This Row],[Profit]]/Superstore_Data[[#This Row],[Sales]]</f>
        <v>0</v>
      </c>
      <c r="Y553" t="str">
        <f>IF(Superstore_Data[[#This Row],[Discount]]=0,"No Discount",IF(Superstore_Data[[#This Row],[Discount]]&lt;0.2,"Low Discount",IF(Superstore_Data[[#This Row],[Discount]]&lt;0.5,"Medium Discount","High Discount")))</f>
        <v>Medium Discount</v>
      </c>
    </row>
    <row r="554" spans="1:25" x14ac:dyDescent="0.3">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c r="V554" t="str">
        <f>TEXT(Superstore_Data[[#This Row],[Order Date]],"mmm")</f>
        <v>Nov</v>
      </c>
      <c r="W554">
        <f>YEAR(Superstore_Data[[#This Row],[Order Date]])</f>
        <v>2017</v>
      </c>
      <c r="X554">
        <f>Superstore_Data[[#This Row],[Profit]]/Superstore_Data[[#This Row],[Sales]]</f>
        <v>0.17500000000000002</v>
      </c>
      <c r="Y554" t="str">
        <f>IF(Superstore_Data[[#This Row],[Discount]]=0,"No Discount",IF(Superstore_Data[[#This Row],[Discount]]&lt;0.2,"Low Discount",IF(Superstore_Data[[#This Row],[Discount]]&lt;0.5,"Medium Discount","High Discount")))</f>
        <v>Medium Discount</v>
      </c>
    </row>
    <row r="555" spans="1:25" x14ac:dyDescent="0.3">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c r="V555" t="str">
        <f>TEXT(Superstore_Data[[#This Row],[Order Date]],"mmm")</f>
        <v>11/24/2017</v>
      </c>
      <c r="W555" t="e">
        <f>YEAR(Superstore_Data[[#This Row],[Order Date]])</f>
        <v>#VALUE!</v>
      </c>
      <c r="X555">
        <f>Superstore_Data[[#This Row],[Profit]]/Superstore_Data[[#This Row],[Sales]]</f>
        <v>0.23749999999999999</v>
      </c>
      <c r="Y555" t="str">
        <f>IF(Superstore_Data[[#This Row],[Discount]]=0,"No Discount",IF(Superstore_Data[[#This Row],[Discount]]&lt;0.2,"Low Discount",IF(Superstore_Data[[#This Row],[Discount]]&lt;0.5,"Medium Discount","High Discount")))</f>
        <v>Medium Discount</v>
      </c>
    </row>
    <row r="556" spans="1:25" x14ac:dyDescent="0.3">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c r="V556" t="str">
        <f>TEXT(Superstore_Data[[#This Row],[Order Date]],"mmm")</f>
        <v>6/29/2017</v>
      </c>
      <c r="W556" t="e">
        <f>YEAR(Superstore_Data[[#This Row],[Order Date]])</f>
        <v>#VALUE!</v>
      </c>
      <c r="X556">
        <f>Superstore_Data[[#This Row],[Profit]]/Superstore_Data[[#This Row],[Sales]]</f>
        <v>0.24</v>
      </c>
      <c r="Y556" t="str">
        <f>IF(Superstore_Data[[#This Row],[Discount]]=0,"No Discount",IF(Superstore_Data[[#This Row],[Discount]]&lt;0.2,"Low Discount",IF(Superstore_Data[[#This Row],[Discount]]&lt;0.5,"Medium Discount","High Discount")))</f>
        <v>No Discount</v>
      </c>
    </row>
    <row r="557" spans="1:25" x14ac:dyDescent="0.3">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c r="V557" t="str">
        <f>TEXT(Superstore_Data[[#This Row],[Order Date]],"mmm")</f>
        <v>Mar</v>
      </c>
      <c r="W557">
        <f>YEAR(Superstore_Data[[#This Row],[Order Date]])</f>
        <v>2014</v>
      </c>
      <c r="X557">
        <f>Superstore_Data[[#This Row],[Profit]]/Superstore_Data[[#This Row],[Sales]]</f>
        <v>0.17499999999999999</v>
      </c>
      <c r="Y557" t="str">
        <f>IF(Superstore_Data[[#This Row],[Discount]]=0,"No Discount",IF(Superstore_Data[[#This Row],[Discount]]&lt;0.2,"Low Discount",IF(Superstore_Data[[#This Row],[Discount]]&lt;0.5,"Medium Discount","High Discount")))</f>
        <v>Medium Discount</v>
      </c>
    </row>
    <row r="558" spans="1:25" x14ac:dyDescent="0.3">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c r="V558" t="str">
        <f>TEXT(Superstore_Data[[#This Row],[Order Date]],"mmm")</f>
        <v>Oct</v>
      </c>
      <c r="W558">
        <f>YEAR(Superstore_Data[[#This Row],[Order Date]])</f>
        <v>2016</v>
      </c>
      <c r="X558">
        <f>Superstore_Data[[#This Row],[Profit]]/Superstore_Data[[#This Row],[Sales]]</f>
        <v>0.48000000000000004</v>
      </c>
      <c r="Y558" t="str">
        <f>IF(Superstore_Data[[#This Row],[Discount]]=0,"No Discount",IF(Superstore_Data[[#This Row],[Discount]]&lt;0.2,"Low Discount",IF(Superstore_Data[[#This Row],[Discount]]&lt;0.5,"Medium Discount","High Discount")))</f>
        <v>No Discount</v>
      </c>
    </row>
    <row r="559" spans="1:25" x14ac:dyDescent="0.3">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c r="V559" t="str">
        <f>TEXT(Superstore_Data[[#This Row],[Order Date]],"mmm")</f>
        <v>Oct</v>
      </c>
      <c r="W559">
        <f>YEAR(Superstore_Data[[#This Row],[Order Date]])</f>
        <v>2016</v>
      </c>
      <c r="X559">
        <f>Superstore_Data[[#This Row],[Profit]]/Superstore_Data[[#This Row],[Sales]]</f>
        <v>-0.16250000000000001</v>
      </c>
      <c r="Y559" t="str">
        <f>IF(Superstore_Data[[#This Row],[Discount]]=0,"No Discount",IF(Superstore_Data[[#This Row],[Discount]]&lt;0.2,"Low Discount",IF(Superstore_Data[[#This Row],[Discount]]&lt;0.5,"Medium Discount","High Discount")))</f>
        <v>Medium Discount</v>
      </c>
    </row>
    <row r="560" spans="1:25" x14ac:dyDescent="0.3">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c r="V560" t="str">
        <f>TEXT(Superstore_Data[[#This Row],[Order Date]],"mmm")</f>
        <v>Oct</v>
      </c>
      <c r="W560">
        <f>YEAR(Superstore_Data[[#This Row],[Order Date]])</f>
        <v>2016</v>
      </c>
      <c r="X560">
        <f>Superstore_Data[[#This Row],[Profit]]/Superstore_Data[[#This Row],[Sales]]</f>
        <v>0.48</v>
      </c>
      <c r="Y560" t="str">
        <f>IF(Superstore_Data[[#This Row],[Discount]]=0,"No Discount",IF(Superstore_Data[[#This Row],[Discount]]&lt;0.2,"Low Discount",IF(Superstore_Data[[#This Row],[Discount]]&lt;0.5,"Medium Discount","High Discount")))</f>
        <v>No Discount</v>
      </c>
    </row>
    <row r="561" spans="1:25" x14ac:dyDescent="0.3">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c r="V561" t="str">
        <f>TEXT(Superstore_Data[[#This Row],[Order Date]],"mmm")</f>
        <v>11/20/2017</v>
      </c>
      <c r="W561" t="e">
        <f>YEAR(Superstore_Data[[#This Row],[Order Date]])</f>
        <v>#VALUE!</v>
      </c>
      <c r="X561">
        <f>Superstore_Data[[#This Row],[Profit]]/Superstore_Data[[#This Row],[Sales]]</f>
        <v>0.39</v>
      </c>
      <c r="Y561" t="str">
        <f>IF(Superstore_Data[[#This Row],[Discount]]=0,"No Discount",IF(Superstore_Data[[#This Row],[Discount]]&lt;0.2,"Low Discount",IF(Superstore_Data[[#This Row],[Discount]]&lt;0.5,"Medium Discount","High Discount")))</f>
        <v>No Discount</v>
      </c>
    </row>
    <row r="562" spans="1:25" x14ac:dyDescent="0.3">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c r="V562" t="str">
        <f>TEXT(Superstore_Data[[#This Row],[Order Date]],"mmm")</f>
        <v>11/20/2017</v>
      </c>
      <c r="W562" t="e">
        <f>YEAR(Superstore_Data[[#This Row],[Order Date]])</f>
        <v>#VALUE!</v>
      </c>
      <c r="X562">
        <f>Superstore_Data[[#This Row],[Profit]]/Superstore_Data[[#This Row],[Sales]]</f>
        <v>0.32500000000000001</v>
      </c>
      <c r="Y562" t="str">
        <f>IF(Superstore_Data[[#This Row],[Discount]]=0,"No Discount",IF(Superstore_Data[[#This Row],[Discount]]&lt;0.2,"Low Discount",IF(Superstore_Data[[#This Row],[Discount]]&lt;0.5,"Medium Discount","High Discount")))</f>
        <v>Medium Discount</v>
      </c>
    </row>
    <row r="563" spans="1:25" x14ac:dyDescent="0.3">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c r="V563" t="str">
        <f>TEXT(Superstore_Data[[#This Row],[Order Date]],"mmm")</f>
        <v>9/14/2014</v>
      </c>
      <c r="W563" t="e">
        <f>YEAR(Superstore_Data[[#This Row],[Order Date]])</f>
        <v>#VALUE!</v>
      </c>
      <c r="X563">
        <f>Superstore_Data[[#This Row],[Profit]]/Superstore_Data[[#This Row],[Sales]]</f>
        <v>0.1</v>
      </c>
      <c r="Y563" t="str">
        <f>IF(Superstore_Data[[#This Row],[Discount]]=0,"No Discount",IF(Superstore_Data[[#This Row],[Discount]]&lt;0.2,"Low Discount",IF(Superstore_Data[[#This Row],[Discount]]&lt;0.5,"Medium Discount","High Discount")))</f>
        <v>Medium Discount</v>
      </c>
    </row>
    <row r="564" spans="1:25" x14ac:dyDescent="0.3">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c r="V564" t="str">
        <f>TEXT(Superstore_Data[[#This Row],[Order Date]],"mmm")</f>
        <v>9/14/2014</v>
      </c>
      <c r="W564" t="e">
        <f>YEAR(Superstore_Data[[#This Row],[Order Date]])</f>
        <v>#VALUE!</v>
      </c>
      <c r="X564">
        <f>Superstore_Data[[#This Row],[Profit]]/Superstore_Data[[#This Row],[Sales]]</f>
        <v>0.28750000000000003</v>
      </c>
      <c r="Y564" t="str">
        <f>IF(Superstore_Data[[#This Row],[Discount]]=0,"No Discount",IF(Superstore_Data[[#This Row],[Discount]]&lt;0.2,"Low Discount",IF(Superstore_Data[[#This Row],[Discount]]&lt;0.5,"Medium Discount","High Discount")))</f>
        <v>Medium Discount</v>
      </c>
    </row>
    <row r="565" spans="1:25" x14ac:dyDescent="0.3">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c r="V565" t="str">
        <f>TEXT(Superstore_Data[[#This Row],[Order Date]],"mmm")</f>
        <v>Jul</v>
      </c>
      <c r="W565">
        <f>YEAR(Superstore_Data[[#This Row],[Order Date]])</f>
        <v>2015</v>
      </c>
      <c r="X565">
        <f>Superstore_Data[[#This Row],[Profit]]/Superstore_Data[[#This Row],[Sales]]</f>
        <v>0</v>
      </c>
      <c r="Y565" t="str">
        <f>IF(Superstore_Data[[#This Row],[Discount]]=0,"No Discount",IF(Superstore_Data[[#This Row],[Discount]]&lt;0.2,"Low Discount",IF(Superstore_Data[[#This Row],[Discount]]&lt;0.5,"Medium Discount","High Discount")))</f>
        <v>No Discount</v>
      </c>
    </row>
    <row r="566" spans="1:25" x14ac:dyDescent="0.3">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c r="V566" t="str">
        <f>TEXT(Superstore_Data[[#This Row],[Order Date]],"mmm")</f>
        <v>Jul</v>
      </c>
      <c r="W566">
        <f>YEAR(Superstore_Data[[#This Row],[Order Date]])</f>
        <v>2015</v>
      </c>
      <c r="X566">
        <f>Superstore_Data[[#This Row],[Profit]]/Superstore_Data[[#This Row],[Sales]]</f>
        <v>0.45999999999999996</v>
      </c>
      <c r="Y566" t="str">
        <f>IF(Superstore_Data[[#This Row],[Discount]]=0,"No Discount",IF(Superstore_Data[[#This Row],[Discount]]&lt;0.2,"Low Discount",IF(Superstore_Data[[#This Row],[Discount]]&lt;0.5,"Medium Discount","High Discount")))</f>
        <v>No Discount</v>
      </c>
    </row>
    <row r="567" spans="1:25" x14ac:dyDescent="0.3">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c r="V567" t="str">
        <f>TEXT(Superstore_Data[[#This Row],[Order Date]],"mmm")</f>
        <v>Jul</v>
      </c>
      <c r="W567">
        <f>YEAR(Superstore_Data[[#This Row],[Order Date]])</f>
        <v>2017</v>
      </c>
      <c r="X567">
        <f>Superstore_Data[[#This Row],[Profit]]/Superstore_Data[[#This Row],[Sales]]</f>
        <v>0.125</v>
      </c>
      <c r="Y567" t="str">
        <f>IF(Superstore_Data[[#This Row],[Discount]]=0,"No Discount",IF(Superstore_Data[[#This Row],[Discount]]&lt;0.2,"Low Discount",IF(Superstore_Data[[#This Row],[Discount]]&lt;0.5,"Medium Discount","High Discount")))</f>
        <v>Medium Discount</v>
      </c>
    </row>
    <row r="568" spans="1:25" x14ac:dyDescent="0.3">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c r="V568" t="str">
        <f>TEXT(Superstore_Data[[#This Row],[Order Date]],"mmm")</f>
        <v>Jan</v>
      </c>
      <c r="W568">
        <f>YEAR(Superstore_Data[[#This Row],[Order Date]])</f>
        <v>2017</v>
      </c>
      <c r="X568">
        <f>Superstore_Data[[#This Row],[Profit]]/Superstore_Data[[#This Row],[Sales]]</f>
        <v>0.49</v>
      </c>
      <c r="Y568" t="str">
        <f>IF(Superstore_Data[[#This Row],[Discount]]=0,"No Discount",IF(Superstore_Data[[#This Row],[Discount]]&lt;0.2,"Low Discount",IF(Superstore_Data[[#This Row],[Discount]]&lt;0.5,"Medium Discount","High Discount")))</f>
        <v>No Discount</v>
      </c>
    </row>
    <row r="569" spans="1:25" x14ac:dyDescent="0.3">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c r="V569" t="str">
        <f>TEXT(Superstore_Data[[#This Row],[Order Date]],"mmm")</f>
        <v>Jan</v>
      </c>
      <c r="W569">
        <f>YEAR(Superstore_Data[[#This Row],[Order Date]])</f>
        <v>2017</v>
      </c>
      <c r="X569">
        <f>Superstore_Data[[#This Row],[Profit]]/Superstore_Data[[#This Row],[Sales]]</f>
        <v>0.33750000000000002</v>
      </c>
      <c r="Y569" t="str">
        <f>IF(Superstore_Data[[#This Row],[Discount]]=0,"No Discount",IF(Superstore_Data[[#This Row],[Discount]]&lt;0.2,"Low Discount",IF(Superstore_Data[[#This Row],[Discount]]&lt;0.5,"Medium Discount","High Discount")))</f>
        <v>Medium Discount</v>
      </c>
    </row>
    <row r="570" spans="1:25" x14ac:dyDescent="0.3">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c r="V570" t="str">
        <f>TEXT(Superstore_Data[[#This Row],[Order Date]],"mmm")</f>
        <v>Jan</v>
      </c>
      <c r="W570">
        <f>YEAR(Superstore_Data[[#This Row],[Order Date]])</f>
        <v>2017</v>
      </c>
      <c r="X570">
        <f>Superstore_Data[[#This Row],[Profit]]/Superstore_Data[[#This Row],[Sales]]</f>
        <v>0.48000000000000004</v>
      </c>
      <c r="Y570" t="str">
        <f>IF(Superstore_Data[[#This Row],[Discount]]=0,"No Discount",IF(Superstore_Data[[#This Row],[Discount]]&lt;0.2,"Low Discount",IF(Superstore_Data[[#This Row],[Discount]]&lt;0.5,"Medium Discount","High Discount")))</f>
        <v>No Discount</v>
      </c>
    </row>
    <row r="571" spans="1:25" x14ac:dyDescent="0.3">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c r="V571" t="str">
        <f>TEXT(Superstore_Data[[#This Row],[Order Date]],"mmm")</f>
        <v>Jan</v>
      </c>
      <c r="W571">
        <f>YEAR(Superstore_Data[[#This Row],[Order Date]])</f>
        <v>2017</v>
      </c>
      <c r="X571">
        <f>Superstore_Data[[#This Row],[Profit]]/Superstore_Data[[#This Row],[Sales]]</f>
        <v>0</v>
      </c>
      <c r="Y571" t="str">
        <f>IF(Superstore_Data[[#This Row],[Discount]]=0,"No Discount",IF(Superstore_Data[[#This Row],[Discount]]&lt;0.2,"Low Discount",IF(Superstore_Data[[#This Row],[Discount]]&lt;0.5,"Medium Discount","High Discount")))</f>
        <v>Medium Discount</v>
      </c>
    </row>
    <row r="572" spans="1:25" x14ac:dyDescent="0.3">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c r="V572" t="str">
        <f>TEXT(Superstore_Data[[#This Row],[Order Date]],"mmm")</f>
        <v>12/28/2017</v>
      </c>
      <c r="W572" t="e">
        <f>YEAR(Superstore_Data[[#This Row],[Order Date]])</f>
        <v>#VALUE!</v>
      </c>
      <c r="X572">
        <f>Superstore_Data[[#This Row],[Profit]]/Superstore_Data[[#This Row],[Sales]]</f>
        <v>0.48000000000000004</v>
      </c>
      <c r="Y572" t="str">
        <f>IF(Superstore_Data[[#This Row],[Discount]]=0,"No Discount",IF(Superstore_Data[[#This Row],[Discount]]&lt;0.2,"Low Discount",IF(Superstore_Data[[#This Row],[Discount]]&lt;0.5,"Medium Discount","High Discount")))</f>
        <v>No Discount</v>
      </c>
    </row>
    <row r="573" spans="1:25" x14ac:dyDescent="0.3">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c r="V573" t="str">
        <f>TEXT(Superstore_Data[[#This Row],[Order Date]],"mmm")</f>
        <v>12/28/2017</v>
      </c>
      <c r="W573" t="e">
        <f>YEAR(Superstore_Data[[#This Row],[Order Date]])</f>
        <v>#VALUE!</v>
      </c>
      <c r="X573">
        <f>Superstore_Data[[#This Row],[Profit]]/Superstore_Data[[#This Row],[Sales]]</f>
        <v>0.45999999999999996</v>
      </c>
      <c r="Y573" t="str">
        <f>IF(Superstore_Data[[#This Row],[Discount]]=0,"No Discount",IF(Superstore_Data[[#This Row],[Discount]]&lt;0.2,"Low Discount",IF(Superstore_Data[[#This Row],[Discount]]&lt;0.5,"Medium Discount","High Discount")))</f>
        <v>No Discount</v>
      </c>
    </row>
    <row r="574" spans="1:25" x14ac:dyDescent="0.3">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c r="V574" t="str">
        <f>TEXT(Superstore_Data[[#This Row],[Order Date]],"mmm")</f>
        <v>12/28/2017</v>
      </c>
      <c r="W574" t="e">
        <f>YEAR(Superstore_Data[[#This Row],[Order Date]])</f>
        <v>#VALUE!</v>
      </c>
      <c r="X574">
        <f>Superstore_Data[[#This Row],[Profit]]/Superstore_Data[[#This Row],[Sales]]</f>
        <v>0.33749999999999997</v>
      </c>
      <c r="Y574" t="str">
        <f>IF(Superstore_Data[[#This Row],[Discount]]=0,"No Discount",IF(Superstore_Data[[#This Row],[Discount]]&lt;0.2,"Low Discount",IF(Superstore_Data[[#This Row],[Discount]]&lt;0.5,"Medium Discount","High Discount")))</f>
        <v>Medium Discount</v>
      </c>
    </row>
    <row r="575" spans="1:25" x14ac:dyDescent="0.3">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c r="V575" t="str">
        <f>TEXT(Superstore_Data[[#This Row],[Order Date]],"mmm")</f>
        <v>12/28/2017</v>
      </c>
      <c r="W575" t="e">
        <f>YEAR(Superstore_Data[[#This Row],[Order Date]])</f>
        <v>#VALUE!</v>
      </c>
      <c r="X575">
        <f>Superstore_Data[[#This Row],[Profit]]/Superstore_Data[[#This Row],[Sales]]</f>
        <v>0.27</v>
      </c>
      <c r="Y575" t="str">
        <f>IF(Superstore_Data[[#This Row],[Discount]]=0,"No Discount",IF(Superstore_Data[[#This Row],[Discount]]&lt;0.2,"Low Discount",IF(Superstore_Data[[#This Row],[Discount]]&lt;0.5,"Medium Discount","High Discount")))</f>
        <v>No Discount</v>
      </c>
    </row>
    <row r="576" spans="1:25" x14ac:dyDescent="0.3">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c r="V576" t="str">
        <f>TEXT(Superstore_Data[[#This Row],[Order Date]],"mmm")</f>
        <v>Mar</v>
      </c>
      <c r="W576">
        <f>YEAR(Superstore_Data[[#This Row],[Order Date]])</f>
        <v>2016</v>
      </c>
      <c r="X576">
        <f>Superstore_Data[[#This Row],[Profit]]/Superstore_Data[[#This Row],[Sales]]</f>
        <v>0.27</v>
      </c>
      <c r="Y576" t="str">
        <f>IF(Superstore_Data[[#This Row],[Discount]]=0,"No Discount",IF(Superstore_Data[[#This Row],[Discount]]&lt;0.2,"Low Discount",IF(Superstore_Data[[#This Row],[Discount]]&lt;0.5,"Medium Discount","High Discount")))</f>
        <v>No Discount</v>
      </c>
    </row>
    <row r="577" spans="1:25" x14ac:dyDescent="0.3">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c r="V577" t="str">
        <f>TEXT(Superstore_Data[[#This Row],[Order Date]],"mmm")</f>
        <v>9/18/2015</v>
      </c>
      <c r="W577" t="e">
        <f>YEAR(Superstore_Data[[#This Row],[Order Date]])</f>
        <v>#VALUE!</v>
      </c>
      <c r="X577">
        <f>Superstore_Data[[#This Row],[Profit]]/Superstore_Data[[#This Row],[Sales]]</f>
        <v>0.48999999999999994</v>
      </c>
      <c r="Y577" t="str">
        <f>IF(Superstore_Data[[#This Row],[Discount]]=0,"No Discount",IF(Superstore_Data[[#This Row],[Discount]]&lt;0.2,"Low Discount",IF(Superstore_Data[[#This Row],[Discount]]&lt;0.5,"Medium Discount","High Discount")))</f>
        <v>No Discount</v>
      </c>
    </row>
    <row r="578" spans="1:25" x14ac:dyDescent="0.3">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c r="V578" t="str">
        <f>TEXT(Superstore_Data[[#This Row],[Order Date]],"mmm")</f>
        <v>9/18/2015</v>
      </c>
      <c r="W578" t="e">
        <f>YEAR(Superstore_Data[[#This Row],[Order Date]])</f>
        <v>#VALUE!</v>
      </c>
      <c r="X578">
        <f>Superstore_Data[[#This Row],[Profit]]/Superstore_Data[[#This Row],[Sales]]</f>
        <v>0.48999999999999994</v>
      </c>
      <c r="Y578" t="str">
        <f>IF(Superstore_Data[[#This Row],[Discount]]=0,"No Discount",IF(Superstore_Data[[#This Row],[Discount]]&lt;0.2,"Low Discount",IF(Superstore_Data[[#This Row],[Discount]]&lt;0.5,"Medium Discount","High Discount")))</f>
        <v>No Discount</v>
      </c>
    </row>
    <row r="579" spans="1:25" x14ac:dyDescent="0.3">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c r="V579" t="str">
        <f>TEXT(Superstore_Data[[#This Row],[Order Date]],"mmm")</f>
        <v>9/18/2015</v>
      </c>
      <c r="W579" t="e">
        <f>YEAR(Superstore_Data[[#This Row],[Order Date]])</f>
        <v>#VALUE!</v>
      </c>
      <c r="X579">
        <f>Superstore_Data[[#This Row],[Profit]]/Superstore_Data[[#This Row],[Sales]]</f>
        <v>0.3</v>
      </c>
      <c r="Y579" t="str">
        <f>IF(Superstore_Data[[#This Row],[Discount]]=0,"No Discount",IF(Superstore_Data[[#This Row],[Discount]]&lt;0.2,"Low Discount",IF(Superstore_Data[[#This Row],[Discount]]&lt;0.5,"Medium Discount","High Discount")))</f>
        <v>No Discount</v>
      </c>
    </row>
    <row r="580" spans="1:25" x14ac:dyDescent="0.3">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c r="V580" t="str">
        <f>TEXT(Superstore_Data[[#This Row],[Order Date]],"mmm")</f>
        <v>7/20/2017</v>
      </c>
      <c r="W580" t="e">
        <f>YEAR(Superstore_Data[[#This Row],[Order Date]])</f>
        <v>#VALUE!</v>
      </c>
      <c r="X580">
        <f>Superstore_Data[[#This Row],[Profit]]/Superstore_Data[[#This Row],[Sales]]</f>
        <v>0.125</v>
      </c>
      <c r="Y580" t="str">
        <f>IF(Superstore_Data[[#This Row],[Discount]]=0,"No Discount",IF(Superstore_Data[[#This Row],[Discount]]&lt;0.2,"Low Discount",IF(Superstore_Data[[#This Row],[Discount]]&lt;0.5,"Medium Discount","High Discount")))</f>
        <v>Medium Discount</v>
      </c>
    </row>
    <row r="581" spans="1:25" x14ac:dyDescent="0.3">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c r="V581" t="str">
        <f>TEXT(Superstore_Data[[#This Row],[Order Date]],"mmm")</f>
        <v>7/20/2017</v>
      </c>
      <c r="W581" t="e">
        <f>YEAR(Superstore_Data[[#This Row],[Order Date]])</f>
        <v>#VALUE!</v>
      </c>
      <c r="X581">
        <f>Superstore_Data[[#This Row],[Profit]]/Superstore_Data[[#This Row],[Sales]]</f>
        <v>-0.65</v>
      </c>
      <c r="Y581" t="str">
        <f>IF(Superstore_Data[[#This Row],[Discount]]=0,"No Discount",IF(Superstore_Data[[#This Row],[Discount]]&lt;0.2,"Low Discount",IF(Superstore_Data[[#This Row],[Discount]]&lt;0.5,"Medium Discount","High Discount")))</f>
        <v>High Discount</v>
      </c>
    </row>
    <row r="582" spans="1:25" x14ac:dyDescent="0.3">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c r="V582" t="str">
        <f>TEXT(Superstore_Data[[#This Row],[Order Date]],"mmm")</f>
        <v>Oct</v>
      </c>
      <c r="W582">
        <f>YEAR(Superstore_Data[[#This Row],[Order Date]])</f>
        <v>2015</v>
      </c>
      <c r="X582">
        <f>Superstore_Data[[#This Row],[Profit]]/Superstore_Data[[#This Row],[Sales]]</f>
        <v>0.03</v>
      </c>
      <c r="Y582" t="str">
        <f>IF(Superstore_Data[[#This Row],[Discount]]=0,"No Discount",IF(Superstore_Data[[#This Row],[Discount]]&lt;0.2,"Low Discount",IF(Superstore_Data[[#This Row],[Discount]]&lt;0.5,"Medium Discount","High Discount")))</f>
        <v>No Discount</v>
      </c>
    </row>
    <row r="583" spans="1:25" x14ac:dyDescent="0.3">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c r="V583" t="str">
        <f>TEXT(Superstore_Data[[#This Row],[Order Date]],"mmm")</f>
        <v>Jan</v>
      </c>
      <c r="W583">
        <f>YEAR(Superstore_Data[[#This Row],[Order Date]])</f>
        <v>2017</v>
      </c>
      <c r="X583">
        <f>Superstore_Data[[#This Row],[Profit]]/Superstore_Data[[#This Row],[Sales]]</f>
        <v>0.1125</v>
      </c>
      <c r="Y583" t="str">
        <f>IF(Superstore_Data[[#This Row],[Discount]]=0,"No Discount",IF(Superstore_Data[[#This Row],[Discount]]&lt;0.2,"Low Discount",IF(Superstore_Data[[#This Row],[Discount]]&lt;0.5,"Medium Discount","High Discount")))</f>
        <v>Medium Discount</v>
      </c>
    </row>
    <row r="584" spans="1:25" x14ac:dyDescent="0.3">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c r="V584" t="str">
        <f>TEXT(Superstore_Data[[#This Row],[Order Date]],"mmm")</f>
        <v>Jan</v>
      </c>
      <c r="W584">
        <f>YEAR(Superstore_Data[[#This Row],[Order Date]])</f>
        <v>2017</v>
      </c>
      <c r="X584">
        <f>Superstore_Data[[#This Row],[Profit]]/Superstore_Data[[#This Row],[Sales]]</f>
        <v>8.7499999999999994E-2</v>
      </c>
      <c r="Y584" t="str">
        <f>IF(Superstore_Data[[#This Row],[Discount]]=0,"No Discount",IF(Superstore_Data[[#This Row],[Discount]]&lt;0.2,"Low Discount",IF(Superstore_Data[[#This Row],[Discount]]&lt;0.5,"Medium Discount","High Discount")))</f>
        <v>Medium Discount</v>
      </c>
    </row>
    <row r="585" spans="1:25" x14ac:dyDescent="0.3">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c r="V585" t="str">
        <f>TEXT(Superstore_Data[[#This Row],[Order Date]],"mmm")</f>
        <v>Jan</v>
      </c>
      <c r="W585">
        <f>YEAR(Superstore_Data[[#This Row],[Order Date]])</f>
        <v>2017</v>
      </c>
      <c r="X585">
        <f>Superstore_Data[[#This Row],[Profit]]/Superstore_Data[[#This Row],[Sales]]</f>
        <v>0.11249999999999999</v>
      </c>
      <c r="Y585" t="str">
        <f>IF(Superstore_Data[[#This Row],[Discount]]=0,"No Discount",IF(Superstore_Data[[#This Row],[Discount]]&lt;0.2,"Low Discount",IF(Superstore_Data[[#This Row],[Discount]]&lt;0.5,"Medium Discount","High Discount")))</f>
        <v>Medium Discount</v>
      </c>
    </row>
    <row r="586" spans="1:25" x14ac:dyDescent="0.3">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c r="V586" t="str">
        <f>TEXT(Superstore_Data[[#This Row],[Order Date]],"mmm")</f>
        <v>Jan</v>
      </c>
      <c r="W586">
        <f>YEAR(Superstore_Data[[#This Row],[Order Date]])</f>
        <v>2017</v>
      </c>
      <c r="X586">
        <f>Superstore_Data[[#This Row],[Profit]]/Superstore_Data[[#This Row],[Sales]]</f>
        <v>-0.7</v>
      </c>
      <c r="Y586" t="str">
        <f>IF(Superstore_Data[[#This Row],[Discount]]=0,"No Discount",IF(Superstore_Data[[#This Row],[Discount]]&lt;0.2,"Low Discount",IF(Superstore_Data[[#This Row],[Discount]]&lt;0.5,"Medium Discount","High Discount")))</f>
        <v>High Discount</v>
      </c>
    </row>
    <row r="587" spans="1:25" x14ac:dyDescent="0.3">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c r="V587" t="str">
        <f>TEXT(Superstore_Data[[#This Row],[Order Date]],"mmm")</f>
        <v>Jan</v>
      </c>
      <c r="W587">
        <f>YEAR(Superstore_Data[[#This Row],[Order Date]])</f>
        <v>2017</v>
      </c>
      <c r="X587">
        <f>Superstore_Data[[#This Row],[Profit]]/Superstore_Data[[#This Row],[Sales]]</f>
        <v>7.4999999999999997E-2</v>
      </c>
      <c r="Y587" t="str">
        <f>IF(Superstore_Data[[#This Row],[Discount]]=0,"No Discount",IF(Superstore_Data[[#This Row],[Discount]]&lt;0.2,"Low Discount",IF(Superstore_Data[[#This Row],[Discount]]&lt;0.5,"Medium Discount","High Discount")))</f>
        <v>Medium Discount</v>
      </c>
    </row>
    <row r="588" spans="1:25" x14ac:dyDescent="0.3">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c r="V588" t="str">
        <f>TEXT(Superstore_Data[[#This Row],[Order Date]],"mmm")</f>
        <v>Mar</v>
      </c>
      <c r="W588">
        <f>YEAR(Superstore_Data[[#This Row],[Order Date]])</f>
        <v>2015</v>
      </c>
      <c r="X588">
        <f>Superstore_Data[[#This Row],[Profit]]/Superstore_Data[[#This Row],[Sales]]</f>
        <v>7.0000000000000007E-2</v>
      </c>
      <c r="Y588" t="str">
        <f>IF(Superstore_Data[[#This Row],[Discount]]=0,"No Discount",IF(Superstore_Data[[#This Row],[Discount]]&lt;0.2,"Low Discount",IF(Superstore_Data[[#This Row],[Discount]]&lt;0.5,"Medium Discount","High Discount")))</f>
        <v>No Discount</v>
      </c>
    </row>
    <row r="589" spans="1:25" x14ac:dyDescent="0.3">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c r="V589" t="str">
        <f>TEXT(Superstore_Data[[#This Row],[Order Date]],"mmm")</f>
        <v>Mar</v>
      </c>
      <c r="W589">
        <f>YEAR(Superstore_Data[[#This Row],[Order Date]])</f>
        <v>2015</v>
      </c>
      <c r="X589">
        <f>Superstore_Data[[#This Row],[Profit]]/Superstore_Data[[#This Row],[Sales]]</f>
        <v>0.49000000000000005</v>
      </c>
      <c r="Y589" t="str">
        <f>IF(Superstore_Data[[#This Row],[Discount]]=0,"No Discount",IF(Superstore_Data[[#This Row],[Discount]]&lt;0.2,"Low Discount",IF(Superstore_Data[[#This Row],[Discount]]&lt;0.5,"Medium Discount","High Discount")))</f>
        <v>No Discount</v>
      </c>
    </row>
    <row r="590" spans="1:25" x14ac:dyDescent="0.3">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c r="V590" t="str">
        <f>TEXT(Superstore_Data[[#This Row],[Order Date]],"mmm")</f>
        <v>3/20/2016</v>
      </c>
      <c r="W590" t="e">
        <f>YEAR(Superstore_Data[[#This Row],[Order Date]])</f>
        <v>#VALUE!</v>
      </c>
      <c r="X590">
        <f>Superstore_Data[[#This Row],[Profit]]/Superstore_Data[[#This Row],[Sales]]</f>
        <v>-0.23749999999999996</v>
      </c>
      <c r="Y590" t="str">
        <f>IF(Superstore_Data[[#This Row],[Discount]]=0,"No Discount",IF(Superstore_Data[[#This Row],[Discount]]&lt;0.2,"Low Discount",IF(Superstore_Data[[#This Row],[Discount]]&lt;0.5,"Medium Discount","High Discount")))</f>
        <v>Medium Discount</v>
      </c>
    </row>
    <row r="591" spans="1:25" x14ac:dyDescent="0.3">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c r="V591" t="str">
        <f>TEXT(Superstore_Data[[#This Row],[Order Date]],"mmm")</f>
        <v>3/20/2016</v>
      </c>
      <c r="W591" t="e">
        <f>YEAR(Superstore_Data[[#This Row],[Order Date]])</f>
        <v>#VALUE!</v>
      </c>
      <c r="X591">
        <f>Superstore_Data[[#This Row],[Profit]]/Superstore_Data[[#This Row],[Sales]]</f>
        <v>0.35</v>
      </c>
      <c r="Y591" t="str">
        <f>IF(Superstore_Data[[#This Row],[Discount]]=0,"No Discount",IF(Superstore_Data[[#This Row],[Discount]]&lt;0.2,"Low Discount",IF(Superstore_Data[[#This Row],[Discount]]&lt;0.5,"Medium Discount","High Discount")))</f>
        <v>Medium Discount</v>
      </c>
    </row>
    <row r="592" spans="1:25" x14ac:dyDescent="0.3">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c r="V592" t="str">
        <f>TEXT(Superstore_Data[[#This Row],[Order Date]],"mmm")</f>
        <v>3/20/2016</v>
      </c>
      <c r="W592" t="e">
        <f>YEAR(Superstore_Data[[#This Row],[Order Date]])</f>
        <v>#VALUE!</v>
      </c>
      <c r="X592">
        <f>Superstore_Data[[#This Row],[Profit]]/Superstore_Data[[#This Row],[Sales]]</f>
        <v>-0.76666666666666661</v>
      </c>
      <c r="Y592" t="str">
        <f>IF(Superstore_Data[[#This Row],[Discount]]=0,"No Discount",IF(Superstore_Data[[#This Row],[Discount]]&lt;0.2,"Low Discount",IF(Superstore_Data[[#This Row],[Discount]]&lt;0.5,"Medium Discount","High Discount")))</f>
        <v>High Discount</v>
      </c>
    </row>
    <row r="593" spans="1:25" x14ac:dyDescent="0.3">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c r="V593" t="str">
        <f>TEXT(Superstore_Data[[#This Row],[Order Date]],"mmm")</f>
        <v>3/20/2016</v>
      </c>
      <c r="W593" t="e">
        <f>YEAR(Superstore_Data[[#This Row],[Order Date]])</f>
        <v>#VALUE!</v>
      </c>
      <c r="X593">
        <f>Superstore_Data[[#This Row],[Profit]]/Superstore_Data[[#This Row],[Sales]]</f>
        <v>0.35</v>
      </c>
      <c r="Y593" t="str">
        <f>IF(Superstore_Data[[#This Row],[Discount]]=0,"No Discount",IF(Superstore_Data[[#This Row],[Discount]]&lt;0.2,"Low Discount",IF(Superstore_Data[[#This Row],[Discount]]&lt;0.5,"Medium Discount","High Discount")))</f>
        <v>Medium Discount</v>
      </c>
    </row>
    <row r="594" spans="1:25" x14ac:dyDescent="0.3">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c r="V594" t="str">
        <f>TEXT(Superstore_Data[[#This Row],[Order Date]],"mmm")</f>
        <v>Sep</v>
      </c>
      <c r="W594">
        <f>YEAR(Superstore_Data[[#This Row],[Order Date]])</f>
        <v>2014</v>
      </c>
      <c r="X594">
        <f>Superstore_Data[[#This Row],[Profit]]/Superstore_Data[[#This Row],[Sales]]</f>
        <v>0.125</v>
      </c>
      <c r="Y594" t="str">
        <f>IF(Superstore_Data[[#This Row],[Discount]]=0,"No Discount",IF(Superstore_Data[[#This Row],[Discount]]&lt;0.2,"Low Discount",IF(Superstore_Data[[#This Row],[Discount]]&lt;0.5,"Medium Discount","High Discount")))</f>
        <v>Medium Discount</v>
      </c>
    </row>
    <row r="595" spans="1:25" x14ac:dyDescent="0.3">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c r="V595" t="str">
        <f>TEXT(Superstore_Data[[#This Row],[Order Date]],"mmm")</f>
        <v>Sep</v>
      </c>
      <c r="W595">
        <f>YEAR(Superstore_Data[[#This Row],[Order Date]])</f>
        <v>2014</v>
      </c>
      <c r="X595">
        <f>Superstore_Data[[#This Row],[Profit]]/Superstore_Data[[#This Row],[Sales]]</f>
        <v>0.3125</v>
      </c>
      <c r="Y595" t="str">
        <f>IF(Superstore_Data[[#This Row],[Discount]]=0,"No Discount",IF(Superstore_Data[[#This Row],[Discount]]&lt;0.2,"Low Discount",IF(Superstore_Data[[#This Row],[Discount]]&lt;0.5,"Medium Discount","High Discount")))</f>
        <v>Medium Discount</v>
      </c>
    </row>
    <row r="596" spans="1:25" x14ac:dyDescent="0.3">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c r="V596" t="str">
        <f>TEXT(Superstore_Data[[#This Row],[Order Date]],"mmm")</f>
        <v>Aug</v>
      </c>
      <c r="W596">
        <f>YEAR(Superstore_Data[[#This Row],[Order Date]])</f>
        <v>2014</v>
      </c>
      <c r="X596">
        <f>Superstore_Data[[#This Row],[Profit]]/Superstore_Data[[#This Row],[Sales]]</f>
        <v>0.28999999999999998</v>
      </c>
      <c r="Y596" t="str">
        <f>IF(Superstore_Data[[#This Row],[Discount]]=0,"No Discount",IF(Superstore_Data[[#This Row],[Discount]]&lt;0.2,"Low Discount",IF(Superstore_Data[[#This Row],[Discount]]&lt;0.5,"Medium Discount","High Discount")))</f>
        <v>No Discount</v>
      </c>
    </row>
    <row r="597" spans="1:25" x14ac:dyDescent="0.3">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c r="V597" t="str">
        <f>TEXT(Superstore_Data[[#This Row],[Order Date]],"mmm")</f>
        <v>Aug</v>
      </c>
      <c r="W597">
        <f>YEAR(Superstore_Data[[#This Row],[Order Date]])</f>
        <v>2014</v>
      </c>
      <c r="X597">
        <f>Superstore_Data[[#This Row],[Profit]]/Superstore_Data[[#This Row],[Sales]]</f>
        <v>0.36249999999999999</v>
      </c>
      <c r="Y597" t="str">
        <f>IF(Superstore_Data[[#This Row],[Discount]]=0,"No Discount",IF(Superstore_Data[[#This Row],[Discount]]&lt;0.2,"Low Discount",IF(Superstore_Data[[#This Row],[Discount]]&lt;0.5,"Medium Discount","High Discount")))</f>
        <v>Medium Discount</v>
      </c>
    </row>
    <row r="598" spans="1:25" x14ac:dyDescent="0.3">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c r="V598" t="str">
        <f>TEXT(Superstore_Data[[#This Row],[Order Date]],"mmm")</f>
        <v>Aug</v>
      </c>
      <c r="W598">
        <f>YEAR(Superstore_Data[[#This Row],[Order Date]])</f>
        <v>2014</v>
      </c>
      <c r="X598">
        <f>Superstore_Data[[#This Row],[Profit]]/Superstore_Data[[#This Row],[Sales]]</f>
        <v>0.125</v>
      </c>
      <c r="Y598" t="str">
        <f>IF(Superstore_Data[[#This Row],[Discount]]=0,"No Discount",IF(Superstore_Data[[#This Row],[Discount]]&lt;0.2,"Low Discount",IF(Superstore_Data[[#This Row],[Discount]]&lt;0.5,"Medium Discount","High Discount")))</f>
        <v>Medium Discount</v>
      </c>
    </row>
    <row r="599" spans="1:25" x14ac:dyDescent="0.3">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c r="V599" t="str">
        <f>TEXT(Superstore_Data[[#This Row],[Order Date]],"mmm")</f>
        <v>Aug</v>
      </c>
      <c r="W599">
        <f>YEAR(Superstore_Data[[#This Row],[Order Date]])</f>
        <v>2014</v>
      </c>
      <c r="X599">
        <f>Superstore_Data[[#This Row],[Profit]]/Superstore_Data[[#This Row],[Sales]]</f>
        <v>0.28000000000000003</v>
      </c>
      <c r="Y599" t="str">
        <f>IF(Superstore_Data[[#This Row],[Discount]]=0,"No Discount",IF(Superstore_Data[[#This Row],[Discount]]&lt;0.2,"Low Discount",IF(Superstore_Data[[#This Row],[Discount]]&lt;0.5,"Medium Discount","High Discount")))</f>
        <v>No Discount</v>
      </c>
    </row>
    <row r="600" spans="1:25" x14ac:dyDescent="0.3">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c r="V600" t="str">
        <f>TEXT(Superstore_Data[[#This Row],[Order Date]],"mmm")</f>
        <v>7/14/2016</v>
      </c>
      <c r="W600" t="e">
        <f>YEAR(Superstore_Data[[#This Row],[Order Date]])</f>
        <v>#VALUE!</v>
      </c>
      <c r="X600">
        <f>Superstore_Data[[#This Row],[Profit]]/Superstore_Data[[#This Row],[Sales]]</f>
        <v>8.7500000000000008E-2</v>
      </c>
      <c r="Y600" t="str">
        <f>IF(Superstore_Data[[#This Row],[Discount]]=0,"No Discount",IF(Superstore_Data[[#This Row],[Discount]]&lt;0.2,"Low Discount",IF(Superstore_Data[[#This Row],[Discount]]&lt;0.5,"Medium Discount","High Discount")))</f>
        <v>Medium Discount</v>
      </c>
    </row>
    <row r="601" spans="1:25" x14ac:dyDescent="0.3">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c r="V601" t="str">
        <f>TEXT(Superstore_Data[[#This Row],[Order Date]],"mmm")</f>
        <v>7/16/2016</v>
      </c>
      <c r="W601" t="e">
        <f>YEAR(Superstore_Data[[#This Row],[Order Date]])</f>
        <v>#VALUE!</v>
      </c>
      <c r="X601">
        <f>Superstore_Data[[#This Row],[Profit]]/Superstore_Data[[#This Row],[Sales]]</f>
        <v>-0.19999999999999998</v>
      </c>
      <c r="Y601" t="str">
        <f>IF(Superstore_Data[[#This Row],[Discount]]=0,"No Discount",IF(Superstore_Data[[#This Row],[Discount]]&lt;0.2,"Low Discount",IF(Superstore_Data[[#This Row],[Discount]]&lt;0.5,"Medium Discount","High Discount")))</f>
        <v>Medium Discount</v>
      </c>
    </row>
    <row r="602" spans="1:25" x14ac:dyDescent="0.3">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c r="V602" t="str">
        <f>TEXT(Superstore_Data[[#This Row],[Order Date]],"mmm")</f>
        <v>7/16/2016</v>
      </c>
      <c r="W602" t="e">
        <f>YEAR(Superstore_Data[[#This Row],[Order Date]])</f>
        <v>#VALUE!</v>
      </c>
      <c r="X602">
        <f>Superstore_Data[[#This Row],[Profit]]/Superstore_Data[[#This Row],[Sales]]</f>
        <v>-0.23333333333333334</v>
      </c>
      <c r="Y602" t="str">
        <f>IF(Superstore_Data[[#This Row],[Discount]]=0,"No Discount",IF(Superstore_Data[[#This Row],[Discount]]&lt;0.2,"Low Discount",IF(Superstore_Data[[#This Row],[Discount]]&lt;0.5,"Medium Discount","High Discount")))</f>
        <v>Medium Discount</v>
      </c>
    </row>
    <row r="603" spans="1:25" x14ac:dyDescent="0.3">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c r="V603" t="str">
        <f>TEXT(Superstore_Data[[#This Row],[Order Date]],"mmm")</f>
        <v>7/16/2016</v>
      </c>
      <c r="W603" t="e">
        <f>YEAR(Superstore_Data[[#This Row],[Order Date]])</f>
        <v>#VALUE!</v>
      </c>
      <c r="X603">
        <f>Superstore_Data[[#This Row],[Profit]]/Superstore_Data[[#This Row],[Sales]]</f>
        <v>0.125</v>
      </c>
      <c r="Y603" t="str">
        <f>IF(Superstore_Data[[#This Row],[Discount]]=0,"No Discount",IF(Superstore_Data[[#This Row],[Discount]]&lt;0.2,"Low Discount",IF(Superstore_Data[[#This Row],[Discount]]&lt;0.5,"Medium Discount","High Discount")))</f>
        <v>Medium Discount</v>
      </c>
    </row>
    <row r="604" spans="1:25" x14ac:dyDescent="0.3">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c r="V604" t="str">
        <f>TEXT(Superstore_Data[[#This Row],[Order Date]],"mmm")</f>
        <v>3/15/2014</v>
      </c>
      <c r="W604" t="e">
        <f>YEAR(Superstore_Data[[#This Row],[Order Date]])</f>
        <v>#VALUE!</v>
      </c>
      <c r="X604">
        <f>Superstore_Data[[#This Row],[Profit]]/Superstore_Data[[#This Row],[Sales]]</f>
        <v>0.125</v>
      </c>
      <c r="Y604" t="str">
        <f>IF(Superstore_Data[[#This Row],[Discount]]=0,"No Discount",IF(Superstore_Data[[#This Row],[Discount]]&lt;0.2,"Low Discount",IF(Superstore_Data[[#This Row],[Discount]]&lt;0.5,"Medium Discount","High Discount")))</f>
        <v>Medium Discount</v>
      </c>
    </row>
    <row r="605" spans="1:25" x14ac:dyDescent="0.3">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c r="V605" t="str">
        <f>TEXT(Superstore_Data[[#This Row],[Order Date]],"mmm")</f>
        <v>3/15/2014</v>
      </c>
      <c r="W605" t="e">
        <f>YEAR(Superstore_Data[[#This Row],[Order Date]])</f>
        <v>#VALUE!</v>
      </c>
      <c r="X605">
        <f>Superstore_Data[[#This Row],[Profit]]/Superstore_Data[[#This Row],[Sales]]</f>
        <v>0.1125</v>
      </c>
      <c r="Y605" t="str">
        <f>IF(Superstore_Data[[#This Row],[Discount]]=0,"No Discount",IF(Superstore_Data[[#This Row],[Discount]]&lt;0.2,"Low Discount",IF(Superstore_Data[[#This Row],[Discount]]&lt;0.5,"Medium Discount","High Discount")))</f>
        <v>Medium Discount</v>
      </c>
    </row>
    <row r="606" spans="1:25" x14ac:dyDescent="0.3">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c r="V606" t="str">
        <f>TEXT(Superstore_Data[[#This Row],[Order Date]],"mmm")</f>
        <v>3/15/2014</v>
      </c>
      <c r="W606" t="e">
        <f>YEAR(Superstore_Data[[#This Row],[Order Date]])</f>
        <v>#VALUE!</v>
      </c>
      <c r="X606">
        <f>Superstore_Data[[#This Row],[Profit]]/Superstore_Data[[#This Row],[Sales]]</f>
        <v>-0.76666666666666672</v>
      </c>
      <c r="Y606" t="str">
        <f>IF(Superstore_Data[[#This Row],[Discount]]=0,"No Discount",IF(Superstore_Data[[#This Row],[Discount]]&lt;0.2,"Low Discount",IF(Superstore_Data[[#This Row],[Discount]]&lt;0.5,"Medium Discount","High Discount")))</f>
        <v>High Discount</v>
      </c>
    </row>
    <row r="607" spans="1:25" x14ac:dyDescent="0.3">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c r="V607" t="str">
        <f>TEXT(Superstore_Data[[#This Row],[Order Date]],"mmm")</f>
        <v>3/15/2014</v>
      </c>
      <c r="W607" t="e">
        <f>YEAR(Superstore_Data[[#This Row],[Order Date]])</f>
        <v>#VALUE!</v>
      </c>
      <c r="X607">
        <f>Superstore_Data[[#This Row],[Profit]]/Superstore_Data[[#This Row],[Sales]]</f>
        <v>-0.73333333333333328</v>
      </c>
      <c r="Y607" t="str">
        <f>IF(Superstore_Data[[#This Row],[Discount]]=0,"No Discount",IF(Superstore_Data[[#This Row],[Discount]]&lt;0.2,"Low Discount",IF(Superstore_Data[[#This Row],[Discount]]&lt;0.5,"Medium Discount","High Discount")))</f>
        <v>High Discount</v>
      </c>
    </row>
    <row r="608" spans="1:25" x14ac:dyDescent="0.3">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c r="V608" t="str">
        <f>TEXT(Superstore_Data[[#This Row],[Order Date]],"mmm")</f>
        <v>3/15/2014</v>
      </c>
      <c r="W608" t="e">
        <f>YEAR(Superstore_Data[[#This Row],[Order Date]])</f>
        <v>#VALUE!</v>
      </c>
      <c r="X608">
        <f>Superstore_Data[[#This Row],[Profit]]/Superstore_Data[[#This Row],[Sales]]</f>
        <v>0.36249999999999999</v>
      </c>
      <c r="Y608" t="str">
        <f>IF(Superstore_Data[[#This Row],[Discount]]=0,"No Discount",IF(Superstore_Data[[#This Row],[Discount]]&lt;0.2,"Low Discount",IF(Superstore_Data[[#This Row],[Discount]]&lt;0.5,"Medium Discount","High Discount")))</f>
        <v>Medium Discount</v>
      </c>
    </row>
    <row r="609" spans="1:25" x14ac:dyDescent="0.3">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c r="V609" t="str">
        <f>TEXT(Superstore_Data[[#This Row],[Order Date]],"mmm")</f>
        <v>5/23/2014</v>
      </c>
      <c r="W609" t="e">
        <f>YEAR(Superstore_Data[[#This Row],[Order Date]])</f>
        <v>#VALUE!</v>
      </c>
      <c r="X609">
        <f>Superstore_Data[[#This Row],[Profit]]/Superstore_Data[[#This Row],[Sales]]</f>
        <v>-0.79999999999999993</v>
      </c>
      <c r="Y609" t="str">
        <f>IF(Superstore_Data[[#This Row],[Discount]]=0,"No Discount",IF(Superstore_Data[[#This Row],[Discount]]&lt;0.2,"Low Discount",IF(Superstore_Data[[#This Row],[Discount]]&lt;0.5,"Medium Discount","High Discount")))</f>
        <v>High Discount</v>
      </c>
    </row>
    <row r="610" spans="1:25" x14ac:dyDescent="0.3">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c r="V610" t="str">
        <f>TEXT(Superstore_Data[[#This Row],[Order Date]],"mmm")</f>
        <v>5/23/2014</v>
      </c>
      <c r="W610" t="e">
        <f>YEAR(Superstore_Data[[#This Row],[Order Date]])</f>
        <v>#VALUE!</v>
      </c>
      <c r="X610">
        <f>Superstore_Data[[#This Row],[Profit]]/Superstore_Data[[#This Row],[Sales]]</f>
        <v>0.11250000000000002</v>
      </c>
      <c r="Y610" t="str">
        <f>IF(Superstore_Data[[#This Row],[Discount]]=0,"No Discount",IF(Superstore_Data[[#This Row],[Discount]]&lt;0.2,"Low Discount",IF(Superstore_Data[[#This Row],[Discount]]&lt;0.5,"Medium Discount","High Discount")))</f>
        <v>Medium Discount</v>
      </c>
    </row>
    <row r="611" spans="1:25" x14ac:dyDescent="0.3">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c r="V611" t="str">
        <f>TEXT(Superstore_Data[[#This Row],[Order Date]],"mmm")</f>
        <v>5/23/2014</v>
      </c>
      <c r="W611" t="e">
        <f>YEAR(Superstore_Data[[#This Row],[Order Date]])</f>
        <v>#VALUE!</v>
      </c>
      <c r="X611">
        <f>Superstore_Data[[#This Row],[Profit]]/Superstore_Data[[#This Row],[Sales]]</f>
        <v>-0.18333333333333335</v>
      </c>
      <c r="Y611" t="str">
        <f>IF(Superstore_Data[[#This Row],[Discount]]=0,"No Discount",IF(Superstore_Data[[#This Row],[Discount]]&lt;0.2,"Low Discount",IF(Superstore_Data[[#This Row],[Discount]]&lt;0.5,"Medium Discount","High Discount")))</f>
        <v>Medium Discount</v>
      </c>
    </row>
    <row r="612" spans="1:25" x14ac:dyDescent="0.3">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c r="V612" t="str">
        <f>TEXT(Superstore_Data[[#This Row],[Order Date]],"mmm")</f>
        <v>4/28/2016</v>
      </c>
      <c r="W612" t="e">
        <f>YEAR(Superstore_Data[[#This Row],[Order Date]])</f>
        <v>#VALUE!</v>
      </c>
      <c r="X612">
        <f>Superstore_Data[[#This Row],[Profit]]/Superstore_Data[[#This Row],[Sales]]</f>
        <v>0.1125</v>
      </c>
      <c r="Y612" t="str">
        <f>IF(Superstore_Data[[#This Row],[Discount]]=0,"No Discount",IF(Superstore_Data[[#This Row],[Discount]]&lt;0.2,"Low Discount",IF(Superstore_Data[[#This Row],[Discount]]&lt;0.5,"Medium Discount","High Discount")))</f>
        <v>Medium Discount</v>
      </c>
    </row>
    <row r="613" spans="1:25" x14ac:dyDescent="0.3">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c r="V613" t="str">
        <f>TEXT(Superstore_Data[[#This Row],[Order Date]],"mmm")</f>
        <v>4/28/2016</v>
      </c>
      <c r="W613" t="e">
        <f>YEAR(Superstore_Data[[#This Row],[Order Date]])</f>
        <v>#VALUE!</v>
      </c>
      <c r="X613">
        <f>Superstore_Data[[#This Row],[Profit]]/Superstore_Data[[#This Row],[Sales]]</f>
        <v>0.36249999999999999</v>
      </c>
      <c r="Y613" t="str">
        <f>IF(Superstore_Data[[#This Row],[Discount]]=0,"No Discount",IF(Superstore_Data[[#This Row],[Discount]]&lt;0.2,"Low Discount",IF(Superstore_Data[[#This Row],[Discount]]&lt;0.5,"Medium Discount","High Discount")))</f>
        <v>Medium Discount</v>
      </c>
    </row>
    <row r="614" spans="1:25" x14ac:dyDescent="0.3">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c r="V614" t="str">
        <f>TEXT(Superstore_Data[[#This Row],[Order Date]],"mmm")</f>
        <v>Nov</v>
      </c>
      <c r="W614">
        <f>YEAR(Superstore_Data[[#This Row],[Order Date]])</f>
        <v>2016</v>
      </c>
      <c r="X614">
        <f>Superstore_Data[[#This Row],[Profit]]/Superstore_Data[[#This Row],[Sales]]</f>
        <v>0.3125</v>
      </c>
      <c r="Y614" t="str">
        <f>IF(Superstore_Data[[#This Row],[Discount]]=0,"No Discount",IF(Superstore_Data[[#This Row],[Discount]]&lt;0.2,"Low Discount",IF(Superstore_Data[[#This Row],[Discount]]&lt;0.5,"Medium Discount","High Discount")))</f>
        <v>Medium Discount</v>
      </c>
    </row>
    <row r="615" spans="1:25" x14ac:dyDescent="0.3">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c r="V615" t="str">
        <f>TEXT(Superstore_Data[[#This Row],[Order Date]],"mmm")</f>
        <v>Nov</v>
      </c>
      <c r="W615">
        <f>YEAR(Superstore_Data[[#This Row],[Order Date]])</f>
        <v>2016</v>
      </c>
      <c r="X615">
        <f>Superstore_Data[[#This Row],[Profit]]/Superstore_Data[[#This Row],[Sales]]</f>
        <v>-0.21666666666666665</v>
      </c>
      <c r="Y615" t="str">
        <f>IF(Superstore_Data[[#This Row],[Discount]]=0,"No Discount",IF(Superstore_Data[[#This Row],[Discount]]&lt;0.2,"Low Discount",IF(Superstore_Data[[#This Row],[Discount]]&lt;0.5,"Medium Discount","High Discount")))</f>
        <v>Medium Discount</v>
      </c>
    </row>
    <row r="616" spans="1:25" x14ac:dyDescent="0.3">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c r="V616" t="str">
        <f>TEXT(Superstore_Data[[#This Row],[Order Date]],"mmm")</f>
        <v>11/14/2017</v>
      </c>
      <c r="W616" t="e">
        <f>YEAR(Superstore_Data[[#This Row],[Order Date]])</f>
        <v>#VALUE!</v>
      </c>
      <c r="X616">
        <f>Superstore_Data[[#This Row],[Profit]]/Superstore_Data[[#This Row],[Sales]]</f>
        <v>0.13333333333333333</v>
      </c>
      <c r="Y616" t="str">
        <f>IF(Superstore_Data[[#This Row],[Discount]]=0,"No Discount",IF(Superstore_Data[[#This Row],[Discount]]&lt;0.2,"Low Discount",IF(Superstore_Data[[#This Row],[Discount]]&lt;0.5,"Medium Discount","High Discount")))</f>
        <v>Medium Discount</v>
      </c>
    </row>
    <row r="617" spans="1:25" x14ac:dyDescent="0.3">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c r="V617" t="str">
        <f>TEXT(Superstore_Data[[#This Row],[Order Date]],"mmm")</f>
        <v>11/14/2017</v>
      </c>
      <c r="W617" t="e">
        <f>YEAR(Superstore_Data[[#This Row],[Order Date]])</f>
        <v>#VALUE!</v>
      </c>
      <c r="X617">
        <f>Superstore_Data[[#This Row],[Profit]]/Superstore_Data[[#This Row],[Sales]]</f>
        <v>-0.76666666666666672</v>
      </c>
      <c r="Y617" t="str">
        <f>IF(Superstore_Data[[#This Row],[Discount]]=0,"No Discount",IF(Superstore_Data[[#This Row],[Discount]]&lt;0.2,"Low Discount",IF(Superstore_Data[[#This Row],[Discount]]&lt;0.5,"Medium Discount","High Discount")))</f>
        <v>High Discount</v>
      </c>
    </row>
    <row r="618" spans="1:25" x14ac:dyDescent="0.3">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c r="V618" t="str">
        <f>TEXT(Superstore_Data[[#This Row],[Order Date]],"mmm")</f>
        <v>8/18/2017</v>
      </c>
      <c r="W618" t="e">
        <f>YEAR(Superstore_Data[[#This Row],[Order Date]])</f>
        <v>#VALUE!</v>
      </c>
      <c r="X618">
        <f>Superstore_Data[[#This Row],[Profit]]/Superstore_Data[[#This Row],[Sales]]</f>
        <v>0.39</v>
      </c>
      <c r="Y618" t="str">
        <f>IF(Superstore_Data[[#This Row],[Discount]]=0,"No Discount",IF(Superstore_Data[[#This Row],[Discount]]&lt;0.2,"Low Discount",IF(Superstore_Data[[#This Row],[Discount]]&lt;0.5,"Medium Discount","High Discount")))</f>
        <v>No Discount</v>
      </c>
    </row>
    <row r="619" spans="1:25" x14ac:dyDescent="0.3">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c r="V619" t="str">
        <f>TEXT(Superstore_Data[[#This Row],[Order Date]],"mmm")</f>
        <v>8/18/2017</v>
      </c>
      <c r="W619" t="e">
        <f>YEAR(Superstore_Data[[#This Row],[Order Date]])</f>
        <v>#VALUE!</v>
      </c>
      <c r="X619">
        <f>Superstore_Data[[#This Row],[Profit]]/Superstore_Data[[#This Row],[Sales]]</f>
        <v>0.31</v>
      </c>
      <c r="Y619" t="str">
        <f>IF(Superstore_Data[[#This Row],[Discount]]=0,"No Discount",IF(Superstore_Data[[#This Row],[Discount]]&lt;0.2,"Low Discount",IF(Superstore_Data[[#This Row],[Discount]]&lt;0.5,"Medium Discount","High Discount")))</f>
        <v>No Discount</v>
      </c>
    </row>
    <row r="620" spans="1:25" x14ac:dyDescent="0.3">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c r="V620" t="str">
        <f>TEXT(Superstore_Data[[#This Row],[Order Date]],"mmm")</f>
        <v>8/18/2017</v>
      </c>
      <c r="W620" t="e">
        <f>YEAR(Superstore_Data[[#This Row],[Order Date]])</f>
        <v>#VALUE!</v>
      </c>
      <c r="X620">
        <f>Superstore_Data[[#This Row],[Profit]]/Superstore_Data[[#This Row],[Sales]]</f>
        <v>0.3125</v>
      </c>
      <c r="Y620" t="str">
        <f>IF(Superstore_Data[[#This Row],[Discount]]=0,"No Discount",IF(Superstore_Data[[#This Row],[Discount]]&lt;0.2,"Low Discount",IF(Superstore_Data[[#This Row],[Discount]]&lt;0.5,"Medium Discount","High Discount")))</f>
        <v>Medium Discount</v>
      </c>
    </row>
    <row r="621" spans="1:25" x14ac:dyDescent="0.3">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c r="V621" t="str">
        <f>TEXT(Superstore_Data[[#This Row],[Order Date]],"mmm")</f>
        <v>8/18/2017</v>
      </c>
      <c r="W621" t="e">
        <f>YEAR(Superstore_Data[[#This Row],[Order Date]])</f>
        <v>#VALUE!</v>
      </c>
      <c r="X621">
        <f>Superstore_Data[[#This Row],[Profit]]/Superstore_Data[[#This Row],[Sales]]</f>
        <v>0.29000000000000004</v>
      </c>
      <c r="Y621" t="str">
        <f>IF(Superstore_Data[[#This Row],[Discount]]=0,"No Discount",IF(Superstore_Data[[#This Row],[Discount]]&lt;0.2,"Low Discount",IF(Superstore_Data[[#This Row],[Discount]]&lt;0.5,"Medium Discount","High Discount")))</f>
        <v>No Discount</v>
      </c>
    </row>
    <row r="622" spans="1:25" x14ac:dyDescent="0.3">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c r="V622" t="str">
        <f>TEXT(Superstore_Data[[#This Row],[Order Date]],"mmm")</f>
        <v>8/18/2017</v>
      </c>
      <c r="W622" t="e">
        <f>YEAR(Superstore_Data[[#This Row],[Order Date]])</f>
        <v>#VALUE!</v>
      </c>
      <c r="X622">
        <f>Superstore_Data[[#This Row],[Profit]]/Superstore_Data[[#This Row],[Sales]]</f>
        <v>0.31</v>
      </c>
      <c r="Y622" t="str">
        <f>IF(Superstore_Data[[#This Row],[Discount]]=0,"No Discount",IF(Superstore_Data[[#This Row],[Discount]]&lt;0.2,"Low Discount",IF(Superstore_Data[[#This Row],[Discount]]&lt;0.5,"Medium Discount","High Discount")))</f>
        <v>No Discount</v>
      </c>
    </row>
    <row r="623" spans="1:25" x14ac:dyDescent="0.3">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c r="V623" t="str">
        <f>TEXT(Superstore_Data[[#This Row],[Order Date]],"mmm")</f>
        <v>12/26/2014</v>
      </c>
      <c r="W623" t="e">
        <f>YEAR(Superstore_Data[[#This Row],[Order Date]])</f>
        <v>#VALUE!</v>
      </c>
      <c r="X623">
        <f>Superstore_Data[[#This Row],[Profit]]/Superstore_Data[[#This Row],[Sales]]</f>
        <v>-1.7</v>
      </c>
      <c r="Y623" t="str">
        <f>IF(Superstore_Data[[#This Row],[Discount]]=0,"No Discount",IF(Superstore_Data[[#This Row],[Discount]]&lt;0.2,"Low Discount",IF(Superstore_Data[[#This Row],[Discount]]&lt;0.5,"Medium Discount","High Discount")))</f>
        <v>High Discount</v>
      </c>
    </row>
    <row r="624" spans="1:25" x14ac:dyDescent="0.3">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c r="V624" t="str">
        <f>TEXT(Superstore_Data[[#This Row],[Order Date]],"mmm")</f>
        <v>11/29/2015</v>
      </c>
      <c r="W624" t="e">
        <f>YEAR(Superstore_Data[[#This Row],[Order Date]])</f>
        <v>#VALUE!</v>
      </c>
      <c r="X624">
        <f>Superstore_Data[[#This Row],[Profit]]/Superstore_Data[[#This Row],[Sales]]</f>
        <v>0.29000000000000004</v>
      </c>
      <c r="Y624" t="str">
        <f>IF(Superstore_Data[[#This Row],[Discount]]=0,"No Discount",IF(Superstore_Data[[#This Row],[Discount]]&lt;0.2,"Low Discount",IF(Superstore_Data[[#This Row],[Discount]]&lt;0.5,"Medium Discount","High Discount")))</f>
        <v>No Discount</v>
      </c>
    </row>
    <row r="625" spans="1:25" x14ac:dyDescent="0.3">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c r="V625" t="str">
        <f>TEXT(Superstore_Data[[#This Row],[Order Date]],"mmm")</f>
        <v>11/29/2015</v>
      </c>
      <c r="W625" t="e">
        <f>YEAR(Superstore_Data[[#This Row],[Order Date]])</f>
        <v>#VALUE!</v>
      </c>
      <c r="X625">
        <f>Superstore_Data[[#This Row],[Profit]]/Superstore_Data[[#This Row],[Sales]]</f>
        <v>0.32222222222222224</v>
      </c>
      <c r="Y625" t="str">
        <f>IF(Superstore_Data[[#This Row],[Discount]]=0,"No Discount",IF(Superstore_Data[[#This Row],[Discount]]&lt;0.2,"Low Discount",IF(Superstore_Data[[#This Row],[Discount]]&lt;0.5,"Medium Discount","High Discount")))</f>
        <v>Low Discount</v>
      </c>
    </row>
    <row r="626" spans="1:25" x14ac:dyDescent="0.3">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c r="V626" t="str">
        <f>TEXT(Superstore_Data[[#This Row],[Order Date]],"mmm")</f>
        <v>11/29/2015</v>
      </c>
      <c r="W626" t="e">
        <f>YEAR(Superstore_Data[[#This Row],[Order Date]])</f>
        <v>#VALUE!</v>
      </c>
      <c r="X626">
        <f>Superstore_Data[[#This Row],[Profit]]/Superstore_Data[[#This Row],[Sales]]</f>
        <v>0.25</v>
      </c>
      <c r="Y626" t="str">
        <f>IF(Superstore_Data[[#This Row],[Discount]]=0,"No Discount",IF(Superstore_Data[[#This Row],[Discount]]&lt;0.2,"Low Discount",IF(Superstore_Data[[#This Row],[Discount]]&lt;0.5,"Medium Discount","High Discount")))</f>
        <v>No Discount</v>
      </c>
    </row>
    <row r="627" spans="1:25" x14ac:dyDescent="0.3">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c r="V627" t="str">
        <f>TEXT(Superstore_Data[[#This Row],[Order Date]],"mmm")</f>
        <v>11/29/2015</v>
      </c>
      <c r="W627" t="e">
        <f>YEAR(Superstore_Data[[#This Row],[Order Date]])</f>
        <v>#VALUE!</v>
      </c>
      <c r="X627">
        <f>Superstore_Data[[#This Row],[Profit]]/Superstore_Data[[#This Row],[Sales]]</f>
        <v>0.28999999999999998</v>
      </c>
      <c r="Y627" t="str">
        <f>IF(Superstore_Data[[#This Row],[Discount]]=0,"No Discount",IF(Superstore_Data[[#This Row],[Discount]]&lt;0.2,"Low Discount",IF(Superstore_Data[[#This Row],[Discount]]&lt;0.5,"Medium Discount","High Discount")))</f>
        <v>No Discount</v>
      </c>
    </row>
    <row r="628" spans="1:25" x14ac:dyDescent="0.3">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c r="V628" t="str">
        <f>TEXT(Superstore_Data[[#This Row],[Order Date]],"mmm")</f>
        <v>9/15/2017</v>
      </c>
      <c r="W628" t="e">
        <f>YEAR(Superstore_Data[[#This Row],[Order Date]])</f>
        <v>#VALUE!</v>
      </c>
      <c r="X628">
        <f>Superstore_Data[[#This Row],[Profit]]/Superstore_Data[[#This Row],[Sales]]</f>
        <v>0.34</v>
      </c>
      <c r="Y628" t="str">
        <f>IF(Superstore_Data[[#This Row],[Discount]]=0,"No Discount",IF(Superstore_Data[[#This Row],[Discount]]&lt;0.2,"Low Discount",IF(Superstore_Data[[#This Row],[Discount]]&lt;0.5,"Medium Discount","High Discount")))</f>
        <v>No Discount</v>
      </c>
    </row>
    <row r="629" spans="1:25" x14ac:dyDescent="0.3">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c r="V629" t="str">
        <f>TEXT(Superstore_Data[[#This Row],[Order Date]],"mmm")</f>
        <v>5/19/2017</v>
      </c>
      <c r="W629" t="e">
        <f>YEAR(Superstore_Data[[#This Row],[Order Date]])</f>
        <v>#VALUE!</v>
      </c>
      <c r="X629">
        <f>Superstore_Data[[#This Row],[Profit]]/Superstore_Data[[#This Row],[Sales]]</f>
        <v>0.29000000000000004</v>
      </c>
      <c r="Y629" t="str">
        <f>IF(Superstore_Data[[#This Row],[Discount]]=0,"No Discount",IF(Superstore_Data[[#This Row],[Discount]]&lt;0.2,"Low Discount",IF(Superstore_Data[[#This Row],[Discount]]&lt;0.5,"Medium Discount","High Discount")))</f>
        <v>No Discount</v>
      </c>
    </row>
    <row r="630" spans="1:25" x14ac:dyDescent="0.3">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c r="V630" t="str">
        <f>TEXT(Superstore_Data[[#This Row],[Order Date]],"mmm")</f>
        <v>12/17/2017</v>
      </c>
      <c r="W630" t="e">
        <f>YEAR(Superstore_Data[[#This Row],[Order Date]])</f>
        <v>#VALUE!</v>
      </c>
      <c r="X630">
        <f>Superstore_Data[[#This Row],[Profit]]/Superstore_Data[[#This Row],[Sales]]</f>
        <v>0.33750000000000002</v>
      </c>
      <c r="Y630" t="str">
        <f>IF(Superstore_Data[[#This Row],[Discount]]=0,"No Discount",IF(Superstore_Data[[#This Row],[Discount]]&lt;0.2,"Low Discount",IF(Superstore_Data[[#This Row],[Discount]]&lt;0.5,"Medium Discount","High Discount")))</f>
        <v>Medium Discount</v>
      </c>
    </row>
    <row r="631" spans="1:25" x14ac:dyDescent="0.3">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c r="V631" t="str">
        <f>TEXT(Superstore_Data[[#This Row],[Order Date]],"mmm")</f>
        <v>12/17/2017</v>
      </c>
      <c r="W631" t="e">
        <f>YEAR(Superstore_Data[[#This Row],[Order Date]])</f>
        <v>#VALUE!</v>
      </c>
      <c r="X631">
        <f>Superstore_Data[[#This Row],[Profit]]/Superstore_Data[[#This Row],[Sales]]</f>
        <v>0.45999999999999996</v>
      </c>
      <c r="Y631" t="str">
        <f>IF(Superstore_Data[[#This Row],[Discount]]=0,"No Discount",IF(Superstore_Data[[#This Row],[Discount]]&lt;0.2,"Low Discount",IF(Superstore_Data[[#This Row],[Discount]]&lt;0.5,"Medium Discount","High Discount")))</f>
        <v>No Discount</v>
      </c>
    </row>
    <row r="632" spans="1:25" x14ac:dyDescent="0.3">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c r="V632" t="str">
        <f>TEXT(Superstore_Data[[#This Row],[Order Date]],"mmm")</f>
        <v>Nov</v>
      </c>
      <c r="W632">
        <f>YEAR(Superstore_Data[[#This Row],[Order Date]])</f>
        <v>2016</v>
      </c>
      <c r="X632">
        <f>Superstore_Data[[#This Row],[Profit]]/Superstore_Data[[#This Row],[Sales]]</f>
        <v>-0.21249999999999999</v>
      </c>
      <c r="Y632" t="str">
        <f>IF(Superstore_Data[[#This Row],[Discount]]=0,"No Discount",IF(Superstore_Data[[#This Row],[Discount]]&lt;0.2,"Low Discount",IF(Superstore_Data[[#This Row],[Discount]]&lt;0.5,"Medium Discount","High Discount")))</f>
        <v>Medium Discount</v>
      </c>
    </row>
    <row r="633" spans="1:25" x14ac:dyDescent="0.3">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c r="V633" t="str">
        <f>TEXT(Superstore_Data[[#This Row],[Order Date]],"mmm")</f>
        <v>Nov</v>
      </c>
      <c r="W633">
        <f>YEAR(Superstore_Data[[#This Row],[Order Date]])</f>
        <v>2016</v>
      </c>
      <c r="X633">
        <f>Superstore_Data[[#This Row],[Profit]]/Superstore_Data[[#This Row],[Sales]]</f>
        <v>0.25</v>
      </c>
      <c r="Y633" t="str">
        <f>IF(Superstore_Data[[#This Row],[Discount]]=0,"No Discount",IF(Superstore_Data[[#This Row],[Discount]]&lt;0.2,"Low Discount",IF(Superstore_Data[[#This Row],[Discount]]&lt;0.5,"Medium Discount","High Discount")))</f>
        <v>Medium Discount</v>
      </c>
    </row>
    <row r="634" spans="1:25" x14ac:dyDescent="0.3">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c r="V634" t="str">
        <f>TEXT(Superstore_Data[[#This Row],[Order Date]],"mmm")</f>
        <v>Nov</v>
      </c>
      <c r="W634">
        <f>YEAR(Superstore_Data[[#This Row],[Order Date]])</f>
        <v>2016</v>
      </c>
      <c r="X634">
        <f>Superstore_Data[[#This Row],[Profit]]/Superstore_Data[[#This Row],[Sales]]</f>
        <v>0.1</v>
      </c>
      <c r="Y634" t="str">
        <f>IF(Superstore_Data[[#This Row],[Discount]]=0,"No Discount",IF(Superstore_Data[[#This Row],[Discount]]&lt;0.2,"Low Discount",IF(Superstore_Data[[#This Row],[Discount]]&lt;0.5,"Medium Discount","High Discount")))</f>
        <v>Medium Discount</v>
      </c>
    </row>
    <row r="635" spans="1:25" x14ac:dyDescent="0.3">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c r="V635" t="str">
        <f>TEXT(Superstore_Data[[#This Row],[Order Date]],"mmm")</f>
        <v>9/24/2017</v>
      </c>
      <c r="W635" t="e">
        <f>YEAR(Superstore_Data[[#This Row],[Order Date]])</f>
        <v>#VALUE!</v>
      </c>
      <c r="X635">
        <f>Superstore_Data[[#This Row],[Profit]]/Superstore_Data[[#This Row],[Sales]]</f>
        <v>0.13750000000000001</v>
      </c>
      <c r="Y635" t="str">
        <f>IF(Superstore_Data[[#This Row],[Discount]]=0,"No Discount",IF(Superstore_Data[[#This Row],[Discount]]&lt;0.2,"Low Discount",IF(Superstore_Data[[#This Row],[Discount]]&lt;0.5,"Medium Discount","High Discount")))</f>
        <v>Medium Discount</v>
      </c>
    </row>
    <row r="636" spans="1:25" x14ac:dyDescent="0.3">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c r="V636" t="str">
        <f>TEXT(Superstore_Data[[#This Row],[Order Date]],"mmm")</f>
        <v>9/24/2017</v>
      </c>
      <c r="W636" t="e">
        <f>YEAR(Superstore_Data[[#This Row],[Order Date]])</f>
        <v>#VALUE!</v>
      </c>
      <c r="X636">
        <f>Superstore_Data[[#This Row],[Profit]]/Superstore_Data[[#This Row],[Sales]]</f>
        <v>0.36250000000000004</v>
      </c>
      <c r="Y636" t="str">
        <f>IF(Superstore_Data[[#This Row],[Discount]]=0,"No Discount",IF(Superstore_Data[[#This Row],[Discount]]&lt;0.2,"Low Discount",IF(Superstore_Data[[#This Row],[Discount]]&lt;0.5,"Medium Discount","High Discount")))</f>
        <v>Medium Discount</v>
      </c>
    </row>
    <row r="637" spans="1:25" x14ac:dyDescent="0.3">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c r="V637" t="str">
        <f>TEXT(Superstore_Data[[#This Row],[Order Date]],"mmm")</f>
        <v>Apr</v>
      </c>
      <c r="W637">
        <f>YEAR(Superstore_Data[[#This Row],[Order Date]])</f>
        <v>2015</v>
      </c>
      <c r="X637">
        <f>Superstore_Data[[#This Row],[Profit]]/Superstore_Data[[#This Row],[Sales]]</f>
        <v>0.11</v>
      </c>
      <c r="Y637" t="str">
        <f>IF(Superstore_Data[[#This Row],[Discount]]=0,"No Discount",IF(Superstore_Data[[#This Row],[Discount]]&lt;0.2,"Low Discount",IF(Superstore_Data[[#This Row],[Discount]]&lt;0.5,"Medium Discount","High Discount")))</f>
        <v>No Discount</v>
      </c>
    </row>
    <row r="638" spans="1:25" x14ac:dyDescent="0.3">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c r="V638" t="str">
        <f>TEXT(Superstore_Data[[#This Row],[Order Date]],"mmm")</f>
        <v>8/15/2016</v>
      </c>
      <c r="W638" t="e">
        <f>YEAR(Superstore_Data[[#This Row],[Order Date]])</f>
        <v>#VALUE!</v>
      </c>
      <c r="X638">
        <f>Superstore_Data[[#This Row],[Profit]]/Superstore_Data[[#This Row],[Sales]]</f>
        <v>-0.73333333333333328</v>
      </c>
      <c r="Y638" t="str">
        <f>IF(Superstore_Data[[#This Row],[Discount]]=0,"No Discount",IF(Superstore_Data[[#This Row],[Discount]]&lt;0.2,"Low Discount",IF(Superstore_Data[[#This Row],[Discount]]&lt;0.5,"Medium Discount","High Discount")))</f>
        <v>High Discount</v>
      </c>
    </row>
    <row r="639" spans="1:25" x14ac:dyDescent="0.3">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c r="V639" t="str">
        <f>TEXT(Superstore_Data[[#This Row],[Order Date]],"mmm")</f>
        <v>8/15/2016</v>
      </c>
      <c r="W639" t="e">
        <f>YEAR(Superstore_Data[[#This Row],[Order Date]])</f>
        <v>#VALUE!</v>
      </c>
      <c r="X639">
        <f>Superstore_Data[[#This Row],[Profit]]/Superstore_Data[[#This Row],[Sales]]</f>
        <v>9.9999999999999992E-2</v>
      </c>
      <c r="Y639" t="str">
        <f>IF(Superstore_Data[[#This Row],[Discount]]=0,"No Discount",IF(Superstore_Data[[#This Row],[Discount]]&lt;0.2,"Low Discount",IF(Superstore_Data[[#This Row],[Discount]]&lt;0.5,"Medium Discount","High Discount")))</f>
        <v>Medium Discount</v>
      </c>
    </row>
    <row r="640" spans="1:25" x14ac:dyDescent="0.3">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c r="V640" t="str">
        <f>TEXT(Superstore_Data[[#This Row],[Order Date]],"mmm")</f>
        <v>5/20/2016</v>
      </c>
      <c r="W640" t="e">
        <f>YEAR(Superstore_Data[[#This Row],[Order Date]])</f>
        <v>#VALUE!</v>
      </c>
      <c r="X640">
        <f>Superstore_Data[[#This Row],[Profit]]/Superstore_Data[[#This Row],[Sales]]</f>
        <v>0.25999999999999995</v>
      </c>
      <c r="Y640" t="str">
        <f>IF(Superstore_Data[[#This Row],[Discount]]=0,"No Discount",IF(Superstore_Data[[#This Row],[Discount]]&lt;0.2,"Low Discount",IF(Superstore_Data[[#This Row],[Discount]]&lt;0.5,"Medium Discount","High Discount")))</f>
        <v>No Discount</v>
      </c>
    </row>
    <row r="641" spans="1:25" x14ac:dyDescent="0.3">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c r="V641" t="str">
        <f>TEXT(Superstore_Data[[#This Row],[Order Date]],"mmm")</f>
        <v>5/20/2016</v>
      </c>
      <c r="W641" t="e">
        <f>YEAR(Superstore_Data[[#This Row],[Order Date]])</f>
        <v>#VALUE!</v>
      </c>
      <c r="X641">
        <f>Superstore_Data[[#This Row],[Profit]]/Superstore_Data[[#This Row],[Sales]]</f>
        <v>0.32500000000000001</v>
      </c>
      <c r="Y641" t="str">
        <f>IF(Superstore_Data[[#This Row],[Discount]]=0,"No Discount",IF(Superstore_Data[[#This Row],[Discount]]&lt;0.2,"Low Discount",IF(Superstore_Data[[#This Row],[Discount]]&lt;0.5,"Medium Discount","High Discount")))</f>
        <v>Medium Discount</v>
      </c>
    </row>
    <row r="642" spans="1:25" x14ac:dyDescent="0.3">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c r="V642" t="str">
        <f>TEXT(Superstore_Data[[#This Row],[Order Date]],"mmm")</f>
        <v>12/18/2016</v>
      </c>
      <c r="W642" t="e">
        <f>YEAR(Superstore_Data[[#This Row],[Order Date]])</f>
        <v>#VALUE!</v>
      </c>
      <c r="X642">
        <f>Superstore_Data[[#This Row],[Profit]]/Superstore_Data[[#This Row],[Sales]]</f>
        <v>0.32</v>
      </c>
      <c r="Y642" t="str">
        <f>IF(Superstore_Data[[#This Row],[Discount]]=0,"No Discount",IF(Superstore_Data[[#This Row],[Discount]]&lt;0.2,"Low Discount",IF(Superstore_Data[[#This Row],[Discount]]&lt;0.5,"Medium Discount","High Discount")))</f>
        <v>No Discount</v>
      </c>
    </row>
    <row r="643" spans="1:25" x14ac:dyDescent="0.3">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c r="V643" t="str">
        <f>TEXT(Superstore_Data[[#This Row],[Order Date]],"mmm")</f>
        <v>7/30/2017</v>
      </c>
      <c r="W643" t="e">
        <f>YEAR(Superstore_Data[[#This Row],[Order Date]])</f>
        <v>#VALUE!</v>
      </c>
      <c r="X643">
        <f>Superstore_Data[[#This Row],[Profit]]/Superstore_Data[[#This Row],[Sales]]</f>
        <v>0.26</v>
      </c>
      <c r="Y643" t="str">
        <f>IF(Superstore_Data[[#This Row],[Discount]]=0,"No Discount",IF(Superstore_Data[[#This Row],[Discount]]&lt;0.2,"Low Discount",IF(Superstore_Data[[#This Row],[Discount]]&lt;0.5,"Medium Discount","High Discount")))</f>
        <v>No Discount</v>
      </c>
    </row>
    <row r="644" spans="1:25" x14ac:dyDescent="0.3">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c r="V644" t="str">
        <f>TEXT(Superstore_Data[[#This Row],[Order Date]],"mmm")</f>
        <v>7/30/2017</v>
      </c>
      <c r="W644" t="e">
        <f>YEAR(Superstore_Data[[#This Row],[Order Date]])</f>
        <v>#VALUE!</v>
      </c>
      <c r="X644">
        <f>Superstore_Data[[#This Row],[Profit]]/Superstore_Data[[#This Row],[Sales]]</f>
        <v>0.48</v>
      </c>
      <c r="Y644" t="str">
        <f>IF(Superstore_Data[[#This Row],[Discount]]=0,"No Discount",IF(Superstore_Data[[#This Row],[Discount]]&lt;0.2,"Low Discount",IF(Superstore_Data[[#This Row],[Discount]]&lt;0.5,"Medium Discount","High Discount")))</f>
        <v>No Discount</v>
      </c>
    </row>
    <row r="645" spans="1:25" x14ac:dyDescent="0.3">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c r="V645" t="str">
        <f>TEXT(Superstore_Data[[#This Row],[Order Date]],"mmm")</f>
        <v>Oct</v>
      </c>
      <c r="W645">
        <f>YEAR(Superstore_Data[[#This Row],[Order Date]])</f>
        <v>2017</v>
      </c>
      <c r="X645">
        <f>Superstore_Data[[#This Row],[Profit]]/Superstore_Data[[#This Row],[Sales]]</f>
        <v>0.41</v>
      </c>
      <c r="Y645" t="str">
        <f>IF(Superstore_Data[[#This Row],[Discount]]=0,"No Discount",IF(Superstore_Data[[#This Row],[Discount]]&lt;0.2,"Low Discount",IF(Superstore_Data[[#This Row],[Discount]]&lt;0.5,"Medium Discount","High Discount")))</f>
        <v>No Discount</v>
      </c>
    </row>
    <row r="646" spans="1:25" x14ac:dyDescent="0.3">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c r="V646" t="str">
        <f>TEXT(Superstore_Data[[#This Row],[Order Date]],"mmm")</f>
        <v>7/21/2017</v>
      </c>
      <c r="W646" t="e">
        <f>YEAR(Superstore_Data[[#This Row],[Order Date]])</f>
        <v>#VALUE!</v>
      </c>
      <c r="X646">
        <f>Superstore_Data[[#This Row],[Profit]]/Superstore_Data[[#This Row],[Sales]]</f>
        <v>0.48999999999999994</v>
      </c>
      <c r="Y646" t="str">
        <f>IF(Superstore_Data[[#This Row],[Discount]]=0,"No Discount",IF(Superstore_Data[[#This Row],[Discount]]&lt;0.2,"Low Discount",IF(Superstore_Data[[#This Row],[Discount]]&lt;0.5,"Medium Discount","High Discount")))</f>
        <v>No Discount</v>
      </c>
    </row>
    <row r="647" spans="1:25" x14ac:dyDescent="0.3">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c r="V647" t="str">
        <f>TEXT(Superstore_Data[[#This Row],[Order Date]],"mmm")</f>
        <v>12/30/2017</v>
      </c>
      <c r="W647" t="e">
        <f>YEAR(Superstore_Data[[#This Row],[Order Date]])</f>
        <v>#VALUE!</v>
      </c>
      <c r="X647">
        <f>Superstore_Data[[#This Row],[Profit]]/Superstore_Data[[#This Row],[Sales]]</f>
        <v>0.27</v>
      </c>
      <c r="Y647" t="str">
        <f>IF(Superstore_Data[[#This Row],[Discount]]=0,"No Discount",IF(Superstore_Data[[#This Row],[Discount]]&lt;0.2,"Low Discount",IF(Superstore_Data[[#This Row],[Discount]]&lt;0.5,"Medium Discount","High Discount")))</f>
        <v>No Discount</v>
      </c>
    </row>
    <row r="648" spans="1:25" x14ac:dyDescent="0.3">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c r="V648" t="str">
        <f>TEXT(Superstore_Data[[#This Row],[Order Date]],"mmm")</f>
        <v>Jan</v>
      </c>
      <c r="W648">
        <f>YEAR(Superstore_Data[[#This Row],[Order Date]])</f>
        <v>2016</v>
      </c>
      <c r="X648">
        <f>Superstore_Data[[#This Row],[Profit]]/Superstore_Data[[#This Row],[Sales]]</f>
        <v>0.31250000000000006</v>
      </c>
      <c r="Y648" t="str">
        <f>IF(Superstore_Data[[#This Row],[Discount]]=0,"No Discount",IF(Superstore_Data[[#This Row],[Discount]]&lt;0.2,"Low Discount",IF(Superstore_Data[[#This Row],[Discount]]&lt;0.5,"Medium Discount","High Discount")))</f>
        <v>Medium Discount</v>
      </c>
    </row>
    <row r="649" spans="1:25" x14ac:dyDescent="0.3">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c r="V649" t="str">
        <f>TEXT(Superstore_Data[[#This Row],[Order Date]],"mmm")</f>
        <v>Jan</v>
      </c>
      <c r="W649">
        <f>YEAR(Superstore_Data[[#This Row],[Order Date]])</f>
        <v>2016</v>
      </c>
      <c r="X649">
        <f>Superstore_Data[[#This Row],[Profit]]/Superstore_Data[[#This Row],[Sales]]</f>
        <v>0.1</v>
      </c>
      <c r="Y649" t="str">
        <f>IF(Superstore_Data[[#This Row],[Discount]]=0,"No Discount",IF(Superstore_Data[[#This Row],[Discount]]&lt;0.2,"Low Discount",IF(Superstore_Data[[#This Row],[Discount]]&lt;0.5,"Medium Discount","High Discount")))</f>
        <v>Medium Discount</v>
      </c>
    </row>
    <row r="650" spans="1:25" x14ac:dyDescent="0.3">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c r="V650" t="str">
        <f>TEXT(Superstore_Data[[#This Row],[Order Date]],"mmm")</f>
        <v>Nov</v>
      </c>
      <c r="W650">
        <f>YEAR(Superstore_Data[[#This Row],[Order Date]])</f>
        <v>2016</v>
      </c>
      <c r="X650">
        <f>Superstore_Data[[#This Row],[Profit]]/Superstore_Data[[#This Row],[Sales]]</f>
        <v>0.41</v>
      </c>
      <c r="Y650" t="str">
        <f>IF(Superstore_Data[[#This Row],[Discount]]=0,"No Discount",IF(Superstore_Data[[#This Row],[Discount]]&lt;0.2,"Low Discount",IF(Superstore_Data[[#This Row],[Discount]]&lt;0.5,"Medium Discount","High Discount")))</f>
        <v>No Discount</v>
      </c>
    </row>
    <row r="651" spans="1:25" x14ac:dyDescent="0.3">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c r="V651" t="str">
        <f>TEXT(Superstore_Data[[#This Row],[Order Date]],"mmm")</f>
        <v>Nov</v>
      </c>
      <c r="W651">
        <f>YEAR(Superstore_Data[[#This Row],[Order Date]])</f>
        <v>2016</v>
      </c>
      <c r="X651">
        <f>Superstore_Data[[#This Row],[Profit]]/Superstore_Data[[#This Row],[Sales]]</f>
        <v>7.5000000000000011E-2</v>
      </c>
      <c r="Y651" t="str">
        <f>IF(Superstore_Data[[#This Row],[Discount]]=0,"No Discount",IF(Superstore_Data[[#This Row],[Discount]]&lt;0.2,"Low Discount",IF(Superstore_Data[[#This Row],[Discount]]&lt;0.5,"Medium Discount","High Discount")))</f>
        <v>Medium Discount</v>
      </c>
    </row>
    <row r="652" spans="1:25" x14ac:dyDescent="0.3">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c r="V652" t="str">
        <f>TEXT(Superstore_Data[[#This Row],[Order Date]],"mmm")</f>
        <v>Nov</v>
      </c>
      <c r="W652">
        <f>YEAR(Superstore_Data[[#This Row],[Order Date]])</f>
        <v>2016</v>
      </c>
      <c r="X652">
        <f>Superstore_Data[[#This Row],[Profit]]/Superstore_Data[[#This Row],[Sales]]</f>
        <v>0.1</v>
      </c>
      <c r="Y652" t="str">
        <f>IF(Superstore_Data[[#This Row],[Discount]]=0,"No Discount",IF(Superstore_Data[[#This Row],[Discount]]&lt;0.2,"Low Discount",IF(Superstore_Data[[#This Row],[Discount]]&lt;0.5,"Medium Discount","High Discount")))</f>
        <v>No Discount</v>
      </c>
    </row>
    <row r="653" spans="1:25" x14ac:dyDescent="0.3">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c r="V653" t="str">
        <f>TEXT(Superstore_Data[[#This Row],[Order Date]],"mmm")</f>
        <v>10/23/2016</v>
      </c>
      <c r="W653" t="e">
        <f>YEAR(Superstore_Data[[#This Row],[Order Date]])</f>
        <v>#VALUE!</v>
      </c>
      <c r="X653">
        <f>Superstore_Data[[#This Row],[Profit]]/Superstore_Data[[#This Row],[Sales]]</f>
        <v>0.47000000000000008</v>
      </c>
      <c r="Y653" t="str">
        <f>IF(Superstore_Data[[#This Row],[Discount]]=0,"No Discount",IF(Superstore_Data[[#This Row],[Discount]]&lt;0.2,"Low Discount",IF(Superstore_Data[[#This Row],[Discount]]&lt;0.5,"Medium Discount","High Discount")))</f>
        <v>No Discount</v>
      </c>
    </row>
    <row r="654" spans="1:25" x14ac:dyDescent="0.3">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c r="V654" t="str">
        <f>TEXT(Superstore_Data[[#This Row],[Order Date]],"mmm")</f>
        <v>6/19/2017</v>
      </c>
      <c r="W654" t="e">
        <f>YEAR(Superstore_Data[[#This Row],[Order Date]])</f>
        <v>#VALUE!</v>
      </c>
      <c r="X654">
        <f>Superstore_Data[[#This Row],[Profit]]/Superstore_Data[[#This Row],[Sales]]</f>
        <v>0.47000000000000003</v>
      </c>
      <c r="Y654" t="str">
        <f>IF(Superstore_Data[[#This Row],[Discount]]=0,"No Discount",IF(Superstore_Data[[#This Row],[Discount]]&lt;0.2,"Low Discount",IF(Superstore_Data[[#This Row],[Discount]]&lt;0.5,"Medium Discount","High Discount")))</f>
        <v>No Discount</v>
      </c>
    </row>
    <row r="655" spans="1:25" x14ac:dyDescent="0.3">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c r="V655" t="str">
        <f>TEXT(Superstore_Data[[#This Row],[Order Date]],"mmm")</f>
        <v>6/19/2017</v>
      </c>
      <c r="W655" t="e">
        <f>YEAR(Superstore_Data[[#This Row],[Order Date]])</f>
        <v>#VALUE!</v>
      </c>
      <c r="X655">
        <f>Superstore_Data[[#This Row],[Profit]]/Superstore_Data[[#This Row],[Sales]]</f>
        <v>9.9999999999999992E-2</v>
      </c>
      <c r="Y655" t="str">
        <f>IF(Superstore_Data[[#This Row],[Discount]]=0,"No Discount",IF(Superstore_Data[[#This Row],[Discount]]&lt;0.2,"Low Discount",IF(Superstore_Data[[#This Row],[Discount]]&lt;0.5,"Medium Discount","High Discount")))</f>
        <v>No Discount</v>
      </c>
    </row>
    <row r="656" spans="1:25" x14ac:dyDescent="0.3">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c r="V656" t="str">
        <f>TEXT(Superstore_Data[[#This Row],[Order Date]],"mmm")</f>
        <v>8/22/2016</v>
      </c>
      <c r="W656" t="e">
        <f>YEAR(Superstore_Data[[#This Row],[Order Date]])</f>
        <v>#VALUE!</v>
      </c>
      <c r="X656">
        <f>Superstore_Data[[#This Row],[Profit]]/Superstore_Data[[#This Row],[Sales]]</f>
        <v>7.4999999999999997E-2</v>
      </c>
      <c r="Y656" t="str">
        <f>IF(Superstore_Data[[#This Row],[Discount]]=0,"No Discount",IF(Superstore_Data[[#This Row],[Discount]]&lt;0.2,"Low Discount",IF(Superstore_Data[[#This Row],[Discount]]&lt;0.5,"Medium Discount","High Discount")))</f>
        <v>Medium Discount</v>
      </c>
    </row>
    <row r="657" spans="1:25" x14ac:dyDescent="0.3">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c r="V657" t="str">
        <f>TEXT(Superstore_Data[[#This Row],[Order Date]],"mmm")</f>
        <v>8/22/2016</v>
      </c>
      <c r="W657" t="e">
        <f>YEAR(Superstore_Data[[#This Row],[Order Date]])</f>
        <v>#VALUE!</v>
      </c>
      <c r="X657">
        <f>Superstore_Data[[#This Row],[Profit]]/Superstore_Data[[#This Row],[Sales]]</f>
        <v>-0.79999999999999993</v>
      </c>
      <c r="Y657" t="str">
        <f>IF(Superstore_Data[[#This Row],[Discount]]=0,"No Discount",IF(Superstore_Data[[#This Row],[Discount]]&lt;0.2,"Low Discount",IF(Superstore_Data[[#This Row],[Discount]]&lt;0.5,"Medium Discount","High Discount")))</f>
        <v>High Discount</v>
      </c>
    </row>
    <row r="658" spans="1:25" x14ac:dyDescent="0.3">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c r="V658" t="str">
        <f>TEXT(Superstore_Data[[#This Row],[Order Date]],"mmm")</f>
        <v>8/22/2016</v>
      </c>
      <c r="W658" t="e">
        <f>YEAR(Superstore_Data[[#This Row],[Order Date]])</f>
        <v>#VALUE!</v>
      </c>
      <c r="X658">
        <f>Superstore_Data[[#This Row],[Profit]]/Superstore_Data[[#This Row],[Sales]]</f>
        <v>0.33749999999999997</v>
      </c>
      <c r="Y658" t="str">
        <f>IF(Superstore_Data[[#This Row],[Discount]]=0,"No Discount",IF(Superstore_Data[[#This Row],[Discount]]&lt;0.2,"Low Discount",IF(Superstore_Data[[#This Row],[Discount]]&lt;0.5,"Medium Discount","High Discount")))</f>
        <v>Medium Discount</v>
      </c>
    </row>
    <row r="659" spans="1:25" x14ac:dyDescent="0.3">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c r="V659" t="str">
        <f>TEXT(Superstore_Data[[#This Row],[Order Date]],"mmm")</f>
        <v>9/19/2016</v>
      </c>
      <c r="W659" t="e">
        <f>YEAR(Superstore_Data[[#This Row],[Order Date]])</f>
        <v>#VALUE!</v>
      </c>
      <c r="X659">
        <f>Superstore_Data[[#This Row],[Profit]]/Superstore_Data[[#This Row],[Sales]]</f>
        <v>-7.1428571428571425E-2</v>
      </c>
      <c r="Y659" t="str">
        <f>IF(Superstore_Data[[#This Row],[Discount]]=0,"No Discount",IF(Superstore_Data[[#This Row],[Discount]]&lt;0.2,"Low Discount",IF(Superstore_Data[[#This Row],[Discount]]&lt;0.5,"Medium Discount","High Discount")))</f>
        <v>Medium Discount</v>
      </c>
    </row>
    <row r="660" spans="1:25" x14ac:dyDescent="0.3">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c r="V660" t="str">
        <f>TEXT(Superstore_Data[[#This Row],[Order Date]],"mmm")</f>
        <v>9/19/2016</v>
      </c>
      <c r="W660" t="e">
        <f>YEAR(Superstore_Data[[#This Row],[Order Date]])</f>
        <v>#VALUE!</v>
      </c>
      <c r="X660">
        <f>Superstore_Data[[#This Row],[Profit]]/Superstore_Data[[#This Row],[Sales]]</f>
        <v>-1.5000000000000002</v>
      </c>
      <c r="Y660" t="str">
        <f>IF(Superstore_Data[[#This Row],[Discount]]=0,"No Discount",IF(Superstore_Data[[#This Row],[Discount]]&lt;0.2,"Low Discount",IF(Superstore_Data[[#This Row],[Discount]]&lt;0.5,"Medium Discount","High Discount")))</f>
        <v>High Discount</v>
      </c>
    </row>
    <row r="661" spans="1:25" x14ac:dyDescent="0.3">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c r="V661" t="str">
        <f>TEXT(Superstore_Data[[#This Row],[Order Date]],"mmm")</f>
        <v>8/24/2015</v>
      </c>
      <c r="W661" t="e">
        <f>YEAR(Superstore_Data[[#This Row],[Order Date]])</f>
        <v>#VALUE!</v>
      </c>
      <c r="X661">
        <f>Superstore_Data[[#This Row],[Profit]]/Superstore_Data[[#This Row],[Sales]]</f>
        <v>0.125</v>
      </c>
      <c r="Y661" t="str">
        <f>IF(Superstore_Data[[#This Row],[Discount]]=0,"No Discount",IF(Superstore_Data[[#This Row],[Discount]]&lt;0.2,"Low Discount",IF(Superstore_Data[[#This Row],[Discount]]&lt;0.5,"Medium Discount","High Discount")))</f>
        <v>Medium Discount</v>
      </c>
    </row>
    <row r="662" spans="1:25" x14ac:dyDescent="0.3">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c r="V662" t="str">
        <f>TEXT(Superstore_Data[[#This Row],[Order Date]],"mmm")</f>
        <v>8/24/2015</v>
      </c>
      <c r="W662" t="e">
        <f>YEAR(Superstore_Data[[#This Row],[Order Date]])</f>
        <v>#VALUE!</v>
      </c>
      <c r="X662">
        <f>Superstore_Data[[#This Row],[Profit]]/Superstore_Data[[#This Row],[Sales]]</f>
        <v>-0.18749999999999997</v>
      </c>
      <c r="Y662" t="str">
        <f>IF(Superstore_Data[[#This Row],[Discount]]=0,"No Discount",IF(Superstore_Data[[#This Row],[Discount]]&lt;0.2,"Low Discount",IF(Superstore_Data[[#This Row],[Discount]]&lt;0.5,"Medium Discount","High Discount")))</f>
        <v>Medium Discount</v>
      </c>
    </row>
    <row r="663" spans="1:25" x14ac:dyDescent="0.3">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c r="V663" t="str">
        <f>TEXT(Superstore_Data[[#This Row],[Order Date]],"mmm")</f>
        <v>8/24/2015</v>
      </c>
      <c r="W663" t="e">
        <f>YEAR(Superstore_Data[[#This Row],[Order Date]])</f>
        <v>#VALUE!</v>
      </c>
      <c r="X663">
        <f>Superstore_Data[[#This Row],[Profit]]/Superstore_Data[[#This Row],[Sales]]</f>
        <v>-0.12857142857142856</v>
      </c>
      <c r="Y663" t="str">
        <f>IF(Superstore_Data[[#This Row],[Discount]]=0,"No Discount",IF(Superstore_Data[[#This Row],[Discount]]&lt;0.2,"Low Discount",IF(Superstore_Data[[#This Row],[Discount]]&lt;0.5,"Medium Discount","High Discount")))</f>
        <v>Medium Discount</v>
      </c>
    </row>
    <row r="664" spans="1:25" x14ac:dyDescent="0.3">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c r="V664" t="str">
        <f>TEXT(Superstore_Data[[#This Row],[Order Date]],"mmm")</f>
        <v>8/24/2015</v>
      </c>
      <c r="W664" t="e">
        <f>YEAR(Superstore_Data[[#This Row],[Order Date]])</f>
        <v>#VALUE!</v>
      </c>
      <c r="X664">
        <f>Superstore_Data[[#This Row],[Profit]]/Superstore_Data[[#This Row],[Sales]]</f>
        <v>-1.5499999999999998</v>
      </c>
      <c r="Y664" t="str">
        <f>IF(Superstore_Data[[#This Row],[Discount]]=0,"No Discount",IF(Superstore_Data[[#This Row],[Discount]]&lt;0.2,"Low Discount",IF(Superstore_Data[[#This Row],[Discount]]&lt;0.5,"Medium Discount","High Discount")))</f>
        <v>High Discount</v>
      </c>
    </row>
    <row r="665" spans="1:25" x14ac:dyDescent="0.3">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c r="V665" t="str">
        <f>TEXT(Superstore_Data[[#This Row],[Order Date]],"mmm")</f>
        <v>3/26/2016</v>
      </c>
      <c r="W665" t="e">
        <f>YEAR(Superstore_Data[[#This Row],[Order Date]])</f>
        <v>#VALUE!</v>
      </c>
      <c r="X665">
        <f>Superstore_Data[[#This Row],[Profit]]/Superstore_Data[[#This Row],[Sales]]</f>
        <v>0.04</v>
      </c>
      <c r="Y665" t="str">
        <f>IF(Superstore_Data[[#This Row],[Discount]]=0,"No Discount",IF(Superstore_Data[[#This Row],[Discount]]&lt;0.2,"Low Discount",IF(Superstore_Data[[#This Row],[Discount]]&lt;0.5,"Medium Discount","High Discount")))</f>
        <v>No Discount</v>
      </c>
    </row>
    <row r="666" spans="1:25" x14ac:dyDescent="0.3">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c r="V666" t="str">
        <f>TEXT(Superstore_Data[[#This Row],[Order Date]],"mmm")</f>
        <v>Apr</v>
      </c>
      <c r="W666">
        <f>YEAR(Superstore_Data[[#This Row],[Order Date]])</f>
        <v>2016</v>
      </c>
      <c r="X666">
        <f>Superstore_Data[[#This Row],[Profit]]/Superstore_Data[[#This Row],[Sales]]</f>
        <v>0.49</v>
      </c>
      <c r="Y666" t="str">
        <f>IF(Superstore_Data[[#This Row],[Discount]]=0,"No Discount",IF(Superstore_Data[[#This Row],[Discount]]&lt;0.2,"Low Discount",IF(Superstore_Data[[#This Row],[Discount]]&lt;0.5,"Medium Discount","High Discount")))</f>
        <v>No Discount</v>
      </c>
    </row>
    <row r="667" spans="1:25" x14ac:dyDescent="0.3">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c r="V667" t="str">
        <f>TEXT(Superstore_Data[[#This Row],[Order Date]],"mmm")</f>
        <v>Aug</v>
      </c>
      <c r="W667">
        <f>YEAR(Superstore_Data[[#This Row],[Order Date]])</f>
        <v>2017</v>
      </c>
      <c r="X667">
        <f>Superstore_Data[[#This Row],[Profit]]/Superstore_Data[[#This Row],[Sales]]</f>
        <v>8.7500000000000008E-2</v>
      </c>
      <c r="Y667" t="str">
        <f>IF(Superstore_Data[[#This Row],[Discount]]=0,"No Discount",IF(Superstore_Data[[#This Row],[Discount]]&lt;0.2,"Low Discount",IF(Superstore_Data[[#This Row],[Discount]]&lt;0.5,"Medium Discount","High Discount")))</f>
        <v>Medium Discount</v>
      </c>
    </row>
    <row r="668" spans="1:25" x14ac:dyDescent="0.3">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c r="V668" t="str">
        <f>TEXT(Superstore_Data[[#This Row],[Order Date]],"mmm")</f>
        <v>Aug</v>
      </c>
      <c r="W668">
        <f>YEAR(Superstore_Data[[#This Row],[Order Date]])</f>
        <v>2017</v>
      </c>
      <c r="X668">
        <f>Superstore_Data[[#This Row],[Profit]]/Superstore_Data[[#This Row],[Sales]]</f>
        <v>0.33749999999999997</v>
      </c>
      <c r="Y668" t="str">
        <f>IF(Superstore_Data[[#This Row],[Discount]]=0,"No Discount",IF(Superstore_Data[[#This Row],[Discount]]&lt;0.2,"Low Discount",IF(Superstore_Data[[#This Row],[Discount]]&lt;0.5,"Medium Discount","High Discount")))</f>
        <v>Medium Discount</v>
      </c>
    </row>
    <row r="669" spans="1:25" x14ac:dyDescent="0.3">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c r="V669" t="str">
        <f>TEXT(Superstore_Data[[#This Row],[Order Date]],"mmm")</f>
        <v>Aug</v>
      </c>
      <c r="W669">
        <f>YEAR(Superstore_Data[[#This Row],[Order Date]])</f>
        <v>2017</v>
      </c>
      <c r="X669">
        <f>Superstore_Data[[#This Row],[Profit]]/Superstore_Data[[#This Row],[Sales]]</f>
        <v>7.4999999999999997E-2</v>
      </c>
      <c r="Y669" t="str">
        <f>IF(Superstore_Data[[#This Row],[Discount]]=0,"No Discount",IF(Superstore_Data[[#This Row],[Discount]]&lt;0.2,"Low Discount",IF(Superstore_Data[[#This Row],[Discount]]&lt;0.5,"Medium Discount","High Discount")))</f>
        <v>Medium Discount</v>
      </c>
    </row>
    <row r="670" spans="1:25" x14ac:dyDescent="0.3">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c r="V670" t="str">
        <f>TEXT(Superstore_Data[[#This Row],[Order Date]],"mmm")</f>
        <v>12/24/2014</v>
      </c>
      <c r="W670" t="e">
        <f>YEAR(Superstore_Data[[#This Row],[Order Date]])</f>
        <v>#VALUE!</v>
      </c>
      <c r="X670">
        <f>Superstore_Data[[#This Row],[Profit]]/Superstore_Data[[#This Row],[Sales]]</f>
        <v>0.28750000000000003</v>
      </c>
      <c r="Y670" t="str">
        <f>IF(Superstore_Data[[#This Row],[Discount]]=0,"No Discount",IF(Superstore_Data[[#This Row],[Discount]]&lt;0.2,"Low Discount",IF(Superstore_Data[[#This Row],[Discount]]&lt;0.5,"Medium Discount","High Discount")))</f>
        <v>Medium Discount</v>
      </c>
    </row>
    <row r="671" spans="1:25" x14ac:dyDescent="0.3">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c r="V671" t="str">
        <f>TEXT(Superstore_Data[[#This Row],[Order Date]],"mmm")</f>
        <v>Sep</v>
      </c>
      <c r="W671">
        <f>YEAR(Superstore_Data[[#This Row],[Order Date]])</f>
        <v>2017</v>
      </c>
      <c r="X671">
        <f>Superstore_Data[[#This Row],[Profit]]/Superstore_Data[[#This Row],[Sales]]</f>
        <v>-0.6</v>
      </c>
      <c r="Y671" t="str">
        <f>IF(Superstore_Data[[#This Row],[Discount]]=0,"No Discount",IF(Superstore_Data[[#This Row],[Discount]]&lt;0.2,"Low Discount",IF(Superstore_Data[[#This Row],[Discount]]&lt;0.5,"Medium Discount","High Discount")))</f>
        <v>High Discount</v>
      </c>
    </row>
    <row r="672" spans="1:25" x14ac:dyDescent="0.3">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c r="V672" t="str">
        <f>TEXT(Superstore_Data[[#This Row],[Order Date]],"mmm")</f>
        <v>Sep</v>
      </c>
      <c r="W672">
        <f>YEAR(Superstore_Data[[#This Row],[Order Date]])</f>
        <v>2017</v>
      </c>
      <c r="X672">
        <f>Superstore_Data[[#This Row],[Profit]]/Superstore_Data[[#This Row],[Sales]]</f>
        <v>-0.66</v>
      </c>
      <c r="Y672" t="str">
        <f>IF(Superstore_Data[[#This Row],[Discount]]=0,"No Discount",IF(Superstore_Data[[#This Row],[Discount]]&lt;0.2,"Low Discount",IF(Superstore_Data[[#This Row],[Discount]]&lt;0.5,"Medium Discount","High Discount")))</f>
        <v>High Discount</v>
      </c>
    </row>
    <row r="673" spans="1:25" x14ac:dyDescent="0.3">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c r="V673" t="str">
        <f>TEXT(Superstore_Data[[#This Row],[Order Date]],"mmm")</f>
        <v>Sep</v>
      </c>
      <c r="W673">
        <f>YEAR(Superstore_Data[[#This Row],[Order Date]])</f>
        <v>2017</v>
      </c>
      <c r="X673">
        <f>Superstore_Data[[#This Row],[Profit]]/Superstore_Data[[#This Row],[Sales]]</f>
        <v>0.3125</v>
      </c>
      <c r="Y673" t="str">
        <f>IF(Superstore_Data[[#This Row],[Discount]]=0,"No Discount",IF(Superstore_Data[[#This Row],[Discount]]&lt;0.2,"Low Discount",IF(Superstore_Data[[#This Row],[Discount]]&lt;0.5,"Medium Discount","High Discount")))</f>
        <v>Medium Discount</v>
      </c>
    </row>
    <row r="674" spans="1:25" x14ac:dyDescent="0.3">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c r="V674" t="str">
        <f>TEXT(Superstore_Data[[#This Row],[Order Date]],"mmm")</f>
        <v>6/15/2017</v>
      </c>
      <c r="W674" t="e">
        <f>YEAR(Superstore_Data[[#This Row],[Order Date]])</f>
        <v>#VALUE!</v>
      </c>
      <c r="X674">
        <f>Superstore_Data[[#This Row],[Profit]]/Superstore_Data[[#This Row],[Sales]]</f>
        <v>8.7500000000000008E-2</v>
      </c>
      <c r="Y674" t="str">
        <f>IF(Superstore_Data[[#This Row],[Discount]]=0,"No Discount",IF(Superstore_Data[[#This Row],[Discount]]&lt;0.2,"Low Discount",IF(Superstore_Data[[#This Row],[Discount]]&lt;0.5,"Medium Discount","High Discount")))</f>
        <v>Medium Discount</v>
      </c>
    </row>
    <row r="675" spans="1:25" x14ac:dyDescent="0.3">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c r="V675" t="str">
        <f>TEXT(Superstore_Data[[#This Row],[Order Date]],"mmm")</f>
        <v>May</v>
      </c>
      <c r="W675">
        <f>YEAR(Superstore_Data[[#This Row],[Order Date]])</f>
        <v>2017</v>
      </c>
      <c r="X675">
        <f>Superstore_Data[[#This Row],[Profit]]/Superstore_Data[[#This Row],[Sales]]</f>
        <v>0.27</v>
      </c>
      <c r="Y675" t="str">
        <f>IF(Superstore_Data[[#This Row],[Discount]]=0,"No Discount",IF(Superstore_Data[[#This Row],[Discount]]&lt;0.2,"Low Discount",IF(Superstore_Data[[#This Row],[Discount]]&lt;0.5,"Medium Discount","High Discount")))</f>
        <v>No Discount</v>
      </c>
    </row>
    <row r="676" spans="1:25" x14ac:dyDescent="0.3">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c r="V676" t="str">
        <f>TEXT(Superstore_Data[[#This Row],[Order Date]],"mmm")</f>
        <v>May</v>
      </c>
      <c r="W676">
        <f>YEAR(Superstore_Data[[#This Row],[Order Date]])</f>
        <v>2017</v>
      </c>
      <c r="X676">
        <f>Superstore_Data[[#This Row],[Profit]]/Superstore_Data[[#This Row],[Sales]]</f>
        <v>0.45</v>
      </c>
      <c r="Y676" t="str">
        <f>IF(Superstore_Data[[#This Row],[Discount]]=0,"No Discount",IF(Superstore_Data[[#This Row],[Discount]]&lt;0.2,"Low Discount",IF(Superstore_Data[[#This Row],[Discount]]&lt;0.5,"Medium Discount","High Discount")))</f>
        <v>No Discount</v>
      </c>
    </row>
    <row r="677" spans="1:25" x14ac:dyDescent="0.3">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c r="V677" t="str">
        <f>TEXT(Superstore_Data[[#This Row],[Order Date]],"mmm")</f>
        <v>May</v>
      </c>
      <c r="W677">
        <f>YEAR(Superstore_Data[[#This Row],[Order Date]])</f>
        <v>2017</v>
      </c>
      <c r="X677">
        <f>Superstore_Data[[#This Row],[Profit]]/Superstore_Data[[#This Row],[Sales]]</f>
        <v>0.41</v>
      </c>
      <c r="Y677" t="str">
        <f>IF(Superstore_Data[[#This Row],[Discount]]=0,"No Discount",IF(Superstore_Data[[#This Row],[Discount]]&lt;0.2,"Low Discount",IF(Superstore_Data[[#This Row],[Discount]]&lt;0.5,"Medium Discount","High Discount")))</f>
        <v>No Discount</v>
      </c>
    </row>
    <row r="678" spans="1:25" x14ac:dyDescent="0.3">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c r="V678" t="str">
        <f>TEXT(Superstore_Data[[#This Row],[Order Date]],"mmm")</f>
        <v>3/18/2017</v>
      </c>
      <c r="W678" t="e">
        <f>YEAR(Superstore_Data[[#This Row],[Order Date]])</f>
        <v>#VALUE!</v>
      </c>
      <c r="X678">
        <f>Superstore_Data[[#This Row],[Profit]]/Superstore_Data[[#This Row],[Sales]]</f>
        <v>-2.75</v>
      </c>
      <c r="Y678" t="str">
        <f>IF(Superstore_Data[[#This Row],[Discount]]=0,"No Discount",IF(Superstore_Data[[#This Row],[Discount]]&lt;0.2,"Low Discount",IF(Superstore_Data[[#This Row],[Discount]]&lt;0.5,"Medium Discount","High Discount")))</f>
        <v>High Discount</v>
      </c>
    </row>
    <row r="679" spans="1:25" x14ac:dyDescent="0.3">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c r="V679" t="str">
        <f>TEXT(Superstore_Data[[#This Row],[Order Date]],"mmm")</f>
        <v>3/18/2017</v>
      </c>
      <c r="W679" t="e">
        <f>YEAR(Superstore_Data[[#This Row],[Order Date]])</f>
        <v>#VALUE!</v>
      </c>
      <c r="X679">
        <f>Superstore_Data[[#This Row],[Profit]]/Superstore_Data[[#This Row],[Sales]]</f>
        <v>0.16250000000000001</v>
      </c>
      <c r="Y679" t="str">
        <f>IF(Superstore_Data[[#This Row],[Discount]]=0,"No Discount",IF(Superstore_Data[[#This Row],[Discount]]&lt;0.2,"Low Discount",IF(Superstore_Data[[#This Row],[Discount]]&lt;0.5,"Medium Discount","High Discount")))</f>
        <v>Medium Discount</v>
      </c>
    </row>
    <row r="680" spans="1:25" x14ac:dyDescent="0.3">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c r="V680" t="str">
        <f>TEXT(Superstore_Data[[#This Row],[Order Date]],"mmm")</f>
        <v>3/18/2017</v>
      </c>
      <c r="W680" t="e">
        <f>YEAR(Superstore_Data[[#This Row],[Order Date]])</f>
        <v>#VALUE!</v>
      </c>
      <c r="X680">
        <f>Superstore_Data[[#This Row],[Profit]]/Superstore_Data[[#This Row],[Sales]]</f>
        <v>-0.5</v>
      </c>
      <c r="Y680" t="str">
        <f>IF(Superstore_Data[[#This Row],[Discount]]=0,"No Discount",IF(Superstore_Data[[#This Row],[Discount]]&lt;0.2,"Low Discount",IF(Superstore_Data[[#This Row],[Discount]]&lt;0.5,"Medium Discount","High Discount")))</f>
        <v>High Discount</v>
      </c>
    </row>
    <row r="681" spans="1:25" x14ac:dyDescent="0.3">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c r="V681" t="str">
        <f>TEXT(Superstore_Data[[#This Row],[Order Date]],"mmm")</f>
        <v>3/18/2017</v>
      </c>
      <c r="W681" t="e">
        <f>YEAR(Superstore_Data[[#This Row],[Order Date]])</f>
        <v>#VALUE!</v>
      </c>
      <c r="X681">
        <f>Superstore_Data[[#This Row],[Profit]]/Superstore_Data[[#This Row],[Sales]]</f>
        <v>-1.7500000000000002</v>
      </c>
      <c r="Y681" t="str">
        <f>IF(Superstore_Data[[#This Row],[Discount]]=0,"No Discount",IF(Superstore_Data[[#This Row],[Discount]]&lt;0.2,"Low Discount",IF(Superstore_Data[[#This Row],[Discount]]&lt;0.5,"Medium Discount","High Discount")))</f>
        <v>High Discount</v>
      </c>
    </row>
    <row r="682" spans="1:25" x14ac:dyDescent="0.3">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c r="V682" t="str">
        <f>TEXT(Superstore_Data[[#This Row],[Order Date]],"mmm")</f>
        <v>11/19/2016</v>
      </c>
      <c r="W682" t="e">
        <f>YEAR(Superstore_Data[[#This Row],[Order Date]])</f>
        <v>#VALUE!</v>
      </c>
      <c r="X682">
        <f>Superstore_Data[[#This Row],[Profit]]/Superstore_Data[[#This Row],[Sales]]</f>
        <v>0.32499999999999996</v>
      </c>
      <c r="Y682" t="str">
        <f>IF(Superstore_Data[[#This Row],[Discount]]=0,"No Discount",IF(Superstore_Data[[#This Row],[Discount]]&lt;0.2,"Low Discount",IF(Superstore_Data[[#This Row],[Discount]]&lt;0.5,"Medium Discount","High Discount")))</f>
        <v>Medium Discount</v>
      </c>
    </row>
    <row r="683" spans="1:25" x14ac:dyDescent="0.3">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c r="V683" t="str">
        <f>TEXT(Superstore_Data[[#This Row],[Order Date]],"mmm")</f>
        <v>11/19/2016</v>
      </c>
      <c r="W683" t="e">
        <f>YEAR(Superstore_Data[[#This Row],[Order Date]])</f>
        <v>#VALUE!</v>
      </c>
      <c r="X683">
        <f>Superstore_Data[[#This Row],[Profit]]/Superstore_Data[[#This Row],[Sales]]</f>
        <v>0.04</v>
      </c>
      <c r="Y683" t="str">
        <f>IF(Superstore_Data[[#This Row],[Discount]]=0,"No Discount",IF(Superstore_Data[[#This Row],[Discount]]&lt;0.2,"Low Discount",IF(Superstore_Data[[#This Row],[Discount]]&lt;0.5,"Medium Discount","High Discount")))</f>
        <v>No Discount</v>
      </c>
    </row>
    <row r="684" spans="1:25" x14ac:dyDescent="0.3">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c r="V684" t="str">
        <f>TEXT(Superstore_Data[[#This Row],[Order Date]],"mmm")</f>
        <v>11/19/2016</v>
      </c>
      <c r="W684" t="e">
        <f>YEAR(Superstore_Data[[#This Row],[Order Date]])</f>
        <v>#VALUE!</v>
      </c>
      <c r="X684">
        <f>Superstore_Data[[#This Row],[Profit]]/Superstore_Data[[#This Row],[Sales]]</f>
        <v>0.27</v>
      </c>
      <c r="Y684" t="str">
        <f>IF(Superstore_Data[[#This Row],[Discount]]=0,"No Discount",IF(Superstore_Data[[#This Row],[Discount]]&lt;0.2,"Low Discount",IF(Superstore_Data[[#This Row],[Discount]]&lt;0.5,"Medium Discount","High Discount")))</f>
        <v>No Discount</v>
      </c>
    </row>
    <row r="685" spans="1:25" x14ac:dyDescent="0.3">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c r="V685" t="str">
        <f>TEXT(Superstore_Data[[#This Row],[Order Date]],"mmm")</f>
        <v>Apr</v>
      </c>
      <c r="W685">
        <f>YEAR(Superstore_Data[[#This Row],[Order Date]])</f>
        <v>2017</v>
      </c>
      <c r="X685">
        <f>Superstore_Data[[#This Row],[Profit]]/Superstore_Data[[#This Row],[Sales]]</f>
        <v>-0.48000000000000004</v>
      </c>
      <c r="Y685" t="str">
        <f>IF(Superstore_Data[[#This Row],[Discount]]=0,"No Discount",IF(Superstore_Data[[#This Row],[Discount]]&lt;0.2,"Low Discount",IF(Superstore_Data[[#This Row],[Discount]]&lt;0.5,"Medium Discount","High Discount")))</f>
        <v>High Discount</v>
      </c>
    </row>
    <row r="686" spans="1:25" x14ac:dyDescent="0.3">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c r="V686" t="str">
        <f>TEXT(Superstore_Data[[#This Row],[Order Date]],"mmm")</f>
        <v>Apr</v>
      </c>
      <c r="W686">
        <f>YEAR(Superstore_Data[[#This Row],[Order Date]])</f>
        <v>2017</v>
      </c>
      <c r="X686">
        <f>Superstore_Data[[#This Row],[Profit]]/Superstore_Data[[#This Row],[Sales]]</f>
        <v>8.7499999999999994E-2</v>
      </c>
      <c r="Y686" t="str">
        <f>IF(Superstore_Data[[#This Row],[Discount]]=0,"No Discount",IF(Superstore_Data[[#This Row],[Discount]]&lt;0.2,"Low Discount",IF(Superstore_Data[[#This Row],[Discount]]&lt;0.5,"Medium Discount","High Discount")))</f>
        <v>Medium Discount</v>
      </c>
    </row>
    <row r="687" spans="1:25" x14ac:dyDescent="0.3">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c r="V687" t="str">
        <f>TEXT(Superstore_Data[[#This Row],[Order Date]],"mmm")</f>
        <v>May</v>
      </c>
      <c r="W687">
        <f>YEAR(Superstore_Data[[#This Row],[Order Date]])</f>
        <v>2014</v>
      </c>
      <c r="X687">
        <f>Superstore_Data[[#This Row],[Profit]]/Superstore_Data[[#This Row],[Sales]]</f>
        <v>0.33999999999999997</v>
      </c>
      <c r="Y687" t="str">
        <f>IF(Superstore_Data[[#This Row],[Discount]]=0,"No Discount",IF(Superstore_Data[[#This Row],[Discount]]&lt;0.2,"Low Discount",IF(Superstore_Data[[#This Row],[Discount]]&lt;0.5,"Medium Discount","High Discount")))</f>
        <v>No Discount</v>
      </c>
    </row>
    <row r="688" spans="1:25" x14ac:dyDescent="0.3">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c r="V688" t="str">
        <f>TEXT(Superstore_Data[[#This Row],[Order Date]],"mmm")</f>
        <v>May</v>
      </c>
      <c r="W688">
        <f>YEAR(Superstore_Data[[#This Row],[Order Date]])</f>
        <v>2014</v>
      </c>
      <c r="X688">
        <f>Superstore_Data[[#This Row],[Profit]]/Superstore_Data[[#This Row],[Sales]]</f>
        <v>0.47000000000000003</v>
      </c>
      <c r="Y688" t="str">
        <f>IF(Superstore_Data[[#This Row],[Discount]]=0,"No Discount",IF(Superstore_Data[[#This Row],[Discount]]&lt;0.2,"Low Discount",IF(Superstore_Data[[#This Row],[Discount]]&lt;0.5,"Medium Discount","High Discount")))</f>
        <v>No Discount</v>
      </c>
    </row>
    <row r="689" spans="1:25" x14ac:dyDescent="0.3">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c r="V689" t="str">
        <f>TEXT(Superstore_Data[[#This Row],[Order Date]],"mmm")</f>
        <v>May</v>
      </c>
      <c r="W689">
        <f>YEAR(Superstore_Data[[#This Row],[Order Date]])</f>
        <v>2014</v>
      </c>
      <c r="X689">
        <f>Superstore_Data[[#This Row],[Profit]]/Superstore_Data[[#This Row],[Sales]]</f>
        <v>0.48000000000000004</v>
      </c>
      <c r="Y689" t="str">
        <f>IF(Superstore_Data[[#This Row],[Discount]]=0,"No Discount",IF(Superstore_Data[[#This Row],[Discount]]&lt;0.2,"Low Discount",IF(Superstore_Data[[#This Row],[Discount]]&lt;0.5,"Medium Discount","High Discount")))</f>
        <v>No Discount</v>
      </c>
    </row>
    <row r="690" spans="1:25" x14ac:dyDescent="0.3">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c r="V690" t="str">
        <f>TEXT(Superstore_Data[[#This Row],[Order Date]],"mmm")</f>
        <v>12/25/2017</v>
      </c>
      <c r="W690" t="e">
        <f>YEAR(Superstore_Data[[#This Row],[Order Date]])</f>
        <v>#VALUE!</v>
      </c>
      <c r="X690">
        <f>Superstore_Data[[#This Row],[Profit]]/Superstore_Data[[#This Row],[Sales]]</f>
        <v>2.4999999999999998E-2</v>
      </c>
      <c r="Y690" t="str">
        <f>IF(Superstore_Data[[#This Row],[Discount]]=0,"No Discount",IF(Superstore_Data[[#This Row],[Discount]]&lt;0.2,"Low Discount",IF(Superstore_Data[[#This Row],[Discount]]&lt;0.5,"Medium Discount","High Discount")))</f>
        <v>Medium Discount</v>
      </c>
    </row>
    <row r="691" spans="1:25" x14ac:dyDescent="0.3">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c r="V691" t="str">
        <f>TEXT(Superstore_Data[[#This Row],[Order Date]],"mmm")</f>
        <v>6/21/2014</v>
      </c>
      <c r="W691" t="e">
        <f>YEAR(Superstore_Data[[#This Row],[Order Date]])</f>
        <v>#VALUE!</v>
      </c>
      <c r="X691">
        <f>Superstore_Data[[#This Row],[Profit]]/Superstore_Data[[#This Row],[Sales]]</f>
        <v>0.14000000000000001</v>
      </c>
      <c r="Y691" t="str">
        <f>IF(Superstore_Data[[#This Row],[Discount]]=0,"No Discount",IF(Superstore_Data[[#This Row],[Discount]]&lt;0.2,"Low Discount",IF(Superstore_Data[[#This Row],[Discount]]&lt;0.5,"Medium Discount","High Discount")))</f>
        <v>No Discount</v>
      </c>
    </row>
    <row r="692" spans="1:25" x14ac:dyDescent="0.3">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c r="V692" t="str">
        <f>TEXT(Superstore_Data[[#This Row],[Order Date]],"mmm")</f>
        <v>6/21/2014</v>
      </c>
      <c r="W692" t="e">
        <f>YEAR(Superstore_Data[[#This Row],[Order Date]])</f>
        <v>#VALUE!</v>
      </c>
      <c r="X692">
        <f>Superstore_Data[[#This Row],[Profit]]/Superstore_Data[[#This Row],[Sales]]</f>
        <v>0.26</v>
      </c>
      <c r="Y692" t="str">
        <f>IF(Superstore_Data[[#This Row],[Discount]]=0,"No Discount",IF(Superstore_Data[[#This Row],[Discount]]&lt;0.2,"Low Discount",IF(Superstore_Data[[#This Row],[Discount]]&lt;0.5,"Medium Discount","High Discount")))</f>
        <v>No Discount</v>
      </c>
    </row>
    <row r="693" spans="1:25" x14ac:dyDescent="0.3">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c r="V693" t="str">
        <f>TEXT(Superstore_Data[[#This Row],[Order Date]],"mmm")</f>
        <v>6/21/2014</v>
      </c>
      <c r="W693" t="e">
        <f>YEAR(Superstore_Data[[#This Row],[Order Date]])</f>
        <v>#VALUE!</v>
      </c>
      <c r="X693">
        <f>Superstore_Data[[#This Row],[Profit]]/Superstore_Data[[#This Row],[Sales]]</f>
        <v>0.27999999999999997</v>
      </c>
      <c r="Y693" t="str">
        <f>IF(Superstore_Data[[#This Row],[Discount]]=0,"No Discount",IF(Superstore_Data[[#This Row],[Discount]]&lt;0.2,"Low Discount",IF(Superstore_Data[[#This Row],[Discount]]&lt;0.5,"Medium Discount","High Discount")))</f>
        <v>No Discount</v>
      </c>
    </row>
    <row r="694" spans="1:25" x14ac:dyDescent="0.3">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c r="V694" t="str">
        <f>TEXT(Superstore_Data[[#This Row],[Order Date]],"mmm")</f>
        <v>3/28/2015</v>
      </c>
      <c r="W694" t="e">
        <f>YEAR(Superstore_Data[[#This Row],[Order Date]])</f>
        <v>#VALUE!</v>
      </c>
      <c r="X694">
        <f>Superstore_Data[[#This Row],[Profit]]/Superstore_Data[[#This Row],[Sales]]</f>
        <v>0.15</v>
      </c>
      <c r="Y694" t="str">
        <f>IF(Superstore_Data[[#This Row],[Discount]]=0,"No Discount",IF(Superstore_Data[[#This Row],[Discount]]&lt;0.2,"Low Discount",IF(Superstore_Data[[#This Row],[Discount]]&lt;0.5,"Medium Discount","High Discount")))</f>
        <v>No Discount</v>
      </c>
    </row>
    <row r="695" spans="1:25" x14ac:dyDescent="0.3">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c r="V695" t="str">
        <f>TEXT(Superstore_Data[[#This Row],[Order Date]],"mmm")</f>
        <v>3/28/2015</v>
      </c>
      <c r="W695" t="e">
        <f>YEAR(Superstore_Data[[#This Row],[Order Date]])</f>
        <v>#VALUE!</v>
      </c>
      <c r="X695">
        <f>Superstore_Data[[#This Row],[Profit]]/Superstore_Data[[#This Row],[Sales]]</f>
        <v>0.48000000000000004</v>
      </c>
      <c r="Y695" t="str">
        <f>IF(Superstore_Data[[#This Row],[Discount]]=0,"No Discount",IF(Superstore_Data[[#This Row],[Discount]]&lt;0.2,"Low Discount",IF(Superstore_Data[[#This Row],[Discount]]&lt;0.5,"Medium Discount","High Discount")))</f>
        <v>No Discount</v>
      </c>
    </row>
    <row r="696" spans="1:25" x14ac:dyDescent="0.3">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c r="V696" t="str">
        <f>TEXT(Superstore_Data[[#This Row],[Order Date]],"mmm")</f>
        <v>5/14/2015</v>
      </c>
      <c r="W696" t="e">
        <f>YEAR(Superstore_Data[[#This Row],[Order Date]])</f>
        <v>#VALUE!</v>
      </c>
      <c r="X696">
        <f>Superstore_Data[[#This Row],[Profit]]/Superstore_Data[[#This Row],[Sales]]</f>
        <v>8.7500000000000008E-2</v>
      </c>
      <c r="Y696" t="str">
        <f>IF(Superstore_Data[[#This Row],[Discount]]=0,"No Discount",IF(Superstore_Data[[#This Row],[Discount]]&lt;0.2,"Low Discount",IF(Superstore_Data[[#This Row],[Discount]]&lt;0.5,"Medium Discount","High Discount")))</f>
        <v>Medium Discount</v>
      </c>
    </row>
    <row r="697" spans="1:25" x14ac:dyDescent="0.3">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c r="V697" t="str">
        <f>TEXT(Superstore_Data[[#This Row],[Order Date]],"mmm")</f>
        <v>5/14/2015</v>
      </c>
      <c r="W697" t="e">
        <f>YEAR(Superstore_Data[[#This Row],[Order Date]])</f>
        <v>#VALUE!</v>
      </c>
      <c r="X697">
        <f>Superstore_Data[[#This Row],[Profit]]/Superstore_Data[[#This Row],[Sales]]</f>
        <v>0.37500000000000006</v>
      </c>
      <c r="Y697" t="str">
        <f>IF(Superstore_Data[[#This Row],[Discount]]=0,"No Discount",IF(Superstore_Data[[#This Row],[Discount]]&lt;0.2,"Low Discount",IF(Superstore_Data[[#This Row],[Discount]]&lt;0.5,"Medium Discount","High Discount")))</f>
        <v>Medium Discount</v>
      </c>
    </row>
    <row r="698" spans="1:25" x14ac:dyDescent="0.3">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c r="V698" t="str">
        <f>TEXT(Superstore_Data[[#This Row],[Order Date]],"mmm")</f>
        <v>5/14/2015</v>
      </c>
      <c r="W698" t="e">
        <f>YEAR(Superstore_Data[[#This Row],[Order Date]])</f>
        <v>#VALUE!</v>
      </c>
      <c r="X698">
        <f>Superstore_Data[[#This Row],[Profit]]/Superstore_Data[[#This Row],[Sales]]</f>
        <v>0.3125</v>
      </c>
      <c r="Y698" t="str">
        <f>IF(Superstore_Data[[#This Row],[Discount]]=0,"No Discount",IF(Superstore_Data[[#This Row],[Discount]]&lt;0.2,"Low Discount",IF(Superstore_Data[[#This Row],[Discount]]&lt;0.5,"Medium Discount","High Discount")))</f>
        <v>Medium Discount</v>
      </c>
    </row>
    <row r="699" spans="1:25" x14ac:dyDescent="0.3">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c r="V699" t="str">
        <f>TEXT(Superstore_Data[[#This Row],[Order Date]],"mmm")</f>
        <v>5/14/2015</v>
      </c>
      <c r="W699" t="e">
        <f>YEAR(Superstore_Data[[#This Row],[Order Date]])</f>
        <v>#VALUE!</v>
      </c>
      <c r="X699">
        <f>Superstore_Data[[#This Row],[Profit]]/Superstore_Data[[#This Row],[Sales]]</f>
        <v>0.32500000000000001</v>
      </c>
      <c r="Y699" t="str">
        <f>IF(Superstore_Data[[#This Row],[Discount]]=0,"No Discount",IF(Superstore_Data[[#This Row],[Discount]]&lt;0.2,"Low Discount",IF(Superstore_Data[[#This Row],[Discount]]&lt;0.5,"Medium Discount","High Discount")))</f>
        <v>Medium Discount</v>
      </c>
    </row>
    <row r="700" spans="1:25" x14ac:dyDescent="0.3">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c r="V700" t="str">
        <f>TEXT(Superstore_Data[[#This Row],[Order Date]],"mmm")</f>
        <v>5/14/2015</v>
      </c>
      <c r="W700" t="e">
        <f>YEAR(Superstore_Data[[#This Row],[Order Date]])</f>
        <v>#VALUE!</v>
      </c>
      <c r="X700">
        <f>Superstore_Data[[#This Row],[Profit]]/Superstore_Data[[#This Row],[Sales]]</f>
        <v>0.3</v>
      </c>
      <c r="Y700" t="str">
        <f>IF(Superstore_Data[[#This Row],[Discount]]=0,"No Discount",IF(Superstore_Data[[#This Row],[Discount]]&lt;0.2,"Low Discount",IF(Superstore_Data[[#This Row],[Discount]]&lt;0.5,"Medium Discount","High Discount")))</f>
        <v>Medium Discount</v>
      </c>
    </row>
    <row r="701" spans="1:25" x14ac:dyDescent="0.3">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c r="V701" t="str">
        <f>TEXT(Superstore_Data[[#This Row],[Order Date]],"mmm")</f>
        <v>5/14/2015</v>
      </c>
      <c r="W701" t="e">
        <f>YEAR(Superstore_Data[[#This Row],[Order Date]])</f>
        <v>#VALUE!</v>
      </c>
      <c r="X701">
        <f>Superstore_Data[[#This Row],[Profit]]/Superstore_Data[[#This Row],[Sales]]</f>
        <v>-0.73333333333333328</v>
      </c>
      <c r="Y701" t="str">
        <f>IF(Superstore_Data[[#This Row],[Discount]]=0,"No Discount",IF(Superstore_Data[[#This Row],[Discount]]&lt;0.2,"Low Discount",IF(Superstore_Data[[#This Row],[Discount]]&lt;0.5,"Medium Discount","High Discount")))</f>
        <v>High Discount</v>
      </c>
    </row>
    <row r="702" spans="1:25" x14ac:dyDescent="0.3">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c r="V702" t="str">
        <f>TEXT(Superstore_Data[[#This Row],[Order Date]],"mmm")</f>
        <v>5/14/2015</v>
      </c>
      <c r="W702" t="e">
        <f>YEAR(Superstore_Data[[#This Row],[Order Date]])</f>
        <v>#VALUE!</v>
      </c>
      <c r="X702">
        <f>Superstore_Data[[#This Row],[Profit]]/Superstore_Data[[#This Row],[Sales]]</f>
        <v>-0.70000000000000007</v>
      </c>
      <c r="Y702" t="str">
        <f>IF(Superstore_Data[[#This Row],[Discount]]=0,"No Discount",IF(Superstore_Data[[#This Row],[Discount]]&lt;0.2,"Low Discount",IF(Superstore_Data[[#This Row],[Discount]]&lt;0.5,"Medium Discount","High Discount")))</f>
        <v>High Discount</v>
      </c>
    </row>
    <row r="703" spans="1:25" x14ac:dyDescent="0.3">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c r="V703" t="str">
        <f>TEXT(Superstore_Data[[#This Row],[Order Date]],"mmm")</f>
        <v>Feb</v>
      </c>
      <c r="W703">
        <f>YEAR(Superstore_Data[[#This Row],[Order Date]])</f>
        <v>2017</v>
      </c>
      <c r="X703">
        <f>Superstore_Data[[#This Row],[Profit]]/Superstore_Data[[#This Row],[Sales]]</f>
        <v>0.27500000000000002</v>
      </c>
      <c r="Y703" t="str">
        <f>IF(Superstore_Data[[#This Row],[Discount]]=0,"No Discount",IF(Superstore_Data[[#This Row],[Discount]]&lt;0.2,"Low Discount",IF(Superstore_Data[[#This Row],[Discount]]&lt;0.5,"Medium Discount","High Discount")))</f>
        <v>Medium Discount</v>
      </c>
    </row>
    <row r="704" spans="1:25" x14ac:dyDescent="0.3">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c r="V704" t="str">
        <f>TEXT(Superstore_Data[[#This Row],[Order Date]],"mmm")</f>
        <v>Apr</v>
      </c>
      <c r="W704">
        <f>YEAR(Superstore_Data[[#This Row],[Order Date]])</f>
        <v>2016</v>
      </c>
      <c r="X704">
        <f>Superstore_Data[[#This Row],[Profit]]/Superstore_Data[[#This Row],[Sales]]</f>
        <v>0.17</v>
      </c>
      <c r="Y704" t="str">
        <f>IF(Superstore_Data[[#This Row],[Discount]]=0,"No Discount",IF(Superstore_Data[[#This Row],[Discount]]&lt;0.2,"Low Discount",IF(Superstore_Data[[#This Row],[Discount]]&lt;0.5,"Medium Discount","High Discount")))</f>
        <v>No Discount</v>
      </c>
    </row>
    <row r="705" spans="1:25" x14ac:dyDescent="0.3">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c r="V705" t="str">
        <f>TEXT(Superstore_Data[[#This Row],[Order Date]],"mmm")</f>
        <v>Sep</v>
      </c>
      <c r="W705">
        <f>YEAR(Superstore_Data[[#This Row],[Order Date]])</f>
        <v>2015</v>
      </c>
      <c r="X705">
        <f>Superstore_Data[[#This Row],[Profit]]/Superstore_Data[[#This Row],[Sales]]</f>
        <v>-3.7500000000000006E-2</v>
      </c>
      <c r="Y705" t="str">
        <f>IF(Superstore_Data[[#This Row],[Discount]]=0,"No Discount",IF(Superstore_Data[[#This Row],[Discount]]&lt;0.2,"Low Discount",IF(Superstore_Data[[#This Row],[Discount]]&lt;0.5,"Medium Discount","High Discount")))</f>
        <v>Medium Discount</v>
      </c>
    </row>
    <row r="706" spans="1:25" x14ac:dyDescent="0.3">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c r="V706" t="str">
        <f>TEXT(Superstore_Data[[#This Row],[Order Date]],"mmm")</f>
        <v>Dec</v>
      </c>
      <c r="W706">
        <f>YEAR(Superstore_Data[[#This Row],[Order Date]])</f>
        <v>2014</v>
      </c>
      <c r="X706">
        <f>Superstore_Data[[#This Row],[Profit]]/Superstore_Data[[#This Row],[Sales]]</f>
        <v>0.35</v>
      </c>
      <c r="Y706" t="str">
        <f>IF(Superstore_Data[[#This Row],[Discount]]=0,"No Discount",IF(Superstore_Data[[#This Row],[Discount]]&lt;0.2,"Low Discount",IF(Superstore_Data[[#This Row],[Discount]]&lt;0.5,"Medium Discount","High Discount")))</f>
        <v>Medium Discount</v>
      </c>
    </row>
    <row r="707" spans="1:25" x14ac:dyDescent="0.3">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c r="V707" t="str">
        <f>TEXT(Superstore_Data[[#This Row],[Order Date]],"mmm")</f>
        <v>Dec</v>
      </c>
      <c r="W707">
        <f>YEAR(Superstore_Data[[#This Row],[Order Date]])</f>
        <v>2014</v>
      </c>
      <c r="X707">
        <f>Superstore_Data[[#This Row],[Profit]]/Superstore_Data[[#This Row],[Sales]]</f>
        <v>0.1125</v>
      </c>
      <c r="Y707" t="str">
        <f>IF(Superstore_Data[[#This Row],[Discount]]=0,"No Discount",IF(Superstore_Data[[#This Row],[Discount]]&lt;0.2,"Low Discount",IF(Superstore_Data[[#This Row],[Discount]]&lt;0.5,"Medium Discount","High Discount")))</f>
        <v>Medium Discount</v>
      </c>
    </row>
    <row r="708" spans="1:25" x14ac:dyDescent="0.3">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c r="V708" t="str">
        <f>TEXT(Superstore_Data[[#This Row],[Order Date]],"mmm")</f>
        <v>Dec</v>
      </c>
      <c r="W708">
        <f>YEAR(Superstore_Data[[#This Row],[Order Date]])</f>
        <v>2014</v>
      </c>
      <c r="X708">
        <f>Superstore_Data[[#This Row],[Profit]]/Superstore_Data[[#This Row],[Sales]]</f>
        <v>0.15</v>
      </c>
      <c r="Y708" t="str">
        <f>IF(Superstore_Data[[#This Row],[Discount]]=0,"No Discount",IF(Superstore_Data[[#This Row],[Discount]]&lt;0.2,"Low Discount",IF(Superstore_Data[[#This Row],[Discount]]&lt;0.5,"Medium Discount","High Discount")))</f>
        <v>Medium Discount</v>
      </c>
    </row>
    <row r="709" spans="1:25" x14ac:dyDescent="0.3">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c r="V709" t="str">
        <f>TEXT(Superstore_Data[[#This Row],[Order Date]],"mmm")</f>
        <v>Feb</v>
      </c>
      <c r="W709">
        <f>YEAR(Superstore_Data[[#This Row],[Order Date]])</f>
        <v>2014</v>
      </c>
      <c r="X709">
        <f>Superstore_Data[[#This Row],[Profit]]/Superstore_Data[[#This Row],[Sales]]</f>
        <v>0.44000000000000006</v>
      </c>
      <c r="Y709" t="str">
        <f>IF(Superstore_Data[[#This Row],[Discount]]=0,"No Discount",IF(Superstore_Data[[#This Row],[Discount]]&lt;0.2,"Low Discount",IF(Superstore_Data[[#This Row],[Discount]]&lt;0.5,"Medium Discount","High Discount")))</f>
        <v>No Discount</v>
      </c>
    </row>
    <row r="710" spans="1:25" x14ac:dyDescent="0.3">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c r="V710" t="str">
        <f>TEXT(Superstore_Data[[#This Row],[Order Date]],"mmm")</f>
        <v>Feb</v>
      </c>
      <c r="W710">
        <f>YEAR(Superstore_Data[[#This Row],[Order Date]])</f>
        <v>2014</v>
      </c>
      <c r="X710">
        <f>Superstore_Data[[#This Row],[Profit]]/Superstore_Data[[#This Row],[Sales]]</f>
        <v>-0.125</v>
      </c>
      <c r="Y710" t="str">
        <f>IF(Superstore_Data[[#This Row],[Discount]]=0,"No Discount",IF(Superstore_Data[[#This Row],[Discount]]&lt;0.2,"Low Discount",IF(Superstore_Data[[#This Row],[Discount]]&lt;0.5,"Medium Discount","High Discount")))</f>
        <v>Medium Discount</v>
      </c>
    </row>
    <row r="711" spans="1:25" x14ac:dyDescent="0.3">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c r="V711" t="str">
        <f>TEXT(Superstore_Data[[#This Row],[Order Date]],"mmm")</f>
        <v>Feb</v>
      </c>
      <c r="W711">
        <f>YEAR(Superstore_Data[[#This Row],[Order Date]])</f>
        <v>2014</v>
      </c>
      <c r="X711">
        <f>Superstore_Data[[#This Row],[Profit]]/Superstore_Data[[#This Row],[Sales]]</f>
        <v>0.33750000000000002</v>
      </c>
      <c r="Y711" t="str">
        <f>IF(Superstore_Data[[#This Row],[Discount]]=0,"No Discount",IF(Superstore_Data[[#This Row],[Discount]]&lt;0.2,"Low Discount",IF(Superstore_Data[[#This Row],[Discount]]&lt;0.5,"Medium Discount","High Discount")))</f>
        <v>Medium Discount</v>
      </c>
    </row>
    <row r="712" spans="1:25" x14ac:dyDescent="0.3">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c r="V712" t="str">
        <f>TEXT(Superstore_Data[[#This Row],[Order Date]],"mmm")</f>
        <v>May</v>
      </c>
      <c r="W712">
        <f>YEAR(Superstore_Data[[#This Row],[Order Date]])</f>
        <v>2014</v>
      </c>
      <c r="X712">
        <f>Superstore_Data[[#This Row],[Profit]]/Superstore_Data[[#This Row],[Sales]]</f>
        <v>0.48000000000000004</v>
      </c>
      <c r="Y712" t="str">
        <f>IF(Superstore_Data[[#This Row],[Discount]]=0,"No Discount",IF(Superstore_Data[[#This Row],[Discount]]&lt;0.2,"Low Discount",IF(Superstore_Data[[#This Row],[Discount]]&lt;0.5,"Medium Discount","High Discount")))</f>
        <v>No Discount</v>
      </c>
    </row>
    <row r="713" spans="1:25" x14ac:dyDescent="0.3">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c r="V713" t="str">
        <f>TEXT(Superstore_Data[[#This Row],[Order Date]],"mmm")</f>
        <v>Mar</v>
      </c>
      <c r="W713">
        <f>YEAR(Superstore_Data[[#This Row],[Order Date]])</f>
        <v>2017</v>
      </c>
      <c r="X713">
        <f>Superstore_Data[[#This Row],[Profit]]/Superstore_Data[[#This Row],[Sales]]</f>
        <v>0.36249999999999993</v>
      </c>
      <c r="Y713" t="str">
        <f>IF(Superstore_Data[[#This Row],[Discount]]=0,"No Discount",IF(Superstore_Data[[#This Row],[Discount]]&lt;0.2,"Low Discount",IF(Superstore_Data[[#This Row],[Discount]]&lt;0.5,"Medium Discount","High Discount")))</f>
        <v>Medium Discount</v>
      </c>
    </row>
    <row r="714" spans="1:25" x14ac:dyDescent="0.3">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c r="V714" t="str">
        <f>TEXT(Superstore_Data[[#This Row],[Order Date]],"mmm")</f>
        <v>5/19/2017</v>
      </c>
      <c r="W714" t="e">
        <f>YEAR(Superstore_Data[[#This Row],[Order Date]])</f>
        <v>#VALUE!</v>
      </c>
      <c r="X714">
        <f>Superstore_Data[[#This Row],[Profit]]/Superstore_Data[[#This Row],[Sales]]</f>
        <v>0.39</v>
      </c>
      <c r="Y714" t="str">
        <f>IF(Superstore_Data[[#This Row],[Discount]]=0,"No Discount",IF(Superstore_Data[[#This Row],[Discount]]&lt;0.2,"Low Discount",IF(Superstore_Data[[#This Row],[Discount]]&lt;0.5,"Medium Discount","High Discount")))</f>
        <v>No Discount</v>
      </c>
    </row>
    <row r="715" spans="1:25" x14ac:dyDescent="0.3">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c r="V715" t="str">
        <f>TEXT(Superstore_Data[[#This Row],[Order Date]],"mmm")</f>
        <v>5/19/2017</v>
      </c>
      <c r="W715" t="e">
        <f>YEAR(Superstore_Data[[#This Row],[Order Date]])</f>
        <v>#VALUE!</v>
      </c>
      <c r="X715">
        <f>Superstore_Data[[#This Row],[Profit]]/Superstore_Data[[#This Row],[Sales]]</f>
        <v>0.28999999999999998</v>
      </c>
      <c r="Y715" t="str">
        <f>IF(Superstore_Data[[#This Row],[Discount]]=0,"No Discount",IF(Superstore_Data[[#This Row],[Discount]]&lt;0.2,"Low Discount",IF(Superstore_Data[[#This Row],[Discount]]&lt;0.5,"Medium Discount","High Discount")))</f>
        <v>No Discount</v>
      </c>
    </row>
    <row r="716" spans="1:25" x14ac:dyDescent="0.3">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c r="V716" t="str">
        <f>TEXT(Superstore_Data[[#This Row],[Order Date]],"mmm")</f>
        <v>5/19/2017</v>
      </c>
      <c r="W716" t="e">
        <f>YEAR(Superstore_Data[[#This Row],[Order Date]])</f>
        <v>#VALUE!</v>
      </c>
      <c r="X716">
        <f>Superstore_Data[[#This Row],[Profit]]/Superstore_Data[[#This Row],[Sales]]</f>
        <v>0.38</v>
      </c>
      <c r="Y716" t="str">
        <f>IF(Superstore_Data[[#This Row],[Discount]]=0,"No Discount",IF(Superstore_Data[[#This Row],[Discount]]&lt;0.2,"Low Discount",IF(Superstore_Data[[#This Row],[Discount]]&lt;0.5,"Medium Discount","High Discount")))</f>
        <v>No Discount</v>
      </c>
    </row>
    <row r="717" spans="1:25" x14ac:dyDescent="0.3">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c r="V717" t="str">
        <f>TEXT(Superstore_Data[[#This Row],[Order Date]],"mmm")</f>
        <v>Jan</v>
      </c>
      <c r="W717">
        <f>YEAR(Superstore_Data[[#This Row],[Order Date]])</f>
        <v>2014</v>
      </c>
      <c r="X717">
        <f>Superstore_Data[[#This Row],[Profit]]/Superstore_Data[[#This Row],[Sales]]</f>
        <v>0.35</v>
      </c>
      <c r="Y717" t="str">
        <f>IF(Superstore_Data[[#This Row],[Discount]]=0,"No Discount",IF(Superstore_Data[[#This Row],[Discount]]&lt;0.2,"Low Discount",IF(Superstore_Data[[#This Row],[Discount]]&lt;0.5,"Medium Discount","High Discount")))</f>
        <v>Medium Discount</v>
      </c>
    </row>
    <row r="718" spans="1:25" x14ac:dyDescent="0.3">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c r="V718" t="str">
        <f>TEXT(Superstore_Data[[#This Row],[Order Date]],"mmm")</f>
        <v>Nov</v>
      </c>
      <c r="W718">
        <f>YEAR(Superstore_Data[[#This Row],[Order Date]])</f>
        <v>2014</v>
      </c>
      <c r="X718">
        <f>Superstore_Data[[#This Row],[Profit]]/Superstore_Data[[#This Row],[Sales]]</f>
        <v>0.31</v>
      </c>
      <c r="Y718" t="str">
        <f>IF(Superstore_Data[[#This Row],[Discount]]=0,"No Discount",IF(Superstore_Data[[#This Row],[Discount]]&lt;0.2,"Low Discount",IF(Superstore_Data[[#This Row],[Discount]]&lt;0.5,"Medium Discount","High Discount")))</f>
        <v>No Discount</v>
      </c>
    </row>
    <row r="719" spans="1:25" x14ac:dyDescent="0.3">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c r="V719" t="str">
        <f>TEXT(Superstore_Data[[#This Row],[Order Date]],"mmm")</f>
        <v>9/24/2017</v>
      </c>
      <c r="W719" t="e">
        <f>YEAR(Superstore_Data[[#This Row],[Order Date]])</f>
        <v>#VALUE!</v>
      </c>
      <c r="X719">
        <f>Superstore_Data[[#This Row],[Profit]]/Superstore_Data[[#This Row],[Sales]]</f>
        <v>0.23749999999999999</v>
      </c>
      <c r="Y719" t="str">
        <f>IF(Superstore_Data[[#This Row],[Discount]]=0,"No Discount",IF(Superstore_Data[[#This Row],[Discount]]&lt;0.2,"Low Discount",IF(Superstore_Data[[#This Row],[Discount]]&lt;0.5,"Medium Discount","High Discount")))</f>
        <v>Medium Discount</v>
      </c>
    </row>
    <row r="720" spans="1:25" x14ac:dyDescent="0.3">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c r="V720" t="str">
        <f>TEXT(Superstore_Data[[#This Row],[Order Date]],"mmm")</f>
        <v>Feb</v>
      </c>
      <c r="W720">
        <f>YEAR(Superstore_Data[[#This Row],[Order Date]])</f>
        <v>2014</v>
      </c>
      <c r="X720">
        <f>Superstore_Data[[#This Row],[Profit]]/Superstore_Data[[#This Row],[Sales]]</f>
        <v>0.32500000000000001</v>
      </c>
      <c r="Y720" t="str">
        <f>IF(Superstore_Data[[#This Row],[Discount]]=0,"No Discount",IF(Superstore_Data[[#This Row],[Discount]]&lt;0.2,"Low Discount",IF(Superstore_Data[[#This Row],[Discount]]&lt;0.5,"Medium Discount","High Discount")))</f>
        <v>Medium Discount</v>
      </c>
    </row>
    <row r="721" spans="1:25" x14ac:dyDescent="0.3">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c r="V721" t="str">
        <f>TEXT(Superstore_Data[[#This Row],[Order Date]],"mmm")</f>
        <v>Feb</v>
      </c>
      <c r="W721">
        <f>YEAR(Superstore_Data[[#This Row],[Order Date]])</f>
        <v>2014</v>
      </c>
      <c r="X721">
        <f>Superstore_Data[[#This Row],[Profit]]/Superstore_Data[[#This Row],[Sales]]</f>
        <v>0.3</v>
      </c>
      <c r="Y721" t="str">
        <f>IF(Superstore_Data[[#This Row],[Discount]]=0,"No Discount",IF(Superstore_Data[[#This Row],[Discount]]&lt;0.2,"Low Discount",IF(Superstore_Data[[#This Row],[Discount]]&lt;0.5,"Medium Discount","High Discount")))</f>
        <v>No Discount</v>
      </c>
    </row>
    <row r="722" spans="1:25" x14ac:dyDescent="0.3">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c r="V722" t="str">
        <f>TEXT(Superstore_Data[[#This Row],[Order Date]],"mmm")</f>
        <v>2/13/2016</v>
      </c>
      <c r="W722" t="e">
        <f>YEAR(Superstore_Data[[#This Row],[Order Date]])</f>
        <v>#VALUE!</v>
      </c>
      <c r="X722">
        <f>Superstore_Data[[#This Row],[Profit]]/Superstore_Data[[#This Row],[Sales]]</f>
        <v>0.5</v>
      </c>
      <c r="Y722" t="str">
        <f>IF(Superstore_Data[[#This Row],[Discount]]=0,"No Discount",IF(Superstore_Data[[#This Row],[Discount]]&lt;0.2,"Low Discount",IF(Superstore_Data[[#This Row],[Discount]]&lt;0.5,"Medium Discount","High Discount")))</f>
        <v>No Discount</v>
      </c>
    </row>
    <row r="723" spans="1:25" x14ac:dyDescent="0.3">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c r="V723" t="str">
        <f>TEXT(Superstore_Data[[#This Row],[Order Date]],"mmm")</f>
        <v>12/15/2016</v>
      </c>
      <c r="W723" t="e">
        <f>YEAR(Superstore_Data[[#This Row],[Order Date]])</f>
        <v>#VALUE!</v>
      </c>
      <c r="X723">
        <f>Superstore_Data[[#This Row],[Profit]]/Superstore_Data[[#This Row],[Sales]]</f>
        <v>0.13999999999999999</v>
      </c>
      <c r="Y723" t="str">
        <f>IF(Superstore_Data[[#This Row],[Discount]]=0,"No Discount",IF(Superstore_Data[[#This Row],[Discount]]&lt;0.2,"Low Discount",IF(Superstore_Data[[#This Row],[Discount]]&lt;0.5,"Medium Discount","High Discount")))</f>
        <v>No Discount</v>
      </c>
    </row>
    <row r="724" spans="1:25" x14ac:dyDescent="0.3">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c r="V724" t="str">
        <f>TEXT(Superstore_Data[[#This Row],[Order Date]],"mmm")</f>
        <v>12/15/2016</v>
      </c>
      <c r="W724" t="e">
        <f>YEAR(Superstore_Data[[#This Row],[Order Date]])</f>
        <v>#VALUE!</v>
      </c>
      <c r="X724">
        <f>Superstore_Data[[#This Row],[Profit]]/Superstore_Data[[#This Row],[Sales]]</f>
        <v>0.27</v>
      </c>
      <c r="Y724" t="str">
        <f>IF(Superstore_Data[[#This Row],[Discount]]=0,"No Discount",IF(Superstore_Data[[#This Row],[Discount]]&lt;0.2,"Low Discount",IF(Superstore_Data[[#This Row],[Discount]]&lt;0.5,"Medium Discount","High Discount")))</f>
        <v>No Discount</v>
      </c>
    </row>
    <row r="725" spans="1:25" x14ac:dyDescent="0.3">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c r="V725" t="str">
        <f>TEXT(Superstore_Data[[#This Row],[Order Date]],"mmm")</f>
        <v>Jul</v>
      </c>
      <c r="W725">
        <f>YEAR(Superstore_Data[[#This Row],[Order Date]])</f>
        <v>2014</v>
      </c>
      <c r="X725">
        <f>Superstore_Data[[#This Row],[Profit]]/Superstore_Data[[#This Row],[Sales]]</f>
        <v>0.16250000000000001</v>
      </c>
      <c r="Y725" t="str">
        <f>IF(Superstore_Data[[#This Row],[Discount]]=0,"No Discount",IF(Superstore_Data[[#This Row],[Discount]]&lt;0.2,"Low Discount",IF(Superstore_Data[[#This Row],[Discount]]&lt;0.5,"Medium Discount","High Discount")))</f>
        <v>Medium Discount</v>
      </c>
    </row>
    <row r="726" spans="1:25" x14ac:dyDescent="0.3">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c r="V726" t="str">
        <f>TEXT(Superstore_Data[[#This Row],[Order Date]],"mmm")</f>
        <v>Jul</v>
      </c>
      <c r="W726">
        <f>YEAR(Superstore_Data[[#This Row],[Order Date]])</f>
        <v>2016</v>
      </c>
      <c r="X726">
        <f>Superstore_Data[[#This Row],[Profit]]/Superstore_Data[[#This Row],[Sales]]</f>
        <v>0.11249999999999999</v>
      </c>
      <c r="Y726" t="str">
        <f>IF(Superstore_Data[[#This Row],[Discount]]=0,"No Discount",IF(Superstore_Data[[#This Row],[Discount]]&lt;0.2,"Low Discount",IF(Superstore_Data[[#This Row],[Discount]]&lt;0.5,"Medium Discount","High Discount")))</f>
        <v>Medium Discount</v>
      </c>
    </row>
    <row r="727" spans="1:25" x14ac:dyDescent="0.3">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c r="V727" t="str">
        <f>TEXT(Superstore_Data[[#This Row],[Order Date]],"mmm")</f>
        <v>9/16/2017</v>
      </c>
      <c r="W727" t="e">
        <f>YEAR(Superstore_Data[[#This Row],[Order Date]])</f>
        <v>#VALUE!</v>
      </c>
      <c r="X727">
        <f>Superstore_Data[[#This Row],[Profit]]/Superstore_Data[[#This Row],[Sales]]</f>
        <v>0.36249999999999999</v>
      </c>
      <c r="Y727" t="str">
        <f>IF(Superstore_Data[[#This Row],[Discount]]=0,"No Discount",IF(Superstore_Data[[#This Row],[Discount]]&lt;0.2,"Low Discount",IF(Superstore_Data[[#This Row],[Discount]]&lt;0.5,"Medium Discount","High Discount")))</f>
        <v>Medium Discount</v>
      </c>
    </row>
    <row r="728" spans="1:25" x14ac:dyDescent="0.3">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c r="V728" t="str">
        <f>TEXT(Superstore_Data[[#This Row],[Order Date]],"mmm")</f>
        <v>9/16/2017</v>
      </c>
      <c r="W728" t="e">
        <f>YEAR(Superstore_Data[[#This Row],[Order Date]])</f>
        <v>#VALUE!</v>
      </c>
      <c r="X728">
        <f>Superstore_Data[[#This Row],[Profit]]/Superstore_Data[[#This Row],[Sales]]</f>
        <v>0.1</v>
      </c>
      <c r="Y728" t="str">
        <f>IF(Superstore_Data[[#This Row],[Discount]]=0,"No Discount",IF(Superstore_Data[[#This Row],[Discount]]&lt;0.2,"Low Discount",IF(Superstore_Data[[#This Row],[Discount]]&lt;0.5,"Medium Discount","High Discount")))</f>
        <v>Medium Discount</v>
      </c>
    </row>
    <row r="729" spans="1:25" x14ac:dyDescent="0.3">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c r="V729" t="str">
        <f>TEXT(Superstore_Data[[#This Row],[Order Date]],"mmm")</f>
        <v>Mar</v>
      </c>
      <c r="W729">
        <f>YEAR(Superstore_Data[[#This Row],[Order Date]])</f>
        <v>2016</v>
      </c>
      <c r="X729">
        <f>Superstore_Data[[#This Row],[Profit]]/Superstore_Data[[#This Row],[Sales]]</f>
        <v>0.45999999999999996</v>
      </c>
      <c r="Y729" t="str">
        <f>IF(Superstore_Data[[#This Row],[Discount]]=0,"No Discount",IF(Superstore_Data[[#This Row],[Discount]]&lt;0.2,"Low Discount",IF(Superstore_Data[[#This Row],[Discount]]&lt;0.5,"Medium Discount","High Discount")))</f>
        <v>No Discount</v>
      </c>
    </row>
    <row r="730" spans="1:25" x14ac:dyDescent="0.3">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c r="V730" t="str">
        <f>TEXT(Superstore_Data[[#This Row],[Order Date]],"mmm")</f>
        <v>Mar</v>
      </c>
      <c r="W730">
        <f>YEAR(Superstore_Data[[#This Row],[Order Date]])</f>
        <v>2016</v>
      </c>
      <c r="X730">
        <f>Superstore_Data[[#This Row],[Profit]]/Superstore_Data[[#This Row],[Sales]]</f>
        <v>-0.3833333333333333</v>
      </c>
      <c r="Y730" t="str">
        <f>IF(Superstore_Data[[#This Row],[Discount]]=0,"No Discount",IF(Superstore_Data[[#This Row],[Discount]]&lt;0.2,"Low Discount",IF(Superstore_Data[[#This Row],[Discount]]&lt;0.5,"Medium Discount","High Discount")))</f>
        <v>Medium Discount</v>
      </c>
    </row>
    <row r="731" spans="1:25" x14ac:dyDescent="0.3">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c r="V731" t="str">
        <f>TEXT(Superstore_Data[[#This Row],[Order Date]],"mmm")</f>
        <v>Mar</v>
      </c>
      <c r="W731">
        <f>YEAR(Superstore_Data[[#This Row],[Order Date]])</f>
        <v>2016</v>
      </c>
      <c r="X731">
        <f>Superstore_Data[[#This Row],[Profit]]/Superstore_Data[[#This Row],[Sales]]</f>
        <v>0.3</v>
      </c>
      <c r="Y731" t="str">
        <f>IF(Superstore_Data[[#This Row],[Discount]]=0,"No Discount",IF(Superstore_Data[[#This Row],[Discount]]&lt;0.2,"Low Discount",IF(Superstore_Data[[#This Row],[Discount]]&lt;0.5,"Medium Discount","High Discount")))</f>
        <v>No Discount</v>
      </c>
    </row>
    <row r="732" spans="1:25" x14ac:dyDescent="0.3">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c r="V732" t="str">
        <f>TEXT(Superstore_Data[[#This Row],[Order Date]],"mmm")</f>
        <v>Mar</v>
      </c>
      <c r="W732">
        <f>YEAR(Superstore_Data[[#This Row],[Order Date]])</f>
        <v>2016</v>
      </c>
      <c r="X732">
        <f>Superstore_Data[[#This Row],[Profit]]/Superstore_Data[[#This Row],[Sales]]</f>
        <v>0.18888888888888888</v>
      </c>
      <c r="Y732" t="str">
        <f>IF(Superstore_Data[[#This Row],[Discount]]=0,"No Discount",IF(Superstore_Data[[#This Row],[Discount]]&lt;0.2,"Low Discount",IF(Superstore_Data[[#This Row],[Discount]]&lt;0.5,"Medium Discount","High Discount")))</f>
        <v>Low Discount</v>
      </c>
    </row>
    <row r="733" spans="1:25" x14ac:dyDescent="0.3">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c r="V733" t="str">
        <f>TEXT(Superstore_Data[[#This Row],[Order Date]],"mmm")</f>
        <v>Mar</v>
      </c>
      <c r="W733">
        <f>YEAR(Superstore_Data[[#This Row],[Order Date]])</f>
        <v>2016</v>
      </c>
      <c r="X733">
        <f>Superstore_Data[[#This Row],[Profit]]/Superstore_Data[[#This Row],[Sales]]</f>
        <v>0.48000000000000004</v>
      </c>
      <c r="Y733" t="str">
        <f>IF(Superstore_Data[[#This Row],[Discount]]=0,"No Discount",IF(Superstore_Data[[#This Row],[Discount]]&lt;0.2,"Low Discount",IF(Superstore_Data[[#This Row],[Discount]]&lt;0.5,"Medium Discount","High Discount")))</f>
        <v>No Discount</v>
      </c>
    </row>
    <row r="734" spans="1:25" x14ac:dyDescent="0.3">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c r="V734" t="str">
        <f>TEXT(Superstore_Data[[#This Row],[Order Date]],"mmm")</f>
        <v>1/21/2017</v>
      </c>
      <c r="W734" t="e">
        <f>YEAR(Superstore_Data[[#This Row],[Order Date]])</f>
        <v>#VALUE!</v>
      </c>
      <c r="X734">
        <f>Superstore_Data[[#This Row],[Profit]]/Superstore_Data[[#This Row],[Sales]]</f>
        <v>3.9999999999999994E-2</v>
      </c>
      <c r="Y734" t="str">
        <f>IF(Superstore_Data[[#This Row],[Discount]]=0,"No Discount",IF(Superstore_Data[[#This Row],[Discount]]&lt;0.2,"Low Discount",IF(Superstore_Data[[#This Row],[Discount]]&lt;0.5,"Medium Discount","High Discount")))</f>
        <v>No Discount</v>
      </c>
    </row>
    <row r="735" spans="1:25" x14ac:dyDescent="0.3">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c r="V735" t="str">
        <f>TEXT(Superstore_Data[[#This Row],[Order Date]],"mmm")</f>
        <v>1/21/2017</v>
      </c>
      <c r="W735" t="e">
        <f>YEAR(Superstore_Data[[#This Row],[Order Date]])</f>
        <v>#VALUE!</v>
      </c>
      <c r="X735">
        <f>Superstore_Data[[#This Row],[Profit]]/Superstore_Data[[#This Row],[Sales]]</f>
        <v>0.48</v>
      </c>
      <c r="Y735" t="str">
        <f>IF(Superstore_Data[[#This Row],[Discount]]=0,"No Discount",IF(Superstore_Data[[#This Row],[Discount]]&lt;0.2,"Low Discount",IF(Superstore_Data[[#This Row],[Discount]]&lt;0.5,"Medium Discount","High Discount")))</f>
        <v>No Discount</v>
      </c>
    </row>
    <row r="736" spans="1:25" x14ac:dyDescent="0.3">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c r="V736" t="str">
        <f>TEXT(Superstore_Data[[#This Row],[Order Date]],"mmm")</f>
        <v>1/21/2017</v>
      </c>
      <c r="W736" t="e">
        <f>YEAR(Superstore_Data[[#This Row],[Order Date]])</f>
        <v>#VALUE!</v>
      </c>
      <c r="X736">
        <f>Superstore_Data[[#This Row],[Profit]]/Superstore_Data[[#This Row],[Sales]]</f>
        <v>0.33749999999999997</v>
      </c>
      <c r="Y736" t="str">
        <f>IF(Superstore_Data[[#This Row],[Discount]]=0,"No Discount",IF(Superstore_Data[[#This Row],[Discount]]&lt;0.2,"Low Discount",IF(Superstore_Data[[#This Row],[Discount]]&lt;0.5,"Medium Discount","High Discount")))</f>
        <v>Medium Discount</v>
      </c>
    </row>
    <row r="737" spans="1:25" x14ac:dyDescent="0.3">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c r="V737" t="str">
        <f>TEXT(Superstore_Data[[#This Row],[Order Date]],"mmm")</f>
        <v>1/21/2017</v>
      </c>
      <c r="W737" t="e">
        <f>YEAR(Superstore_Data[[#This Row],[Order Date]])</f>
        <v>#VALUE!</v>
      </c>
      <c r="X737">
        <f>Superstore_Data[[#This Row],[Profit]]/Superstore_Data[[#This Row],[Sales]]</f>
        <v>0.33750000000000002</v>
      </c>
      <c r="Y737" t="str">
        <f>IF(Superstore_Data[[#This Row],[Discount]]=0,"No Discount",IF(Superstore_Data[[#This Row],[Discount]]&lt;0.2,"Low Discount",IF(Superstore_Data[[#This Row],[Discount]]&lt;0.5,"Medium Discount","High Discount")))</f>
        <v>Medium Discount</v>
      </c>
    </row>
    <row r="738" spans="1:25" x14ac:dyDescent="0.3">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c r="V738" t="str">
        <f>TEXT(Superstore_Data[[#This Row],[Order Date]],"mmm")</f>
        <v>1/21/2017</v>
      </c>
      <c r="W738" t="e">
        <f>YEAR(Superstore_Data[[#This Row],[Order Date]])</f>
        <v>#VALUE!</v>
      </c>
      <c r="X738">
        <f>Superstore_Data[[#This Row],[Profit]]/Superstore_Data[[#This Row],[Sales]]</f>
        <v>0.21999999999999997</v>
      </c>
      <c r="Y738" t="str">
        <f>IF(Superstore_Data[[#This Row],[Discount]]=0,"No Discount",IF(Superstore_Data[[#This Row],[Discount]]&lt;0.2,"Low Discount",IF(Superstore_Data[[#This Row],[Discount]]&lt;0.5,"Medium Discount","High Discount")))</f>
        <v>No Discount</v>
      </c>
    </row>
    <row r="739" spans="1:25" x14ac:dyDescent="0.3">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c r="V739" t="str">
        <f>TEXT(Superstore_Data[[#This Row],[Order Date]],"mmm")</f>
        <v>1/21/2017</v>
      </c>
      <c r="W739" t="e">
        <f>YEAR(Superstore_Data[[#This Row],[Order Date]])</f>
        <v>#VALUE!</v>
      </c>
      <c r="X739">
        <f>Superstore_Data[[#This Row],[Profit]]/Superstore_Data[[#This Row],[Sales]]</f>
        <v>0.35</v>
      </c>
      <c r="Y739" t="str">
        <f>IF(Superstore_Data[[#This Row],[Discount]]=0,"No Discount",IF(Superstore_Data[[#This Row],[Discount]]&lt;0.2,"Low Discount",IF(Superstore_Data[[#This Row],[Discount]]&lt;0.5,"Medium Discount","High Discount")))</f>
        <v>Medium Discount</v>
      </c>
    </row>
    <row r="740" spans="1:25" x14ac:dyDescent="0.3">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c r="V740" t="str">
        <f>TEXT(Superstore_Data[[#This Row],[Order Date]],"mmm")</f>
        <v>Aug</v>
      </c>
      <c r="W740">
        <f>YEAR(Superstore_Data[[#This Row],[Order Date]])</f>
        <v>2014</v>
      </c>
      <c r="X740">
        <f>Superstore_Data[[#This Row],[Profit]]/Superstore_Data[[#This Row],[Sales]]</f>
        <v>0.17000000000000004</v>
      </c>
      <c r="Y740" t="str">
        <f>IF(Superstore_Data[[#This Row],[Discount]]=0,"No Discount",IF(Superstore_Data[[#This Row],[Discount]]&lt;0.2,"Low Discount",IF(Superstore_Data[[#This Row],[Discount]]&lt;0.5,"Medium Discount","High Discount")))</f>
        <v>No Discount</v>
      </c>
    </row>
    <row r="741" spans="1:25" x14ac:dyDescent="0.3">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c r="V741" t="str">
        <f>TEXT(Superstore_Data[[#This Row],[Order Date]],"mmm")</f>
        <v>Apr</v>
      </c>
      <c r="W741">
        <f>YEAR(Superstore_Data[[#This Row],[Order Date]])</f>
        <v>2014</v>
      </c>
      <c r="X741">
        <f>Superstore_Data[[#This Row],[Profit]]/Superstore_Data[[#This Row],[Sales]]</f>
        <v>0.36249999999999999</v>
      </c>
      <c r="Y741" t="str">
        <f>IF(Superstore_Data[[#This Row],[Discount]]=0,"No Discount",IF(Superstore_Data[[#This Row],[Discount]]&lt;0.2,"Low Discount",IF(Superstore_Data[[#This Row],[Discount]]&lt;0.5,"Medium Discount","High Discount")))</f>
        <v>Medium Discount</v>
      </c>
    </row>
    <row r="742" spans="1:25" x14ac:dyDescent="0.3">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c r="V742" t="str">
        <f>TEXT(Superstore_Data[[#This Row],[Order Date]],"mmm")</f>
        <v>Apr</v>
      </c>
      <c r="W742">
        <f>YEAR(Superstore_Data[[#This Row],[Order Date]])</f>
        <v>2014</v>
      </c>
      <c r="X742">
        <f>Superstore_Data[[#This Row],[Profit]]/Superstore_Data[[#This Row],[Sales]]</f>
        <v>-0.23750000000000002</v>
      </c>
      <c r="Y742" t="str">
        <f>IF(Superstore_Data[[#This Row],[Discount]]=0,"No Discount",IF(Superstore_Data[[#This Row],[Discount]]&lt;0.2,"Low Discount",IF(Superstore_Data[[#This Row],[Discount]]&lt;0.5,"Medium Discount","High Discount")))</f>
        <v>Medium Discount</v>
      </c>
    </row>
    <row r="743" spans="1:25" x14ac:dyDescent="0.3">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c r="V743" t="str">
        <f>TEXT(Superstore_Data[[#This Row],[Order Date]],"mmm")</f>
        <v>Apr</v>
      </c>
      <c r="W743">
        <f>YEAR(Superstore_Data[[#This Row],[Order Date]])</f>
        <v>2014</v>
      </c>
      <c r="X743">
        <f>Superstore_Data[[#This Row],[Profit]]/Superstore_Data[[#This Row],[Sales]]</f>
        <v>-1.55</v>
      </c>
      <c r="Y743" t="str">
        <f>IF(Superstore_Data[[#This Row],[Discount]]=0,"No Discount",IF(Superstore_Data[[#This Row],[Discount]]&lt;0.2,"Low Discount",IF(Superstore_Data[[#This Row],[Discount]]&lt;0.5,"Medium Discount","High Discount")))</f>
        <v>High Discount</v>
      </c>
    </row>
    <row r="744" spans="1:25" x14ac:dyDescent="0.3">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c r="V744" t="str">
        <f>TEXT(Superstore_Data[[#This Row],[Order Date]],"mmm")</f>
        <v>8/27/2016</v>
      </c>
      <c r="W744" t="e">
        <f>YEAR(Superstore_Data[[#This Row],[Order Date]])</f>
        <v>#VALUE!</v>
      </c>
      <c r="X744">
        <f>Superstore_Data[[#This Row],[Profit]]/Superstore_Data[[#This Row],[Sales]]</f>
        <v>-0.21249999999999999</v>
      </c>
      <c r="Y744" t="str">
        <f>IF(Superstore_Data[[#This Row],[Discount]]=0,"No Discount",IF(Superstore_Data[[#This Row],[Discount]]&lt;0.2,"Low Discount",IF(Superstore_Data[[#This Row],[Discount]]&lt;0.5,"Medium Discount","High Discount")))</f>
        <v>Medium Discount</v>
      </c>
    </row>
    <row r="745" spans="1:25" x14ac:dyDescent="0.3">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c r="V745" t="str">
        <f>TEXT(Superstore_Data[[#This Row],[Order Date]],"mmm")</f>
        <v>8/27/2016</v>
      </c>
      <c r="W745" t="e">
        <f>YEAR(Superstore_Data[[#This Row],[Order Date]])</f>
        <v>#VALUE!</v>
      </c>
      <c r="X745">
        <f>Superstore_Data[[#This Row],[Profit]]/Superstore_Data[[#This Row],[Sales]]</f>
        <v>0.32500000000000001</v>
      </c>
      <c r="Y745" t="str">
        <f>IF(Superstore_Data[[#This Row],[Discount]]=0,"No Discount",IF(Superstore_Data[[#This Row],[Discount]]&lt;0.2,"Low Discount",IF(Superstore_Data[[#This Row],[Discount]]&lt;0.5,"Medium Discount","High Discount")))</f>
        <v>Medium Discount</v>
      </c>
    </row>
    <row r="746" spans="1:25" x14ac:dyDescent="0.3">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c r="V746" t="str">
        <f>TEXT(Superstore_Data[[#This Row],[Order Date]],"mmm")</f>
        <v>8/27/2016</v>
      </c>
      <c r="W746" t="e">
        <f>YEAR(Superstore_Data[[#This Row],[Order Date]])</f>
        <v>#VALUE!</v>
      </c>
      <c r="X746">
        <f>Superstore_Data[[#This Row],[Profit]]/Superstore_Data[[#This Row],[Sales]]</f>
        <v>0.36249999999999999</v>
      </c>
      <c r="Y746" t="str">
        <f>IF(Superstore_Data[[#This Row],[Discount]]=0,"No Discount",IF(Superstore_Data[[#This Row],[Discount]]&lt;0.2,"Low Discount",IF(Superstore_Data[[#This Row],[Discount]]&lt;0.5,"Medium Discount","High Discount")))</f>
        <v>Medium Discount</v>
      </c>
    </row>
    <row r="747" spans="1:25" x14ac:dyDescent="0.3">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c r="V747" t="str">
        <f>TEXT(Superstore_Data[[#This Row],[Order Date]],"mmm")</f>
        <v>8/27/2016</v>
      </c>
      <c r="W747" t="e">
        <f>YEAR(Superstore_Data[[#This Row],[Order Date]])</f>
        <v>#VALUE!</v>
      </c>
      <c r="X747">
        <f>Superstore_Data[[#This Row],[Profit]]/Superstore_Data[[#This Row],[Sales]]</f>
        <v>0.1125</v>
      </c>
      <c r="Y747" t="str">
        <f>IF(Superstore_Data[[#This Row],[Discount]]=0,"No Discount",IF(Superstore_Data[[#This Row],[Discount]]&lt;0.2,"Low Discount",IF(Superstore_Data[[#This Row],[Discount]]&lt;0.5,"Medium Discount","High Discount")))</f>
        <v>Medium Discount</v>
      </c>
    </row>
    <row r="748" spans="1:25" x14ac:dyDescent="0.3">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c r="V748" t="str">
        <f>TEXT(Superstore_Data[[#This Row],[Order Date]],"mmm")</f>
        <v>5/27/2014</v>
      </c>
      <c r="W748" t="e">
        <f>YEAR(Superstore_Data[[#This Row],[Order Date]])</f>
        <v>#VALUE!</v>
      </c>
      <c r="X748">
        <f>Superstore_Data[[#This Row],[Profit]]/Superstore_Data[[#This Row],[Sales]]</f>
        <v>-0.05</v>
      </c>
      <c r="Y748" t="str">
        <f>IF(Superstore_Data[[#This Row],[Discount]]=0,"No Discount",IF(Superstore_Data[[#This Row],[Discount]]&lt;0.2,"Low Discount",IF(Superstore_Data[[#This Row],[Discount]]&lt;0.5,"Medium Discount","High Discount")))</f>
        <v>Medium Discount</v>
      </c>
    </row>
    <row r="749" spans="1:25" x14ac:dyDescent="0.3">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c r="V749" t="str">
        <f>TEXT(Superstore_Data[[#This Row],[Order Date]],"mmm")</f>
        <v>5/27/2014</v>
      </c>
      <c r="W749" t="e">
        <f>YEAR(Superstore_Data[[#This Row],[Order Date]])</f>
        <v>#VALUE!</v>
      </c>
      <c r="X749">
        <f>Superstore_Data[[#This Row],[Profit]]/Superstore_Data[[#This Row],[Sales]]</f>
        <v>0.02</v>
      </c>
      <c r="Y749" t="str">
        <f>IF(Superstore_Data[[#This Row],[Discount]]=0,"No Discount",IF(Superstore_Data[[#This Row],[Discount]]&lt;0.2,"Low Discount",IF(Superstore_Data[[#This Row],[Discount]]&lt;0.5,"Medium Discount","High Discount")))</f>
        <v>No Discount</v>
      </c>
    </row>
    <row r="750" spans="1:25" x14ac:dyDescent="0.3">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c r="V750" t="str">
        <f>TEXT(Superstore_Data[[#This Row],[Order Date]],"mmm")</f>
        <v>3/20/2016</v>
      </c>
      <c r="W750" t="e">
        <f>YEAR(Superstore_Data[[#This Row],[Order Date]])</f>
        <v>#VALUE!</v>
      </c>
      <c r="X750">
        <f>Superstore_Data[[#This Row],[Profit]]/Superstore_Data[[#This Row],[Sales]]</f>
        <v>7.4999999999999997E-2</v>
      </c>
      <c r="Y750" t="str">
        <f>IF(Superstore_Data[[#This Row],[Discount]]=0,"No Discount",IF(Superstore_Data[[#This Row],[Discount]]&lt;0.2,"Low Discount",IF(Superstore_Data[[#This Row],[Discount]]&lt;0.5,"Medium Discount","High Discount")))</f>
        <v>Medium Discount</v>
      </c>
    </row>
    <row r="751" spans="1:25" x14ac:dyDescent="0.3">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c r="V751" t="str">
        <f>TEXT(Superstore_Data[[#This Row],[Order Date]],"mmm")</f>
        <v>Feb</v>
      </c>
      <c r="W751">
        <f>YEAR(Superstore_Data[[#This Row],[Order Date]])</f>
        <v>2017</v>
      </c>
      <c r="X751">
        <f>Superstore_Data[[#This Row],[Profit]]/Superstore_Data[[#This Row],[Sales]]</f>
        <v>0.46</v>
      </c>
      <c r="Y751" t="str">
        <f>IF(Superstore_Data[[#This Row],[Discount]]=0,"No Discount",IF(Superstore_Data[[#This Row],[Discount]]&lt;0.2,"Low Discount",IF(Superstore_Data[[#This Row],[Discount]]&lt;0.5,"Medium Discount","High Discount")))</f>
        <v>No Discount</v>
      </c>
    </row>
    <row r="752" spans="1:25" x14ac:dyDescent="0.3">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c r="V752" t="str">
        <f>TEXT(Superstore_Data[[#This Row],[Order Date]],"mmm")</f>
        <v>Feb</v>
      </c>
      <c r="W752">
        <f>YEAR(Superstore_Data[[#This Row],[Order Date]])</f>
        <v>2017</v>
      </c>
      <c r="X752">
        <f>Superstore_Data[[#This Row],[Profit]]/Superstore_Data[[#This Row],[Sales]]</f>
        <v>0.36</v>
      </c>
      <c r="Y752" t="str">
        <f>IF(Superstore_Data[[#This Row],[Discount]]=0,"No Discount",IF(Superstore_Data[[#This Row],[Discount]]&lt;0.2,"Low Discount",IF(Superstore_Data[[#This Row],[Discount]]&lt;0.5,"Medium Discount","High Discount")))</f>
        <v>No Discount</v>
      </c>
    </row>
    <row r="753" spans="1:25" x14ac:dyDescent="0.3">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c r="V753" t="str">
        <f>TEXT(Superstore_Data[[#This Row],[Order Date]],"mmm")</f>
        <v>Feb</v>
      </c>
      <c r="W753">
        <f>YEAR(Superstore_Data[[#This Row],[Order Date]])</f>
        <v>2017</v>
      </c>
      <c r="X753">
        <f>Superstore_Data[[#This Row],[Profit]]/Superstore_Data[[#This Row],[Sales]]</f>
        <v>0.4</v>
      </c>
      <c r="Y753" t="str">
        <f>IF(Superstore_Data[[#This Row],[Discount]]=0,"No Discount",IF(Superstore_Data[[#This Row],[Discount]]&lt;0.2,"Low Discount",IF(Superstore_Data[[#This Row],[Discount]]&lt;0.5,"Medium Discount","High Discount")))</f>
        <v>No Discount</v>
      </c>
    </row>
    <row r="754" spans="1:25" x14ac:dyDescent="0.3">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c r="V754" t="str">
        <f>TEXT(Superstore_Data[[#This Row],[Order Date]],"mmm")</f>
        <v>Feb</v>
      </c>
      <c r="W754">
        <f>YEAR(Superstore_Data[[#This Row],[Order Date]])</f>
        <v>2017</v>
      </c>
      <c r="X754">
        <f>Superstore_Data[[#This Row],[Profit]]/Superstore_Data[[#This Row],[Sales]]</f>
        <v>0.49000000000000005</v>
      </c>
      <c r="Y754" t="str">
        <f>IF(Superstore_Data[[#This Row],[Discount]]=0,"No Discount",IF(Superstore_Data[[#This Row],[Discount]]&lt;0.2,"Low Discount",IF(Superstore_Data[[#This Row],[Discount]]&lt;0.5,"Medium Discount","High Discount")))</f>
        <v>No Discount</v>
      </c>
    </row>
    <row r="755" spans="1:25" x14ac:dyDescent="0.3">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c r="V755" t="str">
        <f>TEXT(Superstore_Data[[#This Row],[Order Date]],"mmm")</f>
        <v>Jul</v>
      </c>
      <c r="W755">
        <f>YEAR(Superstore_Data[[#This Row],[Order Date]])</f>
        <v>2016</v>
      </c>
      <c r="X755">
        <f>Superstore_Data[[#This Row],[Profit]]/Superstore_Data[[#This Row],[Sales]]</f>
        <v>0.3125</v>
      </c>
      <c r="Y755" t="str">
        <f>IF(Superstore_Data[[#This Row],[Discount]]=0,"No Discount",IF(Superstore_Data[[#This Row],[Discount]]&lt;0.2,"Low Discount",IF(Superstore_Data[[#This Row],[Discount]]&lt;0.5,"Medium Discount","High Discount")))</f>
        <v>Medium Discount</v>
      </c>
    </row>
    <row r="756" spans="1:25" x14ac:dyDescent="0.3">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c r="V756" t="str">
        <f>TEXT(Superstore_Data[[#This Row],[Order Date]],"mmm")</f>
        <v>Jul</v>
      </c>
      <c r="W756">
        <f>YEAR(Superstore_Data[[#This Row],[Order Date]])</f>
        <v>2015</v>
      </c>
      <c r="X756">
        <f>Superstore_Data[[#This Row],[Profit]]/Superstore_Data[[#This Row],[Sales]]</f>
        <v>0.36</v>
      </c>
      <c r="Y756" t="str">
        <f>IF(Superstore_Data[[#This Row],[Discount]]=0,"No Discount",IF(Superstore_Data[[#This Row],[Discount]]&lt;0.2,"Low Discount",IF(Superstore_Data[[#This Row],[Discount]]&lt;0.5,"Medium Discount","High Discount")))</f>
        <v>No Discount</v>
      </c>
    </row>
    <row r="757" spans="1:25" x14ac:dyDescent="0.3">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c r="V757" t="str">
        <f>TEXT(Superstore_Data[[#This Row],[Order Date]],"mmm")</f>
        <v>9/18/2016</v>
      </c>
      <c r="W757" t="e">
        <f>YEAR(Superstore_Data[[#This Row],[Order Date]])</f>
        <v>#VALUE!</v>
      </c>
      <c r="X757">
        <f>Superstore_Data[[#This Row],[Profit]]/Superstore_Data[[#This Row],[Sales]]</f>
        <v>-0.43636363636363634</v>
      </c>
      <c r="Y757" t="str">
        <f>IF(Superstore_Data[[#This Row],[Discount]]=0,"No Discount",IF(Superstore_Data[[#This Row],[Discount]]&lt;0.2,"Low Discount",IF(Superstore_Data[[#This Row],[Discount]]&lt;0.5,"Medium Discount","High Discount")))</f>
        <v>Medium Discount</v>
      </c>
    </row>
    <row r="758" spans="1:25" x14ac:dyDescent="0.3">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c r="V758" t="str">
        <f>TEXT(Superstore_Data[[#This Row],[Order Date]],"mmm")</f>
        <v>12/29/2014</v>
      </c>
      <c r="W758" t="e">
        <f>YEAR(Superstore_Data[[#This Row],[Order Date]])</f>
        <v>#VALUE!</v>
      </c>
      <c r="X758">
        <f>Superstore_Data[[#This Row],[Profit]]/Superstore_Data[[#This Row],[Sales]]</f>
        <v>0.28000000000000003</v>
      </c>
      <c r="Y758" t="str">
        <f>IF(Superstore_Data[[#This Row],[Discount]]=0,"No Discount",IF(Superstore_Data[[#This Row],[Discount]]&lt;0.2,"Low Discount",IF(Superstore_Data[[#This Row],[Discount]]&lt;0.5,"Medium Discount","High Discount")))</f>
        <v>No Discount</v>
      </c>
    </row>
    <row r="759" spans="1:25" x14ac:dyDescent="0.3">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c r="V759" t="str">
        <f>TEXT(Superstore_Data[[#This Row],[Order Date]],"mmm")</f>
        <v>12/29/2014</v>
      </c>
      <c r="W759" t="e">
        <f>YEAR(Superstore_Data[[#This Row],[Order Date]])</f>
        <v>#VALUE!</v>
      </c>
      <c r="X759">
        <f>Superstore_Data[[#This Row],[Profit]]/Superstore_Data[[#This Row],[Sales]]</f>
        <v>0.4</v>
      </c>
      <c r="Y759" t="str">
        <f>IF(Superstore_Data[[#This Row],[Discount]]=0,"No Discount",IF(Superstore_Data[[#This Row],[Discount]]&lt;0.2,"Low Discount",IF(Superstore_Data[[#This Row],[Discount]]&lt;0.5,"Medium Discount","High Discount")))</f>
        <v>No Discount</v>
      </c>
    </row>
    <row r="760" spans="1:25" x14ac:dyDescent="0.3">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c r="V760" t="str">
        <f>TEXT(Superstore_Data[[#This Row],[Order Date]],"mmm")</f>
        <v>7/23/2017</v>
      </c>
      <c r="W760" t="e">
        <f>YEAR(Superstore_Data[[#This Row],[Order Date]])</f>
        <v>#VALUE!</v>
      </c>
      <c r="X760">
        <f>Superstore_Data[[#This Row],[Profit]]/Superstore_Data[[#This Row],[Sales]]</f>
        <v>0.32500000000000001</v>
      </c>
      <c r="Y760" t="str">
        <f>IF(Superstore_Data[[#This Row],[Discount]]=0,"No Discount",IF(Superstore_Data[[#This Row],[Discount]]&lt;0.2,"Low Discount",IF(Superstore_Data[[#This Row],[Discount]]&lt;0.5,"Medium Discount","High Discount")))</f>
        <v>Medium Discount</v>
      </c>
    </row>
    <row r="761" spans="1:25" x14ac:dyDescent="0.3">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c r="V761" t="str">
        <f>TEXT(Superstore_Data[[#This Row],[Order Date]],"mmm")</f>
        <v>9/18/2017</v>
      </c>
      <c r="W761" t="e">
        <f>YEAR(Superstore_Data[[#This Row],[Order Date]])</f>
        <v>#VALUE!</v>
      </c>
      <c r="X761">
        <f>Superstore_Data[[#This Row],[Profit]]/Superstore_Data[[#This Row],[Sales]]</f>
        <v>0.45</v>
      </c>
      <c r="Y761" t="str">
        <f>IF(Superstore_Data[[#This Row],[Discount]]=0,"No Discount",IF(Superstore_Data[[#This Row],[Discount]]&lt;0.2,"Low Discount",IF(Superstore_Data[[#This Row],[Discount]]&lt;0.5,"Medium Discount","High Discount")))</f>
        <v>No Discount</v>
      </c>
    </row>
    <row r="762" spans="1:25" x14ac:dyDescent="0.3">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c r="V762" t="str">
        <f>TEXT(Superstore_Data[[#This Row],[Order Date]],"mmm")</f>
        <v>8/31/2015</v>
      </c>
      <c r="W762" t="e">
        <f>YEAR(Superstore_Data[[#This Row],[Order Date]])</f>
        <v>#VALUE!</v>
      </c>
      <c r="X762">
        <f>Superstore_Data[[#This Row],[Profit]]/Superstore_Data[[#This Row],[Sales]]</f>
        <v>0.48</v>
      </c>
      <c r="Y762" t="str">
        <f>IF(Superstore_Data[[#This Row],[Discount]]=0,"No Discount",IF(Superstore_Data[[#This Row],[Discount]]&lt;0.2,"Low Discount",IF(Superstore_Data[[#This Row],[Discount]]&lt;0.5,"Medium Discount","High Discount")))</f>
        <v>No Discount</v>
      </c>
    </row>
    <row r="763" spans="1:25" x14ac:dyDescent="0.3">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c r="V763" t="str">
        <f>TEXT(Superstore_Data[[#This Row],[Order Date]],"mmm")</f>
        <v>Mar</v>
      </c>
      <c r="W763">
        <f>YEAR(Superstore_Data[[#This Row],[Order Date]])</f>
        <v>2017</v>
      </c>
      <c r="X763">
        <f>Superstore_Data[[#This Row],[Profit]]/Superstore_Data[[#This Row],[Sales]]</f>
        <v>0.45999999999999996</v>
      </c>
      <c r="Y763" t="str">
        <f>IF(Superstore_Data[[#This Row],[Discount]]=0,"No Discount",IF(Superstore_Data[[#This Row],[Discount]]&lt;0.2,"Low Discount",IF(Superstore_Data[[#This Row],[Discount]]&lt;0.5,"Medium Discount","High Discount")))</f>
        <v>No Discount</v>
      </c>
    </row>
    <row r="764" spans="1:25" x14ac:dyDescent="0.3">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c r="V764" t="str">
        <f>TEXT(Superstore_Data[[#This Row],[Order Date]],"mmm")</f>
        <v>Aug</v>
      </c>
      <c r="W764">
        <f>YEAR(Superstore_Data[[#This Row],[Order Date]])</f>
        <v>2015</v>
      </c>
      <c r="X764">
        <f>Superstore_Data[[#This Row],[Profit]]/Superstore_Data[[#This Row],[Sales]]</f>
        <v>-0.25</v>
      </c>
      <c r="Y764" t="str">
        <f>IF(Superstore_Data[[#This Row],[Discount]]=0,"No Discount",IF(Superstore_Data[[#This Row],[Discount]]&lt;0.2,"Low Discount",IF(Superstore_Data[[#This Row],[Discount]]&lt;0.5,"Medium Discount","High Discount")))</f>
        <v>Medium Discount</v>
      </c>
    </row>
    <row r="765" spans="1:25" x14ac:dyDescent="0.3">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c r="V765" t="str">
        <f>TEXT(Superstore_Data[[#This Row],[Order Date]],"mmm")</f>
        <v>1/13/2014</v>
      </c>
      <c r="W765" t="e">
        <f>YEAR(Superstore_Data[[#This Row],[Order Date]])</f>
        <v>#VALUE!</v>
      </c>
      <c r="X765">
        <f>Superstore_Data[[#This Row],[Profit]]/Superstore_Data[[#This Row],[Sales]]</f>
        <v>0.47000000000000003</v>
      </c>
      <c r="Y765" t="str">
        <f>IF(Superstore_Data[[#This Row],[Discount]]=0,"No Discount",IF(Superstore_Data[[#This Row],[Discount]]&lt;0.2,"Low Discount",IF(Superstore_Data[[#This Row],[Discount]]&lt;0.5,"Medium Discount","High Discount")))</f>
        <v>No Discount</v>
      </c>
    </row>
    <row r="766" spans="1:25" x14ac:dyDescent="0.3">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c r="V766" t="str">
        <f>TEXT(Superstore_Data[[#This Row],[Order Date]],"mmm")</f>
        <v>1/13/2014</v>
      </c>
      <c r="W766" t="e">
        <f>YEAR(Superstore_Data[[#This Row],[Order Date]])</f>
        <v>#VALUE!</v>
      </c>
      <c r="X766">
        <f>Superstore_Data[[#This Row],[Profit]]/Superstore_Data[[#This Row],[Sales]]</f>
        <v>0.5</v>
      </c>
      <c r="Y766" t="str">
        <f>IF(Superstore_Data[[#This Row],[Discount]]=0,"No Discount",IF(Superstore_Data[[#This Row],[Discount]]&lt;0.2,"Low Discount",IF(Superstore_Data[[#This Row],[Discount]]&lt;0.5,"Medium Discount","High Discount")))</f>
        <v>No Discount</v>
      </c>
    </row>
    <row r="767" spans="1:25" x14ac:dyDescent="0.3">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c r="V767" t="str">
        <f>TEXT(Superstore_Data[[#This Row],[Order Date]],"mmm")</f>
        <v>1/13/2014</v>
      </c>
      <c r="W767" t="e">
        <f>YEAR(Superstore_Data[[#This Row],[Order Date]])</f>
        <v>#VALUE!</v>
      </c>
      <c r="X767">
        <f>Superstore_Data[[#This Row],[Profit]]/Superstore_Data[[#This Row],[Sales]]</f>
        <v>0.4</v>
      </c>
      <c r="Y767" t="str">
        <f>IF(Superstore_Data[[#This Row],[Discount]]=0,"No Discount",IF(Superstore_Data[[#This Row],[Discount]]&lt;0.2,"Low Discount",IF(Superstore_Data[[#This Row],[Discount]]&lt;0.5,"Medium Discount","High Discount")))</f>
        <v>No Discount</v>
      </c>
    </row>
    <row r="768" spans="1:25" x14ac:dyDescent="0.3">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c r="V768" t="str">
        <f>TEXT(Superstore_Data[[#This Row],[Order Date]],"mmm")</f>
        <v>1/13/2014</v>
      </c>
      <c r="W768" t="e">
        <f>YEAR(Superstore_Data[[#This Row],[Order Date]])</f>
        <v>#VALUE!</v>
      </c>
      <c r="X768">
        <f>Superstore_Data[[#This Row],[Profit]]/Superstore_Data[[#This Row],[Sales]]</f>
        <v>0.48</v>
      </c>
      <c r="Y768" t="str">
        <f>IF(Superstore_Data[[#This Row],[Discount]]=0,"No Discount",IF(Superstore_Data[[#This Row],[Discount]]&lt;0.2,"Low Discount",IF(Superstore_Data[[#This Row],[Discount]]&lt;0.5,"Medium Discount","High Discount")))</f>
        <v>No Discount</v>
      </c>
    </row>
    <row r="769" spans="1:25" x14ac:dyDescent="0.3">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c r="V769" t="str">
        <f>TEXT(Superstore_Data[[#This Row],[Order Date]],"mmm")</f>
        <v>1/13/2014</v>
      </c>
      <c r="W769" t="e">
        <f>YEAR(Superstore_Data[[#This Row],[Order Date]])</f>
        <v>#VALUE!</v>
      </c>
      <c r="X769">
        <f>Superstore_Data[[#This Row],[Profit]]/Superstore_Data[[#This Row],[Sales]]</f>
        <v>5.9999999999999991E-2</v>
      </c>
      <c r="Y769" t="str">
        <f>IF(Superstore_Data[[#This Row],[Discount]]=0,"No Discount",IF(Superstore_Data[[#This Row],[Discount]]&lt;0.2,"Low Discount",IF(Superstore_Data[[#This Row],[Discount]]&lt;0.5,"Medium Discount","High Discount")))</f>
        <v>No Discount</v>
      </c>
    </row>
    <row r="770" spans="1:25" x14ac:dyDescent="0.3">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c r="V770" t="str">
        <f>TEXT(Superstore_Data[[#This Row],[Order Date]],"mmm")</f>
        <v>5/14/2014</v>
      </c>
      <c r="W770" t="e">
        <f>YEAR(Superstore_Data[[#This Row],[Order Date]])</f>
        <v>#VALUE!</v>
      </c>
      <c r="X770">
        <f>Superstore_Data[[#This Row],[Profit]]/Superstore_Data[[#This Row],[Sales]]</f>
        <v>7.4999999999999997E-2</v>
      </c>
      <c r="Y770" t="str">
        <f>IF(Superstore_Data[[#This Row],[Discount]]=0,"No Discount",IF(Superstore_Data[[#This Row],[Discount]]&lt;0.2,"Low Discount",IF(Superstore_Data[[#This Row],[Discount]]&lt;0.5,"Medium Discount","High Discount")))</f>
        <v>Medium Discount</v>
      </c>
    </row>
    <row r="771" spans="1:25" x14ac:dyDescent="0.3">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c r="V771" t="str">
        <f>TEXT(Superstore_Data[[#This Row],[Order Date]],"mmm")</f>
        <v>5/19/2016</v>
      </c>
      <c r="W771" t="e">
        <f>YEAR(Superstore_Data[[#This Row],[Order Date]])</f>
        <v>#VALUE!</v>
      </c>
      <c r="X771">
        <f>Superstore_Data[[#This Row],[Profit]]/Superstore_Data[[#This Row],[Sales]]</f>
        <v>0.27999999999999997</v>
      </c>
      <c r="Y771" t="str">
        <f>IF(Superstore_Data[[#This Row],[Discount]]=0,"No Discount",IF(Superstore_Data[[#This Row],[Discount]]&lt;0.2,"Low Discount",IF(Superstore_Data[[#This Row],[Discount]]&lt;0.5,"Medium Discount","High Discount")))</f>
        <v>No Discount</v>
      </c>
    </row>
    <row r="772" spans="1:25" x14ac:dyDescent="0.3">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c r="V772" t="str">
        <f>TEXT(Superstore_Data[[#This Row],[Order Date]],"mmm")</f>
        <v>1/30/2017</v>
      </c>
      <c r="W772" t="e">
        <f>YEAR(Superstore_Data[[#This Row],[Order Date]])</f>
        <v>#VALUE!</v>
      </c>
      <c r="X772">
        <f>Superstore_Data[[#This Row],[Profit]]/Superstore_Data[[#This Row],[Sales]]</f>
        <v>0.5</v>
      </c>
      <c r="Y772" t="str">
        <f>IF(Superstore_Data[[#This Row],[Discount]]=0,"No Discount",IF(Superstore_Data[[#This Row],[Discount]]&lt;0.2,"Low Discount",IF(Superstore_Data[[#This Row],[Discount]]&lt;0.5,"Medium Discount","High Discount")))</f>
        <v>No Discount</v>
      </c>
    </row>
    <row r="773" spans="1:25" x14ac:dyDescent="0.3">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c r="V773" t="str">
        <f>TEXT(Superstore_Data[[#This Row],[Order Date]],"mmm")</f>
        <v>1/30/2017</v>
      </c>
      <c r="W773" t="e">
        <f>YEAR(Superstore_Data[[#This Row],[Order Date]])</f>
        <v>#VALUE!</v>
      </c>
      <c r="X773">
        <f>Superstore_Data[[#This Row],[Profit]]/Superstore_Data[[#This Row],[Sales]]</f>
        <v>0.25</v>
      </c>
      <c r="Y773" t="str">
        <f>IF(Superstore_Data[[#This Row],[Discount]]=0,"No Discount",IF(Superstore_Data[[#This Row],[Discount]]&lt;0.2,"Low Discount",IF(Superstore_Data[[#This Row],[Discount]]&lt;0.5,"Medium Discount","High Discount")))</f>
        <v>No Discount</v>
      </c>
    </row>
    <row r="774" spans="1:25" x14ac:dyDescent="0.3">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c r="V774" t="str">
        <f>TEXT(Superstore_Data[[#This Row],[Order Date]],"mmm")</f>
        <v>1/30/2017</v>
      </c>
      <c r="W774" t="e">
        <f>YEAR(Superstore_Data[[#This Row],[Order Date]])</f>
        <v>#VALUE!</v>
      </c>
      <c r="X774">
        <f>Superstore_Data[[#This Row],[Profit]]/Superstore_Data[[#This Row],[Sales]]</f>
        <v>0.5</v>
      </c>
      <c r="Y774" t="str">
        <f>IF(Superstore_Data[[#This Row],[Discount]]=0,"No Discount",IF(Superstore_Data[[#This Row],[Discount]]&lt;0.2,"Low Discount",IF(Superstore_Data[[#This Row],[Discount]]&lt;0.5,"Medium Discount","High Discount")))</f>
        <v>No Discount</v>
      </c>
    </row>
    <row r="775" spans="1:25" x14ac:dyDescent="0.3">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c r="V775" t="str">
        <f>TEXT(Superstore_Data[[#This Row],[Order Date]],"mmm")</f>
        <v>1/30/2017</v>
      </c>
      <c r="W775" t="e">
        <f>YEAR(Superstore_Data[[#This Row],[Order Date]])</f>
        <v>#VALUE!</v>
      </c>
      <c r="X775">
        <f>Superstore_Data[[#This Row],[Profit]]/Superstore_Data[[#This Row],[Sales]]</f>
        <v>0.45</v>
      </c>
      <c r="Y775" t="str">
        <f>IF(Superstore_Data[[#This Row],[Discount]]=0,"No Discount",IF(Superstore_Data[[#This Row],[Discount]]&lt;0.2,"Low Discount",IF(Superstore_Data[[#This Row],[Discount]]&lt;0.5,"Medium Discount","High Discount")))</f>
        <v>No Discount</v>
      </c>
    </row>
    <row r="776" spans="1:25" x14ac:dyDescent="0.3">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c r="V776" t="str">
        <f>TEXT(Superstore_Data[[#This Row],[Order Date]],"mmm")</f>
        <v>1/30/2017</v>
      </c>
      <c r="W776" t="e">
        <f>YEAR(Superstore_Data[[#This Row],[Order Date]])</f>
        <v>#VALUE!</v>
      </c>
      <c r="X776">
        <f>Superstore_Data[[#This Row],[Profit]]/Superstore_Data[[#This Row],[Sales]]</f>
        <v>0.27</v>
      </c>
      <c r="Y776" t="str">
        <f>IF(Superstore_Data[[#This Row],[Discount]]=0,"No Discount",IF(Superstore_Data[[#This Row],[Discount]]&lt;0.2,"Low Discount",IF(Superstore_Data[[#This Row],[Discount]]&lt;0.5,"Medium Discount","High Discount")))</f>
        <v>No Discount</v>
      </c>
    </row>
    <row r="777" spans="1:25" x14ac:dyDescent="0.3">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c r="V777" t="str">
        <f>TEXT(Superstore_Data[[#This Row],[Order Date]],"mmm")</f>
        <v>1/30/2017</v>
      </c>
      <c r="W777" t="e">
        <f>YEAR(Superstore_Data[[#This Row],[Order Date]])</f>
        <v>#VALUE!</v>
      </c>
      <c r="X777">
        <f>Superstore_Data[[#This Row],[Profit]]/Superstore_Data[[#This Row],[Sales]]</f>
        <v>0.42000000000000004</v>
      </c>
      <c r="Y777" t="str">
        <f>IF(Superstore_Data[[#This Row],[Discount]]=0,"No Discount",IF(Superstore_Data[[#This Row],[Discount]]&lt;0.2,"Low Discount",IF(Superstore_Data[[#This Row],[Discount]]&lt;0.5,"Medium Discount","High Discount")))</f>
        <v>No Discount</v>
      </c>
    </row>
    <row r="778" spans="1:25" x14ac:dyDescent="0.3">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c r="V778" t="str">
        <f>TEXT(Superstore_Data[[#This Row],[Order Date]],"mmm")</f>
        <v>6/29/2014</v>
      </c>
      <c r="W778" t="e">
        <f>YEAR(Superstore_Data[[#This Row],[Order Date]])</f>
        <v>#VALUE!</v>
      </c>
      <c r="X778">
        <f>Superstore_Data[[#This Row],[Profit]]/Superstore_Data[[#This Row],[Sales]]</f>
        <v>0.11250000000000002</v>
      </c>
      <c r="Y778" t="str">
        <f>IF(Superstore_Data[[#This Row],[Discount]]=0,"No Discount",IF(Superstore_Data[[#This Row],[Discount]]&lt;0.2,"Low Discount",IF(Superstore_Data[[#This Row],[Discount]]&lt;0.5,"Medium Discount","High Discount")))</f>
        <v>Medium Discount</v>
      </c>
    </row>
    <row r="779" spans="1:25" x14ac:dyDescent="0.3">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c r="V779" t="str">
        <f>TEXT(Superstore_Data[[#This Row],[Order Date]],"mmm")</f>
        <v>8/21/2015</v>
      </c>
      <c r="W779" t="e">
        <f>YEAR(Superstore_Data[[#This Row],[Order Date]])</f>
        <v>#VALUE!</v>
      </c>
      <c r="X779">
        <f>Superstore_Data[[#This Row],[Profit]]/Superstore_Data[[#This Row],[Sales]]</f>
        <v>7.4999999999999997E-2</v>
      </c>
      <c r="Y779" t="str">
        <f>IF(Superstore_Data[[#This Row],[Discount]]=0,"No Discount",IF(Superstore_Data[[#This Row],[Discount]]&lt;0.2,"Low Discount",IF(Superstore_Data[[#This Row],[Discount]]&lt;0.5,"Medium Discount","High Discount")))</f>
        <v>Medium Discount</v>
      </c>
    </row>
    <row r="780" spans="1:25" x14ac:dyDescent="0.3">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c r="V780" t="str">
        <f>TEXT(Superstore_Data[[#This Row],[Order Date]],"mmm")</f>
        <v>8/21/2015</v>
      </c>
      <c r="W780" t="e">
        <f>YEAR(Superstore_Data[[#This Row],[Order Date]])</f>
        <v>#VALUE!</v>
      </c>
      <c r="X780">
        <f>Superstore_Data[[#This Row],[Profit]]/Superstore_Data[[#This Row],[Sales]]</f>
        <v>0.47000000000000003</v>
      </c>
      <c r="Y780" t="str">
        <f>IF(Superstore_Data[[#This Row],[Discount]]=0,"No Discount",IF(Superstore_Data[[#This Row],[Discount]]&lt;0.2,"Low Discount",IF(Superstore_Data[[#This Row],[Discount]]&lt;0.5,"Medium Discount","High Discount")))</f>
        <v>No Discount</v>
      </c>
    </row>
    <row r="781" spans="1:25" x14ac:dyDescent="0.3">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c r="V781" t="str">
        <f>TEXT(Superstore_Data[[#This Row],[Order Date]],"mmm")</f>
        <v>8/21/2015</v>
      </c>
      <c r="W781" t="e">
        <f>YEAR(Superstore_Data[[#This Row],[Order Date]])</f>
        <v>#VALUE!</v>
      </c>
      <c r="X781">
        <f>Superstore_Data[[#This Row],[Profit]]/Superstore_Data[[#This Row],[Sales]]</f>
        <v>0.49</v>
      </c>
      <c r="Y781" t="str">
        <f>IF(Superstore_Data[[#This Row],[Discount]]=0,"No Discount",IF(Superstore_Data[[#This Row],[Discount]]&lt;0.2,"Low Discount",IF(Superstore_Data[[#This Row],[Discount]]&lt;0.5,"Medium Discount","High Discount")))</f>
        <v>No Discount</v>
      </c>
    </row>
    <row r="782" spans="1:25" x14ac:dyDescent="0.3">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c r="V782" t="str">
        <f>TEXT(Superstore_Data[[#This Row],[Order Date]],"mmm")</f>
        <v>8/21/2015</v>
      </c>
      <c r="W782" t="e">
        <f>YEAR(Superstore_Data[[#This Row],[Order Date]])</f>
        <v>#VALUE!</v>
      </c>
      <c r="X782">
        <f>Superstore_Data[[#This Row],[Profit]]/Superstore_Data[[#This Row],[Sales]]</f>
        <v>0.44999999999999996</v>
      </c>
      <c r="Y782" t="str">
        <f>IF(Superstore_Data[[#This Row],[Discount]]=0,"No Discount",IF(Superstore_Data[[#This Row],[Discount]]&lt;0.2,"Low Discount",IF(Superstore_Data[[#This Row],[Discount]]&lt;0.5,"Medium Discount","High Discount")))</f>
        <v>No Discount</v>
      </c>
    </row>
    <row r="783" spans="1:25" x14ac:dyDescent="0.3">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c r="V783" t="str">
        <f>TEXT(Superstore_Data[[#This Row],[Order Date]],"mmm")</f>
        <v>Mar</v>
      </c>
      <c r="W783">
        <f>YEAR(Superstore_Data[[#This Row],[Order Date]])</f>
        <v>2015</v>
      </c>
      <c r="X783">
        <f>Superstore_Data[[#This Row],[Profit]]/Superstore_Data[[#This Row],[Sales]]</f>
        <v>-0.70000000000000007</v>
      </c>
      <c r="Y783" t="str">
        <f>IF(Superstore_Data[[#This Row],[Discount]]=0,"No Discount",IF(Superstore_Data[[#This Row],[Discount]]&lt;0.2,"Low Discount",IF(Superstore_Data[[#This Row],[Discount]]&lt;0.5,"Medium Discount","High Discount")))</f>
        <v>High Discount</v>
      </c>
    </row>
    <row r="784" spans="1:25" x14ac:dyDescent="0.3">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c r="V784" t="str">
        <f>TEXT(Superstore_Data[[#This Row],[Order Date]],"mmm")</f>
        <v>Mar</v>
      </c>
      <c r="W784">
        <f>YEAR(Superstore_Data[[#This Row],[Order Date]])</f>
        <v>2015</v>
      </c>
      <c r="X784">
        <f>Superstore_Data[[#This Row],[Profit]]/Superstore_Data[[#This Row],[Sales]]</f>
        <v>-0.1125</v>
      </c>
      <c r="Y784" t="str">
        <f>IF(Superstore_Data[[#This Row],[Discount]]=0,"No Discount",IF(Superstore_Data[[#This Row],[Discount]]&lt;0.2,"Low Discount",IF(Superstore_Data[[#This Row],[Discount]]&lt;0.5,"Medium Discount","High Discount")))</f>
        <v>Medium Discount</v>
      </c>
    </row>
    <row r="785" spans="1:25" x14ac:dyDescent="0.3">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c r="V785" t="str">
        <f>TEXT(Superstore_Data[[#This Row],[Order Date]],"mmm")</f>
        <v>Mar</v>
      </c>
      <c r="W785">
        <f>YEAR(Superstore_Data[[#This Row],[Order Date]])</f>
        <v>2015</v>
      </c>
      <c r="X785">
        <f>Superstore_Data[[#This Row],[Profit]]/Superstore_Data[[#This Row],[Sales]]</f>
        <v>-0.44</v>
      </c>
      <c r="Y785" t="str">
        <f>IF(Superstore_Data[[#This Row],[Discount]]=0,"No Discount",IF(Superstore_Data[[#This Row],[Discount]]&lt;0.2,"Low Discount",IF(Superstore_Data[[#This Row],[Discount]]&lt;0.5,"Medium Discount","High Discount")))</f>
        <v>High Discount</v>
      </c>
    </row>
    <row r="786" spans="1:25" x14ac:dyDescent="0.3">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c r="V786" t="str">
        <f>TEXT(Superstore_Data[[#This Row],[Order Date]],"mmm")</f>
        <v>Mar</v>
      </c>
      <c r="W786">
        <f>YEAR(Superstore_Data[[#This Row],[Order Date]])</f>
        <v>2015</v>
      </c>
      <c r="X786">
        <f>Superstore_Data[[#This Row],[Profit]]/Superstore_Data[[#This Row],[Sales]]</f>
        <v>1.2499999999999999E-2</v>
      </c>
      <c r="Y786" t="str">
        <f>IF(Superstore_Data[[#This Row],[Discount]]=0,"No Discount",IF(Superstore_Data[[#This Row],[Discount]]&lt;0.2,"Low Discount",IF(Superstore_Data[[#This Row],[Discount]]&lt;0.5,"Medium Discount","High Discount")))</f>
        <v>Medium Discount</v>
      </c>
    </row>
    <row r="787" spans="1:25" x14ac:dyDescent="0.3">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c r="V787" t="str">
        <f>TEXT(Superstore_Data[[#This Row],[Order Date]],"mmm")</f>
        <v>5/23/2015</v>
      </c>
      <c r="W787" t="e">
        <f>YEAR(Superstore_Data[[#This Row],[Order Date]])</f>
        <v>#VALUE!</v>
      </c>
      <c r="X787">
        <f>Superstore_Data[[#This Row],[Profit]]/Superstore_Data[[#This Row],[Sales]]</f>
        <v>0.47</v>
      </c>
      <c r="Y787" t="str">
        <f>IF(Superstore_Data[[#This Row],[Discount]]=0,"No Discount",IF(Superstore_Data[[#This Row],[Discount]]&lt;0.2,"Low Discount",IF(Superstore_Data[[#This Row],[Discount]]&lt;0.5,"Medium Discount","High Discount")))</f>
        <v>No Discount</v>
      </c>
    </row>
    <row r="788" spans="1:25" x14ac:dyDescent="0.3">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c r="V788" t="str">
        <f>TEXT(Superstore_Data[[#This Row],[Order Date]],"mmm")</f>
        <v>3/17/2017</v>
      </c>
      <c r="W788" t="e">
        <f>YEAR(Superstore_Data[[#This Row],[Order Date]])</f>
        <v>#VALUE!</v>
      </c>
      <c r="X788">
        <f>Superstore_Data[[#This Row],[Profit]]/Superstore_Data[[#This Row],[Sales]]</f>
        <v>0.33750000000000002</v>
      </c>
      <c r="Y788" t="str">
        <f>IF(Superstore_Data[[#This Row],[Discount]]=0,"No Discount",IF(Superstore_Data[[#This Row],[Discount]]&lt;0.2,"Low Discount",IF(Superstore_Data[[#This Row],[Discount]]&lt;0.5,"Medium Discount","High Discount")))</f>
        <v>Medium Discount</v>
      </c>
    </row>
    <row r="789" spans="1:25" x14ac:dyDescent="0.3">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c r="V789" t="str">
        <f>TEXT(Superstore_Data[[#This Row],[Order Date]],"mmm")</f>
        <v>Dec</v>
      </c>
      <c r="W789">
        <f>YEAR(Superstore_Data[[#This Row],[Order Date]])</f>
        <v>2015</v>
      </c>
      <c r="X789">
        <f>Superstore_Data[[#This Row],[Profit]]/Superstore_Data[[#This Row],[Sales]]</f>
        <v>0.1</v>
      </c>
      <c r="Y789" t="str">
        <f>IF(Superstore_Data[[#This Row],[Discount]]=0,"No Discount",IF(Superstore_Data[[#This Row],[Discount]]&lt;0.2,"Low Discount",IF(Superstore_Data[[#This Row],[Discount]]&lt;0.5,"Medium Discount","High Discount")))</f>
        <v>Medium Discount</v>
      </c>
    </row>
    <row r="790" spans="1:25" x14ac:dyDescent="0.3">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c r="V790" t="str">
        <f>TEXT(Superstore_Data[[#This Row],[Order Date]],"mmm")</f>
        <v>6/26/2015</v>
      </c>
      <c r="W790" t="e">
        <f>YEAR(Superstore_Data[[#This Row],[Order Date]])</f>
        <v>#VALUE!</v>
      </c>
      <c r="X790">
        <f>Superstore_Data[[#This Row],[Profit]]/Superstore_Data[[#This Row],[Sales]]</f>
        <v>0.48000000000000004</v>
      </c>
      <c r="Y790" t="str">
        <f>IF(Superstore_Data[[#This Row],[Discount]]=0,"No Discount",IF(Superstore_Data[[#This Row],[Discount]]&lt;0.2,"Low Discount",IF(Superstore_Data[[#This Row],[Discount]]&lt;0.5,"Medium Discount","High Discount")))</f>
        <v>No Discount</v>
      </c>
    </row>
    <row r="791" spans="1:25" x14ac:dyDescent="0.3">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c r="V791" t="str">
        <f>TEXT(Superstore_Data[[#This Row],[Order Date]],"mmm")</f>
        <v>6/26/2015</v>
      </c>
      <c r="W791" t="e">
        <f>YEAR(Superstore_Data[[#This Row],[Order Date]])</f>
        <v>#VALUE!</v>
      </c>
      <c r="X791">
        <f>Superstore_Data[[#This Row],[Profit]]/Superstore_Data[[#This Row],[Sales]]</f>
        <v>0.27</v>
      </c>
      <c r="Y791" t="str">
        <f>IF(Superstore_Data[[#This Row],[Discount]]=0,"No Discount",IF(Superstore_Data[[#This Row],[Discount]]&lt;0.2,"Low Discount",IF(Superstore_Data[[#This Row],[Discount]]&lt;0.5,"Medium Discount","High Discount")))</f>
        <v>No Discount</v>
      </c>
    </row>
    <row r="792" spans="1:25" x14ac:dyDescent="0.3">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c r="V792" t="str">
        <f>TEXT(Superstore_Data[[#This Row],[Order Date]],"mmm")</f>
        <v>6/26/2015</v>
      </c>
      <c r="W792" t="e">
        <f>YEAR(Superstore_Data[[#This Row],[Order Date]])</f>
        <v>#VALUE!</v>
      </c>
      <c r="X792">
        <f>Superstore_Data[[#This Row],[Profit]]/Superstore_Data[[#This Row],[Sales]]</f>
        <v>0.49000000000000005</v>
      </c>
      <c r="Y792" t="str">
        <f>IF(Superstore_Data[[#This Row],[Discount]]=0,"No Discount",IF(Superstore_Data[[#This Row],[Discount]]&lt;0.2,"Low Discount",IF(Superstore_Data[[#This Row],[Discount]]&lt;0.5,"Medium Discount","High Discount")))</f>
        <v>No Discount</v>
      </c>
    </row>
    <row r="793" spans="1:25" x14ac:dyDescent="0.3">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c r="V793" t="str">
        <f>TEXT(Superstore_Data[[#This Row],[Order Date]],"mmm")</f>
        <v>6/26/2015</v>
      </c>
      <c r="W793" t="e">
        <f>YEAR(Superstore_Data[[#This Row],[Order Date]])</f>
        <v>#VALUE!</v>
      </c>
      <c r="X793">
        <f>Superstore_Data[[#This Row],[Profit]]/Superstore_Data[[#This Row],[Sales]]</f>
        <v>0.24000000000000002</v>
      </c>
      <c r="Y793" t="str">
        <f>IF(Superstore_Data[[#This Row],[Discount]]=0,"No Discount",IF(Superstore_Data[[#This Row],[Discount]]&lt;0.2,"Low Discount",IF(Superstore_Data[[#This Row],[Discount]]&lt;0.5,"Medium Discount","High Discount")))</f>
        <v>No Discount</v>
      </c>
    </row>
    <row r="794" spans="1:25" x14ac:dyDescent="0.3">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c r="V794" t="str">
        <f>TEXT(Superstore_Data[[#This Row],[Order Date]],"mmm")</f>
        <v>5/20/2016</v>
      </c>
      <c r="W794" t="e">
        <f>YEAR(Superstore_Data[[#This Row],[Order Date]])</f>
        <v>#VALUE!</v>
      </c>
      <c r="X794">
        <f>Superstore_Data[[#This Row],[Profit]]/Superstore_Data[[#This Row],[Sales]]</f>
        <v>6.25E-2</v>
      </c>
      <c r="Y794" t="str">
        <f>IF(Superstore_Data[[#This Row],[Discount]]=0,"No Discount",IF(Superstore_Data[[#This Row],[Discount]]&lt;0.2,"Low Discount",IF(Superstore_Data[[#This Row],[Discount]]&lt;0.5,"Medium Discount","High Discount")))</f>
        <v>Medium Discount</v>
      </c>
    </row>
    <row r="795" spans="1:25" x14ac:dyDescent="0.3">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c r="V795" t="str">
        <f>TEXT(Superstore_Data[[#This Row],[Order Date]],"mmm")</f>
        <v>9/20/2014</v>
      </c>
      <c r="W795" t="e">
        <f>YEAR(Superstore_Data[[#This Row],[Order Date]])</f>
        <v>#VALUE!</v>
      </c>
      <c r="X795">
        <f>Superstore_Data[[#This Row],[Profit]]/Superstore_Data[[#This Row],[Sales]]</f>
        <v>0.45999999999999996</v>
      </c>
      <c r="Y795" t="str">
        <f>IF(Superstore_Data[[#This Row],[Discount]]=0,"No Discount",IF(Superstore_Data[[#This Row],[Discount]]&lt;0.2,"Low Discount",IF(Superstore_Data[[#This Row],[Discount]]&lt;0.5,"Medium Discount","High Discount")))</f>
        <v>No Discount</v>
      </c>
    </row>
    <row r="796" spans="1:25" x14ac:dyDescent="0.3">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c r="V796" t="str">
        <f>TEXT(Superstore_Data[[#This Row],[Order Date]],"mmm")</f>
        <v>9/20/2014</v>
      </c>
      <c r="W796" t="e">
        <f>YEAR(Superstore_Data[[#This Row],[Order Date]])</f>
        <v>#VALUE!</v>
      </c>
      <c r="X796">
        <f>Superstore_Data[[#This Row],[Profit]]/Superstore_Data[[#This Row],[Sales]]</f>
        <v>0.49</v>
      </c>
      <c r="Y796" t="str">
        <f>IF(Superstore_Data[[#This Row],[Discount]]=0,"No Discount",IF(Superstore_Data[[#This Row],[Discount]]&lt;0.2,"Low Discount",IF(Superstore_Data[[#This Row],[Discount]]&lt;0.5,"Medium Discount","High Discount")))</f>
        <v>No Discount</v>
      </c>
    </row>
    <row r="797" spans="1:25" x14ac:dyDescent="0.3">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c r="V797" t="str">
        <f>TEXT(Superstore_Data[[#This Row],[Order Date]],"mmm")</f>
        <v>9/21/2017</v>
      </c>
      <c r="W797" t="e">
        <f>YEAR(Superstore_Data[[#This Row],[Order Date]])</f>
        <v>#VALUE!</v>
      </c>
      <c r="X797">
        <f>Superstore_Data[[#This Row],[Profit]]/Superstore_Data[[#This Row],[Sales]]</f>
        <v>0.48999999999999994</v>
      </c>
      <c r="Y797" t="str">
        <f>IF(Superstore_Data[[#This Row],[Discount]]=0,"No Discount",IF(Superstore_Data[[#This Row],[Discount]]&lt;0.2,"Low Discount",IF(Superstore_Data[[#This Row],[Discount]]&lt;0.5,"Medium Discount","High Discount")))</f>
        <v>No Discount</v>
      </c>
    </row>
    <row r="798" spans="1:25" x14ac:dyDescent="0.3">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c r="V798" t="str">
        <f>TEXT(Superstore_Data[[#This Row],[Order Date]],"mmm")</f>
        <v>12/24/2015</v>
      </c>
      <c r="W798" t="e">
        <f>YEAR(Superstore_Data[[#This Row],[Order Date]])</f>
        <v>#VALUE!</v>
      </c>
      <c r="X798">
        <f>Superstore_Data[[#This Row],[Profit]]/Superstore_Data[[#This Row],[Sales]]</f>
        <v>0.48</v>
      </c>
      <c r="Y798" t="str">
        <f>IF(Superstore_Data[[#This Row],[Discount]]=0,"No Discount",IF(Superstore_Data[[#This Row],[Discount]]&lt;0.2,"Low Discount",IF(Superstore_Data[[#This Row],[Discount]]&lt;0.5,"Medium Discount","High Discount")))</f>
        <v>No Discount</v>
      </c>
    </row>
    <row r="799" spans="1:25" x14ac:dyDescent="0.3">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c r="V799" t="str">
        <f>TEXT(Superstore_Data[[#This Row],[Order Date]],"mmm")</f>
        <v>12/24/2015</v>
      </c>
      <c r="W799" t="e">
        <f>YEAR(Superstore_Data[[#This Row],[Order Date]])</f>
        <v>#VALUE!</v>
      </c>
      <c r="X799">
        <f>Superstore_Data[[#This Row],[Profit]]/Superstore_Data[[#This Row],[Sales]]</f>
        <v>0.47999999999999993</v>
      </c>
      <c r="Y799" t="str">
        <f>IF(Superstore_Data[[#This Row],[Discount]]=0,"No Discount",IF(Superstore_Data[[#This Row],[Discount]]&lt;0.2,"Low Discount",IF(Superstore_Data[[#This Row],[Discount]]&lt;0.5,"Medium Discount","High Discount")))</f>
        <v>No Discount</v>
      </c>
    </row>
    <row r="800" spans="1:25" x14ac:dyDescent="0.3">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c r="V800" t="str">
        <f>TEXT(Superstore_Data[[#This Row],[Order Date]],"mmm")</f>
        <v>12/24/2015</v>
      </c>
      <c r="W800" t="e">
        <f>YEAR(Superstore_Data[[#This Row],[Order Date]])</f>
        <v>#VALUE!</v>
      </c>
      <c r="X800">
        <f>Superstore_Data[[#This Row],[Profit]]/Superstore_Data[[#This Row],[Sales]]</f>
        <v>0.48000000000000004</v>
      </c>
      <c r="Y800" t="str">
        <f>IF(Superstore_Data[[#This Row],[Discount]]=0,"No Discount",IF(Superstore_Data[[#This Row],[Discount]]&lt;0.2,"Low Discount",IF(Superstore_Data[[#This Row],[Discount]]&lt;0.5,"Medium Discount","High Discount")))</f>
        <v>No Discount</v>
      </c>
    </row>
    <row r="801" spans="1:25" x14ac:dyDescent="0.3">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c r="V801" t="str">
        <f>TEXT(Superstore_Data[[#This Row],[Order Date]],"mmm")</f>
        <v>11/27/2015</v>
      </c>
      <c r="W801" t="e">
        <f>YEAR(Superstore_Data[[#This Row],[Order Date]])</f>
        <v>#VALUE!</v>
      </c>
      <c r="X801">
        <f>Superstore_Data[[#This Row],[Profit]]/Superstore_Data[[#This Row],[Sales]]</f>
        <v>6.25E-2</v>
      </c>
      <c r="Y801" t="str">
        <f>IF(Superstore_Data[[#This Row],[Discount]]=0,"No Discount",IF(Superstore_Data[[#This Row],[Discount]]&lt;0.2,"Low Discount",IF(Superstore_Data[[#This Row],[Discount]]&lt;0.5,"Medium Discount","High Discount")))</f>
        <v>Medium Discount</v>
      </c>
    </row>
    <row r="802" spans="1:25" x14ac:dyDescent="0.3">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c r="V802" t="str">
        <f>TEXT(Superstore_Data[[#This Row],[Order Date]],"mmm")</f>
        <v>2/20/2017</v>
      </c>
      <c r="W802" t="e">
        <f>YEAR(Superstore_Data[[#This Row],[Order Date]])</f>
        <v>#VALUE!</v>
      </c>
      <c r="X802">
        <f>Superstore_Data[[#This Row],[Profit]]/Superstore_Data[[#This Row],[Sales]]</f>
        <v>0.32999999999999996</v>
      </c>
      <c r="Y802" t="str">
        <f>IF(Superstore_Data[[#This Row],[Discount]]=0,"No Discount",IF(Superstore_Data[[#This Row],[Discount]]&lt;0.2,"Low Discount",IF(Superstore_Data[[#This Row],[Discount]]&lt;0.5,"Medium Discount","High Discount")))</f>
        <v>No Discount</v>
      </c>
    </row>
    <row r="803" spans="1:25" x14ac:dyDescent="0.3">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c r="V803" t="str">
        <f>TEXT(Superstore_Data[[#This Row],[Order Date]],"mmm")</f>
        <v>2/20/2017</v>
      </c>
      <c r="W803" t="e">
        <f>YEAR(Superstore_Data[[#This Row],[Order Date]])</f>
        <v>#VALUE!</v>
      </c>
      <c r="X803">
        <f>Superstore_Data[[#This Row],[Profit]]/Superstore_Data[[#This Row],[Sales]]</f>
        <v>8.7500000000000008E-2</v>
      </c>
      <c r="Y803" t="str">
        <f>IF(Superstore_Data[[#This Row],[Discount]]=0,"No Discount",IF(Superstore_Data[[#This Row],[Discount]]&lt;0.2,"Low Discount",IF(Superstore_Data[[#This Row],[Discount]]&lt;0.5,"Medium Discount","High Discount")))</f>
        <v>Medium Discount</v>
      </c>
    </row>
    <row r="804" spans="1:25" x14ac:dyDescent="0.3">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c r="V804" t="str">
        <f>TEXT(Superstore_Data[[#This Row],[Order Date]],"mmm")</f>
        <v>8/18/2016</v>
      </c>
      <c r="W804" t="e">
        <f>YEAR(Superstore_Data[[#This Row],[Order Date]])</f>
        <v>#VALUE!</v>
      </c>
      <c r="X804">
        <f>Superstore_Data[[#This Row],[Profit]]/Superstore_Data[[#This Row],[Sales]]</f>
        <v>0.27999999999999997</v>
      </c>
      <c r="Y804" t="str">
        <f>IF(Superstore_Data[[#This Row],[Discount]]=0,"No Discount",IF(Superstore_Data[[#This Row],[Discount]]&lt;0.2,"Low Discount",IF(Superstore_Data[[#This Row],[Discount]]&lt;0.5,"Medium Discount","High Discount")))</f>
        <v>No Discount</v>
      </c>
    </row>
    <row r="805" spans="1:25" x14ac:dyDescent="0.3">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c r="V805" t="str">
        <f>TEXT(Superstore_Data[[#This Row],[Order Date]],"mmm")</f>
        <v>Dec</v>
      </c>
      <c r="W805">
        <f>YEAR(Superstore_Data[[#This Row],[Order Date]])</f>
        <v>2016</v>
      </c>
      <c r="X805">
        <f>Superstore_Data[[#This Row],[Profit]]/Superstore_Data[[#This Row],[Sales]]</f>
        <v>0.47999999999999993</v>
      </c>
      <c r="Y805" t="str">
        <f>IF(Superstore_Data[[#This Row],[Discount]]=0,"No Discount",IF(Superstore_Data[[#This Row],[Discount]]&lt;0.2,"Low Discount",IF(Superstore_Data[[#This Row],[Discount]]&lt;0.5,"Medium Discount","High Discount")))</f>
        <v>No Discount</v>
      </c>
    </row>
    <row r="806" spans="1:25" x14ac:dyDescent="0.3">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c r="V806" t="str">
        <f>TEXT(Superstore_Data[[#This Row],[Order Date]],"mmm")</f>
        <v>4/22/2017</v>
      </c>
      <c r="W806" t="e">
        <f>YEAR(Superstore_Data[[#This Row],[Order Date]])</f>
        <v>#VALUE!</v>
      </c>
      <c r="X806">
        <f>Superstore_Data[[#This Row],[Profit]]/Superstore_Data[[#This Row],[Sales]]</f>
        <v>0.33999999999999997</v>
      </c>
      <c r="Y806" t="str">
        <f>IF(Superstore_Data[[#This Row],[Discount]]=0,"No Discount",IF(Superstore_Data[[#This Row],[Discount]]&lt;0.2,"Low Discount",IF(Superstore_Data[[#This Row],[Discount]]&lt;0.5,"Medium Discount","High Discount")))</f>
        <v>No Discount</v>
      </c>
    </row>
    <row r="807" spans="1:25" x14ac:dyDescent="0.3">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c r="V807" t="str">
        <f>TEXT(Superstore_Data[[#This Row],[Order Date]],"mmm")</f>
        <v>Jan</v>
      </c>
      <c r="W807">
        <f>YEAR(Superstore_Data[[#This Row],[Order Date]])</f>
        <v>2014</v>
      </c>
      <c r="X807">
        <f>Superstore_Data[[#This Row],[Profit]]/Superstore_Data[[#This Row],[Sales]]</f>
        <v>9.9999999999999992E-2</v>
      </c>
      <c r="Y807" t="str">
        <f>IF(Superstore_Data[[#This Row],[Discount]]=0,"No Discount",IF(Superstore_Data[[#This Row],[Discount]]&lt;0.2,"Low Discount",IF(Superstore_Data[[#This Row],[Discount]]&lt;0.5,"Medium Discount","High Discount")))</f>
        <v>Medium Discount</v>
      </c>
    </row>
    <row r="808" spans="1:25" x14ac:dyDescent="0.3">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c r="V808" t="str">
        <f>TEXT(Superstore_Data[[#This Row],[Order Date]],"mmm")</f>
        <v>Jan</v>
      </c>
      <c r="W808">
        <f>YEAR(Superstore_Data[[#This Row],[Order Date]])</f>
        <v>2014</v>
      </c>
      <c r="X808">
        <f>Superstore_Data[[#This Row],[Profit]]/Superstore_Data[[#This Row],[Sales]]</f>
        <v>0.125</v>
      </c>
      <c r="Y808" t="str">
        <f>IF(Superstore_Data[[#This Row],[Discount]]=0,"No Discount",IF(Superstore_Data[[#This Row],[Discount]]&lt;0.2,"Low Discount",IF(Superstore_Data[[#This Row],[Discount]]&lt;0.5,"Medium Discount","High Discount")))</f>
        <v>Medium Discount</v>
      </c>
    </row>
    <row r="809" spans="1:25" x14ac:dyDescent="0.3">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c r="V809" t="str">
        <f>TEXT(Superstore_Data[[#This Row],[Order Date]],"mmm")</f>
        <v>Mar</v>
      </c>
      <c r="W809">
        <f>YEAR(Superstore_Data[[#This Row],[Order Date]])</f>
        <v>2015</v>
      </c>
      <c r="X809">
        <f>Superstore_Data[[#This Row],[Profit]]/Superstore_Data[[#This Row],[Sales]]</f>
        <v>0.39</v>
      </c>
      <c r="Y809" t="str">
        <f>IF(Superstore_Data[[#This Row],[Discount]]=0,"No Discount",IF(Superstore_Data[[#This Row],[Discount]]&lt;0.2,"Low Discount",IF(Superstore_Data[[#This Row],[Discount]]&lt;0.5,"Medium Discount","High Discount")))</f>
        <v>No Discount</v>
      </c>
    </row>
    <row r="810" spans="1:25" x14ac:dyDescent="0.3">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c r="V810" t="str">
        <f>TEXT(Superstore_Data[[#This Row],[Order Date]],"mmm")</f>
        <v>Mar</v>
      </c>
      <c r="W810">
        <f>YEAR(Superstore_Data[[#This Row],[Order Date]])</f>
        <v>2015</v>
      </c>
      <c r="X810">
        <f>Superstore_Data[[#This Row],[Profit]]/Superstore_Data[[#This Row],[Sales]]</f>
        <v>0.34</v>
      </c>
      <c r="Y810" t="str">
        <f>IF(Superstore_Data[[#This Row],[Discount]]=0,"No Discount",IF(Superstore_Data[[#This Row],[Discount]]&lt;0.2,"Low Discount",IF(Superstore_Data[[#This Row],[Discount]]&lt;0.5,"Medium Discount","High Discount")))</f>
        <v>No Discount</v>
      </c>
    </row>
    <row r="811" spans="1:25" x14ac:dyDescent="0.3">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c r="V811" t="str">
        <f>TEXT(Superstore_Data[[#This Row],[Order Date]],"mmm")</f>
        <v>10/13/2014</v>
      </c>
      <c r="W811" t="e">
        <f>YEAR(Superstore_Data[[#This Row],[Order Date]])</f>
        <v>#VALUE!</v>
      </c>
      <c r="X811">
        <f>Superstore_Data[[#This Row],[Profit]]/Superstore_Data[[#This Row],[Sales]]</f>
        <v>0.28000000000000003</v>
      </c>
      <c r="Y811" t="str">
        <f>IF(Superstore_Data[[#This Row],[Discount]]=0,"No Discount",IF(Superstore_Data[[#This Row],[Discount]]&lt;0.2,"Low Discount",IF(Superstore_Data[[#This Row],[Discount]]&lt;0.5,"Medium Discount","High Discount")))</f>
        <v>No Discount</v>
      </c>
    </row>
    <row r="812" spans="1:25" x14ac:dyDescent="0.3">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c r="V812" t="str">
        <f>TEXT(Superstore_Data[[#This Row],[Order Date]],"mmm")</f>
        <v>10/13/2014</v>
      </c>
      <c r="W812" t="e">
        <f>YEAR(Superstore_Data[[#This Row],[Order Date]])</f>
        <v>#VALUE!</v>
      </c>
      <c r="X812">
        <f>Superstore_Data[[#This Row],[Profit]]/Superstore_Data[[#This Row],[Sales]]</f>
        <v>0.24</v>
      </c>
      <c r="Y812" t="str">
        <f>IF(Superstore_Data[[#This Row],[Discount]]=0,"No Discount",IF(Superstore_Data[[#This Row],[Discount]]&lt;0.2,"Low Discount",IF(Superstore_Data[[#This Row],[Discount]]&lt;0.5,"Medium Discount","High Discount")))</f>
        <v>No Discount</v>
      </c>
    </row>
    <row r="813" spans="1:25" x14ac:dyDescent="0.3">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c r="V813" t="str">
        <f>TEXT(Superstore_Data[[#This Row],[Order Date]],"mmm")</f>
        <v>10/13/2014</v>
      </c>
      <c r="W813" t="e">
        <f>YEAR(Superstore_Data[[#This Row],[Order Date]])</f>
        <v>#VALUE!</v>
      </c>
      <c r="X813">
        <f>Superstore_Data[[#This Row],[Profit]]/Superstore_Data[[#This Row],[Sales]]</f>
        <v>0.29000000000000004</v>
      </c>
      <c r="Y813" t="str">
        <f>IF(Superstore_Data[[#This Row],[Discount]]=0,"No Discount",IF(Superstore_Data[[#This Row],[Discount]]&lt;0.2,"Low Discount",IF(Superstore_Data[[#This Row],[Discount]]&lt;0.5,"Medium Discount","High Discount")))</f>
        <v>No Discount</v>
      </c>
    </row>
    <row r="814" spans="1:25" x14ac:dyDescent="0.3">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c r="V814" t="str">
        <f>TEXT(Superstore_Data[[#This Row],[Order Date]],"mmm")</f>
        <v>10/13/2014</v>
      </c>
      <c r="W814" t="e">
        <f>YEAR(Superstore_Data[[#This Row],[Order Date]])</f>
        <v>#VALUE!</v>
      </c>
      <c r="X814">
        <f>Superstore_Data[[#This Row],[Profit]]/Superstore_Data[[#This Row],[Sales]]</f>
        <v>9.9999999999999992E-2</v>
      </c>
      <c r="Y814" t="str">
        <f>IF(Superstore_Data[[#This Row],[Discount]]=0,"No Discount",IF(Superstore_Data[[#This Row],[Discount]]&lt;0.2,"Low Discount",IF(Superstore_Data[[#This Row],[Discount]]&lt;0.5,"Medium Discount","High Discount")))</f>
        <v>No Discount</v>
      </c>
    </row>
    <row r="815" spans="1:25" x14ac:dyDescent="0.3">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c r="V815" t="str">
        <f>TEXT(Superstore_Data[[#This Row],[Order Date]],"mmm")</f>
        <v>5/14/2017</v>
      </c>
      <c r="W815" t="e">
        <f>YEAR(Superstore_Data[[#This Row],[Order Date]])</f>
        <v>#VALUE!</v>
      </c>
      <c r="X815">
        <f>Superstore_Data[[#This Row],[Profit]]/Superstore_Data[[#This Row],[Sales]]</f>
        <v>0.33999999999999997</v>
      </c>
      <c r="Y815" t="str">
        <f>IF(Superstore_Data[[#This Row],[Discount]]=0,"No Discount",IF(Superstore_Data[[#This Row],[Discount]]&lt;0.2,"Low Discount",IF(Superstore_Data[[#This Row],[Discount]]&lt;0.5,"Medium Discount","High Discount")))</f>
        <v>No Discount</v>
      </c>
    </row>
    <row r="816" spans="1:25" x14ac:dyDescent="0.3">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c r="V816" t="str">
        <f>TEXT(Superstore_Data[[#This Row],[Order Date]],"mmm")</f>
        <v>5/14/2017</v>
      </c>
      <c r="W816" t="e">
        <f>YEAR(Superstore_Data[[#This Row],[Order Date]])</f>
        <v>#VALUE!</v>
      </c>
      <c r="X816">
        <f>Superstore_Data[[#This Row],[Profit]]/Superstore_Data[[#This Row],[Sales]]</f>
        <v>0.43</v>
      </c>
      <c r="Y816" t="str">
        <f>IF(Superstore_Data[[#This Row],[Discount]]=0,"No Discount",IF(Superstore_Data[[#This Row],[Discount]]&lt;0.2,"Low Discount",IF(Superstore_Data[[#This Row],[Discount]]&lt;0.5,"Medium Discount","High Discount")))</f>
        <v>No Discount</v>
      </c>
    </row>
    <row r="817" spans="1:25" x14ac:dyDescent="0.3">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c r="V817" t="str">
        <f>TEXT(Superstore_Data[[#This Row],[Order Date]],"mmm")</f>
        <v>3/20/2015</v>
      </c>
      <c r="W817" t="e">
        <f>YEAR(Superstore_Data[[#This Row],[Order Date]])</f>
        <v>#VALUE!</v>
      </c>
      <c r="X817">
        <f>Superstore_Data[[#This Row],[Profit]]/Superstore_Data[[#This Row],[Sales]]</f>
        <v>0.47999999999999993</v>
      </c>
      <c r="Y817" t="str">
        <f>IF(Superstore_Data[[#This Row],[Discount]]=0,"No Discount",IF(Superstore_Data[[#This Row],[Discount]]&lt;0.2,"Low Discount",IF(Superstore_Data[[#This Row],[Discount]]&lt;0.5,"Medium Discount","High Discount")))</f>
        <v>No Discount</v>
      </c>
    </row>
    <row r="818" spans="1:25" x14ac:dyDescent="0.3">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c r="V818" t="str">
        <f>TEXT(Superstore_Data[[#This Row],[Order Date]],"mmm")</f>
        <v>9/15/2016</v>
      </c>
      <c r="W818" t="e">
        <f>YEAR(Superstore_Data[[#This Row],[Order Date]])</f>
        <v>#VALUE!</v>
      </c>
      <c r="X818">
        <f>Superstore_Data[[#This Row],[Profit]]/Superstore_Data[[#This Row],[Sales]]</f>
        <v>0.35</v>
      </c>
      <c r="Y818" t="str">
        <f>IF(Superstore_Data[[#This Row],[Discount]]=0,"No Discount",IF(Superstore_Data[[#This Row],[Discount]]&lt;0.2,"Low Discount",IF(Superstore_Data[[#This Row],[Discount]]&lt;0.5,"Medium Discount","High Discount")))</f>
        <v>Medium Discount</v>
      </c>
    </row>
    <row r="819" spans="1:25" x14ac:dyDescent="0.3">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c r="V819" t="str">
        <f>TEXT(Superstore_Data[[#This Row],[Order Date]],"mmm")</f>
        <v>6/28/2014</v>
      </c>
      <c r="W819" t="e">
        <f>YEAR(Superstore_Data[[#This Row],[Order Date]])</f>
        <v>#VALUE!</v>
      </c>
      <c r="X819">
        <f>Superstore_Data[[#This Row],[Profit]]/Superstore_Data[[#This Row],[Sales]]</f>
        <v>0.35</v>
      </c>
      <c r="Y819" t="str">
        <f>IF(Superstore_Data[[#This Row],[Discount]]=0,"No Discount",IF(Superstore_Data[[#This Row],[Discount]]&lt;0.2,"Low Discount",IF(Superstore_Data[[#This Row],[Discount]]&lt;0.5,"Medium Discount","High Discount")))</f>
        <v>Medium Discount</v>
      </c>
    </row>
    <row r="820" spans="1:25" x14ac:dyDescent="0.3">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c r="V820" t="str">
        <f>TEXT(Superstore_Data[[#This Row],[Order Date]],"mmm")</f>
        <v>6/28/2014</v>
      </c>
      <c r="W820" t="e">
        <f>YEAR(Superstore_Data[[#This Row],[Order Date]])</f>
        <v>#VALUE!</v>
      </c>
      <c r="X820">
        <f>Superstore_Data[[#This Row],[Profit]]/Superstore_Data[[#This Row],[Sales]]</f>
        <v>-0.76666666666666661</v>
      </c>
      <c r="Y820" t="str">
        <f>IF(Superstore_Data[[#This Row],[Discount]]=0,"No Discount",IF(Superstore_Data[[#This Row],[Discount]]&lt;0.2,"Low Discount",IF(Superstore_Data[[#This Row],[Discount]]&lt;0.5,"Medium Discount","High Discount")))</f>
        <v>High Discount</v>
      </c>
    </row>
    <row r="821" spans="1:25" x14ac:dyDescent="0.3">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c r="V821" t="str">
        <f>TEXT(Superstore_Data[[#This Row],[Order Date]],"mmm")</f>
        <v>6/28/2014</v>
      </c>
      <c r="W821" t="e">
        <f>YEAR(Superstore_Data[[#This Row],[Order Date]])</f>
        <v>#VALUE!</v>
      </c>
      <c r="X821">
        <f>Superstore_Data[[#This Row],[Profit]]/Superstore_Data[[#This Row],[Sales]]</f>
        <v>0</v>
      </c>
      <c r="Y821" t="str">
        <f>IF(Superstore_Data[[#This Row],[Discount]]=0,"No Discount",IF(Superstore_Data[[#This Row],[Discount]]&lt;0.2,"Low Discount",IF(Superstore_Data[[#This Row],[Discount]]&lt;0.5,"Medium Discount","High Discount")))</f>
        <v>Medium Discount</v>
      </c>
    </row>
    <row r="822" spans="1:25" x14ac:dyDescent="0.3">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c r="V822" t="str">
        <f>TEXT(Superstore_Data[[#This Row],[Order Date]],"mmm")</f>
        <v>6/28/2014</v>
      </c>
      <c r="W822" t="e">
        <f>YEAR(Superstore_Data[[#This Row],[Order Date]])</f>
        <v>#VALUE!</v>
      </c>
      <c r="X822">
        <f>Superstore_Data[[#This Row],[Profit]]/Superstore_Data[[#This Row],[Sales]]</f>
        <v>-0.73333333333333328</v>
      </c>
      <c r="Y822" t="str">
        <f>IF(Superstore_Data[[#This Row],[Discount]]=0,"No Discount",IF(Superstore_Data[[#This Row],[Discount]]&lt;0.2,"Low Discount",IF(Superstore_Data[[#This Row],[Discount]]&lt;0.5,"Medium Discount","High Discount")))</f>
        <v>High Discount</v>
      </c>
    </row>
    <row r="823" spans="1:25" x14ac:dyDescent="0.3">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c r="V823" t="str">
        <f>TEXT(Superstore_Data[[#This Row],[Order Date]],"mmm")</f>
        <v>6/28/2014</v>
      </c>
      <c r="W823" t="e">
        <f>YEAR(Superstore_Data[[#This Row],[Order Date]])</f>
        <v>#VALUE!</v>
      </c>
      <c r="X823">
        <f>Superstore_Data[[#This Row],[Profit]]/Superstore_Data[[#This Row],[Sales]]</f>
        <v>0.35000000000000003</v>
      </c>
      <c r="Y823" t="str">
        <f>IF(Superstore_Data[[#This Row],[Discount]]=0,"No Discount",IF(Superstore_Data[[#This Row],[Discount]]&lt;0.2,"Low Discount",IF(Superstore_Data[[#This Row],[Discount]]&lt;0.5,"Medium Discount","High Discount")))</f>
        <v>Medium Discount</v>
      </c>
    </row>
    <row r="824" spans="1:25" x14ac:dyDescent="0.3">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c r="V824" t="str">
        <f>TEXT(Superstore_Data[[#This Row],[Order Date]],"mmm")</f>
        <v>6/20/2017</v>
      </c>
      <c r="W824" t="e">
        <f>YEAR(Superstore_Data[[#This Row],[Order Date]])</f>
        <v>#VALUE!</v>
      </c>
      <c r="X824">
        <f>Superstore_Data[[#This Row],[Profit]]/Superstore_Data[[#This Row],[Sales]]</f>
        <v>0.3</v>
      </c>
      <c r="Y824" t="str">
        <f>IF(Superstore_Data[[#This Row],[Discount]]=0,"No Discount",IF(Superstore_Data[[#This Row],[Discount]]&lt;0.2,"Low Discount",IF(Superstore_Data[[#This Row],[Discount]]&lt;0.5,"Medium Discount","High Discount")))</f>
        <v>No Discount</v>
      </c>
    </row>
    <row r="825" spans="1:25" x14ac:dyDescent="0.3">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c r="V825" t="str">
        <f>TEXT(Superstore_Data[[#This Row],[Order Date]],"mmm")</f>
        <v>6/20/2017</v>
      </c>
      <c r="W825" t="e">
        <f>YEAR(Superstore_Data[[#This Row],[Order Date]])</f>
        <v>#VALUE!</v>
      </c>
      <c r="X825">
        <f>Superstore_Data[[#This Row],[Profit]]/Superstore_Data[[#This Row],[Sales]]</f>
        <v>0.49</v>
      </c>
      <c r="Y825" t="str">
        <f>IF(Superstore_Data[[#This Row],[Discount]]=0,"No Discount",IF(Superstore_Data[[#This Row],[Discount]]&lt;0.2,"Low Discount",IF(Superstore_Data[[#This Row],[Discount]]&lt;0.5,"Medium Discount","High Discount")))</f>
        <v>No Discount</v>
      </c>
    </row>
    <row r="826" spans="1:25" x14ac:dyDescent="0.3">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c r="V826" t="str">
        <f>TEXT(Superstore_Data[[#This Row],[Order Date]],"mmm")</f>
        <v>Sep</v>
      </c>
      <c r="W826">
        <f>YEAR(Superstore_Data[[#This Row],[Order Date]])</f>
        <v>2014</v>
      </c>
      <c r="X826">
        <f>Superstore_Data[[#This Row],[Profit]]/Superstore_Data[[#This Row],[Sales]]</f>
        <v>0.06</v>
      </c>
      <c r="Y826" t="str">
        <f>IF(Superstore_Data[[#This Row],[Discount]]=0,"No Discount",IF(Superstore_Data[[#This Row],[Discount]]&lt;0.2,"Low Discount",IF(Superstore_Data[[#This Row],[Discount]]&lt;0.5,"Medium Discount","High Discount")))</f>
        <v>No Discount</v>
      </c>
    </row>
    <row r="827" spans="1:25" x14ac:dyDescent="0.3">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c r="V827" t="str">
        <f>TEXT(Superstore_Data[[#This Row],[Order Date]],"mmm")</f>
        <v>Sep</v>
      </c>
      <c r="W827">
        <f>YEAR(Superstore_Data[[#This Row],[Order Date]])</f>
        <v>2014</v>
      </c>
      <c r="X827">
        <f>Superstore_Data[[#This Row],[Profit]]/Superstore_Data[[#This Row],[Sales]]</f>
        <v>0.24000000000000002</v>
      </c>
      <c r="Y827" t="str">
        <f>IF(Superstore_Data[[#This Row],[Discount]]=0,"No Discount",IF(Superstore_Data[[#This Row],[Discount]]&lt;0.2,"Low Discount",IF(Superstore_Data[[#This Row],[Discount]]&lt;0.5,"Medium Discount","High Discount")))</f>
        <v>No Discount</v>
      </c>
    </row>
    <row r="828" spans="1:25" x14ac:dyDescent="0.3">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c r="V828" t="str">
        <f>TEXT(Superstore_Data[[#This Row],[Order Date]],"mmm")</f>
        <v>8/21/2017</v>
      </c>
      <c r="W828" t="e">
        <f>YEAR(Superstore_Data[[#This Row],[Order Date]])</f>
        <v>#VALUE!</v>
      </c>
      <c r="X828">
        <f>Superstore_Data[[#This Row],[Profit]]/Superstore_Data[[#This Row],[Sales]]</f>
        <v>0.48000000000000004</v>
      </c>
      <c r="Y828" t="str">
        <f>IF(Superstore_Data[[#This Row],[Discount]]=0,"No Discount",IF(Superstore_Data[[#This Row],[Discount]]&lt;0.2,"Low Discount",IF(Superstore_Data[[#This Row],[Discount]]&lt;0.5,"Medium Discount","High Discount")))</f>
        <v>No Discount</v>
      </c>
    </row>
    <row r="829" spans="1:25" x14ac:dyDescent="0.3">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c r="V829" t="str">
        <f>TEXT(Superstore_Data[[#This Row],[Order Date]],"mmm")</f>
        <v>8/21/2017</v>
      </c>
      <c r="W829" t="e">
        <f>YEAR(Superstore_Data[[#This Row],[Order Date]])</f>
        <v>#VALUE!</v>
      </c>
      <c r="X829">
        <f>Superstore_Data[[#This Row],[Profit]]/Superstore_Data[[#This Row],[Sales]]</f>
        <v>0.28999999999999998</v>
      </c>
      <c r="Y829" t="str">
        <f>IF(Superstore_Data[[#This Row],[Discount]]=0,"No Discount",IF(Superstore_Data[[#This Row],[Discount]]&lt;0.2,"Low Discount",IF(Superstore_Data[[#This Row],[Discount]]&lt;0.5,"Medium Discount","High Discount")))</f>
        <v>No Discount</v>
      </c>
    </row>
    <row r="830" spans="1:25" x14ac:dyDescent="0.3">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c r="V830" t="str">
        <f>TEXT(Superstore_Data[[#This Row],[Order Date]],"mmm")</f>
        <v>8/21/2017</v>
      </c>
      <c r="W830" t="e">
        <f>YEAR(Superstore_Data[[#This Row],[Order Date]])</f>
        <v>#VALUE!</v>
      </c>
      <c r="X830">
        <f>Superstore_Data[[#This Row],[Profit]]/Superstore_Data[[#This Row],[Sales]]</f>
        <v>0.49</v>
      </c>
      <c r="Y830" t="str">
        <f>IF(Superstore_Data[[#This Row],[Discount]]=0,"No Discount",IF(Superstore_Data[[#This Row],[Discount]]&lt;0.2,"Low Discount",IF(Superstore_Data[[#This Row],[Discount]]&lt;0.5,"Medium Discount","High Discount")))</f>
        <v>No Discount</v>
      </c>
    </row>
    <row r="831" spans="1:25" x14ac:dyDescent="0.3">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c r="V831" t="str">
        <f>TEXT(Superstore_Data[[#This Row],[Order Date]],"mmm")</f>
        <v>6/16/2017</v>
      </c>
      <c r="W831" t="e">
        <f>YEAR(Superstore_Data[[#This Row],[Order Date]])</f>
        <v>#VALUE!</v>
      </c>
      <c r="X831">
        <f>Superstore_Data[[#This Row],[Profit]]/Superstore_Data[[#This Row],[Sales]]</f>
        <v>0.3</v>
      </c>
      <c r="Y831" t="str">
        <f>IF(Superstore_Data[[#This Row],[Discount]]=0,"No Discount",IF(Superstore_Data[[#This Row],[Discount]]&lt;0.2,"Low Discount",IF(Superstore_Data[[#This Row],[Discount]]&lt;0.5,"Medium Discount","High Discount")))</f>
        <v>No Discount</v>
      </c>
    </row>
    <row r="832" spans="1:25" x14ac:dyDescent="0.3">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c r="V832" t="str">
        <f>TEXT(Superstore_Data[[#This Row],[Order Date]],"mmm")</f>
        <v>6/16/2017</v>
      </c>
      <c r="W832" t="e">
        <f>YEAR(Superstore_Data[[#This Row],[Order Date]])</f>
        <v>#VALUE!</v>
      </c>
      <c r="X832">
        <f>Superstore_Data[[#This Row],[Profit]]/Superstore_Data[[#This Row],[Sales]]</f>
        <v>0.28000000000000003</v>
      </c>
      <c r="Y832" t="str">
        <f>IF(Superstore_Data[[#This Row],[Discount]]=0,"No Discount",IF(Superstore_Data[[#This Row],[Discount]]&lt;0.2,"Low Discount",IF(Superstore_Data[[#This Row],[Discount]]&lt;0.5,"Medium Discount","High Discount")))</f>
        <v>No Discount</v>
      </c>
    </row>
    <row r="833" spans="1:25" x14ac:dyDescent="0.3">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c r="V833" t="str">
        <f>TEXT(Superstore_Data[[#This Row],[Order Date]],"mmm")</f>
        <v>6/16/2017</v>
      </c>
      <c r="W833" t="e">
        <f>YEAR(Superstore_Data[[#This Row],[Order Date]])</f>
        <v>#VALUE!</v>
      </c>
      <c r="X833">
        <f>Superstore_Data[[#This Row],[Profit]]/Superstore_Data[[#This Row],[Sales]]</f>
        <v>0.27</v>
      </c>
      <c r="Y833" t="str">
        <f>IF(Superstore_Data[[#This Row],[Discount]]=0,"No Discount",IF(Superstore_Data[[#This Row],[Discount]]&lt;0.2,"Low Discount",IF(Superstore_Data[[#This Row],[Discount]]&lt;0.5,"Medium Discount","High Discount")))</f>
        <v>No Discount</v>
      </c>
    </row>
    <row r="834" spans="1:25" x14ac:dyDescent="0.3">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c r="V834" t="str">
        <f>TEXT(Superstore_Data[[#This Row],[Order Date]],"mmm")</f>
        <v>6/16/2017</v>
      </c>
      <c r="W834" t="e">
        <f>YEAR(Superstore_Data[[#This Row],[Order Date]])</f>
        <v>#VALUE!</v>
      </c>
      <c r="X834">
        <f>Superstore_Data[[#This Row],[Profit]]/Superstore_Data[[#This Row],[Sales]]</f>
        <v>0.26</v>
      </c>
      <c r="Y834" t="str">
        <f>IF(Superstore_Data[[#This Row],[Discount]]=0,"No Discount",IF(Superstore_Data[[#This Row],[Discount]]&lt;0.2,"Low Discount",IF(Superstore_Data[[#This Row],[Discount]]&lt;0.5,"Medium Discount","High Discount")))</f>
        <v>No Discount</v>
      </c>
    </row>
    <row r="835" spans="1:25" x14ac:dyDescent="0.3">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c r="V835" t="str">
        <f>TEXT(Superstore_Data[[#This Row],[Order Date]],"mmm")</f>
        <v>7/23/2016</v>
      </c>
      <c r="W835" t="e">
        <f>YEAR(Superstore_Data[[#This Row],[Order Date]])</f>
        <v>#VALUE!</v>
      </c>
      <c r="X835">
        <f>Superstore_Data[[#This Row],[Profit]]/Superstore_Data[[#This Row],[Sales]]</f>
        <v>7.4999999999999997E-2</v>
      </c>
      <c r="Y835" t="str">
        <f>IF(Superstore_Data[[#This Row],[Discount]]=0,"No Discount",IF(Superstore_Data[[#This Row],[Discount]]&lt;0.2,"Low Discount",IF(Superstore_Data[[#This Row],[Discount]]&lt;0.5,"Medium Discount","High Discount")))</f>
        <v>Medium Discount</v>
      </c>
    </row>
    <row r="836" spans="1:25" x14ac:dyDescent="0.3">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c r="V836" t="str">
        <f>TEXT(Superstore_Data[[#This Row],[Order Date]],"mmm")</f>
        <v>7/23/2016</v>
      </c>
      <c r="W836" t="e">
        <f>YEAR(Superstore_Data[[#This Row],[Order Date]])</f>
        <v>#VALUE!</v>
      </c>
      <c r="X836">
        <f>Superstore_Data[[#This Row],[Profit]]/Superstore_Data[[#This Row],[Sales]]</f>
        <v>0.27499999999999997</v>
      </c>
      <c r="Y836" t="str">
        <f>IF(Superstore_Data[[#This Row],[Discount]]=0,"No Discount",IF(Superstore_Data[[#This Row],[Discount]]&lt;0.2,"Low Discount",IF(Superstore_Data[[#This Row],[Discount]]&lt;0.5,"Medium Discount","High Discount")))</f>
        <v>Medium Discount</v>
      </c>
    </row>
    <row r="837" spans="1:25" x14ac:dyDescent="0.3">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c r="V837" t="str">
        <f>TEXT(Superstore_Data[[#This Row],[Order Date]],"mmm")</f>
        <v>7/23/2016</v>
      </c>
      <c r="W837" t="e">
        <f>YEAR(Superstore_Data[[#This Row],[Order Date]])</f>
        <v>#VALUE!</v>
      </c>
      <c r="X837">
        <f>Superstore_Data[[#This Row],[Profit]]/Superstore_Data[[#This Row],[Sales]]</f>
        <v>-0.41999999999999993</v>
      </c>
      <c r="Y837" t="str">
        <f>IF(Superstore_Data[[#This Row],[Discount]]=0,"No Discount",IF(Superstore_Data[[#This Row],[Discount]]&lt;0.2,"Low Discount",IF(Superstore_Data[[#This Row],[Discount]]&lt;0.5,"Medium Discount","High Discount")))</f>
        <v>High Discount</v>
      </c>
    </row>
    <row r="838" spans="1:25" x14ac:dyDescent="0.3">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c r="V838" t="str">
        <f>TEXT(Superstore_Data[[#This Row],[Order Date]],"mmm")</f>
        <v>Aug</v>
      </c>
      <c r="W838">
        <f>YEAR(Superstore_Data[[#This Row],[Order Date]])</f>
        <v>2014</v>
      </c>
      <c r="X838">
        <f>Superstore_Data[[#This Row],[Profit]]/Superstore_Data[[#This Row],[Sales]]</f>
        <v>-1.55</v>
      </c>
      <c r="Y838" t="str">
        <f>IF(Superstore_Data[[#This Row],[Discount]]=0,"No Discount",IF(Superstore_Data[[#This Row],[Discount]]&lt;0.2,"Low Discount",IF(Superstore_Data[[#This Row],[Discount]]&lt;0.5,"Medium Discount","High Discount")))</f>
        <v>High Discount</v>
      </c>
    </row>
    <row r="839" spans="1:25" x14ac:dyDescent="0.3">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c r="V839" t="str">
        <f>TEXT(Superstore_Data[[#This Row],[Order Date]],"mmm")</f>
        <v>Apr</v>
      </c>
      <c r="W839">
        <f>YEAR(Superstore_Data[[#This Row],[Order Date]])</f>
        <v>2017</v>
      </c>
      <c r="X839">
        <f>Superstore_Data[[#This Row],[Profit]]/Superstore_Data[[#This Row],[Sales]]</f>
        <v>0.33750000000000002</v>
      </c>
      <c r="Y839" t="str">
        <f>IF(Superstore_Data[[#This Row],[Discount]]=0,"No Discount",IF(Superstore_Data[[#This Row],[Discount]]&lt;0.2,"Low Discount",IF(Superstore_Data[[#This Row],[Discount]]&lt;0.5,"Medium Discount","High Discount")))</f>
        <v>Medium Discount</v>
      </c>
    </row>
    <row r="840" spans="1:25" x14ac:dyDescent="0.3">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c r="V840" t="str">
        <f>TEXT(Superstore_Data[[#This Row],[Order Date]],"mmm")</f>
        <v>Jul</v>
      </c>
      <c r="W840">
        <f>YEAR(Superstore_Data[[#This Row],[Order Date]])</f>
        <v>2016</v>
      </c>
      <c r="X840">
        <f>Superstore_Data[[#This Row],[Profit]]/Superstore_Data[[#This Row],[Sales]]</f>
        <v>7.5000000000000011E-2</v>
      </c>
      <c r="Y840" t="str">
        <f>IF(Superstore_Data[[#This Row],[Discount]]=0,"No Discount",IF(Superstore_Data[[#This Row],[Discount]]&lt;0.2,"Low Discount",IF(Superstore_Data[[#This Row],[Discount]]&lt;0.5,"Medium Discount","High Discount")))</f>
        <v>Medium Discount</v>
      </c>
    </row>
    <row r="841" spans="1:25" x14ac:dyDescent="0.3">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c r="V841" t="str">
        <f>TEXT(Superstore_Data[[#This Row],[Order Date]],"mmm")</f>
        <v>11/20/2015</v>
      </c>
      <c r="W841" t="e">
        <f>YEAR(Superstore_Data[[#This Row],[Order Date]])</f>
        <v>#VALUE!</v>
      </c>
      <c r="X841">
        <f>Superstore_Data[[#This Row],[Profit]]/Superstore_Data[[#This Row],[Sales]]</f>
        <v>0.27</v>
      </c>
      <c r="Y841" t="str">
        <f>IF(Superstore_Data[[#This Row],[Discount]]=0,"No Discount",IF(Superstore_Data[[#This Row],[Discount]]&lt;0.2,"Low Discount",IF(Superstore_Data[[#This Row],[Discount]]&lt;0.5,"Medium Discount","High Discount")))</f>
        <v>No Discount</v>
      </c>
    </row>
    <row r="842" spans="1:25" x14ac:dyDescent="0.3">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c r="V842" t="str">
        <f>TEXT(Superstore_Data[[#This Row],[Order Date]],"mmm")</f>
        <v>11/20/2015</v>
      </c>
      <c r="W842" t="e">
        <f>YEAR(Superstore_Data[[#This Row],[Order Date]])</f>
        <v>#VALUE!</v>
      </c>
      <c r="X842">
        <f>Superstore_Data[[#This Row],[Profit]]/Superstore_Data[[#This Row],[Sales]]</f>
        <v>0.29000000000000004</v>
      </c>
      <c r="Y842" t="str">
        <f>IF(Superstore_Data[[#This Row],[Discount]]=0,"No Discount",IF(Superstore_Data[[#This Row],[Discount]]&lt;0.2,"Low Discount",IF(Superstore_Data[[#This Row],[Discount]]&lt;0.5,"Medium Discount","High Discount")))</f>
        <v>No Discount</v>
      </c>
    </row>
    <row r="843" spans="1:25" x14ac:dyDescent="0.3">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c r="V843" t="str">
        <f>TEXT(Superstore_Data[[#This Row],[Order Date]],"mmm")</f>
        <v>11/20/2015</v>
      </c>
      <c r="W843" t="e">
        <f>YEAR(Superstore_Data[[#This Row],[Order Date]])</f>
        <v>#VALUE!</v>
      </c>
      <c r="X843">
        <f>Superstore_Data[[#This Row],[Profit]]/Superstore_Data[[#This Row],[Sales]]</f>
        <v>0.05</v>
      </c>
      <c r="Y843" t="str">
        <f>IF(Superstore_Data[[#This Row],[Discount]]=0,"No Discount",IF(Superstore_Data[[#This Row],[Discount]]&lt;0.2,"Low Discount",IF(Superstore_Data[[#This Row],[Discount]]&lt;0.5,"Medium Discount","High Discount")))</f>
        <v>Medium Discount</v>
      </c>
    </row>
    <row r="844" spans="1:25" x14ac:dyDescent="0.3">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c r="V844" t="str">
        <f>TEXT(Superstore_Data[[#This Row],[Order Date]],"mmm")</f>
        <v>Jul</v>
      </c>
      <c r="W844">
        <f>YEAR(Superstore_Data[[#This Row],[Order Date]])</f>
        <v>2016</v>
      </c>
      <c r="X844">
        <f>Superstore_Data[[#This Row],[Profit]]/Superstore_Data[[#This Row],[Sales]]</f>
        <v>0.3125</v>
      </c>
      <c r="Y844" t="str">
        <f>IF(Superstore_Data[[#This Row],[Discount]]=0,"No Discount",IF(Superstore_Data[[#This Row],[Discount]]&lt;0.2,"Low Discount",IF(Superstore_Data[[#This Row],[Discount]]&lt;0.5,"Medium Discount","High Discount")))</f>
        <v>Medium Discount</v>
      </c>
    </row>
    <row r="845" spans="1:25" x14ac:dyDescent="0.3">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c r="V845" t="str">
        <f>TEXT(Superstore_Data[[#This Row],[Order Date]],"mmm")</f>
        <v>Jul</v>
      </c>
      <c r="W845">
        <f>YEAR(Superstore_Data[[#This Row],[Order Date]])</f>
        <v>2016</v>
      </c>
      <c r="X845">
        <f>Superstore_Data[[#This Row],[Profit]]/Superstore_Data[[#This Row],[Sales]]</f>
        <v>0.32500000000000007</v>
      </c>
      <c r="Y845" t="str">
        <f>IF(Superstore_Data[[#This Row],[Discount]]=0,"No Discount",IF(Superstore_Data[[#This Row],[Discount]]&lt;0.2,"Low Discount",IF(Superstore_Data[[#This Row],[Discount]]&lt;0.5,"Medium Discount","High Discount")))</f>
        <v>Medium Discount</v>
      </c>
    </row>
    <row r="846" spans="1:25" x14ac:dyDescent="0.3">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c r="V846" t="str">
        <f>TEXT(Superstore_Data[[#This Row],[Order Date]],"mmm")</f>
        <v>Jul</v>
      </c>
      <c r="W846">
        <f>YEAR(Superstore_Data[[#This Row],[Order Date]])</f>
        <v>2016</v>
      </c>
      <c r="X846">
        <f>Superstore_Data[[#This Row],[Profit]]/Superstore_Data[[#This Row],[Sales]]</f>
        <v>0.29000000000000004</v>
      </c>
      <c r="Y846" t="str">
        <f>IF(Superstore_Data[[#This Row],[Discount]]=0,"No Discount",IF(Superstore_Data[[#This Row],[Discount]]&lt;0.2,"Low Discount",IF(Superstore_Data[[#This Row],[Discount]]&lt;0.5,"Medium Discount","High Discount")))</f>
        <v>No Discount</v>
      </c>
    </row>
    <row r="847" spans="1:25" x14ac:dyDescent="0.3">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c r="V847" t="str">
        <f>TEXT(Superstore_Data[[#This Row],[Order Date]],"mmm")</f>
        <v>Jul</v>
      </c>
      <c r="W847">
        <f>YEAR(Superstore_Data[[#This Row],[Order Date]])</f>
        <v>2016</v>
      </c>
      <c r="X847">
        <f>Superstore_Data[[#This Row],[Profit]]/Superstore_Data[[#This Row],[Sales]]</f>
        <v>0.47000000000000003</v>
      </c>
      <c r="Y847" t="str">
        <f>IF(Superstore_Data[[#This Row],[Discount]]=0,"No Discount",IF(Superstore_Data[[#This Row],[Discount]]&lt;0.2,"Low Discount",IF(Superstore_Data[[#This Row],[Discount]]&lt;0.5,"Medium Discount","High Discount")))</f>
        <v>No Discount</v>
      </c>
    </row>
    <row r="848" spans="1:25" x14ac:dyDescent="0.3">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c r="V848" t="str">
        <f>TEXT(Superstore_Data[[#This Row],[Order Date]],"mmm")</f>
        <v>10/13/2015</v>
      </c>
      <c r="W848" t="e">
        <f>YEAR(Superstore_Data[[#This Row],[Order Date]])</f>
        <v>#VALUE!</v>
      </c>
      <c r="X848">
        <f>Superstore_Data[[#This Row],[Profit]]/Superstore_Data[[#This Row],[Sales]]</f>
        <v>0.28000000000000003</v>
      </c>
      <c r="Y848" t="str">
        <f>IF(Superstore_Data[[#This Row],[Discount]]=0,"No Discount",IF(Superstore_Data[[#This Row],[Discount]]&lt;0.2,"Low Discount",IF(Superstore_Data[[#This Row],[Discount]]&lt;0.5,"Medium Discount","High Discount")))</f>
        <v>No Discount</v>
      </c>
    </row>
    <row r="849" spans="1:25" x14ac:dyDescent="0.3">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c r="V849" t="str">
        <f>TEXT(Superstore_Data[[#This Row],[Order Date]],"mmm")</f>
        <v>10/13/2015</v>
      </c>
      <c r="W849" t="e">
        <f>YEAR(Superstore_Data[[#This Row],[Order Date]])</f>
        <v>#VALUE!</v>
      </c>
      <c r="X849">
        <f>Superstore_Data[[#This Row],[Profit]]/Superstore_Data[[#This Row],[Sales]]</f>
        <v>0.26999999999999996</v>
      </c>
      <c r="Y849" t="str">
        <f>IF(Superstore_Data[[#This Row],[Discount]]=0,"No Discount",IF(Superstore_Data[[#This Row],[Discount]]&lt;0.2,"Low Discount",IF(Superstore_Data[[#This Row],[Discount]]&lt;0.5,"Medium Discount","High Discount")))</f>
        <v>No Discount</v>
      </c>
    </row>
    <row r="850" spans="1:25" x14ac:dyDescent="0.3">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c r="V850" t="str">
        <f>TEXT(Superstore_Data[[#This Row],[Order Date]],"mmm")</f>
        <v>Jan</v>
      </c>
      <c r="W850">
        <f>YEAR(Superstore_Data[[#This Row],[Order Date]])</f>
        <v>2017</v>
      </c>
      <c r="X850">
        <f>Superstore_Data[[#This Row],[Profit]]/Superstore_Data[[#This Row],[Sales]]</f>
        <v>0.17500000000000002</v>
      </c>
      <c r="Y850" t="str">
        <f>IF(Superstore_Data[[#This Row],[Discount]]=0,"No Discount",IF(Superstore_Data[[#This Row],[Discount]]&lt;0.2,"Low Discount",IF(Superstore_Data[[#This Row],[Discount]]&lt;0.5,"Medium Discount","High Discount")))</f>
        <v>Medium Discount</v>
      </c>
    </row>
    <row r="851" spans="1:25" x14ac:dyDescent="0.3">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c r="V851" t="str">
        <f>TEXT(Superstore_Data[[#This Row],[Order Date]],"mmm")</f>
        <v>Jul</v>
      </c>
      <c r="W851">
        <f>YEAR(Superstore_Data[[#This Row],[Order Date]])</f>
        <v>2014</v>
      </c>
      <c r="X851">
        <f>Superstore_Data[[#This Row],[Profit]]/Superstore_Data[[#This Row],[Sales]]</f>
        <v>0.43</v>
      </c>
      <c r="Y851" t="str">
        <f>IF(Superstore_Data[[#This Row],[Discount]]=0,"No Discount",IF(Superstore_Data[[#This Row],[Discount]]&lt;0.2,"Low Discount",IF(Superstore_Data[[#This Row],[Discount]]&lt;0.5,"Medium Discount","High Discount")))</f>
        <v>No Discount</v>
      </c>
    </row>
    <row r="852" spans="1:25" x14ac:dyDescent="0.3">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c r="V852" t="str">
        <f>TEXT(Superstore_Data[[#This Row],[Order Date]],"mmm")</f>
        <v>6/20/2016</v>
      </c>
      <c r="W852" t="e">
        <f>YEAR(Superstore_Data[[#This Row],[Order Date]])</f>
        <v>#VALUE!</v>
      </c>
      <c r="X852">
        <f>Superstore_Data[[#This Row],[Profit]]/Superstore_Data[[#This Row],[Sales]]</f>
        <v>0.25999999999999995</v>
      </c>
      <c r="Y852" t="str">
        <f>IF(Superstore_Data[[#This Row],[Discount]]=0,"No Discount",IF(Superstore_Data[[#This Row],[Discount]]&lt;0.2,"Low Discount",IF(Superstore_Data[[#This Row],[Discount]]&lt;0.5,"Medium Discount","High Discount")))</f>
        <v>No Discount</v>
      </c>
    </row>
    <row r="853" spans="1:25" x14ac:dyDescent="0.3">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c r="V853" t="str">
        <f>TEXT(Superstore_Data[[#This Row],[Order Date]],"mmm")</f>
        <v>6/20/2016</v>
      </c>
      <c r="W853" t="e">
        <f>YEAR(Superstore_Data[[#This Row],[Order Date]])</f>
        <v>#VALUE!</v>
      </c>
      <c r="X853">
        <f>Superstore_Data[[#This Row],[Profit]]/Superstore_Data[[#This Row],[Sales]]</f>
        <v>0.48000000000000004</v>
      </c>
      <c r="Y853" t="str">
        <f>IF(Superstore_Data[[#This Row],[Discount]]=0,"No Discount",IF(Superstore_Data[[#This Row],[Discount]]&lt;0.2,"Low Discount",IF(Superstore_Data[[#This Row],[Discount]]&lt;0.5,"Medium Discount","High Discount")))</f>
        <v>No Discount</v>
      </c>
    </row>
    <row r="854" spans="1:25" x14ac:dyDescent="0.3">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c r="V854" t="str">
        <f>TEXT(Superstore_Data[[#This Row],[Order Date]],"mmm")</f>
        <v>5/28/2016</v>
      </c>
      <c r="W854" t="e">
        <f>YEAR(Superstore_Data[[#This Row],[Order Date]])</f>
        <v>#VALUE!</v>
      </c>
      <c r="X854">
        <f>Superstore_Data[[#This Row],[Profit]]/Superstore_Data[[#This Row],[Sales]]</f>
        <v>0.27</v>
      </c>
      <c r="Y854" t="str">
        <f>IF(Superstore_Data[[#This Row],[Discount]]=0,"No Discount",IF(Superstore_Data[[#This Row],[Discount]]&lt;0.2,"Low Discount",IF(Superstore_Data[[#This Row],[Discount]]&lt;0.5,"Medium Discount","High Discount")))</f>
        <v>No Discount</v>
      </c>
    </row>
    <row r="855" spans="1:25" x14ac:dyDescent="0.3">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c r="V855" t="str">
        <f>TEXT(Superstore_Data[[#This Row],[Order Date]],"mmm")</f>
        <v>2/19/2016</v>
      </c>
      <c r="W855" t="e">
        <f>YEAR(Superstore_Data[[#This Row],[Order Date]])</f>
        <v>#VALUE!</v>
      </c>
      <c r="X855">
        <f>Superstore_Data[[#This Row],[Profit]]/Superstore_Data[[#This Row],[Sales]]</f>
        <v>0.32999999999999996</v>
      </c>
      <c r="Y855" t="str">
        <f>IF(Superstore_Data[[#This Row],[Discount]]=0,"No Discount",IF(Superstore_Data[[#This Row],[Discount]]&lt;0.2,"Low Discount",IF(Superstore_Data[[#This Row],[Discount]]&lt;0.5,"Medium Discount","High Discount")))</f>
        <v>No Discount</v>
      </c>
    </row>
    <row r="856" spans="1:25" x14ac:dyDescent="0.3">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c r="V856" t="str">
        <f>TEXT(Superstore_Data[[#This Row],[Order Date]],"mmm")</f>
        <v>2/19/2016</v>
      </c>
      <c r="W856" t="e">
        <f>YEAR(Superstore_Data[[#This Row],[Order Date]])</f>
        <v>#VALUE!</v>
      </c>
      <c r="X856">
        <f>Superstore_Data[[#This Row],[Profit]]/Superstore_Data[[#This Row],[Sales]]</f>
        <v>3.9999999999999994E-2</v>
      </c>
      <c r="Y856" t="str">
        <f>IF(Superstore_Data[[#This Row],[Discount]]=0,"No Discount",IF(Superstore_Data[[#This Row],[Discount]]&lt;0.2,"Low Discount",IF(Superstore_Data[[#This Row],[Discount]]&lt;0.5,"Medium Discount","High Discount")))</f>
        <v>No Discount</v>
      </c>
    </row>
    <row r="857" spans="1:25" x14ac:dyDescent="0.3">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c r="V857" t="str">
        <f>TEXT(Superstore_Data[[#This Row],[Order Date]],"mmm")</f>
        <v>Mar</v>
      </c>
      <c r="W857">
        <f>YEAR(Superstore_Data[[#This Row],[Order Date]])</f>
        <v>2014</v>
      </c>
      <c r="X857">
        <f>Superstore_Data[[#This Row],[Profit]]/Superstore_Data[[#This Row],[Sales]]</f>
        <v>0.47</v>
      </c>
      <c r="Y857" t="str">
        <f>IF(Superstore_Data[[#This Row],[Discount]]=0,"No Discount",IF(Superstore_Data[[#This Row],[Discount]]&lt;0.2,"Low Discount",IF(Superstore_Data[[#This Row],[Discount]]&lt;0.5,"Medium Discount","High Discount")))</f>
        <v>No Discount</v>
      </c>
    </row>
    <row r="858" spans="1:25" x14ac:dyDescent="0.3">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c r="V858" t="str">
        <f>TEXT(Superstore_Data[[#This Row],[Order Date]],"mmm")</f>
        <v>Mar</v>
      </c>
      <c r="W858">
        <f>YEAR(Superstore_Data[[#This Row],[Order Date]])</f>
        <v>2014</v>
      </c>
      <c r="X858">
        <f>Superstore_Data[[#This Row],[Profit]]/Superstore_Data[[#This Row],[Sales]]</f>
        <v>0.26</v>
      </c>
      <c r="Y858" t="str">
        <f>IF(Superstore_Data[[#This Row],[Discount]]=0,"No Discount",IF(Superstore_Data[[#This Row],[Discount]]&lt;0.2,"Low Discount",IF(Superstore_Data[[#This Row],[Discount]]&lt;0.5,"Medium Discount","High Discount")))</f>
        <v>No Discount</v>
      </c>
    </row>
    <row r="859" spans="1:25" x14ac:dyDescent="0.3">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c r="V859" t="str">
        <f>TEXT(Superstore_Data[[#This Row],[Order Date]],"mmm")</f>
        <v>Mar</v>
      </c>
      <c r="W859">
        <f>YEAR(Superstore_Data[[#This Row],[Order Date]])</f>
        <v>2014</v>
      </c>
      <c r="X859">
        <f>Superstore_Data[[#This Row],[Profit]]/Superstore_Data[[#This Row],[Sales]]</f>
        <v>0.27</v>
      </c>
      <c r="Y859" t="str">
        <f>IF(Superstore_Data[[#This Row],[Discount]]=0,"No Discount",IF(Superstore_Data[[#This Row],[Discount]]&lt;0.2,"Low Discount",IF(Superstore_Data[[#This Row],[Discount]]&lt;0.5,"Medium Discount","High Discount")))</f>
        <v>No Discount</v>
      </c>
    </row>
    <row r="860" spans="1:25" x14ac:dyDescent="0.3">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c r="V860" t="str">
        <f>TEXT(Superstore_Data[[#This Row],[Order Date]],"mmm")</f>
        <v>Oct</v>
      </c>
      <c r="W860">
        <f>YEAR(Superstore_Data[[#This Row],[Order Date]])</f>
        <v>2017</v>
      </c>
      <c r="X860">
        <f>Superstore_Data[[#This Row],[Profit]]/Superstore_Data[[#This Row],[Sales]]</f>
        <v>0.47000000000000003</v>
      </c>
      <c r="Y860" t="str">
        <f>IF(Superstore_Data[[#This Row],[Discount]]=0,"No Discount",IF(Superstore_Data[[#This Row],[Discount]]&lt;0.2,"Low Discount",IF(Superstore_Data[[#This Row],[Discount]]&lt;0.5,"Medium Discount","High Discount")))</f>
        <v>No Discount</v>
      </c>
    </row>
    <row r="861" spans="1:25" x14ac:dyDescent="0.3">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c r="V861" t="str">
        <f>TEXT(Superstore_Data[[#This Row],[Order Date]],"mmm")</f>
        <v>Oct</v>
      </c>
      <c r="W861">
        <f>YEAR(Superstore_Data[[#This Row],[Order Date]])</f>
        <v>2017</v>
      </c>
      <c r="X861">
        <f>Superstore_Data[[#This Row],[Profit]]/Superstore_Data[[#This Row],[Sales]]</f>
        <v>0.5</v>
      </c>
      <c r="Y861" t="str">
        <f>IF(Superstore_Data[[#This Row],[Discount]]=0,"No Discount",IF(Superstore_Data[[#This Row],[Discount]]&lt;0.2,"Low Discount",IF(Superstore_Data[[#This Row],[Discount]]&lt;0.5,"Medium Discount","High Discount")))</f>
        <v>No Discount</v>
      </c>
    </row>
    <row r="862" spans="1:25" x14ac:dyDescent="0.3">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c r="V862" t="str">
        <f>TEXT(Superstore_Data[[#This Row],[Order Date]],"mmm")</f>
        <v>Sep</v>
      </c>
      <c r="W862">
        <f>YEAR(Superstore_Data[[#This Row],[Order Date]])</f>
        <v>2014</v>
      </c>
      <c r="X862">
        <f>Superstore_Data[[#This Row],[Profit]]/Superstore_Data[[#This Row],[Sales]]</f>
        <v>0.02</v>
      </c>
      <c r="Y862" t="str">
        <f>IF(Superstore_Data[[#This Row],[Discount]]=0,"No Discount",IF(Superstore_Data[[#This Row],[Discount]]&lt;0.2,"Low Discount",IF(Superstore_Data[[#This Row],[Discount]]&lt;0.5,"Medium Discount","High Discount")))</f>
        <v>No Discount</v>
      </c>
    </row>
    <row r="863" spans="1:25" x14ac:dyDescent="0.3">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c r="V863" t="str">
        <f>TEXT(Superstore_Data[[#This Row],[Order Date]],"mmm")</f>
        <v>Sep</v>
      </c>
      <c r="W863">
        <f>YEAR(Superstore_Data[[#This Row],[Order Date]])</f>
        <v>2014</v>
      </c>
      <c r="X863">
        <f>Superstore_Data[[#This Row],[Profit]]/Superstore_Data[[#This Row],[Sales]]</f>
        <v>0.45999999999999996</v>
      </c>
      <c r="Y863" t="str">
        <f>IF(Superstore_Data[[#This Row],[Discount]]=0,"No Discount",IF(Superstore_Data[[#This Row],[Discount]]&lt;0.2,"Low Discount",IF(Superstore_Data[[#This Row],[Discount]]&lt;0.5,"Medium Discount","High Discount")))</f>
        <v>No Discount</v>
      </c>
    </row>
    <row r="864" spans="1:25" x14ac:dyDescent="0.3">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c r="V864" t="str">
        <f>TEXT(Superstore_Data[[#This Row],[Order Date]],"mmm")</f>
        <v>May</v>
      </c>
      <c r="W864">
        <f>YEAR(Superstore_Data[[#This Row],[Order Date]])</f>
        <v>2016</v>
      </c>
      <c r="X864">
        <f>Superstore_Data[[#This Row],[Profit]]/Superstore_Data[[#This Row],[Sales]]</f>
        <v>0.21249999999999999</v>
      </c>
      <c r="Y864" t="str">
        <f>IF(Superstore_Data[[#This Row],[Discount]]=0,"No Discount",IF(Superstore_Data[[#This Row],[Discount]]&lt;0.2,"Low Discount",IF(Superstore_Data[[#This Row],[Discount]]&lt;0.5,"Medium Discount","High Discount")))</f>
        <v>Medium Discount</v>
      </c>
    </row>
    <row r="865" spans="1:25" x14ac:dyDescent="0.3">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c r="V865" t="str">
        <f>TEXT(Superstore_Data[[#This Row],[Order Date]],"mmm")</f>
        <v>May</v>
      </c>
      <c r="W865">
        <f>YEAR(Superstore_Data[[#This Row],[Order Date]])</f>
        <v>2016</v>
      </c>
      <c r="X865">
        <f>Superstore_Data[[#This Row],[Profit]]/Superstore_Data[[#This Row],[Sales]]</f>
        <v>0.1125</v>
      </c>
      <c r="Y865" t="str">
        <f>IF(Superstore_Data[[#This Row],[Discount]]=0,"No Discount",IF(Superstore_Data[[#This Row],[Discount]]&lt;0.2,"Low Discount",IF(Superstore_Data[[#This Row],[Discount]]&lt;0.5,"Medium Discount","High Discount")))</f>
        <v>Medium Discount</v>
      </c>
    </row>
    <row r="866" spans="1:25" x14ac:dyDescent="0.3">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c r="V866" t="str">
        <f>TEXT(Superstore_Data[[#This Row],[Order Date]],"mmm")</f>
        <v>May</v>
      </c>
      <c r="W866">
        <f>YEAR(Superstore_Data[[#This Row],[Order Date]])</f>
        <v>2016</v>
      </c>
      <c r="X866">
        <f>Superstore_Data[[#This Row],[Profit]]/Superstore_Data[[#This Row],[Sales]]</f>
        <v>8.7500000000000008E-2</v>
      </c>
      <c r="Y866" t="str">
        <f>IF(Superstore_Data[[#This Row],[Discount]]=0,"No Discount",IF(Superstore_Data[[#This Row],[Discount]]&lt;0.2,"Low Discount",IF(Superstore_Data[[#This Row],[Discount]]&lt;0.5,"Medium Discount","High Discount")))</f>
        <v>Medium Discount</v>
      </c>
    </row>
    <row r="867" spans="1:25" x14ac:dyDescent="0.3">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c r="V867" t="str">
        <f>TEXT(Superstore_Data[[#This Row],[Order Date]],"mmm")</f>
        <v>Oct</v>
      </c>
      <c r="W867">
        <f>YEAR(Superstore_Data[[#This Row],[Order Date]])</f>
        <v>2014</v>
      </c>
      <c r="X867">
        <f>Superstore_Data[[#This Row],[Profit]]/Superstore_Data[[#This Row],[Sales]]</f>
        <v>0.47000000000000003</v>
      </c>
      <c r="Y867" t="str">
        <f>IF(Superstore_Data[[#This Row],[Discount]]=0,"No Discount",IF(Superstore_Data[[#This Row],[Discount]]&lt;0.2,"Low Discount",IF(Superstore_Data[[#This Row],[Discount]]&lt;0.5,"Medium Discount","High Discount")))</f>
        <v>No Discount</v>
      </c>
    </row>
    <row r="868" spans="1:25" x14ac:dyDescent="0.3">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c r="V868" t="str">
        <f>TEXT(Superstore_Data[[#This Row],[Order Date]],"mmm")</f>
        <v>Oct</v>
      </c>
      <c r="W868">
        <f>YEAR(Superstore_Data[[#This Row],[Order Date]])</f>
        <v>2014</v>
      </c>
      <c r="X868">
        <f>Superstore_Data[[#This Row],[Profit]]/Superstore_Data[[#This Row],[Sales]]</f>
        <v>0.41000000000000003</v>
      </c>
      <c r="Y868" t="str">
        <f>IF(Superstore_Data[[#This Row],[Discount]]=0,"No Discount",IF(Superstore_Data[[#This Row],[Discount]]&lt;0.2,"Low Discount",IF(Superstore_Data[[#This Row],[Discount]]&lt;0.5,"Medium Discount","High Discount")))</f>
        <v>No Discount</v>
      </c>
    </row>
    <row r="869" spans="1:25" x14ac:dyDescent="0.3">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c r="V869" t="str">
        <f>TEXT(Superstore_Data[[#This Row],[Order Date]],"mmm")</f>
        <v>9/29/2016</v>
      </c>
      <c r="W869" t="e">
        <f>YEAR(Superstore_Data[[#This Row],[Order Date]])</f>
        <v>#VALUE!</v>
      </c>
      <c r="X869">
        <f>Superstore_Data[[#This Row],[Profit]]/Superstore_Data[[#This Row],[Sales]]</f>
        <v>0.32500000000000001</v>
      </c>
      <c r="Y869" t="str">
        <f>IF(Superstore_Data[[#This Row],[Discount]]=0,"No Discount",IF(Superstore_Data[[#This Row],[Discount]]&lt;0.2,"Low Discount",IF(Superstore_Data[[#This Row],[Discount]]&lt;0.5,"Medium Discount","High Discount")))</f>
        <v>Medium Discount</v>
      </c>
    </row>
    <row r="870" spans="1:25" x14ac:dyDescent="0.3">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c r="V870" t="str">
        <f>TEXT(Superstore_Data[[#This Row],[Order Date]],"mmm")</f>
        <v>Jun</v>
      </c>
      <c r="W870">
        <f>YEAR(Superstore_Data[[#This Row],[Order Date]])</f>
        <v>2014</v>
      </c>
      <c r="X870">
        <f>Superstore_Data[[#This Row],[Profit]]/Superstore_Data[[#This Row],[Sales]]</f>
        <v>-0.8</v>
      </c>
      <c r="Y870" t="str">
        <f>IF(Superstore_Data[[#This Row],[Discount]]=0,"No Discount",IF(Superstore_Data[[#This Row],[Discount]]&lt;0.2,"Low Discount",IF(Superstore_Data[[#This Row],[Discount]]&lt;0.5,"Medium Discount","High Discount")))</f>
        <v>High Discount</v>
      </c>
    </row>
    <row r="871" spans="1:25" x14ac:dyDescent="0.3">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c r="V871" t="str">
        <f>TEXT(Superstore_Data[[#This Row],[Order Date]],"mmm")</f>
        <v>Mar</v>
      </c>
      <c r="W871">
        <f>YEAR(Superstore_Data[[#This Row],[Order Date]])</f>
        <v>2016</v>
      </c>
      <c r="X871">
        <f>Superstore_Data[[#This Row],[Profit]]/Superstore_Data[[#This Row],[Sales]]</f>
        <v>-0.66666666666666663</v>
      </c>
      <c r="Y871" t="str">
        <f>IF(Superstore_Data[[#This Row],[Discount]]=0,"No Discount",IF(Superstore_Data[[#This Row],[Discount]]&lt;0.2,"Low Discount",IF(Superstore_Data[[#This Row],[Discount]]&lt;0.5,"Medium Discount","High Discount")))</f>
        <v>High Discount</v>
      </c>
    </row>
    <row r="872" spans="1:25" x14ac:dyDescent="0.3">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c r="V872" t="str">
        <f>TEXT(Superstore_Data[[#This Row],[Order Date]],"mmm")</f>
        <v>Mar</v>
      </c>
      <c r="W872">
        <f>YEAR(Superstore_Data[[#This Row],[Order Date]])</f>
        <v>2016</v>
      </c>
      <c r="X872">
        <f>Superstore_Data[[#This Row],[Profit]]/Superstore_Data[[#This Row],[Sales]]</f>
        <v>-0.16666666666666666</v>
      </c>
      <c r="Y872" t="str">
        <f>IF(Superstore_Data[[#This Row],[Discount]]=0,"No Discount",IF(Superstore_Data[[#This Row],[Discount]]&lt;0.2,"Low Discount",IF(Superstore_Data[[#This Row],[Discount]]&lt;0.5,"Medium Discount","High Discount")))</f>
        <v>Medium Discount</v>
      </c>
    </row>
    <row r="873" spans="1:25" x14ac:dyDescent="0.3">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c r="V873" t="str">
        <f>TEXT(Superstore_Data[[#This Row],[Order Date]],"mmm")</f>
        <v>10/19/2015</v>
      </c>
      <c r="W873" t="e">
        <f>YEAR(Superstore_Data[[#This Row],[Order Date]])</f>
        <v>#VALUE!</v>
      </c>
      <c r="X873">
        <f>Superstore_Data[[#This Row],[Profit]]/Superstore_Data[[#This Row],[Sales]]</f>
        <v>0.5</v>
      </c>
      <c r="Y873" t="str">
        <f>IF(Superstore_Data[[#This Row],[Discount]]=0,"No Discount",IF(Superstore_Data[[#This Row],[Discount]]&lt;0.2,"Low Discount",IF(Superstore_Data[[#This Row],[Discount]]&lt;0.5,"Medium Discount","High Discount")))</f>
        <v>No Discount</v>
      </c>
    </row>
    <row r="874" spans="1:25" x14ac:dyDescent="0.3">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c r="V874" t="str">
        <f>TEXT(Superstore_Data[[#This Row],[Order Date]],"mmm")</f>
        <v>Oct</v>
      </c>
      <c r="W874">
        <f>YEAR(Superstore_Data[[#This Row],[Order Date]])</f>
        <v>2014</v>
      </c>
      <c r="X874">
        <f>Superstore_Data[[#This Row],[Profit]]/Superstore_Data[[#This Row],[Sales]]</f>
        <v>0.46</v>
      </c>
      <c r="Y874" t="str">
        <f>IF(Superstore_Data[[#This Row],[Discount]]=0,"No Discount",IF(Superstore_Data[[#This Row],[Discount]]&lt;0.2,"Low Discount",IF(Superstore_Data[[#This Row],[Discount]]&lt;0.5,"Medium Discount","High Discount")))</f>
        <v>No Discount</v>
      </c>
    </row>
    <row r="875" spans="1:25" x14ac:dyDescent="0.3">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c r="V875" t="str">
        <f>TEXT(Superstore_Data[[#This Row],[Order Date]],"mmm")</f>
        <v>Oct</v>
      </c>
      <c r="W875">
        <f>YEAR(Superstore_Data[[#This Row],[Order Date]])</f>
        <v>2014</v>
      </c>
      <c r="X875">
        <f>Superstore_Data[[#This Row],[Profit]]/Superstore_Data[[#This Row],[Sales]]</f>
        <v>0.35</v>
      </c>
      <c r="Y875" t="str">
        <f>IF(Superstore_Data[[#This Row],[Discount]]=0,"No Discount",IF(Superstore_Data[[#This Row],[Discount]]&lt;0.2,"Low Discount",IF(Superstore_Data[[#This Row],[Discount]]&lt;0.5,"Medium Discount","High Discount")))</f>
        <v>Medium Discount</v>
      </c>
    </row>
    <row r="876" spans="1:25" x14ac:dyDescent="0.3">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c r="V876" t="str">
        <f>TEXT(Superstore_Data[[#This Row],[Order Date]],"mmm")</f>
        <v>8/25/2017</v>
      </c>
      <c r="W876" t="e">
        <f>YEAR(Superstore_Data[[#This Row],[Order Date]])</f>
        <v>#VALUE!</v>
      </c>
      <c r="X876">
        <f>Superstore_Data[[#This Row],[Profit]]/Superstore_Data[[#This Row],[Sales]]</f>
        <v>0.35000000000000003</v>
      </c>
      <c r="Y876" t="str">
        <f>IF(Superstore_Data[[#This Row],[Discount]]=0,"No Discount",IF(Superstore_Data[[#This Row],[Discount]]&lt;0.2,"Low Discount",IF(Superstore_Data[[#This Row],[Discount]]&lt;0.5,"Medium Discount","High Discount")))</f>
        <v>Medium Discount</v>
      </c>
    </row>
    <row r="877" spans="1:25" x14ac:dyDescent="0.3">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c r="V877" t="str">
        <f>TEXT(Superstore_Data[[#This Row],[Order Date]],"mmm")</f>
        <v>1/17/2016</v>
      </c>
      <c r="W877" t="e">
        <f>YEAR(Superstore_Data[[#This Row],[Order Date]])</f>
        <v>#VALUE!</v>
      </c>
      <c r="X877">
        <f>Superstore_Data[[#This Row],[Profit]]/Superstore_Data[[#This Row],[Sales]]</f>
        <v>0.2</v>
      </c>
      <c r="Y877" t="str">
        <f>IF(Superstore_Data[[#This Row],[Discount]]=0,"No Discount",IF(Superstore_Data[[#This Row],[Discount]]&lt;0.2,"Low Discount",IF(Superstore_Data[[#This Row],[Discount]]&lt;0.5,"Medium Discount","High Discount")))</f>
        <v>No Discount</v>
      </c>
    </row>
    <row r="878" spans="1:25" x14ac:dyDescent="0.3">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c r="V878" t="str">
        <f>TEXT(Superstore_Data[[#This Row],[Order Date]],"mmm")</f>
        <v>1/17/2016</v>
      </c>
      <c r="W878" t="e">
        <f>YEAR(Superstore_Data[[#This Row],[Order Date]])</f>
        <v>#VALUE!</v>
      </c>
      <c r="X878">
        <f>Superstore_Data[[#This Row],[Profit]]/Superstore_Data[[#This Row],[Sales]]</f>
        <v>0.44000000000000006</v>
      </c>
      <c r="Y878" t="str">
        <f>IF(Superstore_Data[[#This Row],[Discount]]=0,"No Discount",IF(Superstore_Data[[#This Row],[Discount]]&lt;0.2,"Low Discount",IF(Superstore_Data[[#This Row],[Discount]]&lt;0.5,"Medium Discount","High Discount")))</f>
        <v>No Discount</v>
      </c>
    </row>
    <row r="879" spans="1:25" x14ac:dyDescent="0.3">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c r="V879" t="str">
        <f>TEXT(Superstore_Data[[#This Row],[Order Date]],"mmm")</f>
        <v>1/17/2016</v>
      </c>
      <c r="W879" t="e">
        <f>YEAR(Superstore_Data[[#This Row],[Order Date]])</f>
        <v>#VALUE!</v>
      </c>
      <c r="X879">
        <f>Superstore_Data[[#This Row],[Profit]]/Superstore_Data[[#This Row],[Sales]]</f>
        <v>0.18</v>
      </c>
      <c r="Y879" t="str">
        <f>IF(Superstore_Data[[#This Row],[Discount]]=0,"No Discount",IF(Superstore_Data[[#This Row],[Discount]]&lt;0.2,"Low Discount",IF(Superstore_Data[[#This Row],[Discount]]&lt;0.5,"Medium Discount","High Discount")))</f>
        <v>No Discount</v>
      </c>
    </row>
    <row r="880" spans="1:25" x14ac:dyDescent="0.3">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c r="V880" t="str">
        <f>TEXT(Superstore_Data[[#This Row],[Order Date]],"mmm")</f>
        <v>9/17/2014</v>
      </c>
      <c r="W880" t="e">
        <f>YEAR(Superstore_Data[[#This Row],[Order Date]])</f>
        <v>#VALUE!</v>
      </c>
      <c r="X880">
        <f>Superstore_Data[[#This Row],[Profit]]/Superstore_Data[[#This Row],[Sales]]</f>
        <v>-0.69999999999999984</v>
      </c>
      <c r="Y880" t="str">
        <f>IF(Superstore_Data[[#This Row],[Discount]]=0,"No Discount",IF(Superstore_Data[[#This Row],[Discount]]&lt;0.2,"Low Discount",IF(Superstore_Data[[#This Row],[Discount]]&lt;0.5,"Medium Discount","High Discount")))</f>
        <v>High Discount</v>
      </c>
    </row>
    <row r="881" spans="1:25" x14ac:dyDescent="0.3">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c r="V881" t="str">
        <f>TEXT(Superstore_Data[[#This Row],[Order Date]],"mmm")</f>
        <v>11/30/2017</v>
      </c>
      <c r="W881" t="e">
        <f>YEAR(Superstore_Data[[#This Row],[Order Date]])</f>
        <v>#VALUE!</v>
      </c>
      <c r="X881">
        <f>Superstore_Data[[#This Row],[Profit]]/Superstore_Data[[#This Row],[Sales]]</f>
        <v>0.33750000000000002</v>
      </c>
      <c r="Y881" t="str">
        <f>IF(Superstore_Data[[#This Row],[Discount]]=0,"No Discount",IF(Superstore_Data[[#This Row],[Discount]]&lt;0.2,"Low Discount",IF(Superstore_Data[[#This Row],[Discount]]&lt;0.5,"Medium Discount","High Discount")))</f>
        <v>Medium Discount</v>
      </c>
    </row>
    <row r="882" spans="1:25" x14ac:dyDescent="0.3">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c r="V882" t="str">
        <f>TEXT(Superstore_Data[[#This Row],[Order Date]],"mmm")</f>
        <v>11/30/2017</v>
      </c>
      <c r="W882" t="e">
        <f>YEAR(Superstore_Data[[#This Row],[Order Date]])</f>
        <v>#VALUE!</v>
      </c>
      <c r="X882">
        <f>Superstore_Data[[#This Row],[Profit]]/Superstore_Data[[#This Row],[Sales]]</f>
        <v>0.21111111111111108</v>
      </c>
      <c r="Y882" t="str">
        <f>IF(Superstore_Data[[#This Row],[Discount]]=0,"No Discount",IF(Superstore_Data[[#This Row],[Discount]]&lt;0.2,"Low Discount",IF(Superstore_Data[[#This Row],[Discount]]&lt;0.5,"Medium Discount","High Discount")))</f>
        <v>Low Discount</v>
      </c>
    </row>
    <row r="883" spans="1:25" x14ac:dyDescent="0.3">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c r="V883" t="str">
        <f>TEXT(Superstore_Data[[#This Row],[Order Date]],"mmm")</f>
        <v>Sep</v>
      </c>
      <c r="W883">
        <f>YEAR(Superstore_Data[[#This Row],[Order Date]])</f>
        <v>2015</v>
      </c>
      <c r="X883">
        <f>Superstore_Data[[#This Row],[Profit]]/Superstore_Data[[#This Row],[Sales]]</f>
        <v>0.27</v>
      </c>
      <c r="Y883" t="str">
        <f>IF(Superstore_Data[[#This Row],[Discount]]=0,"No Discount",IF(Superstore_Data[[#This Row],[Discount]]&lt;0.2,"Low Discount",IF(Superstore_Data[[#This Row],[Discount]]&lt;0.5,"Medium Discount","High Discount")))</f>
        <v>No Discount</v>
      </c>
    </row>
    <row r="884" spans="1:25" x14ac:dyDescent="0.3">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c r="V884" t="str">
        <f>TEXT(Superstore_Data[[#This Row],[Order Date]],"mmm")</f>
        <v>12/23/2017</v>
      </c>
      <c r="W884" t="e">
        <f>YEAR(Superstore_Data[[#This Row],[Order Date]])</f>
        <v>#VALUE!</v>
      </c>
      <c r="X884">
        <f>Superstore_Data[[#This Row],[Profit]]/Superstore_Data[[#This Row],[Sales]]</f>
        <v>0.43999999999999995</v>
      </c>
      <c r="Y884" t="str">
        <f>IF(Superstore_Data[[#This Row],[Discount]]=0,"No Discount",IF(Superstore_Data[[#This Row],[Discount]]&lt;0.2,"Low Discount",IF(Superstore_Data[[#This Row],[Discount]]&lt;0.5,"Medium Discount","High Discount")))</f>
        <v>No Discount</v>
      </c>
    </row>
    <row r="885" spans="1:25" x14ac:dyDescent="0.3">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c r="V885" t="str">
        <f>TEXT(Superstore_Data[[#This Row],[Order Date]],"mmm")</f>
        <v>10/22/2016</v>
      </c>
      <c r="W885" t="e">
        <f>YEAR(Superstore_Data[[#This Row],[Order Date]])</f>
        <v>#VALUE!</v>
      </c>
      <c r="X885">
        <f>Superstore_Data[[#This Row],[Profit]]/Superstore_Data[[#This Row],[Sales]]</f>
        <v>0.32</v>
      </c>
      <c r="Y885" t="str">
        <f>IF(Superstore_Data[[#This Row],[Discount]]=0,"No Discount",IF(Superstore_Data[[#This Row],[Discount]]&lt;0.2,"Low Discount",IF(Superstore_Data[[#This Row],[Discount]]&lt;0.5,"Medium Discount","High Discount")))</f>
        <v>No Discount</v>
      </c>
    </row>
    <row r="886" spans="1:25" x14ac:dyDescent="0.3">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c r="V886" t="str">
        <f>TEXT(Superstore_Data[[#This Row],[Order Date]],"mmm")</f>
        <v>4/29/2014</v>
      </c>
      <c r="W886" t="e">
        <f>YEAR(Superstore_Data[[#This Row],[Order Date]])</f>
        <v>#VALUE!</v>
      </c>
      <c r="X886">
        <f>Superstore_Data[[#This Row],[Profit]]/Superstore_Data[[#This Row],[Sales]]</f>
        <v>0.33999999999999997</v>
      </c>
      <c r="Y886" t="str">
        <f>IF(Superstore_Data[[#This Row],[Discount]]=0,"No Discount",IF(Superstore_Data[[#This Row],[Discount]]&lt;0.2,"Low Discount",IF(Superstore_Data[[#This Row],[Discount]]&lt;0.5,"Medium Discount","High Discount")))</f>
        <v>No Discount</v>
      </c>
    </row>
    <row r="887" spans="1:25" x14ac:dyDescent="0.3">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c r="V887" t="str">
        <f>TEXT(Superstore_Data[[#This Row],[Order Date]],"mmm")</f>
        <v>4/25/2015</v>
      </c>
      <c r="W887" t="e">
        <f>YEAR(Superstore_Data[[#This Row],[Order Date]])</f>
        <v>#VALUE!</v>
      </c>
      <c r="X887">
        <f>Superstore_Data[[#This Row],[Profit]]/Superstore_Data[[#This Row],[Sales]]</f>
        <v>0.32499999999999996</v>
      </c>
      <c r="Y887" t="str">
        <f>IF(Superstore_Data[[#This Row],[Discount]]=0,"No Discount",IF(Superstore_Data[[#This Row],[Discount]]&lt;0.2,"Low Discount",IF(Superstore_Data[[#This Row],[Discount]]&lt;0.5,"Medium Discount","High Discount")))</f>
        <v>Medium Discount</v>
      </c>
    </row>
    <row r="888" spans="1:25" x14ac:dyDescent="0.3">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c r="V888" t="str">
        <f>TEXT(Superstore_Data[[#This Row],[Order Date]],"mmm")</f>
        <v>6/26/2017</v>
      </c>
      <c r="W888" t="e">
        <f>YEAR(Superstore_Data[[#This Row],[Order Date]])</f>
        <v>#VALUE!</v>
      </c>
      <c r="X888">
        <f>Superstore_Data[[#This Row],[Profit]]/Superstore_Data[[#This Row],[Sales]]</f>
        <v>0.02</v>
      </c>
      <c r="Y888" t="str">
        <f>IF(Superstore_Data[[#This Row],[Discount]]=0,"No Discount",IF(Superstore_Data[[#This Row],[Discount]]&lt;0.2,"Low Discount",IF(Superstore_Data[[#This Row],[Discount]]&lt;0.5,"Medium Discount","High Discount")))</f>
        <v>No Discount</v>
      </c>
    </row>
    <row r="889" spans="1:25" x14ac:dyDescent="0.3">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c r="V889" t="str">
        <f>TEXT(Superstore_Data[[#This Row],[Order Date]],"mmm")</f>
        <v>10/14/2017</v>
      </c>
      <c r="W889" t="e">
        <f>YEAR(Superstore_Data[[#This Row],[Order Date]])</f>
        <v>#VALUE!</v>
      </c>
      <c r="X889">
        <f>Superstore_Data[[#This Row],[Profit]]/Superstore_Data[[#This Row],[Sales]]</f>
        <v>0.49</v>
      </c>
      <c r="Y889" t="str">
        <f>IF(Superstore_Data[[#This Row],[Discount]]=0,"No Discount",IF(Superstore_Data[[#This Row],[Discount]]&lt;0.2,"Low Discount",IF(Superstore_Data[[#This Row],[Discount]]&lt;0.5,"Medium Discount","High Discount")))</f>
        <v>No Discount</v>
      </c>
    </row>
    <row r="890" spans="1:25" x14ac:dyDescent="0.3">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c r="V890" t="str">
        <f>TEXT(Superstore_Data[[#This Row],[Order Date]],"mmm")</f>
        <v>Sep</v>
      </c>
      <c r="W890">
        <f>YEAR(Superstore_Data[[#This Row],[Order Date]])</f>
        <v>2014</v>
      </c>
      <c r="X890">
        <f>Superstore_Data[[#This Row],[Profit]]/Superstore_Data[[#This Row],[Sales]]</f>
        <v>0.49000000000000005</v>
      </c>
      <c r="Y890" t="str">
        <f>IF(Superstore_Data[[#This Row],[Discount]]=0,"No Discount",IF(Superstore_Data[[#This Row],[Discount]]&lt;0.2,"Low Discount",IF(Superstore_Data[[#This Row],[Discount]]&lt;0.5,"Medium Discount","High Discount")))</f>
        <v>No Discount</v>
      </c>
    </row>
    <row r="891" spans="1:25" x14ac:dyDescent="0.3">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c r="V891" t="str">
        <f>TEXT(Superstore_Data[[#This Row],[Order Date]],"mmm")</f>
        <v>6/20/2017</v>
      </c>
      <c r="W891" t="e">
        <f>YEAR(Superstore_Data[[#This Row],[Order Date]])</f>
        <v>#VALUE!</v>
      </c>
      <c r="X891">
        <f>Superstore_Data[[#This Row],[Profit]]/Superstore_Data[[#This Row],[Sales]]</f>
        <v>0.1</v>
      </c>
      <c r="Y891" t="str">
        <f>IF(Superstore_Data[[#This Row],[Discount]]=0,"No Discount",IF(Superstore_Data[[#This Row],[Discount]]&lt;0.2,"Low Discount",IF(Superstore_Data[[#This Row],[Discount]]&lt;0.5,"Medium Discount","High Discount")))</f>
        <v>No Discount</v>
      </c>
    </row>
    <row r="892" spans="1:25" x14ac:dyDescent="0.3">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c r="V892" t="str">
        <f>TEXT(Superstore_Data[[#This Row],[Order Date]],"mmm")</f>
        <v>6/20/2017</v>
      </c>
      <c r="W892" t="e">
        <f>YEAR(Superstore_Data[[#This Row],[Order Date]])</f>
        <v>#VALUE!</v>
      </c>
      <c r="X892">
        <f>Superstore_Data[[#This Row],[Profit]]/Superstore_Data[[#This Row],[Sales]]</f>
        <v>0.36250000000000004</v>
      </c>
      <c r="Y892" t="str">
        <f>IF(Superstore_Data[[#This Row],[Discount]]=0,"No Discount",IF(Superstore_Data[[#This Row],[Discount]]&lt;0.2,"Low Discount",IF(Superstore_Data[[#This Row],[Discount]]&lt;0.5,"Medium Discount","High Discount")))</f>
        <v>Medium Discount</v>
      </c>
    </row>
    <row r="893" spans="1:25" x14ac:dyDescent="0.3">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c r="V893" t="str">
        <f>TEXT(Superstore_Data[[#This Row],[Order Date]],"mmm")</f>
        <v>6/26/2017</v>
      </c>
      <c r="W893" t="e">
        <f>YEAR(Superstore_Data[[#This Row],[Order Date]])</f>
        <v>#VALUE!</v>
      </c>
      <c r="X893">
        <f>Superstore_Data[[#This Row],[Profit]]/Superstore_Data[[#This Row],[Sales]]</f>
        <v>0.45</v>
      </c>
      <c r="Y893" t="str">
        <f>IF(Superstore_Data[[#This Row],[Discount]]=0,"No Discount",IF(Superstore_Data[[#This Row],[Discount]]&lt;0.2,"Low Discount",IF(Superstore_Data[[#This Row],[Discount]]&lt;0.5,"Medium Discount","High Discount")))</f>
        <v>No Discount</v>
      </c>
    </row>
    <row r="894" spans="1:25" x14ac:dyDescent="0.3">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c r="V894" t="str">
        <f>TEXT(Superstore_Data[[#This Row],[Order Date]],"mmm")</f>
        <v>6/26/2017</v>
      </c>
      <c r="W894" t="e">
        <f>YEAR(Superstore_Data[[#This Row],[Order Date]])</f>
        <v>#VALUE!</v>
      </c>
      <c r="X894">
        <f>Superstore_Data[[#This Row],[Profit]]/Superstore_Data[[#This Row],[Sales]]</f>
        <v>0.33999999999999997</v>
      </c>
      <c r="Y894" t="str">
        <f>IF(Superstore_Data[[#This Row],[Discount]]=0,"No Discount",IF(Superstore_Data[[#This Row],[Discount]]&lt;0.2,"Low Discount",IF(Superstore_Data[[#This Row],[Discount]]&lt;0.5,"Medium Discount","High Discount")))</f>
        <v>No Discount</v>
      </c>
    </row>
    <row r="895" spans="1:25" x14ac:dyDescent="0.3">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c r="V895" t="str">
        <f>TEXT(Superstore_Data[[#This Row],[Order Date]],"mmm")</f>
        <v>6/26/2017</v>
      </c>
      <c r="W895" t="e">
        <f>YEAR(Superstore_Data[[#This Row],[Order Date]])</f>
        <v>#VALUE!</v>
      </c>
      <c r="X895">
        <f>Superstore_Data[[#This Row],[Profit]]/Superstore_Data[[#This Row],[Sales]]</f>
        <v>0.25</v>
      </c>
      <c r="Y895" t="str">
        <f>IF(Superstore_Data[[#This Row],[Discount]]=0,"No Discount",IF(Superstore_Data[[#This Row],[Discount]]&lt;0.2,"Low Discount",IF(Superstore_Data[[#This Row],[Discount]]&lt;0.5,"Medium Discount","High Discount")))</f>
        <v>No Discount</v>
      </c>
    </row>
    <row r="896" spans="1:25" x14ac:dyDescent="0.3">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c r="V896" t="str">
        <f>TEXT(Superstore_Data[[#This Row],[Order Date]],"mmm")</f>
        <v>Oct</v>
      </c>
      <c r="W896">
        <f>YEAR(Superstore_Data[[#This Row],[Order Date]])</f>
        <v>2016</v>
      </c>
      <c r="X896">
        <f>Superstore_Data[[#This Row],[Profit]]/Superstore_Data[[#This Row],[Sales]]</f>
        <v>0.27</v>
      </c>
      <c r="Y896" t="str">
        <f>IF(Superstore_Data[[#This Row],[Discount]]=0,"No Discount",IF(Superstore_Data[[#This Row],[Discount]]&lt;0.2,"Low Discount",IF(Superstore_Data[[#This Row],[Discount]]&lt;0.5,"Medium Discount","High Discount")))</f>
        <v>No Discount</v>
      </c>
    </row>
    <row r="897" spans="1:25" x14ac:dyDescent="0.3">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c r="V897" t="str">
        <f>TEXT(Superstore_Data[[#This Row],[Order Date]],"mmm")</f>
        <v>Oct</v>
      </c>
      <c r="W897">
        <f>YEAR(Superstore_Data[[#This Row],[Order Date]])</f>
        <v>2016</v>
      </c>
      <c r="X897">
        <f>Superstore_Data[[#This Row],[Profit]]/Superstore_Data[[#This Row],[Sales]]</f>
        <v>0.35000000000000003</v>
      </c>
      <c r="Y897" t="str">
        <f>IF(Superstore_Data[[#This Row],[Discount]]=0,"No Discount",IF(Superstore_Data[[#This Row],[Discount]]&lt;0.2,"Low Discount",IF(Superstore_Data[[#This Row],[Discount]]&lt;0.5,"Medium Discount","High Discount")))</f>
        <v>Medium Discount</v>
      </c>
    </row>
    <row r="898" spans="1:25" x14ac:dyDescent="0.3">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c r="V898" t="str">
        <f>TEXT(Superstore_Data[[#This Row],[Order Date]],"mmm")</f>
        <v>Mar</v>
      </c>
      <c r="W898">
        <f>YEAR(Superstore_Data[[#This Row],[Order Date]])</f>
        <v>2016</v>
      </c>
      <c r="X898">
        <f>Superstore_Data[[#This Row],[Profit]]/Superstore_Data[[#This Row],[Sales]]</f>
        <v>0.32500000000000001</v>
      </c>
      <c r="Y898" t="str">
        <f>IF(Superstore_Data[[#This Row],[Discount]]=0,"No Discount",IF(Superstore_Data[[#This Row],[Discount]]&lt;0.2,"Low Discount",IF(Superstore_Data[[#This Row],[Discount]]&lt;0.5,"Medium Discount","High Discount")))</f>
        <v>Medium Discount</v>
      </c>
    </row>
    <row r="899" spans="1:25" x14ac:dyDescent="0.3">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c r="V899" t="str">
        <f>TEXT(Superstore_Data[[#This Row],[Order Date]],"mmm")</f>
        <v>Sep</v>
      </c>
      <c r="W899">
        <f>YEAR(Superstore_Data[[#This Row],[Order Date]])</f>
        <v>2014</v>
      </c>
      <c r="X899">
        <f>Superstore_Data[[#This Row],[Profit]]/Superstore_Data[[#This Row],[Sales]]</f>
        <v>0.5</v>
      </c>
      <c r="Y899" t="str">
        <f>IF(Superstore_Data[[#This Row],[Discount]]=0,"No Discount",IF(Superstore_Data[[#This Row],[Discount]]&lt;0.2,"Low Discount",IF(Superstore_Data[[#This Row],[Discount]]&lt;0.5,"Medium Discount","High Discount")))</f>
        <v>No Discount</v>
      </c>
    </row>
    <row r="900" spans="1:25" x14ac:dyDescent="0.3">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c r="V900" t="str">
        <f>TEXT(Superstore_Data[[#This Row],[Order Date]],"mmm")</f>
        <v>10/29/2017</v>
      </c>
      <c r="W900" t="e">
        <f>YEAR(Superstore_Data[[#This Row],[Order Date]])</f>
        <v>#VALUE!</v>
      </c>
      <c r="X900">
        <f>Superstore_Data[[#This Row],[Profit]]/Superstore_Data[[#This Row],[Sales]]</f>
        <v>0.48</v>
      </c>
      <c r="Y900" t="str">
        <f>IF(Superstore_Data[[#This Row],[Discount]]=0,"No Discount",IF(Superstore_Data[[#This Row],[Discount]]&lt;0.2,"Low Discount",IF(Superstore_Data[[#This Row],[Discount]]&lt;0.5,"Medium Discount","High Discount")))</f>
        <v>No Discount</v>
      </c>
    </row>
    <row r="901" spans="1:25" x14ac:dyDescent="0.3">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c r="V901" t="str">
        <f>TEXT(Superstore_Data[[#This Row],[Order Date]],"mmm")</f>
        <v>Oct</v>
      </c>
      <c r="W901">
        <f>YEAR(Superstore_Data[[#This Row],[Order Date]])</f>
        <v>2016</v>
      </c>
      <c r="X901">
        <f>Superstore_Data[[#This Row],[Profit]]/Superstore_Data[[#This Row],[Sales]]</f>
        <v>-0.73333333333333339</v>
      </c>
      <c r="Y901" t="str">
        <f>IF(Superstore_Data[[#This Row],[Discount]]=0,"No Discount",IF(Superstore_Data[[#This Row],[Discount]]&lt;0.2,"Low Discount",IF(Superstore_Data[[#This Row],[Discount]]&lt;0.5,"Medium Discount","High Discount")))</f>
        <v>High Discount</v>
      </c>
    </row>
    <row r="902" spans="1:25" x14ac:dyDescent="0.3">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c r="V902" t="str">
        <f>TEXT(Superstore_Data[[#This Row],[Order Date]],"mmm")</f>
        <v>Nov</v>
      </c>
      <c r="W902">
        <f>YEAR(Superstore_Data[[#This Row],[Order Date]])</f>
        <v>2017</v>
      </c>
      <c r="X902">
        <f>Superstore_Data[[#This Row],[Profit]]/Superstore_Data[[#This Row],[Sales]]</f>
        <v>0.32500000000000001</v>
      </c>
      <c r="Y902" t="str">
        <f>IF(Superstore_Data[[#This Row],[Discount]]=0,"No Discount",IF(Superstore_Data[[#This Row],[Discount]]&lt;0.2,"Low Discount",IF(Superstore_Data[[#This Row],[Discount]]&lt;0.5,"Medium Discount","High Discount")))</f>
        <v>Medium Discount</v>
      </c>
    </row>
    <row r="903" spans="1:25" x14ac:dyDescent="0.3">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c r="V903" t="str">
        <f>TEXT(Superstore_Data[[#This Row],[Order Date]],"mmm")</f>
        <v>Nov</v>
      </c>
      <c r="W903">
        <f>YEAR(Superstore_Data[[#This Row],[Order Date]])</f>
        <v>2017</v>
      </c>
      <c r="X903">
        <f>Superstore_Data[[#This Row],[Profit]]/Superstore_Data[[#This Row],[Sales]]</f>
        <v>-1.7500000000000002</v>
      </c>
      <c r="Y903" t="str">
        <f>IF(Superstore_Data[[#This Row],[Discount]]=0,"No Discount",IF(Superstore_Data[[#This Row],[Discount]]&lt;0.2,"Low Discount",IF(Superstore_Data[[#This Row],[Discount]]&lt;0.5,"Medium Discount","High Discount")))</f>
        <v>High Discount</v>
      </c>
    </row>
    <row r="904" spans="1:25" x14ac:dyDescent="0.3">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c r="V904" t="str">
        <f>TEXT(Superstore_Data[[#This Row],[Order Date]],"mmm")</f>
        <v>9/15/2017</v>
      </c>
      <c r="W904" t="e">
        <f>YEAR(Superstore_Data[[#This Row],[Order Date]])</f>
        <v>#VALUE!</v>
      </c>
      <c r="X904">
        <f>Superstore_Data[[#This Row],[Profit]]/Superstore_Data[[#This Row],[Sales]]</f>
        <v>6.25E-2</v>
      </c>
      <c r="Y904" t="str">
        <f>IF(Superstore_Data[[#This Row],[Discount]]=0,"No Discount",IF(Superstore_Data[[#This Row],[Discount]]&lt;0.2,"Low Discount",IF(Superstore_Data[[#This Row],[Discount]]&lt;0.5,"Medium Discount","High Discount")))</f>
        <v>Medium Discount</v>
      </c>
    </row>
    <row r="905" spans="1:25" x14ac:dyDescent="0.3">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c r="V905" t="str">
        <f>TEXT(Superstore_Data[[#This Row],[Order Date]],"mmm")</f>
        <v>Aug</v>
      </c>
      <c r="W905">
        <f>YEAR(Superstore_Data[[#This Row],[Order Date]])</f>
        <v>2016</v>
      </c>
      <c r="X905">
        <f>Superstore_Data[[#This Row],[Profit]]/Superstore_Data[[#This Row],[Sales]]</f>
        <v>0.48</v>
      </c>
      <c r="Y905" t="str">
        <f>IF(Superstore_Data[[#This Row],[Discount]]=0,"No Discount",IF(Superstore_Data[[#This Row],[Discount]]&lt;0.2,"Low Discount",IF(Superstore_Data[[#This Row],[Discount]]&lt;0.5,"Medium Discount","High Discount")))</f>
        <v>No Discount</v>
      </c>
    </row>
    <row r="906" spans="1:25" x14ac:dyDescent="0.3">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c r="V906" t="str">
        <f>TEXT(Superstore_Data[[#This Row],[Order Date]],"mmm")</f>
        <v>Aug</v>
      </c>
      <c r="W906">
        <f>YEAR(Superstore_Data[[#This Row],[Order Date]])</f>
        <v>2016</v>
      </c>
      <c r="X906">
        <f>Superstore_Data[[#This Row],[Profit]]/Superstore_Data[[#This Row],[Sales]]</f>
        <v>0.04</v>
      </c>
      <c r="Y906" t="str">
        <f>IF(Superstore_Data[[#This Row],[Discount]]=0,"No Discount",IF(Superstore_Data[[#This Row],[Discount]]&lt;0.2,"Low Discount",IF(Superstore_Data[[#This Row],[Discount]]&lt;0.5,"Medium Discount","High Discount")))</f>
        <v>No Discount</v>
      </c>
    </row>
    <row r="907" spans="1:25" x14ac:dyDescent="0.3">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c r="V907" t="str">
        <f>TEXT(Superstore_Data[[#This Row],[Order Date]],"mmm")</f>
        <v>Aug</v>
      </c>
      <c r="W907">
        <f>YEAR(Superstore_Data[[#This Row],[Order Date]])</f>
        <v>2016</v>
      </c>
      <c r="X907">
        <f>Superstore_Data[[#This Row],[Profit]]/Superstore_Data[[#This Row],[Sales]]</f>
        <v>0.47999999999999993</v>
      </c>
      <c r="Y907" t="str">
        <f>IF(Superstore_Data[[#This Row],[Discount]]=0,"No Discount",IF(Superstore_Data[[#This Row],[Discount]]&lt;0.2,"Low Discount",IF(Superstore_Data[[#This Row],[Discount]]&lt;0.5,"Medium Discount","High Discount")))</f>
        <v>No Discount</v>
      </c>
    </row>
    <row r="908" spans="1:25" x14ac:dyDescent="0.3">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c r="V908" t="str">
        <f>TEXT(Superstore_Data[[#This Row],[Order Date]],"mmm")</f>
        <v>12/30/2017</v>
      </c>
      <c r="W908" t="e">
        <f>YEAR(Superstore_Data[[#This Row],[Order Date]])</f>
        <v>#VALUE!</v>
      </c>
      <c r="X908">
        <f>Superstore_Data[[#This Row],[Profit]]/Superstore_Data[[#This Row],[Sales]]</f>
        <v>3.7499999999999999E-2</v>
      </c>
      <c r="Y908" t="str">
        <f>IF(Superstore_Data[[#This Row],[Discount]]=0,"No Discount",IF(Superstore_Data[[#This Row],[Discount]]&lt;0.2,"Low Discount",IF(Superstore_Data[[#This Row],[Discount]]&lt;0.5,"Medium Discount","High Discount")))</f>
        <v>Medium Discount</v>
      </c>
    </row>
    <row r="909" spans="1:25" x14ac:dyDescent="0.3">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c r="V909" t="str">
        <f>TEXT(Superstore_Data[[#This Row],[Order Date]],"mmm")</f>
        <v>12/30/2017</v>
      </c>
      <c r="W909" t="e">
        <f>YEAR(Superstore_Data[[#This Row],[Order Date]])</f>
        <v>#VALUE!</v>
      </c>
      <c r="X909">
        <f>Superstore_Data[[#This Row],[Profit]]/Superstore_Data[[#This Row],[Sales]]</f>
        <v>0.03</v>
      </c>
      <c r="Y909" t="str">
        <f>IF(Superstore_Data[[#This Row],[Discount]]=0,"No Discount",IF(Superstore_Data[[#This Row],[Discount]]&lt;0.2,"Low Discount",IF(Superstore_Data[[#This Row],[Discount]]&lt;0.5,"Medium Discount","High Discount")))</f>
        <v>No Discount</v>
      </c>
    </row>
    <row r="910" spans="1:25" x14ac:dyDescent="0.3">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c r="V910" t="str">
        <f>TEXT(Superstore_Data[[#This Row],[Order Date]],"mmm")</f>
        <v>12/30/2017</v>
      </c>
      <c r="W910" t="e">
        <f>YEAR(Superstore_Data[[#This Row],[Order Date]])</f>
        <v>#VALUE!</v>
      </c>
      <c r="X910">
        <f>Superstore_Data[[#This Row],[Profit]]/Superstore_Data[[#This Row],[Sales]]</f>
        <v>0.375</v>
      </c>
      <c r="Y910" t="str">
        <f>IF(Superstore_Data[[#This Row],[Discount]]=0,"No Discount",IF(Superstore_Data[[#This Row],[Discount]]&lt;0.2,"Low Discount",IF(Superstore_Data[[#This Row],[Discount]]&lt;0.5,"Medium Discount","High Discount")))</f>
        <v>Medium Discount</v>
      </c>
    </row>
    <row r="911" spans="1:25" x14ac:dyDescent="0.3">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c r="V911" t="str">
        <f>TEXT(Superstore_Data[[#This Row],[Order Date]],"mmm")</f>
        <v>Feb</v>
      </c>
      <c r="W911">
        <f>YEAR(Superstore_Data[[#This Row],[Order Date]])</f>
        <v>2017</v>
      </c>
      <c r="X911">
        <f>Superstore_Data[[#This Row],[Profit]]/Superstore_Data[[#This Row],[Sales]]</f>
        <v>0.27</v>
      </c>
      <c r="Y911" t="str">
        <f>IF(Superstore_Data[[#This Row],[Discount]]=0,"No Discount",IF(Superstore_Data[[#This Row],[Discount]]&lt;0.2,"Low Discount",IF(Superstore_Data[[#This Row],[Discount]]&lt;0.5,"Medium Discount","High Discount")))</f>
        <v>No Discount</v>
      </c>
    </row>
    <row r="912" spans="1:25" x14ac:dyDescent="0.3">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c r="V912" t="str">
        <f>TEXT(Superstore_Data[[#This Row],[Order Date]],"mmm")</f>
        <v>Feb</v>
      </c>
      <c r="W912">
        <f>YEAR(Superstore_Data[[#This Row],[Order Date]])</f>
        <v>2017</v>
      </c>
      <c r="X912">
        <f>Superstore_Data[[#This Row],[Profit]]/Superstore_Data[[#This Row],[Sales]]</f>
        <v>0.43</v>
      </c>
      <c r="Y912" t="str">
        <f>IF(Superstore_Data[[#This Row],[Discount]]=0,"No Discount",IF(Superstore_Data[[#This Row],[Discount]]&lt;0.2,"Low Discount",IF(Superstore_Data[[#This Row],[Discount]]&lt;0.5,"Medium Discount","High Discount")))</f>
        <v>No Discount</v>
      </c>
    </row>
    <row r="913" spans="1:25" x14ac:dyDescent="0.3">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c r="V913" t="str">
        <f>TEXT(Superstore_Data[[#This Row],[Order Date]],"mmm")</f>
        <v>Feb</v>
      </c>
      <c r="W913">
        <f>YEAR(Superstore_Data[[#This Row],[Order Date]])</f>
        <v>2017</v>
      </c>
      <c r="X913">
        <f>Superstore_Data[[#This Row],[Profit]]/Superstore_Data[[#This Row],[Sales]]</f>
        <v>0.22999999999999998</v>
      </c>
      <c r="Y913" t="str">
        <f>IF(Superstore_Data[[#This Row],[Discount]]=0,"No Discount",IF(Superstore_Data[[#This Row],[Discount]]&lt;0.2,"Low Discount",IF(Superstore_Data[[#This Row],[Discount]]&lt;0.5,"Medium Discount","High Discount")))</f>
        <v>No Discount</v>
      </c>
    </row>
    <row r="914" spans="1:25" x14ac:dyDescent="0.3">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c r="V914" t="str">
        <f>TEXT(Superstore_Data[[#This Row],[Order Date]],"mmm")</f>
        <v>5/31/2015</v>
      </c>
      <c r="W914" t="e">
        <f>YEAR(Superstore_Data[[#This Row],[Order Date]])</f>
        <v>#VALUE!</v>
      </c>
      <c r="X914">
        <f>Superstore_Data[[#This Row],[Profit]]/Superstore_Data[[#This Row],[Sales]]</f>
        <v>0.41000000000000003</v>
      </c>
      <c r="Y914" t="str">
        <f>IF(Superstore_Data[[#This Row],[Discount]]=0,"No Discount",IF(Superstore_Data[[#This Row],[Discount]]&lt;0.2,"Low Discount",IF(Superstore_Data[[#This Row],[Discount]]&lt;0.5,"Medium Discount","High Discount")))</f>
        <v>No Discount</v>
      </c>
    </row>
    <row r="915" spans="1:25" x14ac:dyDescent="0.3">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c r="V915" t="str">
        <f>TEXT(Superstore_Data[[#This Row],[Order Date]],"mmm")</f>
        <v>11/27/2017</v>
      </c>
      <c r="W915" t="e">
        <f>YEAR(Superstore_Data[[#This Row],[Order Date]])</f>
        <v>#VALUE!</v>
      </c>
      <c r="X915">
        <f>Superstore_Data[[#This Row],[Profit]]/Superstore_Data[[#This Row],[Sales]]</f>
        <v>0.41000000000000003</v>
      </c>
      <c r="Y915" t="str">
        <f>IF(Superstore_Data[[#This Row],[Discount]]=0,"No Discount",IF(Superstore_Data[[#This Row],[Discount]]&lt;0.2,"Low Discount",IF(Superstore_Data[[#This Row],[Discount]]&lt;0.5,"Medium Discount","High Discount")))</f>
        <v>No Discount</v>
      </c>
    </row>
    <row r="916" spans="1:25" x14ac:dyDescent="0.3">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c r="V916" t="str">
        <f>TEXT(Superstore_Data[[#This Row],[Order Date]],"mmm")</f>
        <v>11/27/2017</v>
      </c>
      <c r="W916" t="e">
        <f>YEAR(Superstore_Data[[#This Row],[Order Date]])</f>
        <v>#VALUE!</v>
      </c>
      <c r="X916">
        <f>Superstore_Data[[#This Row],[Profit]]/Superstore_Data[[#This Row],[Sales]]</f>
        <v>0.39</v>
      </c>
      <c r="Y916" t="str">
        <f>IF(Superstore_Data[[#This Row],[Discount]]=0,"No Discount",IF(Superstore_Data[[#This Row],[Discount]]&lt;0.2,"Low Discount",IF(Superstore_Data[[#This Row],[Discount]]&lt;0.5,"Medium Discount","High Discount")))</f>
        <v>No Discount</v>
      </c>
    </row>
    <row r="917" spans="1:25" x14ac:dyDescent="0.3">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c r="V917" t="str">
        <f>TEXT(Superstore_Data[[#This Row],[Order Date]],"mmm")</f>
        <v>6/15/2014</v>
      </c>
      <c r="W917" t="e">
        <f>YEAR(Superstore_Data[[#This Row],[Order Date]])</f>
        <v>#VALUE!</v>
      </c>
      <c r="X917">
        <f>Superstore_Data[[#This Row],[Profit]]/Superstore_Data[[#This Row],[Sales]]</f>
        <v>-0.18571428571428572</v>
      </c>
      <c r="Y917" t="str">
        <f>IF(Superstore_Data[[#This Row],[Discount]]=0,"No Discount",IF(Superstore_Data[[#This Row],[Discount]]&lt;0.2,"Low Discount",IF(Superstore_Data[[#This Row],[Discount]]&lt;0.5,"Medium Discount","High Discount")))</f>
        <v>Medium Discount</v>
      </c>
    </row>
    <row r="918" spans="1:25" x14ac:dyDescent="0.3">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c r="V918" t="str">
        <f>TEXT(Superstore_Data[[#This Row],[Order Date]],"mmm")</f>
        <v>6/15/2014</v>
      </c>
      <c r="W918" t="e">
        <f>YEAR(Superstore_Data[[#This Row],[Order Date]])</f>
        <v>#VALUE!</v>
      </c>
      <c r="X918">
        <f>Superstore_Data[[#This Row],[Profit]]/Superstore_Data[[#This Row],[Sales]]</f>
        <v>-7.1428571428571438E-2</v>
      </c>
      <c r="Y918" t="str">
        <f>IF(Superstore_Data[[#This Row],[Discount]]=0,"No Discount",IF(Superstore_Data[[#This Row],[Discount]]&lt;0.2,"Low Discount",IF(Superstore_Data[[#This Row],[Discount]]&lt;0.5,"Medium Discount","High Discount")))</f>
        <v>Medium Discount</v>
      </c>
    </row>
    <row r="919" spans="1:25" x14ac:dyDescent="0.3">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c r="V919" t="str">
        <f>TEXT(Superstore_Data[[#This Row],[Order Date]],"mmm")</f>
        <v>6/15/2014</v>
      </c>
      <c r="W919" t="e">
        <f>YEAR(Superstore_Data[[#This Row],[Order Date]])</f>
        <v>#VALUE!</v>
      </c>
      <c r="X919">
        <f>Superstore_Data[[#This Row],[Profit]]/Superstore_Data[[#This Row],[Sales]]</f>
        <v>-1.7</v>
      </c>
      <c r="Y919" t="str">
        <f>IF(Superstore_Data[[#This Row],[Discount]]=0,"No Discount",IF(Superstore_Data[[#This Row],[Discount]]&lt;0.2,"Low Discount",IF(Superstore_Data[[#This Row],[Discount]]&lt;0.5,"Medium Discount","High Discount")))</f>
        <v>High Discount</v>
      </c>
    </row>
    <row r="920" spans="1:25" x14ac:dyDescent="0.3">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c r="V920" t="str">
        <f>TEXT(Superstore_Data[[#This Row],[Order Date]],"mmm")</f>
        <v>May</v>
      </c>
      <c r="W920">
        <f>YEAR(Superstore_Data[[#This Row],[Order Date]])</f>
        <v>2016</v>
      </c>
      <c r="X920">
        <f>Superstore_Data[[#This Row],[Profit]]/Superstore_Data[[#This Row],[Sales]]</f>
        <v>0.33750000000000002</v>
      </c>
      <c r="Y920" t="str">
        <f>IF(Superstore_Data[[#This Row],[Discount]]=0,"No Discount",IF(Superstore_Data[[#This Row],[Discount]]&lt;0.2,"Low Discount",IF(Superstore_Data[[#This Row],[Discount]]&lt;0.5,"Medium Discount","High Discount")))</f>
        <v>Medium Discount</v>
      </c>
    </row>
    <row r="921" spans="1:25" x14ac:dyDescent="0.3">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c r="V921" t="str">
        <f>TEXT(Superstore_Data[[#This Row],[Order Date]],"mmm")</f>
        <v>May</v>
      </c>
      <c r="W921">
        <f>YEAR(Superstore_Data[[#This Row],[Order Date]])</f>
        <v>2016</v>
      </c>
      <c r="X921">
        <f>Superstore_Data[[#This Row],[Profit]]/Superstore_Data[[#This Row],[Sales]]</f>
        <v>-6.25E-2</v>
      </c>
      <c r="Y921" t="str">
        <f>IF(Superstore_Data[[#This Row],[Discount]]=0,"No Discount",IF(Superstore_Data[[#This Row],[Discount]]&lt;0.2,"Low Discount",IF(Superstore_Data[[#This Row],[Discount]]&lt;0.5,"Medium Discount","High Discount")))</f>
        <v>Medium Discount</v>
      </c>
    </row>
    <row r="922" spans="1:25" x14ac:dyDescent="0.3">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c r="V922" t="str">
        <f>TEXT(Superstore_Data[[#This Row],[Order Date]],"mmm")</f>
        <v>May</v>
      </c>
      <c r="W922">
        <f>YEAR(Superstore_Data[[#This Row],[Order Date]])</f>
        <v>2014</v>
      </c>
      <c r="X922">
        <f>Superstore_Data[[#This Row],[Profit]]/Superstore_Data[[#This Row],[Sales]]</f>
        <v>0.28000000000000003</v>
      </c>
      <c r="Y922" t="str">
        <f>IF(Superstore_Data[[#This Row],[Discount]]=0,"No Discount",IF(Superstore_Data[[#This Row],[Discount]]&lt;0.2,"Low Discount",IF(Superstore_Data[[#This Row],[Discount]]&lt;0.5,"Medium Discount","High Discount")))</f>
        <v>No Discount</v>
      </c>
    </row>
    <row r="923" spans="1:25" x14ac:dyDescent="0.3">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c r="V923" t="str">
        <f>TEXT(Superstore_Data[[#This Row],[Order Date]],"mmm")</f>
        <v>Nov</v>
      </c>
      <c r="W923">
        <f>YEAR(Superstore_Data[[#This Row],[Order Date]])</f>
        <v>2015</v>
      </c>
      <c r="X923">
        <f>Superstore_Data[[#This Row],[Profit]]/Superstore_Data[[#This Row],[Sales]]</f>
        <v>0.41000000000000003</v>
      </c>
      <c r="Y923" t="str">
        <f>IF(Superstore_Data[[#This Row],[Discount]]=0,"No Discount",IF(Superstore_Data[[#This Row],[Discount]]&lt;0.2,"Low Discount",IF(Superstore_Data[[#This Row],[Discount]]&lt;0.5,"Medium Discount","High Discount")))</f>
        <v>No Discount</v>
      </c>
    </row>
    <row r="924" spans="1:25" x14ac:dyDescent="0.3">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c r="V924" t="str">
        <f>TEXT(Superstore_Data[[#This Row],[Order Date]],"mmm")</f>
        <v>Nov</v>
      </c>
      <c r="W924">
        <f>YEAR(Superstore_Data[[#This Row],[Order Date]])</f>
        <v>2015</v>
      </c>
      <c r="X924">
        <f>Superstore_Data[[#This Row],[Profit]]/Superstore_Data[[#This Row],[Sales]]</f>
        <v>0.48</v>
      </c>
      <c r="Y924" t="str">
        <f>IF(Superstore_Data[[#This Row],[Discount]]=0,"No Discount",IF(Superstore_Data[[#This Row],[Discount]]&lt;0.2,"Low Discount",IF(Superstore_Data[[#This Row],[Discount]]&lt;0.5,"Medium Discount","High Discount")))</f>
        <v>No Discount</v>
      </c>
    </row>
    <row r="925" spans="1:25" x14ac:dyDescent="0.3">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c r="V925" t="str">
        <f>TEXT(Superstore_Data[[#This Row],[Order Date]],"mmm")</f>
        <v>Nov</v>
      </c>
      <c r="W925">
        <f>YEAR(Superstore_Data[[#This Row],[Order Date]])</f>
        <v>2015</v>
      </c>
      <c r="X925">
        <f>Superstore_Data[[#This Row],[Profit]]/Superstore_Data[[#This Row],[Sales]]</f>
        <v>0.27999999999999997</v>
      </c>
      <c r="Y925" t="str">
        <f>IF(Superstore_Data[[#This Row],[Discount]]=0,"No Discount",IF(Superstore_Data[[#This Row],[Discount]]&lt;0.2,"Low Discount",IF(Superstore_Data[[#This Row],[Discount]]&lt;0.5,"Medium Discount","High Discount")))</f>
        <v>No Discount</v>
      </c>
    </row>
    <row r="926" spans="1:25" x14ac:dyDescent="0.3">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c r="V926" t="str">
        <f>TEXT(Superstore_Data[[#This Row],[Order Date]],"mmm")</f>
        <v>9/15/2016</v>
      </c>
      <c r="W926" t="e">
        <f>YEAR(Superstore_Data[[#This Row],[Order Date]])</f>
        <v>#VALUE!</v>
      </c>
      <c r="X926">
        <f>Superstore_Data[[#This Row],[Profit]]/Superstore_Data[[#This Row],[Sales]]</f>
        <v>0.35000000000000003</v>
      </c>
      <c r="Y926" t="str">
        <f>IF(Superstore_Data[[#This Row],[Discount]]=0,"No Discount",IF(Superstore_Data[[#This Row],[Discount]]&lt;0.2,"Low Discount",IF(Superstore_Data[[#This Row],[Discount]]&lt;0.5,"Medium Discount","High Discount")))</f>
        <v>Medium Discount</v>
      </c>
    </row>
    <row r="927" spans="1:25" x14ac:dyDescent="0.3">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c r="V927" t="str">
        <f>TEXT(Superstore_Data[[#This Row],[Order Date]],"mmm")</f>
        <v>9/13/2014</v>
      </c>
      <c r="W927" t="e">
        <f>YEAR(Superstore_Data[[#This Row],[Order Date]])</f>
        <v>#VALUE!</v>
      </c>
      <c r="X927">
        <f>Superstore_Data[[#This Row],[Profit]]/Superstore_Data[[#This Row],[Sales]]</f>
        <v>0.35000000000000003</v>
      </c>
      <c r="Y927" t="str">
        <f>IF(Superstore_Data[[#This Row],[Discount]]=0,"No Discount",IF(Superstore_Data[[#This Row],[Discount]]&lt;0.2,"Low Discount",IF(Superstore_Data[[#This Row],[Discount]]&lt;0.5,"Medium Discount","High Discount")))</f>
        <v>Medium Discount</v>
      </c>
    </row>
    <row r="928" spans="1:25" x14ac:dyDescent="0.3">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c r="V928" t="str">
        <f>TEXT(Superstore_Data[[#This Row],[Order Date]],"mmm")</f>
        <v>9/13/2014</v>
      </c>
      <c r="W928" t="e">
        <f>YEAR(Superstore_Data[[#This Row],[Order Date]])</f>
        <v>#VALUE!</v>
      </c>
      <c r="X928">
        <f>Superstore_Data[[#This Row],[Profit]]/Superstore_Data[[#This Row],[Sales]]</f>
        <v>0.21249999999999999</v>
      </c>
      <c r="Y928" t="str">
        <f>IF(Superstore_Data[[#This Row],[Discount]]=0,"No Discount",IF(Superstore_Data[[#This Row],[Discount]]&lt;0.2,"Low Discount",IF(Superstore_Data[[#This Row],[Discount]]&lt;0.5,"Medium Discount","High Discount")))</f>
        <v>Medium Discount</v>
      </c>
    </row>
    <row r="929" spans="1:25" x14ac:dyDescent="0.3">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c r="V929" t="str">
        <f>TEXT(Superstore_Data[[#This Row],[Order Date]],"mmm")</f>
        <v>May</v>
      </c>
      <c r="W929">
        <f>YEAR(Superstore_Data[[#This Row],[Order Date]])</f>
        <v>2015</v>
      </c>
      <c r="X929">
        <f>Superstore_Data[[#This Row],[Profit]]/Superstore_Data[[#This Row],[Sales]]</f>
        <v>0.27999999999999997</v>
      </c>
      <c r="Y929" t="str">
        <f>IF(Superstore_Data[[#This Row],[Discount]]=0,"No Discount",IF(Superstore_Data[[#This Row],[Discount]]&lt;0.2,"Low Discount",IF(Superstore_Data[[#This Row],[Discount]]&lt;0.5,"Medium Discount","High Discount")))</f>
        <v>No Discount</v>
      </c>
    </row>
    <row r="930" spans="1:25" x14ac:dyDescent="0.3">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c r="V930" t="str">
        <f>TEXT(Superstore_Data[[#This Row],[Order Date]],"mmm")</f>
        <v>May</v>
      </c>
      <c r="W930">
        <f>YEAR(Superstore_Data[[#This Row],[Order Date]])</f>
        <v>2015</v>
      </c>
      <c r="X930">
        <f>Superstore_Data[[#This Row],[Profit]]/Superstore_Data[[#This Row],[Sales]]</f>
        <v>0.33</v>
      </c>
      <c r="Y930" t="str">
        <f>IF(Superstore_Data[[#This Row],[Discount]]=0,"No Discount",IF(Superstore_Data[[#This Row],[Discount]]&lt;0.2,"Low Discount",IF(Superstore_Data[[#This Row],[Discount]]&lt;0.5,"Medium Discount","High Discount")))</f>
        <v>No Discount</v>
      </c>
    </row>
    <row r="931" spans="1:25" x14ac:dyDescent="0.3">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c r="V931" t="str">
        <f>TEXT(Superstore_Data[[#This Row],[Order Date]],"mmm")</f>
        <v>4/14/2017</v>
      </c>
      <c r="W931" t="e">
        <f>YEAR(Superstore_Data[[#This Row],[Order Date]])</f>
        <v>#VALUE!</v>
      </c>
      <c r="X931">
        <f>Superstore_Data[[#This Row],[Profit]]/Superstore_Data[[#This Row],[Sales]]</f>
        <v>0.17499999999999999</v>
      </c>
      <c r="Y931" t="str">
        <f>IF(Superstore_Data[[#This Row],[Discount]]=0,"No Discount",IF(Superstore_Data[[#This Row],[Discount]]&lt;0.2,"Low Discount",IF(Superstore_Data[[#This Row],[Discount]]&lt;0.5,"Medium Discount","High Discount")))</f>
        <v>Medium Discount</v>
      </c>
    </row>
    <row r="932" spans="1:25" x14ac:dyDescent="0.3">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c r="V932" t="str">
        <f>TEXT(Superstore_Data[[#This Row],[Order Date]],"mmm")</f>
        <v>4/14/2017</v>
      </c>
      <c r="W932" t="e">
        <f>YEAR(Superstore_Data[[#This Row],[Order Date]])</f>
        <v>#VALUE!</v>
      </c>
      <c r="X932">
        <f>Superstore_Data[[#This Row],[Profit]]/Superstore_Data[[#This Row],[Sales]]</f>
        <v>0.23750000000000004</v>
      </c>
      <c r="Y932" t="str">
        <f>IF(Superstore_Data[[#This Row],[Discount]]=0,"No Discount",IF(Superstore_Data[[#This Row],[Discount]]&lt;0.2,"Low Discount",IF(Superstore_Data[[#This Row],[Discount]]&lt;0.5,"Medium Discount","High Discount")))</f>
        <v>Medium Discount</v>
      </c>
    </row>
    <row r="933" spans="1:25" x14ac:dyDescent="0.3">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c r="V933" t="str">
        <f>TEXT(Superstore_Data[[#This Row],[Order Date]],"mmm")</f>
        <v>4/14/2017</v>
      </c>
      <c r="W933" t="e">
        <f>YEAR(Superstore_Data[[#This Row],[Order Date]])</f>
        <v>#VALUE!</v>
      </c>
      <c r="X933">
        <f>Superstore_Data[[#This Row],[Profit]]/Superstore_Data[[#This Row],[Sales]]</f>
        <v>0.36249999999999999</v>
      </c>
      <c r="Y933" t="str">
        <f>IF(Superstore_Data[[#This Row],[Discount]]=0,"No Discount",IF(Superstore_Data[[#This Row],[Discount]]&lt;0.2,"Low Discount",IF(Superstore_Data[[#This Row],[Discount]]&lt;0.5,"Medium Discount","High Discount")))</f>
        <v>Medium Discount</v>
      </c>
    </row>
    <row r="934" spans="1:25" x14ac:dyDescent="0.3">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c r="V934" t="str">
        <f>TEXT(Superstore_Data[[#This Row],[Order Date]],"mmm")</f>
        <v>Feb</v>
      </c>
      <c r="W934">
        <f>YEAR(Superstore_Data[[#This Row],[Order Date]])</f>
        <v>2017</v>
      </c>
      <c r="X934">
        <f>Superstore_Data[[#This Row],[Profit]]/Superstore_Data[[#This Row],[Sales]]</f>
        <v>0.33749999999999997</v>
      </c>
      <c r="Y934" t="str">
        <f>IF(Superstore_Data[[#This Row],[Discount]]=0,"No Discount",IF(Superstore_Data[[#This Row],[Discount]]&lt;0.2,"Low Discount",IF(Superstore_Data[[#This Row],[Discount]]&lt;0.5,"Medium Discount","High Discount")))</f>
        <v>Medium Discount</v>
      </c>
    </row>
    <row r="935" spans="1:25" x14ac:dyDescent="0.3">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c r="V935" t="str">
        <f>TEXT(Superstore_Data[[#This Row],[Order Date]],"mmm")</f>
        <v>6/20/2016</v>
      </c>
      <c r="W935" t="e">
        <f>YEAR(Superstore_Data[[#This Row],[Order Date]])</f>
        <v>#VALUE!</v>
      </c>
      <c r="X935">
        <f>Superstore_Data[[#This Row],[Profit]]/Superstore_Data[[#This Row],[Sales]]</f>
        <v>0.33750000000000002</v>
      </c>
      <c r="Y935" t="str">
        <f>IF(Superstore_Data[[#This Row],[Discount]]=0,"No Discount",IF(Superstore_Data[[#This Row],[Discount]]&lt;0.2,"Low Discount",IF(Superstore_Data[[#This Row],[Discount]]&lt;0.5,"Medium Discount","High Discount")))</f>
        <v>Medium Discount</v>
      </c>
    </row>
    <row r="936" spans="1:25" x14ac:dyDescent="0.3">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c r="V936" t="str">
        <f>TEXT(Superstore_Data[[#This Row],[Order Date]],"mmm")</f>
        <v>6/20/2016</v>
      </c>
      <c r="W936" t="e">
        <f>YEAR(Superstore_Data[[#This Row],[Order Date]])</f>
        <v>#VALUE!</v>
      </c>
      <c r="X936">
        <f>Superstore_Data[[#This Row],[Profit]]/Superstore_Data[[#This Row],[Sales]]</f>
        <v>-0.73333333333333328</v>
      </c>
      <c r="Y936" t="str">
        <f>IF(Superstore_Data[[#This Row],[Discount]]=0,"No Discount",IF(Superstore_Data[[#This Row],[Discount]]&lt;0.2,"Low Discount",IF(Superstore_Data[[#This Row],[Discount]]&lt;0.5,"Medium Discount","High Discount")))</f>
        <v>High Discount</v>
      </c>
    </row>
    <row r="937" spans="1:25" x14ac:dyDescent="0.3">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c r="V937" t="str">
        <f>TEXT(Superstore_Data[[#This Row],[Order Date]],"mmm")</f>
        <v>6/20/2016</v>
      </c>
      <c r="W937" t="e">
        <f>YEAR(Superstore_Data[[#This Row],[Order Date]])</f>
        <v>#VALUE!</v>
      </c>
      <c r="X937">
        <f>Superstore_Data[[#This Row],[Profit]]/Superstore_Data[[#This Row],[Sales]]</f>
        <v>0.35000000000000003</v>
      </c>
      <c r="Y937" t="str">
        <f>IF(Superstore_Data[[#This Row],[Discount]]=0,"No Discount",IF(Superstore_Data[[#This Row],[Discount]]&lt;0.2,"Low Discount",IF(Superstore_Data[[#This Row],[Discount]]&lt;0.5,"Medium Discount","High Discount")))</f>
        <v>Medium Discount</v>
      </c>
    </row>
    <row r="938" spans="1:25" x14ac:dyDescent="0.3">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c r="V938" t="str">
        <f>TEXT(Superstore_Data[[#This Row],[Order Date]],"mmm")</f>
        <v>6/20/2016</v>
      </c>
      <c r="W938" t="e">
        <f>YEAR(Superstore_Data[[#This Row],[Order Date]])</f>
        <v>#VALUE!</v>
      </c>
      <c r="X938">
        <f>Superstore_Data[[#This Row],[Profit]]/Superstore_Data[[#This Row],[Sales]]</f>
        <v>7.4999999999999997E-2</v>
      </c>
      <c r="Y938" t="str">
        <f>IF(Superstore_Data[[#This Row],[Discount]]=0,"No Discount",IF(Superstore_Data[[#This Row],[Discount]]&lt;0.2,"Low Discount",IF(Superstore_Data[[#This Row],[Discount]]&lt;0.5,"Medium Discount","High Discount")))</f>
        <v>Medium Discount</v>
      </c>
    </row>
    <row r="939" spans="1:25" x14ac:dyDescent="0.3">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c r="V939" t="str">
        <f>TEXT(Superstore_Data[[#This Row],[Order Date]],"mmm")</f>
        <v>May</v>
      </c>
      <c r="W939">
        <f>YEAR(Superstore_Data[[#This Row],[Order Date]])</f>
        <v>2017</v>
      </c>
      <c r="X939">
        <f>Superstore_Data[[#This Row],[Profit]]/Superstore_Data[[#This Row],[Sales]]</f>
        <v>0.33999999999999997</v>
      </c>
      <c r="Y939" t="str">
        <f>IF(Superstore_Data[[#This Row],[Discount]]=0,"No Discount",IF(Superstore_Data[[#This Row],[Discount]]&lt;0.2,"Low Discount",IF(Superstore_Data[[#This Row],[Discount]]&lt;0.5,"Medium Discount","High Discount")))</f>
        <v>No Discount</v>
      </c>
    </row>
    <row r="940" spans="1:25" x14ac:dyDescent="0.3">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c r="V940" t="str">
        <f>TEXT(Superstore_Data[[#This Row],[Order Date]],"mmm")</f>
        <v>12/13/2015</v>
      </c>
      <c r="W940" t="e">
        <f>YEAR(Superstore_Data[[#This Row],[Order Date]])</f>
        <v>#VALUE!</v>
      </c>
      <c r="X940">
        <f>Superstore_Data[[#This Row],[Profit]]/Superstore_Data[[#This Row],[Sales]]</f>
        <v>0.47999999999999993</v>
      </c>
      <c r="Y940" t="str">
        <f>IF(Superstore_Data[[#This Row],[Discount]]=0,"No Discount",IF(Superstore_Data[[#This Row],[Discount]]&lt;0.2,"Low Discount",IF(Superstore_Data[[#This Row],[Discount]]&lt;0.5,"Medium Discount","High Discount")))</f>
        <v>No Discount</v>
      </c>
    </row>
    <row r="941" spans="1:25" x14ac:dyDescent="0.3">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c r="V941" t="str">
        <f>TEXT(Superstore_Data[[#This Row],[Order Date]],"mmm")</f>
        <v>12/13/2015</v>
      </c>
      <c r="W941" t="e">
        <f>YEAR(Superstore_Data[[#This Row],[Order Date]])</f>
        <v>#VALUE!</v>
      </c>
      <c r="X941">
        <f>Superstore_Data[[#This Row],[Profit]]/Superstore_Data[[#This Row],[Sales]]</f>
        <v>0.26</v>
      </c>
      <c r="Y941" t="str">
        <f>IF(Superstore_Data[[#This Row],[Discount]]=0,"No Discount",IF(Superstore_Data[[#This Row],[Discount]]&lt;0.2,"Low Discount",IF(Superstore_Data[[#This Row],[Discount]]&lt;0.5,"Medium Discount","High Discount")))</f>
        <v>No Discount</v>
      </c>
    </row>
    <row r="942" spans="1:25" x14ac:dyDescent="0.3">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c r="V942" t="str">
        <f>TEXT(Superstore_Data[[#This Row],[Order Date]],"mmm")</f>
        <v>6/19/2016</v>
      </c>
      <c r="W942" t="e">
        <f>YEAR(Superstore_Data[[#This Row],[Order Date]])</f>
        <v>#VALUE!</v>
      </c>
      <c r="X942">
        <f>Superstore_Data[[#This Row],[Profit]]/Superstore_Data[[#This Row],[Sales]]</f>
        <v>0.47</v>
      </c>
      <c r="Y942" t="str">
        <f>IF(Superstore_Data[[#This Row],[Discount]]=0,"No Discount",IF(Superstore_Data[[#This Row],[Discount]]&lt;0.2,"Low Discount",IF(Superstore_Data[[#This Row],[Discount]]&lt;0.5,"Medium Discount","High Discount")))</f>
        <v>No Discount</v>
      </c>
    </row>
    <row r="943" spans="1:25" x14ac:dyDescent="0.3">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c r="V943" t="str">
        <f>TEXT(Superstore_Data[[#This Row],[Order Date]],"mmm")</f>
        <v>12/13/2016</v>
      </c>
      <c r="W943" t="e">
        <f>YEAR(Superstore_Data[[#This Row],[Order Date]])</f>
        <v>#VALUE!</v>
      </c>
      <c r="X943">
        <f>Superstore_Data[[#This Row],[Profit]]/Superstore_Data[[#This Row],[Sales]]</f>
        <v>0.36249999999999999</v>
      </c>
      <c r="Y943" t="str">
        <f>IF(Superstore_Data[[#This Row],[Discount]]=0,"No Discount",IF(Superstore_Data[[#This Row],[Discount]]&lt;0.2,"Low Discount",IF(Superstore_Data[[#This Row],[Discount]]&lt;0.5,"Medium Discount","High Discount")))</f>
        <v>Medium Discount</v>
      </c>
    </row>
    <row r="944" spans="1:25" x14ac:dyDescent="0.3">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c r="V944" t="str">
        <f>TEXT(Superstore_Data[[#This Row],[Order Date]],"mmm")</f>
        <v>12/13/2016</v>
      </c>
      <c r="W944" t="e">
        <f>YEAR(Superstore_Data[[#This Row],[Order Date]])</f>
        <v>#VALUE!</v>
      </c>
      <c r="X944">
        <f>Superstore_Data[[#This Row],[Profit]]/Superstore_Data[[#This Row],[Sales]]</f>
        <v>3.7500000000000006E-2</v>
      </c>
      <c r="Y944" t="str">
        <f>IF(Superstore_Data[[#This Row],[Discount]]=0,"No Discount",IF(Superstore_Data[[#This Row],[Discount]]&lt;0.2,"Low Discount",IF(Superstore_Data[[#This Row],[Discount]]&lt;0.5,"Medium Discount","High Discount")))</f>
        <v>Medium Discount</v>
      </c>
    </row>
    <row r="945" spans="1:25" x14ac:dyDescent="0.3">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c r="V945" t="str">
        <f>TEXT(Superstore_Data[[#This Row],[Order Date]],"mmm")</f>
        <v>5/29/2015</v>
      </c>
      <c r="W945" t="e">
        <f>YEAR(Superstore_Data[[#This Row],[Order Date]])</f>
        <v>#VALUE!</v>
      </c>
      <c r="X945">
        <f>Superstore_Data[[#This Row],[Profit]]/Superstore_Data[[#This Row],[Sales]]</f>
        <v>0.48</v>
      </c>
      <c r="Y945" t="str">
        <f>IF(Superstore_Data[[#This Row],[Discount]]=0,"No Discount",IF(Superstore_Data[[#This Row],[Discount]]&lt;0.2,"Low Discount",IF(Superstore_Data[[#This Row],[Discount]]&lt;0.5,"Medium Discount","High Discount")))</f>
        <v>No Discount</v>
      </c>
    </row>
    <row r="946" spans="1:25" x14ac:dyDescent="0.3">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c r="V946" t="str">
        <f>TEXT(Superstore_Data[[#This Row],[Order Date]],"mmm")</f>
        <v>5/29/2015</v>
      </c>
      <c r="W946" t="e">
        <f>YEAR(Superstore_Data[[#This Row],[Order Date]])</f>
        <v>#VALUE!</v>
      </c>
      <c r="X946">
        <f>Superstore_Data[[#This Row],[Profit]]/Superstore_Data[[#This Row],[Sales]]</f>
        <v>0.26</v>
      </c>
      <c r="Y946" t="str">
        <f>IF(Superstore_Data[[#This Row],[Discount]]=0,"No Discount",IF(Superstore_Data[[#This Row],[Discount]]&lt;0.2,"Low Discount",IF(Superstore_Data[[#This Row],[Discount]]&lt;0.5,"Medium Discount","High Discount")))</f>
        <v>No Discount</v>
      </c>
    </row>
    <row r="947" spans="1:25" x14ac:dyDescent="0.3">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c r="V947" t="str">
        <f>TEXT(Superstore_Data[[#This Row],[Order Date]],"mmm")</f>
        <v>5/29/2015</v>
      </c>
      <c r="W947" t="e">
        <f>YEAR(Superstore_Data[[#This Row],[Order Date]])</f>
        <v>#VALUE!</v>
      </c>
      <c r="X947">
        <f>Superstore_Data[[#This Row],[Profit]]/Superstore_Data[[#This Row],[Sales]]</f>
        <v>0.375</v>
      </c>
      <c r="Y947" t="str">
        <f>IF(Superstore_Data[[#This Row],[Discount]]=0,"No Discount",IF(Superstore_Data[[#This Row],[Discount]]&lt;0.2,"Low Discount",IF(Superstore_Data[[#This Row],[Discount]]&lt;0.5,"Medium Discount","High Discount")))</f>
        <v>Medium Discount</v>
      </c>
    </row>
    <row r="948" spans="1:25" x14ac:dyDescent="0.3">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c r="V948" t="str">
        <f>TEXT(Superstore_Data[[#This Row],[Order Date]],"mmm")</f>
        <v>7/26/2015</v>
      </c>
      <c r="W948" t="e">
        <f>YEAR(Superstore_Data[[#This Row],[Order Date]])</f>
        <v>#VALUE!</v>
      </c>
      <c r="X948">
        <f>Superstore_Data[[#This Row],[Profit]]/Superstore_Data[[#This Row],[Sales]]</f>
        <v>-0.51999999999999991</v>
      </c>
      <c r="Y948" t="str">
        <f>IF(Superstore_Data[[#This Row],[Discount]]=0,"No Discount",IF(Superstore_Data[[#This Row],[Discount]]&lt;0.2,"Low Discount",IF(Superstore_Data[[#This Row],[Discount]]&lt;0.5,"Medium Discount","High Discount")))</f>
        <v>High Discount</v>
      </c>
    </row>
    <row r="949" spans="1:25" x14ac:dyDescent="0.3">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c r="V949" t="str">
        <f>TEXT(Superstore_Data[[#This Row],[Order Date]],"mmm")</f>
        <v>11/28/2017</v>
      </c>
      <c r="W949" t="e">
        <f>YEAR(Superstore_Data[[#This Row],[Order Date]])</f>
        <v>#VALUE!</v>
      </c>
      <c r="X949">
        <f>Superstore_Data[[#This Row],[Profit]]/Superstore_Data[[#This Row],[Sales]]</f>
        <v>-2.4999999999999998E-2</v>
      </c>
      <c r="Y949" t="str">
        <f>IF(Superstore_Data[[#This Row],[Discount]]=0,"No Discount",IF(Superstore_Data[[#This Row],[Discount]]&lt;0.2,"Low Discount",IF(Superstore_Data[[#This Row],[Discount]]&lt;0.5,"Medium Discount","High Discount")))</f>
        <v>Medium Discount</v>
      </c>
    </row>
    <row r="950" spans="1:25" x14ac:dyDescent="0.3">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c r="V950" t="str">
        <f>TEXT(Superstore_Data[[#This Row],[Order Date]],"mmm")</f>
        <v>11/28/2017</v>
      </c>
      <c r="W950" t="e">
        <f>YEAR(Superstore_Data[[#This Row],[Order Date]])</f>
        <v>#VALUE!</v>
      </c>
      <c r="X950">
        <f>Superstore_Data[[#This Row],[Profit]]/Superstore_Data[[#This Row],[Sales]]</f>
        <v>7.4999999999999997E-2</v>
      </c>
      <c r="Y950" t="str">
        <f>IF(Superstore_Data[[#This Row],[Discount]]=0,"No Discount",IF(Superstore_Data[[#This Row],[Discount]]&lt;0.2,"Low Discount",IF(Superstore_Data[[#This Row],[Discount]]&lt;0.5,"Medium Discount","High Discount")))</f>
        <v>Medium Discount</v>
      </c>
    </row>
    <row r="951" spans="1:25" x14ac:dyDescent="0.3">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c r="V951" t="str">
        <f>TEXT(Superstore_Data[[#This Row],[Order Date]],"mmm")</f>
        <v>11/28/2017</v>
      </c>
      <c r="W951" t="e">
        <f>YEAR(Superstore_Data[[#This Row],[Order Date]])</f>
        <v>#VALUE!</v>
      </c>
      <c r="X951">
        <f>Superstore_Data[[#This Row],[Profit]]/Superstore_Data[[#This Row],[Sales]]</f>
        <v>-0.3</v>
      </c>
      <c r="Y951" t="str">
        <f>IF(Superstore_Data[[#This Row],[Discount]]=0,"No Discount",IF(Superstore_Data[[#This Row],[Discount]]&lt;0.2,"Low Discount",IF(Superstore_Data[[#This Row],[Discount]]&lt;0.5,"Medium Discount","High Discount")))</f>
        <v>Medium Discount</v>
      </c>
    </row>
    <row r="952" spans="1:25" x14ac:dyDescent="0.3">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c r="V952" t="str">
        <f>TEXT(Superstore_Data[[#This Row],[Order Date]],"mmm")</f>
        <v>11/28/2017</v>
      </c>
      <c r="W952" t="e">
        <f>YEAR(Superstore_Data[[#This Row],[Order Date]])</f>
        <v>#VALUE!</v>
      </c>
      <c r="X952">
        <f>Superstore_Data[[#This Row],[Profit]]/Superstore_Data[[#This Row],[Sales]]</f>
        <v>0.35000000000000003</v>
      </c>
      <c r="Y952" t="str">
        <f>IF(Superstore_Data[[#This Row],[Discount]]=0,"No Discount",IF(Superstore_Data[[#This Row],[Discount]]&lt;0.2,"Low Discount",IF(Superstore_Data[[#This Row],[Discount]]&lt;0.5,"Medium Discount","High Discount")))</f>
        <v>Medium Discount</v>
      </c>
    </row>
    <row r="953" spans="1:25" x14ac:dyDescent="0.3">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c r="V953" t="str">
        <f>TEXT(Superstore_Data[[#This Row],[Order Date]],"mmm")</f>
        <v>11/28/2017</v>
      </c>
      <c r="W953" t="e">
        <f>YEAR(Superstore_Data[[#This Row],[Order Date]])</f>
        <v>#VALUE!</v>
      </c>
      <c r="X953">
        <f>Superstore_Data[[#This Row],[Profit]]/Superstore_Data[[#This Row],[Sales]]</f>
        <v>0.3125</v>
      </c>
      <c r="Y953" t="str">
        <f>IF(Superstore_Data[[#This Row],[Discount]]=0,"No Discount",IF(Superstore_Data[[#This Row],[Discount]]&lt;0.2,"Low Discount",IF(Superstore_Data[[#This Row],[Discount]]&lt;0.5,"Medium Discount","High Discount")))</f>
        <v>Medium Discount</v>
      </c>
    </row>
    <row r="954" spans="1:25" x14ac:dyDescent="0.3">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c r="V954" t="str">
        <f>TEXT(Superstore_Data[[#This Row],[Order Date]],"mmm")</f>
        <v>Mar</v>
      </c>
      <c r="W954">
        <f>YEAR(Superstore_Data[[#This Row],[Order Date]])</f>
        <v>2017</v>
      </c>
      <c r="X954">
        <f>Superstore_Data[[#This Row],[Profit]]/Superstore_Data[[#This Row],[Sales]]</f>
        <v>0.3</v>
      </c>
      <c r="Y954" t="str">
        <f>IF(Superstore_Data[[#This Row],[Discount]]=0,"No Discount",IF(Superstore_Data[[#This Row],[Discount]]&lt;0.2,"Low Discount",IF(Superstore_Data[[#This Row],[Discount]]&lt;0.5,"Medium Discount","High Discount")))</f>
        <v>Medium Discount</v>
      </c>
    </row>
    <row r="955" spans="1:25" x14ac:dyDescent="0.3">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c r="V955" t="str">
        <f>TEXT(Superstore_Data[[#This Row],[Order Date]],"mmm")</f>
        <v>12/28/2017</v>
      </c>
      <c r="W955" t="e">
        <f>YEAR(Superstore_Data[[#This Row],[Order Date]])</f>
        <v>#VALUE!</v>
      </c>
      <c r="X955">
        <f>Superstore_Data[[#This Row],[Profit]]/Superstore_Data[[#This Row],[Sales]]</f>
        <v>0.1</v>
      </c>
      <c r="Y955" t="str">
        <f>IF(Superstore_Data[[#This Row],[Discount]]=0,"No Discount",IF(Superstore_Data[[#This Row],[Discount]]&lt;0.2,"Low Discount",IF(Superstore_Data[[#This Row],[Discount]]&lt;0.5,"Medium Discount","High Discount")))</f>
        <v>Medium Discount</v>
      </c>
    </row>
    <row r="956" spans="1:25" x14ac:dyDescent="0.3">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c r="V956" t="str">
        <f>TEXT(Superstore_Data[[#This Row],[Order Date]],"mmm")</f>
        <v>12/28/2017</v>
      </c>
      <c r="W956" t="e">
        <f>YEAR(Superstore_Data[[#This Row],[Order Date]])</f>
        <v>#VALUE!</v>
      </c>
      <c r="X956">
        <f>Superstore_Data[[#This Row],[Profit]]/Superstore_Data[[#This Row],[Sales]]</f>
        <v>-0.14705882352941177</v>
      </c>
      <c r="Y956" t="str">
        <f>IF(Superstore_Data[[#This Row],[Discount]]=0,"No Discount",IF(Superstore_Data[[#This Row],[Discount]]&lt;0.2,"Low Discount",IF(Superstore_Data[[#This Row],[Discount]]&lt;0.5,"Medium Discount","High Discount")))</f>
        <v>Medium Discount</v>
      </c>
    </row>
    <row r="957" spans="1:25" x14ac:dyDescent="0.3">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c r="V957" t="str">
        <f>TEXT(Superstore_Data[[#This Row],[Order Date]],"mmm")</f>
        <v>11/30/2017</v>
      </c>
      <c r="W957" t="e">
        <f>YEAR(Superstore_Data[[#This Row],[Order Date]])</f>
        <v>#VALUE!</v>
      </c>
      <c r="X957">
        <f>Superstore_Data[[#This Row],[Profit]]/Superstore_Data[[#This Row],[Sales]]</f>
        <v>0.25</v>
      </c>
      <c r="Y957" t="str">
        <f>IF(Superstore_Data[[#This Row],[Discount]]=0,"No Discount",IF(Superstore_Data[[#This Row],[Discount]]&lt;0.2,"Low Discount",IF(Superstore_Data[[#This Row],[Discount]]&lt;0.5,"Medium Discount","High Discount")))</f>
        <v>No Discount</v>
      </c>
    </row>
    <row r="958" spans="1:25" x14ac:dyDescent="0.3">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c r="V958" t="str">
        <f>TEXT(Superstore_Data[[#This Row],[Order Date]],"mmm")</f>
        <v>5/15/2017</v>
      </c>
      <c r="W958" t="e">
        <f>YEAR(Superstore_Data[[#This Row],[Order Date]])</f>
        <v>#VALUE!</v>
      </c>
      <c r="X958">
        <f>Superstore_Data[[#This Row],[Profit]]/Superstore_Data[[#This Row],[Sales]]</f>
        <v>8.7500000000000008E-2</v>
      </c>
      <c r="Y958" t="str">
        <f>IF(Superstore_Data[[#This Row],[Discount]]=0,"No Discount",IF(Superstore_Data[[#This Row],[Discount]]&lt;0.2,"Low Discount",IF(Superstore_Data[[#This Row],[Discount]]&lt;0.5,"Medium Discount","High Discount")))</f>
        <v>Medium Discount</v>
      </c>
    </row>
    <row r="959" spans="1:25" x14ac:dyDescent="0.3">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c r="V959" t="str">
        <f>TEXT(Superstore_Data[[#This Row],[Order Date]],"mmm")</f>
        <v>5/15/2017</v>
      </c>
      <c r="W959" t="e">
        <f>YEAR(Superstore_Data[[#This Row],[Order Date]])</f>
        <v>#VALUE!</v>
      </c>
      <c r="X959">
        <f>Superstore_Data[[#This Row],[Profit]]/Superstore_Data[[#This Row],[Sales]]</f>
        <v>-0.66666666666666674</v>
      </c>
      <c r="Y959" t="str">
        <f>IF(Superstore_Data[[#This Row],[Discount]]=0,"No Discount",IF(Superstore_Data[[#This Row],[Discount]]&lt;0.2,"Low Discount",IF(Superstore_Data[[#This Row],[Discount]]&lt;0.5,"Medium Discount","High Discount")))</f>
        <v>High Discount</v>
      </c>
    </row>
    <row r="960" spans="1:25" x14ac:dyDescent="0.3">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c r="V960" t="str">
        <f>TEXT(Superstore_Data[[#This Row],[Order Date]],"mmm")</f>
        <v>5/15/2017</v>
      </c>
      <c r="W960" t="e">
        <f>YEAR(Superstore_Data[[#This Row],[Order Date]])</f>
        <v>#VALUE!</v>
      </c>
      <c r="X960">
        <f>Superstore_Data[[#This Row],[Profit]]/Superstore_Data[[#This Row],[Sales]]</f>
        <v>0.36249999999999999</v>
      </c>
      <c r="Y960" t="str">
        <f>IF(Superstore_Data[[#This Row],[Discount]]=0,"No Discount",IF(Superstore_Data[[#This Row],[Discount]]&lt;0.2,"Low Discount",IF(Superstore_Data[[#This Row],[Discount]]&lt;0.5,"Medium Discount","High Discount")))</f>
        <v>Medium Discount</v>
      </c>
    </row>
    <row r="961" spans="1:25" x14ac:dyDescent="0.3">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c r="V961" t="str">
        <f>TEXT(Superstore_Data[[#This Row],[Order Date]],"mmm")</f>
        <v>9/22/2015</v>
      </c>
      <c r="W961" t="e">
        <f>YEAR(Superstore_Data[[#This Row],[Order Date]])</f>
        <v>#VALUE!</v>
      </c>
      <c r="X961">
        <f>Superstore_Data[[#This Row],[Profit]]/Superstore_Data[[#This Row],[Sales]]</f>
        <v>0.26</v>
      </c>
      <c r="Y961" t="str">
        <f>IF(Superstore_Data[[#This Row],[Discount]]=0,"No Discount",IF(Superstore_Data[[#This Row],[Discount]]&lt;0.2,"Low Discount",IF(Superstore_Data[[#This Row],[Discount]]&lt;0.5,"Medium Discount","High Discount")))</f>
        <v>No Discount</v>
      </c>
    </row>
    <row r="962" spans="1:25" x14ac:dyDescent="0.3">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c r="V962" t="str">
        <f>TEXT(Superstore_Data[[#This Row],[Order Date]],"mmm")</f>
        <v>11/14/2017</v>
      </c>
      <c r="W962" t="e">
        <f>YEAR(Superstore_Data[[#This Row],[Order Date]])</f>
        <v>#VALUE!</v>
      </c>
      <c r="X962">
        <f>Superstore_Data[[#This Row],[Profit]]/Superstore_Data[[#This Row],[Sales]]</f>
        <v>8.7500000000000008E-2</v>
      </c>
      <c r="Y962" t="str">
        <f>IF(Superstore_Data[[#This Row],[Discount]]=0,"No Discount",IF(Superstore_Data[[#This Row],[Discount]]&lt;0.2,"Low Discount",IF(Superstore_Data[[#This Row],[Discount]]&lt;0.5,"Medium Discount","High Discount")))</f>
        <v>Medium Discount</v>
      </c>
    </row>
    <row r="963" spans="1:25" x14ac:dyDescent="0.3">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c r="V963" t="str">
        <f>TEXT(Superstore_Data[[#This Row],[Order Date]],"mmm")</f>
        <v>11/27/2015</v>
      </c>
      <c r="W963" t="e">
        <f>YEAR(Superstore_Data[[#This Row],[Order Date]])</f>
        <v>#VALUE!</v>
      </c>
      <c r="X963">
        <f>Superstore_Data[[#This Row],[Profit]]/Superstore_Data[[#This Row],[Sales]]</f>
        <v>0.48999999999999994</v>
      </c>
      <c r="Y963" t="str">
        <f>IF(Superstore_Data[[#This Row],[Discount]]=0,"No Discount",IF(Superstore_Data[[#This Row],[Discount]]&lt;0.2,"Low Discount",IF(Superstore_Data[[#This Row],[Discount]]&lt;0.5,"Medium Discount","High Discount")))</f>
        <v>No Discount</v>
      </c>
    </row>
    <row r="964" spans="1:25" x14ac:dyDescent="0.3">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c r="V964" t="str">
        <f>TEXT(Superstore_Data[[#This Row],[Order Date]],"mmm")</f>
        <v>Jan</v>
      </c>
      <c r="W964">
        <f>YEAR(Superstore_Data[[#This Row],[Order Date]])</f>
        <v>2016</v>
      </c>
      <c r="X964">
        <f>Superstore_Data[[#This Row],[Profit]]/Superstore_Data[[#This Row],[Sales]]</f>
        <v>0.5</v>
      </c>
      <c r="Y964" t="str">
        <f>IF(Superstore_Data[[#This Row],[Discount]]=0,"No Discount",IF(Superstore_Data[[#This Row],[Discount]]&lt;0.2,"Low Discount",IF(Superstore_Data[[#This Row],[Discount]]&lt;0.5,"Medium Discount","High Discount")))</f>
        <v>No Discount</v>
      </c>
    </row>
    <row r="965" spans="1:25" x14ac:dyDescent="0.3">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c r="V965" t="str">
        <f>TEXT(Superstore_Data[[#This Row],[Order Date]],"mmm")</f>
        <v>9/22/2014</v>
      </c>
      <c r="W965" t="e">
        <f>YEAR(Superstore_Data[[#This Row],[Order Date]])</f>
        <v>#VALUE!</v>
      </c>
      <c r="X965">
        <f>Superstore_Data[[#This Row],[Profit]]/Superstore_Data[[#This Row],[Sales]]</f>
        <v>0.36250000000000004</v>
      </c>
      <c r="Y965" t="str">
        <f>IF(Superstore_Data[[#This Row],[Discount]]=0,"No Discount",IF(Superstore_Data[[#This Row],[Discount]]&lt;0.2,"Low Discount",IF(Superstore_Data[[#This Row],[Discount]]&lt;0.5,"Medium Discount","High Discount")))</f>
        <v>Medium Discount</v>
      </c>
    </row>
    <row r="966" spans="1:25" x14ac:dyDescent="0.3">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c r="V966" t="str">
        <f>TEXT(Superstore_Data[[#This Row],[Order Date]],"mmm")</f>
        <v>Sep</v>
      </c>
      <c r="W966">
        <f>YEAR(Superstore_Data[[#This Row],[Order Date]])</f>
        <v>2017</v>
      </c>
      <c r="X966">
        <f>Superstore_Data[[#This Row],[Profit]]/Superstore_Data[[#This Row],[Sales]]</f>
        <v>0.49</v>
      </c>
      <c r="Y966" t="str">
        <f>IF(Superstore_Data[[#This Row],[Discount]]=0,"No Discount",IF(Superstore_Data[[#This Row],[Discount]]&lt;0.2,"Low Discount",IF(Superstore_Data[[#This Row],[Discount]]&lt;0.5,"Medium Discount","High Discount")))</f>
        <v>No Discount</v>
      </c>
    </row>
    <row r="967" spans="1:25" x14ac:dyDescent="0.3">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c r="V967" t="str">
        <f>TEXT(Superstore_Data[[#This Row],[Order Date]],"mmm")</f>
        <v>Sep</v>
      </c>
      <c r="W967">
        <f>YEAR(Superstore_Data[[#This Row],[Order Date]])</f>
        <v>2017</v>
      </c>
      <c r="X967">
        <f>Superstore_Data[[#This Row],[Profit]]/Superstore_Data[[#This Row],[Sales]]</f>
        <v>0.27</v>
      </c>
      <c r="Y967" t="str">
        <f>IF(Superstore_Data[[#This Row],[Discount]]=0,"No Discount",IF(Superstore_Data[[#This Row],[Discount]]&lt;0.2,"Low Discount",IF(Superstore_Data[[#This Row],[Discount]]&lt;0.5,"Medium Discount","High Discount")))</f>
        <v>No Discount</v>
      </c>
    </row>
    <row r="968" spans="1:25" x14ac:dyDescent="0.3">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c r="V968" t="str">
        <f>TEXT(Superstore_Data[[#This Row],[Order Date]],"mmm")</f>
        <v>Sep</v>
      </c>
      <c r="W968">
        <f>YEAR(Superstore_Data[[#This Row],[Order Date]])</f>
        <v>2017</v>
      </c>
      <c r="X968">
        <f>Superstore_Data[[#This Row],[Profit]]/Superstore_Data[[#This Row],[Sales]]</f>
        <v>0.47999999999999993</v>
      </c>
      <c r="Y968" t="str">
        <f>IF(Superstore_Data[[#This Row],[Discount]]=0,"No Discount",IF(Superstore_Data[[#This Row],[Discount]]&lt;0.2,"Low Discount",IF(Superstore_Data[[#This Row],[Discount]]&lt;0.5,"Medium Discount","High Discount")))</f>
        <v>No Discount</v>
      </c>
    </row>
    <row r="969" spans="1:25" x14ac:dyDescent="0.3">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c r="V969" t="str">
        <f>TEXT(Superstore_Data[[#This Row],[Order Date]],"mmm")</f>
        <v>Sep</v>
      </c>
      <c r="W969">
        <f>YEAR(Superstore_Data[[#This Row],[Order Date]])</f>
        <v>2017</v>
      </c>
      <c r="X969">
        <f>Superstore_Data[[#This Row],[Profit]]/Superstore_Data[[#This Row],[Sales]]</f>
        <v>0.48000000000000004</v>
      </c>
      <c r="Y969" t="str">
        <f>IF(Superstore_Data[[#This Row],[Discount]]=0,"No Discount",IF(Superstore_Data[[#This Row],[Discount]]&lt;0.2,"Low Discount",IF(Superstore_Data[[#This Row],[Discount]]&lt;0.5,"Medium Discount","High Discount")))</f>
        <v>No Discount</v>
      </c>
    </row>
    <row r="970" spans="1:25" x14ac:dyDescent="0.3">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c r="V970" t="str">
        <f>TEXT(Superstore_Data[[#This Row],[Order Date]],"mmm")</f>
        <v>Sep</v>
      </c>
      <c r="W970">
        <f>YEAR(Superstore_Data[[#This Row],[Order Date]])</f>
        <v>2017</v>
      </c>
      <c r="X970">
        <f>Superstore_Data[[#This Row],[Profit]]/Superstore_Data[[#This Row],[Sales]]</f>
        <v>0.49</v>
      </c>
      <c r="Y970" t="str">
        <f>IF(Superstore_Data[[#This Row],[Discount]]=0,"No Discount",IF(Superstore_Data[[#This Row],[Discount]]&lt;0.2,"Low Discount",IF(Superstore_Data[[#This Row],[Discount]]&lt;0.5,"Medium Discount","High Discount")))</f>
        <v>No Discount</v>
      </c>
    </row>
    <row r="971" spans="1:25" x14ac:dyDescent="0.3">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c r="V971" t="str">
        <f>TEXT(Superstore_Data[[#This Row],[Order Date]],"mmm")</f>
        <v>Sep</v>
      </c>
      <c r="W971">
        <f>YEAR(Superstore_Data[[#This Row],[Order Date]])</f>
        <v>2017</v>
      </c>
      <c r="X971">
        <f>Superstore_Data[[#This Row],[Profit]]/Superstore_Data[[#This Row],[Sales]]</f>
        <v>0</v>
      </c>
      <c r="Y971" t="str">
        <f>IF(Superstore_Data[[#This Row],[Discount]]=0,"No Discount",IF(Superstore_Data[[#This Row],[Discount]]&lt;0.2,"Low Discount",IF(Superstore_Data[[#This Row],[Discount]]&lt;0.5,"Medium Discount","High Discount")))</f>
        <v>No Discount</v>
      </c>
    </row>
    <row r="972" spans="1:25" x14ac:dyDescent="0.3">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c r="V972" t="str">
        <f>TEXT(Superstore_Data[[#This Row],[Order Date]],"mmm")</f>
        <v>1/16/2014</v>
      </c>
      <c r="W972" t="e">
        <f>YEAR(Superstore_Data[[#This Row],[Order Date]])</f>
        <v>#VALUE!</v>
      </c>
      <c r="X972">
        <f>Superstore_Data[[#This Row],[Profit]]/Superstore_Data[[#This Row],[Sales]]</f>
        <v>0.22500000000000001</v>
      </c>
      <c r="Y972" t="str">
        <f>IF(Superstore_Data[[#This Row],[Discount]]=0,"No Discount",IF(Superstore_Data[[#This Row],[Discount]]&lt;0.2,"Low Discount",IF(Superstore_Data[[#This Row],[Discount]]&lt;0.5,"Medium Discount","High Discount")))</f>
        <v>Medium Discount</v>
      </c>
    </row>
    <row r="973" spans="1:25" x14ac:dyDescent="0.3">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c r="V973" t="str">
        <f>TEXT(Superstore_Data[[#This Row],[Order Date]],"mmm")</f>
        <v>1/16/2014</v>
      </c>
      <c r="W973" t="e">
        <f>YEAR(Superstore_Data[[#This Row],[Order Date]])</f>
        <v>#VALUE!</v>
      </c>
      <c r="X973">
        <f>Superstore_Data[[#This Row],[Profit]]/Superstore_Data[[#This Row],[Sales]]</f>
        <v>-0.25</v>
      </c>
      <c r="Y973" t="str">
        <f>IF(Superstore_Data[[#This Row],[Discount]]=0,"No Discount",IF(Superstore_Data[[#This Row],[Discount]]&lt;0.2,"Low Discount",IF(Superstore_Data[[#This Row],[Discount]]&lt;0.5,"Medium Discount","High Discount")))</f>
        <v>Medium Discount</v>
      </c>
    </row>
    <row r="974" spans="1:25" x14ac:dyDescent="0.3">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c r="V974" t="str">
        <f>TEXT(Superstore_Data[[#This Row],[Order Date]],"mmm")</f>
        <v>1/16/2014</v>
      </c>
      <c r="W974" t="e">
        <f>YEAR(Superstore_Data[[#This Row],[Order Date]])</f>
        <v>#VALUE!</v>
      </c>
      <c r="X974">
        <f>Superstore_Data[[#This Row],[Profit]]/Superstore_Data[[#This Row],[Sales]]</f>
        <v>-0.73333333333333328</v>
      </c>
      <c r="Y974" t="str">
        <f>IF(Superstore_Data[[#This Row],[Discount]]=0,"No Discount",IF(Superstore_Data[[#This Row],[Discount]]&lt;0.2,"Low Discount",IF(Superstore_Data[[#This Row],[Discount]]&lt;0.5,"Medium Discount","High Discount")))</f>
        <v>High Discount</v>
      </c>
    </row>
    <row r="975" spans="1:25" x14ac:dyDescent="0.3">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c r="V975" t="str">
        <f>TEXT(Superstore_Data[[#This Row],[Order Date]],"mmm")</f>
        <v>1/16/2014</v>
      </c>
      <c r="W975" t="e">
        <f>YEAR(Superstore_Data[[#This Row],[Order Date]])</f>
        <v>#VALUE!</v>
      </c>
      <c r="X975">
        <f>Superstore_Data[[#This Row],[Profit]]/Superstore_Data[[#This Row],[Sales]]</f>
        <v>0.33750000000000002</v>
      </c>
      <c r="Y975" t="str">
        <f>IF(Superstore_Data[[#This Row],[Discount]]=0,"No Discount",IF(Superstore_Data[[#This Row],[Discount]]&lt;0.2,"Low Discount",IF(Superstore_Data[[#This Row],[Discount]]&lt;0.5,"Medium Discount","High Discount")))</f>
        <v>Medium Discount</v>
      </c>
    </row>
    <row r="976" spans="1:25" x14ac:dyDescent="0.3">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c r="V976" t="str">
        <f>TEXT(Superstore_Data[[#This Row],[Order Date]],"mmm")</f>
        <v>May</v>
      </c>
      <c r="W976">
        <f>YEAR(Superstore_Data[[#This Row],[Order Date]])</f>
        <v>2017</v>
      </c>
      <c r="X976">
        <f>Superstore_Data[[#This Row],[Profit]]/Superstore_Data[[#This Row],[Sales]]</f>
        <v>1.9999999999999997E-2</v>
      </c>
      <c r="Y976" t="str">
        <f>IF(Superstore_Data[[#This Row],[Discount]]=0,"No Discount",IF(Superstore_Data[[#This Row],[Discount]]&lt;0.2,"Low Discount",IF(Superstore_Data[[#This Row],[Discount]]&lt;0.5,"Medium Discount","High Discount")))</f>
        <v>No Discount</v>
      </c>
    </row>
    <row r="977" spans="1:25" x14ac:dyDescent="0.3">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c r="V977" t="str">
        <f>TEXT(Superstore_Data[[#This Row],[Order Date]],"mmm")</f>
        <v>May</v>
      </c>
      <c r="W977">
        <f>YEAR(Superstore_Data[[#This Row],[Order Date]])</f>
        <v>2017</v>
      </c>
      <c r="X977">
        <f>Superstore_Data[[#This Row],[Profit]]/Superstore_Data[[#This Row],[Sales]]</f>
        <v>0.33749999999999997</v>
      </c>
      <c r="Y977" t="str">
        <f>IF(Superstore_Data[[#This Row],[Discount]]=0,"No Discount",IF(Superstore_Data[[#This Row],[Discount]]&lt;0.2,"Low Discount",IF(Superstore_Data[[#This Row],[Discount]]&lt;0.5,"Medium Discount","High Discount")))</f>
        <v>Medium Discount</v>
      </c>
    </row>
    <row r="978" spans="1:25" x14ac:dyDescent="0.3">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c r="V978" t="str">
        <f>TEXT(Superstore_Data[[#This Row],[Order Date]],"mmm")</f>
        <v>Sep</v>
      </c>
      <c r="W978">
        <f>YEAR(Superstore_Data[[#This Row],[Order Date]])</f>
        <v>2017</v>
      </c>
      <c r="X978">
        <f>Superstore_Data[[#This Row],[Profit]]/Superstore_Data[[#This Row],[Sales]]</f>
        <v>-0.73333333333333328</v>
      </c>
      <c r="Y978" t="str">
        <f>IF(Superstore_Data[[#This Row],[Discount]]=0,"No Discount",IF(Superstore_Data[[#This Row],[Discount]]&lt;0.2,"Low Discount",IF(Superstore_Data[[#This Row],[Discount]]&lt;0.5,"Medium Discount","High Discount")))</f>
        <v>High Discount</v>
      </c>
    </row>
    <row r="979" spans="1:25" x14ac:dyDescent="0.3">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c r="V979" t="str">
        <f>TEXT(Superstore_Data[[#This Row],[Order Date]],"mmm")</f>
        <v>Jul</v>
      </c>
      <c r="W979">
        <f>YEAR(Superstore_Data[[#This Row],[Order Date]])</f>
        <v>2017</v>
      </c>
      <c r="X979">
        <f>Superstore_Data[[#This Row],[Profit]]/Superstore_Data[[#This Row],[Sales]]</f>
        <v>0.22222222222222221</v>
      </c>
      <c r="Y979" t="str">
        <f>IF(Superstore_Data[[#This Row],[Discount]]=0,"No Discount",IF(Superstore_Data[[#This Row],[Discount]]&lt;0.2,"Low Discount",IF(Superstore_Data[[#This Row],[Discount]]&lt;0.5,"Medium Discount","High Discount")))</f>
        <v>Low Discount</v>
      </c>
    </row>
    <row r="980" spans="1:25" x14ac:dyDescent="0.3">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c r="V980" t="str">
        <f>TEXT(Superstore_Data[[#This Row],[Order Date]],"mmm")</f>
        <v>5/30/2016</v>
      </c>
      <c r="W980" t="e">
        <f>YEAR(Superstore_Data[[#This Row],[Order Date]])</f>
        <v>#VALUE!</v>
      </c>
      <c r="X980">
        <f>Superstore_Data[[#This Row],[Profit]]/Superstore_Data[[#This Row],[Sales]]</f>
        <v>-0.79999999999999993</v>
      </c>
      <c r="Y980" t="str">
        <f>IF(Superstore_Data[[#This Row],[Discount]]=0,"No Discount",IF(Superstore_Data[[#This Row],[Discount]]&lt;0.2,"Low Discount",IF(Superstore_Data[[#This Row],[Discount]]&lt;0.5,"Medium Discount","High Discount")))</f>
        <v>High Discount</v>
      </c>
    </row>
    <row r="981" spans="1:25" x14ac:dyDescent="0.3">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c r="V981" t="str">
        <f>TEXT(Superstore_Data[[#This Row],[Order Date]],"mmm")</f>
        <v>Sep</v>
      </c>
      <c r="W981">
        <f>YEAR(Superstore_Data[[#This Row],[Order Date]])</f>
        <v>2015</v>
      </c>
      <c r="X981">
        <f>Superstore_Data[[#This Row],[Profit]]/Superstore_Data[[#This Row],[Sales]]</f>
        <v>0.48999999999999994</v>
      </c>
      <c r="Y981" t="str">
        <f>IF(Superstore_Data[[#This Row],[Discount]]=0,"No Discount",IF(Superstore_Data[[#This Row],[Discount]]&lt;0.2,"Low Discount",IF(Superstore_Data[[#This Row],[Discount]]&lt;0.5,"Medium Discount","High Discount")))</f>
        <v>No Discount</v>
      </c>
    </row>
    <row r="982" spans="1:25" x14ac:dyDescent="0.3">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c r="V982" t="str">
        <f>TEXT(Superstore_Data[[#This Row],[Order Date]],"mmm")</f>
        <v>Mar</v>
      </c>
      <c r="W982">
        <f>YEAR(Superstore_Data[[#This Row],[Order Date]])</f>
        <v>2016</v>
      </c>
      <c r="X982">
        <f>Superstore_Data[[#This Row],[Profit]]/Superstore_Data[[#This Row],[Sales]]</f>
        <v>0.15555555555555556</v>
      </c>
      <c r="Y982" t="str">
        <f>IF(Superstore_Data[[#This Row],[Discount]]=0,"No Discount",IF(Superstore_Data[[#This Row],[Discount]]&lt;0.2,"Low Discount",IF(Superstore_Data[[#This Row],[Discount]]&lt;0.5,"Medium Discount","High Discount")))</f>
        <v>Low Discount</v>
      </c>
    </row>
    <row r="983" spans="1:25" x14ac:dyDescent="0.3">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c r="V983" t="str">
        <f>TEXT(Superstore_Data[[#This Row],[Order Date]],"mmm")</f>
        <v>Nov</v>
      </c>
      <c r="W983">
        <f>YEAR(Superstore_Data[[#This Row],[Order Date]])</f>
        <v>2014</v>
      </c>
      <c r="X983">
        <f>Superstore_Data[[#This Row],[Profit]]/Superstore_Data[[#This Row],[Sales]]</f>
        <v>0.23749999999999999</v>
      </c>
      <c r="Y983" t="str">
        <f>IF(Superstore_Data[[#This Row],[Discount]]=0,"No Discount",IF(Superstore_Data[[#This Row],[Discount]]&lt;0.2,"Low Discount",IF(Superstore_Data[[#This Row],[Discount]]&lt;0.5,"Medium Discount","High Discount")))</f>
        <v>Medium Discount</v>
      </c>
    </row>
    <row r="984" spans="1:25" x14ac:dyDescent="0.3">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c r="V984" t="str">
        <f>TEXT(Superstore_Data[[#This Row],[Order Date]],"mmm")</f>
        <v>Nov</v>
      </c>
      <c r="W984">
        <f>YEAR(Superstore_Data[[#This Row],[Order Date]])</f>
        <v>2014</v>
      </c>
      <c r="X984">
        <f>Superstore_Data[[#This Row],[Profit]]/Superstore_Data[[#This Row],[Sales]]</f>
        <v>9.9999999999999992E-2</v>
      </c>
      <c r="Y984" t="str">
        <f>IF(Superstore_Data[[#This Row],[Discount]]=0,"No Discount",IF(Superstore_Data[[#This Row],[Discount]]&lt;0.2,"Low Discount",IF(Superstore_Data[[#This Row],[Discount]]&lt;0.5,"Medium Discount","High Discount")))</f>
        <v>Medium Discount</v>
      </c>
    </row>
    <row r="985" spans="1:25" x14ac:dyDescent="0.3">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c r="V985" t="str">
        <f>TEXT(Superstore_Data[[#This Row],[Order Date]],"mmm")</f>
        <v>Nov</v>
      </c>
      <c r="W985">
        <f>YEAR(Superstore_Data[[#This Row],[Order Date]])</f>
        <v>2014</v>
      </c>
      <c r="X985">
        <f>Superstore_Data[[#This Row],[Profit]]/Superstore_Data[[#This Row],[Sales]]</f>
        <v>0.125</v>
      </c>
      <c r="Y985" t="str">
        <f>IF(Superstore_Data[[#This Row],[Discount]]=0,"No Discount",IF(Superstore_Data[[#This Row],[Discount]]&lt;0.2,"Low Discount",IF(Superstore_Data[[#This Row],[Discount]]&lt;0.5,"Medium Discount","High Discount")))</f>
        <v>Medium Discount</v>
      </c>
    </row>
    <row r="986" spans="1:25" x14ac:dyDescent="0.3">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c r="V986" t="str">
        <f>TEXT(Superstore_Data[[#This Row],[Order Date]],"mmm")</f>
        <v>9/29/2017</v>
      </c>
      <c r="W986" t="e">
        <f>YEAR(Superstore_Data[[#This Row],[Order Date]])</f>
        <v>#VALUE!</v>
      </c>
      <c r="X986">
        <f>Superstore_Data[[#This Row],[Profit]]/Superstore_Data[[#This Row],[Sales]]</f>
        <v>0.32500000000000001</v>
      </c>
      <c r="Y986" t="str">
        <f>IF(Superstore_Data[[#This Row],[Discount]]=0,"No Discount",IF(Superstore_Data[[#This Row],[Discount]]&lt;0.2,"Low Discount",IF(Superstore_Data[[#This Row],[Discount]]&lt;0.5,"Medium Discount","High Discount")))</f>
        <v>Medium Discount</v>
      </c>
    </row>
    <row r="987" spans="1:25" x14ac:dyDescent="0.3">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c r="V987" t="str">
        <f>TEXT(Superstore_Data[[#This Row],[Order Date]],"mmm")</f>
        <v>9/29/2017</v>
      </c>
      <c r="W987" t="e">
        <f>YEAR(Superstore_Data[[#This Row],[Order Date]])</f>
        <v>#VALUE!</v>
      </c>
      <c r="X987">
        <f>Superstore_Data[[#This Row],[Profit]]/Superstore_Data[[#This Row],[Sales]]</f>
        <v>0.33749999999999997</v>
      </c>
      <c r="Y987" t="str">
        <f>IF(Superstore_Data[[#This Row],[Discount]]=0,"No Discount",IF(Superstore_Data[[#This Row],[Discount]]&lt;0.2,"Low Discount",IF(Superstore_Data[[#This Row],[Discount]]&lt;0.5,"Medium Discount","High Discount")))</f>
        <v>Medium Discount</v>
      </c>
    </row>
    <row r="988" spans="1:25" x14ac:dyDescent="0.3">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c r="V988" t="str">
        <f>TEXT(Superstore_Data[[#This Row],[Order Date]],"mmm")</f>
        <v>9/29/2017</v>
      </c>
      <c r="W988" t="e">
        <f>YEAR(Superstore_Data[[#This Row],[Order Date]])</f>
        <v>#VALUE!</v>
      </c>
      <c r="X988">
        <f>Superstore_Data[[#This Row],[Profit]]/Superstore_Data[[#This Row],[Sales]]</f>
        <v>0.13333333333333333</v>
      </c>
      <c r="Y988" t="str">
        <f>IF(Superstore_Data[[#This Row],[Discount]]=0,"No Discount",IF(Superstore_Data[[#This Row],[Discount]]&lt;0.2,"Low Discount",IF(Superstore_Data[[#This Row],[Discount]]&lt;0.5,"Medium Discount","High Discount")))</f>
        <v>Medium Discount</v>
      </c>
    </row>
    <row r="989" spans="1:25" x14ac:dyDescent="0.3">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c r="V989" t="str">
        <f>TEXT(Superstore_Data[[#This Row],[Order Date]],"mmm")</f>
        <v>Oct</v>
      </c>
      <c r="W989">
        <f>YEAR(Superstore_Data[[#This Row],[Order Date]])</f>
        <v>2015</v>
      </c>
      <c r="X989">
        <f>Superstore_Data[[#This Row],[Profit]]/Superstore_Data[[#This Row],[Sales]]</f>
        <v>-1.7</v>
      </c>
      <c r="Y989" t="str">
        <f>IF(Superstore_Data[[#This Row],[Discount]]=0,"No Discount",IF(Superstore_Data[[#This Row],[Discount]]&lt;0.2,"Low Discount",IF(Superstore_Data[[#This Row],[Discount]]&lt;0.5,"Medium Discount","High Discount")))</f>
        <v>High Discount</v>
      </c>
    </row>
    <row r="990" spans="1:25" x14ac:dyDescent="0.3">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c r="V990" t="str">
        <f>TEXT(Superstore_Data[[#This Row],[Order Date]],"mmm")</f>
        <v>5/21/2017</v>
      </c>
      <c r="W990" t="e">
        <f>YEAR(Superstore_Data[[#This Row],[Order Date]])</f>
        <v>#VALUE!</v>
      </c>
      <c r="X990">
        <f>Superstore_Data[[#This Row],[Profit]]/Superstore_Data[[#This Row],[Sales]]</f>
        <v>0.14000000000000001</v>
      </c>
      <c r="Y990" t="str">
        <f>IF(Superstore_Data[[#This Row],[Discount]]=0,"No Discount",IF(Superstore_Data[[#This Row],[Discount]]&lt;0.2,"Low Discount",IF(Superstore_Data[[#This Row],[Discount]]&lt;0.5,"Medium Discount","High Discount")))</f>
        <v>No Discount</v>
      </c>
    </row>
    <row r="991" spans="1:25" x14ac:dyDescent="0.3">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c r="V991" t="str">
        <f>TEXT(Superstore_Data[[#This Row],[Order Date]],"mmm")</f>
        <v>5/21/2017</v>
      </c>
      <c r="W991" t="e">
        <f>YEAR(Superstore_Data[[#This Row],[Order Date]])</f>
        <v>#VALUE!</v>
      </c>
      <c r="X991">
        <f>Superstore_Data[[#This Row],[Profit]]/Superstore_Data[[#This Row],[Sales]]</f>
        <v>0.28999999999999998</v>
      </c>
      <c r="Y991" t="str">
        <f>IF(Superstore_Data[[#This Row],[Discount]]=0,"No Discount",IF(Superstore_Data[[#This Row],[Discount]]&lt;0.2,"Low Discount",IF(Superstore_Data[[#This Row],[Discount]]&lt;0.5,"Medium Discount","High Discount")))</f>
        <v>No Discount</v>
      </c>
    </row>
    <row r="992" spans="1:25" x14ac:dyDescent="0.3">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c r="V992" t="str">
        <f>TEXT(Superstore_Data[[#This Row],[Order Date]],"mmm")</f>
        <v>3/29/2015</v>
      </c>
      <c r="W992" t="e">
        <f>YEAR(Superstore_Data[[#This Row],[Order Date]])</f>
        <v>#VALUE!</v>
      </c>
      <c r="X992">
        <f>Superstore_Data[[#This Row],[Profit]]/Superstore_Data[[#This Row],[Sales]]</f>
        <v>0.1125</v>
      </c>
      <c r="Y992" t="str">
        <f>IF(Superstore_Data[[#This Row],[Discount]]=0,"No Discount",IF(Superstore_Data[[#This Row],[Discount]]&lt;0.2,"Low Discount",IF(Superstore_Data[[#This Row],[Discount]]&lt;0.5,"Medium Discount","High Discount")))</f>
        <v>Medium Discount</v>
      </c>
    </row>
    <row r="993" spans="1:25" x14ac:dyDescent="0.3">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c r="V993" t="str">
        <f>TEXT(Superstore_Data[[#This Row],[Order Date]],"mmm")</f>
        <v>Sep</v>
      </c>
      <c r="W993">
        <f>YEAR(Superstore_Data[[#This Row],[Order Date]])</f>
        <v>2016</v>
      </c>
      <c r="X993">
        <f>Superstore_Data[[#This Row],[Profit]]/Superstore_Data[[#This Row],[Sales]]</f>
        <v>0.375</v>
      </c>
      <c r="Y993" t="str">
        <f>IF(Superstore_Data[[#This Row],[Discount]]=0,"No Discount",IF(Superstore_Data[[#This Row],[Discount]]&lt;0.2,"Low Discount",IF(Superstore_Data[[#This Row],[Discount]]&lt;0.5,"Medium Discount","High Discount")))</f>
        <v>Medium Discount</v>
      </c>
    </row>
    <row r="994" spans="1:25" x14ac:dyDescent="0.3">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c r="V994" t="str">
        <f>TEXT(Superstore_Data[[#This Row],[Order Date]],"mmm")</f>
        <v>8/26/2016</v>
      </c>
      <c r="W994" t="e">
        <f>YEAR(Superstore_Data[[#This Row],[Order Date]])</f>
        <v>#VALUE!</v>
      </c>
      <c r="X994">
        <f>Superstore_Data[[#This Row],[Profit]]/Superstore_Data[[#This Row],[Sales]]</f>
        <v>0.48</v>
      </c>
      <c r="Y994" t="str">
        <f>IF(Superstore_Data[[#This Row],[Discount]]=0,"No Discount",IF(Superstore_Data[[#This Row],[Discount]]&lt;0.2,"Low Discount",IF(Superstore_Data[[#This Row],[Discount]]&lt;0.5,"Medium Discount","High Discount")))</f>
        <v>No Discount</v>
      </c>
    </row>
    <row r="995" spans="1:25" x14ac:dyDescent="0.3">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c r="V995" t="str">
        <f>TEXT(Superstore_Data[[#This Row],[Order Date]],"mmm")</f>
        <v>8/26/2016</v>
      </c>
      <c r="W995" t="e">
        <f>YEAR(Superstore_Data[[#This Row],[Order Date]])</f>
        <v>#VALUE!</v>
      </c>
      <c r="X995">
        <f>Superstore_Data[[#This Row],[Profit]]/Superstore_Data[[#This Row],[Sales]]</f>
        <v>0.44999999999999996</v>
      </c>
      <c r="Y995" t="str">
        <f>IF(Superstore_Data[[#This Row],[Discount]]=0,"No Discount",IF(Superstore_Data[[#This Row],[Discount]]&lt;0.2,"Low Discount",IF(Superstore_Data[[#This Row],[Discount]]&lt;0.5,"Medium Discount","High Discount")))</f>
        <v>No Discount</v>
      </c>
    </row>
    <row r="996" spans="1:25" x14ac:dyDescent="0.3">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c r="V996" t="str">
        <f>TEXT(Superstore_Data[[#This Row],[Order Date]],"mmm")</f>
        <v>5/21/2014</v>
      </c>
      <c r="W996" t="e">
        <f>YEAR(Superstore_Data[[#This Row],[Order Date]])</f>
        <v>#VALUE!</v>
      </c>
      <c r="X996">
        <f>Superstore_Data[[#This Row],[Profit]]/Superstore_Data[[#This Row],[Sales]]</f>
        <v>0.47000000000000003</v>
      </c>
      <c r="Y996" t="str">
        <f>IF(Superstore_Data[[#This Row],[Discount]]=0,"No Discount",IF(Superstore_Data[[#This Row],[Discount]]&lt;0.2,"Low Discount",IF(Superstore_Data[[#This Row],[Discount]]&lt;0.5,"Medium Discount","High Discount")))</f>
        <v>No Discount</v>
      </c>
    </row>
    <row r="997" spans="1:25" x14ac:dyDescent="0.3">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c r="V997" t="str">
        <f>TEXT(Superstore_Data[[#This Row],[Order Date]],"mmm")</f>
        <v>5/21/2014</v>
      </c>
      <c r="W997" t="e">
        <f>YEAR(Superstore_Data[[#This Row],[Order Date]])</f>
        <v>#VALUE!</v>
      </c>
      <c r="X997">
        <f>Superstore_Data[[#This Row],[Profit]]/Superstore_Data[[#This Row],[Sales]]</f>
        <v>0.27999999999999997</v>
      </c>
      <c r="Y997" t="str">
        <f>IF(Superstore_Data[[#This Row],[Discount]]=0,"No Discount",IF(Superstore_Data[[#This Row],[Discount]]&lt;0.2,"Low Discount",IF(Superstore_Data[[#This Row],[Discount]]&lt;0.5,"Medium Discount","High Discount")))</f>
        <v>No Discount</v>
      </c>
    </row>
    <row r="998" spans="1:25" x14ac:dyDescent="0.3">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c r="V998" t="str">
        <f>TEXT(Superstore_Data[[#This Row],[Order Date]],"mmm")</f>
        <v>10/28/2015</v>
      </c>
      <c r="W998" t="e">
        <f>YEAR(Superstore_Data[[#This Row],[Order Date]])</f>
        <v>#VALUE!</v>
      </c>
      <c r="X998">
        <f>Superstore_Data[[#This Row],[Profit]]/Superstore_Data[[#This Row],[Sales]]</f>
        <v>0.46</v>
      </c>
      <c r="Y998" t="str">
        <f>IF(Superstore_Data[[#This Row],[Discount]]=0,"No Discount",IF(Superstore_Data[[#This Row],[Discount]]&lt;0.2,"Low Discount",IF(Superstore_Data[[#This Row],[Discount]]&lt;0.5,"Medium Discount","High Discount")))</f>
        <v>No Discount</v>
      </c>
    </row>
    <row r="999" spans="1:25" x14ac:dyDescent="0.3">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c r="V999" t="str">
        <f>TEXT(Superstore_Data[[#This Row],[Order Date]],"mmm")</f>
        <v>10/28/2015</v>
      </c>
      <c r="W999" t="e">
        <f>YEAR(Superstore_Data[[#This Row],[Order Date]])</f>
        <v>#VALUE!</v>
      </c>
      <c r="X999">
        <f>Superstore_Data[[#This Row],[Profit]]/Superstore_Data[[#This Row],[Sales]]</f>
        <v>0.27</v>
      </c>
      <c r="Y999" t="str">
        <f>IF(Superstore_Data[[#This Row],[Discount]]=0,"No Discount",IF(Superstore_Data[[#This Row],[Discount]]&lt;0.2,"Low Discount",IF(Superstore_Data[[#This Row],[Discount]]&lt;0.5,"Medium Discount","High Discount")))</f>
        <v>No Discount</v>
      </c>
    </row>
    <row r="1000" spans="1:25" x14ac:dyDescent="0.3">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c r="V1000" t="str">
        <f>TEXT(Superstore_Data[[#This Row],[Order Date]],"mmm")</f>
        <v>10/28/2015</v>
      </c>
      <c r="W1000" t="e">
        <f>YEAR(Superstore_Data[[#This Row],[Order Date]])</f>
        <v>#VALUE!</v>
      </c>
      <c r="X1000">
        <f>Superstore_Data[[#This Row],[Profit]]/Superstore_Data[[#This Row],[Sales]]</f>
        <v>0.37999999999999995</v>
      </c>
      <c r="Y1000" t="str">
        <f>IF(Superstore_Data[[#This Row],[Discount]]=0,"No Discount",IF(Superstore_Data[[#This Row],[Discount]]&lt;0.2,"Low Discount",IF(Superstore_Data[[#This Row],[Discount]]&lt;0.5,"Medium Discount","High Discount")))</f>
        <v>No Discount</v>
      </c>
    </row>
    <row r="1001" spans="1:25" x14ac:dyDescent="0.3">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c r="V1001" t="str">
        <f>TEXT(Superstore_Data[[#This Row],[Order Date]],"mmm")</f>
        <v>10/28/2015</v>
      </c>
      <c r="W1001" t="e">
        <f>YEAR(Superstore_Data[[#This Row],[Order Date]])</f>
        <v>#VALUE!</v>
      </c>
      <c r="X1001">
        <f>Superstore_Data[[#This Row],[Profit]]/Superstore_Data[[#This Row],[Sales]]</f>
        <v>0.39</v>
      </c>
      <c r="Y1001" t="str">
        <f>IF(Superstore_Data[[#This Row],[Discount]]=0,"No Discount",IF(Superstore_Data[[#This Row],[Discount]]&lt;0.2,"Low Discount",IF(Superstore_Data[[#This Row],[Discount]]&lt;0.5,"Medium Discount","High Discount")))</f>
        <v>No Discount</v>
      </c>
    </row>
    <row r="1002" spans="1:25" x14ac:dyDescent="0.3">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c r="V1002" t="str">
        <f>TEXT(Superstore_Data[[#This Row],[Order Date]],"mmm")</f>
        <v>11/13/2016</v>
      </c>
      <c r="W1002" t="e">
        <f>YEAR(Superstore_Data[[#This Row],[Order Date]])</f>
        <v>#VALUE!</v>
      </c>
      <c r="X1002">
        <f>Superstore_Data[[#This Row],[Profit]]/Superstore_Data[[#This Row],[Sales]]</f>
        <v>0.25999999999999995</v>
      </c>
      <c r="Y1002" t="str">
        <f>IF(Superstore_Data[[#This Row],[Discount]]=0,"No Discount",IF(Superstore_Data[[#This Row],[Discount]]&lt;0.2,"Low Discount",IF(Superstore_Data[[#This Row],[Discount]]&lt;0.5,"Medium Discount","High Discount")))</f>
        <v>No Discount</v>
      </c>
    </row>
    <row r="1003" spans="1:25" x14ac:dyDescent="0.3">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c r="V1003" t="str">
        <f>TEXT(Superstore_Data[[#This Row],[Order Date]],"mmm")</f>
        <v>7/31/2015</v>
      </c>
      <c r="W1003" t="e">
        <f>YEAR(Superstore_Data[[#This Row],[Order Date]])</f>
        <v>#VALUE!</v>
      </c>
      <c r="X1003">
        <f>Superstore_Data[[#This Row],[Profit]]/Superstore_Data[[#This Row],[Sales]]</f>
        <v>0.32999999999999996</v>
      </c>
      <c r="Y1003" t="str">
        <f>IF(Superstore_Data[[#This Row],[Discount]]=0,"No Discount",IF(Superstore_Data[[#This Row],[Discount]]&lt;0.2,"Low Discount",IF(Superstore_Data[[#This Row],[Discount]]&lt;0.5,"Medium Discount","High Discount")))</f>
        <v>No Discount</v>
      </c>
    </row>
    <row r="1004" spans="1:25" x14ac:dyDescent="0.3">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c r="V1004" t="str">
        <f>TEXT(Superstore_Data[[#This Row],[Order Date]],"mmm")</f>
        <v>7/31/2015</v>
      </c>
      <c r="W1004" t="e">
        <f>YEAR(Superstore_Data[[#This Row],[Order Date]])</f>
        <v>#VALUE!</v>
      </c>
      <c r="X1004">
        <f>Superstore_Data[[#This Row],[Profit]]/Superstore_Data[[#This Row],[Sales]]</f>
        <v>-0.26666666666666672</v>
      </c>
      <c r="Y1004" t="str">
        <f>IF(Superstore_Data[[#This Row],[Discount]]=0,"No Discount",IF(Superstore_Data[[#This Row],[Discount]]&lt;0.2,"Low Discount",IF(Superstore_Data[[#This Row],[Discount]]&lt;0.5,"Medium Discount","High Discount")))</f>
        <v>Medium Discount</v>
      </c>
    </row>
    <row r="1005" spans="1:25" x14ac:dyDescent="0.3">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c r="V1005" t="str">
        <f>TEXT(Superstore_Data[[#This Row],[Order Date]],"mmm")</f>
        <v>7/31/2015</v>
      </c>
      <c r="W1005" t="e">
        <f>YEAR(Superstore_Data[[#This Row],[Order Date]])</f>
        <v>#VALUE!</v>
      </c>
      <c r="X1005">
        <f>Superstore_Data[[#This Row],[Profit]]/Superstore_Data[[#This Row],[Sales]]</f>
        <v>0.48000000000000004</v>
      </c>
      <c r="Y1005" t="str">
        <f>IF(Superstore_Data[[#This Row],[Discount]]=0,"No Discount",IF(Superstore_Data[[#This Row],[Discount]]&lt;0.2,"Low Discount",IF(Superstore_Data[[#This Row],[Discount]]&lt;0.5,"Medium Discount","High Discount")))</f>
        <v>No Discount</v>
      </c>
    </row>
    <row r="1006" spans="1:25" x14ac:dyDescent="0.3">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c r="V1006" t="str">
        <f>TEXT(Superstore_Data[[#This Row],[Order Date]],"mmm")</f>
        <v>8/27/2015</v>
      </c>
      <c r="W1006" t="e">
        <f>YEAR(Superstore_Data[[#This Row],[Order Date]])</f>
        <v>#VALUE!</v>
      </c>
      <c r="X1006">
        <f>Superstore_Data[[#This Row],[Profit]]/Superstore_Data[[#This Row],[Sales]]</f>
        <v>0.19</v>
      </c>
      <c r="Y1006" t="str">
        <f>IF(Superstore_Data[[#This Row],[Discount]]=0,"No Discount",IF(Superstore_Data[[#This Row],[Discount]]&lt;0.2,"Low Discount",IF(Superstore_Data[[#This Row],[Discount]]&lt;0.5,"Medium Discount","High Discount")))</f>
        <v>No Discount</v>
      </c>
    </row>
    <row r="1007" spans="1:25" x14ac:dyDescent="0.3">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c r="V1007" t="str">
        <f>TEXT(Superstore_Data[[#This Row],[Order Date]],"mmm")</f>
        <v>11/13/2015</v>
      </c>
      <c r="W1007" t="e">
        <f>YEAR(Superstore_Data[[#This Row],[Order Date]])</f>
        <v>#VALUE!</v>
      </c>
      <c r="X1007">
        <f>Superstore_Data[[#This Row],[Profit]]/Superstore_Data[[#This Row],[Sales]]</f>
        <v>0.35</v>
      </c>
      <c r="Y1007" t="str">
        <f>IF(Superstore_Data[[#This Row],[Discount]]=0,"No Discount",IF(Superstore_Data[[#This Row],[Discount]]&lt;0.2,"Low Discount",IF(Superstore_Data[[#This Row],[Discount]]&lt;0.5,"Medium Discount","High Discount")))</f>
        <v>Medium Discount</v>
      </c>
    </row>
    <row r="1008" spans="1:25" x14ac:dyDescent="0.3">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c r="V1008" t="str">
        <f>TEXT(Superstore_Data[[#This Row],[Order Date]],"mmm")</f>
        <v>Jun</v>
      </c>
      <c r="W1008">
        <f>YEAR(Superstore_Data[[#This Row],[Order Date]])</f>
        <v>2015</v>
      </c>
      <c r="X1008">
        <f>Superstore_Data[[#This Row],[Profit]]/Superstore_Data[[#This Row],[Sales]]</f>
        <v>0.35000000000000003</v>
      </c>
      <c r="Y1008" t="str">
        <f>IF(Superstore_Data[[#This Row],[Discount]]=0,"No Discount",IF(Superstore_Data[[#This Row],[Discount]]&lt;0.2,"Low Discount",IF(Superstore_Data[[#This Row],[Discount]]&lt;0.5,"Medium Discount","High Discount")))</f>
        <v>Medium Discount</v>
      </c>
    </row>
    <row r="1009" spans="1:25" x14ac:dyDescent="0.3">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c r="V1009" t="str">
        <f>TEXT(Superstore_Data[[#This Row],[Order Date]],"mmm")</f>
        <v>Jun</v>
      </c>
      <c r="W1009">
        <f>YEAR(Superstore_Data[[#This Row],[Order Date]])</f>
        <v>2015</v>
      </c>
      <c r="X1009">
        <f>Superstore_Data[[#This Row],[Profit]]/Superstore_Data[[#This Row],[Sales]]</f>
        <v>-0.8</v>
      </c>
      <c r="Y1009" t="str">
        <f>IF(Superstore_Data[[#This Row],[Discount]]=0,"No Discount",IF(Superstore_Data[[#This Row],[Discount]]&lt;0.2,"Low Discount",IF(Superstore_Data[[#This Row],[Discount]]&lt;0.5,"Medium Discount","High Discount")))</f>
        <v>High Discount</v>
      </c>
    </row>
    <row r="1010" spans="1:25" x14ac:dyDescent="0.3">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c r="V1010" t="str">
        <f>TEXT(Superstore_Data[[#This Row],[Order Date]],"mmm")</f>
        <v>12/26/2017</v>
      </c>
      <c r="W1010" t="e">
        <f>YEAR(Superstore_Data[[#This Row],[Order Date]])</f>
        <v>#VALUE!</v>
      </c>
      <c r="X1010">
        <f>Superstore_Data[[#This Row],[Profit]]/Superstore_Data[[#This Row],[Sales]]</f>
        <v>0.46</v>
      </c>
      <c r="Y1010" t="str">
        <f>IF(Superstore_Data[[#This Row],[Discount]]=0,"No Discount",IF(Superstore_Data[[#This Row],[Discount]]&lt;0.2,"Low Discount",IF(Superstore_Data[[#This Row],[Discount]]&lt;0.5,"Medium Discount","High Discount")))</f>
        <v>No Discount</v>
      </c>
    </row>
    <row r="1011" spans="1:25" x14ac:dyDescent="0.3">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c r="V1011" t="str">
        <f>TEXT(Superstore_Data[[#This Row],[Order Date]],"mmm")</f>
        <v>Jan</v>
      </c>
      <c r="W1011">
        <f>YEAR(Superstore_Data[[#This Row],[Order Date]])</f>
        <v>2017</v>
      </c>
      <c r="X1011">
        <f>Superstore_Data[[#This Row],[Profit]]/Superstore_Data[[#This Row],[Sales]]</f>
        <v>6.25E-2</v>
      </c>
      <c r="Y1011" t="str">
        <f>IF(Superstore_Data[[#This Row],[Discount]]=0,"No Discount",IF(Superstore_Data[[#This Row],[Discount]]&lt;0.2,"Low Discount",IF(Superstore_Data[[#This Row],[Discount]]&lt;0.5,"Medium Discount","High Discount")))</f>
        <v>Medium Discount</v>
      </c>
    </row>
    <row r="1012" spans="1:25" x14ac:dyDescent="0.3">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c r="V1012" t="str">
        <f>TEXT(Superstore_Data[[#This Row],[Order Date]],"mmm")</f>
        <v>11/24/2014</v>
      </c>
      <c r="W1012" t="e">
        <f>YEAR(Superstore_Data[[#This Row],[Order Date]])</f>
        <v>#VALUE!</v>
      </c>
      <c r="X1012">
        <f>Superstore_Data[[#This Row],[Profit]]/Superstore_Data[[#This Row],[Sales]]</f>
        <v>0.18</v>
      </c>
      <c r="Y1012" t="str">
        <f>IF(Superstore_Data[[#This Row],[Discount]]=0,"No Discount",IF(Superstore_Data[[#This Row],[Discount]]&lt;0.2,"Low Discount",IF(Superstore_Data[[#This Row],[Discount]]&lt;0.5,"Medium Discount","High Discount")))</f>
        <v>No Discount</v>
      </c>
    </row>
    <row r="1013" spans="1:25" x14ac:dyDescent="0.3">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c r="V1013" t="str">
        <f>TEXT(Superstore_Data[[#This Row],[Order Date]],"mmm")</f>
        <v>6/17/2017</v>
      </c>
      <c r="W1013" t="e">
        <f>YEAR(Superstore_Data[[#This Row],[Order Date]])</f>
        <v>#VALUE!</v>
      </c>
      <c r="X1013">
        <f>Superstore_Data[[#This Row],[Profit]]/Superstore_Data[[#This Row],[Sales]]</f>
        <v>0.30000000000000004</v>
      </c>
      <c r="Y1013" t="str">
        <f>IF(Superstore_Data[[#This Row],[Discount]]=0,"No Discount",IF(Superstore_Data[[#This Row],[Discount]]&lt;0.2,"Low Discount",IF(Superstore_Data[[#This Row],[Discount]]&lt;0.5,"Medium Discount","High Discount")))</f>
        <v>No Discount</v>
      </c>
    </row>
    <row r="1014" spans="1:25" x14ac:dyDescent="0.3">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c r="V1014" t="str">
        <f>TEXT(Superstore_Data[[#This Row],[Order Date]],"mmm")</f>
        <v>6/17/2017</v>
      </c>
      <c r="W1014" t="e">
        <f>YEAR(Superstore_Data[[#This Row],[Order Date]])</f>
        <v>#VALUE!</v>
      </c>
      <c r="X1014">
        <f>Superstore_Data[[#This Row],[Profit]]/Superstore_Data[[#This Row],[Sales]]</f>
        <v>0.28999999999999998</v>
      </c>
      <c r="Y1014" t="str">
        <f>IF(Superstore_Data[[#This Row],[Discount]]=0,"No Discount",IF(Superstore_Data[[#This Row],[Discount]]&lt;0.2,"Low Discount",IF(Superstore_Data[[#This Row],[Discount]]&lt;0.5,"Medium Discount","High Discount")))</f>
        <v>No Discount</v>
      </c>
    </row>
    <row r="1015" spans="1:25" x14ac:dyDescent="0.3">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c r="V1015" t="str">
        <f>TEXT(Superstore_Data[[#This Row],[Order Date]],"mmm")</f>
        <v>12/21/2015</v>
      </c>
      <c r="W1015" t="e">
        <f>YEAR(Superstore_Data[[#This Row],[Order Date]])</f>
        <v>#VALUE!</v>
      </c>
      <c r="X1015">
        <f>Superstore_Data[[#This Row],[Profit]]/Superstore_Data[[#This Row],[Sales]]</f>
        <v>0.22000000000000003</v>
      </c>
      <c r="Y1015" t="str">
        <f>IF(Superstore_Data[[#This Row],[Discount]]=0,"No Discount",IF(Superstore_Data[[#This Row],[Discount]]&lt;0.2,"Low Discount",IF(Superstore_Data[[#This Row],[Discount]]&lt;0.5,"Medium Discount","High Discount")))</f>
        <v>No Discount</v>
      </c>
    </row>
    <row r="1016" spans="1:25" x14ac:dyDescent="0.3">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c r="V1016" t="str">
        <f>TEXT(Superstore_Data[[#This Row],[Order Date]],"mmm")</f>
        <v>12/21/2015</v>
      </c>
      <c r="W1016" t="e">
        <f>YEAR(Superstore_Data[[#This Row],[Order Date]])</f>
        <v>#VALUE!</v>
      </c>
      <c r="X1016">
        <f>Superstore_Data[[#This Row],[Profit]]/Superstore_Data[[#This Row],[Sales]]</f>
        <v>0.37</v>
      </c>
      <c r="Y1016" t="str">
        <f>IF(Superstore_Data[[#This Row],[Discount]]=0,"No Discount",IF(Superstore_Data[[#This Row],[Discount]]&lt;0.2,"Low Discount",IF(Superstore_Data[[#This Row],[Discount]]&lt;0.5,"Medium Discount","High Discount")))</f>
        <v>No Discount</v>
      </c>
    </row>
    <row r="1017" spans="1:25" x14ac:dyDescent="0.3">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c r="V1017" t="str">
        <f>TEXT(Superstore_Data[[#This Row],[Order Date]],"mmm")</f>
        <v>9/17/2015</v>
      </c>
      <c r="W1017" t="e">
        <f>YEAR(Superstore_Data[[#This Row],[Order Date]])</f>
        <v>#VALUE!</v>
      </c>
      <c r="X1017">
        <f>Superstore_Data[[#This Row],[Profit]]/Superstore_Data[[#This Row],[Sales]]</f>
        <v>0.48</v>
      </c>
      <c r="Y1017" t="str">
        <f>IF(Superstore_Data[[#This Row],[Discount]]=0,"No Discount",IF(Superstore_Data[[#This Row],[Discount]]&lt;0.2,"Low Discount",IF(Superstore_Data[[#This Row],[Discount]]&lt;0.5,"Medium Discount","High Discount")))</f>
        <v>No Discount</v>
      </c>
    </row>
    <row r="1018" spans="1:25" x14ac:dyDescent="0.3">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c r="V1018" t="str">
        <f>TEXT(Superstore_Data[[#This Row],[Order Date]],"mmm")</f>
        <v>Jun</v>
      </c>
      <c r="W1018">
        <f>YEAR(Superstore_Data[[#This Row],[Order Date]])</f>
        <v>2015</v>
      </c>
      <c r="X1018">
        <f>Superstore_Data[[#This Row],[Profit]]/Superstore_Data[[#This Row],[Sales]]</f>
        <v>0.48</v>
      </c>
      <c r="Y1018" t="str">
        <f>IF(Superstore_Data[[#This Row],[Discount]]=0,"No Discount",IF(Superstore_Data[[#This Row],[Discount]]&lt;0.2,"Low Discount",IF(Superstore_Data[[#This Row],[Discount]]&lt;0.5,"Medium Discount","High Discount")))</f>
        <v>No Discount</v>
      </c>
    </row>
    <row r="1019" spans="1:25" x14ac:dyDescent="0.3">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c r="V1019" t="str">
        <f>TEXT(Superstore_Data[[#This Row],[Order Date]],"mmm")</f>
        <v>Jun</v>
      </c>
      <c r="W1019">
        <f>YEAR(Superstore_Data[[#This Row],[Order Date]])</f>
        <v>2015</v>
      </c>
      <c r="X1019">
        <f>Superstore_Data[[#This Row],[Profit]]/Superstore_Data[[#This Row],[Sales]]</f>
        <v>0.41000000000000003</v>
      </c>
      <c r="Y1019" t="str">
        <f>IF(Superstore_Data[[#This Row],[Discount]]=0,"No Discount",IF(Superstore_Data[[#This Row],[Discount]]&lt;0.2,"Low Discount",IF(Superstore_Data[[#This Row],[Discount]]&lt;0.5,"Medium Discount","High Discount")))</f>
        <v>No Discount</v>
      </c>
    </row>
    <row r="1020" spans="1:25" x14ac:dyDescent="0.3">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c r="V1020" t="str">
        <f>TEXT(Superstore_Data[[#This Row],[Order Date]],"mmm")</f>
        <v>Jun</v>
      </c>
      <c r="W1020">
        <f>YEAR(Superstore_Data[[#This Row],[Order Date]])</f>
        <v>2015</v>
      </c>
      <c r="X1020">
        <f>Superstore_Data[[#This Row],[Profit]]/Superstore_Data[[#This Row],[Sales]]</f>
        <v>0.02</v>
      </c>
      <c r="Y1020" t="str">
        <f>IF(Superstore_Data[[#This Row],[Discount]]=0,"No Discount",IF(Superstore_Data[[#This Row],[Discount]]&lt;0.2,"Low Discount",IF(Superstore_Data[[#This Row],[Discount]]&lt;0.5,"Medium Discount","High Discount")))</f>
        <v>No Discount</v>
      </c>
    </row>
    <row r="1021" spans="1:25" x14ac:dyDescent="0.3">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c r="V1021" t="str">
        <f>TEXT(Superstore_Data[[#This Row],[Order Date]],"mmm")</f>
        <v>Jun</v>
      </c>
      <c r="W1021">
        <f>YEAR(Superstore_Data[[#This Row],[Order Date]])</f>
        <v>2015</v>
      </c>
      <c r="X1021">
        <f>Superstore_Data[[#This Row],[Profit]]/Superstore_Data[[#This Row],[Sales]]</f>
        <v>0.26</v>
      </c>
      <c r="Y1021" t="str">
        <f>IF(Superstore_Data[[#This Row],[Discount]]=0,"No Discount",IF(Superstore_Data[[#This Row],[Discount]]&lt;0.2,"Low Discount",IF(Superstore_Data[[#This Row],[Discount]]&lt;0.5,"Medium Discount","High Discount")))</f>
        <v>No Discount</v>
      </c>
    </row>
    <row r="1022" spans="1:25" x14ac:dyDescent="0.3">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c r="V1022" t="str">
        <f>TEXT(Superstore_Data[[#This Row],[Order Date]],"mmm")</f>
        <v>4/27/2015</v>
      </c>
      <c r="W1022" t="e">
        <f>YEAR(Superstore_Data[[#This Row],[Order Date]])</f>
        <v>#VALUE!</v>
      </c>
      <c r="X1022">
        <f>Superstore_Data[[#This Row],[Profit]]/Superstore_Data[[#This Row],[Sales]]</f>
        <v>0.39000000000000007</v>
      </c>
      <c r="Y1022" t="str">
        <f>IF(Superstore_Data[[#This Row],[Discount]]=0,"No Discount",IF(Superstore_Data[[#This Row],[Discount]]&lt;0.2,"Low Discount",IF(Superstore_Data[[#This Row],[Discount]]&lt;0.5,"Medium Discount","High Discount")))</f>
        <v>No Discount</v>
      </c>
    </row>
    <row r="1023" spans="1:25" x14ac:dyDescent="0.3">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c r="V1023" t="str">
        <f>TEXT(Superstore_Data[[#This Row],[Order Date]],"mmm")</f>
        <v>4/27/2015</v>
      </c>
      <c r="W1023" t="e">
        <f>YEAR(Superstore_Data[[#This Row],[Order Date]])</f>
        <v>#VALUE!</v>
      </c>
      <c r="X1023">
        <f>Superstore_Data[[#This Row],[Profit]]/Superstore_Data[[#This Row],[Sales]]</f>
        <v>0.25</v>
      </c>
      <c r="Y1023" t="str">
        <f>IF(Superstore_Data[[#This Row],[Discount]]=0,"No Discount",IF(Superstore_Data[[#This Row],[Discount]]&lt;0.2,"Low Discount",IF(Superstore_Data[[#This Row],[Discount]]&lt;0.5,"Medium Discount","High Discount")))</f>
        <v>No Discount</v>
      </c>
    </row>
    <row r="1024" spans="1:25" x14ac:dyDescent="0.3">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c r="V1024" t="str">
        <f>TEXT(Superstore_Data[[#This Row],[Order Date]],"mmm")</f>
        <v>4/27/2015</v>
      </c>
      <c r="W1024" t="e">
        <f>YEAR(Superstore_Data[[#This Row],[Order Date]])</f>
        <v>#VALUE!</v>
      </c>
      <c r="X1024">
        <f>Superstore_Data[[#This Row],[Profit]]/Superstore_Data[[#This Row],[Sales]]</f>
        <v>0.47</v>
      </c>
      <c r="Y1024" t="str">
        <f>IF(Superstore_Data[[#This Row],[Discount]]=0,"No Discount",IF(Superstore_Data[[#This Row],[Discount]]&lt;0.2,"Low Discount",IF(Superstore_Data[[#This Row],[Discount]]&lt;0.5,"Medium Discount","High Discount")))</f>
        <v>No Discount</v>
      </c>
    </row>
    <row r="1025" spans="1:25" x14ac:dyDescent="0.3">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c r="V1025" t="str">
        <f>TEXT(Superstore_Data[[#This Row],[Order Date]],"mmm")</f>
        <v>6/16/2015</v>
      </c>
      <c r="W1025" t="e">
        <f>YEAR(Superstore_Data[[#This Row],[Order Date]])</f>
        <v>#VALUE!</v>
      </c>
      <c r="X1025">
        <f>Superstore_Data[[#This Row],[Profit]]/Superstore_Data[[#This Row],[Sales]]</f>
        <v>0.35</v>
      </c>
      <c r="Y1025" t="str">
        <f>IF(Superstore_Data[[#This Row],[Discount]]=0,"No Discount",IF(Superstore_Data[[#This Row],[Discount]]&lt;0.2,"Low Discount",IF(Superstore_Data[[#This Row],[Discount]]&lt;0.5,"Medium Discount","High Discount")))</f>
        <v>Medium Discount</v>
      </c>
    </row>
    <row r="1026" spans="1:25" x14ac:dyDescent="0.3">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c r="V1026" t="str">
        <f>TEXT(Superstore_Data[[#This Row],[Order Date]],"mmm")</f>
        <v>12/17/2017</v>
      </c>
      <c r="W1026" t="e">
        <f>YEAR(Superstore_Data[[#This Row],[Order Date]])</f>
        <v>#VALUE!</v>
      </c>
      <c r="X1026">
        <f>Superstore_Data[[#This Row],[Profit]]/Superstore_Data[[#This Row],[Sales]]</f>
        <v>0.36250000000000004</v>
      </c>
      <c r="Y1026" t="str">
        <f>IF(Superstore_Data[[#This Row],[Discount]]=0,"No Discount",IF(Superstore_Data[[#This Row],[Discount]]&lt;0.2,"Low Discount",IF(Superstore_Data[[#This Row],[Discount]]&lt;0.5,"Medium Discount","High Discount")))</f>
        <v>Medium Discount</v>
      </c>
    </row>
    <row r="1027" spans="1:25" x14ac:dyDescent="0.3">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c r="V1027" t="str">
        <f>TEXT(Superstore_Data[[#This Row],[Order Date]],"mmm")</f>
        <v>Nov</v>
      </c>
      <c r="W1027">
        <f>YEAR(Superstore_Data[[#This Row],[Order Date]])</f>
        <v>2016</v>
      </c>
      <c r="X1027">
        <f>Superstore_Data[[#This Row],[Profit]]/Superstore_Data[[#This Row],[Sales]]</f>
        <v>0.35000000000000003</v>
      </c>
      <c r="Y1027" t="str">
        <f>IF(Superstore_Data[[#This Row],[Discount]]=0,"No Discount",IF(Superstore_Data[[#This Row],[Discount]]&lt;0.2,"Low Discount",IF(Superstore_Data[[#This Row],[Discount]]&lt;0.5,"Medium Discount","High Discount")))</f>
        <v>Medium Discount</v>
      </c>
    </row>
    <row r="1028" spans="1:25" x14ac:dyDescent="0.3">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c r="V1028" t="str">
        <f>TEXT(Superstore_Data[[#This Row],[Order Date]],"mmm")</f>
        <v>Nov</v>
      </c>
      <c r="W1028">
        <f>YEAR(Superstore_Data[[#This Row],[Order Date]])</f>
        <v>2016</v>
      </c>
      <c r="X1028">
        <f>Superstore_Data[[#This Row],[Profit]]/Superstore_Data[[#This Row],[Sales]]</f>
        <v>0.32500000000000001</v>
      </c>
      <c r="Y1028" t="str">
        <f>IF(Superstore_Data[[#This Row],[Discount]]=0,"No Discount",IF(Superstore_Data[[#This Row],[Discount]]&lt;0.2,"Low Discount",IF(Superstore_Data[[#This Row],[Discount]]&lt;0.5,"Medium Discount","High Discount")))</f>
        <v>Medium Discount</v>
      </c>
    </row>
    <row r="1029" spans="1:25" x14ac:dyDescent="0.3">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c r="V1029" t="str">
        <f>TEXT(Superstore_Data[[#This Row],[Order Date]],"mmm")</f>
        <v>Nov</v>
      </c>
      <c r="W1029">
        <f>YEAR(Superstore_Data[[#This Row],[Order Date]])</f>
        <v>2016</v>
      </c>
      <c r="X1029">
        <f>Superstore_Data[[#This Row],[Profit]]/Superstore_Data[[#This Row],[Sales]]</f>
        <v>-0.63333333333333341</v>
      </c>
      <c r="Y1029" t="str">
        <f>IF(Superstore_Data[[#This Row],[Discount]]=0,"No Discount",IF(Superstore_Data[[#This Row],[Discount]]&lt;0.2,"Low Discount",IF(Superstore_Data[[#This Row],[Discount]]&lt;0.5,"Medium Discount","High Discount")))</f>
        <v>Medium Discount</v>
      </c>
    </row>
    <row r="1030" spans="1:25" x14ac:dyDescent="0.3">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c r="V1030" t="str">
        <f>TEXT(Superstore_Data[[#This Row],[Order Date]],"mmm")</f>
        <v>Nov</v>
      </c>
      <c r="W1030">
        <f>YEAR(Superstore_Data[[#This Row],[Order Date]])</f>
        <v>2014</v>
      </c>
      <c r="X1030">
        <f>Superstore_Data[[#This Row],[Profit]]/Superstore_Data[[#This Row],[Sales]]</f>
        <v>0.47000000000000008</v>
      </c>
      <c r="Y1030" t="str">
        <f>IF(Superstore_Data[[#This Row],[Discount]]=0,"No Discount",IF(Superstore_Data[[#This Row],[Discount]]&lt;0.2,"Low Discount",IF(Superstore_Data[[#This Row],[Discount]]&lt;0.5,"Medium Discount","High Discount")))</f>
        <v>No Discount</v>
      </c>
    </row>
    <row r="1031" spans="1:25" x14ac:dyDescent="0.3">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c r="V1031" t="str">
        <f>TEXT(Superstore_Data[[#This Row],[Order Date]],"mmm")</f>
        <v>Nov</v>
      </c>
      <c r="W1031">
        <f>YEAR(Superstore_Data[[#This Row],[Order Date]])</f>
        <v>2014</v>
      </c>
      <c r="X1031">
        <f>Superstore_Data[[#This Row],[Profit]]/Superstore_Data[[#This Row],[Sales]]</f>
        <v>0.28999999999999998</v>
      </c>
      <c r="Y1031" t="str">
        <f>IF(Superstore_Data[[#This Row],[Discount]]=0,"No Discount",IF(Superstore_Data[[#This Row],[Discount]]&lt;0.2,"Low Discount",IF(Superstore_Data[[#This Row],[Discount]]&lt;0.5,"Medium Discount","High Discount")))</f>
        <v>No Discount</v>
      </c>
    </row>
    <row r="1032" spans="1:25" x14ac:dyDescent="0.3">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c r="V1032" t="str">
        <f>TEXT(Superstore_Data[[#This Row],[Order Date]],"mmm")</f>
        <v>Nov</v>
      </c>
      <c r="W1032">
        <f>YEAR(Superstore_Data[[#This Row],[Order Date]])</f>
        <v>2014</v>
      </c>
      <c r="X1032">
        <f>Superstore_Data[[#This Row],[Profit]]/Superstore_Data[[#This Row],[Sales]]</f>
        <v>0.25</v>
      </c>
      <c r="Y1032" t="str">
        <f>IF(Superstore_Data[[#This Row],[Discount]]=0,"No Discount",IF(Superstore_Data[[#This Row],[Discount]]&lt;0.2,"Low Discount",IF(Superstore_Data[[#This Row],[Discount]]&lt;0.5,"Medium Discount","High Discount")))</f>
        <v>No Discount</v>
      </c>
    </row>
    <row r="1033" spans="1:25" x14ac:dyDescent="0.3">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c r="V1033" t="str">
        <f>TEXT(Superstore_Data[[#This Row],[Order Date]],"mmm")</f>
        <v>Nov</v>
      </c>
      <c r="W1033">
        <f>YEAR(Superstore_Data[[#This Row],[Order Date]])</f>
        <v>2014</v>
      </c>
      <c r="X1033">
        <f>Superstore_Data[[#This Row],[Profit]]/Superstore_Data[[#This Row],[Sales]]</f>
        <v>0.42</v>
      </c>
      <c r="Y1033" t="str">
        <f>IF(Superstore_Data[[#This Row],[Discount]]=0,"No Discount",IF(Superstore_Data[[#This Row],[Discount]]&lt;0.2,"Low Discount",IF(Superstore_Data[[#This Row],[Discount]]&lt;0.5,"Medium Discount","High Discount")))</f>
        <v>No Discount</v>
      </c>
    </row>
    <row r="1034" spans="1:25" x14ac:dyDescent="0.3">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c r="V1034" t="str">
        <f>TEXT(Superstore_Data[[#This Row],[Order Date]],"mmm")</f>
        <v>Nov</v>
      </c>
      <c r="W1034">
        <f>YEAR(Superstore_Data[[#This Row],[Order Date]])</f>
        <v>2014</v>
      </c>
      <c r="X1034">
        <f>Superstore_Data[[#This Row],[Profit]]/Superstore_Data[[#This Row],[Sales]]</f>
        <v>0.49</v>
      </c>
      <c r="Y1034" t="str">
        <f>IF(Superstore_Data[[#This Row],[Discount]]=0,"No Discount",IF(Superstore_Data[[#This Row],[Discount]]&lt;0.2,"Low Discount",IF(Superstore_Data[[#This Row],[Discount]]&lt;0.5,"Medium Discount","High Discount")))</f>
        <v>No Discount</v>
      </c>
    </row>
    <row r="1035" spans="1:25" x14ac:dyDescent="0.3">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c r="V1035" t="str">
        <f>TEXT(Superstore_Data[[#This Row],[Order Date]],"mmm")</f>
        <v>11/20/2016</v>
      </c>
      <c r="W1035" t="e">
        <f>YEAR(Superstore_Data[[#This Row],[Order Date]])</f>
        <v>#VALUE!</v>
      </c>
      <c r="X1035">
        <f>Superstore_Data[[#This Row],[Profit]]/Superstore_Data[[#This Row],[Sales]]</f>
        <v>0.32500000000000001</v>
      </c>
      <c r="Y1035" t="str">
        <f>IF(Superstore_Data[[#This Row],[Discount]]=0,"No Discount",IF(Superstore_Data[[#This Row],[Discount]]&lt;0.2,"Low Discount",IF(Superstore_Data[[#This Row],[Discount]]&lt;0.5,"Medium Discount","High Discount")))</f>
        <v>Medium Discount</v>
      </c>
    </row>
    <row r="1036" spans="1:25" x14ac:dyDescent="0.3">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c r="V1036" t="str">
        <f>TEXT(Superstore_Data[[#This Row],[Order Date]],"mmm")</f>
        <v>11/20/2016</v>
      </c>
      <c r="W1036" t="e">
        <f>YEAR(Superstore_Data[[#This Row],[Order Date]])</f>
        <v>#VALUE!</v>
      </c>
      <c r="X1036">
        <f>Superstore_Data[[#This Row],[Profit]]/Superstore_Data[[#This Row],[Sales]]</f>
        <v>-0.73333333333333328</v>
      </c>
      <c r="Y1036" t="str">
        <f>IF(Superstore_Data[[#This Row],[Discount]]=0,"No Discount",IF(Superstore_Data[[#This Row],[Discount]]&lt;0.2,"Low Discount",IF(Superstore_Data[[#This Row],[Discount]]&lt;0.5,"Medium Discount","High Discount")))</f>
        <v>High Discount</v>
      </c>
    </row>
    <row r="1037" spans="1:25" x14ac:dyDescent="0.3">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c r="V1037" t="str">
        <f>TEXT(Superstore_Data[[#This Row],[Order Date]],"mmm")</f>
        <v>11/20/2016</v>
      </c>
      <c r="W1037" t="e">
        <f>YEAR(Superstore_Data[[#This Row],[Order Date]])</f>
        <v>#VALUE!</v>
      </c>
      <c r="X1037">
        <f>Superstore_Data[[#This Row],[Profit]]/Superstore_Data[[#This Row],[Sales]]</f>
        <v>-0.73333333333333339</v>
      </c>
      <c r="Y1037" t="str">
        <f>IF(Superstore_Data[[#This Row],[Discount]]=0,"No Discount",IF(Superstore_Data[[#This Row],[Discount]]&lt;0.2,"Low Discount",IF(Superstore_Data[[#This Row],[Discount]]&lt;0.5,"Medium Discount","High Discount")))</f>
        <v>High Discount</v>
      </c>
    </row>
    <row r="1038" spans="1:25" x14ac:dyDescent="0.3">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c r="V1038" t="str">
        <f>TEXT(Superstore_Data[[#This Row],[Order Date]],"mmm")</f>
        <v>4/22/2016</v>
      </c>
      <c r="W1038" t="e">
        <f>YEAR(Superstore_Data[[#This Row],[Order Date]])</f>
        <v>#VALUE!</v>
      </c>
      <c r="X1038">
        <f>Superstore_Data[[#This Row],[Profit]]/Superstore_Data[[#This Row],[Sales]]</f>
        <v>0.1</v>
      </c>
      <c r="Y1038" t="str">
        <f>IF(Superstore_Data[[#This Row],[Discount]]=0,"No Discount",IF(Superstore_Data[[#This Row],[Discount]]&lt;0.2,"Low Discount",IF(Superstore_Data[[#This Row],[Discount]]&lt;0.5,"Medium Discount","High Discount")))</f>
        <v>No Discount</v>
      </c>
    </row>
    <row r="1039" spans="1:25" x14ac:dyDescent="0.3">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c r="V1039" t="str">
        <f>TEXT(Superstore_Data[[#This Row],[Order Date]],"mmm")</f>
        <v>6/13/2015</v>
      </c>
      <c r="W1039" t="e">
        <f>YEAR(Superstore_Data[[#This Row],[Order Date]])</f>
        <v>#VALUE!</v>
      </c>
      <c r="X1039">
        <f>Superstore_Data[[#This Row],[Profit]]/Superstore_Data[[#This Row],[Sales]]</f>
        <v>0.375</v>
      </c>
      <c r="Y1039" t="str">
        <f>IF(Superstore_Data[[#This Row],[Discount]]=0,"No Discount",IF(Superstore_Data[[#This Row],[Discount]]&lt;0.2,"Low Discount",IF(Superstore_Data[[#This Row],[Discount]]&lt;0.5,"Medium Discount","High Discount")))</f>
        <v>Medium Discount</v>
      </c>
    </row>
    <row r="1040" spans="1:25" x14ac:dyDescent="0.3">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c r="V1040" t="str">
        <f>TEXT(Superstore_Data[[#This Row],[Order Date]],"mmm")</f>
        <v>11/20/2017</v>
      </c>
      <c r="W1040" t="e">
        <f>YEAR(Superstore_Data[[#This Row],[Order Date]])</f>
        <v>#VALUE!</v>
      </c>
      <c r="X1040">
        <f>Superstore_Data[[#This Row],[Profit]]/Superstore_Data[[#This Row],[Sales]]</f>
        <v>0.1125</v>
      </c>
      <c r="Y1040" t="str">
        <f>IF(Superstore_Data[[#This Row],[Discount]]=0,"No Discount",IF(Superstore_Data[[#This Row],[Discount]]&lt;0.2,"Low Discount",IF(Superstore_Data[[#This Row],[Discount]]&lt;0.5,"Medium Discount","High Discount")))</f>
        <v>Medium Discount</v>
      </c>
    </row>
    <row r="1041" spans="1:25" x14ac:dyDescent="0.3">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c r="V1041" t="str">
        <f>TEXT(Superstore_Data[[#This Row],[Order Date]],"mmm")</f>
        <v>11/20/2017</v>
      </c>
      <c r="W1041" t="e">
        <f>YEAR(Superstore_Data[[#This Row],[Order Date]])</f>
        <v>#VALUE!</v>
      </c>
      <c r="X1041">
        <f>Superstore_Data[[#This Row],[Profit]]/Superstore_Data[[#This Row],[Sales]]</f>
        <v>6.25E-2</v>
      </c>
      <c r="Y1041" t="str">
        <f>IF(Superstore_Data[[#This Row],[Discount]]=0,"No Discount",IF(Superstore_Data[[#This Row],[Discount]]&lt;0.2,"Low Discount",IF(Superstore_Data[[#This Row],[Discount]]&lt;0.5,"Medium Discount","High Discount")))</f>
        <v>Medium Discount</v>
      </c>
    </row>
    <row r="1042" spans="1:25" x14ac:dyDescent="0.3">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c r="V1042" t="str">
        <f>TEXT(Superstore_Data[[#This Row],[Order Date]],"mmm")</f>
        <v>3/20/2016</v>
      </c>
      <c r="W1042" t="e">
        <f>YEAR(Superstore_Data[[#This Row],[Order Date]])</f>
        <v>#VALUE!</v>
      </c>
      <c r="X1042">
        <f>Superstore_Data[[#This Row],[Profit]]/Superstore_Data[[#This Row],[Sales]]</f>
        <v>0.21000000000000002</v>
      </c>
      <c r="Y1042" t="str">
        <f>IF(Superstore_Data[[#This Row],[Discount]]=0,"No Discount",IF(Superstore_Data[[#This Row],[Discount]]&lt;0.2,"Low Discount",IF(Superstore_Data[[#This Row],[Discount]]&lt;0.5,"Medium Discount","High Discount")))</f>
        <v>No Discount</v>
      </c>
    </row>
    <row r="1043" spans="1:25" x14ac:dyDescent="0.3">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c r="V1043" t="str">
        <f>TEXT(Superstore_Data[[#This Row],[Order Date]],"mmm")</f>
        <v>Jun</v>
      </c>
      <c r="W1043">
        <f>YEAR(Superstore_Data[[#This Row],[Order Date]])</f>
        <v>2016</v>
      </c>
      <c r="X1043">
        <f>Superstore_Data[[#This Row],[Profit]]/Superstore_Data[[#This Row],[Sales]]</f>
        <v>0.35</v>
      </c>
      <c r="Y1043" t="str">
        <f>IF(Superstore_Data[[#This Row],[Discount]]=0,"No Discount",IF(Superstore_Data[[#This Row],[Discount]]&lt;0.2,"Low Discount",IF(Superstore_Data[[#This Row],[Discount]]&lt;0.5,"Medium Discount","High Discount")))</f>
        <v>No Discount</v>
      </c>
    </row>
    <row r="1044" spans="1:25" x14ac:dyDescent="0.3">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c r="V1044" t="str">
        <f>TEXT(Superstore_Data[[#This Row],[Order Date]],"mmm")</f>
        <v>Jun</v>
      </c>
      <c r="W1044">
        <f>YEAR(Superstore_Data[[#This Row],[Order Date]])</f>
        <v>2016</v>
      </c>
      <c r="X1044">
        <f>Superstore_Data[[#This Row],[Profit]]/Superstore_Data[[#This Row],[Sales]]</f>
        <v>0.125</v>
      </c>
      <c r="Y1044" t="str">
        <f>IF(Superstore_Data[[#This Row],[Discount]]=0,"No Discount",IF(Superstore_Data[[#This Row],[Discount]]&lt;0.2,"Low Discount",IF(Superstore_Data[[#This Row],[Discount]]&lt;0.5,"Medium Discount","High Discount")))</f>
        <v>Medium Discount</v>
      </c>
    </row>
    <row r="1045" spans="1:25" x14ac:dyDescent="0.3">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c r="V1045" t="str">
        <f>TEXT(Superstore_Data[[#This Row],[Order Date]],"mmm")</f>
        <v>Sep</v>
      </c>
      <c r="W1045">
        <f>YEAR(Superstore_Data[[#This Row],[Order Date]])</f>
        <v>2017</v>
      </c>
      <c r="X1045">
        <f>Superstore_Data[[#This Row],[Profit]]/Superstore_Data[[#This Row],[Sales]]</f>
        <v>0.33749999999999997</v>
      </c>
      <c r="Y1045" t="str">
        <f>IF(Superstore_Data[[#This Row],[Discount]]=0,"No Discount",IF(Superstore_Data[[#This Row],[Discount]]&lt;0.2,"Low Discount",IF(Superstore_Data[[#This Row],[Discount]]&lt;0.5,"Medium Discount","High Discount")))</f>
        <v>Medium Discount</v>
      </c>
    </row>
    <row r="1046" spans="1:25" x14ac:dyDescent="0.3">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c r="V1046" t="str">
        <f>TEXT(Superstore_Data[[#This Row],[Order Date]],"mmm")</f>
        <v>Sep</v>
      </c>
      <c r="W1046">
        <f>YEAR(Superstore_Data[[#This Row],[Order Date]])</f>
        <v>2017</v>
      </c>
      <c r="X1046">
        <f>Superstore_Data[[#This Row],[Profit]]/Superstore_Data[[#This Row],[Sales]]</f>
        <v>-2.5</v>
      </c>
      <c r="Y1046" t="str">
        <f>IF(Superstore_Data[[#This Row],[Discount]]=0,"No Discount",IF(Superstore_Data[[#This Row],[Discount]]&lt;0.2,"Low Discount",IF(Superstore_Data[[#This Row],[Discount]]&lt;0.5,"Medium Discount","High Discount")))</f>
        <v>High Discount</v>
      </c>
    </row>
    <row r="1047" spans="1:25" x14ac:dyDescent="0.3">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c r="V1047" t="str">
        <f>TEXT(Superstore_Data[[#This Row],[Order Date]],"mmm")</f>
        <v>Dec</v>
      </c>
      <c r="W1047">
        <f>YEAR(Superstore_Data[[#This Row],[Order Date]])</f>
        <v>2017</v>
      </c>
      <c r="X1047">
        <f>Superstore_Data[[#This Row],[Profit]]/Superstore_Data[[#This Row],[Sales]]</f>
        <v>-7.1428571428571425E-2</v>
      </c>
      <c r="Y1047" t="str">
        <f>IF(Superstore_Data[[#This Row],[Discount]]=0,"No Discount",IF(Superstore_Data[[#This Row],[Discount]]&lt;0.2,"Low Discount",IF(Superstore_Data[[#This Row],[Discount]]&lt;0.5,"Medium Discount","High Discount")))</f>
        <v>Medium Discount</v>
      </c>
    </row>
    <row r="1048" spans="1:25" x14ac:dyDescent="0.3">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c r="V1048" t="str">
        <f>TEXT(Superstore_Data[[#This Row],[Order Date]],"mmm")</f>
        <v>Aug</v>
      </c>
      <c r="W1048">
        <f>YEAR(Superstore_Data[[#This Row],[Order Date]])</f>
        <v>2016</v>
      </c>
      <c r="X1048">
        <f>Superstore_Data[[#This Row],[Profit]]/Superstore_Data[[#This Row],[Sales]]</f>
        <v>6.25E-2</v>
      </c>
      <c r="Y1048" t="str">
        <f>IF(Superstore_Data[[#This Row],[Discount]]=0,"No Discount",IF(Superstore_Data[[#This Row],[Discount]]&lt;0.2,"Low Discount",IF(Superstore_Data[[#This Row],[Discount]]&lt;0.5,"Medium Discount","High Discount")))</f>
        <v>Medium Discount</v>
      </c>
    </row>
    <row r="1049" spans="1:25" x14ac:dyDescent="0.3">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c r="V1049" t="str">
        <f>TEXT(Superstore_Data[[#This Row],[Order Date]],"mmm")</f>
        <v>Aug</v>
      </c>
      <c r="W1049">
        <f>YEAR(Superstore_Data[[#This Row],[Order Date]])</f>
        <v>2016</v>
      </c>
      <c r="X1049">
        <f>Superstore_Data[[#This Row],[Profit]]/Superstore_Data[[#This Row],[Sales]]</f>
        <v>-3.7499999999999999E-2</v>
      </c>
      <c r="Y1049" t="str">
        <f>IF(Superstore_Data[[#This Row],[Discount]]=0,"No Discount",IF(Superstore_Data[[#This Row],[Discount]]&lt;0.2,"Low Discount",IF(Superstore_Data[[#This Row],[Discount]]&lt;0.5,"Medium Discount","High Discount")))</f>
        <v>Medium Discount</v>
      </c>
    </row>
    <row r="1050" spans="1:25" x14ac:dyDescent="0.3">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c r="V1050" t="str">
        <f>TEXT(Superstore_Data[[#This Row],[Order Date]],"mmm")</f>
        <v>5/27/2014</v>
      </c>
      <c r="W1050" t="e">
        <f>YEAR(Superstore_Data[[#This Row],[Order Date]])</f>
        <v>#VALUE!</v>
      </c>
      <c r="X1050">
        <f>Superstore_Data[[#This Row],[Profit]]/Superstore_Data[[#This Row],[Sales]]</f>
        <v>0.1125</v>
      </c>
      <c r="Y1050" t="str">
        <f>IF(Superstore_Data[[#This Row],[Discount]]=0,"No Discount",IF(Superstore_Data[[#This Row],[Discount]]&lt;0.2,"Low Discount",IF(Superstore_Data[[#This Row],[Discount]]&lt;0.5,"Medium Discount","High Discount")))</f>
        <v>Medium Discount</v>
      </c>
    </row>
    <row r="1051" spans="1:25" x14ac:dyDescent="0.3">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c r="V1051" t="str">
        <f>TEXT(Superstore_Data[[#This Row],[Order Date]],"mmm")</f>
        <v>5/27/2014</v>
      </c>
      <c r="W1051" t="e">
        <f>YEAR(Superstore_Data[[#This Row],[Order Date]])</f>
        <v>#VALUE!</v>
      </c>
      <c r="X1051">
        <f>Superstore_Data[[#This Row],[Profit]]/Superstore_Data[[#This Row],[Sales]]</f>
        <v>0.38000000000000006</v>
      </c>
      <c r="Y1051" t="str">
        <f>IF(Superstore_Data[[#This Row],[Discount]]=0,"No Discount",IF(Superstore_Data[[#This Row],[Discount]]&lt;0.2,"Low Discount",IF(Superstore_Data[[#This Row],[Discount]]&lt;0.5,"Medium Discount","High Discount")))</f>
        <v>No Discount</v>
      </c>
    </row>
    <row r="1052" spans="1:25" x14ac:dyDescent="0.3">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c r="V1052" t="str">
        <f>TEXT(Superstore_Data[[#This Row],[Order Date]],"mmm")</f>
        <v>Mar</v>
      </c>
      <c r="W1052">
        <f>YEAR(Superstore_Data[[#This Row],[Order Date]])</f>
        <v>2015</v>
      </c>
      <c r="X1052">
        <f>Superstore_Data[[#This Row],[Profit]]/Superstore_Data[[#This Row],[Sales]]</f>
        <v>-0.17500000000000002</v>
      </c>
      <c r="Y1052" t="str">
        <f>IF(Superstore_Data[[#This Row],[Discount]]=0,"No Discount",IF(Superstore_Data[[#This Row],[Discount]]&lt;0.2,"Low Discount",IF(Superstore_Data[[#This Row],[Discount]]&lt;0.5,"Medium Discount","High Discount")))</f>
        <v>Medium Discount</v>
      </c>
    </row>
    <row r="1053" spans="1:25" x14ac:dyDescent="0.3">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c r="V1053" t="str">
        <f>TEXT(Superstore_Data[[#This Row],[Order Date]],"mmm")</f>
        <v>Mar</v>
      </c>
      <c r="W1053">
        <f>YEAR(Superstore_Data[[#This Row],[Order Date]])</f>
        <v>2015</v>
      </c>
      <c r="X1053">
        <f>Superstore_Data[[#This Row],[Profit]]/Superstore_Data[[#This Row],[Sales]]</f>
        <v>0.36249999999999999</v>
      </c>
      <c r="Y1053" t="str">
        <f>IF(Superstore_Data[[#This Row],[Discount]]=0,"No Discount",IF(Superstore_Data[[#This Row],[Discount]]&lt;0.2,"Low Discount",IF(Superstore_Data[[#This Row],[Discount]]&lt;0.5,"Medium Discount","High Discount")))</f>
        <v>Medium Discount</v>
      </c>
    </row>
    <row r="1054" spans="1:25" x14ac:dyDescent="0.3">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c r="V1054" t="str">
        <f>TEXT(Superstore_Data[[#This Row],[Order Date]],"mmm")</f>
        <v>Mar</v>
      </c>
      <c r="W1054">
        <f>YEAR(Superstore_Data[[#This Row],[Order Date]])</f>
        <v>2015</v>
      </c>
      <c r="X1054">
        <f>Superstore_Data[[#This Row],[Profit]]/Superstore_Data[[#This Row],[Sales]]</f>
        <v>0.2</v>
      </c>
      <c r="Y1054" t="str">
        <f>IF(Superstore_Data[[#This Row],[Discount]]=0,"No Discount",IF(Superstore_Data[[#This Row],[Discount]]&lt;0.2,"Low Discount",IF(Superstore_Data[[#This Row],[Discount]]&lt;0.5,"Medium Discount","High Discount")))</f>
        <v>Medium Discount</v>
      </c>
    </row>
    <row r="1055" spans="1:25" x14ac:dyDescent="0.3">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c r="V1055" t="str">
        <f>TEXT(Superstore_Data[[#This Row],[Order Date]],"mmm")</f>
        <v>Apr</v>
      </c>
      <c r="W1055">
        <f>YEAR(Superstore_Data[[#This Row],[Order Date]])</f>
        <v>2015</v>
      </c>
      <c r="X1055">
        <f>Superstore_Data[[#This Row],[Profit]]/Superstore_Data[[#This Row],[Sales]]</f>
        <v>0.39</v>
      </c>
      <c r="Y1055" t="str">
        <f>IF(Superstore_Data[[#This Row],[Discount]]=0,"No Discount",IF(Superstore_Data[[#This Row],[Discount]]&lt;0.2,"Low Discount",IF(Superstore_Data[[#This Row],[Discount]]&lt;0.5,"Medium Discount","High Discount")))</f>
        <v>No Discount</v>
      </c>
    </row>
    <row r="1056" spans="1:25" x14ac:dyDescent="0.3">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c r="V1056" t="str">
        <f>TEXT(Superstore_Data[[#This Row],[Order Date]],"mmm")</f>
        <v>Apr</v>
      </c>
      <c r="W1056">
        <f>YEAR(Superstore_Data[[#This Row],[Order Date]])</f>
        <v>2015</v>
      </c>
      <c r="X1056">
        <f>Superstore_Data[[#This Row],[Profit]]/Superstore_Data[[#This Row],[Sales]]</f>
        <v>0.21</v>
      </c>
      <c r="Y1056" t="str">
        <f>IF(Superstore_Data[[#This Row],[Discount]]=0,"No Discount",IF(Superstore_Data[[#This Row],[Discount]]&lt;0.2,"Low Discount",IF(Superstore_Data[[#This Row],[Discount]]&lt;0.5,"Medium Discount","High Discount")))</f>
        <v>No Discount</v>
      </c>
    </row>
    <row r="1057" spans="1:25" x14ac:dyDescent="0.3">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c r="V1057" t="str">
        <f>TEXT(Superstore_Data[[#This Row],[Order Date]],"mmm")</f>
        <v>Apr</v>
      </c>
      <c r="W1057">
        <f>YEAR(Superstore_Data[[#This Row],[Order Date]])</f>
        <v>2015</v>
      </c>
      <c r="X1057">
        <f>Superstore_Data[[#This Row],[Profit]]/Superstore_Data[[#This Row],[Sales]]</f>
        <v>0.33750000000000002</v>
      </c>
      <c r="Y1057" t="str">
        <f>IF(Superstore_Data[[#This Row],[Discount]]=0,"No Discount",IF(Superstore_Data[[#This Row],[Discount]]&lt;0.2,"Low Discount",IF(Superstore_Data[[#This Row],[Discount]]&lt;0.5,"Medium Discount","High Discount")))</f>
        <v>Medium Discount</v>
      </c>
    </row>
    <row r="1058" spans="1:25" x14ac:dyDescent="0.3">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c r="V1058" t="str">
        <f>TEXT(Superstore_Data[[#This Row],[Order Date]],"mmm")</f>
        <v>Apr</v>
      </c>
      <c r="W1058">
        <f>YEAR(Superstore_Data[[#This Row],[Order Date]])</f>
        <v>2015</v>
      </c>
      <c r="X1058">
        <f>Superstore_Data[[#This Row],[Profit]]/Superstore_Data[[#This Row],[Sales]]</f>
        <v>0.36250000000000004</v>
      </c>
      <c r="Y1058" t="str">
        <f>IF(Superstore_Data[[#This Row],[Discount]]=0,"No Discount",IF(Superstore_Data[[#This Row],[Discount]]&lt;0.2,"Low Discount",IF(Superstore_Data[[#This Row],[Discount]]&lt;0.5,"Medium Discount","High Discount")))</f>
        <v>Medium Discount</v>
      </c>
    </row>
    <row r="1059" spans="1:25" x14ac:dyDescent="0.3">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c r="V1059" t="str">
        <f>TEXT(Superstore_Data[[#This Row],[Order Date]],"mmm")</f>
        <v>Oct</v>
      </c>
      <c r="W1059">
        <f>YEAR(Superstore_Data[[#This Row],[Order Date]])</f>
        <v>2017</v>
      </c>
      <c r="X1059">
        <f>Superstore_Data[[#This Row],[Profit]]/Superstore_Data[[#This Row],[Sales]]</f>
        <v>0.36249999999999999</v>
      </c>
      <c r="Y1059" t="str">
        <f>IF(Superstore_Data[[#This Row],[Discount]]=0,"No Discount",IF(Superstore_Data[[#This Row],[Discount]]&lt;0.2,"Low Discount",IF(Superstore_Data[[#This Row],[Discount]]&lt;0.5,"Medium Discount","High Discount")))</f>
        <v>Medium Discount</v>
      </c>
    </row>
    <row r="1060" spans="1:25" x14ac:dyDescent="0.3">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c r="V1060" t="str">
        <f>TEXT(Superstore_Data[[#This Row],[Order Date]],"mmm")</f>
        <v>Oct</v>
      </c>
      <c r="W1060">
        <f>YEAR(Superstore_Data[[#This Row],[Order Date]])</f>
        <v>2017</v>
      </c>
      <c r="X1060">
        <f>Superstore_Data[[#This Row],[Profit]]/Superstore_Data[[#This Row],[Sales]]</f>
        <v>0.35</v>
      </c>
      <c r="Y1060" t="str">
        <f>IF(Superstore_Data[[#This Row],[Discount]]=0,"No Discount",IF(Superstore_Data[[#This Row],[Discount]]&lt;0.2,"Low Discount",IF(Superstore_Data[[#This Row],[Discount]]&lt;0.5,"Medium Discount","High Discount")))</f>
        <v>Medium Discount</v>
      </c>
    </row>
    <row r="1061" spans="1:25" x14ac:dyDescent="0.3">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c r="V1061" t="str">
        <f>TEXT(Superstore_Data[[#This Row],[Order Date]],"mmm")</f>
        <v>11/24/2016</v>
      </c>
      <c r="W1061" t="e">
        <f>YEAR(Superstore_Data[[#This Row],[Order Date]])</f>
        <v>#VALUE!</v>
      </c>
      <c r="X1061">
        <f>Superstore_Data[[#This Row],[Profit]]/Superstore_Data[[#This Row],[Sales]]</f>
        <v>0.36249999999999999</v>
      </c>
      <c r="Y1061" t="str">
        <f>IF(Superstore_Data[[#This Row],[Discount]]=0,"No Discount",IF(Superstore_Data[[#This Row],[Discount]]&lt;0.2,"Low Discount",IF(Superstore_Data[[#This Row],[Discount]]&lt;0.5,"Medium Discount","High Discount")))</f>
        <v>Medium Discount</v>
      </c>
    </row>
    <row r="1062" spans="1:25" x14ac:dyDescent="0.3">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c r="V1062" t="str">
        <f>TEXT(Superstore_Data[[#This Row],[Order Date]],"mmm")</f>
        <v>3/23/2015</v>
      </c>
      <c r="W1062" t="e">
        <f>YEAR(Superstore_Data[[#This Row],[Order Date]])</f>
        <v>#VALUE!</v>
      </c>
      <c r="X1062">
        <f>Superstore_Data[[#This Row],[Profit]]/Superstore_Data[[#This Row],[Sales]]</f>
        <v>-0.27142857142857141</v>
      </c>
      <c r="Y1062" t="str">
        <f>IF(Superstore_Data[[#This Row],[Discount]]=0,"No Discount",IF(Superstore_Data[[#This Row],[Discount]]&lt;0.2,"Low Discount",IF(Superstore_Data[[#This Row],[Discount]]&lt;0.5,"Medium Discount","High Discount")))</f>
        <v>Medium Discount</v>
      </c>
    </row>
    <row r="1063" spans="1:25" x14ac:dyDescent="0.3">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c r="V1063" t="str">
        <f>TEXT(Superstore_Data[[#This Row],[Order Date]],"mmm")</f>
        <v>4/16/2015</v>
      </c>
      <c r="W1063" t="e">
        <f>YEAR(Superstore_Data[[#This Row],[Order Date]])</f>
        <v>#VALUE!</v>
      </c>
      <c r="X1063">
        <f>Superstore_Data[[#This Row],[Profit]]/Superstore_Data[[#This Row],[Sales]]</f>
        <v>0.1</v>
      </c>
      <c r="Y1063" t="str">
        <f>IF(Superstore_Data[[#This Row],[Discount]]=0,"No Discount",IF(Superstore_Data[[#This Row],[Discount]]&lt;0.2,"Low Discount",IF(Superstore_Data[[#This Row],[Discount]]&lt;0.5,"Medium Discount","High Discount")))</f>
        <v>Medium Discount</v>
      </c>
    </row>
    <row r="1064" spans="1:25" x14ac:dyDescent="0.3">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c r="V1064" t="str">
        <f>TEXT(Superstore_Data[[#This Row],[Order Date]],"mmm")</f>
        <v>4/16/2015</v>
      </c>
      <c r="W1064" t="e">
        <f>YEAR(Superstore_Data[[#This Row],[Order Date]])</f>
        <v>#VALUE!</v>
      </c>
      <c r="X1064">
        <f>Superstore_Data[[#This Row],[Profit]]/Superstore_Data[[#This Row],[Sales]]</f>
        <v>-0.21249999999999999</v>
      </c>
      <c r="Y1064" t="str">
        <f>IF(Superstore_Data[[#This Row],[Discount]]=0,"No Discount",IF(Superstore_Data[[#This Row],[Discount]]&lt;0.2,"Low Discount",IF(Superstore_Data[[#This Row],[Discount]]&lt;0.5,"Medium Discount","High Discount")))</f>
        <v>Medium Discount</v>
      </c>
    </row>
    <row r="1065" spans="1:25" x14ac:dyDescent="0.3">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c r="V1065" t="str">
        <f>TEXT(Superstore_Data[[#This Row],[Order Date]],"mmm")</f>
        <v>4/16/2015</v>
      </c>
      <c r="W1065" t="e">
        <f>YEAR(Superstore_Data[[#This Row],[Order Date]])</f>
        <v>#VALUE!</v>
      </c>
      <c r="X1065">
        <f>Superstore_Data[[#This Row],[Profit]]/Superstore_Data[[#This Row],[Sales]]</f>
        <v>0.16249999999999998</v>
      </c>
      <c r="Y1065" t="str">
        <f>IF(Superstore_Data[[#This Row],[Discount]]=0,"No Discount",IF(Superstore_Data[[#This Row],[Discount]]&lt;0.2,"Low Discount",IF(Superstore_Data[[#This Row],[Discount]]&lt;0.5,"Medium Discount","High Discount")))</f>
        <v>Medium Discount</v>
      </c>
    </row>
    <row r="1066" spans="1:25" x14ac:dyDescent="0.3">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c r="V1066" t="str">
        <f>TEXT(Superstore_Data[[#This Row],[Order Date]],"mmm")</f>
        <v>4/16/2015</v>
      </c>
      <c r="W1066" t="e">
        <f>YEAR(Superstore_Data[[#This Row],[Order Date]])</f>
        <v>#VALUE!</v>
      </c>
      <c r="X1066">
        <f>Superstore_Data[[#This Row],[Profit]]/Superstore_Data[[#This Row],[Sales]]</f>
        <v>-0.23333333333333336</v>
      </c>
      <c r="Y1066" t="str">
        <f>IF(Superstore_Data[[#This Row],[Discount]]=0,"No Discount",IF(Superstore_Data[[#This Row],[Discount]]&lt;0.2,"Low Discount",IF(Superstore_Data[[#This Row],[Discount]]&lt;0.5,"Medium Discount","High Discount")))</f>
        <v>Medium Discount</v>
      </c>
    </row>
    <row r="1067" spans="1:25" x14ac:dyDescent="0.3">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c r="V1067" t="str">
        <f>TEXT(Superstore_Data[[#This Row],[Order Date]],"mmm")</f>
        <v>4/16/2015</v>
      </c>
      <c r="W1067" t="e">
        <f>YEAR(Superstore_Data[[#This Row],[Order Date]])</f>
        <v>#VALUE!</v>
      </c>
      <c r="X1067">
        <f>Superstore_Data[[#This Row],[Profit]]/Superstore_Data[[#This Row],[Sales]]</f>
        <v>0.16250000000000001</v>
      </c>
      <c r="Y1067" t="str">
        <f>IF(Superstore_Data[[#This Row],[Discount]]=0,"No Discount",IF(Superstore_Data[[#This Row],[Discount]]&lt;0.2,"Low Discount",IF(Superstore_Data[[#This Row],[Discount]]&lt;0.5,"Medium Discount","High Discount")))</f>
        <v>Medium Discount</v>
      </c>
    </row>
    <row r="1068" spans="1:25" x14ac:dyDescent="0.3">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c r="V1068" t="str">
        <f>TEXT(Superstore_Data[[#This Row],[Order Date]],"mmm")</f>
        <v>4/16/2015</v>
      </c>
      <c r="W1068" t="e">
        <f>YEAR(Superstore_Data[[#This Row],[Order Date]])</f>
        <v>#VALUE!</v>
      </c>
      <c r="X1068">
        <f>Superstore_Data[[#This Row],[Profit]]/Superstore_Data[[#This Row],[Sales]]</f>
        <v>-0.83333333333333337</v>
      </c>
      <c r="Y1068" t="str">
        <f>IF(Superstore_Data[[#This Row],[Discount]]=0,"No Discount",IF(Superstore_Data[[#This Row],[Discount]]&lt;0.2,"Low Discount",IF(Superstore_Data[[#This Row],[Discount]]&lt;0.5,"Medium Discount","High Discount")))</f>
        <v>High Discount</v>
      </c>
    </row>
    <row r="1069" spans="1:25" x14ac:dyDescent="0.3">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c r="V1069" t="str">
        <f>TEXT(Superstore_Data[[#This Row],[Order Date]],"mmm")</f>
        <v>Jan</v>
      </c>
      <c r="W1069">
        <f>YEAR(Superstore_Data[[#This Row],[Order Date]])</f>
        <v>2016</v>
      </c>
      <c r="X1069">
        <f>Superstore_Data[[#This Row],[Profit]]/Superstore_Data[[#This Row],[Sales]]</f>
        <v>6.25E-2</v>
      </c>
      <c r="Y1069" t="str">
        <f>IF(Superstore_Data[[#This Row],[Discount]]=0,"No Discount",IF(Superstore_Data[[#This Row],[Discount]]&lt;0.2,"Low Discount",IF(Superstore_Data[[#This Row],[Discount]]&lt;0.5,"Medium Discount","High Discount")))</f>
        <v>Medium Discount</v>
      </c>
    </row>
    <row r="1070" spans="1:25" x14ac:dyDescent="0.3">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c r="V1070" t="str">
        <f>TEXT(Superstore_Data[[#This Row],[Order Date]],"mmm")</f>
        <v>9/28/2017</v>
      </c>
      <c r="W1070" t="e">
        <f>YEAR(Superstore_Data[[#This Row],[Order Date]])</f>
        <v>#VALUE!</v>
      </c>
      <c r="X1070">
        <f>Superstore_Data[[#This Row],[Profit]]/Superstore_Data[[#This Row],[Sales]]</f>
        <v>-0.2</v>
      </c>
      <c r="Y1070" t="str">
        <f>IF(Superstore_Data[[#This Row],[Discount]]=0,"No Discount",IF(Superstore_Data[[#This Row],[Discount]]&lt;0.2,"Low Discount",IF(Superstore_Data[[#This Row],[Discount]]&lt;0.5,"Medium Discount","High Discount")))</f>
        <v>Medium Discount</v>
      </c>
    </row>
    <row r="1071" spans="1:25" x14ac:dyDescent="0.3">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c r="V1071" t="str">
        <f>TEXT(Superstore_Data[[#This Row],[Order Date]],"mmm")</f>
        <v>7/25/2015</v>
      </c>
      <c r="W1071" t="e">
        <f>YEAR(Superstore_Data[[#This Row],[Order Date]])</f>
        <v>#VALUE!</v>
      </c>
      <c r="X1071">
        <f>Superstore_Data[[#This Row],[Profit]]/Superstore_Data[[#This Row],[Sales]]</f>
        <v>-0.73333333333333328</v>
      </c>
      <c r="Y1071" t="str">
        <f>IF(Superstore_Data[[#This Row],[Discount]]=0,"No Discount",IF(Superstore_Data[[#This Row],[Discount]]&lt;0.2,"Low Discount",IF(Superstore_Data[[#This Row],[Discount]]&lt;0.5,"Medium Discount","High Discount")))</f>
        <v>High Discount</v>
      </c>
    </row>
    <row r="1072" spans="1:25" x14ac:dyDescent="0.3">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c r="V1072" t="str">
        <f>TEXT(Superstore_Data[[#This Row],[Order Date]],"mmm")</f>
        <v>11/20/2015</v>
      </c>
      <c r="W1072" t="e">
        <f>YEAR(Superstore_Data[[#This Row],[Order Date]])</f>
        <v>#VALUE!</v>
      </c>
      <c r="X1072">
        <f>Superstore_Data[[#This Row],[Profit]]/Superstore_Data[[#This Row],[Sales]]</f>
        <v>0.25999999999999995</v>
      </c>
      <c r="Y1072" t="str">
        <f>IF(Superstore_Data[[#This Row],[Discount]]=0,"No Discount",IF(Superstore_Data[[#This Row],[Discount]]&lt;0.2,"Low Discount",IF(Superstore_Data[[#This Row],[Discount]]&lt;0.5,"Medium Discount","High Discount")))</f>
        <v>No Discount</v>
      </c>
    </row>
    <row r="1073" spans="1:25" x14ac:dyDescent="0.3">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c r="V1073" t="str">
        <f>TEXT(Superstore_Data[[#This Row],[Order Date]],"mmm")</f>
        <v>4/28/2016</v>
      </c>
      <c r="W1073" t="e">
        <f>YEAR(Superstore_Data[[#This Row],[Order Date]])</f>
        <v>#VALUE!</v>
      </c>
      <c r="X1073">
        <f>Superstore_Data[[#This Row],[Profit]]/Superstore_Data[[#This Row],[Sales]]</f>
        <v>0.33749999999999997</v>
      </c>
      <c r="Y1073" t="str">
        <f>IF(Superstore_Data[[#This Row],[Discount]]=0,"No Discount",IF(Superstore_Data[[#This Row],[Discount]]&lt;0.2,"Low Discount",IF(Superstore_Data[[#This Row],[Discount]]&lt;0.5,"Medium Discount","High Discount")))</f>
        <v>Medium Discount</v>
      </c>
    </row>
    <row r="1074" spans="1:25" x14ac:dyDescent="0.3">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c r="V1074" t="str">
        <f>TEXT(Superstore_Data[[#This Row],[Order Date]],"mmm")</f>
        <v>11/14/2017</v>
      </c>
      <c r="W1074" t="e">
        <f>YEAR(Superstore_Data[[#This Row],[Order Date]])</f>
        <v>#VALUE!</v>
      </c>
      <c r="X1074">
        <f>Superstore_Data[[#This Row],[Profit]]/Superstore_Data[[#This Row],[Sales]]</f>
        <v>0.35</v>
      </c>
      <c r="Y1074" t="str">
        <f>IF(Superstore_Data[[#This Row],[Discount]]=0,"No Discount",IF(Superstore_Data[[#This Row],[Discount]]&lt;0.2,"Low Discount",IF(Superstore_Data[[#This Row],[Discount]]&lt;0.5,"Medium Discount","High Discount")))</f>
        <v>Medium Discount</v>
      </c>
    </row>
    <row r="1075" spans="1:25" x14ac:dyDescent="0.3">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c r="V1075" t="str">
        <f>TEXT(Superstore_Data[[#This Row],[Order Date]],"mmm")</f>
        <v>Dec</v>
      </c>
      <c r="W1075">
        <f>YEAR(Superstore_Data[[#This Row],[Order Date]])</f>
        <v>2016</v>
      </c>
      <c r="X1075">
        <f>Superstore_Data[[#This Row],[Profit]]/Superstore_Data[[#This Row],[Sales]]</f>
        <v>-0.73333333333333339</v>
      </c>
      <c r="Y1075" t="str">
        <f>IF(Superstore_Data[[#This Row],[Discount]]=0,"No Discount",IF(Superstore_Data[[#This Row],[Discount]]&lt;0.2,"Low Discount",IF(Superstore_Data[[#This Row],[Discount]]&lt;0.5,"Medium Discount","High Discount")))</f>
        <v>High Discount</v>
      </c>
    </row>
    <row r="1076" spans="1:25" x14ac:dyDescent="0.3">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c r="V1076" t="str">
        <f>TEXT(Superstore_Data[[#This Row],[Order Date]],"mmm")</f>
        <v>Dec</v>
      </c>
      <c r="W1076">
        <f>YEAR(Superstore_Data[[#This Row],[Order Date]])</f>
        <v>2016</v>
      </c>
      <c r="X1076">
        <f>Superstore_Data[[#This Row],[Profit]]/Superstore_Data[[#This Row],[Sales]]</f>
        <v>-0.76666666666666661</v>
      </c>
      <c r="Y1076" t="str">
        <f>IF(Superstore_Data[[#This Row],[Discount]]=0,"No Discount",IF(Superstore_Data[[#This Row],[Discount]]&lt;0.2,"Low Discount",IF(Superstore_Data[[#This Row],[Discount]]&lt;0.5,"Medium Discount","High Discount")))</f>
        <v>High Discount</v>
      </c>
    </row>
    <row r="1077" spans="1:25" x14ac:dyDescent="0.3">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c r="V1077" t="str">
        <f>TEXT(Superstore_Data[[#This Row],[Order Date]],"mmm")</f>
        <v>Dec</v>
      </c>
      <c r="W1077">
        <f>YEAR(Superstore_Data[[#This Row],[Order Date]])</f>
        <v>2016</v>
      </c>
      <c r="X1077">
        <f>Superstore_Data[[#This Row],[Profit]]/Superstore_Data[[#This Row],[Sales]]</f>
        <v>6.25E-2</v>
      </c>
      <c r="Y1077" t="str">
        <f>IF(Superstore_Data[[#This Row],[Discount]]=0,"No Discount",IF(Superstore_Data[[#This Row],[Discount]]&lt;0.2,"Low Discount",IF(Superstore_Data[[#This Row],[Discount]]&lt;0.5,"Medium Discount","High Discount")))</f>
        <v>Medium Discount</v>
      </c>
    </row>
    <row r="1078" spans="1:25" x14ac:dyDescent="0.3">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c r="V1078" t="str">
        <f>TEXT(Superstore_Data[[#This Row],[Order Date]],"mmm")</f>
        <v>9/29/2016</v>
      </c>
      <c r="W1078" t="e">
        <f>YEAR(Superstore_Data[[#This Row],[Order Date]])</f>
        <v>#VALUE!</v>
      </c>
      <c r="X1078">
        <f>Superstore_Data[[#This Row],[Profit]]/Superstore_Data[[#This Row],[Sales]]</f>
        <v>0.26</v>
      </c>
      <c r="Y1078" t="str">
        <f>IF(Superstore_Data[[#This Row],[Discount]]=0,"No Discount",IF(Superstore_Data[[#This Row],[Discount]]&lt;0.2,"Low Discount",IF(Superstore_Data[[#This Row],[Discount]]&lt;0.5,"Medium Discount","High Discount")))</f>
        <v>No Discount</v>
      </c>
    </row>
    <row r="1079" spans="1:25" x14ac:dyDescent="0.3">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c r="V1079" t="str">
        <f>TEXT(Superstore_Data[[#This Row],[Order Date]],"mmm")</f>
        <v>9/23/2017</v>
      </c>
      <c r="W1079" t="e">
        <f>YEAR(Superstore_Data[[#This Row],[Order Date]])</f>
        <v>#VALUE!</v>
      </c>
      <c r="X1079">
        <f>Superstore_Data[[#This Row],[Profit]]/Superstore_Data[[#This Row],[Sales]]</f>
        <v>0.28000000000000003</v>
      </c>
      <c r="Y1079" t="str">
        <f>IF(Superstore_Data[[#This Row],[Discount]]=0,"No Discount",IF(Superstore_Data[[#This Row],[Discount]]&lt;0.2,"Low Discount",IF(Superstore_Data[[#This Row],[Discount]]&lt;0.5,"Medium Discount","High Discount")))</f>
        <v>No Discount</v>
      </c>
    </row>
    <row r="1080" spans="1:25" x14ac:dyDescent="0.3">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c r="V1080" t="str">
        <f>TEXT(Superstore_Data[[#This Row],[Order Date]],"mmm")</f>
        <v>9/23/2017</v>
      </c>
      <c r="W1080" t="e">
        <f>YEAR(Superstore_Data[[#This Row],[Order Date]])</f>
        <v>#VALUE!</v>
      </c>
      <c r="X1080">
        <f>Superstore_Data[[#This Row],[Profit]]/Superstore_Data[[#This Row],[Sales]]</f>
        <v>0.26999999999999996</v>
      </c>
      <c r="Y1080" t="str">
        <f>IF(Superstore_Data[[#This Row],[Discount]]=0,"No Discount",IF(Superstore_Data[[#This Row],[Discount]]&lt;0.2,"Low Discount",IF(Superstore_Data[[#This Row],[Discount]]&lt;0.5,"Medium Discount","High Discount")))</f>
        <v>No Discount</v>
      </c>
    </row>
    <row r="1081" spans="1:25" x14ac:dyDescent="0.3">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c r="V1081" t="str">
        <f>TEXT(Superstore_Data[[#This Row],[Order Date]],"mmm")</f>
        <v>9/23/2017</v>
      </c>
      <c r="W1081" t="e">
        <f>YEAR(Superstore_Data[[#This Row],[Order Date]])</f>
        <v>#VALUE!</v>
      </c>
      <c r="X1081">
        <f>Superstore_Data[[#This Row],[Profit]]/Superstore_Data[[#This Row],[Sales]]</f>
        <v>0.33750000000000002</v>
      </c>
      <c r="Y1081" t="str">
        <f>IF(Superstore_Data[[#This Row],[Discount]]=0,"No Discount",IF(Superstore_Data[[#This Row],[Discount]]&lt;0.2,"Low Discount",IF(Superstore_Data[[#This Row],[Discount]]&lt;0.5,"Medium Discount","High Discount")))</f>
        <v>Medium Discount</v>
      </c>
    </row>
    <row r="1082" spans="1:25" x14ac:dyDescent="0.3">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c r="V1082" t="str">
        <f>TEXT(Superstore_Data[[#This Row],[Order Date]],"mmm")</f>
        <v>11/29/2015</v>
      </c>
      <c r="W1082" t="e">
        <f>YEAR(Superstore_Data[[#This Row],[Order Date]])</f>
        <v>#VALUE!</v>
      </c>
      <c r="X1082">
        <f>Superstore_Data[[#This Row],[Profit]]/Superstore_Data[[#This Row],[Sales]]</f>
        <v>0.46999999999999992</v>
      </c>
      <c r="Y1082" t="str">
        <f>IF(Superstore_Data[[#This Row],[Discount]]=0,"No Discount",IF(Superstore_Data[[#This Row],[Discount]]&lt;0.2,"Low Discount",IF(Superstore_Data[[#This Row],[Discount]]&lt;0.5,"Medium Discount","High Discount")))</f>
        <v>No Discount</v>
      </c>
    </row>
    <row r="1083" spans="1:25" x14ac:dyDescent="0.3">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c r="V1083" t="str">
        <f>TEXT(Superstore_Data[[#This Row],[Order Date]],"mmm")</f>
        <v>11/29/2015</v>
      </c>
      <c r="W1083" t="e">
        <f>YEAR(Superstore_Data[[#This Row],[Order Date]])</f>
        <v>#VALUE!</v>
      </c>
      <c r="X1083">
        <f>Superstore_Data[[#This Row],[Profit]]/Superstore_Data[[#This Row],[Sales]]</f>
        <v>0.10999999999999999</v>
      </c>
      <c r="Y1083" t="str">
        <f>IF(Superstore_Data[[#This Row],[Discount]]=0,"No Discount",IF(Superstore_Data[[#This Row],[Discount]]&lt;0.2,"Low Discount",IF(Superstore_Data[[#This Row],[Discount]]&lt;0.5,"Medium Discount","High Discount")))</f>
        <v>No Discount</v>
      </c>
    </row>
    <row r="1084" spans="1:25" x14ac:dyDescent="0.3">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c r="V1084" t="str">
        <f>TEXT(Superstore_Data[[#This Row],[Order Date]],"mmm")</f>
        <v>Jan</v>
      </c>
      <c r="W1084">
        <f>YEAR(Superstore_Data[[#This Row],[Order Date]])</f>
        <v>2016</v>
      </c>
      <c r="X1084">
        <f>Superstore_Data[[#This Row],[Profit]]/Superstore_Data[[#This Row],[Sales]]</f>
        <v>-0.31666666666666665</v>
      </c>
      <c r="Y1084" t="str">
        <f>IF(Superstore_Data[[#This Row],[Discount]]=0,"No Discount",IF(Superstore_Data[[#This Row],[Discount]]&lt;0.2,"Low Discount",IF(Superstore_Data[[#This Row],[Discount]]&lt;0.5,"Medium Discount","High Discount")))</f>
        <v>Medium Discount</v>
      </c>
    </row>
    <row r="1085" spans="1:25" x14ac:dyDescent="0.3">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c r="V1085" t="str">
        <f>TEXT(Superstore_Data[[#This Row],[Order Date]],"mmm")</f>
        <v>Jan</v>
      </c>
      <c r="W1085">
        <f>YEAR(Superstore_Data[[#This Row],[Order Date]])</f>
        <v>2016</v>
      </c>
      <c r="X1085">
        <f>Superstore_Data[[#This Row],[Profit]]/Superstore_Data[[#This Row],[Sales]]</f>
        <v>0.46</v>
      </c>
      <c r="Y1085" t="str">
        <f>IF(Superstore_Data[[#This Row],[Discount]]=0,"No Discount",IF(Superstore_Data[[#This Row],[Discount]]&lt;0.2,"Low Discount",IF(Superstore_Data[[#This Row],[Discount]]&lt;0.5,"Medium Discount","High Discount")))</f>
        <v>No Discount</v>
      </c>
    </row>
    <row r="1086" spans="1:25" x14ac:dyDescent="0.3">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c r="V1086" t="str">
        <f>TEXT(Superstore_Data[[#This Row],[Order Date]],"mmm")</f>
        <v>Jan</v>
      </c>
      <c r="W1086">
        <f>YEAR(Superstore_Data[[#This Row],[Order Date]])</f>
        <v>2016</v>
      </c>
      <c r="X1086">
        <f>Superstore_Data[[#This Row],[Profit]]/Superstore_Data[[#This Row],[Sales]]</f>
        <v>0.28999999999999998</v>
      </c>
      <c r="Y1086" t="str">
        <f>IF(Superstore_Data[[#This Row],[Discount]]=0,"No Discount",IF(Superstore_Data[[#This Row],[Discount]]&lt;0.2,"Low Discount",IF(Superstore_Data[[#This Row],[Discount]]&lt;0.5,"Medium Discount","High Discount")))</f>
        <v>No Discount</v>
      </c>
    </row>
    <row r="1087" spans="1:25" x14ac:dyDescent="0.3">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c r="V1087" t="str">
        <f>TEXT(Superstore_Data[[#This Row],[Order Date]],"mmm")</f>
        <v>Jan</v>
      </c>
      <c r="W1087">
        <f>YEAR(Superstore_Data[[#This Row],[Order Date]])</f>
        <v>2016</v>
      </c>
      <c r="X1087">
        <f>Superstore_Data[[#This Row],[Profit]]/Superstore_Data[[#This Row],[Sales]]</f>
        <v>0.49</v>
      </c>
      <c r="Y1087" t="str">
        <f>IF(Superstore_Data[[#This Row],[Discount]]=0,"No Discount",IF(Superstore_Data[[#This Row],[Discount]]&lt;0.2,"Low Discount",IF(Superstore_Data[[#This Row],[Discount]]&lt;0.5,"Medium Discount","High Discount")))</f>
        <v>No Discount</v>
      </c>
    </row>
    <row r="1088" spans="1:25" x14ac:dyDescent="0.3">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c r="V1088" t="str">
        <f>TEXT(Superstore_Data[[#This Row],[Order Date]],"mmm")</f>
        <v>Dec</v>
      </c>
      <c r="W1088">
        <f>YEAR(Superstore_Data[[#This Row],[Order Date]])</f>
        <v>2016</v>
      </c>
      <c r="X1088">
        <f>Superstore_Data[[#This Row],[Profit]]/Superstore_Data[[#This Row],[Sales]]</f>
        <v>0.47999999999999993</v>
      </c>
      <c r="Y1088" t="str">
        <f>IF(Superstore_Data[[#This Row],[Discount]]=0,"No Discount",IF(Superstore_Data[[#This Row],[Discount]]&lt;0.2,"Low Discount",IF(Superstore_Data[[#This Row],[Discount]]&lt;0.5,"Medium Discount","High Discount")))</f>
        <v>No Discount</v>
      </c>
    </row>
    <row r="1089" spans="1:25" x14ac:dyDescent="0.3">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c r="V1089" t="str">
        <f>TEXT(Superstore_Data[[#This Row],[Order Date]],"mmm")</f>
        <v>8/15/2016</v>
      </c>
      <c r="W1089" t="e">
        <f>YEAR(Superstore_Data[[#This Row],[Order Date]])</f>
        <v>#VALUE!</v>
      </c>
      <c r="X1089">
        <f>Superstore_Data[[#This Row],[Profit]]/Superstore_Data[[#This Row],[Sales]]</f>
        <v>0.1</v>
      </c>
      <c r="Y1089" t="str">
        <f>IF(Superstore_Data[[#This Row],[Discount]]=0,"No Discount",IF(Superstore_Data[[#This Row],[Discount]]&lt;0.2,"Low Discount",IF(Superstore_Data[[#This Row],[Discount]]&lt;0.5,"Medium Discount","High Discount")))</f>
        <v>Medium Discount</v>
      </c>
    </row>
    <row r="1090" spans="1:25" x14ac:dyDescent="0.3">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c r="V1090" t="str">
        <f>TEXT(Superstore_Data[[#This Row],[Order Date]],"mmm")</f>
        <v>8/15/2016</v>
      </c>
      <c r="W1090" t="e">
        <f>YEAR(Superstore_Data[[#This Row],[Order Date]])</f>
        <v>#VALUE!</v>
      </c>
      <c r="X1090">
        <f>Superstore_Data[[#This Row],[Profit]]/Superstore_Data[[#This Row],[Sales]]</f>
        <v>0.48000000000000004</v>
      </c>
      <c r="Y1090" t="str">
        <f>IF(Superstore_Data[[#This Row],[Discount]]=0,"No Discount",IF(Superstore_Data[[#This Row],[Discount]]&lt;0.2,"Low Discount",IF(Superstore_Data[[#This Row],[Discount]]&lt;0.5,"Medium Discount","High Discount")))</f>
        <v>No Discount</v>
      </c>
    </row>
    <row r="1091" spans="1:25" x14ac:dyDescent="0.3">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c r="V1091" t="str">
        <f>TEXT(Superstore_Data[[#This Row],[Order Date]],"mmm")</f>
        <v>Apr</v>
      </c>
      <c r="W1091">
        <f>YEAR(Superstore_Data[[#This Row],[Order Date]])</f>
        <v>2017</v>
      </c>
      <c r="X1091">
        <f>Superstore_Data[[#This Row],[Profit]]/Superstore_Data[[#This Row],[Sales]]</f>
        <v>6.25E-2</v>
      </c>
      <c r="Y1091" t="str">
        <f>IF(Superstore_Data[[#This Row],[Discount]]=0,"No Discount",IF(Superstore_Data[[#This Row],[Discount]]&lt;0.2,"Low Discount",IF(Superstore_Data[[#This Row],[Discount]]&lt;0.5,"Medium Discount","High Discount")))</f>
        <v>Medium Discount</v>
      </c>
    </row>
    <row r="1092" spans="1:25" x14ac:dyDescent="0.3">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c r="V1092" t="str">
        <f>TEXT(Superstore_Data[[#This Row],[Order Date]],"mmm")</f>
        <v>Apr</v>
      </c>
      <c r="W1092">
        <f>YEAR(Superstore_Data[[#This Row],[Order Date]])</f>
        <v>2017</v>
      </c>
      <c r="X1092">
        <f>Superstore_Data[[#This Row],[Profit]]/Superstore_Data[[#This Row],[Sales]]</f>
        <v>0.35000000000000003</v>
      </c>
      <c r="Y1092" t="str">
        <f>IF(Superstore_Data[[#This Row],[Discount]]=0,"No Discount",IF(Superstore_Data[[#This Row],[Discount]]&lt;0.2,"Low Discount",IF(Superstore_Data[[#This Row],[Discount]]&lt;0.5,"Medium Discount","High Discount")))</f>
        <v>Medium Discount</v>
      </c>
    </row>
    <row r="1093" spans="1:25" x14ac:dyDescent="0.3">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c r="V1093" t="str">
        <f>TEXT(Superstore_Data[[#This Row],[Order Date]],"mmm")</f>
        <v>Jun</v>
      </c>
      <c r="W1093">
        <f>YEAR(Superstore_Data[[#This Row],[Order Date]])</f>
        <v>2015</v>
      </c>
      <c r="X1093">
        <f>Superstore_Data[[#This Row],[Profit]]/Superstore_Data[[#This Row],[Sales]]</f>
        <v>0.28000000000000003</v>
      </c>
      <c r="Y1093" t="str">
        <f>IF(Superstore_Data[[#This Row],[Discount]]=0,"No Discount",IF(Superstore_Data[[#This Row],[Discount]]&lt;0.2,"Low Discount",IF(Superstore_Data[[#This Row],[Discount]]&lt;0.5,"Medium Discount","High Discount")))</f>
        <v>No Discount</v>
      </c>
    </row>
    <row r="1094" spans="1:25" x14ac:dyDescent="0.3">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c r="V1094" t="str">
        <f>TEXT(Superstore_Data[[#This Row],[Order Date]],"mmm")</f>
        <v>Jun</v>
      </c>
      <c r="W1094">
        <f>YEAR(Superstore_Data[[#This Row],[Order Date]])</f>
        <v>2015</v>
      </c>
      <c r="X1094">
        <f>Superstore_Data[[#This Row],[Profit]]/Superstore_Data[[#This Row],[Sales]]</f>
        <v>8.7499999999999994E-2</v>
      </c>
      <c r="Y1094" t="str">
        <f>IF(Superstore_Data[[#This Row],[Discount]]=0,"No Discount",IF(Superstore_Data[[#This Row],[Discount]]&lt;0.2,"Low Discount",IF(Superstore_Data[[#This Row],[Discount]]&lt;0.5,"Medium Discount","High Discount")))</f>
        <v>Medium Discount</v>
      </c>
    </row>
    <row r="1095" spans="1:25" x14ac:dyDescent="0.3">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c r="V1095" t="str">
        <f>TEXT(Superstore_Data[[#This Row],[Order Date]],"mmm")</f>
        <v>12/27/2015</v>
      </c>
      <c r="W1095" t="e">
        <f>YEAR(Superstore_Data[[#This Row],[Order Date]])</f>
        <v>#VALUE!</v>
      </c>
      <c r="X1095">
        <f>Superstore_Data[[#This Row],[Profit]]/Superstore_Data[[#This Row],[Sales]]</f>
        <v>0.49</v>
      </c>
      <c r="Y1095" t="str">
        <f>IF(Superstore_Data[[#This Row],[Discount]]=0,"No Discount",IF(Superstore_Data[[#This Row],[Discount]]&lt;0.2,"Low Discount",IF(Superstore_Data[[#This Row],[Discount]]&lt;0.5,"Medium Discount","High Discount")))</f>
        <v>No Discount</v>
      </c>
    </row>
    <row r="1096" spans="1:25" x14ac:dyDescent="0.3">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c r="V1096" t="str">
        <f>TEXT(Superstore_Data[[#This Row],[Order Date]],"mmm")</f>
        <v>12/27/2015</v>
      </c>
      <c r="W1096" t="e">
        <f>YEAR(Superstore_Data[[#This Row],[Order Date]])</f>
        <v>#VALUE!</v>
      </c>
      <c r="X1096">
        <f>Superstore_Data[[#This Row],[Profit]]/Superstore_Data[[#This Row],[Sales]]</f>
        <v>0.28999999999999998</v>
      </c>
      <c r="Y1096" t="str">
        <f>IF(Superstore_Data[[#This Row],[Discount]]=0,"No Discount",IF(Superstore_Data[[#This Row],[Discount]]&lt;0.2,"Low Discount",IF(Superstore_Data[[#This Row],[Discount]]&lt;0.5,"Medium Discount","High Discount")))</f>
        <v>No Discount</v>
      </c>
    </row>
    <row r="1097" spans="1:25" x14ac:dyDescent="0.3">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c r="V1097" t="str">
        <f>TEXT(Superstore_Data[[#This Row],[Order Date]],"mmm")</f>
        <v>1/21/2017</v>
      </c>
      <c r="W1097" t="e">
        <f>YEAR(Superstore_Data[[#This Row],[Order Date]])</f>
        <v>#VALUE!</v>
      </c>
      <c r="X1097">
        <f>Superstore_Data[[#This Row],[Profit]]/Superstore_Data[[#This Row],[Sales]]</f>
        <v>8.7499999999999994E-2</v>
      </c>
      <c r="Y1097" t="str">
        <f>IF(Superstore_Data[[#This Row],[Discount]]=0,"No Discount",IF(Superstore_Data[[#This Row],[Discount]]&lt;0.2,"Low Discount",IF(Superstore_Data[[#This Row],[Discount]]&lt;0.5,"Medium Discount","High Discount")))</f>
        <v>Medium Discount</v>
      </c>
    </row>
    <row r="1098" spans="1:25" x14ac:dyDescent="0.3">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c r="V1098" t="str">
        <f>TEXT(Superstore_Data[[#This Row],[Order Date]],"mmm")</f>
        <v>1/21/2017</v>
      </c>
      <c r="W1098" t="e">
        <f>YEAR(Superstore_Data[[#This Row],[Order Date]])</f>
        <v>#VALUE!</v>
      </c>
      <c r="X1098">
        <f>Superstore_Data[[#This Row],[Profit]]/Superstore_Data[[#This Row],[Sales]]</f>
        <v>-0.79999999999999993</v>
      </c>
      <c r="Y1098" t="str">
        <f>IF(Superstore_Data[[#This Row],[Discount]]=0,"No Discount",IF(Superstore_Data[[#This Row],[Discount]]&lt;0.2,"Low Discount",IF(Superstore_Data[[#This Row],[Discount]]&lt;0.5,"Medium Discount","High Discount")))</f>
        <v>High Discount</v>
      </c>
    </row>
    <row r="1099" spans="1:25" x14ac:dyDescent="0.3">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c r="V1099" t="str">
        <f>TEXT(Superstore_Data[[#This Row],[Order Date]],"mmm")</f>
        <v>6/25/2014</v>
      </c>
      <c r="W1099" t="e">
        <f>YEAR(Superstore_Data[[#This Row],[Order Date]])</f>
        <v>#VALUE!</v>
      </c>
      <c r="X1099">
        <f>Superstore_Data[[#This Row],[Profit]]/Superstore_Data[[#This Row],[Sales]]</f>
        <v>2.5000000000000001E-2</v>
      </c>
      <c r="Y1099" t="str">
        <f>IF(Superstore_Data[[#This Row],[Discount]]=0,"No Discount",IF(Superstore_Data[[#This Row],[Discount]]&lt;0.2,"Low Discount",IF(Superstore_Data[[#This Row],[Discount]]&lt;0.5,"Medium Discount","High Discount")))</f>
        <v>Medium Discount</v>
      </c>
    </row>
    <row r="1100" spans="1:25" x14ac:dyDescent="0.3">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c r="V1100" t="str">
        <f>TEXT(Superstore_Data[[#This Row],[Order Date]],"mmm")</f>
        <v>6/14/2016</v>
      </c>
      <c r="W1100" t="e">
        <f>YEAR(Superstore_Data[[#This Row],[Order Date]])</f>
        <v>#VALUE!</v>
      </c>
      <c r="X1100">
        <f>Superstore_Data[[#This Row],[Profit]]/Superstore_Data[[#This Row],[Sales]]</f>
        <v>0.28999999999999998</v>
      </c>
      <c r="Y1100" t="str">
        <f>IF(Superstore_Data[[#This Row],[Discount]]=0,"No Discount",IF(Superstore_Data[[#This Row],[Discount]]&lt;0.2,"Low Discount",IF(Superstore_Data[[#This Row],[Discount]]&lt;0.5,"Medium Discount","High Discount")))</f>
        <v>No Discount</v>
      </c>
    </row>
    <row r="1101" spans="1:25" x14ac:dyDescent="0.3">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c r="V1101" t="str">
        <f>TEXT(Superstore_Data[[#This Row],[Order Date]],"mmm")</f>
        <v>6/14/2016</v>
      </c>
      <c r="W1101" t="e">
        <f>YEAR(Superstore_Data[[#This Row],[Order Date]])</f>
        <v>#VALUE!</v>
      </c>
      <c r="X1101">
        <f>Superstore_Data[[#This Row],[Profit]]/Superstore_Data[[#This Row],[Sales]]</f>
        <v>0.47000000000000003</v>
      </c>
      <c r="Y1101" t="str">
        <f>IF(Superstore_Data[[#This Row],[Discount]]=0,"No Discount",IF(Superstore_Data[[#This Row],[Discount]]&lt;0.2,"Low Discount",IF(Superstore_Data[[#This Row],[Discount]]&lt;0.5,"Medium Discount","High Discount")))</f>
        <v>No Discount</v>
      </c>
    </row>
    <row r="1102" spans="1:25" x14ac:dyDescent="0.3">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c r="V1102" t="str">
        <f>TEXT(Superstore_Data[[#This Row],[Order Date]],"mmm")</f>
        <v>6/14/2016</v>
      </c>
      <c r="W1102" t="e">
        <f>YEAR(Superstore_Data[[#This Row],[Order Date]])</f>
        <v>#VALUE!</v>
      </c>
      <c r="X1102">
        <f>Superstore_Data[[#This Row],[Profit]]/Superstore_Data[[#This Row],[Sales]]</f>
        <v>0.32999999999999996</v>
      </c>
      <c r="Y1102" t="str">
        <f>IF(Superstore_Data[[#This Row],[Discount]]=0,"No Discount",IF(Superstore_Data[[#This Row],[Discount]]&lt;0.2,"Low Discount",IF(Superstore_Data[[#This Row],[Discount]]&lt;0.5,"Medium Discount","High Discount")))</f>
        <v>No Discount</v>
      </c>
    </row>
    <row r="1103" spans="1:25" x14ac:dyDescent="0.3">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c r="V1103" t="str">
        <f>TEXT(Superstore_Data[[#This Row],[Order Date]],"mmm")</f>
        <v>6/14/2016</v>
      </c>
      <c r="W1103" t="e">
        <f>YEAR(Superstore_Data[[#This Row],[Order Date]])</f>
        <v>#VALUE!</v>
      </c>
      <c r="X1103">
        <f>Superstore_Data[[#This Row],[Profit]]/Superstore_Data[[#This Row],[Sales]]</f>
        <v>0.28999999999999998</v>
      </c>
      <c r="Y1103" t="str">
        <f>IF(Superstore_Data[[#This Row],[Discount]]=0,"No Discount",IF(Superstore_Data[[#This Row],[Discount]]&lt;0.2,"Low Discount",IF(Superstore_Data[[#This Row],[Discount]]&lt;0.5,"Medium Discount","High Discount")))</f>
        <v>No Discount</v>
      </c>
    </row>
    <row r="1104" spans="1:25" x14ac:dyDescent="0.3">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c r="V1104" t="str">
        <f>TEXT(Superstore_Data[[#This Row],[Order Date]],"mmm")</f>
        <v>4/21/2017</v>
      </c>
      <c r="W1104" t="e">
        <f>YEAR(Superstore_Data[[#This Row],[Order Date]])</f>
        <v>#VALUE!</v>
      </c>
      <c r="X1104">
        <f>Superstore_Data[[#This Row],[Profit]]/Superstore_Data[[#This Row],[Sales]]</f>
        <v>-1.75</v>
      </c>
      <c r="Y1104" t="str">
        <f>IF(Superstore_Data[[#This Row],[Discount]]=0,"No Discount",IF(Superstore_Data[[#This Row],[Discount]]&lt;0.2,"Low Discount",IF(Superstore_Data[[#This Row],[Discount]]&lt;0.5,"Medium Discount","High Discount")))</f>
        <v>High Discount</v>
      </c>
    </row>
    <row r="1105" spans="1:25" x14ac:dyDescent="0.3">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c r="V1105" t="str">
        <f>TEXT(Superstore_Data[[#This Row],[Order Date]],"mmm")</f>
        <v>4/21/2017</v>
      </c>
      <c r="W1105" t="e">
        <f>YEAR(Superstore_Data[[#This Row],[Order Date]])</f>
        <v>#VALUE!</v>
      </c>
      <c r="X1105">
        <f>Superstore_Data[[#This Row],[Profit]]/Superstore_Data[[#This Row],[Sales]]</f>
        <v>-1.7</v>
      </c>
      <c r="Y1105" t="str">
        <f>IF(Superstore_Data[[#This Row],[Discount]]=0,"No Discount",IF(Superstore_Data[[#This Row],[Discount]]&lt;0.2,"Low Discount",IF(Superstore_Data[[#This Row],[Discount]]&lt;0.5,"Medium Discount","High Discount")))</f>
        <v>High Discount</v>
      </c>
    </row>
    <row r="1106" spans="1:25" x14ac:dyDescent="0.3">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c r="V1106" t="str">
        <f>TEXT(Superstore_Data[[#This Row],[Order Date]],"mmm")</f>
        <v>10/21/2016</v>
      </c>
      <c r="W1106" t="e">
        <f>YEAR(Superstore_Data[[#This Row],[Order Date]])</f>
        <v>#VALUE!</v>
      </c>
      <c r="X1106">
        <f>Superstore_Data[[#This Row],[Profit]]/Superstore_Data[[#This Row],[Sales]]</f>
        <v>0.49</v>
      </c>
      <c r="Y1106" t="str">
        <f>IF(Superstore_Data[[#This Row],[Discount]]=0,"No Discount",IF(Superstore_Data[[#This Row],[Discount]]&lt;0.2,"Low Discount",IF(Superstore_Data[[#This Row],[Discount]]&lt;0.5,"Medium Discount","High Discount")))</f>
        <v>No Discount</v>
      </c>
    </row>
    <row r="1107" spans="1:25" x14ac:dyDescent="0.3">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c r="V1107" t="str">
        <f>TEXT(Superstore_Data[[#This Row],[Order Date]],"mmm")</f>
        <v>11/19/2016</v>
      </c>
      <c r="W1107" t="e">
        <f>YEAR(Superstore_Data[[#This Row],[Order Date]])</f>
        <v>#VALUE!</v>
      </c>
      <c r="X1107">
        <f>Superstore_Data[[#This Row],[Profit]]/Superstore_Data[[#This Row],[Sales]]</f>
        <v>-0.16250000000000001</v>
      </c>
      <c r="Y1107" t="str">
        <f>IF(Superstore_Data[[#This Row],[Discount]]=0,"No Discount",IF(Superstore_Data[[#This Row],[Discount]]&lt;0.2,"Low Discount",IF(Superstore_Data[[#This Row],[Discount]]&lt;0.5,"Medium Discount","High Discount")))</f>
        <v>Medium Discount</v>
      </c>
    </row>
    <row r="1108" spans="1:25" x14ac:dyDescent="0.3">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c r="V1108" t="str">
        <f>TEXT(Superstore_Data[[#This Row],[Order Date]],"mmm")</f>
        <v>11/19/2016</v>
      </c>
      <c r="W1108" t="e">
        <f>YEAR(Superstore_Data[[#This Row],[Order Date]])</f>
        <v>#VALUE!</v>
      </c>
      <c r="X1108">
        <f>Superstore_Data[[#This Row],[Profit]]/Superstore_Data[[#This Row],[Sales]]</f>
        <v>-0.32500000000000007</v>
      </c>
      <c r="Y1108" t="str">
        <f>IF(Superstore_Data[[#This Row],[Discount]]=0,"No Discount",IF(Superstore_Data[[#This Row],[Discount]]&lt;0.2,"Low Discount",IF(Superstore_Data[[#This Row],[Discount]]&lt;0.5,"Medium Discount","High Discount")))</f>
        <v>High Discount</v>
      </c>
    </row>
    <row r="1109" spans="1:25" x14ac:dyDescent="0.3">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c r="V1109" t="str">
        <f>TEXT(Superstore_Data[[#This Row],[Order Date]],"mmm")</f>
        <v>11/19/2016</v>
      </c>
      <c r="W1109" t="e">
        <f>YEAR(Superstore_Data[[#This Row],[Order Date]])</f>
        <v>#VALUE!</v>
      </c>
      <c r="X1109">
        <f>Superstore_Data[[#This Row],[Profit]]/Superstore_Data[[#This Row],[Sales]]</f>
        <v>-1.6</v>
      </c>
      <c r="Y1109" t="str">
        <f>IF(Superstore_Data[[#This Row],[Discount]]=0,"No Discount",IF(Superstore_Data[[#This Row],[Discount]]&lt;0.2,"Low Discount",IF(Superstore_Data[[#This Row],[Discount]]&lt;0.5,"Medium Discount","High Discount")))</f>
        <v>High Discount</v>
      </c>
    </row>
    <row r="1110" spans="1:25" x14ac:dyDescent="0.3">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c r="V1110" t="str">
        <f>TEXT(Superstore_Data[[#This Row],[Order Date]],"mmm")</f>
        <v>11/19/2016</v>
      </c>
      <c r="W1110" t="e">
        <f>YEAR(Superstore_Data[[#This Row],[Order Date]])</f>
        <v>#VALUE!</v>
      </c>
      <c r="X1110">
        <f>Superstore_Data[[#This Row],[Profit]]/Superstore_Data[[#This Row],[Sales]]</f>
        <v>0.375</v>
      </c>
      <c r="Y1110" t="str">
        <f>IF(Superstore_Data[[#This Row],[Discount]]=0,"No Discount",IF(Superstore_Data[[#This Row],[Discount]]&lt;0.2,"Low Discount",IF(Superstore_Data[[#This Row],[Discount]]&lt;0.5,"Medium Discount","High Discount")))</f>
        <v>Medium Discount</v>
      </c>
    </row>
    <row r="1111" spans="1:25" x14ac:dyDescent="0.3">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c r="V1111" t="str">
        <f>TEXT(Superstore_Data[[#This Row],[Order Date]],"mmm")</f>
        <v>11/19/2016</v>
      </c>
      <c r="W1111" t="e">
        <f>YEAR(Superstore_Data[[#This Row],[Order Date]])</f>
        <v>#VALUE!</v>
      </c>
      <c r="X1111">
        <f>Superstore_Data[[#This Row],[Profit]]/Superstore_Data[[#This Row],[Sales]]</f>
        <v>0.33749999999999997</v>
      </c>
      <c r="Y1111" t="str">
        <f>IF(Superstore_Data[[#This Row],[Discount]]=0,"No Discount",IF(Superstore_Data[[#This Row],[Discount]]&lt;0.2,"Low Discount",IF(Superstore_Data[[#This Row],[Discount]]&lt;0.5,"Medium Discount","High Discount")))</f>
        <v>Medium Discount</v>
      </c>
    </row>
    <row r="1112" spans="1:25" x14ac:dyDescent="0.3">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c r="V1112" t="str">
        <f>TEXT(Superstore_Data[[#This Row],[Order Date]],"mmm")</f>
        <v>11/19/2016</v>
      </c>
      <c r="W1112" t="e">
        <f>YEAR(Superstore_Data[[#This Row],[Order Date]])</f>
        <v>#VALUE!</v>
      </c>
      <c r="X1112">
        <f>Superstore_Data[[#This Row],[Profit]]/Superstore_Data[[#This Row],[Sales]]</f>
        <v>0.35000000000000003</v>
      </c>
      <c r="Y1112" t="str">
        <f>IF(Superstore_Data[[#This Row],[Discount]]=0,"No Discount",IF(Superstore_Data[[#This Row],[Discount]]&lt;0.2,"Low Discount",IF(Superstore_Data[[#This Row],[Discount]]&lt;0.5,"Medium Discount","High Discount")))</f>
        <v>Medium Discount</v>
      </c>
    </row>
    <row r="1113" spans="1:25" x14ac:dyDescent="0.3">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c r="V1113" t="str">
        <f>TEXT(Superstore_Data[[#This Row],[Order Date]],"mmm")</f>
        <v>11/19/2016</v>
      </c>
      <c r="W1113" t="e">
        <f>YEAR(Superstore_Data[[#This Row],[Order Date]])</f>
        <v>#VALUE!</v>
      </c>
      <c r="X1113">
        <f>Superstore_Data[[#This Row],[Profit]]/Superstore_Data[[#This Row],[Sales]]</f>
        <v>0.35</v>
      </c>
      <c r="Y1113" t="str">
        <f>IF(Superstore_Data[[#This Row],[Discount]]=0,"No Discount",IF(Superstore_Data[[#This Row],[Discount]]&lt;0.2,"Low Discount",IF(Superstore_Data[[#This Row],[Discount]]&lt;0.5,"Medium Discount","High Discount")))</f>
        <v>Medium Discount</v>
      </c>
    </row>
    <row r="1114" spans="1:25" x14ac:dyDescent="0.3">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c r="V1114" t="str">
        <f>TEXT(Superstore_Data[[#This Row],[Order Date]],"mmm")</f>
        <v>11/19/2016</v>
      </c>
      <c r="W1114" t="e">
        <f>YEAR(Superstore_Data[[#This Row],[Order Date]])</f>
        <v>#VALUE!</v>
      </c>
      <c r="X1114">
        <f>Superstore_Data[[#This Row],[Profit]]/Superstore_Data[[#This Row],[Sales]]</f>
        <v>-1.7000000000000002</v>
      </c>
      <c r="Y1114" t="str">
        <f>IF(Superstore_Data[[#This Row],[Discount]]=0,"No Discount",IF(Superstore_Data[[#This Row],[Discount]]&lt;0.2,"Low Discount",IF(Superstore_Data[[#This Row],[Discount]]&lt;0.5,"Medium Discount","High Discount")))</f>
        <v>High Discount</v>
      </c>
    </row>
    <row r="1115" spans="1:25" x14ac:dyDescent="0.3">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c r="V1115" t="str">
        <f>TEXT(Superstore_Data[[#This Row],[Order Date]],"mmm")</f>
        <v>12/18/2017</v>
      </c>
      <c r="W1115" t="e">
        <f>YEAR(Superstore_Data[[#This Row],[Order Date]])</f>
        <v>#VALUE!</v>
      </c>
      <c r="X1115">
        <f>Superstore_Data[[#This Row],[Profit]]/Superstore_Data[[#This Row],[Sales]]</f>
        <v>0.35000000000000003</v>
      </c>
      <c r="Y1115" t="str">
        <f>IF(Superstore_Data[[#This Row],[Discount]]=0,"No Discount",IF(Superstore_Data[[#This Row],[Discount]]&lt;0.2,"Low Discount",IF(Superstore_Data[[#This Row],[Discount]]&lt;0.5,"Medium Discount","High Discount")))</f>
        <v>Medium Discount</v>
      </c>
    </row>
    <row r="1116" spans="1:25" x14ac:dyDescent="0.3">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c r="V1116" t="str">
        <f>TEXT(Superstore_Data[[#This Row],[Order Date]],"mmm")</f>
        <v>12/18/2017</v>
      </c>
      <c r="W1116" t="e">
        <f>YEAR(Superstore_Data[[#This Row],[Order Date]])</f>
        <v>#VALUE!</v>
      </c>
      <c r="X1116">
        <f>Superstore_Data[[#This Row],[Profit]]/Superstore_Data[[#This Row],[Sales]]</f>
        <v>-0.10588235294117647</v>
      </c>
      <c r="Y1116" t="str">
        <f>IF(Superstore_Data[[#This Row],[Discount]]=0,"No Discount",IF(Superstore_Data[[#This Row],[Discount]]&lt;0.2,"Low Discount",IF(Superstore_Data[[#This Row],[Discount]]&lt;0.5,"Medium Discount","High Discount")))</f>
        <v>Low Discount</v>
      </c>
    </row>
    <row r="1117" spans="1:25" x14ac:dyDescent="0.3">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c r="V1117" t="str">
        <f>TEXT(Superstore_Data[[#This Row],[Order Date]],"mmm")</f>
        <v>12/18/2017</v>
      </c>
      <c r="W1117" t="e">
        <f>YEAR(Superstore_Data[[#This Row],[Order Date]])</f>
        <v>#VALUE!</v>
      </c>
      <c r="X1117">
        <f>Superstore_Data[[#This Row],[Profit]]/Superstore_Data[[#This Row],[Sales]]</f>
        <v>0.48</v>
      </c>
      <c r="Y1117" t="str">
        <f>IF(Superstore_Data[[#This Row],[Discount]]=0,"No Discount",IF(Superstore_Data[[#This Row],[Discount]]&lt;0.2,"Low Discount",IF(Superstore_Data[[#This Row],[Discount]]&lt;0.5,"Medium Discount","High Discount")))</f>
        <v>No Discount</v>
      </c>
    </row>
    <row r="1118" spans="1:25" x14ac:dyDescent="0.3">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c r="V1118" t="str">
        <f>TEXT(Superstore_Data[[#This Row],[Order Date]],"mmm")</f>
        <v>7/22/2016</v>
      </c>
      <c r="W1118" t="e">
        <f>YEAR(Superstore_Data[[#This Row],[Order Date]])</f>
        <v>#VALUE!</v>
      </c>
      <c r="X1118">
        <f>Superstore_Data[[#This Row],[Profit]]/Superstore_Data[[#This Row],[Sales]]</f>
        <v>0.48000000000000004</v>
      </c>
      <c r="Y1118" t="str">
        <f>IF(Superstore_Data[[#This Row],[Discount]]=0,"No Discount",IF(Superstore_Data[[#This Row],[Discount]]&lt;0.2,"Low Discount",IF(Superstore_Data[[#This Row],[Discount]]&lt;0.5,"Medium Discount","High Discount")))</f>
        <v>No Discount</v>
      </c>
    </row>
    <row r="1119" spans="1:25" x14ac:dyDescent="0.3">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c r="V1119" t="str">
        <f>TEXT(Superstore_Data[[#This Row],[Order Date]],"mmm")</f>
        <v>Apr</v>
      </c>
      <c r="W1119">
        <f>YEAR(Superstore_Data[[#This Row],[Order Date]])</f>
        <v>2015</v>
      </c>
      <c r="X1119">
        <f>Superstore_Data[[#This Row],[Profit]]/Superstore_Data[[#This Row],[Sales]]</f>
        <v>0.4900000000000001</v>
      </c>
      <c r="Y1119" t="str">
        <f>IF(Superstore_Data[[#This Row],[Discount]]=0,"No Discount",IF(Superstore_Data[[#This Row],[Discount]]&lt;0.2,"Low Discount",IF(Superstore_Data[[#This Row],[Discount]]&lt;0.5,"Medium Discount","High Discount")))</f>
        <v>No Discount</v>
      </c>
    </row>
    <row r="1120" spans="1:25" x14ac:dyDescent="0.3">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c r="V1120" t="str">
        <f>TEXT(Superstore_Data[[#This Row],[Order Date]],"mmm")</f>
        <v>Apr</v>
      </c>
      <c r="W1120">
        <f>YEAR(Superstore_Data[[#This Row],[Order Date]])</f>
        <v>2015</v>
      </c>
      <c r="X1120">
        <f>Superstore_Data[[#This Row],[Profit]]/Superstore_Data[[#This Row],[Sales]]</f>
        <v>0.17999999999999997</v>
      </c>
      <c r="Y1120" t="str">
        <f>IF(Superstore_Data[[#This Row],[Discount]]=0,"No Discount",IF(Superstore_Data[[#This Row],[Discount]]&lt;0.2,"Low Discount",IF(Superstore_Data[[#This Row],[Discount]]&lt;0.5,"Medium Discount","High Discount")))</f>
        <v>No Discount</v>
      </c>
    </row>
    <row r="1121" spans="1:25" x14ac:dyDescent="0.3">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c r="V1121" t="str">
        <f>TEXT(Superstore_Data[[#This Row],[Order Date]],"mmm")</f>
        <v>Apr</v>
      </c>
      <c r="W1121">
        <f>YEAR(Superstore_Data[[#This Row],[Order Date]])</f>
        <v>2015</v>
      </c>
      <c r="X1121">
        <f>Superstore_Data[[#This Row],[Profit]]/Superstore_Data[[#This Row],[Sales]]</f>
        <v>0.46999999999999992</v>
      </c>
      <c r="Y1121" t="str">
        <f>IF(Superstore_Data[[#This Row],[Discount]]=0,"No Discount",IF(Superstore_Data[[#This Row],[Discount]]&lt;0.2,"Low Discount",IF(Superstore_Data[[#This Row],[Discount]]&lt;0.5,"Medium Discount","High Discount")))</f>
        <v>No Discount</v>
      </c>
    </row>
    <row r="1122" spans="1:25" x14ac:dyDescent="0.3">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c r="V1122" t="str">
        <f>TEXT(Superstore_Data[[#This Row],[Order Date]],"mmm")</f>
        <v>Apr</v>
      </c>
      <c r="W1122">
        <f>YEAR(Superstore_Data[[#This Row],[Order Date]])</f>
        <v>2015</v>
      </c>
      <c r="X1122">
        <f>Superstore_Data[[#This Row],[Profit]]/Superstore_Data[[#This Row],[Sales]]</f>
        <v>0.49</v>
      </c>
      <c r="Y1122" t="str">
        <f>IF(Superstore_Data[[#This Row],[Discount]]=0,"No Discount",IF(Superstore_Data[[#This Row],[Discount]]&lt;0.2,"Low Discount",IF(Superstore_Data[[#This Row],[Discount]]&lt;0.5,"Medium Discount","High Discount")))</f>
        <v>No Discount</v>
      </c>
    </row>
    <row r="1123" spans="1:25" x14ac:dyDescent="0.3">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c r="V1123" t="str">
        <f>TEXT(Superstore_Data[[#This Row],[Order Date]],"mmm")</f>
        <v>1/20/2014</v>
      </c>
      <c r="W1123" t="e">
        <f>YEAR(Superstore_Data[[#This Row],[Order Date]])</f>
        <v>#VALUE!</v>
      </c>
      <c r="X1123">
        <f>Superstore_Data[[#This Row],[Profit]]/Superstore_Data[[#This Row],[Sales]]</f>
        <v>0.26</v>
      </c>
      <c r="Y1123" t="str">
        <f>IF(Superstore_Data[[#This Row],[Discount]]=0,"No Discount",IF(Superstore_Data[[#This Row],[Discount]]&lt;0.2,"Low Discount",IF(Superstore_Data[[#This Row],[Discount]]&lt;0.5,"Medium Discount","High Discount")))</f>
        <v>No Discount</v>
      </c>
    </row>
    <row r="1124" spans="1:25" x14ac:dyDescent="0.3">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c r="V1124" t="str">
        <f>TEXT(Superstore_Data[[#This Row],[Order Date]],"mmm")</f>
        <v>1/20/2014</v>
      </c>
      <c r="W1124" t="e">
        <f>YEAR(Superstore_Data[[#This Row],[Order Date]])</f>
        <v>#VALUE!</v>
      </c>
      <c r="X1124">
        <f>Superstore_Data[[#This Row],[Profit]]/Superstore_Data[[#This Row],[Sales]]</f>
        <v>0.28999999999999998</v>
      </c>
      <c r="Y1124" t="str">
        <f>IF(Superstore_Data[[#This Row],[Discount]]=0,"No Discount",IF(Superstore_Data[[#This Row],[Discount]]&lt;0.2,"Low Discount",IF(Superstore_Data[[#This Row],[Discount]]&lt;0.5,"Medium Discount","High Discount")))</f>
        <v>No Discount</v>
      </c>
    </row>
    <row r="1125" spans="1:25" x14ac:dyDescent="0.3">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c r="V1125" t="str">
        <f>TEXT(Superstore_Data[[#This Row],[Order Date]],"mmm")</f>
        <v>1/20/2014</v>
      </c>
      <c r="W1125" t="e">
        <f>YEAR(Superstore_Data[[#This Row],[Order Date]])</f>
        <v>#VALUE!</v>
      </c>
      <c r="X1125">
        <f>Superstore_Data[[#This Row],[Profit]]/Superstore_Data[[#This Row],[Sales]]</f>
        <v>0.3</v>
      </c>
      <c r="Y1125" t="str">
        <f>IF(Superstore_Data[[#This Row],[Discount]]=0,"No Discount",IF(Superstore_Data[[#This Row],[Discount]]&lt;0.2,"Low Discount",IF(Superstore_Data[[#This Row],[Discount]]&lt;0.5,"Medium Discount","High Discount")))</f>
        <v>No Discount</v>
      </c>
    </row>
    <row r="1126" spans="1:25" x14ac:dyDescent="0.3">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c r="V1126" t="str">
        <f>TEXT(Superstore_Data[[#This Row],[Order Date]],"mmm")</f>
        <v>1/20/2014</v>
      </c>
      <c r="W1126" t="e">
        <f>YEAR(Superstore_Data[[#This Row],[Order Date]])</f>
        <v>#VALUE!</v>
      </c>
      <c r="X1126">
        <f>Superstore_Data[[#This Row],[Profit]]/Superstore_Data[[#This Row],[Sales]]</f>
        <v>0.27</v>
      </c>
      <c r="Y1126" t="str">
        <f>IF(Superstore_Data[[#This Row],[Discount]]=0,"No Discount",IF(Superstore_Data[[#This Row],[Discount]]&lt;0.2,"Low Discount",IF(Superstore_Data[[#This Row],[Discount]]&lt;0.5,"Medium Discount","High Discount")))</f>
        <v>No Discount</v>
      </c>
    </row>
    <row r="1127" spans="1:25" x14ac:dyDescent="0.3">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c r="V1127" t="str">
        <f>TEXT(Superstore_Data[[#This Row],[Order Date]],"mmm")</f>
        <v>1/20/2014</v>
      </c>
      <c r="W1127" t="e">
        <f>YEAR(Superstore_Data[[#This Row],[Order Date]])</f>
        <v>#VALUE!</v>
      </c>
      <c r="X1127">
        <f>Superstore_Data[[#This Row],[Profit]]/Superstore_Data[[#This Row],[Sales]]</f>
        <v>0.47</v>
      </c>
      <c r="Y1127" t="str">
        <f>IF(Superstore_Data[[#This Row],[Discount]]=0,"No Discount",IF(Superstore_Data[[#This Row],[Discount]]&lt;0.2,"Low Discount",IF(Superstore_Data[[#This Row],[Discount]]&lt;0.5,"Medium Discount","High Discount")))</f>
        <v>No Discount</v>
      </c>
    </row>
    <row r="1128" spans="1:25" x14ac:dyDescent="0.3">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c r="V1128" t="str">
        <f>TEXT(Superstore_Data[[#This Row],[Order Date]],"mmm")</f>
        <v>1/20/2014</v>
      </c>
      <c r="W1128" t="e">
        <f>YEAR(Superstore_Data[[#This Row],[Order Date]])</f>
        <v>#VALUE!</v>
      </c>
      <c r="X1128">
        <f>Superstore_Data[[#This Row],[Profit]]/Superstore_Data[[#This Row],[Sales]]</f>
        <v>0.21</v>
      </c>
      <c r="Y1128" t="str">
        <f>IF(Superstore_Data[[#This Row],[Discount]]=0,"No Discount",IF(Superstore_Data[[#This Row],[Discount]]&lt;0.2,"Low Discount",IF(Superstore_Data[[#This Row],[Discount]]&lt;0.5,"Medium Discount","High Discount")))</f>
        <v>No Discount</v>
      </c>
    </row>
    <row r="1129" spans="1:25" x14ac:dyDescent="0.3">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c r="V1129" t="str">
        <f>TEXT(Superstore_Data[[#This Row],[Order Date]],"mmm")</f>
        <v>Feb</v>
      </c>
      <c r="W1129">
        <f>YEAR(Superstore_Data[[#This Row],[Order Date]])</f>
        <v>2015</v>
      </c>
      <c r="X1129">
        <f>Superstore_Data[[#This Row],[Profit]]/Superstore_Data[[#This Row],[Sales]]</f>
        <v>0.26</v>
      </c>
      <c r="Y1129" t="str">
        <f>IF(Superstore_Data[[#This Row],[Discount]]=0,"No Discount",IF(Superstore_Data[[#This Row],[Discount]]&lt;0.2,"Low Discount",IF(Superstore_Data[[#This Row],[Discount]]&lt;0.5,"Medium Discount","High Discount")))</f>
        <v>No Discount</v>
      </c>
    </row>
    <row r="1130" spans="1:25" x14ac:dyDescent="0.3">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c r="V1130" t="str">
        <f>TEXT(Superstore_Data[[#This Row],[Order Date]],"mmm")</f>
        <v>Feb</v>
      </c>
      <c r="W1130">
        <f>YEAR(Superstore_Data[[#This Row],[Order Date]])</f>
        <v>2015</v>
      </c>
      <c r="X1130">
        <f>Superstore_Data[[#This Row],[Profit]]/Superstore_Data[[#This Row],[Sales]]</f>
        <v>0.5</v>
      </c>
      <c r="Y1130" t="str">
        <f>IF(Superstore_Data[[#This Row],[Discount]]=0,"No Discount",IF(Superstore_Data[[#This Row],[Discount]]&lt;0.2,"Low Discount",IF(Superstore_Data[[#This Row],[Discount]]&lt;0.5,"Medium Discount","High Discount")))</f>
        <v>No Discount</v>
      </c>
    </row>
    <row r="1131" spans="1:25" x14ac:dyDescent="0.3">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c r="V1131" t="str">
        <f>TEXT(Superstore_Data[[#This Row],[Order Date]],"mmm")</f>
        <v>Dec</v>
      </c>
      <c r="W1131">
        <f>YEAR(Superstore_Data[[#This Row],[Order Date]])</f>
        <v>2016</v>
      </c>
      <c r="X1131">
        <f>Superstore_Data[[#This Row],[Profit]]/Superstore_Data[[#This Row],[Sales]]</f>
        <v>0.22</v>
      </c>
      <c r="Y1131" t="str">
        <f>IF(Superstore_Data[[#This Row],[Discount]]=0,"No Discount",IF(Superstore_Data[[#This Row],[Discount]]&lt;0.2,"Low Discount",IF(Superstore_Data[[#This Row],[Discount]]&lt;0.5,"Medium Discount","High Discount")))</f>
        <v>No Discount</v>
      </c>
    </row>
    <row r="1132" spans="1:25" x14ac:dyDescent="0.3">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c r="V1132" t="str">
        <f>TEXT(Superstore_Data[[#This Row],[Order Date]],"mmm")</f>
        <v>Dec</v>
      </c>
      <c r="W1132">
        <f>YEAR(Superstore_Data[[#This Row],[Order Date]])</f>
        <v>2016</v>
      </c>
      <c r="X1132">
        <f>Superstore_Data[[#This Row],[Profit]]/Superstore_Data[[#This Row],[Sales]]</f>
        <v>0.49</v>
      </c>
      <c r="Y1132" t="str">
        <f>IF(Superstore_Data[[#This Row],[Discount]]=0,"No Discount",IF(Superstore_Data[[#This Row],[Discount]]&lt;0.2,"Low Discount",IF(Superstore_Data[[#This Row],[Discount]]&lt;0.5,"Medium Discount","High Discount")))</f>
        <v>No Discount</v>
      </c>
    </row>
    <row r="1133" spans="1:25" x14ac:dyDescent="0.3">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c r="V1133" t="str">
        <f>TEXT(Superstore_Data[[#This Row],[Order Date]],"mmm")</f>
        <v>Dec</v>
      </c>
      <c r="W1133">
        <f>YEAR(Superstore_Data[[#This Row],[Order Date]])</f>
        <v>2016</v>
      </c>
      <c r="X1133">
        <f>Superstore_Data[[#This Row],[Profit]]/Superstore_Data[[#This Row],[Sales]]</f>
        <v>0.45</v>
      </c>
      <c r="Y1133" t="str">
        <f>IF(Superstore_Data[[#This Row],[Discount]]=0,"No Discount",IF(Superstore_Data[[#This Row],[Discount]]&lt;0.2,"Low Discount",IF(Superstore_Data[[#This Row],[Discount]]&lt;0.5,"Medium Discount","High Discount")))</f>
        <v>No Discount</v>
      </c>
    </row>
    <row r="1134" spans="1:25" x14ac:dyDescent="0.3">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c r="V1134" t="str">
        <f>TEXT(Superstore_Data[[#This Row],[Order Date]],"mmm")</f>
        <v>Jun</v>
      </c>
      <c r="W1134">
        <f>YEAR(Superstore_Data[[#This Row],[Order Date]])</f>
        <v>2016</v>
      </c>
      <c r="X1134">
        <f>Superstore_Data[[#This Row],[Profit]]/Superstore_Data[[#This Row],[Sales]]</f>
        <v>0.48000000000000004</v>
      </c>
      <c r="Y1134" t="str">
        <f>IF(Superstore_Data[[#This Row],[Discount]]=0,"No Discount",IF(Superstore_Data[[#This Row],[Discount]]&lt;0.2,"Low Discount",IF(Superstore_Data[[#This Row],[Discount]]&lt;0.5,"Medium Discount","High Discount")))</f>
        <v>No Discount</v>
      </c>
    </row>
    <row r="1135" spans="1:25" x14ac:dyDescent="0.3">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c r="V1135" t="str">
        <f>TEXT(Superstore_Data[[#This Row],[Order Date]],"mmm")</f>
        <v>May</v>
      </c>
      <c r="W1135">
        <f>YEAR(Superstore_Data[[#This Row],[Order Date]])</f>
        <v>2016</v>
      </c>
      <c r="X1135">
        <f>Superstore_Data[[#This Row],[Profit]]/Superstore_Data[[#This Row],[Sales]]</f>
        <v>-0.1875</v>
      </c>
      <c r="Y1135" t="str">
        <f>IF(Superstore_Data[[#This Row],[Discount]]=0,"No Discount",IF(Superstore_Data[[#This Row],[Discount]]&lt;0.2,"Low Discount",IF(Superstore_Data[[#This Row],[Discount]]&lt;0.5,"Medium Discount","High Discount")))</f>
        <v>Medium Discount</v>
      </c>
    </row>
    <row r="1136" spans="1:25" x14ac:dyDescent="0.3">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c r="V1136" t="str">
        <f>TEXT(Superstore_Data[[#This Row],[Order Date]],"mmm")</f>
        <v>May</v>
      </c>
      <c r="W1136">
        <f>YEAR(Superstore_Data[[#This Row],[Order Date]])</f>
        <v>2016</v>
      </c>
      <c r="X1136">
        <f>Superstore_Data[[#This Row],[Profit]]/Superstore_Data[[#This Row],[Sales]]</f>
        <v>0.35000000000000003</v>
      </c>
      <c r="Y1136" t="str">
        <f>IF(Superstore_Data[[#This Row],[Discount]]=0,"No Discount",IF(Superstore_Data[[#This Row],[Discount]]&lt;0.2,"Low Discount",IF(Superstore_Data[[#This Row],[Discount]]&lt;0.5,"Medium Discount","High Discount")))</f>
        <v>Medium Discount</v>
      </c>
    </row>
    <row r="1137" spans="1:25" x14ac:dyDescent="0.3">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c r="V1137" t="str">
        <f>TEXT(Superstore_Data[[#This Row],[Order Date]],"mmm")</f>
        <v>Nov</v>
      </c>
      <c r="W1137">
        <f>YEAR(Superstore_Data[[#This Row],[Order Date]])</f>
        <v>2016</v>
      </c>
      <c r="X1137">
        <f>Superstore_Data[[#This Row],[Profit]]/Superstore_Data[[#This Row],[Sales]]</f>
        <v>8.7499999999999994E-2</v>
      </c>
      <c r="Y1137" t="str">
        <f>IF(Superstore_Data[[#This Row],[Discount]]=0,"No Discount",IF(Superstore_Data[[#This Row],[Discount]]&lt;0.2,"Low Discount",IF(Superstore_Data[[#This Row],[Discount]]&lt;0.5,"Medium Discount","High Discount")))</f>
        <v>Medium Discount</v>
      </c>
    </row>
    <row r="1138" spans="1:25" x14ac:dyDescent="0.3">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c r="V1138" t="str">
        <f>TEXT(Superstore_Data[[#This Row],[Order Date]],"mmm")</f>
        <v>Dec</v>
      </c>
      <c r="W1138">
        <f>YEAR(Superstore_Data[[#This Row],[Order Date]])</f>
        <v>2016</v>
      </c>
      <c r="X1138">
        <f>Superstore_Data[[#This Row],[Profit]]/Superstore_Data[[#This Row],[Sales]]</f>
        <v>0.44999999999999996</v>
      </c>
      <c r="Y1138" t="str">
        <f>IF(Superstore_Data[[#This Row],[Discount]]=0,"No Discount",IF(Superstore_Data[[#This Row],[Discount]]&lt;0.2,"Low Discount",IF(Superstore_Data[[#This Row],[Discount]]&lt;0.5,"Medium Discount","High Discount")))</f>
        <v>No Discount</v>
      </c>
    </row>
    <row r="1139" spans="1:25" x14ac:dyDescent="0.3">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c r="V1139" t="str">
        <f>TEXT(Superstore_Data[[#This Row],[Order Date]],"mmm")</f>
        <v>Dec</v>
      </c>
      <c r="W1139">
        <f>YEAR(Superstore_Data[[#This Row],[Order Date]])</f>
        <v>2016</v>
      </c>
      <c r="X1139">
        <f>Superstore_Data[[#This Row],[Profit]]/Superstore_Data[[#This Row],[Sales]]</f>
        <v>0.27999999999999997</v>
      </c>
      <c r="Y1139" t="str">
        <f>IF(Superstore_Data[[#This Row],[Discount]]=0,"No Discount",IF(Superstore_Data[[#This Row],[Discount]]&lt;0.2,"Low Discount",IF(Superstore_Data[[#This Row],[Discount]]&lt;0.5,"Medium Discount","High Discount")))</f>
        <v>No Discount</v>
      </c>
    </row>
    <row r="1140" spans="1:25" x14ac:dyDescent="0.3">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c r="V1140" t="str">
        <f>TEXT(Superstore_Data[[#This Row],[Order Date]],"mmm")</f>
        <v>Dec</v>
      </c>
      <c r="W1140">
        <f>YEAR(Superstore_Data[[#This Row],[Order Date]])</f>
        <v>2016</v>
      </c>
      <c r="X1140">
        <f>Superstore_Data[[#This Row],[Profit]]/Superstore_Data[[#This Row],[Sales]]</f>
        <v>0.44999999999999996</v>
      </c>
      <c r="Y1140" t="str">
        <f>IF(Superstore_Data[[#This Row],[Discount]]=0,"No Discount",IF(Superstore_Data[[#This Row],[Discount]]&lt;0.2,"Low Discount",IF(Superstore_Data[[#This Row],[Discount]]&lt;0.5,"Medium Discount","High Discount")))</f>
        <v>No Discount</v>
      </c>
    </row>
    <row r="1141" spans="1:25" x14ac:dyDescent="0.3">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c r="V1141" t="str">
        <f>TEXT(Superstore_Data[[#This Row],[Order Date]],"mmm")</f>
        <v>Dec</v>
      </c>
      <c r="W1141">
        <f>YEAR(Superstore_Data[[#This Row],[Order Date]])</f>
        <v>2016</v>
      </c>
      <c r="X1141">
        <f>Superstore_Data[[#This Row],[Profit]]/Superstore_Data[[#This Row],[Sales]]</f>
        <v>0.27</v>
      </c>
      <c r="Y1141" t="str">
        <f>IF(Superstore_Data[[#This Row],[Discount]]=0,"No Discount",IF(Superstore_Data[[#This Row],[Discount]]&lt;0.2,"Low Discount",IF(Superstore_Data[[#This Row],[Discount]]&lt;0.5,"Medium Discount","High Discount")))</f>
        <v>No Discount</v>
      </c>
    </row>
    <row r="1142" spans="1:25" x14ac:dyDescent="0.3">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c r="V1142" t="str">
        <f>TEXT(Superstore_Data[[#This Row],[Order Date]],"mmm")</f>
        <v>Dec</v>
      </c>
      <c r="W1142">
        <f>YEAR(Superstore_Data[[#This Row],[Order Date]])</f>
        <v>2016</v>
      </c>
      <c r="X1142">
        <f>Superstore_Data[[#This Row],[Profit]]/Superstore_Data[[#This Row],[Sales]]</f>
        <v>0.5</v>
      </c>
      <c r="Y1142" t="str">
        <f>IF(Superstore_Data[[#This Row],[Discount]]=0,"No Discount",IF(Superstore_Data[[#This Row],[Discount]]&lt;0.2,"Low Discount",IF(Superstore_Data[[#This Row],[Discount]]&lt;0.5,"Medium Discount","High Discount")))</f>
        <v>No Discount</v>
      </c>
    </row>
    <row r="1143" spans="1:25" x14ac:dyDescent="0.3">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c r="V1143" t="str">
        <f>TEXT(Superstore_Data[[#This Row],[Order Date]],"mmm")</f>
        <v>9/29/2014</v>
      </c>
      <c r="W1143" t="e">
        <f>YEAR(Superstore_Data[[#This Row],[Order Date]])</f>
        <v>#VALUE!</v>
      </c>
      <c r="X1143">
        <f>Superstore_Data[[#This Row],[Profit]]/Superstore_Data[[#This Row],[Sales]]</f>
        <v>0.26</v>
      </c>
      <c r="Y1143" t="str">
        <f>IF(Superstore_Data[[#This Row],[Discount]]=0,"No Discount",IF(Superstore_Data[[#This Row],[Discount]]&lt;0.2,"Low Discount",IF(Superstore_Data[[#This Row],[Discount]]&lt;0.5,"Medium Discount","High Discount")))</f>
        <v>No Discount</v>
      </c>
    </row>
    <row r="1144" spans="1:25" x14ac:dyDescent="0.3">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c r="V1144" t="str">
        <f>TEXT(Superstore_Data[[#This Row],[Order Date]],"mmm")</f>
        <v>9/29/2014</v>
      </c>
      <c r="W1144" t="e">
        <f>YEAR(Superstore_Data[[#This Row],[Order Date]])</f>
        <v>#VALUE!</v>
      </c>
      <c r="X1144">
        <f>Superstore_Data[[#This Row],[Profit]]/Superstore_Data[[#This Row],[Sales]]</f>
        <v>0.33</v>
      </c>
      <c r="Y1144" t="str">
        <f>IF(Superstore_Data[[#This Row],[Discount]]=0,"No Discount",IF(Superstore_Data[[#This Row],[Discount]]&lt;0.2,"Low Discount",IF(Superstore_Data[[#This Row],[Discount]]&lt;0.5,"Medium Discount","High Discount")))</f>
        <v>No Discount</v>
      </c>
    </row>
    <row r="1145" spans="1:25" x14ac:dyDescent="0.3">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c r="V1145" t="str">
        <f>TEXT(Superstore_Data[[#This Row],[Order Date]],"mmm")</f>
        <v>9/29/2014</v>
      </c>
      <c r="W1145" t="e">
        <f>YEAR(Superstore_Data[[#This Row],[Order Date]])</f>
        <v>#VALUE!</v>
      </c>
      <c r="X1145">
        <f>Superstore_Data[[#This Row],[Profit]]/Superstore_Data[[#This Row],[Sales]]</f>
        <v>0.47999999999999993</v>
      </c>
      <c r="Y1145" t="str">
        <f>IF(Superstore_Data[[#This Row],[Discount]]=0,"No Discount",IF(Superstore_Data[[#This Row],[Discount]]&lt;0.2,"Low Discount",IF(Superstore_Data[[#This Row],[Discount]]&lt;0.5,"Medium Discount","High Discount")))</f>
        <v>No Discount</v>
      </c>
    </row>
    <row r="1146" spans="1:25" x14ac:dyDescent="0.3">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c r="V1146" t="str">
        <f>TEXT(Superstore_Data[[#This Row],[Order Date]],"mmm")</f>
        <v>9/29/2014</v>
      </c>
      <c r="W1146" t="e">
        <f>YEAR(Superstore_Data[[#This Row],[Order Date]])</f>
        <v>#VALUE!</v>
      </c>
      <c r="X1146">
        <f>Superstore_Data[[#This Row],[Profit]]/Superstore_Data[[#This Row],[Sales]]</f>
        <v>0.32499999999999996</v>
      </c>
      <c r="Y1146" t="str">
        <f>IF(Superstore_Data[[#This Row],[Discount]]=0,"No Discount",IF(Superstore_Data[[#This Row],[Discount]]&lt;0.2,"Low Discount",IF(Superstore_Data[[#This Row],[Discount]]&lt;0.5,"Medium Discount","High Discount")))</f>
        <v>Medium Discount</v>
      </c>
    </row>
    <row r="1147" spans="1:25" x14ac:dyDescent="0.3">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c r="V1147" t="str">
        <f>TEXT(Superstore_Data[[#This Row],[Order Date]],"mmm")</f>
        <v>9/29/2014</v>
      </c>
      <c r="W1147" t="e">
        <f>YEAR(Superstore_Data[[#This Row],[Order Date]])</f>
        <v>#VALUE!</v>
      </c>
      <c r="X1147">
        <f>Superstore_Data[[#This Row],[Profit]]/Superstore_Data[[#This Row],[Sales]]</f>
        <v>0.26999999999999996</v>
      </c>
      <c r="Y1147" t="str">
        <f>IF(Superstore_Data[[#This Row],[Discount]]=0,"No Discount",IF(Superstore_Data[[#This Row],[Discount]]&lt;0.2,"Low Discount",IF(Superstore_Data[[#This Row],[Discount]]&lt;0.5,"Medium Discount","High Discount")))</f>
        <v>No Discount</v>
      </c>
    </row>
    <row r="1148" spans="1:25" x14ac:dyDescent="0.3">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c r="V1148" t="str">
        <f>TEXT(Superstore_Data[[#This Row],[Order Date]],"mmm")</f>
        <v>Apr</v>
      </c>
      <c r="W1148">
        <f>YEAR(Superstore_Data[[#This Row],[Order Date]])</f>
        <v>2015</v>
      </c>
      <c r="X1148">
        <f>Superstore_Data[[#This Row],[Profit]]/Superstore_Data[[#This Row],[Sales]]</f>
        <v>0.16666666666666666</v>
      </c>
      <c r="Y1148" t="str">
        <f>IF(Superstore_Data[[#This Row],[Discount]]=0,"No Discount",IF(Superstore_Data[[#This Row],[Discount]]&lt;0.2,"Low Discount",IF(Superstore_Data[[#This Row],[Discount]]&lt;0.5,"Medium Discount","High Discount")))</f>
        <v>Low Discount</v>
      </c>
    </row>
    <row r="1149" spans="1:25" x14ac:dyDescent="0.3">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c r="V1149" t="str">
        <f>TEXT(Superstore_Data[[#This Row],[Order Date]],"mmm")</f>
        <v>Apr</v>
      </c>
      <c r="W1149">
        <f>YEAR(Superstore_Data[[#This Row],[Order Date]])</f>
        <v>2015</v>
      </c>
      <c r="X1149">
        <f>Superstore_Data[[#This Row],[Profit]]/Superstore_Data[[#This Row],[Sales]]</f>
        <v>0.45</v>
      </c>
      <c r="Y1149" t="str">
        <f>IF(Superstore_Data[[#This Row],[Discount]]=0,"No Discount",IF(Superstore_Data[[#This Row],[Discount]]&lt;0.2,"Low Discount",IF(Superstore_Data[[#This Row],[Discount]]&lt;0.5,"Medium Discount","High Discount")))</f>
        <v>No Discount</v>
      </c>
    </row>
    <row r="1150" spans="1:25" x14ac:dyDescent="0.3">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c r="V1150" t="str">
        <f>TEXT(Superstore_Data[[#This Row],[Order Date]],"mmm")</f>
        <v>Apr</v>
      </c>
      <c r="W1150">
        <f>YEAR(Superstore_Data[[#This Row],[Order Date]])</f>
        <v>2015</v>
      </c>
      <c r="X1150">
        <f>Superstore_Data[[#This Row],[Profit]]/Superstore_Data[[#This Row],[Sales]]</f>
        <v>0.46</v>
      </c>
      <c r="Y1150" t="str">
        <f>IF(Superstore_Data[[#This Row],[Discount]]=0,"No Discount",IF(Superstore_Data[[#This Row],[Discount]]&lt;0.2,"Low Discount",IF(Superstore_Data[[#This Row],[Discount]]&lt;0.5,"Medium Discount","High Discount")))</f>
        <v>No Discount</v>
      </c>
    </row>
    <row r="1151" spans="1:25" x14ac:dyDescent="0.3">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c r="V1151" t="str">
        <f>TEXT(Superstore_Data[[#This Row],[Order Date]],"mmm")</f>
        <v>Apr</v>
      </c>
      <c r="W1151">
        <f>YEAR(Superstore_Data[[#This Row],[Order Date]])</f>
        <v>2015</v>
      </c>
      <c r="X1151">
        <f>Superstore_Data[[#This Row],[Profit]]/Superstore_Data[[#This Row],[Sales]]</f>
        <v>0.04</v>
      </c>
      <c r="Y1151" t="str">
        <f>IF(Superstore_Data[[#This Row],[Discount]]=0,"No Discount",IF(Superstore_Data[[#This Row],[Discount]]&lt;0.2,"Low Discount",IF(Superstore_Data[[#This Row],[Discount]]&lt;0.5,"Medium Discount","High Discount")))</f>
        <v>No Discount</v>
      </c>
    </row>
    <row r="1152" spans="1:25" x14ac:dyDescent="0.3">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c r="V1152" t="str">
        <f>TEXT(Superstore_Data[[#This Row],[Order Date]],"mmm")</f>
        <v>Apr</v>
      </c>
      <c r="W1152">
        <f>YEAR(Superstore_Data[[#This Row],[Order Date]])</f>
        <v>2015</v>
      </c>
      <c r="X1152">
        <f>Superstore_Data[[#This Row],[Profit]]/Superstore_Data[[#This Row],[Sales]]</f>
        <v>0.35</v>
      </c>
      <c r="Y1152" t="str">
        <f>IF(Superstore_Data[[#This Row],[Discount]]=0,"No Discount",IF(Superstore_Data[[#This Row],[Discount]]&lt;0.2,"Low Discount",IF(Superstore_Data[[#This Row],[Discount]]&lt;0.5,"Medium Discount","High Discount")))</f>
        <v>No Discount</v>
      </c>
    </row>
    <row r="1153" spans="1:25" x14ac:dyDescent="0.3">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c r="V1153" t="str">
        <f>TEXT(Superstore_Data[[#This Row],[Order Date]],"mmm")</f>
        <v>Aug</v>
      </c>
      <c r="W1153">
        <f>YEAR(Superstore_Data[[#This Row],[Order Date]])</f>
        <v>2015</v>
      </c>
      <c r="X1153">
        <f>Superstore_Data[[#This Row],[Profit]]/Superstore_Data[[#This Row],[Sales]]</f>
        <v>0.15</v>
      </c>
      <c r="Y1153" t="str">
        <f>IF(Superstore_Data[[#This Row],[Discount]]=0,"No Discount",IF(Superstore_Data[[#This Row],[Discount]]&lt;0.2,"Low Discount",IF(Superstore_Data[[#This Row],[Discount]]&lt;0.5,"Medium Discount","High Discount")))</f>
        <v>Medium Discount</v>
      </c>
    </row>
    <row r="1154" spans="1:25" x14ac:dyDescent="0.3">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c r="V1154" t="str">
        <f>TEXT(Superstore_Data[[#This Row],[Order Date]],"mmm")</f>
        <v>12/31/2016</v>
      </c>
      <c r="W1154" t="e">
        <f>YEAR(Superstore_Data[[#This Row],[Order Date]])</f>
        <v>#VALUE!</v>
      </c>
      <c r="X1154">
        <f>Superstore_Data[[#This Row],[Profit]]/Superstore_Data[[#This Row],[Sales]]</f>
        <v>0.44999999999999996</v>
      </c>
      <c r="Y1154" t="str">
        <f>IF(Superstore_Data[[#This Row],[Discount]]=0,"No Discount",IF(Superstore_Data[[#This Row],[Discount]]&lt;0.2,"Low Discount",IF(Superstore_Data[[#This Row],[Discount]]&lt;0.5,"Medium Discount","High Discount")))</f>
        <v>No Discount</v>
      </c>
    </row>
    <row r="1155" spans="1:25" x14ac:dyDescent="0.3">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c r="V1155" t="str">
        <f>TEXT(Superstore_Data[[#This Row],[Order Date]],"mmm")</f>
        <v>12/31/2016</v>
      </c>
      <c r="W1155" t="e">
        <f>YEAR(Superstore_Data[[#This Row],[Order Date]])</f>
        <v>#VALUE!</v>
      </c>
      <c r="X1155">
        <f>Superstore_Data[[#This Row],[Profit]]/Superstore_Data[[#This Row],[Sales]]</f>
        <v>0.33750000000000002</v>
      </c>
      <c r="Y1155" t="str">
        <f>IF(Superstore_Data[[#This Row],[Discount]]=0,"No Discount",IF(Superstore_Data[[#This Row],[Discount]]&lt;0.2,"Low Discount",IF(Superstore_Data[[#This Row],[Discount]]&lt;0.5,"Medium Discount","High Discount")))</f>
        <v>Medium Discount</v>
      </c>
    </row>
    <row r="1156" spans="1:25" x14ac:dyDescent="0.3">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c r="V1156" t="str">
        <f>TEXT(Superstore_Data[[#This Row],[Order Date]],"mmm")</f>
        <v>12/20/2014</v>
      </c>
      <c r="W1156" t="e">
        <f>YEAR(Superstore_Data[[#This Row],[Order Date]])</f>
        <v>#VALUE!</v>
      </c>
      <c r="X1156">
        <f>Superstore_Data[[#This Row],[Profit]]/Superstore_Data[[#This Row],[Sales]]</f>
        <v>0</v>
      </c>
      <c r="Y1156" t="str">
        <f>IF(Superstore_Data[[#This Row],[Discount]]=0,"No Discount",IF(Superstore_Data[[#This Row],[Discount]]&lt;0.2,"Low Discount",IF(Superstore_Data[[#This Row],[Discount]]&lt;0.5,"Medium Discount","High Discount")))</f>
        <v>No Discount</v>
      </c>
    </row>
    <row r="1157" spans="1:25" x14ac:dyDescent="0.3">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c r="V1157" t="str">
        <f>TEXT(Superstore_Data[[#This Row],[Order Date]],"mmm")</f>
        <v>12/20/2014</v>
      </c>
      <c r="W1157" t="e">
        <f>YEAR(Superstore_Data[[#This Row],[Order Date]])</f>
        <v>#VALUE!</v>
      </c>
      <c r="X1157">
        <f>Superstore_Data[[#This Row],[Profit]]/Superstore_Data[[#This Row],[Sales]]</f>
        <v>0.22</v>
      </c>
      <c r="Y1157" t="str">
        <f>IF(Superstore_Data[[#This Row],[Discount]]=0,"No Discount",IF(Superstore_Data[[#This Row],[Discount]]&lt;0.2,"Low Discount",IF(Superstore_Data[[#This Row],[Discount]]&lt;0.5,"Medium Discount","High Discount")))</f>
        <v>No Discount</v>
      </c>
    </row>
    <row r="1158" spans="1:25" x14ac:dyDescent="0.3">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c r="V1158" t="str">
        <f>TEXT(Superstore_Data[[#This Row],[Order Date]],"mmm")</f>
        <v>12/20/2014</v>
      </c>
      <c r="W1158" t="e">
        <f>YEAR(Superstore_Data[[#This Row],[Order Date]])</f>
        <v>#VALUE!</v>
      </c>
      <c r="X1158">
        <f>Superstore_Data[[#This Row],[Profit]]/Superstore_Data[[#This Row],[Sales]]</f>
        <v>0.47</v>
      </c>
      <c r="Y1158" t="str">
        <f>IF(Superstore_Data[[#This Row],[Discount]]=0,"No Discount",IF(Superstore_Data[[#This Row],[Discount]]&lt;0.2,"Low Discount",IF(Superstore_Data[[#This Row],[Discount]]&lt;0.5,"Medium Discount","High Discount")))</f>
        <v>No Discount</v>
      </c>
    </row>
    <row r="1159" spans="1:25" x14ac:dyDescent="0.3">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c r="V1159" t="str">
        <f>TEXT(Superstore_Data[[#This Row],[Order Date]],"mmm")</f>
        <v>12/20/2014</v>
      </c>
      <c r="W1159" t="e">
        <f>YEAR(Superstore_Data[[#This Row],[Order Date]])</f>
        <v>#VALUE!</v>
      </c>
      <c r="X1159">
        <f>Superstore_Data[[#This Row],[Profit]]/Superstore_Data[[#This Row],[Sales]]</f>
        <v>0.22</v>
      </c>
      <c r="Y1159" t="str">
        <f>IF(Superstore_Data[[#This Row],[Discount]]=0,"No Discount",IF(Superstore_Data[[#This Row],[Discount]]&lt;0.2,"Low Discount",IF(Superstore_Data[[#This Row],[Discount]]&lt;0.5,"Medium Discount","High Discount")))</f>
        <v>No Discount</v>
      </c>
    </row>
    <row r="1160" spans="1:25" x14ac:dyDescent="0.3">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c r="V1160" t="str">
        <f>TEXT(Superstore_Data[[#This Row],[Order Date]],"mmm")</f>
        <v>Feb</v>
      </c>
      <c r="W1160">
        <f>YEAR(Superstore_Data[[#This Row],[Order Date]])</f>
        <v>2016</v>
      </c>
      <c r="X1160">
        <f>Superstore_Data[[#This Row],[Profit]]/Superstore_Data[[#This Row],[Sales]]</f>
        <v>0.1</v>
      </c>
      <c r="Y1160" t="str">
        <f>IF(Superstore_Data[[#This Row],[Discount]]=0,"No Discount",IF(Superstore_Data[[#This Row],[Discount]]&lt;0.2,"Low Discount",IF(Superstore_Data[[#This Row],[Discount]]&lt;0.5,"Medium Discount","High Discount")))</f>
        <v>Medium Discount</v>
      </c>
    </row>
    <row r="1161" spans="1:25" x14ac:dyDescent="0.3">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c r="V1161" t="str">
        <f>TEXT(Superstore_Data[[#This Row],[Order Date]],"mmm")</f>
        <v>6/29/2017</v>
      </c>
      <c r="W1161" t="e">
        <f>YEAR(Superstore_Data[[#This Row],[Order Date]])</f>
        <v>#VALUE!</v>
      </c>
      <c r="X1161">
        <f>Superstore_Data[[#This Row],[Profit]]/Superstore_Data[[#This Row],[Sales]]</f>
        <v>0.25</v>
      </c>
      <c r="Y1161" t="str">
        <f>IF(Superstore_Data[[#This Row],[Discount]]=0,"No Discount",IF(Superstore_Data[[#This Row],[Discount]]&lt;0.2,"Low Discount",IF(Superstore_Data[[#This Row],[Discount]]&lt;0.5,"Medium Discount","High Discount")))</f>
        <v>No Discount</v>
      </c>
    </row>
    <row r="1162" spans="1:25" x14ac:dyDescent="0.3">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c r="V1162" t="str">
        <f>TEXT(Superstore_Data[[#This Row],[Order Date]],"mmm")</f>
        <v>6/29/2017</v>
      </c>
      <c r="W1162" t="e">
        <f>YEAR(Superstore_Data[[#This Row],[Order Date]])</f>
        <v>#VALUE!</v>
      </c>
      <c r="X1162">
        <f>Superstore_Data[[#This Row],[Profit]]/Superstore_Data[[#This Row],[Sales]]</f>
        <v>0.5</v>
      </c>
      <c r="Y1162" t="str">
        <f>IF(Superstore_Data[[#This Row],[Discount]]=0,"No Discount",IF(Superstore_Data[[#This Row],[Discount]]&lt;0.2,"Low Discount",IF(Superstore_Data[[#This Row],[Discount]]&lt;0.5,"Medium Discount","High Discount")))</f>
        <v>No Discount</v>
      </c>
    </row>
    <row r="1163" spans="1:25" x14ac:dyDescent="0.3">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c r="V1163" t="str">
        <f>TEXT(Superstore_Data[[#This Row],[Order Date]],"mmm")</f>
        <v>Jan</v>
      </c>
      <c r="W1163">
        <f>YEAR(Superstore_Data[[#This Row],[Order Date]])</f>
        <v>2014</v>
      </c>
      <c r="X1163">
        <f>Superstore_Data[[#This Row],[Profit]]/Superstore_Data[[#This Row],[Sales]]</f>
        <v>0.29000000000000004</v>
      </c>
      <c r="Y1163" t="str">
        <f>IF(Superstore_Data[[#This Row],[Discount]]=0,"No Discount",IF(Superstore_Data[[#This Row],[Discount]]&lt;0.2,"Low Discount",IF(Superstore_Data[[#This Row],[Discount]]&lt;0.5,"Medium Discount","High Discount")))</f>
        <v>No Discount</v>
      </c>
    </row>
    <row r="1164" spans="1:25" x14ac:dyDescent="0.3">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c r="V1164" t="str">
        <f>TEXT(Superstore_Data[[#This Row],[Order Date]],"mmm")</f>
        <v>Mar</v>
      </c>
      <c r="W1164">
        <f>YEAR(Superstore_Data[[#This Row],[Order Date]])</f>
        <v>2014</v>
      </c>
      <c r="X1164">
        <f>Superstore_Data[[#This Row],[Profit]]/Superstore_Data[[#This Row],[Sales]]</f>
        <v>0.45999999999999996</v>
      </c>
      <c r="Y1164" t="str">
        <f>IF(Superstore_Data[[#This Row],[Discount]]=0,"No Discount",IF(Superstore_Data[[#This Row],[Discount]]&lt;0.2,"Low Discount",IF(Superstore_Data[[#This Row],[Discount]]&lt;0.5,"Medium Discount","High Discount")))</f>
        <v>No Discount</v>
      </c>
    </row>
    <row r="1165" spans="1:25" x14ac:dyDescent="0.3">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c r="V1165" t="str">
        <f>TEXT(Superstore_Data[[#This Row],[Order Date]],"mmm")</f>
        <v>Mar</v>
      </c>
      <c r="W1165">
        <f>YEAR(Superstore_Data[[#This Row],[Order Date]])</f>
        <v>2014</v>
      </c>
      <c r="X1165">
        <f>Superstore_Data[[#This Row],[Profit]]/Superstore_Data[[#This Row],[Sales]]</f>
        <v>0.32500000000000001</v>
      </c>
      <c r="Y1165" t="str">
        <f>IF(Superstore_Data[[#This Row],[Discount]]=0,"No Discount",IF(Superstore_Data[[#This Row],[Discount]]&lt;0.2,"Low Discount",IF(Superstore_Data[[#This Row],[Discount]]&lt;0.5,"Medium Discount","High Discount")))</f>
        <v>Medium Discount</v>
      </c>
    </row>
    <row r="1166" spans="1:25" x14ac:dyDescent="0.3">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c r="V1166" t="str">
        <f>TEXT(Superstore_Data[[#This Row],[Order Date]],"mmm")</f>
        <v>Mar</v>
      </c>
      <c r="W1166">
        <f>YEAR(Superstore_Data[[#This Row],[Order Date]])</f>
        <v>2014</v>
      </c>
      <c r="X1166">
        <f>Superstore_Data[[#This Row],[Profit]]/Superstore_Data[[#This Row],[Sales]]</f>
        <v>0.36249999999999999</v>
      </c>
      <c r="Y1166" t="str">
        <f>IF(Superstore_Data[[#This Row],[Discount]]=0,"No Discount",IF(Superstore_Data[[#This Row],[Discount]]&lt;0.2,"Low Discount",IF(Superstore_Data[[#This Row],[Discount]]&lt;0.5,"Medium Discount","High Discount")))</f>
        <v>Medium Discount</v>
      </c>
    </row>
    <row r="1167" spans="1:25" x14ac:dyDescent="0.3">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c r="V1167" t="str">
        <f>TEXT(Superstore_Data[[#This Row],[Order Date]],"mmm")</f>
        <v>Apr</v>
      </c>
      <c r="W1167">
        <f>YEAR(Superstore_Data[[#This Row],[Order Date]])</f>
        <v>2014</v>
      </c>
      <c r="X1167">
        <f>Superstore_Data[[#This Row],[Profit]]/Superstore_Data[[#This Row],[Sales]]</f>
        <v>0.45</v>
      </c>
      <c r="Y1167" t="str">
        <f>IF(Superstore_Data[[#This Row],[Discount]]=0,"No Discount",IF(Superstore_Data[[#This Row],[Discount]]&lt;0.2,"Low Discount",IF(Superstore_Data[[#This Row],[Discount]]&lt;0.5,"Medium Discount","High Discount")))</f>
        <v>No Discount</v>
      </c>
    </row>
    <row r="1168" spans="1:25" x14ac:dyDescent="0.3">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c r="V1168" t="str">
        <f>TEXT(Superstore_Data[[#This Row],[Order Date]],"mmm")</f>
        <v>Feb</v>
      </c>
      <c r="W1168">
        <f>YEAR(Superstore_Data[[#This Row],[Order Date]])</f>
        <v>2015</v>
      </c>
      <c r="X1168">
        <f>Superstore_Data[[#This Row],[Profit]]/Superstore_Data[[#This Row],[Sales]]</f>
        <v>0.11</v>
      </c>
      <c r="Y1168" t="str">
        <f>IF(Superstore_Data[[#This Row],[Discount]]=0,"No Discount",IF(Superstore_Data[[#This Row],[Discount]]&lt;0.2,"Low Discount",IF(Superstore_Data[[#This Row],[Discount]]&lt;0.5,"Medium Discount","High Discount")))</f>
        <v>No Discount</v>
      </c>
    </row>
    <row r="1169" spans="1:25" x14ac:dyDescent="0.3">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c r="V1169" t="str">
        <f>TEXT(Superstore_Data[[#This Row],[Order Date]],"mmm")</f>
        <v>Aug</v>
      </c>
      <c r="W1169">
        <f>YEAR(Superstore_Data[[#This Row],[Order Date]])</f>
        <v>2017</v>
      </c>
      <c r="X1169">
        <f>Superstore_Data[[#This Row],[Profit]]/Superstore_Data[[#This Row],[Sales]]</f>
        <v>0.31</v>
      </c>
      <c r="Y1169" t="str">
        <f>IF(Superstore_Data[[#This Row],[Discount]]=0,"No Discount",IF(Superstore_Data[[#This Row],[Discount]]&lt;0.2,"Low Discount",IF(Superstore_Data[[#This Row],[Discount]]&lt;0.5,"Medium Discount","High Discount")))</f>
        <v>No Discount</v>
      </c>
    </row>
    <row r="1170" spans="1:25" x14ac:dyDescent="0.3">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c r="V1170" t="str">
        <f>TEXT(Superstore_Data[[#This Row],[Order Date]],"mmm")</f>
        <v>Aug</v>
      </c>
      <c r="W1170">
        <f>YEAR(Superstore_Data[[#This Row],[Order Date]])</f>
        <v>2017</v>
      </c>
      <c r="X1170">
        <f>Superstore_Data[[#This Row],[Profit]]/Superstore_Data[[#This Row],[Sales]]</f>
        <v>0</v>
      </c>
      <c r="Y1170" t="str">
        <f>IF(Superstore_Data[[#This Row],[Discount]]=0,"No Discount",IF(Superstore_Data[[#This Row],[Discount]]&lt;0.2,"Low Discount",IF(Superstore_Data[[#This Row],[Discount]]&lt;0.5,"Medium Discount","High Discount")))</f>
        <v>No Discount</v>
      </c>
    </row>
    <row r="1171" spans="1:25" x14ac:dyDescent="0.3">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c r="V1171" t="str">
        <f>TEXT(Superstore_Data[[#This Row],[Order Date]],"mmm")</f>
        <v>Aug</v>
      </c>
      <c r="W1171">
        <f>YEAR(Superstore_Data[[#This Row],[Order Date]])</f>
        <v>2017</v>
      </c>
      <c r="X1171">
        <f>Superstore_Data[[#This Row],[Profit]]/Superstore_Data[[#This Row],[Sales]]</f>
        <v>0.48000000000000004</v>
      </c>
      <c r="Y1171" t="str">
        <f>IF(Superstore_Data[[#This Row],[Discount]]=0,"No Discount",IF(Superstore_Data[[#This Row],[Discount]]&lt;0.2,"Low Discount",IF(Superstore_Data[[#This Row],[Discount]]&lt;0.5,"Medium Discount","High Discount")))</f>
        <v>No Discount</v>
      </c>
    </row>
    <row r="1172" spans="1:25" x14ac:dyDescent="0.3">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c r="V1172" t="str">
        <f>TEXT(Superstore_Data[[#This Row],[Order Date]],"mmm")</f>
        <v>Aug</v>
      </c>
      <c r="W1172">
        <f>YEAR(Superstore_Data[[#This Row],[Order Date]])</f>
        <v>2017</v>
      </c>
      <c r="X1172">
        <f>Superstore_Data[[#This Row],[Profit]]/Superstore_Data[[#This Row],[Sales]]</f>
        <v>0.26</v>
      </c>
      <c r="Y1172" t="str">
        <f>IF(Superstore_Data[[#This Row],[Discount]]=0,"No Discount",IF(Superstore_Data[[#This Row],[Discount]]&lt;0.2,"Low Discount",IF(Superstore_Data[[#This Row],[Discount]]&lt;0.5,"Medium Discount","High Discount")))</f>
        <v>No Discount</v>
      </c>
    </row>
    <row r="1173" spans="1:25" x14ac:dyDescent="0.3">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c r="V1173" t="str">
        <f>TEXT(Superstore_Data[[#This Row],[Order Date]],"mmm")</f>
        <v>Oct</v>
      </c>
      <c r="W1173">
        <f>YEAR(Superstore_Data[[#This Row],[Order Date]])</f>
        <v>2014</v>
      </c>
      <c r="X1173">
        <f>Superstore_Data[[#This Row],[Profit]]/Superstore_Data[[#This Row],[Sales]]</f>
        <v>0.48000000000000004</v>
      </c>
      <c r="Y1173" t="str">
        <f>IF(Superstore_Data[[#This Row],[Discount]]=0,"No Discount",IF(Superstore_Data[[#This Row],[Discount]]&lt;0.2,"Low Discount",IF(Superstore_Data[[#This Row],[Discount]]&lt;0.5,"Medium Discount","High Discount")))</f>
        <v>No Discount</v>
      </c>
    </row>
    <row r="1174" spans="1:25" x14ac:dyDescent="0.3">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c r="V1174" t="str">
        <f>TEXT(Superstore_Data[[#This Row],[Order Date]],"mmm")</f>
        <v>4/21/2014</v>
      </c>
      <c r="W1174" t="e">
        <f>YEAR(Superstore_Data[[#This Row],[Order Date]])</f>
        <v>#VALUE!</v>
      </c>
      <c r="X1174">
        <f>Superstore_Data[[#This Row],[Profit]]/Superstore_Data[[#This Row],[Sales]]</f>
        <v>0.33750000000000002</v>
      </c>
      <c r="Y1174" t="str">
        <f>IF(Superstore_Data[[#This Row],[Discount]]=0,"No Discount",IF(Superstore_Data[[#This Row],[Discount]]&lt;0.2,"Low Discount",IF(Superstore_Data[[#This Row],[Discount]]&lt;0.5,"Medium Discount","High Discount")))</f>
        <v>Medium Discount</v>
      </c>
    </row>
    <row r="1175" spans="1:25" x14ac:dyDescent="0.3">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c r="V1175" t="str">
        <f>TEXT(Superstore_Data[[#This Row],[Order Date]],"mmm")</f>
        <v>10/22/2015</v>
      </c>
      <c r="W1175" t="e">
        <f>YEAR(Superstore_Data[[#This Row],[Order Date]])</f>
        <v>#VALUE!</v>
      </c>
      <c r="X1175">
        <f>Superstore_Data[[#This Row],[Profit]]/Superstore_Data[[#This Row],[Sales]]</f>
        <v>-1.5</v>
      </c>
      <c r="Y1175" t="str">
        <f>IF(Superstore_Data[[#This Row],[Discount]]=0,"No Discount",IF(Superstore_Data[[#This Row],[Discount]]&lt;0.2,"Low Discount",IF(Superstore_Data[[#This Row],[Discount]]&lt;0.5,"Medium Discount","High Discount")))</f>
        <v>High Discount</v>
      </c>
    </row>
    <row r="1176" spans="1:25" x14ac:dyDescent="0.3">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c r="V1176" t="str">
        <f>TEXT(Superstore_Data[[#This Row],[Order Date]],"mmm")</f>
        <v>8/22/2015</v>
      </c>
      <c r="W1176" t="e">
        <f>YEAR(Superstore_Data[[#This Row],[Order Date]])</f>
        <v>#VALUE!</v>
      </c>
      <c r="X1176">
        <f>Superstore_Data[[#This Row],[Profit]]/Superstore_Data[[#This Row],[Sales]]</f>
        <v>0.32500000000000001</v>
      </c>
      <c r="Y1176" t="str">
        <f>IF(Superstore_Data[[#This Row],[Discount]]=0,"No Discount",IF(Superstore_Data[[#This Row],[Discount]]&lt;0.2,"Low Discount",IF(Superstore_Data[[#This Row],[Discount]]&lt;0.5,"Medium Discount","High Discount")))</f>
        <v>Medium Discount</v>
      </c>
    </row>
    <row r="1177" spans="1:25" x14ac:dyDescent="0.3">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c r="V1177" t="str">
        <f>TEXT(Superstore_Data[[#This Row],[Order Date]],"mmm")</f>
        <v>8/29/2016</v>
      </c>
      <c r="W1177" t="e">
        <f>YEAR(Superstore_Data[[#This Row],[Order Date]])</f>
        <v>#VALUE!</v>
      </c>
      <c r="X1177">
        <f>Superstore_Data[[#This Row],[Profit]]/Superstore_Data[[#This Row],[Sales]]</f>
        <v>0.29000000000000004</v>
      </c>
      <c r="Y1177" t="str">
        <f>IF(Superstore_Data[[#This Row],[Discount]]=0,"No Discount",IF(Superstore_Data[[#This Row],[Discount]]&lt;0.2,"Low Discount",IF(Superstore_Data[[#This Row],[Discount]]&lt;0.5,"Medium Discount","High Discount")))</f>
        <v>No Discount</v>
      </c>
    </row>
    <row r="1178" spans="1:25" x14ac:dyDescent="0.3">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c r="V1178" t="str">
        <f>TEXT(Superstore_Data[[#This Row],[Order Date]],"mmm")</f>
        <v>12/27/2014</v>
      </c>
      <c r="W1178" t="e">
        <f>YEAR(Superstore_Data[[#This Row],[Order Date]])</f>
        <v>#VALUE!</v>
      </c>
      <c r="X1178">
        <f>Superstore_Data[[#This Row],[Profit]]/Superstore_Data[[#This Row],[Sales]]</f>
        <v>0.47000000000000003</v>
      </c>
      <c r="Y1178" t="str">
        <f>IF(Superstore_Data[[#This Row],[Discount]]=0,"No Discount",IF(Superstore_Data[[#This Row],[Discount]]&lt;0.2,"Low Discount",IF(Superstore_Data[[#This Row],[Discount]]&lt;0.5,"Medium Discount","High Discount")))</f>
        <v>No Discount</v>
      </c>
    </row>
    <row r="1179" spans="1:25" x14ac:dyDescent="0.3">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c r="V1179" t="str">
        <f>TEXT(Superstore_Data[[#This Row],[Order Date]],"mmm")</f>
        <v>Jan</v>
      </c>
      <c r="W1179">
        <f>YEAR(Superstore_Data[[#This Row],[Order Date]])</f>
        <v>2016</v>
      </c>
      <c r="X1179">
        <f>Superstore_Data[[#This Row],[Profit]]/Superstore_Data[[#This Row],[Sales]]</f>
        <v>0.3</v>
      </c>
      <c r="Y1179" t="str">
        <f>IF(Superstore_Data[[#This Row],[Discount]]=0,"No Discount",IF(Superstore_Data[[#This Row],[Discount]]&lt;0.2,"Low Discount",IF(Superstore_Data[[#This Row],[Discount]]&lt;0.5,"Medium Discount","High Discount")))</f>
        <v>No Discount</v>
      </c>
    </row>
    <row r="1180" spans="1:25" x14ac:dyDescent="0.3">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c r="V1180" t="str">
        <f>TEXT(Superstore_Data[[#This Row],[Order Date]],"mmm")</f>
        <v>Jan</v>
      </c>
      <c r="W1180">
        <f>YEAR(Superstore_Data[[#This Row],[Order Date]])</f>
        <v>2016</v>
      </c>
      <c r="X1180">
        <f>Superstore_Data[[#This Row],[Profit]]/Superstore_Data[[#This Row],[Sales]]</f>
        <v>0.25</v>
      </c>
      <c r="Y1180" t="str">
        <f>IF(Superstore_Data[[#This Row],[Discount]]=0,"No Discount",IF(Superstore_Data[[#This Row],[Discount]]&lt;0.2,"Low Discount",IF(Superstore_Data[[#This Row],[Discount]]&lt;0.5,"Medium Discount","High Discount")))</f>
        <v>No Discount</v>
      </c>
    </row>
    <row r="1181" spans="1:25" x14ac:dyDescent="0.3">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c r="V1181" t="str">
        <f>TEXT(Superstore_Data[[#This Row],[Order Date]],"mmm")</f>
        <v>4/24/2016</v>
      </c>
      <c r="W1181" t="e">
        <f>YEAR(Superstore_Data[[#This Row],[Order Date]])</f>
        <v>#VALUE!</v>
      </c>
      <c r="X1181">
        <f>Superstore_Data[[#This Row],[Profit]]/Superstore_Data[[#This Row],[Sales]]</f>
        <v>0.25</v>
      </c>
      <c r="Y1181" t="str">
        <f>IF(Superstore_Data[[#This Row],[Discount]]=0,"No Discount",IF(Superstore_Data[[#This Row],[Discount]]&lt;0.2,"Low Discount",IF(Superstore_Data[[#This Row],[Discount]]&lt;0.5,"Medium Discount","High Discount")))</f>
        <v>Medium Discount</v>
      </c>
    </row>
    <row r="1182" spans="1:25" x14ac:dyDescent="0.3">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c r="V1182" t="str">
        <f>TEXT(Superstore_Data[[#This Row],[Order Date]],"mmm")</f>
        <v>6/21/2014</v>
      </c>
      <c r="W1182" t="e">
        <f>YEAR(Superstore_Data[[#This Row],[Order Date]])</f>
        <v>#VALUE!</v>
      </c>
      <c r="X1182">
        <f>Superstore_Data[[#This Row],[Profit]]/Superstore_Data[[#This Row],[Sales]]</f>
        <v>0.27</v>
      </c>
      <c r="Y1182" t="str">
        <f>IF(Superstore_Data[[#This Row],[Discount]]=0,"No Discount",IF(Superstore_Data[[#This Row],[Discount]]&lt;0.2,"Low Discount",IF(Superstore_Data[[#This Row],[Discount]]&lt;0.5,"Medium Discount","High Discount")))</f>
        <v>No Discount</v>
      </c>
    </row>
    <row r="1183" spans="1:25" x14ac:dyDescent="0.3">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c r="V1183" t="str">
        <f>TEXT(Superstore_Data[[#This Row],[Order Date]],"mmm")</f>
        <v>6/21/2014</v>
      </c>
      <c r="W1183" t="e">
        <f>YEAR(Superstore_Data[[#This Row],[Order Date]])</f>
        <v>#VALUE!</v>
      </c>
      <c r="X1183">
        <f>Superstore_Data[[#This Row],[Profit]]/Superstore_Data[[#This Row],[Sales]]</f>
        <v>0.29000000000000004</v>
      </c>
      <c r="Y1183" t="str">
        <f>IF(Superstore_Data[[#This Row],[Discount]]=0,"No Discount",IF(Superstore_Data[[#This Row],[Discount]]&lt;0.2,"Low Discount",IF(Superstore_Data[[#This Row],[Discount]]&lt;0.5,"Medium Discount","High Discount")))</f>
        <v>No Discount</v>
      </c>
    </row>
    <row r="1184" spans="1:25" x14ac:dyDescent="0.3">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c r="V1184" t="str">
        <f>TEXT(Superstore_Data[[#This Row],[Order Date]],"mmm")</f>
        <v>1/14/2017</v>
      </c>
      <c r="W1184" t="e">
        <f>YEAR(Superstore_Data[[#This Row],[Order Date]])</f>
        <v>#VALUE!</v>
      </c>
      <c r="X1184">
        <f>Superstore_Data[[#This Row],[Profit]]/Superstore_Data[[#This Row],[Sales]]</f>
        <v>0.33749999999999997</v>
      </c>
      <c r="Y1184" t="str">
        <f>IF(Superstore_Data[[#This Row],[Discount]]=0,"No Discount",IF(Superstore_Data[[#This Row],[Discount]]&lt;0.2,"Low Discount",IF(Superstore_Data[[#This Row],[Discount]]&lt;0.5,"Medium Discount","High Discount")))</f>
        <v>Medium Discount</v>
      </c>
    </row>
    <row r="1185" spans="1:25" x14ac:dyDescent="0.3">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c r="V1185" t="str">
        <f>TEXT(Superstore_Data[[#This Row],[Order Date]],"mmm")</f>
        <v>1/14/2017</v>
      </c>
      <c r="W1185" t="e">
        <f>YEAR(Superstore_Data[[#This Row],[Order Date]])</f>
        <v>#VALUE!</v>
      </c>
      <c r="X1185">
        <f>Superstore_Data[[#This Row],[Profit]]/Superstore_Data[[#This Row],[Sales]]</f>
        <v>8.7499999999999994E-2</v>
      </c>
      <c r="Y1185" t="str">
        <f>IF(Superstore_Data[[#This Row],[Discount]]=0,"No Discount",IF(Superstore_Data[[#This Row],[Discount]]&lt;0.2,"Low Discount",IF(Superstore_Data[[#This Row],[Discount]]&lt;0.5,"Medium Discount","High Discount")))</f>
        <v>Medium Discount</v>
      </c>
    </row>
    <row r="1186" spans="1:25" x14ac:dyDescent="0.3">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c r="V1186" t="str">
        <f>TEXT(Superstore_Data[[#This Row],[Order Date]],"mmm")</f>
        <v>11/24/2014</v>
      </c>
      <c r="W1186" t="e">
        <f>YEAR(Superstore_Data[[#This Row],[Order Date]])</f>
        <v>#VALUE!</v>
      </c>
      <c r="X1186">
        <f>Superstore_Data[[#This Row],[Profit]]/Superstore_Data[[#This Row],[Sales]]</f>
        <v>0.35</v>
      </c>
      <c r="Y1186" t="str">
        <f>IF(Superstore_Data[[#This Row],[Discount]]=0,"No Discount",IF(Superstore_Data[[#This Row],[Discount]]&lt;0.2,"Low Discount",IF(Superstore_Data[[#This Row],[Discount]]&lt;0.5,"Medium Discount","High Discount")))</f>
        <v>Medium Discount</v>
      </c>
    </row>
    <row r="1187" spans="1:25" x14ac:dyDescent="0.3">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c r="V1187" t="str">
        <f>TEXT(Superstore_Data[[#This Row],[Order Date]],"mmm")</f>
        <v>11/24/2014</v>
      </c>
      <c r="W1187" t="e">
        <f>YEAR(Superstore_Data[[#This Row],[Order Date]])</f>
        <v>#VALUE!</v>
      </c>
      <c r="X1187">
        <f>Superstore_Data[[#This Row],[Profit]]/Superstore_Data[[#This Row],[Sales]]</f>
        <v>1.9999999999999997E-2</v>
      </c>
      <c r="Y1187" t="str">
        <f>IF(Superstore_Data[[#This Row],[Discount]]=0,"No Discount",IF(Superstore_Data[[#This Row],[Discount]]&lt;0.2,"Low Discount",IF(Superstore_Data[[#This Row],[Discount]]&lt;0.5,"Medium Discount","High Discount")))</f>
        <v>No Discount</v>
      </c>
    </row>
    <row r="1188" spans="1:25" x14ac:dyDescent="0.3">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c r="V1188" t="str">
        <f>TEXT(Superstore_Data[[#This Row],[Order Date]],"mmm")</f>
        <v>11/24/2014</v>
      </c>
      <c r="W1188" t="e">
        <f>YEAR(Superstore_Data[[#This Row],[Order Date]])</f>
        <v>#VALUE!</v>
      </c>
      <c r="X1188">
        <f>Superstore_Data[[#This Row],[Profit]]/Superstore_Data[[#This Row],[Sales]]</f>
        <v>0.47999999999999993</v>
      </c>
      <c r="Y1188" t="str">
        <f>IF(Superstore_Data[[#This Row],[Discount]]=0,"No Discount",IF(Superstore_Data[[#This Row],[Discount]]&lt;0.2,"Low Discount",IF(Superstore_Data[[#This Row],[Discount]]&lt;0.5,"Medium Discount","High Discount")))</f>
        <v>No Discount</v>
      </c>
    </row>
    <row r="1189" spans="1:25" x14ac:dyDescent="0.3">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c r="V1189" t="str">
        <f>TEXT(Superstore_Data[[#This Row],[Order Date]],"mmm")</f>
        <v>11/24/2014</v>
      </c>
      <c r="W1189" t="e">
        <f>YEAR(Superstore_Data[[#This Row],[Order Date]])</f>
        <v>#VALUE!</v>
      </c>
      <c r="X1189">
        <f>Superstore_Data[[#This Row],[Profit]]/Superstore_Data[[#This Row],[Sales]]</f>
        <v>0.27</v>
      </c>
      <c r="Y1189" t="str">
        <f>IF(Superstore_Data[[#This Row],[Discount]]=0,"No Discount",IF(Superstore_Data[[#This Row],[Discount]]&lt;0.2,"Low Discount",IF(Superstore_Data[[#This Row],[Discount]]&lt;0.5,"Medium Discount","High Discount")))</f>
        <v>No Discount</v>
      </c>
    </row>
    <row r="1190" spans="1:25" x14ac:dyDescent="0.3">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c r="V1190" t="str">
        <f>TEXT(Superstore_Data[[#This Row],[Order Date]],"mmm")</f>
        <v>2/26/2017</v>
      </c>
      <c r="W1190" t="e">
        <f>YEAR(Superstore_Data[[#This Row],[Order Date]])</f>
        <v>#VALUE!</v>
      </c>
      <c r="X1190">
        <f>Superstore_Data[[#This Row],[Profit]]/Superstore_Data[[#This Row],[Sales]]</f>
        <v>0.27</v>
      </c>
      <c r="Y1190" t="str">
        <f>IF(Superstore_Data[[#This Row],[Discount]]=0,"No Discount",IF(Superstore_Data[[#This Row],[Discount]]&lt;0.2,"Low Discount",IF(Superstore_Data[[#This Row],[Discount]]&lt;0.5,"Medium Discount","High Discount")))</f>
        <v>No Discount</v>
      </c>
    </row>
    <row r="1191" spans="1:25" x14ac:dyDescent="0.3">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c r="V1191" t="str">
        <f>TEXT(Superstore_Data[[#This Row],[Order Date]],"mmm")</f>
        <v>2/26/2017</v>
      </c>
      <c r="W1191" t="e">
        <f>YEAR(Superstore_Data[[#This Row],[Order Date]])</f>
        <v>#VALUE!</v>
      </c>
      <c r="X1191">
        <f>Superstore_Data[[#This Row],[Profit]]/Superstore_Data[[#This Row],[Sales]]</f>
        <v>7.4999999999999997E-2</v>
      </c>
      <c r="Y1191" t="str">
        <f>IF(Superstore_Data[[#This Row],[Discount]]=0,"No Discount",IF(Superstore_Data[[#This Row],[Discount]]&lt;0.2,"Low Discount",IF(Superstore_Data[[#This Row],[Discount]]&lt;0.5,"Medium Discount","High Discount")))</f>
        <v>Medium Discount</v>
      </c>
    </row>
    <row r="1192" spans="1:25" x14ac:dyDescent="0.3">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c r="V1192" t="str">
        <f>TEXT(Superstore_Data[[#This Row],[Order Date]],"mmm")</f>
        <v>2/26/2017</v>
      </c>
      <c r="W1192" t="e">
        <f>YEAR(Superstore_Data[[#This Row],[Order Date]])</f>
        <v>#VALUE!</v>
      </c>
      <c r="X1192">
        <f>Superstore_Data[[#This Row],[Profit]]/Superstore_Data[[#This Row],[Sales]]</f>
        <v>9.9999999999999992E-2</v>
      </c>
      <c r="Y1192" t="str">
        <f>IF(Superstore_Data[[#This Row],[Discount]]=0,"No Discount",IF(Superstore_Data[[#This Row],[Discount]]&lt;0.2,"Low Discount",IF(Superstore_Data[[#This Row],[Discount]]&lt;0.5,"Medium Discount","High Discount")))</f>
        <v>Medium Discount</v>
      </c>
    </row>
    <row r="1193" spans="1:25" x14ac:dyDescent="0.3">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c r="V1193" t="str">
        <f>TEXT(Superstore_Data[[#This Row],[Order Date]],"mmm")</f>
        <v>2/26/2017</v>
      </c>
      <c r="W1193" t="e">
        <f>YEAR(Superstore_Data[[#This Row],[Order Date]])</f>
        <v>#VALUE!</v>
      </c>
      <c r="X1193">
        <f>Superstore_Data[[#This Row],[Profit]]/Superstore_Data[[#This Row],[Sales]]</f>
        <v>0.49</v>
      </c>
      <c r="Y1193" t="str">
        <f>IF(Superstore_Data[[#This Row],[Discount]]=0,"No Discount",IF(Superstore_Data[[#This Row],[Discount]]&lt;0.2,"Low Discount",IF(Superstore_Data[[#This Row],[Discount]]&lt;0.5,"Medium Discount","High Discount")))</f>
        <v>No Discount</v>
      </c>
    </row>
    <row r="1194" spans="1:25" x14ac:dyDescent="0.3">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c r="V1194" t="str">
        <f>TEXT(Superstore_Data[[#This Row],[Order Date]],"mmm")</f>
        <v>2/26/2017</v>
      </c>
      <c r="W1194" t="e">
        <f>YEAR(Superstore_Data[[#This Row],[Order Date]])</f>
        <v>#VALUE!</v>
      </c>
      <c r="X1194">
        <f>Superstore_Data[[#This Row],[Profit]]/Superstore_Data[[#This Row],[Sales]]</f>
        <v>0.48999999999999994</v>
      </c>
      <c r="Y1194" t="str">
        <f>IF(Superstore_Data[[#This Row],[Discount]]=0,"No Discount",IF(Superstore_Data[[#This Row],[Discount]]&lt;0.2,"Low Discount",IF(Superstore_Data[[#This Row],[Discount]]&lt;0.5,"Medium Discount","High Discount")))</f>
        <v>No Discount</v>
      </c>
    </row>
    <row r="1195" spans="1:25" x14ac:dyDescent="0.3">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c r="V1195" t="str">
        <f>TEXT(Superstore_Data[[#This Row],[Order Date]],"mmm")</f>
        <v>9/15/2015</v>
      </c>
      <c r="W1195" t="e">
        <f>YEAR(Superstore_Data[[#This Row],[Order Date]])</f>
        <v>#VALUE!</v>
      </c>
      <c r="X1195">
        <f>Superstore_Data[[#This Row],[Profit]]/Superstore_Data[[#This Row],[Sales]]</f>
        <v>0.35000000000000003</v>
      </c>
      <c r="Y1195" t="str">
        <f>IF(Superstore_Data[[#This Row],[Discount]]=0,"No Discount",IF(Superstore_Data[[#This Row],[Discount]]&lt;0.2,"Low Discount",IF(Superstore_Data[[#This Row],[Discount]]&lt;0.5,"Medium Discount","High Discount")))</f>
        <v>Medium Discount</v>
      </c>
    </row>
    <row r="1196" spans="1:25" x14ac:dyDescent="0.3">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c r="V1196" t="str">
        <f>TEXT(Superstore_Data[[#This Row],[Order Date]],"mmm")</f>
        <v>9/15/2015</v>
      </c>
      <c r="W1196" t="e">
        <f>YEAR(Superstore_Data[[#This Row],[Order Date]])</f>
        <v>#VALUE!</v>
      </c>
      <c r="X1196">
        <f>Superstore_Data[[#This Row],[Profit]]/Superstore_Data[[#This Row],[Sales]]</f>
        <v>0.16250000000000001</v>
      </c>
      <c r="Y1196" t="str">
        <f>IF(Superstore_Data[[#This Row],[Discount]]=0,"No Discount",IF(Superstore_Data[[#This Row],[Discount]]&lt;0.2,"Low Discount",IF(Superstore_Data[[#This Row],[Discount]]&lt;0.5,"Medium Discount","High Discount")))</f>
        <v>Medium Discount</v>
      </c>
    </row>
    <row r="1197" spans="1:25" x14ac:dyDescent="0.3">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c r="V1197" t="str">
        <f>TEXT(Superstore_Data[[#This Row],[Order Date]],"mmm")</f>
        <v>9/15/2015</v>
      </c>
      <c r="W1197" t="e">
        <f>YEAR(Superstore_Data[[#This Row],[Order Date]])</f>
        <v>#VALUE!</v>
      </c>
      <c r="X1197">
        <f>Superstore_Data[[#This Row],[Profit]]/Superstore_Data[[#This Row],[Sales]]</f>
        <v>8.7499999999999994E-2</v>
      </c>
      <c r="Y1197" t="str">
        <f>IF(Superstore_Data[[#This Row],[Discount]]=0,"No Discount",IF(Superstore_Data[[#This Row],[Discount]]&lt;0.2,"Low Discount",IF(Superstore_Data[[#This Row],[Discount]]&lt;0.5,"Medium Discount","High Discount")))</f>
        <v>Medium Discount</v>
      </c>
    </row>
    <row r="1198" spans="1:25" x14ac:dyDescent="0.3">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c r="V1198" t="str">
        <f>TEXT(Superstore_Data[[#This Row],[Order Date]],"mmm")</f>
        <v>9/15/2015</v>
      </c>
      <c r="W1198" t="e">
        <f>YEAR(Superstore_Data[[#This Row],[Order Date]])</f>
        <v>#VALUE!</v>
      </c>
      <c r="X1198">
        <f>Superstore_Data[[#This Row],[Profit]]/Superstore_Data[[#This Row],[Sales]]</f>
        <v>-3.7499999999999999E-2</v>
      </c>
      <c r="Y1198" t="str">
        <f>IF(Superstore_Data[[#This Row],[Discount]]=0,"No Discount",IF(Superstore_Data[[#This Row],[Discount]]&lt;0.2,"Low Discount",IF(Superstore_Data[[#This Row],[Discount]]&lt;0.5,"Medium Discount","High Discount")))</f>
        <v>Medium Discount</v>
      </c>
    </row>
    <row r="1199" spans="1:25" x14ac:dyDescent="0.3">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c r="V1199" t="str">
        <f>TEXT(Superstore_Data[[#This Row],[Order Date]],"mmm")</f>
        <v>Aug</v>
      </c>
      <c r="W1199">
        <f>YEAR(Superstore_Data[[#This Row],[Order Date]])</f>
        <v>2016</v>
      </c>
      <c r="X1199">
        <f>Superstore_Data[[#This Row],[Profit]]/Superstore_Data[[#This Row],[Sales]]</f>
        <v>0.15</v>
      </c>
      <c r="Y1199" t="str">
        <f>IF(Superstore_Data[[#This Row],[Discount]]=0,"No Discount",IF(Superstore_Data[[#This Row],[Discount]]&lt;0.2,"Low Discount",IF(Superstore_Data[[#This Row],[Discount]]&lt;0.5,"Medium Discount","High Discount")))</f>
        <v>Medium Discount</v>
      </c>
    </row>
    <row r="1200" spans="1:25" x14ac:dyDescent="0.3">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c r="V1200" t="str">
        <f>TEXT(Superstore_Data[[#This Row],[Order Date]],"mmm")</f>
        <v>Aug</v>
      </c>
      <c r="W1200">
        <f>YEAR(Superstore_Data[[#This Row],[Order Date]])</f>
        <v>2016</v>
      </c>
      <c r="X1200">
        <f>Superstore_Data[[#This Row],[Profit]]/Superstore_Data[[#This Row],[Sales]]</f>
        <v>-4.2857142857142858E-2</v>
      </c>
      <c r="Y1200" t="str">
        <f>IF(Superstore_Data[[#This Row],[Discount]]=0,"No Discount",IF(Superstore_Data[[#This Row],[Discount]]&lt;0.2,"Low Discount",IF(Superstore_Data[[#This Row],[Discount]]&lt;0.5,"Medium Discount","High Discount")))</f>
        <v>Medium Discount</v>
      </c>
    </row>
    <row r="1201" spans="1:25" x14ac:dyDescent="0.3">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c r="V1201" t="str">
        <f>TEXT(Superstore_Data[[#This Row],[Order Date]],"mmm")</f>
        <v>Aug</v>
      </c>
      <c r="W1201">
        <f>YEAR(Superstore_Data[[#This Row],[Order Date]])</f>
        <v>2016</v>
      </c>
      <c r="X1201">
        <f>Superstore_Data[[#This Row],[Profit]]/Superstore_Data[[#This Row],[Sales]]</f>
        <v>-1.7000000000000002</v>
      </c>
      <c r="Y1201" t="str">
        <f>IF(Superstore_Data[[#This Row],[Discount]]=0,"No Discount",IF(Superstore_Data[[#This Row],[Discount]]&lt;0.2,"Low Discount",IF(Superstore_Data[[#This Row],[Discount]]&lt;0.5,"Medium Discount","High Discount")))</f>
        <v>High Discount</v>
      </c>
    </row>
    <row r="1202" spans="1:25" x14ac:dyDescent="0.3">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c r="V1202" t="str">
        <f>TEXT(Superstore_Data[[#This Row],[Order Date]],"mmm")</f>
        <v>7/18/2016</v>
      </c>
      <c r="W1202" t="e">
        <f>YEAR(Superstore_Data[[#This Row],[Order Date]])</f>
        <v>#VALUE!</v>
      </c>
      <c r="X1202">
        <f>Superstore_Data[[#This Row],[Profit]]/Superstore_Data[[#This Row],[Sales]]</f>
        <v>7.4999999999999997E-2</v>
      </c>
      <c r="Y1202" t="str">
        <f>IF(Superstore_Data[[#This Row],[Discount]]=0,"No Discount",IF(Superstore_Data[[#This Row],[Discount]]&lt;0.2,"Low Discount",IF(Superstore_Data[[#This Row],[Discount]]&lt;0.5,"Medium Discount","High Discount")))</f>
        <v>Medium Discount</v>
      </c>
    </row>
    <row r="1203" spans="1:25" x14ac:dyDescent="0.3">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c r="V1203" t="str">
        <f>TEXT(Superstore_Data[[#This Row],[Order Date]],"mmm")</f>
        <v>7/18/2016</v>
      </c>
      <c r="W1203" t="e">
        <f>YEAR(Superstore_Data[[#This Row],[Order Date]])</f>
        <v>#VALUE!</v>
      </c>
      <c r="X1203">
        <f>Superstore_Data[[#This Row],[Profit]]/Superstore_Data[[#This Row],[Sales]]</f>
        <v>-0.76666666666666661</v>
      </c>
      <c r="Y1203" t="str">
        <f>IF(Superstore_Data[[#This Row],[Discount]]=0,"No Discount",IF(Superstore_Data[[#This Row],[Discount]]&lt;0.2,"Low Discount",IF(Superstore_Data[[#This Row],[Discount]]&lt;0.5,"Medium Discount","High Discount")))</f>
        <v>High Discount</v>
      </c>
    </row>
    <row r="1204" spans="1:25" x14ac:dyDescent="0.3">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c r="V1204" t="str">
        <f>TEXT(Superstore_Data[[#This Row],[Order Date]],"mmm")</f>
        <v>7/18/2016</v>
      </c>
      <c r="W1204" t="e">
        <f>YEAR(Superstore_Data[[#This Row],[Order Date]])</f>
        <v>#VALUE!</v>
      </c>
      <c r="X1204">
        <f>Superstore_Data[[#This Row],[Profit]]/Superstore_Data[[#This Row],[Sales]]</f>
        <v>1.2499999999999999E-2</v>
      </c>
      <c r="Y1204" t="str">
        <f>IF(Superstore_Data[[#This Row],[Discount]]=0,"No Discount",IF(Superstore_Data[[#This Row],[Discount]]&lt;0.2,"Low Discount",IF(Superstore_Data[[#This Row],[Discount]]&lt;0.5,"Medium Discount","High Discount")))</f>
        <v>Medium Discount</v>
      </c>
    </row>
    <row r="1205" spans="1:25" x14ac:dyDescent="0.3">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c r="V1205" t="str">
        <f>TEXT(Superstore_Data[[#This Row],[Order Date]],"mmm")</f>
        <v>7/18/2016</v>
      </c>
      <c r="W1205" t="e">
        <f>YEAR(Superstore_Data[[#This Row],[Order Date]])</f>
        <v>#VALUE!</v>
      </c>
      <c r="X1205">
        <f>Superstore_Data[[#This Row],[Profit]]/Superstore_Data[[#This Row],[Sales]]</f>
        <v>0</v>
      </c>
      <c r="Y1205" t="str">
        <f>IF(Superstore_Data[[#This Row],[Discount]]=0,"No Discount",IF(Superstore_Data[[#This Row],[Discount]]&lt;0.2,"Low Discount",IF(Superstore_Data[[#This Row],[Discount]]&lt;0.5,"Medium Discount","High Discount")))</f>
        <v>Medium Discount</v>
      </c>
    </row>
    <row r="1206" spans="1:25" x14ac:dyDescent="0.3">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c r="V1206" t="str">
        <f>TEXT(Superstore_Data[[#This Row],[Order Date]],"mmm")</f>
        <v>7/18/2016</v>
      </c>
      <c r="W1206" t="e">
        <f>YEAR(Superstore_Data[[#This Row],[Order Date]])</f>
        <v>#VALUE!</v>
      </c>
      <c r="X1206">
        <f>Superstore_Data[[#This Row],[Profit]]/Superstore_Data[[#This Row],[Sales]]</f>
        <v>-0.1</v>
      </c>
      <c r="Y1206" t="str">
        <f>IF(Superstore_Data[[#This Row],[Discount]]=0,"No Discount",IF(Superstore_Data[[#This Row],[Discount]]&lt;0.2,"Low Discount",IF(Superstore_Data[[#This Row],[Discount]]&lt;0.5,"Medium Discount","High Discount")))</f>
        <v>Medium Discount</v>
      </c>
    </row>
    <row r="1207" spans="1:25" x14ac:dyDescent="0.3">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c r="V1207" t="str">
        <f>TEXT(Superstore_Data[[#This Row],[Order Date]],"mmm")</f>
        <v>Jan</v>
      </c>
      <c r="W1207">
        <f>YEAR(Superstore_Data[[#This Row],[Order Date]])</f>
        <v>2017</v>
      </c>
      <c r="X1207">
        <f>Superstore_Data[[#This Row],[Profit]]/Superstore_Data[[#This Row],[Sales]]</f>
        <v>6.25E-2</v>
      </c>
      <c r="Y1207" t="str">
        <f>IF(Superstore_Data[[#This Row],[Discount]]=0,"No Discount",IF(Superstore_Data[[#This Row],[Discount]]&lt;0.2,"Low Discount",IF(Superstore_Data[[#This Row],[Discount]]&lt;0.5,"Medium Discount","High Discount")))</f>
        <v>Medium Discount</v>
      </c>
    </row>
    <row r="1208" spans="1:25" x14ac:dyDescent="0.3">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c r="V1208" t="str">
        <f>TEXT(Superstore_Data[[#This Row],[Order Date]],"mmm")</f>
        <v>7/14/2016</v>
      </c>
      <c r="W1208" t="e">
        <f>YEAR(Superstore_Data[[#This Row],[Order Date]])</f>
        <v>#VALUE!</v>
      </c>
      <c r="X1208">
        <f>Superstore_Data[[#This Row],[Profit]]/Superstore_Data[[#This Row],[Sales]]</f>
        <v>0.3</v>
      </c>
      <c r="Y1208" t="str">
        <f>IF(Superstore_Data[[#This Row],[Discount]]=0,"No Discount",IF(Superstore_Data[[#This Row],[Discount]]&lt;0.2,"Low Discount",IF(Superstore_Data[[#This Row],[Discount]]&lt;0.5,"Medium Discount","High Discount")))</f>
        <v>No Discount</v>
      </c>
    </row>
    <row r="1209" spans="1:25" x14ac:dyDescent="0.3">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c r="V1209" t="str">
        <f>TEXT(Superstore_Data[[#This Row],[Order Date]],"mmm")</f>
        <v>7/14/2016</v>
      </c>
      <c r="W1209" t="e">
        <f>YEAR(Superstore_Data[[#This Row],[Order Date]])</f>
        <v>#VALUE!</v>
      </c>
      <c r="X1209">
        <f>Superstore_Data[[#This Row],[Profit]]/Superstore_Data[[#This Row],[Sales]]</f>
        <v>0.35000000000000003</v>
      </c>
      <c r="Y1209" t="str">
        <f>IF(Superstore_Data[[#This Row],[Discount]]=0,"No Discount",IF(Superstore_Data[[#This Row],[Discount]]&lt;0.2,"Low Discount",IF(Superstore_Data[[#This Row],[Discount]]&lt;0.5,"Medium Discount","High Discount")))</f>
        <v>Medium Discount</v>
      </c>
    </row>
    <row r="1210" spans="1:25" x14ac:dyDescent="0.3">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c r="V1210" t="str">
        <f>TEXT(Superstore_Data[[#This Row],[Order Date]],"mmm")</f>
        <v>7/14/2016</v>
      </c>
      <c r="W1210" t="e">
        <f>YEAR(Superstore_Data[[#This Row],[Order Date]])</f>
        <v>#VALUE!</v>
      </c>
      <c r="X1210">
        <f>Superstore_Data[[#This Row],[Profit]]/Superstore_Data[[#This Row],[Sales]]</f>
        <v>0.49</v>
      </c>
      <c r="Y1210" t="str">
        <f>IF(Superstore_Data[[#This Row],[Discount]]=0,"No Discount",IF(Superstore_Data[[#This Row],[Discount]]&lt;0.2,"Low Discount",IF(Superstore_Data[[#This Row],[Discount]]&lt;0.5,"Medium Discount","High Discount")))</f>
        <v>No Discount</v>
      </c>
    </row>
    <row r="1211" spans="1:25" x14ac:dyDescent="0.3">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c r="V1211" t="str">
        <f>TEXT(Superstore_Data[[#This Row],[Order Date]],"mmm")</f>
        <v>7/14/2016</v>
      </c>
      <c r="W1211" t="e">
        <f>YEAR(Superstore_Data[[#This Row],[Order Date]])</f>
        <v>#VALUE!</v>
      </c>
      <c r="X1211">
        <f>Superstore_Data[[#This Row],[Profit]]/Superstore_Data[[#This Row],[Sales]]</f>
        <v>0.25</v>
      </c>
      <c r="Y1211" t="str">
        <f>IF(Superstore_Data[[#This Row],[Discount]]=0,"No Discount",IF(Superstore_Data[[#This Row],[Discount]]&lt;0.2,"Low Discount",IF(Superstore_Data[[#This Row],[Discount]]&lt;0.5,"Medium Discount","High Discount")))</f>
        <v>No Discount</v>
      </c>
    </row>
    <row r="1212" spans="1:25" x14ac:dyDescent="0.3">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c r="V1212" t="str">
        <f>TEXT(Superstore_Data[[#This Row],[Order Date]],"mmm")</f>
        <v>7/14/2016</v>
      </c>
      <c r="W1212" t="e">
        <f>YEAR(Superstore_Data[[#This Row],[Order Date]])</f>
        <v>#VALUE!</v>
      </c>
      <c r="X1212">
        <f>Superstore_Data[[#This Row],[Profit]]/Superstore_Data[[#This Row],[Sales]]</f>
        <v>0.33749999999999997</v>
      </c>
      <c r="Y1212" t="str">
        <f>IF(Superstore_Data[[#This Row],[Discount]]=0,"No Discount",IF(Superstore_Data[[#This Row],[Discount]]&lt;0.2,"Low Discount",IF(Superstore_Data[[#This Row],[Discount]]&lt;0.5,"Medium Discount","High Discount")))</f>
        <v>Medium Discount</v>
      </c>
    </row>
    <row r="1213" spans="1:25" x14ac:dyDescent="0.3">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c r="V1213" t="str">
        <f>TEXT(Superstore_Data[[#This Row],[Order Date]],"mmm")</f>
        <v>7/14/2016</v>
      </c>
      <c r="W1213" t="e">
        <f>YEAR(Superstore_Data[[#This Row],[Order Date]])</f>
        <v>#VALUE!</v>
      </c>
      <c r="X1213">
        <f>Superstore_Data[[#This Row],[Profit]]/Superstore_Data[[#This Row],[Sales]]</f>
        <v>3.7500000000000006E-2</v>
      </c>
      <c r="Y1213" t="str">
        <f>IF(Superstore_Data[[#This Row],[Discount]]=0,"No Discount",IF(Superstore_Data[[#This Row],[Discount]]&lt;0.2,"Low Discount",IF(Superstore_Data[[#This Row],[Discount]]&lt;0.5,"Medium Discount","High Discount")))</f>
        <v>Medium Discount</v>
      </c>
    </row>
    <row r="1214" spans="1:25" x14ac:dyDescent="0.3">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c r="V1214" t="str">
        <f>TEXT(Superstore_Data[[#This Row],[Order Date]],"mmm")</f>
        <v>Sep</v>
      </c>
      <c r="W1214">
        <f>YEAR(Superstore_Data[[#This Row],[Order Date]])</f>
        <v>2017</v>
      </c>
      <c r="X1214">
        <f>Superstore_Data[[#This Row],[Profit]]/Superstore_Data[[#This Row],[Sales]]</f>
        <v>-0.3428571428571428</v>
      </c>
      <c r="Y1214" t="str">
        <f>IF(Superstore_Data[[#This Row],[Discount]]=0,"No Discount",IF(Superstore_Data[[#This Row],[Discount]]&lt;0.2,"Low Discount",IF(Superstore_Data[[#This Row],[Discount]]&lt;0.5,"Medium Discount","High Discount")))</f>
        <v>Medium Discount</v>
      </c>
    </row>
    <row r="1215" spans="1:25" x14ac:dyDescent="0.3">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c r="V1215" t="str">
        <f>TEXT(Superstore_Data[[#This Row],[Order Date]],"mmm")</f>
        <v>Sep</v>
      </c>
      <c r="W1215">
        <f>YEAR(Superstore_Data[[#This Row],[Order Date]])</f>
        <v>2017</v>
      </c>
      <c r="X1215">
        <f>Superstore_Data[[#This Row],[Profit]]/Superstore_Data[[#This Row],[Sales]]</f>
        <v>-0.76666666666666661</v>
      </c>
      <c r="Y1215" t="str">
        <f>IF(Superstore_Data[[#This Row],[Discount]]=0,"No Discount",IF(Superstore_Data[[#This Row],[Discount]]&lt;0.2,"Low Discount",IF(Superstore_Data[[#This Row],[Discount]]&lt;0.5,"Medium Discount","High Discount")))</f>
        <v>High Discount</v>
      </c>
    </row>
    <row r="1216" spans="1:25" x14ac:dyDescent="0.3">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c r="V1216" t="str">
        <f>TEXT(Superstore_Data[[#This Row],[Order Date]],"mmm")</f>
        <v>Sep</v>
      </c>
      <c r="W1216">
        <f>YEAR(Superstore_Data[[#This Row],[Order Date]])</f>
        <v>2017</v>
      </c>
      <c r="X1216">
        <f>Superstore_Data[[#This Row],[Profit]]/Superstore_Data[[#This Row],[Sales]]</f>
        <v>-0.79999999999999993</v>
      </c>
      <c r="Y1216" t="str">
        <f>IF(Superstore_Data[[#This Row],[Discount]]=0,"No Discount",IF(Superstore_Data[[#This Row],[Discount]]&lt;0.2,"Low Discount",IF(Superstore_Data[[#This Row],[Discount]]&lt;0.5,"Medium Discount","High Discount")))</f>
        <v>High Discount</v>
      </c>
    </row>
    <row r="1217" spans="1:25" x14ac:dyDescent="0.3">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c r="V1217" t="str">
        <f>TEXT(Superstore_Data[[#This Row],[Order Date]],"mmm")</f>
        <v>Sep</v>
      </c>
      <c r="W1217">
        <f>YEAR(Superstore_Data[[#This Row],[Order Date]])</f>
        <v>2017</v>
      </c>
      <c r="X1217">
        <f>Superstore_Data[[#This Row],[Profit]]/Superstore_Data[[#This Row],[Sales]]</f>
        <v>0.33750000000000002</v>
      </c>
      <c r="Y1217" t="str">
        <f>IF(Superstore_Data[[#This Row],[Discount]]=0,"No Discount",IF(Superstore_Data[[#This Row],[Discount]]&lt;0.2,"Low Discount",IF(Superstore_Data[[#This Row],[Discount]]&lt;0.5,"Medium Discount","High Discount")))</f>
        <v>Medium Discount</v>
      </c>
    </row>
    <row r="1218" spans="1:25" x14ac:dyDescent="0.3">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c r="V1218" t="str">
        <f>TEXT(Superstore_Data[[#This Row],[Order Date]],"mmm")</f>
        <v>Sep</v>
      </c>
      <c r="W1218">
        <f>YEAR(Superstore_Data[[#This Row],[Order Date]])</f>
        <v>2017</v>
      </c>
      <c r="X1218">
        <f>Superstore_Data[[#This Row],[Profit]]/Superstore_Data[[#This Row],[Sales]]</f>
        <v>0.3</v>
      </c>
      <c r="Y1218" t="str">
        <f>IF(Superstore_Data[[#This Row],[Discount]]=0,"No Discount",IF(Superstore_Data[[#This Row],[Discount]]&lt;0.2,"Low Discount",IF(Superstore_Data[[#This Row],[Discount]]&lt;0.5,"Medium Discount","High Discount")))</f>
        <v>Medium Discount</v>
      </c>
    </row>
    <row r="1219" spans="1:25" x14ac:dyDescent="0.3">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c r="V1219" t="str">
        <f>TEXT(Superstore_Data[[#This Row],[Order Date]],"mmm")</f>
        <v>Sep</v>
      </c>
      <c r="W1219">
        <f>YEAR(Superstore_Data[[#This Row],[Order Date]])</f>
        <v>2017</v>
      </c>
      <c r="X1219">
        <f>Superstore_Data[[#This Row],[Profit]]/Superstore_Data[[#This Row],[Sales]]</f>
        <v>9.9999999999999992E-2</v>
      </c>
      <c r="Y1219" t="str">
        <f>IF(Superstore_Data[[#This Row],[Discount]]=0,"No Discount",IF(Superstore_Data[[#This Row],[Discount]]&lt;0.2,"Low Discount",IF(Superstore_Data[[#This Row],[Discount]]&lt;0.5,"Medium Discount","High Discount")))</f>
        <v>Medium Discount</v>
      </c>
    </row>
    <row r="1220" spans="1:25" x14ac:dyDescent="0.3">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c r="V1220" t="str">
        <f>TEXT(Superstore_Data[[#This Row],[Order Date]],"mmm")</f>
        <v>Sep</v>
      </c>
      <c r="W1220">
        <f>YEAR(Superstore_Data[[#This Row],[Order Date]])</f>
        <v>2017</v>
      </c>
      <c r="X1220">
        <f>Superstore_Data[[#This Row],[Profit]]/Superstore_Data[[#This Row],[Sales]]</f>
        <v>0.25</v>
      </c>
      <c r="Y1220" t="str">
        <f>IF(Superstore_Data[[#This Row],[Discount]]=0,"No Discount",IF(Superstore_Data[[#This Row],[Discount]]&lt;0.2,"Low Discount",IF(Superstore_Data[[#This Row],[Discount]]&lt;0.5,"Medium Discount","High Discount")))</f>
        <v>Medium Discount</v>
      </c>
    </row>
    <row r="1221" spans="1:25" x14ac:dyDescent="0.3">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c r="V1221" t="str">
        <f>TEXT(Superstore_Data[[#This Row],[Order Date]],"mmm")</f>
        <v>Sep</v>
      </c>
      <c r="W1221">
        <f>YEAR(Superstore_Data[[#This Row],[Order Date]])</f>
        <v>2017</v>
      </c>
      <c r="X1221">
        <f>Superstore_Data[[#This Row],[Profit]]/Superstore_Data[[#This Row],[Sales]]</f>
        <v>-0.19999999999999998</v>
      </c>
      <c r="Y1221" t="str">
        <f>IF(Superstore_Data[[#This Row],[Discount]]=0,"No Discount",IF(Superstore_Data[[#This Row],[Discount]]&lt;0.2,"Low Discount",IF(Superstore_Data[[#This Row],[Discount]]&lt;0.5,"Medium Discount","High Discount")))</f>
        <v>Medium Discount</v>
      </c>
    </row>
    <row r="1222" spans="1:25" x14ac:dyDescent="0.3">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c r="V1222" t="str">
        <f>TEXT(Superstore_Data[[#This Row],[Order Date]],"mmm")</f>
        <v>Dec</v>
      </c>
      <c r="W1222">
        <f>YEAR(Superstore_Data[[#This Row],[Order Date]])</f>
        <v>2014</v>
      </c>
      <c r="X1222">
        <f>Superstore_Data[[#This Row],[Profit]]/Superstore_Data[[#This Row],[Sales]]</f>
        <v>0.18</v>
      </c>
      <c r="Y1222" t="str">
        <f>IF(Superstore_Data[[#This Row],[Discount]]=0,"No Discount",IF(Superstore_Data[[#This Row],[Discount]]&lt;0.2,"Low Discount",IF(Superstore_Data[[#This Row],[Discount]]&lt;0.5,"Medium Discount","High Discount")))</f>
        <v>No Discount</v>
      </c>
    </row>
    <row r="1223" spans="1:25" x14ac:dyDescent="0.3">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c r="V1223" t="str">
        <f>TEXT(Superstore_Data[[#This Row],[Order Date]],"mmm")</f>
        <v>Dec</v>
      </c>
      <c r="W1223">
        <f>YEAR(Superstore_Data[[#This Row],[Order Date]])</f>
        <v>2014</v>
      </c>
      <c r="X1223">
        <f>Superstore_Data[[#This Row],[Profit]]/Superstore_Data[[#This Row],[Sales]]</f>
        <v>0.11249999999999999</v>
      </c>
      <c r="Y1223" t="str">
        <f>IF(Superstore_Data[[#This Row],[Discount]]=0,"No Discount",IF(Superstore_Data[[#This Row],[Discount]]&lt;0.2,"Low Discount",IF(Superstore_Data[[#This Row],[Discount]]&lt;0.5,"Medium Discount","High Discount")))</f>
        <v>Medium Discount</v>
      </c>
    </row>
    <row r="1224" spans="1:25" x14ac:dyDescent="0.3">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c r="V1224" t="str">
        <f>TEXT(Superstore_Data[[#This Row],[Order Date]],"mmm")</f>
        <v>Apr</v>
      </c>
      <c r="W1224">
        <f>YEAR(Superstore_Data[[#This Row],[Order Date]])</f>
        <v>2016</v>
      </c>
      <c r="X1224">
        <f>Superstore_Data[[#This Row],[Profit]]/Superstore_Data[[#This Row],[Sales]]</f>
        <v>0.18</v>
      </c>
      <c r="Y1224" t="str">
        <f>IF(Superstore_Data[[#This Row],[Discount]]=0,"No Discount",IF(Superstore_Data[[#This Row],[Discount]]&lt;0.2,"Low Discount",IF(Superstore_Data[[#This Row],[Discount]]&lt;0.5,"Medium Discount","High Discount")))</f>
        <v>No Discount</v>
      </c>
    </row>
    <row r="1225" spans="1:25" x14ac:dyDescent="0.3">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c r="V1225" t="str">
        <f>TEXT(Superstore_Data[[#This Row],[Order Date]],"mmm")</f>
        <v>Apr</v>
      </c>
      <c r="W1225">
        <f>YEAR(Superstore_Data[[#This Row],[Order Date]])</f>
        <v>2016</v>
      </c>
      <c r="X1225">
        <f>Superstore_Data[[#This Row],[Profit]]/Superstore_Data[[#This Row],[Sales]]</f>
        <v>0.44</v>
      </c>
      <c r="Y1225" t="str">
        <f>IF(Superstore_Data[[#This Row],[Discount]]=0,"No Discount",IF(Superstore_Data[[#This Row],[Discount]]&lt;0.2,"Low Discount",IF(Superstore_Data[[#This Row],[Discount]]&lt;0.5,"Medium Discount","High Discount")))</f>
        <v>No Discount</v>
      </c>
    </row>
    <row r="1226" spans="1:25" x14ac:dyDescent="0.3">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c r="V1226" t="str">
        <f>TEXT(Superstore_Data[[#This Row],[Order Date]],"mmm")</f>
        <v>Apr</v>
      </c>
      <c r="W1226">
        <f>YEAR(Superstore_Data[[#This Row],[Order Date]])</f>
        <v>2016</v>
      </c>
      <c r="X1226">
        <f>Superstore_Data[[#This Row],[Profit]]/Superstore_Data[[#This Row],[Sales]]</f>
        <v>0.35000000000000003</v>
      </c>
      <c r="Y1226" t="str">
        <f>IF(Superstore_Data[[#This Row],[Discount]]=0,"No Discount",IF(Superstore_Data[[#This Row],[Discount]]&lt;0.2,"Low Discount",IF(Superstore_Data[[#This Row],[Discount]]&lt;0.5,"Medium Discount","High Discount")))</f>
        <v>Medium Discount</v>
      </c>
    </row>
    <row r="1227" spans="1:25" x14ac:dyDescent="0.3">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c r="V1227" t="str">
        <f>TEXT(Superstore_Data[[#This Row],[Order Date]],"mmm")</f>
        <v>Apr</v>
      </c>
      <c r="W1227">
        <f>YEAR(Superstore_Data[[#This Row],[Order Date]])</f>
        <v>2016</v>
      </c>
      <c r="X1227">
        <f>Superstore_Data[[#This Row],[Profit]]/Superstore_Data[[#This Row],[Sales]]</f>
        <v>0.49</v>
      </c>
      <c r="Y1227" t="str">
        <f>IF(Superstore_Data[[#This Row],[Discount]]=0,"No Discount",IF(Superstore_Data[[#This Row],[Discount]]&lt;0.2,"Low Discount",IF(Superstore_Data[[#This Row],[Discount]]&lt;0.5,"Medium Discount","High Discount")))</f>
        <v>No Discount</v>
      </c>
    </row>
    <row r="1228" spans="1:25" x14ac:dyDescent="0.3">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c r="V1228" t="str">
        <f>TEXT(Superstore_Data[[#This Row],[Order Date]],"mmm")</f>
        <v>Apr</v>
      </c>
      <c r="W1228">
        <f>YEAR(Superstore_Data[[#This Row],[Order Date]])</f>
        <v>2016</v>
      </c>
      <c r="X1228">
        <f>Superstore_Data[[#This Row],[Profit]]/Superstore_Data[[#This Row],[Sales]]</f>
        <v>0.02</v>
      </c>
      <c r="Y1228" t="str">
        <f>IF(Superstore_Data[[#This Row],[Discount]]=0,"No Discount",IF(Superstore_Data[[#This Row],[Discount]]&lt;0.2,"Low Discount",IF(Superstore_Data[[#This Row],[Discount]]&lt;0.5,"Medium Discount","High Discount")))</f>
        <v>No Discount</v>
      </c>
    </row>
    <row r="1229" spans="1:25" x14ac:dyDescent="0.3">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c r="V1229" t="str">
        <f>TEXT(Superstore_Data[[#This Row],[Order Date]],"mmm")</f>
        <v>Apr</v>
      </c>
      <c r="W1229">
        <f>YEAR(Superstore_Data[[#This Row],[Order Date]])</f>
        <v>2016</v>
      </c>
      <c r="X1229">
        <f>Superstore_Data[[#This Row],[Profit]]/Superstore_Data[[#This Row],[Sales]]</f>
        <v>0.06</v>
      </c>
      <c r="Y1229" t="str">
        <f>IF(Superstore_Data[[#This Row],[Discount]]=0,"No Discount",IF(Superstore_Data[[#This Row],[Discount]]&lt;0.2,"Low Discount",IF(Superstore_Data[[#This Row],[Discount]]&lt;0.5,"Medium Discount","High Discount")))</f>
        <v>No Discount</v>
      </c>
    </row>
    <row r="1230" spans="1:25" x14ac:dyDescent="0.3">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c r="V1230" t="str">
        <f>TEXT(Superstore_Data[[#This Row],[Order Date]],"mmm")</f>
        <v>Jun</v>
      </c>
      <c r="W1230">
        <f>YEAR(Superstore_Data[[#This Row],[Order Date]])</f>
        <v>2017</v>
      </c>
      <c r="X1230">
        <f>Superstore_Data[[#This Row],[Profit]]/Superstore_Data[[#This Row],[Sales]]</f>
        <v>0.49</v>
      </c>
      <c r="Y1230" t="str">
        <f>IF(Superstore_Data[[#This Row],[Discount]]=0,"No Discount",IF(Superstore_Data[[#This Row],[Discount]]&lt;0.2,"Low Discount",IF(Superstore_Data[[#This Row],[Discount]]&lt;0.5,"Medium Discount","High Discount")))</f>
        <v>No Discount</v>
      </c>
    </row>
    <row r="1231" spans="1:25" x14ac:dyDescent="0.3">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c r="V1231" t="str">
        <f>TEXT(Superstore_Data[[#This Row],[Order Date]],"mmm")</f>
        <v>Jun</v>
      </c>
      <c r="W1231">
        <f>YEAR(Superstore_Data[[#This Row],[Order Date]])</f>
        <v>2017</v>
      </c>
      <c r="X1231">
        <f>Superstore_Data[[#This Row],[Profit]]/Superstore_Data[[#This Row],[Sales]]</f>
        <v>0.33999999999999997</v>
      </c>
      <c r="Y1231" t="str">
        <f>IF(Superstore_Data[[#This Row],[Discount]]=0,"No Discount",IF(Superstore_Data[[#This Row],[Discount]]&lt;0.2,"Low Discount",IF(Superstore_Data[[#This Row],[Discount]]&lt;0.5,"Medium Discount","High Discount")))</f>
        <v>No Discount</v>
      </c>
    </row>
    <row r="1232" spans="1:25" x14ac:dyDescent="0.3">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c r="V1232" t="str">
        <f>TEXT(Superstore_Data[[#This Row],[Order Date]],"mmm")</f>
        <v>Jun</v>
      </c>
      <c r="W1232">
        <f>YEAR(Superstore_Data[[#This Row],[Order Date]])</f>
        <v>2017</v>
      </c>
      <c r="X1232">
        <f>Superstore_Data[[#This Row],[Profit]]/Superstore_Data[[#This Row],[Sales]]</f>
        <v>0.31</v>
      </c>
      <c r="Y1232" t="str">
        <f>IF(Superstore_Data[[#This Row],[Discount]]=0,"No Discount",IF(Superstore_Data[[#This Row],[Discount]]&lt;0.2,"Low Discount",IF(Superstore_Data[[#This Row],[Discount]]&lt;0.5,"Medium Discount","High Discount")))</f>
        <v>No Discount</v>
      </c>
    </row>
    <row r="1233" spans="1:25" x14ac:dyDescent="0.3">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c r="V1233" t="str">
        <f>TEXT(Superstore_Data[[#This Row],[Order Date]],"mmm")</f>
        <v>10/31/2015</v>
      </c>
      <c r="W1233" t="e">
        <f>YEAR(Superstore_Data[[#This Row],[Order Date]])</f>
        <v>#VALUE!</v>
      </c>
      <c r="X1233">
        <f>Superstore_Data[[#This Row],[Profit]]/Superstore_Data[[#This Row],[Sales]]</f>
        <v>0.26</v>
      </c>
      <c r="Y1233" t="str">
        <f>IF(Superstore_Data[[#This Row],[Discount]]=0,"No Discount",IF(Superstore_Data[[#This Row],[Discount]]&lt;0.2,"Low Discount",IF(Superstore_Data[[#This Row],[Discount]]&lt;0.5,"Medium Discount","High Discount")))</f>
        <v>No Discount</v>
      </c>
    </row>
    <row r="1234" spans="1:25" x14ac:dyDescent="0.3">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c r="V1234" t="str">
        <f>TEXT(Superstore_Data[[#This Row],[Order Date]],"mmm")</f>
        <v>10/31/2015</v>
      </c>
      <c r="W1234" t="e">
        <f>YEAR(Superstore_Data[[#This Row],[Order Date]])</f>
        <v>#VALUE!</v>
      </c>
      <c r="X1234">
        <f>Superstore_Data[[#This Row],[Profit]]/Superstore_Data[[#This Row],[Sales]]</f>
        <v>0.45</v>
      </c>
      <c r="Y1234" t="str">
        <f>IF(Superstore_Data[[#This Row],[Discount]]=0,"No Discount",IF(Superstore_Data[[#This Row],[Discount]]&lt;0.2,"Low Discount",IF(Superstore_Data[[#This Row],[Discount]]&lt;0.5,"Medium Discount","High Discount")))</f>
        <v>No Discount</v>
      </c>
    </row>
    <row r="1235" spans="1:25" x14ac:dyDescent="0.3">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c r="V1235" t="str">
        <f>TEXT(Superstore_Data[[#This Row],[Order Date]],"mmm")</f>
        <v>5/30/2016</v>
      </c>
      <c r="W1235" t="e">
        <f>YEAR(Superstore_Data[[#This Row],[Order Date]])</f>
        <v>#VALUE!</v>
      </c>
      <c r="X1235">
        <f>Superstore_Data[[#This Row],[Profit]]/Superstore_Data[[#This Row],[Sales]]</f>
        <v>8.3333333333333329E-2</v>
      </c>
      <c r="Y1235" t="str">
        <f>IF(Superstore_Data[[#This Row],[Discount]]=0,"No Discount",IF(Superstore_Data[[#This Row],[Discount]]&lt;0.2,"Low Discount",IF(Superstore_Data[[#This Row],[Discount]]&lt;0.5,"Medium Discount","High Discount")))</f>
        <v>Medium Discount</v>
      </c>
    </row>
    <row r="1236" spans="1:25" x14ac:dyDescent="0.3">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c r="V1236" t="str">
        <f>TEXT(Superstore_Data[[#This Row],[Order Date]],"mmm")</f>
        <v>10/28/2016</v>
      </c>
      <c r="W1236" t="e">
        <f>YEAR(Superstore_Data[[#This Row],[Order Date]])</f>
        <v>#VALUE!</v>
      </c>
      <c r="X1236">
        <f>Superstore_Data[[#This Row],[Profit]]/Superstore_Data[[#This Row],[Sales]]</f>
        <v>0.28749999999999998</v>
      </c>
      <c r="Y1236" t="str">
        <f>IF(Superstore_Data[[#This Row],[Discount]]=0,"No Discount",IF(Superstore_Data[[#This Row],[Discount]]&lt;0.2,"Low Discount",IF(Superstore_Data[[#This Row],[Discount]]&lt;0.5,"Medium Discount","High Discount")))</f>
        <v>Medium Discount</v>
      </c>
    </row>
    <row r="1237" spans="1:25" x14ac:dyDescent="0.3">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c r="V1237" t="str">
        <f>TEXT(Superstore_Data[[#This Row],[Order Date]],"mmm")</f>
        <v>10/28/2016</v>
      </c>
      <c r="W1237" t="e">
        <f>YEAR(Superstore_Data[[#This Row],[Order Date]])</f>
        <v>#VALUE!</v>
      </c>
      <c r="X1237">
        <f>Superstore_Data[[#This Row],[Profit]]/Superstore_Data[[#This Row],[Sales]]</f>
        <v>-0.8</v>
      </c>
      <c r="Y1237" t="str">
        <f>IF(Superstore_Data[[#This Row],[Discount]]=0,"No Discount",IF(Superstore_Data[[#This Row],[Discount]]&lt;0.2,"Low Discount",IF(Superstore_Data[[#This Row],[Discount]]&lt;0.5,"Medium Discount","High Discount")))</f>
        <v>High Discount</v>
      </c>
    </row>
    <row r="1238" spans="1:25" x14ac:dyDescent="0.3">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c r="V1238" t="str">
        <f>TEXT(Superstore_Data[[#This Row],[Order Date]],"mmm")</f>
        <v>10/28/2016</v>
      </c>
      <c r="W1238" t="e">
        <f>YEAR(Superstore_Data[[#This Row],[Order Date]])</f>
        <v>#VALUE!</v>
      </c>
      <c r="X1238">
        <f>Superstore_Data[[#This Row],[Profit]]/Superstore_Data[[#This Row],[Sales]]</f>
        <v>0</v>
      </c>
      <c r="Y1238" t="str">
        <f>IF(Superstore_Data[[#This Row],[Discount]]=0,"No Discount",IF(Superstore_Data[[#This Row],[Discount]]&lt;0.2,"Low Discount",IF(Superstore_Data[[#This Row],[Discount]]&lt;0.5,"Medium Discount","High Discount")))</f>
        <v>Medium Discount</v>
      </c>
    </row>
    <row r="1239" spans="1:25" x14ac:dyDescent="0.3">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c r="V1239" t="str">
        <f>TEXT(Superstore_Data[[#This Row],[Order Date]],"mmm")</f>
        <v>10/28/2016</v>
      </c>
      <c r="W1239" t="e">
        <f>YEAR(Superstore_Data[[#This Row],[Order Date]])</f>
        <v>#VALUE!</v>
      </c>
      <c r="X1239">
        <f>Superstore_Data[[#This Row],[Profit]]/Superstore_Data[[#This Row],[Sales]]</f>
        <v>0.25</v>
      </c>
      <c r="Y1239" t="str">
        <f>IF(Superstore_Data[[#This Row],[Discount]]=0,"No Discount",IF(Superstore_Data[[#This Row],[Discount]]&lt;0.2,"Low Discount",IF(Superstore_Data[[#This Row],[Discount]]&lt;0.5,"Medium Discount","High Discount")))</f>
        <v>Medium Discount</v>
      </c>
    </row>
    <row r="1240" spans="1:25" x14ac:dyDescent="0.3">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c r="V1240" t="str">
        <f>TEXT(Superstore_Data[[#This Row],[Order Date]],"mmm")</f>
        <v>Nov</v>
      </c>
      <c r="W1240">
        <f>YEAR(Superstore_Data[[#This Row],[Order Date]])</f>
        <v>2014</v>
      </c>
      <c r="X1240">
        <f>Superstore_Data[[#This Row],[Profit]]/Superstore_Data[[#This Row],[Sales]]</f>
        <v>0.44</v>
      </c>
      <c r="Y1240" t="str">
        <f>IF(Superstore_Data[[#This Row],[Discount]]=0,"No Discount",IF(Superstore_Data[[#This Row],[Discount]]&lt;0.2,"Low Discount",IF(Superstore_Data[[#This Row],[Discount]]&lt;0.5,"Medium Discount","High Discount")))</f>
        <v>No Discount</v>
      </c>
    </row>
    <row r="1241" spans="1:25" x14ac:dyDescent="0.3">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c r="V1241" t="str">
        <f>TEXT(Superstore_Data[[#This Row],[Order Date]],"mmm")</f>
        <v>Nov</v>
      </c>
      <c r="W1241">
        <f>YEAR(Superstore_Data[[#This Row],[Order Date]])</f>
        <v>2014</v>
      </c>
      <c r="X1241">
        <f>Superstore_Data[[#This Row],[Profit]]/Superstore_Data[[#This Row],[Sales]]</f>
        <v>0.26</v>
      </c>
      <c r="Y1241" t="str">
        <f>IF(Superstore_Data[[#This Row],[Discount]]=0,"No Discount",IF(Superstore_Data[[#This Row],[Discount]]&lt;0.2,"Low Discount",IF(Superstore_Data[[#This Row],[Discount]]&lt;0.5,"Medium Discount","High Discount")))</f>
        <v>No Discount</v>
      </c>
    </row>
    <row r="1242" spans="1:25" x14ac:dyDescent="0.3">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c r="V1242" t="str">
        <f>TEXT(Superstore_Data[[#This Row],[Order Date]],"mmm")</f>
        <v>Nov</v>
      </c>
      <c r="W1242">
        <f>YEAR(Superstore_Data[[#This Row],[Order Date]])</f>
        <v>2014</v>
      </c>
      <c r="X1242">
        <f>Superstore_Data[[#This Row],[Profit]]/Superstore_Data[[#This Row],[Sales]]</f>
        <v>0.47</v>
      </c>
      <c r="Y1242" t="str">
        <f>IF(Superstore_Data[[#This Row],[Discount]]=0,"No Discount",IF(Superstore_Data[[#This Row],[Discount]]&lt;0.2,"Low Discount",IF(Superstore_Data[[#This Row],[Discount]]&lt;0.5,"Medium Discount","High Discount")))</f>
        <v>No Discount</v>
      </c>
    </row>
    <row r="1243" spans="1:25" x14ac:dyDescent="0.3">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c r="V1243" t="str">
        <f>TEXT(Superstore_Data[[#This Row],[Order Date]],"mmm")</f>
        <v>8/29/2016</v>
      </c>
      <c r="W1243" t="e">
        <f>YEAR(Superstore_Data[[#This Row],[Order Date]])</f>
        <v>#VALUE!</v>
      </c>
      <c r="X1243">
        <f>Superstore_Data[[#This Row],[Profit]]/Superstore_Data[[#This Row],[Sales]]</f>
        <v>0.25</v>
      </c>
      <c r="Y1243" t="str">
        <f>IF(Superstore_Data[[#This Row],[Discount]]=0,"No Discount",IF(Superstore_Data[[#This Row],[Discount]]&lt;0.2,"Low Discount",IF(Superstore_Data[[#This Row],[Discount]]&lt;0.5,"Medium Discount","High Discount")))</f>
        <v>No Discount</v>
      </c>
    </row>
    <row r="1244" spans="1:25" x14ac:dyDescent="0.3">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c r="V1244" t="str">
        <f>TEXT(Superstore_Data[[#This Row],[Order Date]],"mmm")</f>
        <v>2/15/2016</v>
      </c>
      <c r="W1244" t="e">
        <f>YEAR(Superstore_Data[[#This Row],[Order Date]])</f>
        <v>#VALUE!</v>
      </c>
      <c r="X1244">
        <f>Superstore_Data[[#This Row],[Profit]]/Superstore_Data[[#This Row],[Sales]]</f>
        <v>0.3125</v>
      </c>
      <c r="Y1244" t="str">
        <f>IF(Superstore_Data[[#This Row],[Discount]]=0,"No Discount",IF(Superstore_Data[[#This Row],[Discount]]&lt;0.2,"Low Discount",IF(Superstore_Data[[#This Row],[Discount]]&lt;0.5,"Medium Discount","High Discount")))</f>
        <v>Medium Discount</v>
      </c>
    </row>
    <row r="1245" spans="1:25" x14ac:dyDescent="0.3">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c r="V1245" t="str">
        <f>TEXT(Superstore_Data[[#This Row],[Order Date]],"mmm")</f>
        <v>2/15/2016</v>
      </c>
      <c r="W1245" t="e">
        <f>YEAR(Superstore_Data[[#This Row],[Order Date]])</f>
        <v>#VALUE!</v>
      </c>
      <c r="X1245">
        <f>Superstore_Data[[#This Row],[Profit]]/Superstore_Data[[#This Row],[Sales]]</f>
        <v>0.41</v>
      </c>
      <c r="Y1245" t="str">
        <f>IF(Superstore_Data[[#This Row],[Discount]]=0,"No Discount",IF(Superstore_Data[[#This Row],[Discount]]&lt;0.2,"Low Discount",IF(Superstore_Data[[#This Row],[Discount]]&lt;0.5,"Medium Discount","High Discount")))</f>
        <v>No Discount</v>
      </c>
    </row>
    <row r="1246" spans="1:25" x14ac:dyDescent="0.3">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c r="V1246" t="str">
        <f>TEXT(Superstore_Data[[#This Row],[Order Date]],"mmm")</f>
        <v>5/14/2017</v>
      </c>
      <c r="W1246" t="e">
        <f>YEAR(Superstore_Data[[#This Row],[Order Date]])</f>
        <v>#VALUE!</v>
      </c>
      <c r="X1246">
        <f>Superstore_Data[[#This Row],[Profit]]/Superstore_Data[[#This Row],[Sales]]</f>
        <v>0.49000000000000005</v>
      </c>
      <c r="Y1246" t="str">
        <f>IF(Superstore_Data[[#This Row],[Discount]]=0,"No Discount",IF(Superstore_Data[[#This Row],[Discount]]&lt;0.2,"Low Discount",IF(Superstore_Data[[#This Row],[Discount]]&lt;0.5,"Medium Discount","High Discount")))</f>
        <v>No Discount</v>
      </c>
    </row>
    <row r="1247" spans="1:25" x14ac:dyDescent="0.3">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c r="V1247" t="str">
        <f>TEXT(Superstore_Data[[#This Row],[Order Date]],"mmm")</f>
        <v>Dec</v>
      </c>
      <c r="W1247">
        <f>YEAR(Superstore_Data[[#This Row],[Order Date]])</f>
        <v>2014</v>
      </c>
      <c r="X1247">
        <f>Superstore_Data[[#This Row],[Profit]]/Superstore_Data[[#This Row],[Sales]]</f>
        <v>0.125</v>
      </c>
      <c r="Y1247" t="str">
        <f>IF(Superstore_Data[[#This Row],[Discount]]=0,"No Discount",IF(Superstore_Data[[#This Row],[Discount]]&lt;0.2,"Low Discount",IF(Superstore_Data[[#This Row],[Discount]]&lt;0.5,"Medium Discount","High Discount")))</f>
        <v>Medium Discount</v>
      </c>
    </row>
    <row r="1248" spans="1:25" x14ac:dyDescent="0.3">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c r="V1248" t="str">
        <f>TEXT(Superstore_Data[[#This Row],[Order Date]],"mmm")</f>
        <v>Dec</v>
      </c>
      <c r="W1248">
        <f>YEAR(Superstore_Data[[#This Row],[Order Date]])</f>
        <v>2014</v>
      </c>
      <c r="X1248">
        <f>Superstore_Data[[#This Row],[Profit]]/Superstore_Data[[#This Row],[Sales]]</f>
        <v>3.7499999999999999E-2</v>
      </c>
      <c r="Y1248" t="str">
        <f>IF(Superstore_Data[[#This Row],[Discount]]=0,"No Discount",IF(Superstore_Data[[#This Row],[Discount]]&lt;0.2,"Low Discount",IF(Superstore_Data[[#This Row],[Discount]]&lt;0.5,"Medium Discount","High Discount")))</f>
        <v>Medium Discount</v>
      </c>
    </row>
    <row r="1249" spans="1:25" x14ac:dyDescent="0.3">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c r="V1249" t="str">
        <f>TEXT(Superstore_Data[[#This Row],[Order Date]],"mmm")</f>
        <v>Dec</v>
      </c>
      <c r="W1249">
        <f>YEAR(Superstore_Data[[#This Row],[Order Date]])</f>
        <v>2014</v>
      </c>
      <c r="X1249">
        <f>Superstore_Data[[#This Row],[Profit]]/Superstore_Data[[#This Row],[Sales]]</f>
        <v>4.7058823529411764E-2</v>
      </c>
      <c r="Y1249" t="str">
        <f>IF(Superstore_Data[[#This Row],[Discount]]=0,"No Discount",IF(Superstore_Data[[#This Row],[Discount]]&lt;0.2,"Low Discount",IF(Superstore_Data[[#This Row],[Discount]]&lt;0.5,"Medium Discount","High Discount")))</f>
        <v>Low Discount</v>
      </c>
    </row>
    <row r="1250" spans="1:25" x14ac:dyDescent="0.3">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c r="V1250" t="str">
        <f>TEXT(Superstore_Data[[#This Row],[Order Date]],"mmm")</f>
        <v>12/18/2017</v>
      </c>
      <c r="W1250" t="e">
        <f>YEAR(Superstore_Data[[#This Row],[Order Date]])</f>
        <v>#VALUE!</v>
      </c>
      <c r="X1250">
        <f>Superstore_Data[[#This Row],[Profit]]/Superstore_Data[[#This Row],[Sales]]</f>
        <v>0.45</v>
      </c>
      <c r="Y1250" t="str">
        <f>IF(Superstore_Data[[#This Row],[Discount]]=0,"No Discount",IF(Superstore_Data[[#This Row],[Discount]]&lt;0.2,"Low Discount",IF(Superstore_Data[[#This Row],[Discount]]&lt;0.5,"Medium Discount","High Discount")))</f>
        <v>No Discount</v>
      </c>
    </row>
    <row r="1251" spans="1:25" x14ac:dyDescent="0.3">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c r="V1251" t="str">
        <f>TEXT(Superstore_Data[[#This Row],[Order Date]],"mmm")</f>
        <v>12/18/2017</v>
      </c>
      <c r="W1251" t="e">
        <f>YEAR(Superstore_Data[[#This Row],[Order Date]])</f>
        <v>#VALUE!</v>
      </c>
      <c r="X1251">
        <f>Superstore_Data[[#This Row],[Profit]]/Superstore_Data[[#This Row],[Sales]]</f>
        <v>0.1222222222222222</v>
      </c>
      <c r="Y1251" t="str">
        <f>IF(Superstore_Data[[#This Row],[Discount]]=0,"No Discount",IF(Superstore_Data[[#This Row],[Discount]]&lt;0.2,"Low Discount",IF(Superstore_Data[[#This Row],[Discount]]&lt;0.5,"Medium Discount","High Discount")))</f>
        <v>Low Discount</v>
      </c>
    </row>
    <row r="1252" spans="1:25" x14ac:dyDescent="0.3">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c r="V1252" t="str">
        <f>TEXT(Superstore_Data[[#This Row],[Order Date]],"mmm")</f>
        <v>12/18/2017</v>
      </c>
      <c r="W1252" t="e">
        <f>YEAR(Superstore_Data[[#This Row],[Order Date]])</f>
        <v>#VALUE!</v>
      </c>
      <c r="X1252">
        <f>Superstore_Data[[#This Row],[Profit]]/Superstore_Data[[#This Row],[Sales]]</f>
        <v>0.3</v>
      </c>
      <c r="Y1252" t="str">
        <f>IF(Superstore_Data[[#This Row],[Discount]]=0,"No Discount",IF(Superstore_Data[[#This Row],[Discount]]&lt;0.2,"Low Discount",IF(Superstore_Data[[#This Row],[Discount]]&lt;0.5,"Medium Discount","High Discount")))</f>
        <v>No Discount</v>
      </c>
    </row>
    <row r="1253" spans="1:25" x14ac:dyDescent="0.3">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c r="V1253" t="str">
        <f>TEXT(Superstore_Data[[#This Row],[Order Date]],"mmm")</f>
        <v>12/18/2017</v>
      </c>
      <c r="W1253" t="e">
        <f>YEAR(Superstore_Data[[#This Row],[Order Date]])</f>
        <v>#VALUE!</v>
      </c>
      <c r="X1253">
        <f>Superstore_Data[[#This Row],[Profit]]/Superstore_Data[[#This Row],[Sales]]</f>
        <v>0.42999999999999994</v>
      </c>
      <c r="Y1253" t="str">
        <f>IF(Superstore_Data[[#This Row],[Discount]]=0,"No Discount",IF(Superstore_Data[[#This Row],[Discount]]&lt;0.2,"Low Discount",IF(Superstore_Data[[#This Row],[Discount]]&lt;0.5,"Medium Discount","High Discount")))</f>
        <v>No Discount</v>
      </c>
    </row>
    <row r="1254" spans="1:25" x14ac:dyDescent="0.3">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c r="V1254" t="str">
        <f>TEXT(Superstore_Data[[#This Row],[Order Date]],"mmm")</f>
        <v>Apr</v>
      </c>
      <c r="W1254">
        <f>YEAR(Superstore_Data[[#This Row],[Order Date]])</f>
        <v>2015</v>
      </c>
      <c r="X1254">
        <f>Superstore_Data[[#This Row],[Profit]]/Superstore_Data[[#This Row],[Sales]]</f>
        <v>0.26</v>
      </c>
      <c r="Y1254" t="str">
        <f>IF(Superstore_Data[[#This Row],[Discount]]=0,"No Discount",IF(Superstore_Data[[#This Row],[Discount]]&lt;0.2,"Low Discount",IF(Superstore_Data[[#This Row],[Discount]]&lt;0.5,"Medium Discount","High Discount")))</f>
        <v>No Discount</v>
      </c>
    </row>
    <row r="1255" spans="1:25" x14ac:dyDescent="0.3">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c r="V1255" t="str">
        <f>TEXT(Superstore_Data[[#This Row],[Order Date]],"mmm")</f>
        <v>Oct</v>
      </c>
      <c r="W1255">
        <f>YEAR(Superstore_Data[[#This Row],[Order Date]])</f>
        <v>2017</v>
      </c>
      <c r="X1255">
        <f>Superstore_Data[[#This Row],[Profit]]/Superstore_Data[[#This Row],[Sales]]</f>
        <v>0.1125</v>
      </c>
      <c r="Y1255" t="str">
        <f>IF(Superstore_Data[[#This Row],[Discount]]=0,"No Discount",IF(Superstore_Data[[#This Row],[Discount]]&lt;0.2,"Low Discount",IF(Superstore_Data[[#This Row],[Discount]]&lt;0.5,"Medium Discount","High Discount")))</f>
        <v>Medium Discount</v>
      </c>
    </row>
    <row r="1256" spans="1:25" x14ac:dyDescent="0.3">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c r="V1256" t="str">
        <f>TEXT(Superstore_Data[[#This Row],[Order Date]],"mmm")</f>
        <v>Oct</v>
      </c>
      <c r="W1256">
        <f>YEAR(Superstore_Data[[#This Row],[Order Date]])</f>
        <v>2017</v>
      </c>
      <c r="X1256">
        <f>Superstore_Data[[#This Row],[Profit]]/Superstore_Data[[#This Row],[Sales]]</f>
        <v>-0.23333333333333334</v>
      </c>
      <c r="Y1256" t="str">
        <f>IF(Superstore_Data[[#This Row],[Discount]]=0,"No Discount",IF(Superstore_Data[[#This Row],[Discount]]&lt;0.2,"Low Discount",IF(Superstore_Data[[#This Row],[Discount]]&lt;0.5,"Medium Discount","High Discount")))</f>
        <v>Medium Discount</v>
      </c>
    </row>
    <row r="1257" spans="1:25" x14ac:dyDescent="0.3">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c r="V1257" t="str">
        <f>TEXT(Superstore_Data[[#This Row],[Order Date]],"mmm")</f>
        <v>Oct</v>
      </c>
      <c r="W1257">
        <f>YEAR(Superstore_Data[[#This Row],[Order Date]])</f>
        <v>2017</v>
      </c>
      <c r="X1257">
        <f>Superstore_Data[[#This Row],[Profit]]/Superstore_Data[[#This Row],[Sales]]</f>
        <v>7.4999999999999997E-2</v>
      </c>
      <c r="Y1257" t="str">
        <f>IF(Superstore_Data[[#This Row],[Discount]]=0,"No Discount",IF(Superstore_Data[[#This Row],[Discount]]&lt;0.2,"Low Discount",IF(Superstore_Data[[#This Row],[Discount]]&lt;0.5,"Medium Discount","High Discount")))</f>
        <v>Medium Discount</v>
      </c>
    </row>
    <row r="1258" spans="1:25" x14ac:dyDescent="0.3">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c r="V1258" t="str">
        <f>TEXT(Superstore_Data[[#This Row],[Order Date]],"mmm")</f>
        <v>Oct</v>
      </c>
      <c r="W1258">
        <f>YEAR(Superstore_Data[[#This Row],[Order Date]])</f>
        <v>2017</v>
      </c>
      <c r="X1258">
        <f>Superstore_Data[[#This Row],[Profit]]/Superstore_Data[[#This Row],[Sales]]</f>
        <v>0.26250000000000001</v>
      </c>
      <c r="Y1258" t="str">
        <f>IF(Superstore_Data[[#This Row],[Discount]]=0,"No Discount",IF(Superstore_Data[[#This Row],[Discount]]&lt;0.2,"Low Discount",IF(Superstore_Data[[#This Row],[Discount]]&lt;0.5,"Medium Discount","High Discount")))</f>
        <v>Medium Discount</v>
      </c>
    </row>
    <row r="1259" spans="1:25" x14ac:dyDescent="0.3">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c r="V1259" t="str">
        <f>TEXT(Superstore_Data[[#This Row],[Order Date]],"mmm")</f>
        <v>12/24/2016</v>
      </c>
      <c r="W1259" t="e">
        <f>YEAR(Superstore_Data[[#This Row],[Order Date]])</f>
        <v>#VALUE!</v>
      </c>
      <c r="X1259">
        <f>Superstore_Data[[#This Row],[Profit]]/Superstore_Data[[#This Row],[Sales]]</f>
        <v>-0.73333333333333328</v>
      </c>
      <c r="Y1259" t="str">
        <f>IF(Superstore_Data[[#This Row],[Discount]]=0,"No Discount",IF(Superstore_Data[[#This Row],[Discount]]&lt;0.2,"Low Discount",IF(Superstore_Data[[#This Row],[Discount]]&lt;0.5,"Medium Discount","High Discount")))</f>
        <v>High Discount</v>
      </c>
    </row>
    <row r="1260" spans="1:25" x14ac:dyDescent="0.3">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c r="V1260" t="str">
        <f>TEXT(Superstore_Data[[#This Row],[Order Date]],"mmm")</f>
        <v>12/24/2016</v>
      </c>
      <c r="W1260" t="e">
        <f>YEAR(Superstore_Data[[#This Row],[Order Date]])</f>
        <v>#VALUE!</v>
      </c>
      <c r="X1260">
        <f>Superstore_Data[[#This Row],[Profit]]/Superstore_Data[[#This Row],[Sales]]</f>
        <v>-8.7499999999999994E-2</v>
      </c>
      <c r="Y1260" t="str">
        <f>IF(Superstore_Data[[#This Row],[Discount]]=0,"No Discount",IF(Superstore_Data[[#This Row],[Discount]]&lt;0.2,"Low Discount",IF(Superstore_Data[[#This Row],[Discount]]&lt;0.5,"Medium Discount","High Discount")))</f>
        <v>Medium Discount</v>
      </c>
    </row>
    <row r="1261" spans="1:25" x14ac:dyDescent="0.3">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c r="V1261" t="str">
        <f>TEXT(Superstore_Data[[#This Row],[Order Date]],"mmm")</f>
        <v>12/24/2016</v>
      </c>
      <c r="W1261" t="e">
        <f>YEAR(Superstore_Data[[#This Row],[Order Date]])</f>
        <v>#VALUE!</v>
      </c>
      <c r="X1261">
        <f>Superstore_Data[[#This Row],[Profit]]/Superstore_Data[[#This Row],[Sales]]</f>
        <v>0.3</v>
      </c>
      <c r="Y1261" t="str">
        <f>IF(Superstore_Data[[#This Row],[Discount]]=0,"No Discount",IF(Superstore_Data[[#This Row],[Discount]]&lt;0.2,"Low Discount",IF(Superstore_Data[[#This Row],[Discount]]&lt;0.5,"Medium Discount","High Discount")))</f>
        <v>Medium Discount</v>
      </c>
    </row>
    <row r="1262" spans="1:25" x14ac:dyDescent="0.3">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c r="V1262" t="str">
        <f>TEXT(Superstore_Data[[#This Row],[Order Date]],"mmm")</f>
        <v>10/23/2017</v>
      </c>
      <c r="W1262" t="e">
        <f>YEAR(Superstore_Data[[#This Row],[Order Date]])</f>
        <v>#VALUE!</v>
      </c>
      <c r="X1262">
        <f>Superstore_Data[[#This Row],[Profit]]/Superstore_Data[[#This Row],[Sales]]</f>
        <v>0.125</v>
      </c>
      <c r="Y1262" t="str">
        <f>IF(Superstore_Data[[#This Row],[Discount]]=0,"No Discount",IF(Superstore_Data[[#This Row],[Discount]]&lt;0.2,"Low Discount",IF(Superstore_Data[[#This Row],[Discount]]&lt;0.5,"Medium Discount","High Discount")))</f>
        <v>Medium Discount</v>
      </c>
    </row>
    <row r="1263" spans="1:25" x14ac:dyDescent="0.3">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c r="V1263" t="str">
        <f>TEXT(Superstore_Data[[#This Row],[Order Date]],"mmm")</f>
        <v>10/28/2016</v>
      </c>
      <c r="W1263" t="e">
        <f>YEAR(Superstore_Data[[#This Row],[Order Date]])</f>
        <v>#VALUE!</v>
      </c>
      <c r="X1263">
        <f>Superstore_Data[[#This Row],[Profit]]/Superstore_Data[[#This Row],[Sales]]</f>
        <v>-0.8</v>
      </c>
      <c r="Y1263" t="str">
        <f>IF(Superstore_Data[[#This Row],[Discount]]=0,"No Discount",IF(Superstore_Data[[#This Row],[Discount]]&lt;0.2,"Low Discount",IF(Superstore_Data[[#This Row],[Discount]]&lt;0.5,"Medium Discount","High Discount")))</f>
        <v>High Discount</v>
      </c>
    </row>
    <row r="1264" spans="1:25" x14ac:dyDescent="0.3">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c r="V1264" t="str">
        <f>TEXT(Superstore_Data[[#This Row],[Order Date]],"mmm")</f>
        <v>Jul</v>
      </c>
      <c r="W1264">
        <f>YEAR(Superstore_Data[[#This Row],[Order Date]])</f>
        <v>2017</v>
      </c>
      <c r="X1264">
        <f>Superstore_Data[[#This Row],[Profit]]/Superstore_Data[[#This Row],[Sales]]</f>
        <v>0.36249999999999993</v>
      </c>
      <c r="Y1264" t="str">
        <f>IF(Superstore_Data[[#This Row],[Discount]]=0,"No Discount",IF(Superstore_Data[[#This Row],[Discount]]&lt;0.2,"Low Discount",IF(Superstore_Data[[#This Row],[Discount]]&lt;0.5,"Medium Discount","High Discount")))</f>
        <v>Medium Discount</v>
      </c>
    </row>
    <row r="1265" spans="1:25" x14ac:dyDescent="0.3">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c r="V1265" t="str">
        <f>TEXT(Superstore_Data[[#This Row],[Order Date]],"mmm")</f>
        <v>Jan</v>
      </c>
      <c r="W1265">
        <f>YEAR(Superstore_Data[[#This Row],[Order Date]])</f>
        <v>2016</v>
      </c>
      <c r="X1265">
        <f>Superstore_Data[[#This Row],[Profit]]/Superstore_Data[[#This Row],[Sales]]</f>
        <v>0.27</v>
      </c>
      <c r="Y1265" t="str">
        <f>IF(Superstore_Data[[#This Row],[Discount]]=0,"No Discount",IF(Superstore_Data[[#This Row],[Discount]]&lt;0.2,"Low Discount",IF(Superstore_Data[[#This Row],[Discount]]&lt;0.5,"Medium Discount","High Discount")))</f>
        <v>No Discount</v>
      </c>
    </row>
    <row r="1266" spans="1:25" x14ac:dyDescent="0.3">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c r="V1266" t="str">
        <f>TEXT(Superstore_Data[[#This Row],[Order Date]],"mmm")</f>
        <v>Jan</v>
      </c>
      <c r="W1266">
        <f>YEAR(Superstore_Data[[#This Row],[Order Date]])</f>
        <v>2016</v>
      </c>
      <c r="X1266">
        <f>Superstore_Data[[#This Row],[Profit]]/Superstore_Data[[#This Row],[Sales]]</f>
        <v>0.26</v>
      </c>
      <c r="Y1266" t="str">
        <f>IF(Superstore_Data[[#This Row],[Discount]]=0,"No Discount",IF(Superstore_Data[[#This Row],[Discount]]&lt;0.2,"Low Discount",IF(Superstore_Data[[#This Row],[Discount]]&lt;0.5,"Medium Discount","High Discount")))</f>
        <v>No Discount</v>
      </c>
    </row>
    <row r="1267" spans="1:25" x14ac:dyDescent="0.3">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c r="V1267" t="str">
        <f>TEXT(Superstore_Data[[#This Row],[Order Date]],"mmm")</f>
        <v>Feb</v>
      </c>
      <c r="W1267">
        <f>YEAR(Superstore_Data[[#This Row],[Order Date]])</f>
        <v>2017</v>
      </c>
      <c r="X1267">
        <f>Superstore_Data[[#This Row],[Profit]]/Superstore_Data[[#This Row],[Sales]]</f>
        <v>0.27</v>
      </c>
      <c r="Y1267" t="str">
        <f>IF(Superstore_Data[[#This Row],[Discount]]=0,"No Discount",IF(Superstore_Data[[#This Row],[Discount]]&lt;0.2,"Low Discount",IF(Superstore_Data[[#This Row],[Discount]]&lt;0.5,"Medium Discount","High Discount")))</f>
        <v>No Discount</v>
      </c>
    </row>
    <row r="1268" spans="1:25" x14ac:dyDescent="0.3">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c r="V1268" t="str">
        <f>TEXT(Superstore_Data[[#This Row],[Order Date]],"mmm")</f>
        <v>12/24/2014</v>
      </c>
      <c r="W1268" t="e">
        <f>YEAR(Superstore_Data[[#This Row],[Order Date]])</f>
        <v>#VALUE!</v>
      </c>
      <c r="X1268">
        <f>Superstore_Data[[#This Row],[Profit]]/Superstore_Data[[#This Row],[Sales]]</f>
        <v>0.28999999999999998</v>
      </c>
      <c r="Y1268" t="str">
        <f>IF(Superstore_Data[[#This Row],[Discount]]=0,"No Discount",IF(Superstore_Data[[#This Row],[Discount]]&lt;0.2,"Low Discount",IF(Superstore_Data[[#This Row],[Discount]]&lt;0.5,"Medium Discount","High Discount")))</f>
        <v>No Discount</v>
      </c>
    </row>
    <row r="1269" spans="1:25" x14ac:dyDescent="0.3">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c r="V1269" t="str">
        <f>TEXT(Superstore_Data[[#This Row],[Order Date]],"mmm")</f>
        <v>12/24/2014</v>
      </c>
      <c r="W1269" t="e">
        <f>YEAR(Superstore_Data[[#This Row],[Order Date]])</f>
        <v>#VALUE!</v>
      </c>
      <c r="X1269">
        <f>Superstore_Data[[#This Row],[Profit]]/Superstore_Data[[#This Row],[Sales]]</f>
        <v>6.25E-2</v>
      </c>
      <c r="Y1269" t="str">
        <f>IF(Superstore_Data[[#This Row],[Discount]]=0,"No Discount",IF(Superstore_Data[[#This Row],[Discount]]&lt;0.2,"Low Discount",IF(Superstore_Data[[#This Row],[Discount]]&lt;0.5,"Medium Discount","High Discount")))</f>
        <v>Medium Discount</v>
      </c>
    </row>
    <row r="1270" spans="1:25" x14ac:dyDescent="0.3">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c r="V1270" t="str">
        <f>TEXT(Superstore_Data[[#This Row],[Order Date]],"mmm")</f>
        <v>9/23/2017</v>
      </c>
      <c r="W1270" t="e">
        <f>YEAR(Superstore_Data[[#This Row],[Order Date]])</f>
        <v>#VALUE!</v>
      </c>
      <c r="X1270">
        <f>Superstore_Data[[#This Row],[Profit]]/Superstore_Data[[#This Row],[Sales]]</f>
        <v>0.125</v>
      </c>
      <c r="Y1270" t="str">
        <f>IF(Superstore_Data[[#This Row],[Discount]]=0,"No Discount",IF(Superstore_Data[[#This Row],[Discount]]&lt;0.2,"Low Discount",IF(Superstore_Data[[#This Row],[Discount]]&lt;0.5,"Medium Discount","High Discount")))</f>
        <v>Medium Discount</v>
      </c>
    </row>
    <row r="1271" spans="1:25" x14ac:dyDescent="0.3">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c r="V1271" t="str">
        <f>TEXT(Superstore_Data[[#This Row],[Order Date]],"mmm")</f>
        <v>Apr</v>
      </c>
      <c r="W1271">
        <f>YEAR(Superstore_Data[[#This Row],[Order Date]])</f>
        <v>2017</v>
      </c>
      <c r="X1271">
        <f>Superstore_Data[[#This Row],[Profit]]/Superstore_Data[[#This Row],[Sales]]</f>
        <v>0.44999999999999996</v>
      </c>
      <c r="Y1271" t="str">
        <f>IF(Superstore_Data[[#This Row],[Discount]]=0,"No Discount",IF(Superstore_Data[[#This Row],[Discount]]&lt;0.2,"Low Discount",IF(Superstore_Data[[#This Row],[Discount]]&lt;0.5,"Medium Discount","High Discount")))</f>
        <v>No Discount</v>
      </c>
    </row>
    <row r="1272" spans="1:25" x14ac:dyDescent="0.3">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c r="V1272" t="str">
        <f>TEXT(Superstore_Data[[#This Row],[Order Date]],"mmm")</f>
        <v>4/21/2016</v>
      </c>
      <c r="W1272" t="e">
        <f>YEAR(Superstore_Data[[#This Row],[Order Date]])</f>
        <v>#VALUE!</v>
      </c>
      <c r="X1272">
        <f>Superstore_Data[[#This Row],[Profit]]/Superstore_Data[[#This Row],[Sales]]</f>
        <v>-0.125</v>
      </c>
      <c r="Y1272" t="str">
        <f>IF(Superstore_Data[[#This Row],[Discount]]=0,"No Discount",IF(Superstore_Data[[#This Row],[Discount]]&lt;0.2,"Low Discount",IF(Superstore_Data[[#This Row],[Discount]]&lt;0.5,"Medium Discount","High Discount")))</f>
        <v>Medium Discount</v>
      </c>
    </row>
    <row r="1273" spans="1:25" x14ac:dyDescent="0.3">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c r="V1273" t="str">
        <f>TEXT(Superstore_Data[[#This Row],[Order Date]],"mmm")</f>
        <v>4/21/2016</v>
      </c>
      <c r="W1273" t="e">
        <f>YEAR(Superstore_Data[[#This Row],[Order Date]])</f>
        <v>#VALUE!</v>
      </c>
      <c r="X1273">
        <f>Superstore_Data[[#This Row],[Profit]]/Superstore_Data[[#This Row],[Sales]]</f>
        <v>-2.6</v>
      </c>
      <c r="Y1273" t="str">
        <f>IF(Superstore_Data[[#This Row],[Discount]]=0,"No Discount",IF(Superstore_Data[[#This Row],[Discount]]&lt;0.2,"Low Discount",IF(Superstore_Data[[#This Row],[Discount]]&lt;0.5,"Medium Discount","High Discount")))</f>
        <v>High Discount</v>
      </c>
    </row>
    <row r="1274" spans="1:25" x14ac:dyDescent="0.3">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c r="V1274" t="str">
        <f>TEXT(Superstore_Data[[#This Row],[Order Date]],"mmm")</f>
        <v>4/21/2016</v>
      </c>
      <c r="W1274" t="e">
        <f>YEAR(Superstore_Data[[#This Row],[Order Date]])</f>
        <v>#VALUE!</v>
      </c>
      <c r="X1274">
        <f>Superstore_Data[[#This Row],[Profit]]/Superstore_Data[[#This Row],[Sales]]</f>
        <v>-1.5000000000000002</v>
      </c>
      <c r="Y1274" t="str">
        <f>IF(Superstore_Data[[#This Row],[Discount]]=0,"No Discount",IF(Superstore_Data[[#This Row],[Discount]]&lt;0.2,"Low Discount",IF(Superstore_Data[[#This Row],[Discount]]&lt;0.5,"Medium Discount","High Discount")))</f>
        <v>High Discount</v>
      </c>
    </row>
    <row r="1275" spans="1:25" x14ac:dyDescent="0.3">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c r="V1275" t="str">
        <f>TEXT(Superstore_Data[[#This Row],[Order Date]],"mmm")</f>
        <v>5/26/2016</v>
      </c>
      <c r="W1275" t="e">
        <f>YEAR(Superstore_Data[[#This Row],[Order Date]])</f>
        <v>#VALUE!</v>
      </c>
      <c r="X1275">
        <f>Superstore_Data[[#This Row],[Profit]]/Superstore_Data[[#This Row],[Sales]]</f>
        <v>0.35</v>
      </c>
      <c r="Y1275" t="str">
        <f>IF(Superstore_Data[[#This Row],[Discount]]=0,"No Discount",IF(Superstore_Data[[#This Row],[Discount]]&lt;0.2,"Low Discount",IF(Superstore_Data[[#This Row],[Discount]]&lt;0.5,"Medium Discount","High Discount")))</f>
        <v>Medium Discount</v>
      </c>
    </row>
    <row r="1276" spans="1:25" x14ac:dyDescent="0.3">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c r="V1276" t="str">
        <f>TEXT(Superstore_Data[[#This Row],[Order Date]],"mmm")</f>
        <v>5/26/2016</v>
      </c>
      <c r="W1276" t="e">
        <f>YEAR(Superstore_Data[[#This Row],[Order Date]])</f>
        <v>#VALUE!</v>
      </c>
      <c r="X1276">
        <f>Superstore_Data[[#This Row],[Profit]]/Superstore_Data[[#This Row],[Sales]]</f>
        <v>-0.22857142857142859</v>
      </c>
      <c r="Y1276" t="str">
        <f>IF(Superstore_Data[[#This Row],[Discount]]=0,"No Discount",IF(Superstore_Data[[#This Row],[Discount]]&lt;0.2,"Low Discount",IF(Superstore_Data[[#This Row],[Discount]]&lt;0.5,"Medium Discount","High Discount")))</f>
        <v>Medium Discount</v>
      </c>
    </row>
    <row r="1277" spans="1:25" x14ac:dyDescent="0.3">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c r="V1277" t="str">
        <f>TEXT(Superstore_Data[[#This Row],[Order Date]],"mmm")</f>
        <v>5/26/2016</v>
      </c>
      <c r="W1277" t="e">
        <f>YEAR(Superstore_Data[[#This Row],[Order Date]])</f>
        <v>#VALUE!</v>
      </c>
      <c r="X1277">
        <f>Superstore_Data[[#This Row],[Profit]]/Superstore_Data[[#This Row],[Sales]]</f>
        <v>0.36249999999999999</v>
      </c>
      <c r="Y1277" t="str">
        <f>IF(Superstore_Data[[#This Row],[Discount]]=0,"No Discount",IF(Superstore_Data[[#This Row],[Discount]]&lt;0.2,"Low Discount",IF(Superstore_Data[[#This Row],[Discount]]&lt;0.5,"Medium Discount","High Discount")))</f>
        <v>Medium Discount</v>
      </c>
    </row>
    <row r="1278" spans="1:25" x14ac:dyDescent="0.3">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c r="V1278" t="str">
        <f>TEXT(Superstore_Data[[#This Row],[Order Date]],"mmm")</f>
        <v>5/26/2016</v>
      </c>
      <c r="W1278" t="e">
        <f>YEAR(Superstore_Data[[#This Row],[Order Date]])</f>
        <v>#VALUE!</v>
      </c>
      <c r="X1278">
        <f>Superstore_Data[[#This Row],[Profit]]/Superstore_Data[[#This Row],[Sales]]</f>
        <v>-0.1125</v>
      </c>
      <c r="Y1278" t="str">
        <f>IF(Superstore_Data[[#This Row],[Discount]]=0,"No Discount",IF(Superstore_Data[[#This Row],[Discount]]&lt;0.2,"Low Discount",IF(Superstore_Data[[#This Row],[Discount]]&lt;0.5,"Medium Discount","High Discount")))</f>
        <v>Medium Discount</v>
      </c>
    </row>
    <row r="1279" spans="1:25" x14ac:dyDescent="0.3">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c r="V1279" t="str">
        <f>TEXT(Superstore_Data[[#This Row],[Order Date]],"mmm")</f>
        <v>Feb</v>
      </c>
      <c r="W1279">
        <f>YEAR(Superstore_Data[[#This Row],[Order Date]])</f>
        <v>2016</v>
      </c>
      <c r="X1279">
        <f>Superstore_Data[[#This Row],[Profit]]/Superstore_Data[[#This Row],[Sales]]</f>
        <v>6.25E-2</v>
      </c>
      <c r="Y1279" t="str">
        <f>IF(Superstore_Data[[#This Row],[Discount]]=0,"No Discount",IF(Superstore_Data[[#This Row],[Discount]]&lt;0.2,"Low Discount",IF(Superstore_Data[[#This Row],[Discount]]&lt;0.5,"Medium Discount","High Discount")))</f>
        <v>Medium Discount</v>
      </c>
    </row>
    <row r="1280" spans="1:25" x14ac:dyDescent="0.3">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c r="V1280" t="str">
        <f>TEXT(Superstore_Data[[#This Row],[Order Date]],"mmm")</f>
        <v>Aug</v>
      </c>
      <c r="W1280">
        <f>YEAR(Superstore_Data[[#This Row],[Order Date]])</f>
        <v>2014</v>
      </c>
      <c r="X1280">
        <f>Superstore_Data[[#This Row],[Profit]]/Superstore_Data[[#This Row],[Sales]]</f>
        <v>0.39</v>
      </c>
      <c r="Y1280" t="str">
        <f>IF(Superstore_Data[[#This Row],[Discount]]=0,"No Discount",IF(Superstore_Data[[#This Row],[Discount]]&lt;0.2,"Low Discount",IF(Superstore_Data[[#This Row],[Discount]]&lt;0.5,"Medium Discount","High Discount")))</f>
        <v>No Discount</v>
      </c>
    </row>
    <row r="1281" spans="1:25" x14ac:dyDescent="0.3">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c r="V1281" t="str">
        <f>TEXT(Superstore_Data[[#This Row],[Order Date]],"mmm")</f>
        <v>Aug</v>
      </c>
      <c r="W1281">
        <f>YEAR(Superstore_Data[[#This Row],[Order Date]])</f>
        <v>2014</v>
      </c>
      <c r="X1281">
        <f>Superstore_Data[[#This Row],[Profit]]/Superstore_Data[[#This Row],[Sales]]</f>
        <v>0.36000000000000004</v>
      </c>
      <c r="Y1281" t="str">
        <f>IF(Superstore_Data[[#This Row],[Discount]]=0,"No Discount",IF(Superstore_Data[[#This Row],[Discount]]&lt;0.2,"Low Discount",IF(Superstore_Data[[#This Row],[Discount]]&lt;0.5,"Medium Discount","High Discount")))</f>
        <v>No Discount</v>
      </c>
    </row>
    <row r="1282" spans="1:25" x14ac:dyDescent="0.3">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c r="V1282" t="str">
        <f>TEXT(Superstore_Data[[#This Row],[Order Date]],"mmm")</f>
        <v>May</v>
      </c>
      <c r="W1282">
        <f>YEAR(Superstore_Data[[#This Row],[Order Date]])</f>
        <v>2016</v>
      </c>
      <c r="X1282">
        <f>Superstore_Data[[#This Row],[Profit]]/Superstore_Data[[#This Row],[Sales]]</f>
        <v>0.29000000000000004</v>
      </c>
      <c r="Y1282" t="str">
        <f>IF(Superstore_Data[[#This Row],[Discount]]=0,"No Discount",IF(Superstore_Data[[#This Row],[Discount]]&lt;0.2,"Low Discount",IF(Superstore_Data[[#This Row],[Discount]]&lt;0.5,"Medium Discount","High Discount")))</f>
        <v>No Discount</v>
      </c>
    </row>
    <row r="1283" spans="1:25" x14ac:dyDescent="0.3">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c r="V1283" t="str">
        <f>TEXT(Superstore_Data[[#This Row],[Order Date]],"mmm")</f>
        <v>Sep</v>
      </c>
      <c r="W1283">
        <f>YEAR(Superstore_Data[[#This Row],[Order Date]])</f>
        <v>2017</v>
      </c>
      <c r="X1283">
        <f>Superstore_Data[[#This Row],[Profit]]/Superstore_Data[[#This Row],[Sales]]</f>
        <v>0.32500000000000001</v>
      </c>
      <c r="Y1283" t="str">
        <f>IF(Superstore_Data[[#This Row],[Discount]]=0,"No Discount",IF(Superstore_Data[[#This Row],[Discount]]&lt;0.2,"Low Discount",IF(Superstore_Data[[#This Row],[Discount]]&lt;0.5,"Medium Discount","High Discount")))</f>
        <v>Medium Discount</v>
      </c>
    </row>
    <row r="1284" spans="1:25" x14ac:dyDescent="0.3">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c r="V1284" t="str">
        <f>TEXT(Superstore_Data[[#This Row],[Order Date]],"mmm")</f>
        <v>Sep</v>
      </c>
      <c r="W1284">
        <f>YEAR(Superstore_Data[[#This Row],[Order Date]])</f>
        <v>2017</v>
      </c>
      <c r="X1284">
        <f>Superstore_Data[[#This Row],[Profit]]/Superstore_Data[[#This Row],[Sales]]</f>
        <v>-0.76666666666666661</v>
      </c>
      <c r="Y1284" t="str">
        <f>IF(Superstore_Data[[#This Row],[Discount]]=0,"No Discount",IF(Superstore_Data[[#This Row],[Discount]]&lt;0.2,"Low Discount",IF(Superstore_Data[[#This Row],[Discount]]&lt;0.5,"Medium Discount","High Discount")))</f>
        <v>High Discount</v>
      </c>
    </row>
    <row r="1285" spans="1:25" x14ac:dyDescent="0.3">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c r="V1285" t="str">
        <f>TEXT(Superstore_Data[[#This Row],[Order Date]],"mmm")</f>
        <v>Sep</v>
      </c>
      <c r="W1285">
        <f>YEAR(Superstore_Data[[#This Row],[Order Date]])</f>
        <v>2017</v>
      </c>
      <c r="X1285">
        <f>Superstore_Data[[#This Row],[Profit]]/Superstore_Data[[#This Row],[Sales]]</f>
        <v>0.35000000000000003</v>
      </c>
      <c r="Y1285" t="str">
        <f>IF(Superstore_Data[[#This Row],[Discount]]=0,"No Discount",IF(Superstore_Data[[#This Row],[Discount]]&lt;0.2,"Low Discount",IF(Superstore_Data[[#This Row],[Discount]]&lt;0.5,"Medium Discount","High Discount")))</f>
        <v>Medium Discount</v>
      </c>
    </row>
    <row r="1286" spans="1:25" x14ac:dyDescent="0.3">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c r="V1286" t="str">
        <f>TEXT(Superstore_Data[[#This Row],[Order Date]],"mmm")</f>
        <v>Jun</v>
      </c>
      <c r="W1286">
        <f>YEAR(Superstore_Data[[#This Row],[Order Date]])</f>
        <v>2015</v>
      </c>
      <c r="X1286">
        <f>Superstore_Data[[#This Row],[Profit]]/Superstore_Data[[#This Row],[Sales]]</f>
        <v>-1.7500000000000002</v>
      </c>
      <c r="Y1286" t="str">
        <f>IF(Superstore_Data[[#This Row],[Discount]]=0,"No Discount",IF(Superstore_Data[[#This Row],[Discount]]&lt;0.2,"Low Discount",IF(Superstore_Data[[#This Row],[Discount]]&lt;0.5,"Medium Discount","High Discount")))</f>
        <v>High Discount</v>
      </c>
    </row>
    <row r="1287" spans="1:25" x14ac:dyDescent="0.3">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c r="V1287" t="str">
        <f>TEXT(Superstore_Data[[#This Row],[Order Date]],"mmm")</f>
        <v>6/26/2016</v>
      </c>
      <c r="W1287" t="e">
        <f>YEAR(Superstore_Data[[#This Row],[Order Date]])</f>
        <v>#VALUE!</v>
      </c>
      <c r="X1287">
        <f>Superstore_Data[[#This Row],[Profit]]/Superstore_Data[[#This Row],[Sales]]</f>
        <v>6.9999999999999993E-2</v>
      </c>
      <c r="Y1287" t="str">
        <f>IF(Superstore_Data[[#This Row],[Discount]]=0,"No Discount",IF(Superstore_Data[[#This Row],[Discount]]&lt;0.2,"Low Discount",IF(Superstore_Data[[#This Row],[Discount]]&lt;0.5,"Medium Discount","High Discount")))</f>
        <v>No Discount</v>
      </c>
    </row>
    <row r="1288" spans="1:25" x14ac:dyDescent="0.3">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c r="V1288" t="str">
        <f>TEXT(Superstore_Data[[#This Row],[Order Date]],"mmm")</f>
        <v>Apr</v>
      </c>
      <c r="W1288">
        <f>YEAR(Superstore_Data[[#This Row],[Order Date]])</f>
        <v>2015</v>
      </c>
      <c r="X1288">
        <f>Superstore_Data[[#This Row],[Profit]]/Superstore_Data[[#This Row],[Sales]]</f>
        <v>0.29000000000000004</v>
      </c>
      <c r="Y1288" t="str">
        <f>IF(Superstore_Data[[#This Row],[Discount]]=0,"No Discount",IF(Superstore_Data[[#This Row],[Discount]]&lt;0.2,"Low Discount",IF(Superstore_Data[[#This Row],[Discount]]&lt;0.5,"Medium Discount","High Discount")))</f>
        <v>No Discount</v>
      </c>
    </row>
    <row r="1289" spans="1:25" x14ac:dyDescent="0.3">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c r="V1289" t="str">
        <f>TEXT(Superstore_Data[[#This Row],[Order Date]],"mmm")</f>
        <v>11/22/2016</v>
      </c>
      <c r="W1289" t="e">
        <f>YEAR(Superstore_Data[[#This Row],[Order Date]])</f>
        <v>#VALUE!</v>
      </c>
      <c r="X1289">
        <f>Superstore_Data[[#This Row],[Profit]]/Superstore_Data[[#This Row],[Sales]]</f>
        <v>0.27999999999999997</v>
      </c>
      <c r="Y1289" t="str">
        <f>IF(Superstore_Data[[#This Row],[Discount]]=0,"No Discount",IF(Superstore_Data[[#This Row],[Discount]]&lt;0.2,"Low Discount",IF(Superstore_Data[[#This Row],[Discount]]&lt;0.5,"Medium Discount","High Discount")))</f>
        <v>No Discount</v>
      </c>
    </row>
    <row r="1290" spans="1:25" x14ac:dyDescent="0.3">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c r="V1290" t="str">
        <f>TEXT(Superstore_Data[[#This Row],[Order Date]],"mmm")</f>
        <v>11/22/2016</v>
      </c>
      <c r="W1290" t="e">
        <f>YEAR(Superstore_Data[[#This Row],[Order Date]])</f>
        <v>#VALUE!</v>
      </c>
      <c r="X1290">
        <f>Superstore_Data[[#This Row],[Profit]]/Superstore_Data[[#This Row],[Sales]]</f>
        <v>0.33749999999999997</v>
      </c>
      <c r="Y1290" t="str">
        <f>IF(Superstore_Data[[#This Row],[Discount]]=0,"No Discount",IF(Superstore_Data[[#This Row],[Discount]]&lt;0.2,"Low Discount",IF(Superstore_Data[[#This Row],[Discount]]&lt;0.5,"Medium Discount","High Discount")))</f>
        <v>Medium Discount</v>
      </c>
    </row>
    <row r="1291" spans="1:25" x14ac:dyDescent="0.3">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c r="V1291" t="str">
        <f>TEXT(Superstore_Data[[#This Row],[Order Date]],"mmm")</f>
        <v>11/22/2016</v>
      </c>
      <c r="W1291" t="e">
        <f>YEAR(Superstore_Data[[#This Row],[Order Date]])</f>
        <v>#VALUE!</v>
      </c>
      <c r="X1291">
        <f>Superstore_Data[[#This Row],[Profit]]/Superstore_Data[[#This Row],[Sales]]</f>
        <v>0.36</v>
      </c>
      <c r="Y1291" t="str">
        <f>IF(Superstore_Data[[#This Row],[Discount]]=0,"No Discount",IF(Superstore_Data[[#This Row],[Discount]]&lt;0.2,"Low Discount",IF(Superstore_Data[[#This Row],[Discount]]&lt;0.5,"Medium Discount","High Discount")))</f>
        <v>No Discount</v>
      </c>
    </row>
    <row r="1292" spans="1:25" x14ac:dyDescent="0.3">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c r="V1292" t="str">
        <f>TEXT(Superstore_Data[[#This Row],[Order Date]],"mmm")</f>
        <v>Oct</v>
      </c>
      <c r="W1292">
        <f>YEAR(Superstore_Data[[#This Row],[Order Date]])</f>
        <v>2016</v>
      </c>
      <c r="X1292">
        <f>Superstore_Data[[#This Row],[Profit]]/Superstore_Data[[#This Row],[Sales]]</f>
        <v>0.33750000000000002</v>
      </c>
      <c r="Y1292" t="str">
        <f>IF(Superstore_Data[[#This Row],[Discount]]=0,"No Discount",IF(Superstore_Data[[#This Row],[Discount]]&lt;0.2,"Low Discount",IF(Superstore_Data[[#This Row],[Discount]]&lt;0.5,"Medium Discount","High Discount")))</f>
        <v>Medium Discount</v>
      </c>
    </row>
    <row r="1293" spans="1:25" x14ac:dyDescent="0.3">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c r="V1293" t="str">
        <f>TEXT(Superstore_Data[[#This Row],[Order Date]],"mmm")</f>
        <v>Oct</v>
      </c>
      <c r="W1293">
        <f>YEAR(Superstore_Data[[#This Row],[Order Date]])</f>
        <v>2016</v>
      </c>
      <c r="X1293">
        <f>Superstore_Data[[#This Row],[Profit]]/Superstore_Data[[#This Row],[Sales]]</f>
        <v>0.48</v>
      </c>
      <c r="Y1293" t="str">
        <f>IF(Superstore_Data[[#This Row],[Discount]]=0,"No Discount",IF(Superstore_Data[[#This Row],[Discount]]&lt;0.2,"Low Discount",IF(Superstore_Data[[#This Row],[Discount]]&lt;0.5,"Medium Discount","High Discount")))</f>
        <v>No Discount</v>
      </c>
    </row>
    <row r="1294" spans="1:25" x14ac:dyDescent="0.3">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c r="V1294" t="str">
        <f>TEXT(Superstore_Data[[#This Row],[Order Date]],"mmm")</f>
        <v>8/27/2015</v>
      </c>
      <c r="W1294" t="e">
        <f>YEAR(Superstore_Data[[#This Row],[Order Date]])</f>
        <v>#VALUE!</v>
      </c>
      <c r="X1294">
        <f>Superstore_Data[[#This Row],[Profit]]/Superstore_Data[[#This Row],[Sales]]</f>
        <v>0.28000000000000003</v>
      </c>
      <c r="Y1294" t="str">
        <f>IF(Superstore_Data[[#This Row],[Discount]]=0,"No Discount",IF(Superstore_Data[[#This Row],[Discount]]&lt;0.2,"Low Discount",IF(Superstore_Data[[#This Row],[Discount]]&lt;0.5,"Medium Discount","High Discount")))</f>
        <v>No Discount</v>
      </c>
    </row>
    <row r="1295" spans="1:25" x14ac:dyDescent="0.3">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c r="V1295" t="str">
        <f>TEXT(Superstore_Data[[#This Row],[Order Date]],"mmm")</f>
        <v>8/27/2015</v>
      </c>
      <c r="W1295" t="e">
        <f>YEAR(Superstore_Data[[#This Row],[Order Date]])</f>
        <v>#VALUE!</v>
      </c>
      <c r="X1295">
        <f>Superstore_Data[[#This Row],[Profit]]/Superstore_Data[[#This Row],[Sales]]</f>
        <v>0.45999999999999996</v>
      </c>
      <c r="Y1295" t="str">
        <f>IF(Superstore_Data[[#This Row],[Discount]]=0,"No Discount",IF(Superstore_Data[[#This Row],[Discount]]&lt;0.2,"Low Discount",IF(Superstore_Data[[#This Row],[Discount]]&lt;0.5,"Medium Discount","High Discount")))</f>
        <v>No Discount</v>
      </c>
    </row>
    <row r="1296" spans="1:25" x14ac:dyDescent="0.3">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c r="V1296" t="str">
        <f>TEXT(Superstore_Data[[#This Row],[Order Date]],"mmm")</f>
        <v>8/27/2015</v>
      </c>
      <c r="W1296" t="e">
        <f>YEAR(Superstore_Data[[#This Row],[Order Date]])</f>
        <v>#VALUE!</v>
      </c>
      <c r="X1296">
        <f>Superstore_Data[[#This Row],[Profit]]/Superstore_Data[[#This Row],[Sales]]</f>
        <v>0.48</v>
      </c>
      <c r="Y1296" t="str">
        <f>IF(Superstore_Data[[#This Row],[Discount]]=0,"No Discount",IF(Superstore_Data[[#This Row],[Discount]]&lt;0.2,"Low Discount",IF(Superstore_Data[[#This Row],[Discount]]&lt;0.5,"Medium Discount","High Discount")))</f>
        <v>No Discount</v>
      </c>
    </row>
    <row r="1297" spans="1:25" x14ac:dyDescent="0.3">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c r="V1297" t="str">
        <f>TEXT(Superstore_Data[[#This Row],[Order Date]],"mmm")</f>
        <v>5/25/2015</v>
      </c>
      <c r="W1297" t="e">
        <f>YEAR(Superstore_Data[[#This Row],[Order Date]])</f>
        <v>#VALUE!</v>
      </c>
      <c r="X1297">
        <f>Superstore_Data[[#This Row],[Profit]]/Superstore_Data[[#This Row],[Sales]]</f>
        <v>0.1</v>
      </c>
      <c r="Y1297" t="str">
        <f>IF(Superstore_Data[[#This Row],[Discount]]=0,"No Discount",IF(Superstore_Data[[#This Row],[Discount]]&lt;0.2,"Low Discount",IF(Superstore_Data[[#This Row],[Discount]]&lt;0.5,"Medium Discount","High Discount")))</f>
        <v>Medium Discount</v>
      </c>
    </row>
    <row r="1298" spans="1:25" x14ac:dyDescent="0.3">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c r="V1298" t="str">
        <f>TEXT(Superstore_Data[[#This Row],[Order Date]],"mmm")</f>
        <v>12/30/2017</v>
      </c>
      <c r="W1298" t="e">
        <f>YEAR(Superstore_Data[[#This Row],[Order Date]])</f>
        <v>#VALUE!</v>
      </c>
      <c r="X1298">
        <f>Superstore_Data[[#This Row],[Profit]]/Superstore_Data[[#This Row],[Sales]]</f>
        <v>0.32499999999999996</v>
      </c>
      <c r="Y1298" t="str">
        <f>IF(Superstore_Data[[#This Row],[Discount]]=0,"No Discount",IF(Superstore_Data[[#This Row],[Discount]]&lt;0.2,"Low Discount",IF(Superstore_Data[[#This Row],[Discount]]&lt;0.5,"Medium Discount","High Discount")))</f>
        <v>Medium Discount</v>
      </c>
    </row>
    <row r="1299" spans="1:25" x14ac:dyDescent="0.3">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c r="V1299" t="str">
        <f>TEXT(Superstore_Data[[#This Row],[Order Date]],"mmm")</f>
        <v>12/30/2017</v>
      </c>
      <c r="W1299" t="e">
        <f>YEAR(Superstore_Data[[#This Row],[Order Date]])</f>
        <v>#VALUE!</v>
      </c>
      <c r="X1299">
        <f>Superstore_Data[[#This Row],[Profit]]/Superstore_Data[[#This Row],[Sales]]</f>
        <v>0.3125</v>
      </c>
      <c r="Y1299" t="str">
        <f>IF(Superstore_Data[[#This Row],[Discount]]=0,"No Discount",IF(Superstore_Data[[#This Row],[Discount]]&lt;0.2,"Low Discount",IF(Superstore_Data[[#This Row],[Discount]]&lt;0.5,"Medium Discount","High Discount")))</f>
        <v>Medium Discount</v>
      </c>
    </row>
    <row r="1300" spans="1:25" x14ac:dyDescent="0.3">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c r="V1300" t="str">
        <f>TEXT(Superstore_Data[[#This Row],[Order Date]],"mmm")</f>
        <v>Aug</v>
      </c>
      <c r="W1300">
        <f>YEAR(Superstore_Data[[#This Row],[Order Date]])</f>
        <v>2016</v>
      </c>
      <c r="X1300">
        <f>Superstore_Data[[#This Row],[Profit]]/Superstore_Data[[#This Row],[Sales]]</f>
        <v>0.02</v>
      </c>
      <c r="Y1300" t="str">
        <f>IF(Superstore_Data[[#This Row],[Discount]]=0,"No Discount",IF(Superstore_Data[[#This Row],[Discount]]&lt;0.2,"Low Discount",IF(Superstore_Data[[#This Row],[Discount]]&lt;0.5,"Medium Discount","High Discount")))</f>
        <v>No Discount</v>
      </c>
    </row>
    <row r="1301" spans="1:25" x14ac:dyDescent="0.3">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c r="V1301" t="str">
        <f>TEXT(Superstore_Data[[#This Row],[Order Date]],"mmm")</f>
        <v>Apr</v>
      </c>
      <c r="W1301">
        <f>YEAR(Superstore_Data[[#This Row],[Order Date]])</f>
        <v>2015</v>
      </c>
      <c r="X1301">
        <f>Superstore_Data[[#This Row],[Profit]]/Superstore_Data[[#This Row],[Sales]]</f>
        <v>0.26</v>
      </c>
      <c r="Y1301" t="str">
        <f>IF(Superstore_Data[[#This Row],[Discount]]=0,"No Discount",IF(Superstore_Data[[#This Row],[Discount]]&lt;0.2,"Low Discount",IF(Superstore_Data[[#This Row],[Discount]]&lt;0.5,"Medium Discount","High Discount")))</f>
        <v>No Discount</v>
      </c>
    </row>
    <row r="1302" spans="1:25" x14ac:dyDescent="0.3">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c r="V1302" t="str">
        <f>TEXT(Superstore_Data[[#This Row],[Order Date]],"mmm")</f>
        <v>12/23/2016</v>
      </c>
      <c r="W1302" t="e">
        <f>YEAR(Superstore_Data[[#This Row],[Order Date]])</f>
        <v>#VALUE!</v>
      </c>
      <c r="X1302">
        <f>Superstore_Data[[#This Row],[Profit]]/Superstore_Data[[#This Row],[Sales]]</f>
        <v>0.29000000000000004</v>
      </c>
      <c r="Y1302" t="str">
        <f>IF(Superstore_Data[[#This Row],[Discount]]=0,"No Discount",IF(Superstore_Data[[#This Row],[Discount]]&lt;0.2,"Low Discount",IF(Superstore_Data[[#This Row],[Discount]]&lt;0.5,"Medium Discount","High Discount")))</f>
        <v>No Discount</v>
      </c>
    </row>
    <row r="1303" spans="1:25" x14ac:dyDescent="0.3">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c r="V1303" t="str">
        <f>TEXT(Superstore_Data[[#This Row],[Order Date]],"mmm")</f>
        <v>12/23/2016</v>
      </c>
      <c r="W1303" t="e">
        <f>YEAR(Superstore_Data[[#This Row],[Order Date]])</f>
        <v>#VALUE!</v>
      </c>
      <c r="X1303">
        <f>Superstore_Data[[#This Row],[Profit]]/Superstore_Data[[#This Row],[Sales]]</f>
        <v>0.29000000000000004</v>
      </c>
      <c r="Y1303" t="str">
        <f>IF(Superstore_Data[[#This Row],[Discount]]=0,"No Discount",IF(Superstore_Data[[#This Row],[Discount]]&lt;0.2,"Low Discount",IF(Superstore_Data[[#This Row],[Discount]]&lt;0.5,"Medium Discount","High Discount")))</f>
        <v>No Discount</v>
      </c>
    </row>
    <row r="1304" spans="1:25" x14ac:dyDescent="0.3">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c r="V1304" t="str">
        <f>TEXT(Superstore_Data[[#This Row],[Order Date]],"mmm")</f>
        <v>9/19/2015</v>
      </c>
      <c r="W1304" t="e">
        <f>YEAR(Superstore_Data[[#This Row],[Order Date]])</f>
        <v>#VALUE!</v>
      </c>
      <c r="X1304">
        <f>Superstore_Data[[#This Row],[Profit]]/Superstore_Data[[#This Row],[Sales]]</f>
        <v>7.0000000000000007E-2</v>
      </c>
      <c r="Y1304" t="str">
        <f>IF(Superstore_Data[[#This Row],[Discount]]=0,"No Discount",IF(Superstore_Data[[#This Row],[Discount]]&lt;0.2,"Low Discount",IF(Superstore_Data[[#This Row],[Discount]]&lt;0.5,"Medium Discount","High Discount")))</f>
        <v>No Discount</v>
      </c>
    </row>
    <row r="1305" spans="1:25" x14ac:dyDescent="0.3">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c r="V1305" t="str">
        <f>TEXT(Superstore_Data[[#This Row],[Order Date]],"mmm")</f>
        <v>Mar</v>
      </c>
      <c r="W1305">
        <f>YEAR(Superstore_Data[[#This Row],[Order Date]])</f>
        <v>2017</v>
      </c>
      <c r="X1305">
        <f>Superstore_Data[[#This Row],[Profit]]/Superstore_Data[[#This Row],[Sales]]</f>
        <v>0.23</v>
      </c>
      <c r="Y1305" t="str">
        <f>IF(Superstore_Data[[#This Row],[Discount]]=0,"No Discount",IF(Superstore_Data[[#This Row],[Discount]]&lt;0.2,"Low Discount",IF(Superstore_Data[[#This Row],[Discount]]&lt;0.5,"Medium Discount","High Discount")))</f>
        <v>No Discount</v>
      </c>
    </row>
    <row r="1306" spans="1:25" x14ac:dyDescent="0.3">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c r="V1306" t="str">
        <f>TEXT(Superstore_Data[[#This Row],[Order Date]],"mmm")</f>
        <v>Mar</v>
      </c>
      <c r="W1306">
        <f>YEAR(Superstore_Data[[#This Row],[Order Date]])</f>
        <v>2017</v>
      </c>
      <c r="X1306">
        <f>Superstore_Data[[#This Row],[Profit]]/Superstore_Data[[#This Row],[Sales]]</f>
        <v>0.27</v>
      </c>
      <c r="Y1306" t="str">
        <f>IF(Superstore_Data[[#This Row],[Discount]]=0,"No Discount",IF(Superstore_Data[[#This Row],[Discount]]&lt;0.2,"Low Discount",IF(Superstore_Data[[#This Row],[Discount]]&lt;0.5,"Medium Discount","High Discount")))</f>
        <v>No Discount</v>
      </c>
    </row>
    <row r="1307" spans="1:25" x14ac:dyDescent="0.3">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c r="V1307" t="str">
        <f>TEXT(Superstore_Data[[#This Row],[Order Date]],"mmm")</f>
        <v>7/14/2016</v>
      </c>
      <c r="W1307" t="e">
        <f>YEAR(Superstore_Data[[#This Row],[Order Date]])</f>
        <v>#VALUE!</v>
      </c>
      <c r="X1307">
        <f>Superstore_Data[[#This Row],[Profit]]/Superstore_Data[[#This Row],[Sales]]</f>
        <v>0.125</v>
      </c>
      <c r="Y1307" t="str">
        <f>IF(Superstore_Data[[#This Row],[Discount]]=0,"No Discount",IF(Superstore_Data[[#This Row],[Discount]]&lt;0.2,"Low Discount",IF(Superstore_Data[[#This Row],[Discount]]&lt;0.5,"Medium Discount","High Discount")))</f>
        <v>Medium Discount</v>
      </c>
    </row>
    <row r="1308" spans="1:25" x14ac:dyDescent="0.3">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c r="V1308" t="str">
        <f>TEXT(Superstore_Data[[#This Row],[Order Date]],"mmm")</f>
        <v>6/20/2016</v>
      </c>
      <c r="W1308" t="e">
        <f>YEAR(Superstore_Data[[#This Row],[Order Date]])</f>
        <v>#VALUE!</v>
      </c>
      <c r="X1308">
        <f>Superstore_Data[[#This Row],[Profit]]/Superstore_Data[[#This Row],[Sales]]</f>
        <v>0.48000000000000004</v>
      </c>
      <c r="Y1308" t="str">
        <f>IF(Superstore_Data[[#This Row],[Discount]]=0,"No Discount",IF(Superstore_Data[[#This Row],[Discount]]&lt;0.2,"Low Discount",IF(Superstore_Data[[#This Row],[Discount]]&lt;0.5,"Medium Discount","High Discount")))</f>
        <v>No Discount</v>
      </c>
    </row>
    <row r="1309" spans="1:25" x14ac:dyDescent="0.3">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c r="V1309" t="str">
        <f>TEXT(Superstore_Data[[#This Row],[Order Date]],"mmm")</f>
        <v>6/20/2016</v>
      </c>
      <c r="W1309" t="e">
        <f>YEAR(Superstore_Data[[#This Row],[Order Date]])</f>
        <v>#VALUE!</v>
      </c>
      <c r="X1309">
        <f>Superstore_Data[[#This Row],[Profit]]/Superstore_Data[[#This Row],[Sales]]</f>
        <v>0.36250000000000004</v>
      </c>
      <c r="Y1309" t="str">
        <f>IF(Superstore_Data[[#This Row],[Discount]]=0,"No Discount",IF(Superstore_Data[[#This Row],[Discount]]&lt;0.2,"Low Discount",IF(Superstore_Data[[#This Row],[Discount]]&lt;0.5,"Medium Discount","High Discount")))</f>
        <v>Medium Discount</v>
      </c>
    </row>
    <row r="1310" spans="1:25" x14ac:dyDescent="0.3">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c r="V1310" t="str">
        <f>TEXT(Superstore_Data[[#This Row],[Order Date]],"mmm")</f>
        <v>6/20/2016</v>
      </c>
      <c r="W1310" t="e">
        <f>YEAR(Superstore_Data[[#This Row],[Order Date]])</f>
        <v>#VALUE!</v>
      </c>
      <c r="X1310">
        <f>Superstore_Data[[#This Row],[Profit]]/Superstore_Data[[#This Row],[Sales]]</f>
        <v>0.25999999999999995</v>
      </c>
      <c r="Y1310" t="str">
        <f>IF(Superstore_Data[[#This Row],[Discount]]=0,"No Discount",IF(Superstore_Data[[#This Row],[Discount]]&lt;0.2,"Low Discount",IF(Superstore_Data[[#This Row],[Discount]]&lt;0.5,"Medium Discount","High Discount")))</f>
        <v>No Discount</v>
      </c>
    </row>
    <row r="1311" spans="1:25" x14ac:dyDescent="0.3">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c r="V1311" t="str">
        <f>TEXT(Superstore_Data[[#This Row],[Order Date]],"mmm")</f>
        <v>6/20/2016</v>
      </c>
      <c r="W1311" t="e">
        <f>YEAR(Superstore_Data[[#This Row],[Order Date]])</f>
        <v>#VALUE!</v>
      </c>
      <c r="X1311">
        <f>Superstore_Data[[#This Row],[Profit]]/Superstore_Data[[#This Row],[Sales]]</f>
        <v>6.0000000000000005E-2</v>
      </c>
      <c r="Y1311" t="str">
        <f>IF(Superstore_Data[[#This Row],[Discount]]=0,"No Discount",IF(Superstore_Data[[#This Row],[Discount]]&lt;0.2,"Low Discount",IF(Superstore_Data[[#This Row],[Discount]]&lt;0.5,"Medium Discount","High Discount")))</f>
        <v>No Discount</v>
      </c>
    </row>
    <row r="1312" spans="1:25" x14ac:dyDescent="0.3">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c r="V1312" t="str">
        <f>TEXT(Superstore_Data[[#This Row],[Order Date]],"mmm")</f>
        <v>6/20/2016</v>
      </c>
      <c r="W1312" t="e">
        <f>YEAR(Superstore_Data[[#This Row],[Order Date]])</f>
        <v>#VALUE!</v>
      </c>
      <c r="X1312">
        <f>Superstore_Data[[#This Row],[Profit]]/Superstore_Data[[#This Row],[Sales]]</f>
        <v>-4.9999999999999996E-2</v>
      </c>
      <c r="Y1312" t="str">
        <f>IF(Superstore_Data[[#This Row],[Discount]]=0,"No Discount",IF(Superstore_Data[[#This Row],[Discount]]&lt;0.2,"Low Discount",IF(Superstore_Data[[#This Row],[Discount]]&lt;0.5,"Medium Discount","High Discount")))</f>
        <v>Medium Discount</v>
      </c>
    </row>
    <row r="1313" spans="1:25" x14ac:dyDescent="0.3">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c r="V1313" t="str">
        <f>TEXT(Superstore_Data[[#This Row],[Order Date]],"mmm")</f>
        <v>Sep</v>
      </c>
      <c r="W1313">
        <f>YEAR(Superstore_Data[[#This Row],[Order Date]])</f>
        <v>2016</v>
      </c>
      <c r="X1313">
        <f>Superstore_Data[[#This Row],[Profit]]/Superstore_Data[[#This Row],[Sales]]</f>
        <v>0.47</v>
      </c>
      <c r="Y1313" t="str">
        <f>IF(Superstore_Data[[#This Row],[Discount]]=0,"No Discount",IF(Superstore_Data[[#This Row],[Discount]]&lt;0.2,"Low Discount",IF(Superstore_Data[[#This Row],[Discount]]&lt;0.5,"Medium Discount","High Discount")))</f>
        <v>No Discount</v>
      </c>
    </row>
    <row r="1314" spans="1:25" x14ac:dyDescent="0.3">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c r="V1314" t="str">
        <f>TEXT(Superstore_Data[[#This Row],[Order Date]],"mmm")</f>
        <v>Sep</v>
      </c>
      <c r="W1314">
        <f>YEAR(Superstore_Data[[#This Row],[Order Date]])</f>
        <v>2016</v>
      </c>
      <c r="X1314">
        <f>Superstore_Data[[#This Row],[Profit]]/Superstore_Data[[#This Row],[Sales]]</f>
        <v>0.45999999999999996</v>
      </c>
      <c r="Y1314" t="str">
        <f>IF(Superstore_Data[[#This Row],[Discount]]=0,"No Discount",IF(Superstore_Data[[#This Row],[Discount]]&lt;0.2,"Low Discount",IF(Superstore_Data[[#This Row],[Discount]]&lt;0.5,"Medium Discount","High Discount")))</f>
        <v>No Discount</v>
      </c>
    </row>
    <row r="1315" spans="1:25" x14ac:dyDescent="0.3">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c r="V1315" t="str">
        <f>TEXT(Superstore_Data[[#This Row],[Order Date]],"mmm")</f>
        <v>9/24/2016</v>
      </c>
      <c r="W1315" t="e">
        <f>YEAR(Superstore_Data[[#This Row],[Order Date]])</f>
        <v>#VALUE!</v>
      </c>
      <c r="X1315">
        <f>Superstore_Data[[#This Row],[Profit]]/Superstore_Data[[#This Row],[Sales]]</f>
        <v>-8.5714285714285715E-2</v>
      </c>
      <c r="Y1315" t="str">
        <f>IF(Superstore_Data[[#This Row],[Discount]]=0,"No Discount",IF(Superstore_Data[[#This Row],[Discount]]&lt;0.2,"Low Discount",IF(Superstore_Data[[#This Row],[Discount]]&lt;0.5,"Medium Discount","High Discount")))</f>
        <v>Medium Discount</v>
      </c>
    </row>
    <row r="1316" spans="1:25" x14ac:dyDescent="0.3">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c r="V1316" t="str">
        <f>TEXT(Superstore_Data[[#This Row],[Order Date]],"mmm")</f>
        <v>12/18/2016</v>
      </c>
      <c r="W1316" t="e">
        <f>YEAR(Superstore_Data[[#This Row],[Order Date]])</f>
        <v>#VALUE!</v>
      </c>
      <c r="X1316">
        <f>Superstore_Data[[#This Row],[Profit]]/Superstore_Data[[#This Row],[Sales]]</f>
        <v>0.48000000000000004</v>
      </c>
      <c r="Y1316" t="str">
        <f>IF(Superstore_Data[[#This Row],[Discount]]=0,"No Discount",IF(Superstore_Data[[#This Row],[Discount]]&lt;0.2,"Low Discount",IF(Superstore_Data[[#This Row],[Discount]]&lt;0.5,"Medium Discount","High Discount")))</f>
        <v>No Discount</v>
      </c>
    </row>
    <row r="1317" spans="1:25" x14ac:dyDescent="0.3">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c r="V1317" t="str">
        <f>TEXT(Superstore_Data[[#This Row],[Order Date]],"mmm")</f>
        <v>12/18/2016</v>
      </c>
      <c r="W1317" t="e">
        <f>YEAR(Superstore_Data[[#This Row],[Order Date]])</f>
        <v>#VALUE!</v>
      </c>
      <c r="X1317">
        <f>Superstore_Data[[#This Row],[Profit]]/Superstore_Data[[#This Row],[Sales]]</f>
        <v>0.34</v>
      </c>
      <c r="Y1317" t="str">
        <f>IF(Superstore_Data[[#This Row],[Discount]]=0,"No Discount",IF(Superstore_Data[[#This Row],[Discount]]&lt;0.2,"Low Discount",IF(Superstore_Data[[#This Row],[Discount]]&lt;0.5,"Medium Discount","High Discount")))</f>
        <v>No Discount</v>
      </c>
    </row>
    <row r="1318" spans="1:25" x14ac:dyDescent="0.3">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c r="V1318" t="str">
        <f>TEXT(Superstore_Data[[#This Row],[Order Date]],"mmm")</f>
        <v>12/18/2016</v>
      </c>
      <c r="W1318" t="e">
        <f>YEAR(Superstore_Data[[#This Row],[Order Date]])</f>
        <v>#VALUE!</v>
      </c>
      <c r="X1318">
        <f>Superstore_Data[[#This Row],[Profit]]/Superstore_Data[[#This Row],[Sales]]</f>
        <v>0.05</v>
      </c>
      <c r="Y1318" t="str">
        <f>IF(Superstore_Data[[#This Row],[Discount]]=0,"No Discount",IF(Superstore_Data[[#This Row],[Discount]]&lt;0.2,"Low Discount",IF(Superstore_Data[[#This Row],[Discount]]&lt;0.5,"Medium Discount","High Discount")))</f>
        <v>No Discount</v>
      </c>
    </row>
    <row r="1319" spans="1:25" x14ac:dyDescent="0.3">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c r="V1319" t="str">
        <f>TEXT(Superstore_Data[[#This Row],[Order Date]],"mmm")</f>
        <v>Oct</v>
      </c>
      <c r="W1319">
        <f>YEAR(Superstore_Data[[#This Row],[Order Date]])</f>
        <v>2017</v>
      </c>
      <c r="X1319">
        <f>Superstore_Data[[#This Row],[Profit]]/Superstore_Data[[#This Row],[Sales]]</f>
        <v>0.23750000000000002</v>
      </c>
      <c r="Y1319" t="str">
        <f>IF(Superstore_Data[[#This Row],[Discount]]=0,"No Discount",IF(Superstore_Data[[#This Row],[Discount]]&lt;0.2,"Low Discount",IF(Superstore_Data[[#This Row],[Discount]]&lt;0.5,"Medium Discount","High Discount")))</f>
        <v>Medium Discount</v>
      </c>
    </row>
    <row r="1320" spans="1:25" x14ac:dyDescent="0.3">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c r="V1320" t="str">
        <f>TEXT(Superstore_Data[[#This Row],[Order Date]],"mmm")</f>
        <v>Jan</v>
      </c>
      <c r="W1320">
        <f>YEAR(Superstore_Data[[#This Row],[Order Date]])</f>
        <v>2014</v>
      </c>
      <c r="X1320">
        <f>Superstore_Data[[#This Row],[Profit]]/Superstore_Data[[#This Row],[Sales]]</f>
        <v>0.125</v>
      </c>
      <c r="Y1320" t="str">
        <f>IF(Superstore_Data[[#This Row],[Discount]]=0,"No Discount",IF(Superstore_Data[[#This Row],[Discount]]&lt;0.2,"Low Discount",IF(Superstore_Data[[#This Row],[Discount]]&lt;0.5,"Medium Discount","High Discount")))</f>
        <v>Medium Discount</v>
      </c>
    </row>
    <row r="1321" spans="1:25" x14ac:dyDescent="0.3">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c r="V1321" t="str">
        <f>TEXT(Superstore_Data[[#This Row],[Order Date]],"mmm")</f>
        <v>Jan</v>
      </c>
      <c r="W1321">
        <f>YEAR(Superstore_Data[[#This Row],[Order Date]])</f>
        <v>2014</v>
      </c>
      <c r="X1321">
        <f>Superstore_Data[[#This Row],[Profit]]/Superstore_Data[[#This Row],[Sales]]</f>
        <v>-0.7</v>
      </c>
      <c r="Y1321" t="str">
        <f>IF(Superstore_Data[[#This Row],[Discount]]=0,"No Discount",IF(Superstore_Data[[#This Row],[Discount]]&lt;0.2,"Low Discount",IF(Superstore_Data[[#This Row],[Discount]]&lt;0.5,"Medium Discount","High Discount")))</f>
        <v>High Discount</v>
      </c>
    </row>
    <row r="1322" spans="1:25" x14ac:dyDescent="0.3">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c r="V1322" t="str">
        <f>TEXT(Superstore_Data[[#This Row],[Order Date]],"mmm")</f>
        <v>Mar</v>
      </c>
      <c r="W1322">
        <f>YEAR(Superstore_Data[[#This Row],[Order Date]])</f>
        <v>2017</v>
      </c>
      <c r="X1322">
        <f>Superstore_Data[[#This Row],[Profit]]/Superstore_Data[[#This Row],[Sales]]</f>
        <v>-0.8</v>
      </c>
      <c r="Y1322" t="str">
        <f>IF(Superstore_Data[[#This Row],[Discount]]=0,"No Discount",IF(Superstore_Data[[#This Row],[Discount]]&lt;0.2,"Low Discount",IF(Superstore_Data[[#This Row],[Discount]]&lt;0.5,"Medium Discount","High Discount")))</f>
        <v>High Discount</v>
      </c>
    </row>
    <row r="1323" spans="1:25" x14ac:dyDescent="0.3">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c r="V1323" t="str">
        <f>TEXT(Superstore_Data[[#This Row],[Order Date]],"mmm")</f>
        <v>Mar</v>
      </c>
      <c r="W1323">
        <f>YEAR(Superstore_Data[[#This Row],[Order Date]])</f>
        <v>2017</v>
      </c>
      <c r="X1323">
        <f>Superstore_Data[[#This Row],[Profit]]/Superstore_Data[[#This Row],[Sales]]</f>
        <v>0.125</v>
      </c>
      <c r="Y1323" t="str">
        <f>IF(Superstore_Data[[#This Row],[Discount]]=0,"No Discount",IF(Superstore_Data[[#This Row],[Discount]]&lt;0.2,"Low Discount",IF(Superstore_Data[[#This Row],[Discount]]&lt;0.5,"Medium Discount","High Discount")))</f>
        <v>Medium Discount</v>
      </c>
    </row>
    <row r="1324" spans="1:25" x14ac:dyDescent="0.3">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c r="V1324" t="str">
        <f>TEXT(Superstore_Data[[#This Row],[Order Date]],"mmm")</f>
        <v>Mar</v>
      </c>
      <c r="W1324">
        <f>YEAR(Superstore_Data[[#This Row],[Order Date]])</f>
        <v>2017</v>
      </c>
      <c r="X1324">
        <f>Superstore_Data[[#This Row],[Profit]]/Superstore_Data[[#This Row],[Sales]]</f>
        <v>0.27</v>
      </c>
      <c r="Y1324" t="str">
        <f>IF(Superstore_Data[[#This Row],[Discount]]=0,"No Discount",IF(Superstore_Data[[#This Row],[Discount]]&lt;0.2,"Low Discount",IF(Superstore_Data[[#This Row],[Discount]]&lt;0.5,"Medium Discount","High Discount")))</f>
        <v>No Discount</v>
      </c>
    </row>
    <row r="1325" spans="1:25" x14ac:dyDescent="0.3">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c r="V1325" t="str">
        <f>TEXT(Superstore_Data[[#This Row],[Order Date]],"mmm")</f>
        <v>Sep</v>
      </c>
      <c r="W1325">
        <f>YEAR(Superstore_Data[[#This Row],[Order Date]])</f>
        <v>2017</v>
      </c>
      <c r="X1325">
        <f>Superstore_Data[[#This Row],[Profit]]/Superstore_Data[[#This Row],[Sales]]</f>
        <v>0.32500000000000001</v>
      </c>
      <c r="Y1325" t="str">
        <f>IF(Superstore_Data[[#This Row],[Discount]]=0,"No Discount",IF(Superstore_Data[[#This Row],[Discount]]&lt;0.2,"Low Discount",IF(Superstore_Data[[#This Row],[Discount]]&lt;0.5,"Medium Discount","High Discount")))</f>
        <v>Medium Discount</v>
      </c>
    </row>
    <row r="1326" spans="1:25" x14ac:dyDescent="0.3">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c r="V1326" t="str">
        <f>TEXT(Superstore_Data[[#This Row],[Order Date]],"mmm")</f>
        <v>9/28/2014</v>
      </c>
      <c r="W1326" t="e">
        <f>YEAR(Superstore_Data[[#This Row],[Order Date]])</f>
        <v>#VALUE!</v>
      </c>
      <c r="X1326">
        <f>Superstore_Data[[#This Row],[Profit]]/Superstore_Data[[#This Row],[Sales]]</f>
        <v>0.27</v>
      </c>
      <c r="Y1326" t="str">
        <f>IF(Superstore_Data[[#This Row],[Discount]]=0,"No Discount",IF(Superstore_Data[[#This Row],[Discount]]&lt;0.2,"Low Discount",IF(Superstore_Data[[#This Row],[Discount]]&lt;0.5,"Medium Discount","High Discount")))</f>
        <v>No Discount</v>
      </c>
    </row>
    <row r="1327" spans="1:25" x14ac:dyDescent="0.3">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c r="V1327" t="str">
        <f>TEXT(Superstore_Data[[#This Row],[Order Date]],"mmm")</f>
        <v>5/27/2014</v>
      </c>
      <c r="W1327" t="e">
        <f>YEAR(Superstore_Data[[#This Row],[Order Date]])</f>
        <v>#VALUE!</v>
      </c>
      <c r="X1327">
        <f>Superstore_Data[[#This Row],[Profit]]/Superstore_Data[[#This Row],[Sales]]</f>
        <v>-1.75</v>
      </c>
      <c r="Y1327" t="str">
        <f>IF(Superstore_Data[[#This Row],[Discount]]=0,"No Discount",IF(Superstore_Data[[#This Row],[Discount]]&lt;0.2,"Low Discount",IF(Superstore_Data[[#This Row],[Discount]]&lt;0.5,"Medium Discount","High Discount")))</f>
        <v>High Discount</v>
      </c>
    </row>
    <row r="1328" spans="1:25" x14ac:dyDescent="0.3">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c r="V1328" t="str">
        <f>TEXT(Superstore_Data[[#This Row],[Order Date]],"mmm")</f>
        <v>6/14/2015</v>
      </c>
      <c r="W1328" t="e">
        <f>YEAR(Superstore_Data[[#This Row],[Order Date]])</f>
        <v>#VALUE!</v>
      </c>
      <c r="X1328">
        <f>Superstore_Data[[#This Row],[Profit]]/Superstore_Data[[#This Row],[Sales]]</f>
        <v>9.9999999999999992E-2</v>
      </c>
      <c r="Y1328" t="str">
        <f>IF(Superstore_Data[[#This Row],[Discount]]=0,"No Discount",IF(Superstore_Data[[#This Row],[Discount]]&lt;0.2,"Low Discount",IF(Superstore_Data[[#This Row],[Discount]]&lt;0.5,"Medium Discount","High Discount")))</f>
        <v>Medium Discount</v>
      </c>
    </row>
    <row r="1329" spans="1:25" x14ac:dyDescent="0.3">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c r="V1329" t="str">
        <f>TEXT(Superstore_Data[[#This Row],[Order Date]],"mmm")</f>
        <v>3/30/2016</v>
      </c>
      <c r="W1329" t="e">
        <f>YEAR(Superstore_Data[[#This Row],[Order Date]])</f>
        <v>#VALUE!</v>
      </c>
      <c r="X1329">
        <f>Superstore_Data[[#This Row],[Profit]]/Superstore_Data[[#This Row],[Sales]]</f>
        <v>0.49000000000000005</v>
      </c>
      <c r="Y1329" t="str">
        <f>IF(Superstore_Data[[#This Row],[Discount]]=0,"No Discount",IF(Superstore_Data[[#This Row],[Discount]]&lt;0.2,"Low Discount",IF(Superstore_Data[[#This Row],[Discount]]&lt;0.5,"Medium Discount","High Discount")))</f>
        <v>No Discount</v>
      </c>
    </row>
    <row r="1330" spans="1:25" x14ac:dyDescent="0.3">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c r="V1330" t="str">
        <f>TEXT(Superstore_Data[[#This Row],[Order Date]],"mmm")</f>
        <v>10/15/2017</v>
      </c>
      <c r="W1330" t="e">
        <f>YEAR(Superstore_Data[[#This Row],[Order Date]])</f>
        <v>#VALUE!</v>
      </c>
      <c r="X1330">
        <f>Superstore_Data[[#This Row],[Profit]]/Superstore_Data[[#This Row],[Sales]]</f>
        <v>0.3</v>
      </c>
      <c r="Y1330" t="str">
        <f>IF(Superstore_Data[[#This Row],[Discount]]=0,"No Discount",IF(Superstore_Data[[#This Row],[Discount]]&lt;0.2,"Low Discount",IF(Superstore_Data[[#This Row],[Discount]]&lt;0.5,"Medium Discount","High Discount")))</f>
        <v>No Discount</v>
      </c>
    </row>
    <row r="1331" spans="1:25" x14ac:dyDescent="0.3">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c r="V1331" t="str">
        <f>TEXT(Superstore_Data[[#This Row],[Order Date]],"mmm")</f>
        <v>5/23/2016</v>
      </c>
      <c r="W1331" t="e">
        <f>YEAR(Superstore_Data[[#This Row],[Order Date]])</f>
        <v>#VALUE!</v>
      </c>
      <c r="X1331">
        <f>Superstore_Data[[#This Row],[Profit]]/Superstore_Data[[#This Row],[Sales]]</f>
        <v>0.44</v>
      </c>
      <c r="Y1331" t="str">
        <f>IF(Superstore_Data[[#This Row],[Discount]]=0,"No Discount",IF(Superstore_Data[[#This Row],[Discount]]&lt;0.2,"Low Discount",IF(Superstore_Data[[#This Row],[Discount]]&lt;0.5,"Medium Discount","High Discount")))</f>
        <v>No Discount</v>
      </c>
    </row>
    <row r="1332" spans="1:25" x14ac:dyDescent="0.3">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c r="V1332" t="str">
        <f>TEXT(Superstore_Data[[#This Row],[Order Date]],"mmm")</f>
        <v>Feb</v>
      </c>
      <c r="W1332">
        <f>YEAR(Superstore_Data[[#This Row],[Order Date]])</f>
        <v>2017</v>
      </c>
      <c r="X1332">
        <f>Superstore_Data[[#This Row],[Profit]]/Superstore_Data[[#This Row],[Sales]]</f>
        <v>-0.21666666666666665</v>
      </c>
      <c r="Y1332" t="str">
        <f>IF(Superstore_Data[[#This Row],[Discount]]=0,"No Discount",IF(Superstore_Data[[#This Row],[Discount]]&lt;0.2,"Low Discount",IF(Superstore_Data[[#This Row],[Discount]]&lt;0.5,"Medium Discount","High Discount")))</f>
        <v>Medium Discount</v>
      </c>
    </row>
    <row r="1333" spans="1:25" x14ac:dyDescent="0.3">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c r="V1333" t="str">
        <f>TEXT(Superstore_Data[[#This Row],[Order Date]],"mmm")</f>
        <v>Feb</v>
      </c>
      <c r="W1333">
        <f>YEAR(Superstore_Data[[#This Row],[Order Date]])</f>
        <v>2017</v>
      </c>
      <c r="X1333">
        <f>Superstore_Data[[#This Row],[Profit]]/Superstore_Data[[#This Row],[Sales]]</f>
        <v>8.7499999999999994E-2</v>
      </c>
      <c r="Y1333" t="str">
        <f>IF(Superstore_Data[[#This Row],[Discount]]=0,"No Discount",IF(Superstore_Data[[#This Row],[Discount]]&lt;0.2,"Low Discount",IF(Superstore_Data[[#This Row],[Discount]]&lt;0.5,"Medium Discount","High Discount")))</f>
        <v>Medium Discount</v>
      </c>
    </row>
    <row r="1334" spans="1:25" x14ac:dyDescent="0.3">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c r="V1334" t="str">
        <f>TEXT(Superstore_Data[[#This Row],[Order Date]],"mmm")</f>
        <v>2/16/2014</v>
      </c>
      <c r="W1334" t="e">
        <f>YEAR(Superstore_Data[[#This Row],[Order Date]])</f>
        <v>#VALUE!</v>
      </c>
      <c r="X1334">
        <f>Superstore_Data[[#This Row],[Profit]]/Superstore_Data[[#This Row],[Sales]]</f>
        <v>-1.5999999999999999</v>
      </c>
      <c r="Y1334" t="str">
        <f>IF(Superstore_Data[[#This Row],[Discount]]=0,"No Discount",IF(Superstore_Data[[#This Row],[Discount]]&lt;0.2,"Low Discount",IF(Superstore_Data[[#This Row],[Discount]]&lt;0.5,"Medium Discount","High Discount")))</f>
        <v>High Discount</v>
      </c>
    </row>
    <row r="1335" spans="1:25" x14ac:dyDescent="0.3">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c r="V1335" t="str">
        <f>TEXT(Superstore_Data[[#This Row],[Order Date]],"mmm")</f>
        <v>2/16/2014</v>
      </c>
      <c r="W1335" t="e">
        <f>YEAR(Superstore_Data[[#This Row],[Order Date]])</f>
        <v>#VALUE!</v>
      </c>
      <c r="X1335">
        <f>Superstore_Data[[#This Row],[Profit]]/Superstore_Data[[#This Row],[Sales]]</f>
        <v>-1.75</v>
      </c>
      <c r="Y1335" t="str">
        <f>IF(Superstore_Data[[#This Row],[Discount]]=0,"No Discount",IF(Superstore_Data[[#This Row],[Discount]]&lt;0.2,"Low Discount",IF(Superstore_Data[[#This Row],[Discount]]&lt;0.5,"Medium Discount","High Discount")))</f>
        <v>High Discount</v>
      </c>
    </row>
    <row r="1336" spans="1:25" x14ac:dyDescent="0.3">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c r="V1336" t="str">
        <f>TEXT(Superstore_Data[[#This Row],[Order Date]],"mmm")</f>
        <v>Jun</v>
      </c>
      <c r="W1336">
        <f>YEAR(Superstore_Data[[#This Row],[Order Date]])</f>
        <v>2014</v>
      </c>
      <c r="X1336">
        <f>Superstore_Data[[#This Row],[Profit]]/Superstore_Data[[#This Row],[Sales]]</f>
        <v>0.37500000000000006</v>
      </c>
      <c r="Y1336" t="str">
        <f>IF(Superstore_Data[[#This Row],[Discount]]=0,"No Discount",IF(Superstore_Data[[#This Row],[Discount]]&lt;0.2,"Low Discount",IF(Superstore_Data[[#This Row],[Discount]]&lt;0.5,"Medium Discount","High Discount")))</f>
        <v>Medium Discount</v>
      </c>
    </row>
    <row r="1337" spans="1:25" x14ac:dyDescent="0.3">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c r="V1337" t="str">
        <f>TEXT(Superstore_Data[[#This Row],[Order Date]],"mmm")</f>
        <v>5/16/2016</v>
      </c>
      <c r="W1337" t="e">
        <f>YEAR(Superstore_Data[[#This Row],[Order Date]])</f>
        <v>#VALUE!</v>
      </c>
      <c r="X1337">
        <f>Superstore_Data[[#This Row],[Profit]]/Superstore_Data[[#This Row],[Sales]]</f>
        <v>0</v>
      </c>
      <c r="Y1337" t="str">
        <f>IF(Superstore_Data[[#This Row],[Discount]]=0,"No Discount",IF(Superstore_Data[[#This Row],[Discount]]&lt;0.2,"Low Discount",IF(Superstore_Data[[#This Row],[Discount]]&lt;0.5,"Medium Discount","High Discount")))</f>
        <v>No Discount</v>
      </c>
    </row>
    <row r="1338" spans="1:25" x14ac:dyDescent="0.3">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c r="V1338" t="str">
        <f>TEXT(Superstore_Data[[#This Row],[Order Date]],"mmm")</f>
        <v>Feb</v>
      </c>
      <c r="W1338">
        <f>YEAR(Superstore_Data[[#This Row],[Order Date]])</f>
        <v>2017</v>
      </c>
      <c r="X1338">
        <f>Superstore_Data[[#This Row],[Profit]]/Superstore_Data[[#This Row],[Sales]]</f>
        <v>0.26</v>
      </c>
      <c r="Y1338" t="str">
        <f>IF(Superstore_Data[[#This Row],[Discount]]=0,"No Discount",IF(Superstore_Data[[#This Row],[Discount]]&lt;0.2,"Low Discount",IF(Superstore_Data[[#This Row],[Discount]]&lt;0.5,"Medium Discount","High Discount")))</f>
        <v>No Discount</v>
      </c>
    </row>
    <row r="1339" spans="1:25" x14ac:dyDescent="0.3">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c r="V1339" t="str">
        <f>TEXT(Superstore_Data[[#This Row],[Order Date]],"mmm")</f>
        <v>3/31/2017</v>
      </c>
      <c r="W1339" t="e">
        <f>YEAR(Superstore_Data[[#This Row],[Order Date]])</f>
        <v>#VALUE!</v>
      </c>
      <c r="X1339">
        <f>Superstore_Data[[#This Row],[Profit]]/Superstore_Data[[#This Row],[Sales]]</f>
        <v>0.26999999999999996</v>
      </c>
      <c r="Y1339" t="str">
        <f>IF(Superstore_Data[[#This Row],[Discount]]=0,"No Discount",IF(Superstore_Data[[#This Row],[Discount]]&lt;0.2,"Low Discount",IF(Superstore_Data[[#This Row],[Discount]]&lt;0.5,"Medium Discount","High Discount")))</f>
        <v>No Discount</v>
      </c>
    </row>
    <row r="1340" spans="1:25" x14ac:dyDescent="0.3">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c r="V1340" t="str">
        <f>TEXT(Superstore_Data[[#This Row],[Order Date]],"mmm")</f>
        <v>3/31/2017</v>
      </c>
      <c r="W1340" t="e">
        <f>YEAR(Superstore_Data[[#This Row],[Order Date]])</f>
        <v>#VALUE!</v>
      </c>
      <c r="X1340">
        <f>Superstore_Data[[#This Row],[Profit]]/Superstore_Data[[#This Row],[Sales]]</f>
        <v>0.26</v>
      </c>
      <c r="Y1340" t="str">
        <f>IF(Superstore_Data[[#This Row],[Discount]]=0,"No Discount",IF(Superstore_Data[[#This Row],[Discount]]&lt;0.2,"Low Discount",IF(Superstore_Data[[#This Row],[Discount]]&lt;0.5,"Medium Discount","High Discount")))</f>
        <v>No Discount</v>
      </c>
    </row>
    <row r="1341" spans="1:25" x14ac:dyDescent="0.3">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c r="V1341" t="str">
        <f>TEXT(Superstore_Data[[#This Row],[Order Date]],"mmm")</f>
        <v>3/31/2017</v>
      </c>
      <c r="W1341" t="e">
        <f>YEAR(Superstore_Data[[#This Row],[Order Date]])</f>
        <v>#VALUE!</v>
      </c>
      <c r="X1341">
        <f>Superstore_Data[[#This Row],[Profit]]/Superstore_Data[[#This Row],[Sales]]</f>
        <v>0.47999999999999993</v>
      </c>
      <c r="Y1341" t="str">
        <f>IF(Superstore_Data[[#This Row],[Discount]]=0,"No Discount",IF(Superstore_Data[[#This Row],[Discount]]&lt;0.2,"Low Discount",IF(Superstore_Data[[#This Row],[Discount]]&lt;0.5,"Medium Discount","High Discount")))</f>
        <v>No Discount</v>
      </c>
    </row>
    <row r="1342" spans="1:25" x14ac:dyDescent="0.3">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c r="V1342" t="str">
        <f>TEXT(Superstore_Data[[#This Row],[Order Date]],"mmm")</f>
        <v>Feb</v>
      </c>
      <c r="W1342">
        <f>YEAR(Superstore_Data[[#This Row],[Order Date]])</f>
        <v>2017</v>
      </c>
      <c r="X1342">
        <f>Superstore_Data[[#This Row],[Profit]]/Superstore_Data[[#This Row],[Sales]]</f>
        <v>-3.9999999999999994E-2</v>
      </c>
      <c r="Y1342" t="str">
        <f>IF(Superstore_Data[[#This Row],[Discount]]=0,"No Discount",IF(Superstore_Data[[#This Row],[Discount]]&lt;0.2,"Low Discount",IF(Superstore_Data[[#This Row],[Discount]]&lt;0.5,"Medium Discount","High Discount")))</f>
        <v>High Discount</v>
      </c>
    </row>
    <row r="1343" spans="1:25" x14ac:dyDescent="0.3">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c r="V1343" t="str">
        <f>TEXT(Superstore_Data[[#This Row],[Order Date]],"mmm")</f>
        <v>Feb</v>
      </c>
      <c r="W1343">
        <f>YEAR(Superstore_Data[[#This Row],[Order Date]])</f>
        <v>2017</v>
      </c>
      <c r="X1343">
        <f>Superstore_Data[[#This Row],[Profit]]/Superstore_Data[[#This Row],[Sales]]</f>
        <v>-0.8</v>
      </c>
      <c r="Y1343" t="str">
        <f>IF(Superstore_Data[[#This Row],[Discount]]=0,"No Discount",IF(Superstore_Data[[#This Row],[Discount]]&lt;0.2,"Low Discount",IF(Superstore_Data[[#This Row],[Discount]]&lt;0.5,"Medium Discount","High Discount")))</f>
        <v>High Discount</v>
      </c>
    </row>
    <row r="1344" spans="1:25" x14ac:dyDescent="0.3">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c r="V1344" t="str">
        <f>TEXT(Superstore_Data[[#This Row],[Order Date]],"mmm")</f>
        <v>Feb</v>
      </c>
      <c r="W1344">
        <f>YEAR(Superstore_Data[[#This Row],[Order Date]])</f>
        <v>2017</v>
      </c>
      <c r="X1344">
        <f>Superstore_Data[[#This Row],[Profit]]/Superstore_Data[[#This Row],[Sales]]</f>
        <v>-0.73333333333333339</v>
      </c>
      <c r="Y1344" t="str">
        <f>IF(Superstore_Data[[#This Row],[Discount]]=0,"No Discount",IF(Superstore_Data[[#This Row],[Discount]]&lt;0.2,"Low Discount",IF(Superstore_Data[[#This Row],[Discount]]&lt;0.5,"Medium Discount","High Discount")))</f>
        <v>High Discount</v>
      </c>
    </row>
    <row r="1345" spans="1:25" x14ac:dyDescent="0.3">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c r="V1345" t="str">
        <f>TEXT(Superstore_Data[[#This Row],[Order Date]],"mmm")</f>
        <v>5/28/2015</v>
      </c>
      <c r="W1345" t="e">
        <f>YEAR(Superstore_Data[[#This Row],[Order Date]])</f>
        <v>#VALUE!</v>
      </c>
      <c r="X1345">
        <f>Superstore_Data[[#This Row],[Profit]]/Superstore_Data[[#This Row],[Sales]]</f>
        <v>0.3</v>
      </c>
      <c r="Y1345" t="str">
        <f>IF(Superstore_Data[[#This Row],[Discount]]=0,"No Discount",IF(Superstore_Data[[#This Row],[Discount]]&lt;0.2,"Low Discount",IF(Superstore_Data[[#This Row],[Discount]]&lt;0.5,"Medium Discount","High Discount")))</f>
        <v>No Discount</v>
      </c>
    </row>
    <row r="1346" spans="1:25" x14ac:dyDescent="0.3">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c r="V1346" t="str">
        <f>TEXT(Superstore_Data[[#This Row],[Order Date]],"mmm")</f>
        <v>5/28/2015</v>
      </c>
      <c r="W1346" t="e">
        <f>YEAR(Superstore_Data[[#This Row],[Order Date]])</f>
        <v>#VALUE!</v>
      </c>
      <c r="X1346">
        <f>Superstore_Data[[#This Row],[Profit]]/Superstore_Data[[#This Row],[Sales]]</f>
        <v>0.45999999999999996</v>
      </c>
      <c r="Y1346" t="str">
        <f>IF(Superstore_Data[[#This Row],[Discount]]=0,"No Discount",IF(Superstore_Data[[#This Row],[Discount]]&lt;0.2,"Low Discount",IF(Superstore_Data[[#This Row],[Discount]]&lt;0.5,"Medium Discount","High Discount")))</f>
        <v>No Discount</v>
      </c>
    </row>
    <row r="1347" spans="1:25" x14ac:dyDescent="0.3">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c r="V1347" t="str">
        <f>TEXT(Superstore_Data[[#This Row],[Order Date]],"mmm")</f>
        <v>3/17/2014</v>
      </c>
      <c r="W1347" t="e">
        <f>YEAR(Superstore_Data[[#This Row],[Order Date]])</f>
        <v>#VALUE!</v>
      </c>
      <c r="X1347">
        <f>Superstore_Data[[#This Row],[Profit]]/Superstore_Data[[#This Row],[Sales]]</f>
        <v>0.38999999999999996</v>
      </c>
      <c r="Y1347" t="str">
        <f>IF(Superstore_Data[[#This Row],[Discount]]=0,"No Discount",IF(Superstore_Data[[#This Row],[Discount]]&lt;0.2,"Low Discount",IF(Superstore_Data[[#This Row],[Discount]]&lt;0.5,"Medium Discount","High Discount")))</f>
        <v>No Discount</v>
      </c>
    </row>
    <row r="1348" spans="1:25" x14ac:dyDescent="0.3">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c r="V1348" t="str">
        <f>TEXT(Superstore_Data[[#This Row],[Order Date]],"mmm")</f>
        <v>3/17/2014</v>
      </c>
      <c r="W1348" t="e">
        <f>YEAR(Superstore_Data[[#This Row],[Order Date]])</f>
        <v>#VALUE!</v>
      </c>
      <c r="X1348">
        <f>Superstore_Data[[#This Row],[Profit]]/Superstore_Data[[#This Row],[Sales]]</f>
        <v>0.5</v>
      </c>
      <c r="Y1348" t="str">
        <f>IF(Superstore_Data[[#This Row],[Discount]]=0,"No Discount",IF(Superstore_Data[[#This Row],[Discount]]&lt;0.2,"Low Discount",IF(Superstore_Data[[#This Row],[Discount]]&lt;0.5,"Medium Discount","High Discount")))</f>
        <v>No Discount</v>
      </c>
    </row>
    <row r="1349" spans="1:25" x14ac:dyDescent="0.3">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c r="V1349" t="str">
        <f>TEXT(Superstore_Data[[#This Row],[Order Date]],"mmm")</f>
        <v>3/17/2014</v>
      </c>
      <c r="W1349" t="e">
        <f>YEAR(Superstore_Data[[#This Row],[Order Date]])</f>
        <v>#VALUE!</v>
      </c>
      <c r="X1349">
        <f>Superstore_Data[[#This Row],[Profit]]/Superstore_Data[[#This Row],[Sales]]</f>
        <v>0.29000000000000004</v>
      </c>
      <c r="Y1349" t="str">
        <f>IF(Superstore_Data[[#This Row],[Discount]]=0,"No Discount",IF(Superstore_Data[[#This Row],[Discount]]&lt;0.2,"Low Discount",IF(Superstore_Data[[#This Row],[Discount]]&lt;0.5,"Medium Discount","High Discount")))</f>
        <v>No Discount</v>
      </c>
    </row>
    <row r="1350" spans="1:25" x14ac:dyDescent="0.3">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c r="V1350" t="str">
        <f>TEXT(Superstore_Data[[#This Row],[Order Date]],"mmm")</f>
        <v>3/17/2014</v>
      </c>
      <c r="W1350" t="e">
        <f>YEAR(Superstore_Data[[#This Row],[Order Date]])</f>
        <v>#VALUE!</v>
      </c>
      <c r="X1350">
        <f>Superstore_Data[[#This Row],[Profit]]/Superstore_Data[[#This Row],[Sales]]</f>
        <v>0.47</v>
      </c>
      <c r="Y1350" t="str">
        <f>IF(Superstore_Data[[#This Row],[Discount]]=0,"No Discount",IF(Superstore_Data[[#This Row],[Discount]]&lt;0.2,"Low Discount",IF(Superstore_Data[[#This Row],[Discount]]&lt;0.5,"Medium Discount","High Discount")))</f>
        <v>No Discount</v>
      </c>
    </row>
    <row r="1351" spans="1:25" x14ac:dyDescent="0.3">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c r="V1351" t="str">
        <f>TEXT(Superstore_Data[[#This Row],[Order Date]],"mmm")</f>
        <v>3/17/2014</v>
      </c>
      <c r="W1351" t="e">
        <f>YEAR(Superstore_Data[[#This Row],[Order Date]])</f>
        <v>#VALUE!</v>
      </c>
      <c r="X1351">
        <f>Superstore_Data[[#This Row],[Profit]]/Superstore_Data[[#This Row],[Sales]]</f>
        <v>0.48</v>
      </c>
      <c r="Y1351" t="str">
        <f>IF(Superstore_Data[[#This Row],[Discount]]=0,"No Discount",IF(Superstore_Data[[#This Row],[Discount]]&lt;0.2,"Low Discount",IF(Superstore_Data[[#This Row],[Discount]]&lt;0.5,"Medium Discount","High Discount")))</f>
        <v>No Discount</v>
      </c>
    </row>
    <row r="1352" spans="1:25" x14ac:dyDescent="0.3">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c r="V1352" t="str">
        <f>TEXT(Superstore_Data[[#This Row],[Order Date]],"mmm")</f>
        <v>Mar</v>
      </c>
      <c r="W1352">
        <f>YEAR(Superstore_Data[[#This Row],[Order Date]])</f>
        <v>2014</v>
      </c>
      <c r="X1352">
        <f>Superstore_Data[[#This Row],[Profit]]/Superstore_Data[[#This Row],[Sales]]</f>
        <v>-0.27142857142857141</v>
      </c>
      <c r="Y1352" t="str">
        <f>IF(Superstore_Data[[#This Row],[Discount]]=0,"No Discount",IF(Superstore_Data[[#This Row],[Discount]]&lt;0.2,"Low Discount",IF(Superstore_Data[[#This Row],[Discount]]&lt;0.5,"Medium Discount","High Discount")))</f>
        <v>Medium Discount</v>
      </c>
    </row>
    <row r="1353" spans="1:25" x14ac:dyDescent="0.3">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c r="V1353" t="str">
        <f>TEXT(Superstore_Data[[#This Row],[Order Date]],"mmm")</f>
        <v>3/28/2016</v>
      </c>
      <c r="W1353" t="e">
        <f>YEAR(Superstore_Data[[#This Row],[Order Date]])</f>
        <v>#VALUE!</v>
      </c>
      <c r="X1353">
        <f>Superstore_Data[[#This Row],[Profit]]/Superstore_Data[[#This Row],[Sales]]</f>
        <v>0.25</v>
      </c>
      <c r="Y1353" t="str">
        <f>IF(Superstore_Data[[#This Row],[Discount]]=0,"No Discount",IF(Superstore_Data[[#This Row],[Discount]]&lt;0.2,"Low Discount",IF(Superstore_Data[[#This Row],[Discount]]&lt;0.5,"Medium Discount","High Discount")))</f>
        <v>No Discount</v>
      </c>
    </row>
    <row r="1354" spans="1:25" x14ac:dyDescent="0.3">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c r="V1354" t="str">
        <f>TEXT(Superstore_Data[[#This Row],[Order Date]],"mmm")</f>
        <v>Apr</v>
      </c>
      <c r="W1354">
        <f>YEAR(Superstore_Data[[#This Row],[Order Date]])</f>
        <v>2017</v>
      </c>
      <c r="X1354">
        <f>Superstore_Data[[#This Row],[Profit]]/Superstore_Data[[#This Row],[Sales]]</f>
        <v>0.11249999999999999</v>
      </c>
      <c r="Y1354" t="str">
        <f>IF(Superstore_Data[[#This Row],[Discount]]=0,"No Discount",IF(Superstore_Data[[#This Row],[Discount]]&lt;0.2,"Low Discount",IF(Superstore_Data[[#This Row],[Discount]]&lt;0.5,"Medium Discount","High Discount")))</f>
        <v>Medium Discount</v>
      </c>
    </row>
    <row r="1355" spans="1:25" x14ac:dyDescent="0.3">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c r="V1355" t="str">
        <f>TEXT(Superstore_Data[[#This Row],[Order Date]],"mmm")</f>
        <v>Apr</v>
      </c>
      <c r="W1355">
        <f>YEAR(Superstore_Data[[#This Row],[Order Date]])</f>
        <v>2017</v>
      </c>
      <c r="X1355">
        <f>Superstore_Data[[#This Row],[Profit]]/Superstore_Data[[#This Row],[Sales]]</f>
        <v>0.48</v>
      </c>
      <c r="Y1355" t="str">
        <f>IF(Superstore_Data[[#This Row],[Discount]]=0,"No Discount",IF(Superstore_Data[[#This Row],[Discount]]&lt;0.2,"Low Discount",IF(Superstore_Data[[#This Row],[Discount]]&lt;0.5,"Medium Discount","High Discount")))</f>
        <v>No Discount</v>
      </c>
    </row>
    <row r="1356" spans="1:25" x14ac:dyDescent="0.3">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c r="V1356" t="str">
        <f>TEXT(Superstore_Data[[#This Row],[Order Date]],"mmm")</f>
        <v>Apr</v>
      </c>
      <c r="W1356">
        <f>YEAR(Superstore_Data[[#This Row],[Order Date]])</f>
        <v>2017</v>
      </c>
      <c r="X1356">
        <f>Superstore_Data[[#This Row],[Profit]]/Superstore_Data[[#This Row],[Sales]]</f>
        <v>3.7499999999999999E-2</v>
      </c>
      <c r="Y1356" t="str">
        <f>IF(Superstore_Data[[#This Row],[Discount]]=0,"No Discount",IF(Superstore_Data[[#This Row],[Discount]]&lt;0.2,"Low Discount",IF(Superstore_Data[[#This Row],[Discount]]&lt;0.5,"Medium Discount","High Discount")))</f>
        <v>Medium Discount</v>
      </c>
    </row>
    <row r="1357" spans="1:25" x14ac:dyDescent="0.3">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c r="V1357" t="str">
        <f>TEXT(Superstore_Data[[#This Row],[Order Date]],"mmm")</f>
        <v>May</v>
      </c>
      <c r="W1357">
        <f>YEAR(Superstore_Data[[#This Row],[Order Date]])</f>
        <v>2014</v>
      </c>
      <c r="X1357">
        <f>Superstore_Data[[#This Row],[Profit]]/Superstore_Data[[#This Row],[Sales]]</f>
        <v>-0.19999999999999998</v>
      </c>
      <c r="Y1357" t="str">
        <f>IF(Superstore_Data[[#This Row],[Discount]]=0,"No Discount",IF(Superstore_Data[[#This Row],[Discount]]&lt;0.2,"Low Discount",IF(Superstore_Data[[#This Row],[Discount]]&lt;0.5,"Medium Discount","High Discount")))</f>
        <v>Medium Discount</v>
      </c>
    </row>
    <row r="1358" spans="1:25" x14ac:dyDescent="0.3">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c r="V1358" t="str">
        <f>TEXT(Superstore_Data[[#This Row],[Order Date]],"mmm")</f>
        <v>May</v>
      </c>
      <c r="W1358">
        <f>YEAR(Superstore_Data[[#This Row],[Order Date]])</f>
        <v>2014</v>
      </c>
      <c r="X1358">
        <f>Superstore_Data[[#This Row],[Profit]]/Superstore_Data[[#This Row],[Sales]]</f>
        <v>-0.125</v>
      </c>
      <c r="Y1358" t="str">
        <f>IF(Superstore_Data[[#This Row],[Discount]]=0,"No Discount",IF(Superstore_Data[[#This Row],[Discount]]&lt;0.2,"Low Discount",IF(Superstore_Data[[#This Row],[Discount]]&lt;0.5,"Medium Discount","High Discount")))</f>
        <v>Medium Discount</v>
      </c>
    </row>
    <row r="1359" spans="1:25" x14ac:dyDescent="0.3">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c r="V1359" t="str">
        <f>TEXT(Superstore_Data[[#This Row],[Order Date]],"mmm")</f>
        <v>May</v>
      </c>
      <c r="W1359">
        <f>YEAR(Superstore_Data[[#This Row],[Order Date]])</f>
        <v>2016</v>
      </c>
      <c r="X1359">
        <f>Superstore_Data[[#This Row],[Profit]]/Superstore_Data[[#This Row],[Sales]]</f>
        <v>0.46</v>
      </c>
      <c r="Y1359" t="str">
        <f>IF(Superstore_Data[[#This Row],[Discount]]=0,"No Discount",IF(Superstore_Data[[#This Row],[Discount]]&lt;0.2,"Low Discount",IF(Superstore_Data[[#This Row],[Discount]]&lt;0.5,"Medium Discount","High Discount")))</f>
        <v>No Discount</v>
      </c>
    </row>
    <row r="1360" spans="1:25" x14ac:dyDescent="0.3">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c r="V1360" t="str">
        <f>TEXT(Superstore_Data[[#This Row],[Order Date]],"mmm")</f>
        <v>4/26/2017</v>
      </c>
      <c r="W1360" t="e">
        <f>YEAR(Superstore_Data[[#This Row],[Order Date]])</f>
        <v>#VALUE!</v>
      </c>
      <c r="X1360">
        <f>Superstore_Data[[#This Row],[Profit]]/Superstore_Data[[#This Row],[Sales]]</f>
        <v>-0.72499999999999998</v>
      </c>
      <c r="Y1360" t="str">
        <f>IF(Superstore_Data[[#This Row],[Discount]]=0,"No Discount",IF(Superstore_Data[[#This Row],[Discount]]&lt;0.2,"Low Discount",IF(Superstore_Data[[#This Row],[Discount]]&lt;0.5,"Medium Discount","High Discount")))</f>
        <v>High Discount</v>
      </c>
    </row>
    <row r="1361" spans="1:25" x14ac:dyDescent="0.3">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c r="V1361" t="str">
        <f>TEXT(Superstore_Data[[#This Row],[Order Date]],"mmm")</f>
        <v>9/26/2014</v>
      </c>
      <c r="W1361" t="e">
        <f>YEAR(Superstore_Data[[#This Row],[Order Date]])</f>
        <v>#VALUE!</v>
      </c>
      <c r="X1361">
        <f>Superstore_Data[[#This Row],[Profit]]/Superstore_Data[[#This Row],[Sales]]</f>
        <v>0</v>
      </c>
      <c r="Y1361" t="str">
        <f>IF(Superstore_Data[[#This Row],[Discount]]=0,"No Discount",IF(Superstore_Data[[#This Row],[Discount]]&lt;0.2,"Low Discount",IF(Superstore_Data[[#This Row],[Discount]]&lt;0.5,"Medium Discount","High Discount")))</f>
        <v>Medium Discount</v>
      </c>
    </row>
    <row r="1362" spans="1:25" x14ac:dyDescent="0.3">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c r="V1362" t="str">
        <f>TEXT(Superstore_Data[[#This Row],[Order Date]],"mmm")</f>
        <v>10/19/2017</v>
      </c>
      <c r="W1362" t="e">
        <f>YEAR(Superstore_Data[[#This Row],[Order Date]])</f>
        <v>#VALUE!</v>
      </c>
      <c r="X1362">
        <f>Superstore_Data[[#This Row],[Profit]]/Superstore_Data[[#This Row],[Sales]]</f>
        <v>7.4999999999999997E-2</v>
      </c>
      <c r="Y1362" t="str">
        <f>IF(Superstore_Data[[#This Row],[Discount]]=0,"No Discount",IF(Superstore_Data[[#This Row],[Discount]]&lt;0.2,"Low Discount",IF(Superstore_Data[[#This Row],[Discount]]&lt;0.5,"Medium Discount","High Discount")))</f>
        <v>Medium Discount</v>
      </c>
    </row>
    <row r="1363" spans="1:25" x14ac:dyDescent="0.3">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c r="V1363" t="str">
        <f>TEXT(Superstore_Data[[#This Row],[Order Date]],"mmm")</f>
        <v>10/19/2017</v>
      </c>
      <c r="W1363" t="e">
        <f>YEAR(Superstore_Data[[#This Row],[Order Date]])</f>
        <v>#VALUE!</v>
      </c>
      <c r="X1363">
        <f>Superstore_Data[[#This Row],[Profit]]/Superstore_Data[[#This Row],[Sales]]</f>
        <v>0.3125</v>
      </c>
      <c r="Y1363" t="str">
        <f>IF(Superstore_Data[[#This Row],[Discount]]=0,"No Discount",IF(Superstore_Data[[#This Row],[Discount]]&lt;0.2,"Low Discount",IF(Superstore_Data[[#This Row],[Discount]]&lt;0.5,"Medium Discount","High Discount")))</f>
        <v>Medium Discount</v>
      </c>
    </row>
    <row r="1364" spans="1:25" x14ac:dyDescent="0.3">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c r="V1364" t="str">
        <f>TEXT(Superstore_Data[[#This Row],[Order Date]],"mmm")</f>
        <v>10/19/2017</v>
      </c>
      <c r="W1364" t="e">
        <f>YEAR(Superstore_Data[[#This Row],[Order Date]])</f>
        <v>#VALUE!</v>
      </c>
      <c r="X1364">
        <f>Superstore_Data[[#This Row],[Profit]]/Superstore_Data[[#This Row],[Sales]]</f>
        <v>-0.18333333333333332</v>
      </c>
      <c r="Y1364" t="str">
        <f>IF(Superstore_Data[[#This Row],[Discount]]=0,"No Discount",IF(Superstore_Data[[#This Row],[Discount]]&lt;0.2,"Low Discount",IF(Superstore_Data[[#This Row],[Discount]]&lt;0.5,"Medium Discount","High Discount")))</f>
        <v>Medium Discount</v>
      </c>
    </row>
    <row r="1365" spans="1:25" x14ac:dyDescent="0.3">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c r="V1365" t="str">
        <f>TEXT(Superstore_Data[[#This Row],[Order Date]],"mmm")</f>
        <v>Oct</v>
      </c>
      <c r="W1365">
        <f>YEAR(Superstore_Data[[#This Row],[Order Date]])</f>
        <v>2017</v>
      </c>
      <c r="X1365">
        <f>Superstore_Data[[#This Row],[Profit]]/Superstore_Data[[#This Row],[Sales]]</f>
        <v>-0.66666666666666663</v>
      </c>
      <c r="Y1365" t="str">
        <f>IF(Superstore_Data[[#This Row],[Discount]]=0,"No Discount",IF(Superstore_Data[[#This Row],[Discount]]&lt;0.2,"Low Discount",IF(Superstore_Data[[#This Row],[Discount]]&lt;0.5,"Medium Discount","High Discount")))</f>
        <v>High Discount</v>
      </c>
    </row>
    <row r="1366" spans="1:25" x14ac:dyDescent="0.3">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c r="V1366" t="str">
        <f>TEXT(Superstore_Data[[#This Row],[Order Date]],"mmm")</f>
        <v>Oct</v>
      </c>
      <c r="W1366">
        <f>YEAR(Superstore_Data[[#This Row],[Order Date]])</f>
        <v>2017</v>
      </c>
      <c r="X1366">
        <f>Superstore_Data[[#This Row],[Profit]]/Superstore_Data[[#This Row],[Sales]]</f>
        <v>-0.66666666666666674</v>
      </c>
      <c r="Y1366" t="str">
        <f>IF(Superstore_Data[[#This Row],[Discount]]=0,"No Discount",IF(Superstore_Data[[#This Row],[Discount]]&lt;0.2,"Low Discount",IF(Superstore_Data[[#This Row],[Discount]]&lt;0.5,"Medium Discount","High Discount")))</f>
        <v>High Discount</v>
      </c>
    </row>
    <row r="1367" spans="1:25" x14ac:dyDescent="0.3">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c r="V1367" t="str">
        <f>TEXT(Superstore_Data[[#This Row],[Order Date]],"mmm")</f>
        <v>Oct</v>
      </c>
      <c r="W1367">
        <f>YEAR(Superstore_Data[[#This Row],[Order Date]])</f>
        <v>2017</v>
      </c>
      <c r="X1367">
        <f>Superstore_Data[[#This Row],[Profit]]/Superstore_Data[[#This Row],[Sales]]</f>
        <v>-0.15000000000000002</v>
      </c>
      <c r="Y1367" t="str">
        <f>IF(Superstore_Data[[#This Row],[Discount]]=0,"No Discount",IF(Superstore_Data[[#This Row],[Discount]]&lt;0.2,"Low Discount",IF(Superstore_Data[[#This Row],[Discount]]&lt;0.5,"Medium Discount","High Discount")))</f>
        <v>Medium Discount</v>
      </c>
    </row>
    <row r="1368" spans="1:25" x14ac:dyDescent="0.3">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c r="V1368" t="str">
        <f>TEXT(Superstore_Data[[#This Row],[Order Date]],"mmm")</f>
        <v>Oct</v>
      </c>
      <c r="W1368">
        <f>YEAR(Superstore_Data[[#This Row],[Order Date]])</f>
        <v>2017</v>
      </c>
      <c r="X1368">
        <f>Superstore_Data[[#This Row],[Profit]]/Superstore_Data[[#This Row],[Sales]]</f>
        <v>7.4999999999999997E-2</v>
      </c>
      <c r="Y1368" t="str">
        <f>IF(Superstore_Data[[#This Row],[Discount]]=0,"No Discount",IF(Superstore_Data[[#This Row],[Discount]]&lt;0.2,"Low Discount",IF(Superstore_Data[[#This Row],[Discount]]&lt;0.5,"Medium Discount","High Discount")))</f>
        <v>Medium Discount</v>
      </c>
    </row>
    <row r="1369" spans="1:25" x14ac:dyDescent="0.3">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c r="V1369" t="str">
        <f>TEXT(Superstore_Data[[#This Row],[Order Date]],"mmm")</f>
        <v>Oct</v>
      </c>
      <c r="W1369">
        <f>YEAR(Superstore_Data[[#This Row],[Order Date]])</f>
        <v>2017</v>
      </c>
      <c r="X1369">
        <f>Superstore_Data[[#This Row],[Profit]]/Superstore_Data[[#This Row],[Sales]]</f>
        <v>-0.16250000000000001</v>
      </c>
      <c r="Y1369" t="str">
        <f>IF(Superstore_Data[[#This Row],[Discount]]=0,"No Discount",IF(Superstore_Data[[#This Row],[Discount]]&lt;0.2,"Low Discount",IF(Superstore_Data[[#This Row],[Discount]]&lt;0.5,"Medium Discount","High Discount")))</f>
        <v>Medium Discount</v>
      </c>
    </row>
    <row r="1370" spans="1:25" x14ac:dyDescent="0.3">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c r="V1370" t="str">
        <f>TEXT(Superstore_Data[[#This Row],[Order Date]],"mmm")</f>
        <v>Aug</v>
      </c>
      <c r="W1370">
        <f>YEAR(Superstore_Data[[#This Row],[Order Date]])</f>
        <v>2017</v>
      </c>
      <c r="X1370">
        <f>Superstore_Data[[#This Row],[Profit]]/Superstore_Data[[#This Row],[Sales]]</f>
        <v>0.43</v>
      </c>
      <c r="Y1370" t="str">
        <f>IF(Superstore_Data[[#This Row],[Discount]]=0,"No Discount",IF(Superstore_Data[[#This Row],[Discount]]&lt;0.2,"Low Discount",IF(Superstore_Data[[#This Row],[Discount]]&lt;0.5,"Medium Discount","High Discount")))</f>
        <v>No Discount</v>
      </c>
    </row>
    <row r="1371" spans="1:25" x14ac:dyDescent="0.3">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c r="V1371" t="str">
        <f>TEXT(Superstore_Data[[#This Row],[Order Date]],"mmm")</f>
        <v>12/24/2015</v>
      </c>
      <c r="W1371" t="e">
        <f>YEAR(Superstore_Data[[#This Row],[Order Date]])</f>
        <v>#VALUE!</v>
      </c>
      <c r="X1371">
        <f>Superstore_Data[[#This Row],[Profit]]/Superstore_Data[[#This Row],[Sales]]</f>
        <v>-1.3333333333333335</v>
      </c>
      <c r="Y1371" t="str">
        <f>IF(Superstore_Data[[#This Row],[Discount]]=0,"No Discount",IF(Superstore_Data[[#This Row],[Discount]]&lt;0.2,"Low Discount",IF(Superstore_Data[[#This Row],[Discount]]&lt;0.5,"Medium Discount","High Discount")))</f>
        <v>High Discount</v>
      </c>
    </row>
    <row r="1372" spans="1:25" x14ac:dyDescent="0.3">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c r="V1372" t="str">
        <f>TEXT(Superstore_Data[[#This Row],[Order Date]],"mmm")</f>
        <v>12/24/2015</v>
      </c>
      <c r="W1372" t="e">
        <f>YEAR(Superstore_Data[[#This Row],[Order Date]])</f>
        <v>#VALUE!</v>
      </c>
      <c r="X1372">
        <f>Superstore_Data[[#This Row],[Profit]]/Superstore_Data[[#This Row],[Sales]]</f>
        <v>0.1125</v>
      </c>
      <c r="Y1372" t="str">
        <f>IF(Superstore_Data[[#This Row],[Discount]]=0,"No Discount",IF(Superstore_Data[[#This Row],[Discount]]&lt;0.2,"Low Discount",IF(Superstore_Data[[#This Row],[Discount]]&lt;0.5,"Medium Discount","High Discount")))</f>
        <v>Medium Discount</v>
      </c>
    </row>
    <row r="1373" spans="1:25" x14ac:dyDescent="0.3">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c r="V1373" t="str">
        <f>TEXT(Superstore_Data[[#This Row],[Order Date]],"mmm")</f>
        <v>Jul</v>
      </c>
      <c r="W1373">
        <f>YEAR(Superstore_Data[[#This Row],[Order Date]])</f>
        <v>2017</v>
      </c>
      <c r="X1373">
        <f>Superstore_Data[[#This Row],[Profit]]/Superstore_Data[[#This Row],[Sales]]</f>
        <v>0.1</v>
      </c>
      <c r="Y1373" t="str">
        <f>IF(Superstore_Data[[#This Row],[Discount]]=0,"No Discount",IF(Superstore_Data[[#This Row],[Discount]]&lt;0.2,"Low Discount",IF(Superstore_Data[[#This Row],[Discount]]&lt;0.5,"Medium Discount","High Discount")))</f>
        <v>No Discount</v>
      </c>
    </row>
    <row r="1374" spans="1:25" x14ac:dyDescent="0.3">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c r="V1374" t="str">
        <f>TEXT(Superstore_Data[[#This Row],[Order Date]],"mmm")</f>
        <v>Jan</v>
      </c>
      <c r="W1374">
        <f>YEAR(Superstore_Data[[#This Row],[Order Date]])</f>
        <v>2014</v>
      </c>
      <c r="X1374">
        <f>Superstore_Data[[#This Row],[Profit]]/Superstore_Data[[#This Row],[Sales]]</f>
        <v>0.5</v>
      </c>
      <c r="Y1374" t="str">
        <f>IF(Superstore_Data[[#This Row],[Discount]]=0,"No Discount",IF(Superstore_Data[[#This Row],[Discount]]&lt;0.2,"Low Discount",IF(Superstore_Data[[#This Row],[Discount]]&lt;0.5,"Medium Discount","High Discount")))</f>
        <v>No Discount</v>
      </c>
    </row>
    <row r="1375" spans="1:25" x14ac:dyDescent="0.3">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c r="V1375" t="str">
        <f>TEXT(Superstore_Data[[#This Row],[Order Date]],"mmm")</f>
        <v>Jan</v>
      </c>
      <c r="W1375">
        <f>YEAR(Superstore_Data[[#This Row],[Order Date]])</f>
        <v>2014</v>
      </c>
      <c r="X1375">
        <f>Superstore_Data[[#This Row],[Profit]]/Superstore_Data[[#This Row],[Sales]]</f>
        <v>0.32500000000000001</v>
      </c>
      <c r="Y1375" t="str">
        <f>IF(Superstore_Data[[#This Row],[Discount]]=0,"No Discount",IF(Superstore_Data[[#This Row],[Discount]]&lt;0.2,"Low Discount",IF(Superstore_Data[[#This Row],[Discount]]&lt;0.5,"Medium Discount","High Discount")))</f>
        <v>Medium Discount</v>
      </c>
    </row>
    <row r="1376" spans="1:25" x14ac:dyDescent="0.3">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c r="V1376" t="str">
        <f>TEXT(Superstore_Data[[#This Row],[Order Date]],"mmm")</f>
        <v>9/14/2015</v>
      </c>
      <c r="W1376" t="e">
        <f>YEAR(Superstore_Data[[#This Row],[Order Date]])</f>
        <v>#VALUE!</v>
      </c>
      <c r="X1376">
        <f>Superstore_Data[[#This Row],[Profit]]/Superstore_Data[[#This Row],[Sales]]</f>
        <v>0.13</v>
      </c>
      <c r="Y1376" t="str">
        <f>IF(Superstore_Data[[#This Row],[Discount]]=0,"No Discount",IF(Superstore_Data[[#This Row],[Discount]]&lt;0.2,"Low Discount",IF(Superstore_Data[[#This Row],[Discount]]&lt;0.5,"Medium Discount","High Discount")))</f>
        <v>No Discount</v>
      </c>
    </row>
    <row r="1377" spans="1:25" x14ac:dyDescent="0.3">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c r="V1377" t="str">
        <f>TEXT(Superstore_Data[[#This Row],[Order Date]],"mmm")</f>
        <v>Apr</v>
      </c>
      <c r="W1377">
        <f>YEAR(Superstore_Data[[#This Row],[Order Date]])</f>
        <v>2014</v>
      </c>
      <c r="X1377">
        <f>Superstore_Data[[#This Row],[Profit]]/Superstore_Data[[#This Row],[Sales]]</f>
        <v>0.27999999999999997</v>
      </c>
      <c r="Y1377" t="str">
        <f>IF(Superstore_Data[[#This Row],[Discount]]=0,"No Discount",IF(Superstore_Data[[#This Row],[Discount]]&lt;0.2,"Low Discount",IF(Superstore_Data[[#This Row],[Discount]]&lt;0.5,"Medium Discount","High Discount")))</f>
        <v>No Discount</v>
      </c>
    </row>
    <row r="1378" spans="1:25" x14ac:dyDescent="0.3">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c r="V1378" t="str">
        <f>TEXT(Superstore_Data[[#This Row],[Order Date]],"mmm")</f>
        <v>Apr</v>
      </c>
      <c r="W1378">
        <f>YEAR(Superstore_Data[[#This Row],[Order Date]])</f>
        <v>2014</v>
      </c>
      <c r="X1378">
        <f>Superstore_Data[[#This Row],[Profit]]/Superstore_Data[[#This Row],[Sales]]</f>
        <v>0.49</v>
      </c>
      <c r="Y1378" t="str">
        <f>IF(Superstore_Data[[#This Row],[Discount]]=0,"No Discount",IF(Superstore_Data[[#This Row],[Discount]]&lt;0.2,"Low Discount",IF(Superstore_Data[[#This Row],[Discount]]&lt;0.5,"Medium Discount","High Discount")))</f>
        <v>No Discount</v>
      </c>
    </row>
    <row r="1379" spans="1:25" x14ac:dyDescent="0.3">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c r="V1379" t="str">
        <f>TEXT(Superstore_Data[[#This Row],[Order Date]],"mmm")</f>
        <v>Apr</v>
      </c>
      <c r="W1379">
        <f>YEAR(Superstore_Data[[#This Row],[Order Date]])</f>
        <v>2014</v>
      </c>
      <c r="X1379">
        <f>Superstore_Data[[#This Row],[Profit]]/Superstore_Data[[#This Row],[Sales]]</f>
        <v>0.26000000000000006</v>
      </c>
      <c r="Y1379" t="str">
        <f>IF(Superstore_Data[[#This Row],[Discount]]=0,"No Discount",IF(Superstore_Data[[#This Row],[Discount]]&lt;0.2,"Low Discount",IF(Superstore_Data[[#This Row],[Discount]]&lt;0.5,"Medium Discount","High Discount")))</f>
        <v>No Discount</v>
      </c>
    </row>
    <row r="1380" spans="1:25" x14ac:dyDescent="0.3">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c r="V1380" t="str">
        <f>TEXT(Superstore_Data[[#This Row],[Order Date]],"mmm")</f>
        <v>Apr</v>
      </c>
      <c r="W1380">
        <f>YEAR(Superstore_Data[[#This Row],[Order Date]])</f>
        <v>2014</v>
      </c>
      <c r="X1380">
        <f>Superstore_Data[[#This Row],[Profit]]/Superstore_Data[[#This Row],[Sales]]</f>
        <v>8.7499999999999994E-2</v>
      </c>
      <c r="Y1380" t="str">
        <f>IF(Superstore_Data[[#This Row],[Discount]]=0,"No Discount",IF(Superstore_Data[[#This Row],[Discount]]&lt;0.2,"Low Discount",IF(Superstore_Data[[#This Row],[Discount]]&lt;0.5,"Medium Discount","High Discount")))</f>
        <v>Medium Discount</v>
      </c>
    </row>
    <row r="1381" spans="1:25" x14ac:dyDescent="0.3">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c r="V1381" t="str">
        <f>TEXT(Superstore_Data[[#This Row],[Order Date]],"mmm")</f>
        <v>Apr</v>
      </c>
      <c r="W1381">
        <f>YEAR(Superstore_Data[[#This Row],[Order Date]])</f>
        <v>2014</v>
      </c>
      <c r="X1381">
        <f>Superstore_Data[[#This Row],[Profit]]/Superstore_Data[[#This Row],[Sales]]</f>
        <v>0.05</v>
      </c>
      <c r="Y1381" t="str">
        <f>IF(Superstore_Data[[#This Row],[Discount]]=0,"No Discount",IF(Superstore_Data[[#This Row],[Discount]]&lt;0.2,"Low Discount",IF(Superstore_Data[[#This Row],[Discount]]&lt;0.5,"Medium Discount","High Discount")))</f>
        <v>No Discount</v>
      </c>
    </row>
    <row r="1382" spans="1:25" x14ac:dyDescent="0.3">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c r="V1382" t="str">
        <f>TEXT(Superstore_Data[[#This Row],[Order Date]],"mmm")</f>
        <v>Apr</v>
      </c>
      <c r="W1382">
        <f>YEAR(Superstore_Data[[#This Row],[Order Date]])</f>
        <v>2014</v>
      </c>
      <c r="X1382">
        <f>Superstore_Data[[#This Row],[Profit]]/Superstore_Data[[#This Row],[Sales]]</f>
        <v>0.36250000000000004</v>
      </c>
      <c r="Y1382" t="str">
        <f>IF(Superstore_Data[[#This Row],[Discount]]=0,"No Discount",IF(Superstore_Data[[#This Row],[Discount]]&lt;0.2,"Low Discount",IF(Superstore_Data[[#This Row],[Discount]]&lt;0.5,"Medium Discount","High Discount")))</f>
        <v>Medium Discount</v>
      </c>
    </row>
    <row r="1383" spans="1:25" x14ac:dyDescent="0.3">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c r="V1383" t="str">
        <f>TEXT(Superstore_Data[[#This Row],[Order Date]],"mmm")</f>
        <v>Mar</v>
      </c>
      <c r="W1383">
        <f>YEAR(Superstore_Data[[#This Row],[Order Date]])</f>
        <v>2016</v>
      </c>
      <c r="X1383">
        <f>Superstore_Data[[#This Row],[Profit]]/Superstore_Data[[#This Row],[Sales]]</f>
        <v>-1.0750000000000002</v>
      </c>
      <c r="Y1383" t="str">
        <f>IF(Superstore_Data[[#This Row],[Discount]]=0,"No Discount",IF(Superstore_Data[[#This Row],[Discount]]&lt;0.2,"Low Discount",IF(Superstore_Data[[#This Row],[Discount]]&lt;0.5,"Medium Discount","High Discount")))</f>
        <v>High Discount</v>
      </c>
    </row>
    <row r="1384" spans="1:25" x14ac:dyDescent="0.3">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c r="V1384" t="str">
        <f>TEXT(Superstore_Data[[#This Row],[Order Date]],"mmm")</f>
        <v>May</v>
      </c>
      <c r="W1384">
        <f>YEAR(Superstore_Data[[#This Row],[Order Date]])</f>
        <v>2016</v>
      </c>
      <c r="X1384">
        <f>Superstore_Data[[#This Row],[Profit]]/Superstore_Data[[#This Row],[Sales]]</f>
        <v>1.9999999999999997E-2</v>
      </c>
      <c r="Y1384" t="str">
        <f>IF(Superstore_Data[[#This Row],[Discount]]=0,"No Discount",IF(Superstore_Data[[#This Row],[Discount]]&lt;0.2,"Low Discount",IF(Superstore_Data[[#This Row],[Discount]]&lt;0.5,"Medium Discount","High Discount")))</f>
        <v>No Discount</v>
      </c>
    </row>
    <row r="1385" spans="1:25" x14ac:dyDescent="0.3">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c r="V1385" t="str">
        <f>TEXT(Superstore_Data[[#This Row],[Order Date]],"mmm")</f>
        <v>May</v>
      </c>
      <c r="W1385">
        <f>YEAR(Superstore_Data[[#This Row],[Order Date]])</f>
        <v>2016</v>
      </c>
      <c r="X1385">
        <f>Superstore_Data[[#This Row],[Profit]]/Superstore_Data[[#This Row],[Sales]]</f>
        <v>0.49000000000000005</v>
      </c>
      <c r="Y1385" t="str">
        <f>IF(Superstore_Data[[#This Row],[Discount]]=0,"No Discount",IF(Superstore_Data[[#This Row],[Discount]]&lt;0.2,"Low Discount",IF(Superstore_Data[[#This Row],[Discount]]&lt;0.5,"Medium Discount","High Discount")))</f>
        <v>No Discount</v>
      </c>
    </row>
    <row r="1386" spans="1:25" x14ac:dyDescent="0.3">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c r="V1386" t="str">
        <f>TEXT(Superstore_Data[[#This Row],[Order Date]],"mmm")</f>
        <v>May</v>
      </c>
      <c r="W1386">
        <f>YEAR(Superstore_Data[[#This Row],[Order Date]])</f>
        <v>2016</v>
      </c>
      <c r="X1386">
        <f>Superstore_Data[[#This Row],[Profit]]/Superstore_Data[[#This Row],[Sales]]</f>
        <v>0.02</v>
      </c>
      <c r="Y1386" t="str">
        <f>IF(Superstore_Data[[#This Row],[Discount]]=0,"No Discount",IF(Superstore_Data[[#This Row],[Discount]]&lt;0.2,"Low Discount",IF(Superstore_Data[[#This Row],[Discount]]&lt;0.5,"Medium Discount","High Discount")))</f>
        <v>No Discount</v>
      </c>
    </row>
    <row r="1387" spans="1:25" x14ac:dyDescent="0.3">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c r="V1387" t="str">
        <f>TEXT(Superstore_Data[[#This Row],[Order Date]],"mmm")</f>
        <v>May</v>
      </c>
      <c r="W1387">
        <f>YEAR(Superstore_Data[[#This Row],[Order Date]])</f>
        <v>2016</v>
      </c>
      <c r="X1387">
        <f>Superstore_Data[[#This Row],[Profit]]/Superstore_Data[[#This Row],[Sales]]</f>
        <v>0.38</v>
      </c>
      <c r="Y1387" t="str">
        <f>IF(Superstore_Data[[#This Row],[Discount]]=0,"No Discount",IF(Superstore_Data[[#This Row],[Discount]]&lt;0.2,"Low Discount",IF(Superstore_Data[[#This Row],[Discount]]&lt;0.5,"Medium Discount","High Discount")))</f>
        <v>No Discount</v>
      </c>
    </row>
    <row r="1388" spans="1:25" x14ac:dyDescent="0.3">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c r="V1388" t="str">
        <f>TEXT(Superstore_Data[[#This Row],[Order Date]],"mmm")</f>
        <v>May</v>
      </c>
      <c r="W1388">
        <f>YEAR(Superstore_Data[[#This Row],[Order Date]])</f>
        <v>2016</v>
      </c>
      <c r="X1388">
        <f>Superstore_Data[[#This Row],[Profit]]/Superstore_Data[[#This Row],[Sales]]</f>
        <v>0.22</v>
      </c>
      <c r="Y1388" t="str">
        <f>IF(Superstore_Data[[#This Row],[Discount]]=0,"No Discount",IF(Superstore_Data[[#This Row],[Discount]]&lt;0.2,"Low Discount",IF(Superstore_Data[[#This Row],[Discount]]&lt;0.5,"Medium Discount","High Discount")))</f>
        <v>No Discount</v>
      </c>
    </row>
    <row r="1389" spans="1:25" x14ac:dyDescent="0.3">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c r="V1389" t="str">
        <f>TEXT(Superstore_Data[[#This Row],[Order Date]],"mmm")</f>
        <v>May</v>
      </c>
      <c r="W1389">
        <f>YEAR(Superstore_Data[[#This Row],[Order Date]])</f>
        <v>2016</v>
      </c>
      <c r="X1389">
        <f>Superstore_Data[[#This Row],[Profit]]/Superstore_Data[[#This Row],[Sales]]</f>
        <v>0.47</v>
      </c>
      <c r="Y1389" t="str">
        <f>IF(Superstore_Data[[#This Row],[Discount]]=0,"No Discount",IF(Superstore_Data[[#This Row],[Discount]]&lt;0.2,"Low Discount",IF(Superstore_Data[[#This Row],[Discount]]&lt;0.5,"Medium Discount","High Discount")))</f>
        <v>No Discount</v>
      </c>
    </row>
    <row r="1390" spans="1:25" x14ac:dyDescent="0.3">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c r="V1390" t="str">
        <f>TEXT(Superstore_Data[[#This Row],[Order Date]],"mmm")</f>
        <v>May</v>
      </c>
      <c r="W1390">
        <f>YEAR(Superstore_Data[[#This Row],[Order Date]])</f>
        <v>2016</v>
      </c>
      <c r="X1390">
        <f>Superstore_Data[[#This Row],[Profit]]/Superstore_Data[[#This Row],[Sales]]</f>
        <v>0.27</v>
      </c>
      <c r="Y1390" t="str">
        <f>IF(Superstore_Data[[#This Row],[Discount]]=0,"No Discount",IF(Superstore_Data[[#This Row],[Discount]]&lt;0.2,"Low Discount",IF(Superstore_Data[[#This Row],[Discount]]&lt;0.5,"Medium Discount","High Discount")))</f>
        <v>No Discount</v>
      </c>
    </row>
    <row r="1391" spans="1:25" x14ac:dyDescent="0.3">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c r="V1391" t="str">
        <f>TEXT(Superstore_Data[[#This Row],[Order Date]],"mmm")</f>
        <v>May</v>
      </c>
      <c r="W1391">
        <f>YEAR(Superstore_Data[[#This Row],[Order Date]])</f>
        <v>2016</v>
      </c>
      <c r="X1391">
        <f>Superstore_Data[[#This Row],[Profit]]/Superstore_Data[[#This Row],[Sales]]</f>
        <v>0.26</v>
      </c>
      <c r="Y1391" t="str">
        <f>IF(Superstore_Data[[#This Row],[Discount]]=0,"No Discount",IF(Superstore_Data[[#This Row],[Discount]]&lt;0.2,"Low Discount",IF(Superstore_Data[[#This Row],[Discount]]&lt;0.5,"Medium Discount","High Discount")))</f>
        <v>No Discount</v>
      </c>
    </row>
    <row r="1392" spans="1:25" x14ac:dyDescent="0.3">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c r="V1392" t="str">
        <f>TEXT(Superstore_Data[[#This Row],[Order Date]],"mmm")</f>
        <v>May</v>
      </c>
      <c r="W1392">
        <f>YEAR(Superstore_Data[[#This Row],[Order Date]])</f>
        <v>2016</v>
      </c>
      <c r="X1392">
        <f>Superstore_Data[[#This Row],[Profit]]/Superstore_Data[[#This Row],[Sales]]</f>
        <v>0.49</v>
      </c>
      <c r="Y1392" t="str">
        <f>IF(Superstore_Data[[#This Row],[Discount]]=0,"No Discount",IF(Superstore_Data[[#This Row],[Discount]]&lt;0.2,"Low Discount",IF(Superstore_Data[[#This Row],[Discount]]&lt;0.5,"Medium Discount","High Discount")))</f>
        <v>No Discount</v>
      </c>
    </row>
    <row r="1393" spans="1:25" x14ac:dyDescent="0.3">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c r="V1393" t="str">
        <f>TEXT(Superstore_Data[[#This Row],[Order Date]],"mmm")</f>
        <v>May</v>
      </c>
      <c r="W1393">
        <f>YEAR(Superstore_Data[[#This Row],[Order Date]])</f>
        <v>2016</v>
      </c>
      <c r="X1393">
        <f>Superstore_Data[[#This Row],[Profit]]/Superstore_Data[[#This Row],[Sales]]</f>
        <v>0.01</v>
      </c>
      <c r="Y1393" t="str">
        <f>IF(Superstore_Data[[#This Row],[Discount]]=0,"No Discount",IF(Superstore_Data[[#This Row],[Discount]]&lt;0.2,"Low Discount",IF(Superstore_Data[[#This Row],[Discount]]&lt;0.5,"Medium Discount","High Discount")))</f>
        <v>No Discount</v>
      </c>
    </row>
    <row r="1394" spans="1:25" x14ac:dyDescent="0.3">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c r="V1394" t="str">
        <f>TEXT(Superstore_Data[[#This Row],[Order Date]],"mmm")</f>
        <v>May</v>
      </c>
      <c r="W1394">
        <f>YEAR(Superstore_Data[[#This Row],[Order Date]])</f>
        <v>2016</v>
      </c>
      <c r="X1394">
        <f>Superstore_Data[[#This Row],[Profit]]/Superstore_Data[[#This Row],[Sales]]</f>
        <v>0.47000000000000003</v>
      </c>
      <c r="Y1394" t="str">
        <f>IF(Superstore_Data[[#This Row],[Discount]]=0,"No Discount",IF(Superstore_Data[[#This Row],[Discount]]&lt;0.2,"Low Discount",IF(Superstore_Data[[#This Row],[Discount]]&lt;0.5,"Medium Discount","High Discount")))</f>
        <v>No Discount</v>
      </c>
    </row>
    <row r="1395" spans="1:25" x14ac:dyDescent="0.3">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c r="V1395" t="str">
        <f>TEXT(Superstore_Data[[#This Row],[Order Date]],"mmm")</f>
        <v>Mar</v>
      </c>
      <c r="W1395">
        <f>YEAR(Superstore_Data[[#This Row],[Order Date]])</f>
        <v>2017</v>
      </c>
      <c r="X1395">
        <f>Superstore_Data[[#This Row],[Profit]]/Superstore_Data[[#This Row],[Sales]]</f>
        <v>0.16250000000000001</v>
      </c>
      <c r="Y1395" t="str">
        <f>IF(Superstore_Data[[#This Row],[Discount]]=0,"No Discount",IF(Superstore_Data[[#This Row],[Discount]]&lt;0.2,"Low Discount",IF(Superstore_Data[[#This Row],[Discount]]&lt;0.5,"Medium Discount","High Discount")))</f>
        <v>Medium Discount</v>
      </c>
    </row>
    <row r="1396" spans="1:25" x14ac:dyDescent="0.3">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c r="V1396" t="str">
        <f>TEXT(Superstore_Data[[#This Row],[Order Date]],"mmm")</f>
        <v>Sep</v>
      </c>
      <c r="W1396">
        <f>YEAR(Superstore_Data[[#This Row],[Order Date]])</f>
        <v>2017</v>
      </c>
      <c r="X1396">
        <f>Superstore_Data[[#This Row],[Profit]]/Superstore_Data[[#This Row],[Sales]]</f>
        <v>-0.66</v>
      </c>
      <c r="Y1396" t="str">
        <f>IF(Superstore_Data[[#This Row],[Discount]]=0,"No Discount",IF(Superstore_Data[[#This Row],[Discount]]&lt;0.2,"Low Discount",IF(Superstore_Data[[#This Row],[Discount]]&lt;0.5,"Medium Discount","High Discount")))</f>
        <v>High Discount</v>
      </c>
    </row>
    <row r="1397" spans="1:25" x14ac:dyDescent="0.3">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c r="V1397" t="str">
        <f>TEXT(Superstore_Data[[#This Row],[Order Date]],"mmm")</f>
        <v>Sep</v>
      </c>
      <c r="W1397">
        <f>YEAR(Superstore_Data[[#This Row],[Order Date]])</f>
        <v>2017</v>
      </c>
      <c r="X1397">
        <f>Superstore_Data[[#This Row],[Profit]]/Superstore_Data[[#This Row],[Sales]]</f>
        <v>-0.64</v>
      </c>
      <c r="Y1397" t="str">
        <f>IF(Superstore_Data[[#This Row],[Discount]]=0,"No Discount",IF(Superstore_Data[[#This Row],[Discount]]&lt;0.2,"Low Discount",IF(Superstore_Data[[#This Row],[Discount]]&lt;0.5,"Medium Discount","High Discount")))</f>
        <v>High Discount</v>
      </c>
    </row>
    <row r="1398" spans="1:25" x14ac:dyDescent="0.3">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c r="V1398" t="str">
        <f>TEXT(Superstore_Data[[#This Row],[Order Date]],"mmm")</f>
        <v>11/24/2016</v>
      </c>
      <c r="W1398" t="e">
        <f>YEAR(Superstore_Data[[#This Row],[Order Date]])</f>
        <v>#VALUE!</v>
      </c>
      <c r="X1398">
        <f>Superstore_Data[[#This Row],[Profit]]/Superstore_Data[[#This Row],[Sales]]</f>
        <v>0.35</v>
      </c>
      <c r="Y1398" t="str">
        <f>IF(Superstore_Data[[#This Row],[Discount]]=0,"No Discount",IF(Superstore_Data[[#This Row],[Discount]]&lt;0.2,"Low Discount",IF(Superstore_Data[[#This Row],[Discount]]&lt;0.5,"Medium Discount","High Discount")))</f>
        <v>Medium Discount</v>
      </c>
    </row>
    <row r="1399" spans="1:25" x14ac:dyDescent="0.3">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c r="V1399" t="str">
        <f>TEXT(Superstore_Data[[#This Row],[Order Date]],"mmm")</f>
        <v>11/24/2016</v>
      </c>
      <c r="W1399" t="e">
        <f>YEAR(Superstore_Data[[#This Row],[Order Date]])</f>
        <v>#VALUE!</v>
      </c>
      <c r="X1399">
        <f>Superstore_Data[[#This Row],[Profit]]/Superstore_Data[[#This Row],[Sales]]</f>
        <v>0.48999999999999994</v>
      </c>
      <c r="Y1399" t="str">
        <f>IF(Superstore_Data[[#This Row],[Discount]]=0,"No Discount",IF(Superstore_Data[[#This Row],[Discount]]&lt;0.2,"Low Discount",IF(Superstore_Data[[#This Row],[Discount]]&lt;0.5,"Medium Discount","High Discount")))</f>
        <v>No Discount</v>
      </c>
    </row>
    <row r="1400" spans="1:25" x14ac:dyDescent="0.3">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c r="V1400" t="str">
        <f>TEXT(Superstore_Data[[#This Row],[Order Date]],"mmm")</f>
        <v>11/24/2016</v>
      </c>
      <c r="W1400" t="e">
        <f>YEAR(Superstore_Data[[#This Row],[Order Date]])</f>
        <v>#VALUE!</v>
      </c>
      <c r="X1400">
        <f>Superstore_Data[[#This Row],[Profit]]/Superstore_Data[[#This Row],[Sales]]</f>
        <v>0.13</v>
      </c>
      <c r="Y1400" t="str">
        <f>IF(Superstore_Data[[#This Row],[Discount]]=0,"No Discount",IF(Superstore_Data[[#This Row],[Discount]]&lt;0.2,"Low Discount",IF(Superstore_Data[[#This Row],[Discount]]&lt;0.5,"Medium Discount","High Discount")))</f>
        <v>No Discount</v>
      </c>
    </row>
    <row r="1401" spans="1:25" x14ac:dyDescent="0.3">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c r="V1401" t="str">
        <f>TEXT(Superstore_Data[[#This Row],[Order Date]],"mmm")</f>
        <v>11/24/2016</v>
      </c>
      <c r="W1401" t="e">
        <f>YEAR(Superstore_Data[[#This Row],[Order Date]])</f>
        <v>#VALUE!</v>
      </c>
      <c r="X1401">
        <f>Superstore_Data[[#This Row],[Profit]]/Superstore_Data[[#This Row],[Sales]]</f>
        <v>0.47999999999999993</v>
      </c>
      <c r="Y1401" t="str">
        <f>IF(Superstore_Data[[#This Row],[Discount]]=0,"No Discount",IF(Superstore_Data[[#This Row],[Discount]]&lt;0.2,"Low Discount",IF(Superstore_Data[[#This Row],[Discount]]&lt;0.5,"Medium Discount","High Discount")))</f>
        <v>No Discount</v>
      </c>
    </row>
    <row r="1402" spans="1:25" x14ac:dyDescent="0.3">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c r="V1402" t="str">
        <f>TEXT(Superstore_Data[[#This Row],[Order Date]],"mmm")</f>
        <v>Jan</v>
      </c>
      <c r="W1402">
        <f>YEAR(Superstore_Data[[#This Row],[Order Date]])</f>
        <v>2016</v>
      </c>
      <c r="X1402">
        <f>Superstore_Data[[#This Row],[Profit]]/Superstore_Data[[#This Row],[Sales]]</f>
        <v>0.27999999999999997</v>
      </c>
      <c r="Y1402" t="str">
        <f>IF(Superstore_Data[[#This Row],[Discount]]=0,"No Discount",IF(Superstore_Data[[#This Row],[Discount]]&lt;0.2,"Low Discount",IF(Superstore_Data[[#This Row],[Discount]]&lt;0.5,"Medium Discount","High Discount")))</f>
        <v>No Discount</v>
      </c>
    </row>
    <row r="1403" spans="1:25" x14ac:dyDescent="0.3">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c r="V1403" t="str">
        <f>TEXT(Superstore_Data[[#This Row],[Order Date]],"mmm")</f>
        <v>Jan</v>
      </c>
      <c r="W1403">
        <f>YEAR(Superstore_Data[[#This Row],[Order Date]])</f>
        <v>2016</v>
      </c>
      <c r="X1403">
        <f>Superstore_Data[[#This Row],[Profit]]/Superstore_Data[[#This Row],[Sales]]</f>
        <v>0.47000000000000003</v>
      </c>
      <c r="Y1403" t="str">
        <f>IF(Superstore_Data[[#This Row],[Discount]]=0,"No Discount",IF(Superstore_Data[[#This Row],[Discount]]&lt;0.2,"Low Discount",IF(Superstore_Data[[#This Row],[Discount]]&lt;0.5,"Medium Discount","High Discount")))</f>
        <v>No Discount</v>
      </c>
    </row>
    <row r="1404" spans="1:25" x14ac:dyDescent="0.3">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c r="V1404" t="str">
        <f>TEXT(Superstore_Data[[#This Row],[Order Date]],"mmm")</f>
        <v>4/19/2016</v>
      </c>
      <c r="W1404" t="e">
        <f>YEAR(Superstore_Data[[#This Row],[Order Date]])</f>
        <v>#VALUE!</v>
      </c>
      <c r="X1404">
        <f>Superstore_Data[[#This Row],[Profit]]/Superstore_Data[[#This Row],[Sales]]</f>
        <v>-0.28333333333333338</v>
      </c>
      <c r="Y1404" t="str">
        <f>IF(Superstore_Data[[#This Row],[Discount]]=0,"No Discount",IF(Superstore_Data[[#This Row],[Discount]]&lt;0.2,"Low Discount",IF(Superstore_Data[[#This Row],[Discount]]&lt;0.5,"Medium Discount","High Discount")))</f>
        <v>Medium Discount</v>
      </c>
    </row>
    <row r="1405" spans="1:25" x14ac:dyDescent="0.3">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c r="V1405" t="str">
        <f>TEXT(Superstore_Data[[#This Row],[Order Date]],"mmm")</f>
        <v>4/19/2016</v>
      </c>
      <c r="W1405" t="e">
        <f>YEAR(Superstore_Data[[#This Row],[Order Date]])</f>
        <v>#VALUE!</v>
      </c>
      <c r="X1405">
        <f>Superstore_Data[[#This Row],[Profit]]/Superstore_Data[[#This Row],[Sales]]</f>
        <v>0.35</v>
      </c>
      <c r="Y1405" t="str">
        <f>IF(Superstore_Data[[#This Row],[Discount]]=0,"No Discount",IF(Superstore_Data[[#This Row],[Discount]]&lt;0.2,"Low Discount",IF(Superstore_Data[[#This Row],[Discount]]&lt;0.5,"Medium Discount","High Discount")))</f>
        <v>Medium Discount</v>
      </c>
    </row>
    <row r="1406" spans="1:25" x14ac:dyDescent="0.3">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c r="V1406" t="str">
        <f>TEXT(Superstore_Data[[#This Row],[Order Date]],"mmm")</f>
        <v>Jun</v>
      </c>
      <c r="W1406">
        <f>YEAR(Superstore_Data[[#This Row],[Order Date]])</f>
        <v>2014</v>
      </c>
      <c r="X1406">
        <f>Superstore_Data[[#This Row],[Profit]]/Superstore_Data[[#This Row],[Sales]]</f>
        <v>-0.21249999999999999</v>
      </c>
      <c r="Y1406" t="str">
        <f>IF(Superstore_Data[[#This Row],[Discount]]=0,"No Discount",IF(Superstore_Data[[#This Row],[Discount]]&lt;0.2,"Low Discount",IF(Superstore_Data[[#This Row],[Discount]]&lt;0.5,"Medium Discount","High Discount")))</f>
        <v>Medium Discount</v>
      </c>
    </row>
    <row r="1407" spans="1:25" x14ac:dyDescent="0.3">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c r="V1407" t="str">
        <f>TEXT(Superstore_Data[[#This Row],[Order Date]],"mmm")</f>
        <v>Jun</v>
      </c>
      <c r="W1407">
        <f>YEAR(Superstore_Data[[#This Row],[Order Date]])</f>
        <v>2014</v>
      </c>
      <c r="X1407">
        <f>Superstore_Data[[#This Row],[Profit]]/Superstore_Data[[#This Row],[Sales]]</f>
        <v>-0.23333333333333334</v>
      </c>
      <c r="Y1407" t="str">
        <f>IF(Superstore_Data[[#This Row],[Discount]]=0,"No Discount",IF(Superstore_Data[[#This Row],[Discount]]&lt;0.2,"Low Discount",IF(Superstore_Data[[#This Row],[Discount]]&lt;0.5,"Medium Discount","High Discount")))</f>
        <v>Medium Discount</v>
      </c>
    </row>
    <row r="1408" spans="1:25" x14ac:dyDescent="0.3">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c r="V1408" t="str">
        <f>TEXT(Superstore_Data[[#This Row],[Order Date]],"mmm")</f>
        <v>Jun</v>
      </c>
      <c r="W1408">
        <f>YEAR(Superstore_Data[[#This Row],[Order Date]])</f>
        <v>2014</v>
      </c>
      <c r="X1408">
        <f>Superstore_Data[[#This Row],[Profit]]/Superstore_Data[[#This Row],[Sales]]</f>
        <v>0.18749999999999997</v>
      </c>
      <c r="Y1408" t="str">
        <f>IF(Superstore_Data[[#This Row],[Discount]]=0,"No Discount",IF(Superstore_Data[[#This Row],[Discount]]&lt;0.2,"Low Discount",IF(Superstore_Data[[#This Row],[Discount]]&lt;0.5,"Medium Discount","High Discount")))</f>
        <v>Medium Discount</v>
      </c>
    </row>
    <row r="1409" spans="1:25" x14ac:dyDescent="0.3">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c r="V1409" t="str">
        <f>TEXT(Superstore_Data[[#This Row],[Order Date]],"mmm")</f>
        <v>Feb</v>
      </c>
      <c r="W1409">
        <f>YEAR(Superstore_Data[[#This Row],[Order Date]])</f>
        <v>2016</v>
      </c>
      <c r="X1409">
        <f>Superstore_Data[[#This Row],[Profit]]/Superstore_Data[[#This Row],[Sales]]</f>
        <v>0.26</v>
      </c>
      <c r="Y1409" t="str">
        <f>IF(Superstore_Data[[#This Row],[Discount]]=0,"No Discount",IF(Superstore_Data[[#This Row],[Discount]]&lt;0.2,"Low Discount",IF(Superstore_Data[[#This Row],[Discount]]&lt;0.5,"Medium Discount","High Discount")))</f>
        <v>No Discount</v>
      </c>
    </row>
    <row r="1410" spans="1:25" x14ac:dyDescent="0.3">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c r="V1410" t="str">
        <f>TEXT(Superstore_Data[[#This Row],[Order Date]],"mmm")</f>
        <v>Feb</v>
      </c>
      <c r="W1410">
        <f>YEAR(Superstore_Data[[#This Row],[Order Date]])</f>
        <v>2016</v>
      </c>
      <c r="X1410">
        <f>Superstore_Data[[#This Row],[Profit]]/Superstore_Data[[#This Row],[Sales]]</f>
        <v>0.25</v>
      </c>
      <c r="Y1410" t="str">
        <f>IF(Superstore_Data[[#This Row],[Discount]]=0,"No Discount",IF(Superstore_Data[[#This Row],[Discount]]&lt;0.2,"Low Discount",IF(Superstore_Data[[#This Row],[Discount]]&lt;0.5,"Medium Discount","High Discount")))</f>
        <v>No Discount</v>
      </c>
    </row>
    <row r="1411" spans="1:25" x14ac:dyDescent="0.3">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c r="V1411" t="str">
        <f>TEXT(Superstore_Data[[#This Row],[Order Date]],"mmm")</f>
        <v>9/25/2016</v>
      </c>
      <c r="W1411" t="e">
        <f>YEAR(Superstore_Data[[#This Row],[Order Date]])</f>
        <v>#VALUE!</v>
      </c>
      <c r="X1411">
        <f>Superstore_Data[[#This Row],[Profit]]/Superstore_Data[[#This Row],[Sales]]</f>
        <v>-0.51999999999999991</v>
      </c>
      <c r="Y1411" t="str">
        <f>IF(Superstore_Data[[#This Row],[Discount]]=0,"No Discount",IF(Superstore_Data[[#This Row],[Discount]]&lt;0.2,"Low Discount",IF(Superstore_Data[[#This Row],[Discount]]&lt;0.5,"Medium Discount","High Discount")))</f>
        <v>High Discount</v>
      </c>
    </row>
    <row r="1412" spans="1:25" x14ac:dyDescent="0.3">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c r="V1412" t="str">
        <f>TEXT(Superstore_Data[[#This Row],[Order Date]],"mmm")</f>
        <v>Apr</v>
      </c>
      <c r="W1412">
        <f>YEAR(Superstore_Data[[#This Row],[Order Date]])</f>
        <v>2017</v>
      </c>
      <c r="X1412">
        <f>Superstore_Data[[#This Row],[Profit]]/Superstore_Data[[#This Row],[Sales]]</f>
        <v>0.37500000000000006</v>
      </c>
      <c r="Y1412" t="str">
        <f>IF(Superstore_Data[[#This Row],[Discount]]=0,"No Discount",IF(Superstore_Data[[#This Row],[Discount]]&lt;0.2,"Low Discount",IF(Superstore_Data[[#This Row],[Discount]]&lt;0.5,"Medium Discount","High Discount")))</f>
        <v>Medium Discount</v>
      </c>
    </row>
    <row r="1413" spans="1:25" x14ac:dyDescent="0.3">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c r="V1413" t="str">
        <f>TEXT(Superstore_Data[[#This Row],[Order Date]],"mmm")</f>
        <v>Sep</v>
      </c>
      <c r="W1413">
        <f>YEAR(Superstore_Data[[#This Row],[Order Date]])</f>
        <v>2016</v>
      </c>
      <c r="X1413">
        <f>Superstore_Data[[#This Row],[Profit]]/Superstore_Data[[#This Row],[Sales]]</f>
        <v>0.17777777777777781</v>
      </c>
      <c r="Y1413" t="str">
        <f>IF(Superstore_Data[[#This Row],[Discount]]=0,"No Discount",IF(Superstore_Data[[#This Row],[Discount]]&lt;0.2,"Low Discount",IF(Superstore_Data[[#This Row],[Discount]]&lt;0.5,"Medium Discount","High Discount")))</f>
        <v>Low Discount</v>
      </c>
    </row>
    <row r="1414" spans="1:25" x14ac:dyDescent="0.3">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c r="V1414" t="str">
        <f>TEXT(Superstore_Data[[#This Row],[Order Date]],"mmm")</f>
        <v>Sep</v>
      </c>
      <c r="W1414">
        <f>YEAR(Superstore_Data[[#This Row],[Order Date]])</f>
        <v>2016</v>
      </c>
      <c r="X1414">
        <f>Superstore_Data[[#This Row],[Profit]]/Superstore_Data[[#This Row],[Sales]]</f>
        <v>0.09</v>
      </c>
      <c r="Y1414" t="str">
        <f>IF(Superstore_Data[[#This Row],[Discount]]=0,"No Discount",IF(Superstore_Data[[#This Row],[Discount]]&lt;0.2,"Low Discount",IF(Superstore_Data[[#This Row],[Discount]]&lt;0.5,"Medium Discount","High Discount")))</f>
        <v>No Discount</v>
      </c>
    </row>
    <row r="1415" spans="1:25" x14ac:dyDescent="0.3">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c r="V1415" t="str">
        <f>TEXT(Superstore_Data[[#This Row],[Order Date]],"mmm")</f>
        <v>6/30/2014</v>
      </c>
      <c r="W1415" t="e">
        <f>YEAR(Superstore_Data[[#This Row],[Order Date]])</f>
        <v>#VALUE!</v>
      </c>
      <c r="X1415">
        <f>Superstore_Data[[#This Row],[Profit]]/Superstore_Data[[#This Row],[Sales]]</f>
        <v>0.32500000000000001</v>
      </c>
      <c r="Y1415" t="str">
        <f>IF(Superstore_Data[[#This Row],[Discount]]=0,"No Discount",IF(Superstore_Data[[#This Row],[Discount]]&lt;0.2,"Low Discount",IF(Superstore_Data[[#This Row],[Discount]]&lt;0.5,"Medium Discount","High Discount")))</f>
        <v>Medium Discount</v>
      </c>
    </row>
    <row r="1416" spans="1:25" x14ac:dyDescent="0.3">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c r="V1416" t="str">
        <f>TEXT(Superstore_Data[[#This Row],[Order Date]],"mmm")</f>
        <v>1/28/2017</v>
      </c>
      <c r="W1416" t="e">
        <f>YEAR(Superstore_Data[[#This Row],[Order Date]])</f>
        <v>#VALUE!</v>
      </c>
      <c r="X1416">
        <f>Superstore_Data[[#This Row],[Profit]]/Superstore_Data[[#This Row],[Sales]]</f>
        <v>0.11</v>
      </c>
      <c r="Y1416" t="str">
        <f>IF(Superstore_Data[[#This Row],[Discount]]=0,"No Discount",IF(Superstore_Data[[#This Row],[Discount]]&lt;0.2,"Low Discount",IF(Superstore_Data[[#This Row],[Discount]]&lt;0.5,"Medium Discount","High Discount")))</f>
        <v>No Discount</v>
      </c>
    </row>
    <row r="1417" spans="1:25" x14ac:dyDescent="0.3">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c r="V1417" t="str">
        <f>TEXT(Superstore_Data[[#This Row],[Order Date]],"mmm")</f>
        <v>1/28/2017</v>
      </c>
      <c r="W1417" t="e">
        <f>YEAR(Superstore_Data[[#This Row],[Order Date]])</f>
        <v>#VALUE!</v>
      </c>
      <c r="X1417">
        <f>Superstore_Data[[#This Row],[Profit]]/Superstore_Data[[#This Row],[Sales]]</f>
        <v>0.33999999999999997</v>
      </c>
      <c r="Y1417" t="str">
        <f>IF(Superstore_Data[[#This Row],[Discount]]=0,"No Discount",IF(Superstore_Data[[#This Row],[Discount]]&lt;0.2,"Low Discount",IF(Superstore_Data[[#This Row],[Discount]]&lt;0.5,"Medium Discount","High Discount")))</f>
        <v>No Discount</v>
      </c>
    </row>
    <row r="1418" spans="1:25" x14ac:dyDescent="0.3">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c r="V1418" t="str">
        <f>TEXT(Superstore_Data[[#This Row],[Order Date]],"mmm")</f>
        <v>9/21/2015</v>
      </c>
      <c r="W1418" t="e">
        <f>YEAR(Superstore_Data[[#This Row],[Order Date]])</f>
        <v>#VALUE!</v>
      </c>
      <c r="X1418">
        <f>Superstore_Data[[#This Row],[Profit]]/Superstore_Data[[#This Row],[Sales]]</f>
        <v>0.125</v>
      </c>
      <c r="Y1418" t="str">
        <f>IF(Superstore_Data[[#This Row],[Discount]]=0,"No Discount",IF(Superstore_Data[[#This Row],[Discount]]&lt;0.2,"Low Discount",IF(Superstore_Data[[#This Row],[Discount]]&lt;0.5,"Medium Discount","High Discount")))</f>
        <v>Medium Discount</v>
      </c>
    </row>
    <row r="1419" spans="1:25" x14ac:dyDescent="0.3">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c r="V1419" t="str">
        <f>TEXT(Superstore_Data[[#This Row],[Order Date]],"mmm")</f>
        <v>9/21/2015</v>
      </c>
      <c r="W1419" t="e">
        <f>YEAR(Superstore_Data[[#This Row],[Order Date]])</f>
        <v>#VALUE!</v>
      </c>
      <c r="X1419">
        <f>Superstore_Data[[#This Row],[Profit]]/Superstore_Data[[#This Row],[Sales]]</f>
        <v>0.21250000000000002</v>
      </c>
      <c r="Y1419" t="str">
        <f>IF(Superstore_Data[[#This Row],[Discount]]=0,"No Discount",IF(Superstore_Data[[#This Row],[Discount]]&lt;0.2,"Low Discount",IF(Superstore_Data[[#This Row],[Discount]]&lt;0.5,"Medium Discount","High Discount")))</f>
        <v>Medium Discount</v>
      </c>
    </row>
    <row r="1420" spans="1:25" x14ac:dyDescent="0.3">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c r="V1420" t="str">
        <f>TEXT(Superstore_Data[[#This Row],[Order Date]],"mmm")</f>
        <v>9/21/2015</v>
      </c>
      <c r="W1420" t="e">
        <f>YEAR(Superstore_Data[[#This Row],[Order Date]])</f>
        <v>#VALUE!</v>
      </c>
      <c r="X1420">
        <f>Superstore_Data[[#This Row],[Profit]]/Superstore_Data[[#This Row],[Sales]]</f>
        <v>-0.3</v>
      </c>
      <c r="Y1420" t="str">
        <f>IF(Superstore_Data[[#This Row],[Discount]]=0,"No Discount",IF(Superstore_Data[[#This Row],[Discount]]&lt;0.2,"Low Discount",IF(Superstore_Data[[#This Row],[Discount]]&lt;0.5,"Medium Discount","High Discount")))</f>
        <v>High Discount</v>
      </c>
    </row>
    <row r="1421" spans="1:25" x14ac:dyDescent="0.3">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c r="V1421" t="str">
        <f>TEXT(Superstore_Data[[#This Row],[Order Date]],"mmm")</f>
        <v>9/26/2015</v>
      </c>
      <c r="W1421" t="e">
        <f>YEAR(Superstore_Data[[#This Row],[Order Date]])</f>
        <v>#VALUE!</v>
      </c>
      <c r="X1421">
        <f>Superstore_Data[[#This Row],[Profit]]/Superstore_Data[[#This Row],[Sales]]</f>
        <v>0.36249999999999993</v>
      </c>
      <c r="Y1421" t="str">
        <f>IF(Superstore_Data[[#This Row],[Discount]]=0,"No Discount",IF(Superstore_Data[[#This Row],[Discount]]&lt;0.2,"Low Discount",IF(Superstore_Data[[#This Row],[Discount]]&lt;0.5,"Medium Discount","High Discount")))</f>
        <v>Medium Discount</v>
      </c>
    </row>
    <row r="1422" spans="1:25" x14ac:dyDescent="0.3">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c r="V1422" t="str">
        <f>TEXT(Superstore_Data[[#This Row],[Order Date]],"mmm")</f>
        <v>9/26/2015</v>
      </c>
      <c r="W1422" t="e">
        <f>YEAR(Superstore_Data[[#This Row],[Order Date]])</f>
        <v>#VALUE!</v>
      </c>
      <c r="X1422">
        <f>Superstore_Data[[#This Row],[Profit]]/Superstore_Data[[#This Row],[Sales]]</f>
        <v>-0.66666666666666674</v>
      </c>
      <c r="Y1422" t="str">
        <f>IF(Superstore_Data[[#This Row],[Discount]]=0,"No Discount",IF(Superstore_Data[[#This Row],[Discount]]&lt;0.2,"Low Discount",IF(Superstore_Data[[#This Row],[Discount]]&lt;0.5,"Medium Discount","High Discount")))</f>
        <v>High Discount</v>
      </c>
    </row>
    <row r="1423" spans="1:25" x14ac:dyDescent="0.3">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c r="V1423" t="str">
        <f>TEXT(Superstore_Data[[#This Row],[Order Date]],"mmm")</f>
        <v>9/26/2015</v>
      </c>
      <c r="W1423" t="e">
        <f>YEAR(Superstore_Data[[#This Row],[Order Date]])</f>
        <v>#VALUE!</v>
      </c>
      <c r="X1423">
        <f>Superstore_Data[[#This Row],[Profit]]/Superstore_Data[[#This Row],[Sales]]</f>
        <v>0.23749999999999999</v>
      </c>
      <c r="Y1423" t="str">
        <f>IF(Superstore_Data[[#This Row],[Discount]]=0,"No Discount",IF(Superstore_Data[[#This Row],[Discount]]&lt;0.2,"Low Discount",IF(Superstore_Data[[#This Row],[Discount]]&lt;0.5,"Medium Discount","High Discount")))</f>
        <v>Medium Discount</v>
      </c>
    </row>
    <row r="1424" spans="1:25" x14ac:dyDescent="0.3">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c r="V1424" t="str">
        <f>TEXT(Superstore_Data[[#This Row],[Order Date]],"mmm")</f>
        <v>9/26/2015</v>
      </c>
      <c r="W1424" t="e">
        <f>YEAR(Superstore_Data[[#This Row],[Order Date]])</f>
        <v>#VALUE!</v>
      </c>
      <c r="X1424">
        <f>Superstore_Data[[#This Row],[Profit]]/Superstore_Data[[#This Row],[Sales]]</f>
        <v>-0.76666666666666661</v>
      </c>
      <c r="Y1424" t="str">
        <f>IF(Superstore_Data[[#This Row],[Discount]]=0,"No Discount",IF(Superstore_Data[[#This Row],[Discount]]&lt;0.2,"Low Discount",IF(Superstore_Data[[#This Row],[Discount]]&lt;0.5,"Medium Discount","High Discount")))</f>
        <v>High Discount</v>
      </c>
    </row>
    <row r="1425" spans="1:25" x14ac:dyDescent="0.3">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c r="V1425" t="str">
        <f>TEXT(Superstore_Data[[#This Row],[Order Date]],"mmm")</f>
        <v>9/26/2015</v>
      </c>
      <c r="W1425" t="e">
        <f>YEAR(Superstore_Data[[#This Row],[Order Date]])</f>
        <v>#VALUE!</v>
      </c>
      <c r="X1425">
        <f>Superstore_Data[[#This Row],[Profit]]/Superstore_Data[[#This Row],[Sales]]</f>
        <v>-1.2499999999999999E-2</v>
      </c>
      <c r="Y1425" t="str">
        <f>IF(Superstore_Data[[#This Row],[Discount]]=0,"No Discount",IF(Superstore_Data[[#This Row],[Discount]]&lt;0.2,"Low Discount",IF(Superstore_Data[[#This Row],[Discount]]&lt;0.5,"Medium Discount","High Discount")))</f>
        <v>Medium Discount</v>
      </c>
    </row>
    <row r="1426" spans="1:25" x14ac:dyDescent="0.3">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c r="V1426" t="str">
        <f>TEXT(Superstore_Data[[#This Row],[Order Date]],"mmm")</f>
        <v>9/26/2015</v>
      </c>
      <c r="W1426" t="e">
        <f>YEAR(Superstore_Data[[#This Row],[Order Date]])</f>
        <v>#VALUE!</v>
      </c>
      <c r="X1426">
        <f>Superstore_Data[[#This Row],[Profit]]/Superstore_Data[[#This Row],[Sales]]</f>
        <v>8.7500000000000008E-2</v>
      </c>
      <c r="Y1426" t="str">
        <f>IF(Superstore_Data[[#This Row],[Discount]]=0,"No Discount",IF(Superstore_Data[[#This Row],[Discount]]&lt;0.2,"Low Discount",IF(Superstore_Data[[#This Row],[Discount]]&lt;0.5,"Medium Discount","High Discount")))</f>
        <v>Medium Discount</v>
      </c>
    </row>
    <row r="1427" spans="1:25" x14ac:dyDescent="0.3">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c r="V1427" t="str">
        <f>TEXT(Superstore_Data[[#This Row],[Order Date]],"mmm")</f>
        <v>9/26/2015</v>
      </c>
      <c r="W1427" t="e">
        <f>YEAR(Superstore_Data[[#This Row],[Order Date]])</f>
        <v>#VALUE!</v>
      </c>
      <c r="X1427">
        <f>Superstore_Data[[#This Row],[Profit]]/Superstore_Data[[#This Row],[Sales]]</f>
        <v>-0.23749999999999999</v>
      </c>
      <c r="Y1427" t="str">
        <f>IF(Superstore_Data[[#This Row],[Discount]]=0,"No Discount",IF(Superstore_Data[[#This Row],[Discount]]&lt;0.2,"Low Discount",IF(Superstore_Data[[#This Row],[Discount]]&lt;0.5,"Medium Discount","High Discount")))</f>
        <v>Medium Discount</v>
      </c>
    </row>
    <row r="1428" spans="1:25" x14ac:dyDescent="0.3">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c r="V1428" t="str">
        <f>TEXT(Superstore_Data[[#This Row],[Order Date]],"mmm")</f>
        <v>10/31/2015</v>
      </c>
      <c r="W1428" t="e">
        <f>YEAR(Superstore_Data[[#This Row],[Order Date]])</f>
        <v>#VALUE!</v>
      </c>
      <c r="X1428">
        <f>Superstore_Data[[#This Row],[Profit]]/Superstore_Data[[#This Row],[Sales]]</f>
        <v>0.33750000000000002</v>
      </c>
      <c r="Y1428" t="str">
        <f>IF(Superstore_Data[[#This Row],[Discount]]=0,"No Discount",IF(Superstore_Data[[#This Row],[Discount]]&lt;0.2,"Low Discount",IF(Superstore_Data[[#This Row],[Discount]]&lt;0.5,"Medium Discount","High Discount")))</f>
        <v>Medium Discount</v>
      </c>
    </row>
    <row r="1429" spans="1:25" x14ac:dyDescent="0.3">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c r="V1429" t="str">
        <f>TEXT(Superstore_Data[[#This Row],[Order Date]],"mmm")</f>
        <v>10/31/2015</v>
      </c>
      <c r="W1429" t="e">
        <f>YEAR(Superstore_Data[[#This Row],[Order Date]])</f>
        <v>#VALUE!</v>
      </c>
      <c r="X1429">
        <f>Superstore_Data[[#This Row],[Profit]]/Superstore_Data[[#This Row],[Sales]]</f>
        <v>0.48</v>
      </c>
      <c r="Y1429" t="str">
        <f>IF(Superstore_Data[[#This Row],[Discount]]=0,"No Discount",IF(Superstore_Data[[#This Row],[Discount]]&lt;0.2,"Low Discount",IF(Superstore_Data[[#This Row],[Discount]]&lt;0.5,"Medium Discount","High Discount")))</f>
        <v>No Discount</v>
      </c>
    </row>
    <row r="1430" spans="1:25" x14ac:dyDescent="0.3">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c r="V1430" t="str">
        <f>TEXT(Superstore_Data[[#This Row],[Order Date]],"mmm")</f>
        <v>10/31/2015</v>
      </c>
      <c r="W1430" t="e">
        <f>YEAR(Superstore_Data[[#This Row],[Order Date]])</f>
        <v>#VALUE!</v>
      </c>
      <c r="X1430">
        <f>Superstore_Data[[#This Row],[Profit]]/Superstore_Data[[#This Row],[Sales]]</f>
        <v>0.3125</v>
      </c>
      <c r="Y1430" t="str">
        <f>IF(Superstore_Data[[#This Row],[Discount]]=0,"No Discount",IF(Superstore_Data[[#This Row],[Discount]]&lt;0.2,"Low Discount",IF(Superstore_Data[[#This Row],[Discount]]&lt;0.5,"Medium Discount","High Discount")))</f>
        <v>Medium Discount</v>
      </c>
    </row>
    <row r="1431" spans="1:25" x14ac:dyDescent="0.3">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c r="V1431" t="str">
        <f>TEXT(Superstore_Data[[#This Row],[Order Date]],"mmm")</f>
        <v>10/31/2015</v>
      </c>
      <c r="W1431" t="e">
        <f>YEAR(Superstore_Data[[#This Row],[Order Date]])</f>
        <v>#VALUE!</v>
      </c>
      <c r="X1431">
        <f>Superstore_Data[[#This Row],[Profit]]/Superstore_Data[[#This Row],[Sales]]</f>
        <v>0.46</v>
      </c>
      <c r="Y1431" t="str">
        <f>IF(Superstore_Data[[#This Row],[Discount]]=0,"No Discount",IF(Superstore_Data[[#This Row],[Discount]]&lt;0.2,"Low Discount",IF(Superstore_Data[[#This Row],[Discount]]&lt;0.5,"Medium Discount","High Discount")))</f>
        <v>No Discount</v>
      </c>
    </row>
    <row r="1432" spans="1:25" x14ac:dyDescent="0.3">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c r="V1432" t="str">
        <f>TEXT(Superstore_Data[[#This Row],[Order Date]],"mmm")</f>
        <v>11/26/2017</v>
      </c>
      <c r="W1432" t="e">
        <f>YEAR(Superstore_Data[[#This Row],[Order Date]])</f>
        <v>#VALUE!</v>
      </c>
      <c r="X1432">
        <f>Superstore_Data[[#This Row],[Profit]]/Superstore_Data[[#This Row],[Sales]]</f>
        <v>-0.18333333333333335</v>
      </c>
      <c r="Y1432" t="str">
        <f>IF(Superstore_Data[[#This Row],[Discount]]=0,"No Discount",IF(Superstore_Data[[#This Row],[Discount]]&lt;0.2,"Low Discount",IF(Superstore_Data[[#This Row],[Discount]]&lt;0.5,"Medium Discount","High Discount")))</f>
        <v>Medium Discount</v>
      </c>
    </row>
    <row r="1433" spans="1:25" x14ac:dyDescent="0.3">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c r="V1433" t="str">
        <f>TEXT(Superstore_Data[[#This Row],[Order Date]],"mmm")</f>
        <v>12/19/2014</v>
      </c>
      <c r="W1433" t="e">
        <f>YEAR(Superstore_Data[[#This Row],[Order Date]])</f>
        <v>#VALUE!</v>
      </c>
      <c r="X1433">
        <f>Superstore_Data[[#This Row],[Profit]]/Superstore_Data[[#This Row],[Sales]]</f>
        <v>0.49000000000000005</v>
      </c>
      <c r="Y1433" t="str">
        <f>IF(Superstore_Data[[#This Row],[Discount]]=0,"No Discount",IF(Superstore_Data[[#This Row],[Discount]]&lt;0.2,"Low Discount",IF(Superstore_Data[[#This Row],[Discount]]&lt;0.5,"Medium Discount","High Discount")))</f>
        <v>No Discount</v>
      </c>
    </row>
    <row r="1434" spans="1:25" x14ac:dyDescent="0.3">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c r="V1434" t="str">
        <f>TEXT(Superstore_Data[[#This Row],[Order Date]],"mmm")</f>
        <v>12/19/2014</v>
      </c>
      <c r="W1434" t="e">
        <f>YEAR(Superstore_Data[[#This Row],[Order Date]])</f>
        <v>#VALUE!</v>
      </c>
      <c r="X1434">
        <f>Superstore_Data[[#This Row],[Profit]]/Superstore_Data[[#This Row],[Sales]]</f>
        <v>0.27</v>
      </c>
      <c r="Y1434" t="str">
        <f>IF(Superstore_Data[[#This Row],[Discount]]=0,"No Discount",IF(Superstore_Data[[#This Row],[Discount]]&lt;0.2,"Low Discount",IF(Superstore_Data[[#This Row],[Discount]]&lt;0.5,"Medium Discount","High Discount")))</f>
        <v>No Discount</v>
      </c>
    </row>
    <row r="1435" spans="1:25" x14ac:dyDescent="0.3">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c r="V1435" t="str">
        <f>TEXT(Superstore_Data[[#This Row],[Order Date]],"mmm")</f>
        <v>12/19/2014</v>
      </c>
      <c r="W1435" t="e">
        <f>YEAR(Superstore_Data[[#This Row],[Order Date]])</f>
        <v>#VALUE!</v>
      </c>
      <c r="X1435">
        <f>Superstore_Data[[#This Row],[Profit]]/Superstore_Data[[#This Row],[Sales]]</f>
        <v>0.09</v>
      </c>
      <c r="Y1435" t="str">
        <f>IF(Superstore_Data[[#This Row],[Discount]]=0,"No Discount",IF(Superstore_Data[[#This Row],[Discount]]&lt;0.2,"Low Discount",IF(Superstore_Data[[#This Row],[Discount]]&lt;0.5,"Medium Discount","High Discount")))</f>
        <v>No Discount</v>
      </c>
    </row>
    <row r="1436" spans="1:25" x14ac:dyDescent="0.3">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c r="V1436" t="str">
        <f>TEXT(Superstore_Data[[#This Row],[Order Date]],"mmm")</f>
        <v>12/26/2016</v>
      </c>
      <c r="W1436" t="e">
        <f>YEAR(Superstore_Data[[#This Row],[Order Date]])</f>
        <v>#VALUE!</v>
      </c>
      <c r="X1436">
        <f>Superstore_Data[[#This Row],[Profit]]/Superstore_Data[[#This Row],[Sales]]</f>
        <v>0.46</v>
      </c>
      <c r="Y1436" t="str">
        <f>IF(Superstore_Data[[#This Row],[Discount]]=0,"No Discount",IF(Superstore_Data[[#This Row],[Discount]]&lt;0.2,"Low Discount",IF(Superstore_Data[[#This Row],[Discount]]&lt;0.5,"Medium Discount","High Discount")))</f>
        <v>No Discount</v>
      </c>
    </row>
    <row r="1437" spans="1:25" x14ac:dyDescent="0.3">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c r="V1437" t="str">
        <f>TEXT(Superstore_Data[[#This Row],[Order Date]],"mmm")</f>
        <v>6/20/2017</v>
      </c>
      <c r="W1437" t="e">
        <f>YEAR(Superstore_Data[[#This Row],[Order Date]])</f>
        <v>#VALUE!</v>
      </c>
      <c r="X1437">
        <f>Superstore_Data[[#This Row],[Profit]]/Superstore_Data[[#This Row],[Sales]]</f>
        <v>0.35000000000000003</v>
      </c>
      <c r="Y1437" t="str">
        <f>IF(Superstore_Data[[#This Row],[Discount]]=0,"No Discount",IF(Superstore_Data[[#This Row],[Discount]]&lt;0.2,"Low Discount",IF(Superstore_Data[[#This Row],[Discount]]&lt;0.5,"Medium Discount","High Discount")))</f>
        <v>Medium Discount</v>
      </c>
    </row>
    <row r="1438" spans="1:25" x14ac:dyDescent="0.3">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c r="V1438" t="str">
        <f>TEXT(Superstore_Data[[#This Row],[Order Date]],"mmm")</f>
        <v>6/20/2017</v>
      </c>
      <c r="W1438" t="e">
        <f>YEAR(Superstore_Data[[#This Row],[Order Date]])</f>
        <v>#VALUE!</v>
      </c>
      <c r="X1438">
        <f>Superstore_Data[[#This Row],[Profit]]/Superstore_Data[[#This Row],[Sales]]</f>
        <v>0.1125</v>
      </c>
      <c r="Y1438" t="str">
        <f>IF(Superstore_Data[[#This Row],[Discount]]=0,"No Discount",IF(Superstore_Data[[#This Row],[Discount]]&lt;0.2,"Low Discount",IF(Superstore_Data[[#This Row],[Discount]]&lt;0.5,"Medium Discount","High Discount")))</f>
        <v>Medium Discount</v>
      </c>
    </row>
    <row r="1439" spans="1:25" x14ac:dyDescent="0.3">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c r="V1439" t="str">
        <f>TEXT(Superstore_Data[[#This Row],[Order Date]],"mmm")</f>
        <v>10/15/2015</v>
      </c>
      <c r="W1439" t="e">
        <f>YEAR(Superstore_Data[[#This Row],[Order Date]])</f>
        <v>#VALUE!</v>
      </c>
      <c r="X1439">
        <f>Superstore_Data[[#This Row],[Profit]]/Superstore_Data[[#This Row],[Sales]]</f>
        <v>0.16250000000000001</v>
      </c>
      <c r="Y1439" t="str">
        <f>IF(Superstore_Data[[#This Row],[Discount]]=0,"No Discount",IF(Superstore_Data[[#This Row],[Discount]]&lt;0.2,"Low Discount",IF(Superstore_Data[[#This Row],[Discount]]&lt;0.5,"Medium Discount","High Discount")))</f>
        <v>Medium Discount</v>
      </c>
    </row>
    <row r="1440" spans="1:25" x14ac:dyDescent="0.3">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c r="V1440" t="str">
        <f>TEXT(Superstore_Data[[#This Row],[Order Date]],"mmm")</f>
        <v>10/15/2015</v>
      </c>
      <c r="W1440" t="e">
        <f>YEAR(Superstore_Data[[#This Row],[Order Date]])</f>
        <v>#VALUE!</v>
      </c>
      <c r="X1440">
        <f>Superstore_Data[[#This Row],[Profit]]/Superstore_Data[[#This Row],[Sales]]</f>
        <v>-0.14285714285714288</v>
      </c>
      <c r="Y1440" t="str">
        <f>IF(Superstore_Data[[#This Row],[Discount]]=0,"No Discount",IF(Superstore_Data[[#This Row],[Discount]]&lt;0.2,"Low Discount",IF(Superstore_Data[[#This Row],[Discount]]&lt;0.5,"Medium Discount","High Discount")))</f>
        <v>Medium Discount</v>
      </c>
    </row>
    <row r="1441" spans="1:25" x14ac:dyDescent="0.3">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c r="V1441" t="str">
        <f>TEXT(Superstore_Data[[#This Row],[Order Date]],"mmm")</f>
        <v>Dec</v>
      </c>
      <c r="W1441">
        <f>YEAR(Superstore_Data[[#This Row],[Order Date]])</f>
        <v>2017</v>
      </c>
      <c r="X1441">
        <f>Superstore_Data[[#This Row],[Profit]]/Superstore_Data[[#This Row],[Sales]]</f>
        <v>0.45</v>
      </c>
      <c r="Y1441" t="str">
        <f>IF(Superstore_Data[[#This Row],[Discount]]=0,"No Discount",IF(Superstore_Data[[#This Row],[Discount]]&lt;0.2,"Low Discount",IF(Superstore_Data[[#This Row],[Discount]]&lt;0.5,"Medium Discount","High Discount")))</f>
        <v>No Discount</v>
      </c>
    </row>
    <row r="1442" spans="1:25" x14ac:dyDescent="0.3">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c r="V1442" t="str">
        <f>TEXT(Superstore_Data[[#This Row],[Order Date]],"mmm")</f>
        <v>Dec</v>
      </c>
      <c r="W1442">
        <f>YEAR(Superstore_Data[[#This Row],[Order Date]])</f>
        <v>2017</v>
      </c>
      <c r="X1442">
        <f>Superstore_Data[[#This Row],[Profit]]/Superstore_Data[[#This Row],[Sales]]</f>
        <v>0.44999999999999996</v>
      </c>
      <c r="Y1442" t="str">
        <f>IF(Superstore_Data[[#This Row],[Discount]]=0,"No Discount",IF(Superstore_Data[[#This Row],[Discount]]&lt;0.2,"Low Discount",IF(Superstore_Data[[#This Row],[Discount]]&lt;0.5,"Medium Discount","High Discount")))</f>
        <v>No Discount</v>
      </c>
    </row>
    <row r="1443" spans="1:25" x14ac:dyDescent="0.3">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c r="V1443" t="str">
        <f>TEXT(Superstore_Data[[#This Row],[Order Date]],"mmm")</f>
        <v>12/19/2017</v>
      </c>
      <c r="W1443" t="e">
        <f>YEAR(Superstore_Data[[#This Row],[Order Date]])</f>
        <v>#VALUE!</v>
      </c>
      <c r="X1443">
        <f>Superstore_Data[[#This Row],[Profit]]/Superstore_Data[[#This Row],[Sales]]</f>
        <v>0.31250000000000006</v>
      </c>
      <c r="Y1443" t="str">
        <f>IF(Superstore_Data[[#This Row],[Discount]]=0,"No Discount",IF(Superstore_Data[[#This Row],[Discount]]&lt;0.2,"Low Discount",IF(Superstore_Data[[#This Row],[Discount]]&lt;0.5,"Medium Discount","High Discount")))</f>
        <v>Medium Discount</v>
      </c>
    </row>
    <row r="1444" spans="1:25" x14ac:dyDescent="0.3">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c r="V1444" t="str">
        <f>TEXT(Superstore_Data[[#This Row],[Order Date]],"mmm")</f>
        <v>May</v>
      </c>
      <c r="W1444">
        <f>YEAR(Superstore_Data[[#This Row],[Order Date]])</f>
        <v>2017</v>
      </c>
      <c r="X1444">
        <f>Superstore_Data[[#This Row],[Profit]]/Superstore_Data[[#This Row],[Sales]]</f>
        <v>0.46</v>
      </c>
      <c r="Y1444" t="str">
        <f>IF(Superstore_Data[[#This Row],[Discount]]=0,"No Discount",IF(Superstore_Data[[#This Row],[Discount]]&lt;0.2,"Low Discount",IF(Superstore_Data[[#This Row],[Discount]]&lt;0.5,"Medium Discount","High Discount")))</f>
        <v>No Discount</v>
      </c>
    </row>
    <row r="1445" spans="1:25" x14ac:dyDescent="0.3">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c r="V1445" t="str">
        <f>TEXT(Superstore_Data[[#This Row],[Order Date]],"mmm")</f>
        <v>Jan</v>
      </c>
      <c r="W1445">
        <f>YEAR(Superstore_Data[[#This Row],[Order Date]])</f>
        <v>2015</v>
      </c>
      <c r="X1445">
        <f>Superstore_Data[[#This Row],[Profit]]/Superstore_Data[[#This Row],[Sales]]</f>
        <v>0.125</v>
      </c>
      <c r="Y1445" t="str">
        <f>IF(Superstore_Data[[#This Row],[Discount]]=0,"No Discount",IF(Superstore_Data[[#This Row],[Discount]]&lt;0.2,"Low Discount",IF(Superstore_Data[[#This Row],[Discount]]&lt;0.5,"Medium Discount","High Discount")))</f>
        <v>Medium Discount</v>
      </c>
    </row>
    <row r="1446" spans="1:25" x14ac:dyDescent="0.3">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c r="V1446" t="str">
        <f>TEXT(Superstore_Data[[#This Row],[Order Date]],"mmm")</f>
        <v>5/23/2016</v>
      </c>
      <c r="W1446" t="e">
        <f>YEAR(Superstore_Data[[#This Row],[Order Date]])</f>
        <v>#VALUE!</v>
      </c>
      <c r="X1446">
        <f>Superstore_Data[[#This Row],[Profit]]/Superstore_Data[[#This Row],[Sales]]</f>
        <v>7.4999999999999997E-2</v>
      </c>
      <c r="Y1446" t="str">
        <f>IF(Superstore_Data[[#This Row],[Discount]]=0,"No Discount",IF(Superstore_Data[[#This Row],[Discount]]&lt;0.2,"Low Discount",IF(Superstore_Data[[#This Row],[Discount]]&lt;0.5,"Medium Discount","High Discount")))</f>
        <v>Medium Discount</v>
      </c>
    </row>
    <row r="1447" spans="1:25" x14ac:dyDescent="0.3">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c r="V1447" t="str">
        <f>TEXT(Superstore_Data[[#This Row],[Order Date]],"mmm")</f>
        <v>6/13/2017</v>
      </c>
      <c r="W1447" t="e">
        <f>YEAR(Superstore_Data[[#This Row],[Order Date]])</f>
        <v>#VALUE!</v>
      </c>
      <c r="X1447">
        <f>Superstore_Data[[#This Row],[Profit]]/Superstore_Data[[#This Row],[Sales]]</f>
        <v>-0.23750000000000002</v>
      </c>
      <c r="Y1447" t="str">
        <f>IF(Superstore_Data[[#This Row],[Discount]]=0,"No Discount",IF(Superstore_Data[[#This Row],[Discount]]&lt;0.2,"Low Discount",IF(Superstore_Data[[#This Row],[Discount]]&lt;0.5,"Medium Discount","High Discount")))</f>
        <v>Medium Discount</v>
      </c>
    </row>
    <row r="1448" spans="1:25" x14ac:dyDescent="0.3">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c r="V1448" t="str">
        <f>TEXT(Superstore_Data[[#This Row],[Order Date]],"mmm")</f>
        <v>6/13/2017</v>
      </c>
      <c r="W1448" t="e">
        <f>YEAR(Superstore_Data[[#This Row],[Order Date]])</f>
        <v>#VALUE!</v>
      </c>
      <c r="X1448">
        <f>Superstore_Data[[#This Row],[Profit]]/Superstore_Data[[#This Row],[Sales]]</f>
        <v>-0.18571428571428572</v>
      </c>
      <c r="Y1448" t="str">
        <f>IF(Superstore_Data[[#This Row],[Discount]]=0,"No Discount",IF(Superstore_Data[[#This Row],[Discount]]&lt;0.2,"Low Discount",IF(Superstore_Data[[#This Row],[Discount]]&lt;0.5,"Medium Discount","High Discount")))</f>
        <v>Medium Discount</v>
      </c>
    </row>
    <row r="1449" spans="1:25" x14ac:dyDescent="0.3">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c r="V1449" t="str">
        <f>TEXT(Superstore_Data[[#This Row],[Order Date]],"mmm")</f>
        <v>6/13/2017</v>
      </c>
      <c r="W1449" t="e">
        <f>YEAR(Superstore_Data[[#This Row],[Order Date]])</f>
        <v>#VALUE!</v>
      </c>
      <c r="X1449">
        <f>Superstore_Data[[#This Row],[Profit]]/Superstore_Data[[#This Row],[Sales]]</f>
        <v>0.125</v>
      </c>
      <c r="Y1449" t="str">
        <f>IF(Superstore_Data[[#This Row],[Discount]]=0,"No Discount",IF(Superstore_Data[[#This Row],[Discount]]&lt;0.2,"Low Discount",IF(Superstore_Data[[#This Row],[Discount]]&lt;0.5,"Medium Discount","High Discount")))</f>
        <v>Medium Discount</v>
      </c>
    </row>
    <row r="1450" spans="1:25" x14ac:dyDescent="0.3">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c r="V1450" t="str">
        <f>TEXT(Superstore_Data[[#This Row],[Order Date]],"mmm")</f>
        <v>4/23/2014</v>
      </c>
      <c r="W1450" t="e">
        <f>YEAR(Superstore_Data[[#This Row],[Order Date]])</f>
        <v>#VALUE!</v>
      </c>
      <c r="X1450">
        <f>Superstore_Data[[#This Row],[Profit]]/Superstore_Data[[#This Row],[Sales]]</f>
        <v>-0.70000000000000007</v>
      </c>
      <c r="Y1450" t="str">
        <f>IF(Superstore_Data[[#This Row],[Discount]]=0,"No Discount",IF(Superstore_Data[[#This Row],[Discount]]&lt;0.2,"Low Discount",IF(Superstore_Data[[#This Row],[Discount]]&lt;0.5,"Medium Discount","High Discount")))</f>
        <v>High Discount</v>
      </c>
    </row>
    <row r="1451" spans="1:25" x14ac:dyDescent="0.3">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c r="V1451" t="str">
        <f>TEXT(Superstore_Data[[#This Row],[Order Date]],"mmm")</f>
        <v>Jan</v>
      </c>
      <c r="W1451">
        <f>YEAR(Superstore_Data[[#This Row],[Order Date]])</f>
        <v>2015</v>
      </c>
      <c r="X1451">
        <f>Superstore_Data[[#This Row],[Profit]]/Superstore_Data[[#This Row],[Sales]]</f>
        <v>0.125</v>
      </c>
      <c r="Y1451" t="str">
        <f>IF(Superstore_Data[[#This Row],[Discount]]=0,"No Discount",IF(Superstore_Data[[#This Row],[Discount]]&lt;0.2,"Low Discount",IF(Superstore_Data[[#This Row],[Discount]]&lt;0.5,"Medium Discount","High Discount")))</f>
        <v>Medium Discount</v>
      </c>
    </row>
    <row r="1452" spans="1:25" x14ac:dyDescent="0.3">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c r="V1452" t="str">
        <f>TEXT(Superstore_Data[[#This Row],[Order Date]],"mmm")</f>
        <v>7/19/2015</v>
      </c>
      <c r="W1452" t="e">
        <f>YEAR(Superstore_Data[[#This Row],[Order Date]])</f>
        <v>#VALUE!</v>
      </c>
      <c r="X1452">
        <f>Superstore_Data[[#This Row],[Profit]]/Superstore_Data[[#This Row],[Sales]]</f>
        <v>-0.66666666666666674</v>
      </c>
      <c r="Y1452" t="str">
        <f>IF(Superstore_Data[[#This Row],[Discount]]=0,"No Discount",IF(Superstore_Data[[#This Row],[Discount]]&lt;0.2,"Low Discount",IF(Superstore_Data[[#This Row],[Discount]]&lt;0.5,"Medium Discount","High Discount")))</f>
        <v>High Discount</v>
      </c>
    </row>
    <row r="1453" spans="1:25" x14ac:dyDescent="0.3">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c r="V1453" t="str">
        <f>TEXT(Superstore_Data[[#This Row],[Order Date]],"mmm")</f>
        <v>11/26/2016</v>
      </c>
      <c r="W1453" t="e">
        <f>YEAR(Superstore_Data[[#This Row],[Order Date]])</f>
        <v>#VALUE!</v>
      </c>
      <c r="X1453">
        <f>Superstore_Data[[#This Row],[Profit]]/Superstore_Data[[#This Row],[Sales]]</f>
        <v>0.49</v>
      </c>
      <c r="Y1453" t="str">
        <f>IF(Superstore_Data[[#This Row],[Discount]]=0,"No Discount",IF(Superstore_Data[[#This Row],[Discount]]&lt;0.2,"Low Discount",IF(Superstore_Data[[#This Row],[Discount]]&lt;0.5,"Medium Discount","High Discount")))</f>
        <v>No Discount</v>
      </c>
    </row>
    <row r="1454" spans="1:25" x14ac:dyDescent="0.3">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c r="V1454" t="str">
        <f>TEXT(Superstore_Data[[#This Row],[Order Date]],"mmm")</f>
        <v>11/26/2016</v>
      </c>
      <c r="W1454" t="e">
        <f>YEAR(Superstore_Data[[#This Row],[Order Date]])</f>
        <v>#VALUE!</v>
      </c>
      <c r="X1454">
        <f>Superstore_Data[[#This Row],[Profit]]/Superstore_Data[[#This Row],[Sales]]</f>
        <v>0.5</v>
      </c>
      <c r="Y1454" t="str">
        <f>IF(Superstore_Data[[#This Row],[Discount]]=0,"No Discount",IF(Superstore_Data[[#This Row],[Discount]]&lt;0.2,"Low Discount",IF(Superstore_Data[[#This Row],[Discount]]&lt;0.5,"Medium Discount","High Discount")))</f>
        <v>No Discount</v>
      </c>
    </row>
    <row r="1455" spans="1:25" x14ac:dyDescent="0.3">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c r="V1455" t="str">
        <f>TEXT(Superstore_Data[[#This Row],[Order Date]],"mmm")</f>
        <v>11/26/2016</v>
      </c>
      <c r="W1455" t="e">
        <f>YEAR(Superstore_Data[[#This Row],[Order Date]])</f>
        <v>#VALUE!</v>
      </c>
      <c r="X1455">
        <f>Superstore_Data[[#This Row],[Profit]]/Superstore_Data[[#This Row],[Sales]]</f>
        <v>0.5</v>
      </c>
      <c r="Y1455" t="str">
        <f>IF(Superstore_Data[[#This Row],[Discount]]=0,"No Discount",IF(Superstore_Data[[#This Row],[Discount]]&lt;0.2,"Low Discount",IF(Superstore_Data[[#This Row],[Discount]]&lt;0.5,"Medium Discount","High Discount")))</f>
        <v>No Discount</v>
      </c>
    </row>
    <row r="1456" spans="1:25" x14ac:dyDescent="0.3">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c r="V1456" t="str">
        <f>TEXT(Superstore_Data[[#This Row],[Order Date]],"mmm")</f>
        <v>11/26/2016</v>
      </c>
      <c r="W1456" t="e">
        <f>YEAR(Superstore_Data[[#This Row],[Order Date]])</f>
        <v>#VALUE!</v>
      </c>
      <c r="X1456">
        <f>Superstore_Data[[#This Row],[Profit]]/Superstore_Data[[#This Row],[Sales]]</f>
        <v>0.48000000000000004</v>
      </c>
      <c r="Y1456" t="str">
        <f>IF(Superstore_Data[[#This Row],[Discount]]=0,"No Discount",IF(Superstore_Data[[#This Row],[Discount]]&lt;0.2,"Low Discount",IF(Superstore_Data[[#This Row],[Discount]]&lt;0.5,"Medium Discount","High Discount")))</f>
        <v>No Discount</v>
      </c>
    </row>
    <row r="1457" spans="1:25" x14ac:dyDescent="0.3">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c r="V1457" t="str">
        <f>TEXT(Superstore_Data[[#This Row],[Order Date]],"mmm")</f>
        <v>Dec</v>
      </c>
      <c r="W1457">
        <f>YEAR(Superstore_Data[[#This Row],[Order Date]])</f>
        <v>2017</v>
      </c>
      <c r="X1457">
        <f>Superstore_Data[[#This Row],[Profit]]/Superstore_Data[[#This Row],[Sales]]</f>
        <v>0.45999999999999996</v>
      </c>
      <c r="Y1457" t="str">
        <f>IF(Superstore_Data[[#This Row],[Discount]]=0,"No Discount",IF(Superstore_Data[[#This Row],[Discount]]&lt;0.2,"Low Discount",IF(Superstore_Data[[#This Row],[Discount]]&lt;0.5,"Medium Discount","High Discount")))</f>
        <v>No Discount</v>
      </c>
    </row>
    <row r="1458" spans="1:25" x14ac:dyDescent="0.3">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c r="V1458" t="str">
        <f>TEXT(Superstore_Data[[#This Row],[Order Date]],"mmm")</f>
        <v>Dec</v>
      </c>
      <c r="W1458">
        <f>YEAR(Superstore_Data[[#This Row],[Order Date]])</f>
        <v>2017</v>
      </c>
      <c r="X1458">
        <f>Superstore_Data[[#This Row],[Profit]]/Superstore_Data[[#This Row],[Sales]]</f>
        <v>0.15</v>
      </c>
      <c r="Y1458" t="str">
        <f>IF(Superstore_Data[[#This Row],[Discount]]=0,"No Discount",IF(Superstore_Data[[#This Row],[Discount]]&lt;0.2,"Low Discount",IF(Superstore_Data[[#This Row],[Discount]]&lt;0.5,"Medium Discount","High Discount")))</f>
        <v>No Discount</v>
      </c>
    </row>
    <row r="1459" spans="1:25" x14ac:dyDescent="0.3">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c r="V1459" t="str">
        <f>TEXT(Superstore_Data[[#This Row],[Order Date]],"mmm")</f>
        <v>8/17/2015</v>
      </c>
      <c r="W1459" t="e">
        <f>YEAR(Superstore_Data[[#This Row],[Order Date]])</f>
        <v>#VALUE!</v>
      </c>
      <c r="X1459">
        <f>Superstore_Data[[#This Row],[Profit]]/Superstore_Data[[#This Row],[Sales]]</f>
        <v>0.44999999999999996</v>
      </c>
      <c r="Y1459" t="str">
        <f>IF(Superstore_Data[[#This Row],[Discount]]=0,"No Discount",IF(Superstore_Data[[#This Row],[Discount]]&lt;0.2,"Low Discount",IF(Superstore_Data[[#This Row],[Discount]]&lt;0.5,"Medium Discount","High Discount")))</f>
        <v>No Discount</v>
      </c>
    </row>
    <row r="1460" spans="1:25" x14ac:dyDescent="0.3">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c r="V1460" t="str">
        <f>TEXT(Superstore_Data[[#This Row],[Order Date]],"mmm")</f>
        <v>9/25/2016</v>
      </c>
      <c r="W1460" t="e">
        <f>YEAR(Superstore_Data[[#This Row],[Order Date]])</f>
        <v>#VALUE!</v>
      </c>
      <c r="X1460">
        <f>Superstore_Data[[#This Row],[Profit]]/Superstore_Data[[#This Row],[Sales]]</f>
        <v>0.32500000000000001</v>
      </c>
      <c r="Y1460" t="str">
        <f>IF(Superstore_Data[[#This Row],[Discount]]=0,"No Discount",IF(Superstore_Data[[#This Row],[Discount]]&lt;0.2,"Low Discount",IF(Superstore_Data[[#This Row],[Discount]]&lt;0.5,"Medium Discount","High Discount")))</f>
        <v>Medium Discount</v>
      </c>
    </row>
    <row r="1461" spans="1:25" x14ac:dyDescent="0.3">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c r="V1461" t="str">
        <f>TEXT(Superstore_Data[[#This Row],[Order Date]],"mmm")</f>
        <v>Apr</v>
      </c>
      <c r="W1461">
        <f>YEAR(Superstore_Data[[#This Row],[Order Date]])</f>
        <v>2014</v>
      </c>
      <c r="X1461">
        <f>Superstore_Data[[#This Row],[Profit]]/Superstore_Data[[#This Row],[Sales]]</f>
        <v>0.36</v>
      </c>
      <c r="Y1461" t="str">
        <f>IF(Superstore_Data[[#This Row],[Discount]]=0,"No Discount",IF(Superstore_Data[[#This Row],[Discount]]&lt;0.2,"Low Discount",IF(Superstore_Data[[#This Row],[Discount]]&lt;0.5,"Medium Discount","High Discount")))</f>
        <v>No Discount</v>
      </c>
    </row>
    <row r="1462" spans="1:25" x14ac:dyDescent="0.3">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c r="V1462" t="str">
        <f>TEXT(Superstore_Data[[#This Row],[Order Date]],"mmm")</f>
        <v>Jan</v>
      </c>
      <c r="W1462">
        <f>YEAR(Superstore_Data[[#This Row],[Order Date]])</f>
        <v>2015</v>
      </c>
      <c r="X1462">
        <f>Superstore_Data[[#This Row],[Profit]]/Superstore_Data[[#This Row],[Sales]]</f>
        <v>0.35</v>
      </c>
      <c r="Y1462" t="str">
        <f>IF(Superstore_Data[[#This Row],[Discount]]=0,"No Discount",IF(Superstore_Data[[#This Row],[Discount]]&lt;0.2,"Low Discount",IF(Superstore_Data[[#This Row],[Discount]]&lt;0.5,"Medium Discount","High Discount")))</f>
        <v>Medium Discount</v>
      </c>
    </row>
    <row r="1463" spans="1:25" x14ac:dyDescent="0.3">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c r="V1463" t="str">
        <f>TEXT(Superstore_Data[[#This Row],[Order Date]],"mmm")</f>
        <v>Nov</v>
      </c>
      <c r="W1463">
        <f>YEAR(Superstore_Data[[#This Row],[Order Date]])</f>
        <v>2016</v>
      </c>
      <c r="X1463">
        <f>Superstore_Data[[#This Row],[Profit]]/Superstore_Data[[#This Row],[Sales]]</f>
        <v>-0.12857142857142856</v>
      </c>
      <c r="Y1463" t="str">
        <f>IF(Superstore_Data[[#This Row],[Discount]]=0,"No Discount",IF(Superstore_Data[[#This Row],[Discount]]&lt;0.2,"Low Discount",IF(Superstore_Data[[#This Row],[Discount]]&lt;0.5,"Medium Discount","High Discount")))</f>
        <v>Medium Discount</v>
      </c>
    </row>
    <row r="1464" spans="1:25" x14ac:dyDescent="0.3">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c r="V1464" t="str">
        <f>TEXT(Superstore_Data[[#This Row],[Order Date]],"mmm")</f>
        <v>8/26/2016</v>
      </c>
      <c r="W1464" t="e">
        <f>YEAR(Superstore_Data[[#This Row],[Order Date]])</f>
        <v>#VALUE!</v>
      </c>
      <c r="X1464">
        <f>Superstore_Data[[#This Row],[Profit]]/Superstore_Data[[#This Row],[Sales]]</f>
        <v>0.27500000000000002</v>
      </c>
      <c r="Y1464" t="str">
        <f>IF(Superstore_Data[[#This Row],[Discount]]=0,"No Discount",IF(Superstore_Data[[#This Row],[Discount]]&lt;0.2,"Low Discount",IF(Superstore_Data[[#This Row],[Discount]]&lt;0.5,"Medium Discount","High Discount")))</f>
        <v>Medium Discount</v>
      </c>
    </row>
    <row r="1465" spans="1:25" x14ac:dyDescent="0.3">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c r="V1465" t="str">
        <f>TEXT(Superstore_Data[[#This Row],[Order Date]],"mmm")</f>
        <v>8/26/2016</v>
      </c>
      <c r="W1465" t="e">
        <f>YEAR(Superstore_Data[[#This Row],[Order Date]])</f>
        <v>#VALUE!</v>
      </c>
      <c r="X1465">
        <f>Superstore_Data[[#This Row],[Profit]]/Superstore_Data[[#This Row],[Sales]]</f>
        <v>-2.8571428571428574E-2</v>
      </c>
      <c r="Y1465" t="str">
        <f>IF(Superstore_Data[[#This Row],[Discount]]=0,"No Discount",IF(Superstore_Data[[#This Row],[Discount]]&lt;0.2,"Low Discount",IF(Superstore_Data[[#This Row],[Discount]]&lt;0.5,"Medium Discount","High Discount")))</f>
        <v>Medium Discount</v>
      </c>
    </row>
    <row r="1466" spans="1:25" x14ac:dyDescent="0.3">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c r="V1466" t="str">
        <f>TEXT(Superstore_Data[[#This Row],[Order Date]],"mmm")</f>
        <v>12/16/2016</v>
      </c>
      <c r="W1466" t="e">
        <f>YEAR(Superstore_Data[[#This Row],[Order Date]])</f>
        <v>#VALUE!</v>
      </c>
      <c r="X1466">
        <f>Superstore_Data[[#This Row],[Profit]]/Superstore_Data[[#This Row],[Sales]]</f>
        <v>0.48999999999999994</v>
      </c>
      <c r="Y1466" t="str">
        <f>IF(Superstore_Data[[#This Row],[Discount]]=0,"No Discount",IF(Superstore_Data[[#This Row],[Discount]]&lt;0.2,"Low Discount",IF(Superstore_Data[[#This Row],[Discount]]&lt;0.5,"Medium Discount","High Discount")))</f>
        <v>No Discount</v>
      </c>
    </row>
    <row r="1467" spans="1:25" x14ac:dyDescent="0.3">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c r="V1467" t="str">
        <f>TEXT(Superstore_Data[[#This Row],[Order Date]],"mmm")</f>
        <v>Aug</v>
      </c>
      <c r="W1467">
        <f>YEAR(Superstore_Data[[#This Row],[Order Date]])</f>
        <v>2014</v>
      </c>
      <c r="X1467">
        <f>Superstore_Data[[#This Row],[Profit]]/Superstore_Data[[#This Row],[Sales]]</f>
        <v>-2.5000000000000001E-2</v>
      </c>
      <c r="Y1467" t="str">
        <f>IF(Superstore_Data[[#This Row],[Discount]]=0,"No Discount",IF(Superstore_Data[[#This Row],[Discount]]&lt;0.2,"Low Discount",IF(Superstore_Data[[#This Row],[Discount]]&lt;0.5,"Medium Discount","High Discount")))</f>
        <v>Medium Discount</v>
      </c>
    </row>
    <row r="1468" spans="1:25" x14ac:dyDescent="0.3">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c r="V1468" t="str">
        <f>TEXT(Superstore_Data[[#This Row],[Order Date]],"mmm")</f>
        <v>Aug</v>
      </c>
      <c r="W1468">
        <f>YEAR(Superstore_Data[[#This Row],[Order Date]])</f>
        <v>2014</v>
      </c>
      <c r="X1468">
        <f>Superstore_Data[[#This Row],[Profit]]/Superstore_Data[[#This Row],[Sales]]</f>
        <v>-0.1125</v>
      </c>
      <c r="Y1468" t="str">
        <f>IF(Superstore_Data[[#This Row],[Discount]]=0,"No Discount",IF(Superstore_Data[[#This Row],[Discount]]&lt;0.2,"Low Discount",IF(Superstore_Data[[#This Row],[Discount]]&lt;0.5,"Medium Discount","High Discount")))</f>
        <v>Medium Discount</v>
      </c>
    </row>
    <row r="1469" spans="1:25" x14ac:dyDescent="0.3">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c r="V1469" t="str">
        <f>TEXT(Superstore_Data[[#This Row],[Order Date]],"mmm")</f>
        <v>5/16/2015</v>
      </c>
      <c r="W1469" t="e">
        <f>YEAR(Superstore_Data[[#This Row],[Order Date]])</f>
        <v>#VALUE!</v>
      </c>
      <c r="X1469">
        <f>Superstore_Data[[#This Row],[Profit]]/Superstore_Data[[#This Row],[Sales]]</f>
        <v>0.125</v>
      </c>
      <c r="Y1469" t="str">
        <f>IF(Superstore_Data[[#This Row],[Discount]]=0,"No Discount",IF(Superstore_Data[[#This Row],[Discount]]&lt;0.2,"Low Discount",IF(Superstore_Data[[#This Row],[Discount]]&lt;0.5,"Medium Discount","High Discount")))</f>
        <v>Medium Discount</v>
      </c>
    </row>
    <row r="1470" spans="1:25" x14ac:dyDescent="0.3">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c r="V1470" t="str">
        <f>TEXT(Superstore_Data[[#This Row],[Order Date]],"mmm")</f>
        <v>Sep</v>
      </c>
      <c r="W1470">
        <f>YEAR(Superstore_Data[[#This Row],[Order Date]])</f>
        <v>2017</v>
      </c>
      <c r="X1470">
        <f>Superstore_Data[[#This Row],[Profit]]/Superstore_Data[[#This Row],[Sales]]</f>
        <v>0.26</v>
      </c>
      <c r="Y1470" t="str">
        <f>IF(Superstore_Data[[#This Row],[Discount]]=0,"No Discount",IF(Superstore_Data[[#This Row],[Discount]]&lt;0.2,"Low Discount",IF(Superstore_Data[[#This Row],[Discount]]&lt;0.5,"Medium Discount","High Discount")))</f>
        <v>No Discount</v>
      </c>
    </row>
    <row r="1471" spans="1:25" x14ac:dyDescent="0.3">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c r="V1471" t="str">
        <f>TEXT(Superstore_Data[[#This Row],[Order Date]],"mmm")</f>
        <v>Sep</v>
      </c>
      <c r="W1471">
        <f>YEAR(Superstore_Data[[#This Row],[Order Date]])</f>
        <v>2017</v>
      </c>
      <c r="X1471">
        <f>Superstore_Data[[#This Row],[Profit]]/Superstore_Data[[#This Row],[Sales]]</f>
        <v>0.47000000000000003</v>
      </c>
      <c r="Y1471" t="str">
        <f>IF(Superstore_Data[[#This Row],[Discount]]=0,"No Discount",IF(Superstore_Data[[#This Row],[Discount]]&lt;0.2,"Low Discount",IF(Superstore_Data[[#This Row],[Discount]]&lt;0.5,"Medium Discount","High Discount")))</f>
        <v>No Discount</v>
      </c>
    </row>
    <row r="1472" spans="1:25" x14ac:dyDescent="0.3">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c r="V1472" t="str">
        <f>TEXT(Superstore_Data[[#This Row],[Order Date]],"mmm")</f>
        <v>Sep</v>
      </c>
      <c r="W1472">
        <f>YEAR(Superstore_Data[[#This Row],[Order Date]])</f>
        <v>2017</v>
      </c>
      <c r="X1472">
        <f>Superstore_Data[[#This Row],[Profit]]/Superstore_Data[[#This Row],[Sales]]</f>
        <v>0.47999999999999993</v>
      </c>
      <c r="Y1472" t="str">
        <f>IF(Superstore_Data[[#This Row],[Discount]]=0,"No Discount",IF(Superstore_Data[[#This Row],[Discount]]&lt;0.2,"Low Discount",IF(Superstore_Data[[#This Row],[Discount]]&lt;0.5,"Medium Discount","High Discount")))</f>
        <v>No Discount</v>
      </c>
    </row>
    <row r="1473" spans="1:25" x14ac:dyDescent="0.3">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c r="V1473" t="str">
        <f>TEXT(Superstore_Data[[#This Row],[Order Date]],"mmm")</f>
        <v>9/24/2015</v>
      </c>
      <c r="W1473" t="e">
        <f>YEAR(Superstore_Data[[#This Row],[Order Date]])</f>
        <v>#VALUE!</v>
      </c>
      <c r="X1473">
        <f>Superstore_Data[[#This Row],[Profit]]/Superstore_Data[[#This Row],[Sales]]</f>
        <v>8.7499999999999994E-2</v>
      </c>
      <c r="Y1473" t="str">
        <f>IF(Superstore_Data[[#This Row],[Discount]]=0,"No Discount",IF(Superstore_Data[[#This Row],[Discount]]&lt;0.2,"Low Discount",IF(Superstore_Data[[#This Row],[Discount]]&lt;0.5,"Medium Discount","High Discount")))</f>
        <v>Medium Discount</v>
      </c>
    </row>
    <row r="1474" spans="1:25" x14ac:dyDescent="0.3">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c r="V1474" t="str">
        <f>TEXT(Superstore_Data[[#This Row],[Order Date]],"mmm")</f>
        <v>Nov</v>
      </c>
      <c r="W1474">
        <f>YEAR(Superstore_Data[[#This Row],[Order Date]])</f>
        <v>2017</v>
      </c>
      <c r="X1474">
        <f>Superstore_Data[[#This Row],[Profit]]/Superstore_Data[[#This Row],[Sales]]</f>
        <v>0.47000000000000003</v>
      </c>
      <c r="Y1474" t="str">
        <f>IF(Superstore_Data[[#This Row],[Discount]]=0,"No Discount",IF(Superstore_Data[[#This Row],[Discount]]&lt;0.2,"Low Discount",IF(Superstore_Data[[#This Row],[Discount]]&lt;0.5,"Medium Discount","High Discount")))</f>
        <v>No Discount</v>
      </c>
    </row>
    <row r="1475" spans="1:25" x14ac:dyDescent="0.3">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c r="V1475" t="str">
        <f>TEXT(Superstore_Data[[#This Row],[Order Date]],"mmm")</f>
        <v>Jan</v>
      </c>
      <c r="W1475">
        <f>YEAR(Superstore_Data[[#This Row],[Order Date]])</f>
        <v>2015</v>
      </c>
      <c r="X1475">
        <f>Superstore_Data[[#This Row],[Profit]]/Superstore_Data[[#This Row],[Sales]]</f>
        <v>-0.60000000000000009</v>
      </c>
      <c r="Y1475" t="str">
        <f>IF(Superstore_Data[[#This Row],[Discount]]=0,"No Discount",IF(Superstore_Data[[#This Row],[Discount]]&lt;0.2,"Low Discount",IF(Superstore_Data[[#This Row],[Discount]]&lt;0.5,"Medium Discount","High Discount")))</f>
        <v>High Discount</v>
      </c>
    </row>
    <row r="1476" spans="1:25" x14ac:dyDescent="0.3">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c r="V1476" t="str">
        <f>TEXT(Superstore_Data[[#This Row],[Order Date]],"mmm")</f>
        <v>11/19/2016</v>
      </c>
      <c r="W1476" t="e">
        <f>YEAR(Superstore_Data[[#This Row],[Order Date]])</f>
        <v>#VALUE!</v>
      </c>
      <c r="X1476">
        <f>Superstore_Data[[#This Row],[Profit]]/Superstore_Data[[#This Row],[Sales]]</f>
        <v>0.28999999999999998</v>
      </c>
      <c r="Y1476" t="str">
        <f>IF(Superstore_Data[[#This Row],[Discount]]=0,"No Discount",IF(Superstore_Data[[#This Row],[Discount]]&lt;0.2,"Low Discount",IF(Superstore_Data[[#This Row],[Discount]]&lt;0.5,"Medium Discount","High Discount")))</f>
        <v>No Discount</v>
      </c>
    </row>
    <row r="1477" spans="1:25" x14ac:dyDescent="0.3">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c r="V1477" t="str">
        <f>TEXT(Superstore_Data[[#This Row],[Order Date]],"mmm")</f>
        <v>11/19/2016</v>
      </c>
      <c r="W1477" t="e">
        <f>YEAR(Superstore_Data[[#This Row],[Order Date]])</f>
        <v>#VALUE!</v>
      </c>
      <c r="X1477">
        <f>Superstore_Data[[#This Row],[Profit]]/Superstore_Data[[#This Row],[Sales]]</f>
        <v>0.36250000000000004</v>
      </c>
      <c r="Y1477" t="str">
        <f>IF(Superstore_Data[[#This Row],[Discount]]=0,"No Discount",IF(Superstore_Data[[#This Row],[Discount]]&lt;0.2,"Low Discount",IF(Superstore_Data[[#This Row],[Discount]]&lt;0.5,"Medium Discount","High Discount")))</f>
        <v>Medium Discount</v>
      </c>
    </row>
    <row r="1478" spans="1:25" x14ac:dyDescent="0.3">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c r="V1478" t="str">
        <f>TEXT(Superstore_Data[[#This Row],[Order Date]],"mmm")</f>
        <v>3/19/2017</v>
      </c>
      <c r="W1478" t="e">
        <f>YEAR(Superstore_Data[[#This Row],[Order Date]])</f>
        <v>#VALUE!</v>
      </c>
      <c r="X1478">
        <f>Superstore_Data[[#This Row],[Profit]]/Superstore_Data[[#This Row],[Sales]]</f>
        <v>0.46</v>
      </c>
      <c r="Y1478" t="str">
        <f>IF(Superstore_Data[[#This Row],[Discount]]=0,"No Discount",IF(Superstore_Data[[#This Row],[Discount]]&lt;0.2,"Low Discount",IF(Superstore_Data[[#This Row],[Discount]]&lt;0.5,"Medium Discount","High Discount")))</f>
        <v>No Discount</v>
      </c>
    </row>
    <row r="1479" spans="1:25" x14ac:dyDescent="0.3">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c r="V1479" t="str">
        <f>TEXT(Superstore_Data[[#This Row],[Order Date]],"mmm")</f>
        <v>11/13/2016</v>
      </c>
      <c r="W1479" t="e">
        <f>YEAR(Superstore_Data[[#This Row],[Order Date]])</f>
        <v>#VALUE!</v>
      </c>
      <c r="X1479">
        <f>Superstore_Data[[#This Row],[Profit]]/Superstore_Data[[#This Row],[Sales]]</f>
        <v>0.1125</v>
      </c>
      <c r="Y1479" t="str">
        <f>IF(Superstore_Data[[#This Row],[Discount]]=0,"No Discount",IF(Superstore_Data[[#This Row],[Discount]]&lt;0.2,"Low Discount",IF(Superstore_Data[[#This Row],[Discount]]&lt;0.5,"Medium Discount","High Discount")))</f>
        <v>Medium Discount</v>
      </c>
    </row>
    <row r="1480" spans="1:25" x14ac:dyDescent="0.3">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c r="V1480" t="str">
        <f>TEXT(Superstore_Data[[#This Row],[Order Date]],"mmm")</f>
        <v>11/19/2017</v>
      </c>
      <c r="W1480" t="e">
        <f>YEAR(Superstore_Data[[#This Row],[Order Date]])</f>
        <v>#VALUE!</v>
      </c>
      <c r="X1480">
        <f>Superstore_Data[[#This Row],[Profit]]/Superstore_Data[[#This Row],[Sales]]</f>
        <v>7.5000000000000011E-2</v>
      </c>
      <c r="Y1480" t="str">
        <f>IF(Superstore_Data[[#This Row],[Discount]]=0,"No Discount",IF(Superstore_Data[[#This Row],[Discount]]&lt;0.2,"Low Discount",IF(Superstore_Data[[#This Row],[Discount]]&lt;0.5,"Medium Discount","High Discount")))</f>
        <v>Medium Discount</v>
      </c>
    </row>
    <row r="1481" spans="1:25" x14ac:dyDescent="0.3">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c r="V1481" t="str">
        <f>TEXT(Superstore_Data[[#This Row],[Order Date]],"mmm")</f>
        <v>Feb</v>
      </c>
      <c r="W1481">
        <f>YEAR(Superstore_Data[[#This Row],[Order Date]])</f>
        <v>2016</v>
      </c>
      <c r="X1481">
        <f>Superstore_Data[[#This Row],[Profit]]/Superstore_Data[[#This Row],[Sales]]</f>
        <v>0.47999999999999993</v>
      </c>
      <c r="Y1481" t="str">
        <f>IF(Superstore_Data[[#This Row],[Discount]]=0,"No Discount",IF(Superstore_Data[[#This Row],[Discount]]&lt;0.2,"Low Discount",IF(Superstore_Data[[#This Row],[Discount]]&lt;0.5,"Medium Discount","High Discount")))</f>
        <v>No Discount</v>
      </c>
    </row>
    <row r="1482" spans="1:25" x14ac:dyDescent="0.3">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c r="V1482" t="str">
        <f>TEXT(Superstore_Data[[#This Row],[Order Date]],"mmm")</f>
        <v>Feb</v>
      </c>
      <c r="W1482">
        <f>YEAR(Superstore_Data[[#This Row],[Order Date]])</f>
        <v>2016</v>
      </c>
      <c r="X1482">
        <f>Superstore_Data[[#This Row],[Profit]]/Superstore_Data[[#This Row],[Sales]]</f>
        <v>0.48999999999999994</v>
      </c>
      <c r="Y1482" t="str">
        <f>IF(Superstore_Data[[#This Row],[Discount]]=0,"No Discount",IF(Superstore_Data[[#This Row],[Discount]]&lt;0.2,"Low Discount",IF(Superstore_Data[[#This Row],[Discount]]&lt;0.5,"Medium Discount","High Discount")))</f>
        <v>No Discount</v>
      </c>
    </row>
    <row r="1483" spans="1:25" x14ac:dyDescent="0.3">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c r="V1483" t="str">
        <f>TEXT(Superstore_Data[[#This Row],[Order Date]],"mmm")</f>
        <v>Feb</v>
      </c>
      <c r="W1483">
        <f>YEAR(Superstore_Data[[#This Row],[Order Date]])</f>
        <v>2016</v>
      </c>
      <c r="X1483">
        <f>Superstore_Data[[#This Row],[Profit]]/Superstore_Data[[#This Row],[Sales]]</f>
        <v>0.26</v>
      </c>
      <c r="Y1483" t="str">
        <f>IF(Superstore_Data[[#This Row],[Discount]]=0,"No Discount",IF(Superstore_Data[[#This Row],[Discount]]&lt;0.2,"Low Discount",IF(Superstore_Data[[#This Row],[Discount]]&lt;0.5,"Medium Discount","High Discount")))</f>
        <v>No Discount</v>
      </c>
    </row>
    <row r="1484" spans="1:25" x14ac:dyDescent="0.3">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c r="V1484" t="str">
        <f>TEXT(Superstore_Data[[#This Row],[Order Date]],"mmm")</f>
        <v>8/25/2017</v>
      </c>
      <c r="W1484" t="e">
        <f>YEAR(Superstore_Data[[#This Row],[Order Date]])</f>
        <v>#VALUE!</v>
      </c>
      <c r="X1484">
        <f>Superstore_Data[[#This Row],[Profit]]/Superstore_Data[[#This Row],[Sales]]</f>
        <v>0.17499999999999999</v>
      </c>
      <c r="Y1484" t="str">
        <f>IF(Superstore_Data[[#This Row],[Discount]]=0,"No Discount",IF(Superstore_Data[[#This Row],[Discount]]&lt;0.2,"Low Discount",IF(Superstore_Data[[#This Row],[Discount]]&lt;0.5,"Medium Discount","High Discount")))</f>
        <v>Medium Discount</v>
      </c>
    </row>
    <row r="1485" spans="1:25" x14ac:dyDescent="0.3">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c r="V1485" t="str">
        <f>TEXT(Superstore_Data[[#This Row],[Order Date]],"mmm")</f>
        <v>8/25/2017</v>
      </c>
      <c r="W1485" t="e">
        <f>YEAR(Superstore_Data[[#This Row],[Order Date]])</f>
        <v>#VALUE!</v>
      </c>
      <c r="X1485">
        <f>Superstore_Data[[#This Row],[Profit]]/Superstore_Data[[#This Row],[Sales]]</f>
        <v>0.3125</v>
      </c>
      <c r="Y1485" t="str">
        <f>IF(Superstore_Data[[#This Row],[Discount]]=0,"No Discount",IF(Superstore_Data[[#This Row],[Discount]]&lt;0.2,"Low Discount",IF(Superstore_Data[[#This Row],[Discount]]&lt;0.5,"Medium Discount","High Discount")))</f>
        <v>Medium Discount</v>
      </c>
    </row>
    <row r="1486" spans="1:25" x14ac:dyDescent="0.3">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c r="V1486" t="str">
        <f>TEXT(Superstore_Data[[#This Row],[Order Date]],"mmm")</f>
        <v>10/14/2016</v>
      </c>
      <c r="W1486" t="e">
        <f>YEAR(Superstore_Data[[#This Row],[Order Date]])</f>
        <v>#VALUE!</v>
      </c>
      <c r="X1486">
        <f>Superstore_Data[[#This Row],[Profit]]/Superstore_Data[[#This Row],[Sales]]</f>
        <v>0.17</v>
      </c>
      <c r="Y1486" t="str">
        <f>IF(Superstore_Data[[#This Row],[Discount]]=0,"No Discount",IF(Superstore_Data[[#This Row],[Discount]]&lt;0.2,"Low Discount",IF(Superstore_Data[[#This Row],[Discount]]&lt;0.5,"Medium Discount","High Discount")))</f>
        <v>No Discount</v>
      </c>
    </row>
    <row r="1487" spans="1:25" x14ac:dyDescent="0.3">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c r="V1487" t="str">
        <f>TEXT(Superstore_Data[[#This Row],[Order Date]],"mmm")</f>
        <v>11/27/2014</v>
      </c>
      <c r="W1487" t="e">
        <f>YEAR(Superstore_Data[[#This Row],[Order Date]])</f>
        <v>#VALUE!</v>
      </c>
      <c r="X1487">
        <f>Superstore_Data[[#This Row],[Profit]]/Superstore_Data[[#This Row],[Sales]]</f>
        <v>0.35000000000000003</v>
      </c>
      <c r="Y1487" t="str">
        <f>IF(Superstore_Data[[#This Row],[Discount]]=0,"No Discount",IF(Superstore_Data[[#This Row],[Discount]]&lt;0.2,"Low Discount",IF(Superstore_Data[[#This Row],[Discount]]&lt;0.5,"Medium Discount","High Discount")))</f>
        <v>No Discount</v>
      </c>
    </row>
    <row r="1488" spans="1:25" x14ac:dyDescent="0.3">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c r="V1488" t="str">
        <f>TEXT(Superstore_Data[[#This Row],[Order Date]],"mmm")</f>
        <v>Mar</v>
      </c>
      <c r="W1488">
        <f>YEAR(Superstore_Data[[#This Row],[Order Date]])</f>
        <v>2015</v>
      </c>
      <c r="X1488">
        <f>Superstore_Data[[#This Row],[Profit]]/Superstore_Data[[#This Row],[Sales]]</f>
        <v>8.7500000000000008E-2</v>
      </c>
      <c r="Y1488" t="str">
        <f>IF(Superstore_Data[[#This Row],[Discount]]=0,"No Discount",IF(Superstore_Data[[#This Row],[Discount]]&lt;0.2,"Low Discount",IF(Superstore_Data[[#This Row],[Discount]]&lt;0.5,"Medium Discount","High Discount")))</f>
        <v>Medium Discount</v>
      </c>
    </row>
    <row r="1489" spans="1:25" x14ac:dyDescent="0.3">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c r="V1489" t="str">
        <f>TEXT(Superstore_Data[[#This Row],[Order Date]],"mmm")</f>
        <v>Mar</v>
      </c>
      <c r="W1489">
        <f>YEAR(Superstore_Data[[#This Row],[Order Date]])</f>
        <v>2015</v>
      </c>
      <c r="X1489">
        <f>Superstore_Data[[#This Row],[Profit]]/Superstore_Data[[#This Row],[Sales]]</f>
        <v>0.42</v>
      </c>
      <c r="Y1489" t="str">
        <f>IF(Superstore_Data[[#This Row],[Discount]]=0,"No Discount",IF(Superstore_Data[[#This Row],[Discount]]&lt;0.2,"Low Discount",IF(Superstore_Data[[#This Row],[Discount]]&lt;0.5,"Medium Discount","High Discount")))</f>
        <v>No Discount</v>
      </c>
    </row>
    <row r="1490" spans="1:25" x14ac:dyDescent="0.3">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c r="V1490" t="str">
        <f>TEXT(Superstore_Data[[#This Row],[Order Date]],"mmm")</f>
        <v>Mar</v>
      </c>
      <c r="W1490">
        <f>YEAR(Superstore_Data[[#This Row],[Order Date]])</f>
        <v>2015</v>
      </c>
      <c r="X1490">
        <f>Superstore_Data[[#This Row],[Profit]]/Superstore_Data[[#This Row],[Sales]]</f>
        <v>0.39</v>
      </c>
      <c r="Y1490" t="str">
        <f>IF(Superstore_Data[[#This Row],[Discount]]=0,"No Discount",IF(Superstore_Data[[#This Row],[Discount]]&lt;0.2,"Low Discount",IF(Superstore_Data[[#This Row],[Discount]]&lt;0.5,"Medium Discount","High Discount")))</f>
        <v>No Discount</v>
      </c>
    </row>
    <row r="1491" spans="1:25" x14ac:dyDescent="0.3">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c r="V1491" t="str">
        <f>TEXT(Superstore_Data[[#This Row],[Order Date]],"mmm")</f>
        <v>11/29/2014</v>
      </c>
      <c r="W1491" t="e">
        <f>YEAR(Superstore_Data[[#This Row],[Order Date]])</f>
        <v>#VALUE!</v>
      </c>
      <c r="X1491">
        <f>Superstore_Data[[#This Row],[Profit]]/Superstore_Data[[#This Row],[Sales]]</f>
        <v>0.35</v>
      </c>
      <c r="Y1491" t="str">
        <f>IF(Superstore_Data[[#This Row],[Discount]]=0,"No Discount",IF(Superstore_Data[[#This Row],[Discount]]&lt;0.2,"Low Discount",IF(Superstore_Data[[#This Row],[Discount]]&lt;0.5,"Medium Discount","High Discount")))</f>
        <v>Medium Discount</v>
      </c>
    </row>
    <row r="1492" spans="1:25" x14ac:dyDescent="0.3">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c r="V1492" t="str">
        <f>TEXT(Superstore_Data[[#This Row],[Order Date]],"mmm")</f>
        <v>4/30/2017</v>
      </c>
      <c r="W1492" t="e">
        <f>YEAR(Superstore_Data[[#This Row],[Order Date]])</f>
        <v>#VALUE!</v>
      </c>
      <c r="X1492">
        <f>Superstore_Data[[#This Row],[Profit]]/Superstore_Data[[#This Row],[Sales]]</f>
        <v>0.45</v>
      </c>
      <c r="Y1492" t="str">
        <f>IF(Superstore_Data[[#This Row],[Discount]]=0,"No Discount",IF(Superstore_Data[[#This Row],[Discount]]&lt;0.2,"Low Discount",IF(Superstore_Data[[#This Row],[Discount]]&lt;0.5,"Medium Discount","High Discount")))</f>
        <v>No Discount</v>
      </c>
    </row>
    <row r="1493" spans="1:25" x14ac:dyDescent="0.3">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c r="V1493" t="str">
        <f>TEXT(Superstore_Data[[#This Row],[Order Date]],"mmm")</f>
        <v>11/24/2017</v>
      </c>
      <c r="W1493" t="e">
        <f>YEAR(Superstore_Data[[#This Row],[Order Date]])</f>
        <v>#VALUE!</v>
      </c>
      <c r="X1493">
        <f>Superstore_Data[[#This Row],[Profit]]/Superstore_Data[[#This Row],[Sales]]</f>
        <v>0.49000000000000005</v>
      </c>
      <c r="Y1493" t="str">
        <f>IF(Superstore_Data[[#This Row],[Discount]]=0,"No Discount",IF(Superstore_Data[[#This Row],[Discount]]&lt;0.2,"Low Discount",IF(Superstore_Data[[#This Row],[Discount]]&lt;0.5,"Medium Discount","High Discount")))</f>
        <v>No Discount</v>
      </c>
    </row>
    <row r="1494" spans="1:25" x14ac:dyDescent="0.3">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c r="V1494" t="str">
        <f>TEXT(Superstore_Data[[#This Row],[Order Date]],"mmm")</f>
        <v>11/24/2017</v>
      </c>
      <c r="W1494" t="e">
        <f>YEAR(Superstore_Data[[#This Row],[Order Date]])</f>
        <v>#VALUE!</v>
      </c>
      <c r="X1494">
        <f>Superstore_Data[[#This Row],[Profit]]/Superstore_Data[[#This Row],[Sales]]</f>
        <v>0.17777777777777778</v>
      </c>
      <c r="Y1494" t="str">
        <f>IF(Superstore_Data[[#This Row],[Discount]]=0,"No Discount",IF(Superstore_Data[[#This Row],[Discount]]&lt;0.2,"Low Discount",IF(Superstore_Data[[#This Row],[Discount]]&lt;0.5,"Medium Discount","High Discount")))</f>
        <v>Low Discount</v>
      </c>
    </row>
    <row r="1495" spans="1:25" x14ac:dyDescent="0.3">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c r="V1495" t="str">
        <f>TEXT(Superstore_Data[[#This Row],[Order Date]],"mmm")</f>
        <v>10/30/2017</v>
      </c>
      <c r="W1495" t="e">
        <f>YEAR(Superstore_Data[[#This Row],[Order Date]])</f>
        <v>#VALUE!</v>
      </c>
      <c r="X1495">
        <f>Superstore_Data[[#This Row],[Profit]]/Superstore_Data[[#This Row],[Sales]]</f>
        <v>0.37999999999999995</v>
      </c>
      <c r="Y1495" t="str">
        <f>IF(Superstore_Data[[#This Row],[Discount]]=0,"No Discount",IF(Superstore_Data[[#This Row],[Discount]]&lt;0.2,"Low Discount",IF(Superstore_Data[[#This Row],[Discount]]&lt;0.5,"Medium Discount","High Discount")))</f>
        <v>No Discount</v>
      </c>
    </row>
    <row r="1496" spans="1:25" x14ac:dyDescent="0.3">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c r="V1496" t="str">
        <f>TEXT(Superstore_Data[[#This Row],[Order Date]],"mmm")</f>
        <v>12/17/2014</v>
      </c>
      <c r="W1496" t="e">
        <f>YEAR(Superstore_Data[[#This Row],[Order Date]])</f>
        <v>#VALUE!</v>
      </c>
      <c r="X1496">
        <f>Superstore_Data[[#This Row],[Profit]]/Superstore_Data[[#This Row],[Sales]]</f>
        <v>0.28000000000000003</v>
      </c>
      <c r="Y1496" t="str">
        <f>IF(Superstore_Data[[#This Row],[Discount]]=0,"No Discount",IF(Superstore_Data[[#This Row],[Discount]]&lt;0.2,"Low Discount",IF(Superstore_Data[[#This Row],[Discount]]&lt;0.5,"Medium Discount","High Discount")))</f>
        <v>No Discount</v>
      </c>
    </row>
    <row r="1497" spans="1:25" x14ac:dyDescent="0.3">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c r="V1497" t="str">
        <f>TEXT(Superstore_Data[[#This Row],[Order Date]],"mmm")</f>
        <v>Apr</v>
      </c>
      <c r="W1497">
        <f>YEAR(Superstore_Data[[#This Row],[Order Date]])</f>
        <v>2017</v>
      </c>
      <c r="X1497">
        <f>Superstore_Data[[#This Row],[Profit]]/Superstore_Data[[#This Row],[Sales]]</f>
        <v>0.3125</v>
      </c>
      <c r="Y1497" t="str">
        <f>IF(Superstore_Data[[#This Row],[Discount]]=0,"No Discount",IF(Superstore_Data[[#This Row],[Discount]]&lt;0.2,"Low Discount",IF(Superstore_Data[[#This Row],[Discount]]&lt;0.5,"Medium Discount","High Discount")))</f>
        <v>Medium Discount</v>
      </c>
    </row>
    <row r="1498" spans="1:25" x14ac:dyDescent="0.3">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c r="V1498" t="str">
        <f>TEXT(Superstore_Data[[#This Row],[Order Date]],"mmm")</f>
        <v>Apr</v>
      </c>
      <c r="W1498">
        <f>YEAR(Superstore_Data[[#This Row],[Order Date]])</f>
        <v>2017</v>
      </c>
      <c r="X1498">
        <f>Superstore_Data[[#This Row],[Profit]]/Superstore_Data[[#This Row],[Sales]]</f>
        <v>-1.2500000000000001E-2</v>
      </c>
      <c r="Y1498" t="str">
        <f>IF(Superstore_Data[[#This Row],[Discount]]=0,"No Discount",IF(Superstore_Data[[#This Row],[Discount]]&lt;0.2,"Low Discount",IF(Superstore_Data[[#This Row],[Discount]]&lt;0.5,"Medium Discount","High Discount")))</f>
        <v>Medium Discount</v>
      </c>
    </row>
    <row r="1499" spans="1:25" x14ac:dyDescent="0.3">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c r="V1499" t="str">
        <f>TEXT(Superstore_Data[[#This Row],[Order Date]],"mmm")</f>
        <v>Apr</v>
      </c>
      <c r="W1499">
        <f>YEAR(Superstore_Data[[#This Row],[Order Date]])</f>
        <v>2017</v>
      </c>
      <c r="X1499">
        <f>Superstore_Data[[#This Row],[Profit]]/Superstore_Data[[#This Row],[Sales]]</f>
        <v>0.28749999999999998</v>
      </c>
      <c r="Y1499" t="str">
        <f>IF(Superstore_Data[[#This Row],[Discount]]=0,"No Discount",IF(Superstore_Data[[#This Row],[Discount]]&lt;0.2,"Low Discount",IF(Superstore_Data[[#This Row],[Discount]]&lt;0.5,"Medium Discount","High Discount")))</f>
        <v>Medium Discount</v>
      </c>
    </row>
    <row r="1500" spans="1:25" x14ac:dyDescent="0.3">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c r="V1500" t="str">
        <f>TEXT(Superstore_Data[[#This Row],[Order Date]],"mmm")</f>
        <v>10/17/2016</v>
      </c>
      <c r="W1500" t="e">
        <f>YEAR(Superstore_Data[[#This Row],[Order Date]])</f>
        <v>#VALUE!</v>
      </c>
      <c r="X1500">
        <f>Superstore_Data[[#This Row],[Profit]]/Superstore_Data[[#This Row],[Sales]]</f>
        <v>0.36249999999999999</v>
      </c>
      <c r="Y1500" t="str">
        <f>IF(Superstore_Data[[#This Row],[Discount]]=0,"No Discount",IF(Superstore_Data[[#This Row],[Discount]]&lt;0.2,"Low Discount",IF(Superstore_Data[[#This Row],[Discount]]&lt;0.5,"Medium Discount","High Discount")))</f>
        <v>Medium Discount</v>
      </c>
    </row>
    <row r="1501" spans="1:25" x14ac:dyDescent="0.3">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c r="V1501" t="str">
        <f>TEXT(Superstore_Data[[#This Row],[Order Date]],"mmm")</f>
        <v>Dec</v>
      </c>
      <c r="W1501">
        <f>YEAR(Superstore_Data[[#This Row],[Order Date]])</f>
        <v>2017</v>
      </c>
      <c r="X1501">
        <f>Superstore_Data[[#This Row],[Profit]]/Superstore_Data[[#This Row],[Sales]]</f>
        <v>0.36249999999999993</v>
      </c>
      <c r="Y1501" t="str">
        <f>IF(Superstore_Data[[#This Row],[Discount]]=0,"No Discount",IF(Superstore_Data[[#This Row],[Discount]]&lt;0.2,"Low Discount",IF(Superstore_Data[[#This Row],[Discount]]&lt;0.5,"Medium Discount","High Discount")))</f>
        <v>Medium Discount</v>
      </c>
    </row>
    <row r="1502" spans="1:25" x14ac:dyDescent="0.3">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c r="V1502" t="str">
        <f>TEXT(Superstore_Data[[#This Row],[Order Date]],"mmm")</f>
        <v>Dec</v>
      </c>
      <c r="W1502">
        <f>YEAR(Superstore_Data[[#This Row],[Order Date]])</f>
        <v>2017</v>
      </c>
      <c r="X1502">
        <f>Superstore_Data[[#This Row],[Profit]]/Superstore_Data[[#This Row],[Sales]]</f>
        <v>0.3125</v>
      </c>
      <c r="Y1502" t="str">
        <f>IF(Superstore_Data[[#This Row],[Discount]]=0,"No Discount",IF(Superstore_Data[[#This Row],[Discount]]&lt;0.2,"Low Discount",IF(Superstore_Data[[#This Row],[Discount]]&lt;0.5,"Medium Discount","High Discount")))</f>
        <v>Medium Discount</v>
      </c>
    </row>
    <row r="1503" spans="1:25" x14ac:dyDescent="0.3">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c r="V1503" t="str">
        <f>TEXT(Superstore_Data[[#This Row],[Order Date]],"mmm")</f>
        <v>Dec</v>
      </c>
      <c r="W1503">
        <f>YEAR(Superstore_Data[[#This Row],[Order Date]])</f>
        <v>2017</v>
      </c>
      <c r="X1503">
        <f>Superstore_Data[[#This Row],[Profit]]/Superstore_Data[[#This Row],[Sales]]</f>
        <v>-8.7499999999999994E-2</v>
      </c>
      <c r="Y1503" t="str">
        <f>IF(Superstore_Data[[#This Row],[Discount]]=0,"No Discount",IF(Superstore_Data[[#This Row],[Discount]]&lt;0.2,"Low Discount",IF(Superstore_Data[[#This Row],[Discount]]&lt;0.5,"Medium Discount","High Discount")))</f>
        <v>Medium Discount</v>
      </c>
    </row>
    <row r="1504" spans="1:25" x14ac:dyDescent="0.3">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c r="V1504" t="str">
        <f>TEXT(Superstore_Data[[#This Row],[Order Date]],"mmm")</f>
        <v>11/24/2016</v>
      </c>
      <c r="W1504" t="e">
        <f>YEAR(Superstore_Data[[#This Row],[Order Date]])</f>
        <v>#VALUE!</v>
      </c>
      <c r="X1504">
        <f>Superstore_Data[[#This Row],[Profit]]/Superstore_Data[[#This Row],[Sales]]</f>
        <v>9.9999999999999992E-2</v>
      </c>
      <c r="Y1504" t="str">
        <f>IF(Superstore_Data[[#This Row],[Discount]]=0,"No Discount",IF(Superstore_Data[[#This Row],[Discount]]&lt;0.2,"Low Discount",IF(Superstore_Data[[#This Row],[Discount]]&lt;0.5,"Medium Discount","High Discount")))</f>
        <v>Medium Discount</v>
      </c>
    </row>
    <row r="1505" spans="1:25" x14ac:dyDescent="0.3">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c r="V1505" t="str">
        <f>TEXT(Superstore_Data[[#This Row],[Order Date]],"mmm")</f>
        <v>11/24/2016</v>
      </c>
      <c r="W1505" t="e">
        <f>YEAR(Superstore_Data[[#This Row],[Order Date]])</f>
        <v>#VALUE!</v>
      </c>
      <c r="X1505">
        <f>Superstore_Data[[#This Row],[Profit]]/Superstore_Data[[#This Row],[Sales]]</f>
        <v>0.31</v>
      </c>
      <c r="Y1505" t="str">
        <f>IF(Superstore_Data[[#This Row],[Discount]]=0,"No Discount",IF(Superstore_Data[[#This Row],[Discount]]&lt;0.2,"Low Discount",IF(Superstore_Data[[#This Row],[Discount]]&lt;0.5,"Medium Discount","High Discount")))</f>
        <v>No Discount</v>
      </c>
    </row>
    <row r="1506" spans="1:25" x14ac:dyDescent="0.3">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c r="V1506" t="str">
        <f>TEXT(Superstore_Data[[#This Row],[Order Date]],"mmm")</f>
        <v>Jan</v>
      </c>
      <c r="W1506">
        <f>YEAR(Superstore_Data[[#This Row],[Order Date]])</f>
        <v>2015</v>
      </c>
      <c r="X1506">
        <f>Superstore_Data[[#This Row],[Profit]]/Superstore_Data[[#This Row],[Sales]]</f>
        <v>0.5</v>
      </c>
      <c r="Y1506" t="str">
        <f>IF(Superstore_Data[[#This Row],[Discount]]=0,"No Discount",IF(Superstore_Data[[#This Row],[Discount]]&lt;0.2,"Low Discount",IF(Superstore_Data[[#This Row],[Discount]]&lt;0.5,"Medium Discount","High Discount")))</f>
        <v>No Discount</v>
      </c>
    </row>
    <row r="1507" spans="1:25" x14ac:dyDescent="0.3">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c r="V1507" t="str">
        <f>TEXT(Superstore_Data[[#This Row],[Order Date]],"mmm")</f>
        <v>Jan</v>
      </c>
      <c r="W1507">
        <f>YEAR(Superstore_Data[[#This Row],[Order Date]])</f>
        <v>2015</v>
      </c>
      <c r="X1507">
        <f>Superstore_Data[[#This Row],[Profit]]/Superstore_Data[[#This Row],[Sales]]</f>
        <v>-0.17500000000000002</v>
      </c>
      <c r="Y1507" t="str">
        <f>IF(Superstore_Data[[#This Row],[Discount]]=0,"No Discount",IF(Superstore_Data[[#This Row],[Discount]]&lt;0.2,"Low Discount",IF(Superstore_Data[[#This Row],[Discount]]&lt;0.5,"Medium Discount","High Discount")))</f>
        <v>Medium Discount</v>
      </c>
    </row>
    <row r="1508" spans="1:25" x14ac:dyDescent="0.3">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c r="V1508" t="str">
        <f>TEXT(Superstore_Data[[#This Row],[Order Date]],"mmm")</f>
        <v>12/24/2017</v>
      </c>
      <c r="W1508" t="e">
        <f>YEAR(Superstore_Data[[#This Row],[Order Date]])</f>
        <v>#VALUE!</v>
      </c>
      <c r="X1508">
        <f>Superstore_Data[[#This Row],[Profit]]/Superstore_Data[[#This Row],[Sales]]</f>
        <v>0.31250000000000006</v>
      </c>
      <c r="Y1508" t="str">
        <f>IF(Superstore_Data[[#This Row],[Discount]]=0,"No Discount",IF(Superstore_Data[[#This Row],[Discount]]&lt;0.2,"Low Discount",IF(Superstore_Data[[#This Row],[Discount]]&lt;0.5,"Medium Discount","High Discount")))</f>
        <v>Medium Discount</v>
      </c>
    </row>
    <row r="1509" spans="1:25" x14ac:dyDescent="0.3">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c r="V1509" t="str">
        <f>TEXT(Superstore_Data[[#This Row],[Order Date]],"mmm")</f>
        <v>9/17/2016</v>
      </c>
      <c r="W1509" t="e">
        <f>YEAR(Superstore_Data[[#This Row],[Order Date]])</f>
        <v>#VALUE!</v>
      </c>
      <c r="X1509">
        <f>Superstore_Data[[#This Row],[Profit]]/Superstore_Data[[#This Row],[Sales]]</f>
        <v>0.48000000000000004</v>
      </c>
      <c r="Y1509" t="str">
        <f>IF(Superstore_Data[[#This Row],[Discount]]=0,"No Discount",IF(Superstore_Data[[#This Row],[Discount]]&lt;0.2,"Low Discount",IF(Superstore_Data[[#This Row],[Discount]]&lt;0.5,"Medium Discount","High Discount")))</f>
        <v>No Discount</v>
      </c>
    </row>
    <row r="1510" spans="1:25" x14ac:dyDescent="0.3">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c r="V1510" t="str">
        <f>TEXT(Superstore_Data[[#This Row],[Order Date]],"mmm")</f>
        <v>Oct</v>
      </c>
      <c r="W1510">
        <f>YEAR(Superstore_Data[[#This Row],[Order Date]])</f>
        <v>2017</v>
      </c>
      <c r="X1510">
        <f>Superstore_Data[[#This Row],[Profit]]/Superstore_Data[[#This Row],[Sales]]</f>
        <v>0.45</v>
      </c>
      <c r="Y1510" t="str">
        <f>IF(Superstore_Data[[#This Row],[Discount]]=0,"No Discount",IF(Superstore_Data[[#This Row],[Discount]]&lt;0.2,"Low Discount",IF(Superstore_Data[[#This Row],[Discount]]&lt;0.5,"Medium Discount","High Discount")))</f>
        <v>No Discount</v>
      </c>
    </row>
    <row r="1511" spans="1:25" x14ac:dyDescent="0.3">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c r="V1511" t="str">
        <f>TEXT(Superstore_Data[[#This Row],[Order Date]],"mmm")</f>
        <v>Dec</v>
      </c>
      <c r="W1511">
        <f>YEAR(Superstore_Data[[#This Row],[Order Date]])</f>
        <v>2017</v>
      </c>
      <c r="X1511">
        <f>Superstore_Data[[#This Row],[Profit]]/Superstore_Data[[#This Row],[Sales]]</f>
        <v>0.36</v>
      </c>
      <c r="Y1511" t="str">
        <f>IF(Superstore_Data[[#This Row],[Discount]]=0,"No Discount",IF(Superstore_Data[[#This Row],[Discount]]&lt;0.2,"Low Discount",IF(Superstore_Data[[#This Row],[Discount]]&lt;0.5,"Medium Discount","High Discount")))</f>
        <v>No Discount</v>
      </c>
    </row>
    <row r="1512" spans="1:25" x14ac:dyDescent="0.3">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c r="V1512" t="str">
        <f>TEXT(Superstore_Data[[#This Row],[Order Date]],"mmm")</f>
        <v>6/24/2017</v>
      </c>
      <c r="W1512" t="e">
        <f>YEAR(Superstore_Data[[#This Row],[Order Date]])</f>
        <v>#VALUE!</v>
      </c>
      <c r="X1512">
        <f>Superstore_Data[[#This Row],[Profit]]/Superstore_Data[[#This Row],[Sales]]</f>
        <v>0.28999999999999998</v>
      </c>
      <c r="Y1512" t="str">
        <f>IF(Superstore_Data[[#This Row],[Discount]]=0,"No Discount",IF(Superstore_Data[[#This Row],[Discount]]&lt;0.2,"Low Discount",IF(Superstore_Data[[#This Row],[Discount]]&lt;0.5,"Medium Discount","High Discount")))</f>
        <v>No Discount</v>
      </c>
    </row>
    <row r="1513" spans="1:25" x14ac:dyDescent="0.3">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c r="V1513" t="str">
        <f>TEXT(Superstore_Data[[#This Row],[Order Date]],"mmm")</f>
        <v>6/24/2017</v>
      </c>
      <c r="W1513" t="e">
        <f>YEAR(Superstore_Data[[#This Row],[Order Date]])</f>
        <v>#VALUE!</v>
      </c>
      <c r="X1513">
        <f>Superstore_Data[[#This Row],[Profit]]/Superstore_Data[[#This Row],[Sales]]</f>
        <v>0.33</v>
      </c>
      <c r="Y1513" t="str">
        <f>IF(Superstore_Data[[#This Row],[Discount]]=0,"No Discount",IF(Superstore_Data[[#This Row],[Discount]]&lt;0.2,"Low Discount",IF(Superstore_Data[[#This Row],[Discount]]&lt;0.5,"Medium Discount","High Discount")))</f>
        <v>No Discount</v>
      </c>
    </row>
    <row r="1514" spans="1:25" x14ac:dyDescent="0.3">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c r="V1514" t="str">
        <f>TEXT(Superstore_Data[[#This Row],[Order Date]],"mmm")</f>
        <v>8/18/2017</v>
      </c>
      <c r="W1514" t="e">
        <f>YEAR(Superstore_Data[[#This Row],[Order Date]])</f>
        <v>#VALUE!</v>
      </c>
      <c r="X1514">
        <f>Superstore_Data[[#This Row],[Profit]]/Superstore_Data[[#This Row],[Sales]]</f>
        <v>6.25E-2</v>
      </c>
      <c r="Y1514" t="str">
        <f>IF(Superstore_Data[[#This Row],[Discount]]=0,"No Discount",IF(Superstore_Data[[#This Row],[Discount]]&lt;0.2,"Low Discount",IF(Superstore_Data[[#This Row],[Discount]]&lt;0.5,"Medium Discount","High Discount")))</f>
        <v>Medium Discount</v>
      </c>
    </row>
    <row r="1515" spans="1:25" x14ac:dyDescent="0.3">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c r="V1515" t="str">
        <f>TEXT(Superstore_Data[[#This Row],[Order Date]],"mmm")</f>
        <v>8/18/2017</v>
      </c>
      <c r="W1515" t="e">
        <f>YEAR(Superstore_Data[[#This Row],[Order Date]])</f>
        <v>#VALUE!</v>
      </c>
      <c r="X1515">
        <f>Superstore_Data[[#This Row],[Profit]]/Superstore_Data[[#This Row],[Sales]]</f>
        <v>-1.5500000000000003</v>
      </c>
      <c r="Y1515" t="str">
        <f>IF(Superstore_Data[[#This Row],[Discount]]=0,"No Discount",IF(Superstore_Data[[#This Row],[Discount]]&lt;0.2,"Low Discount",IF(Superstore_Data[[#This Row],[Discount]]&lt;0.5,"Medium Discount","High Discount")))</f>
        <v>High Discount</v>
      </c>
    </row>
    <row r="1516" spans="1:25" x14ac:dyDescent="0.3">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c r="V1516" t="str">
        <f>TEXT(Superstore_Data[[#This Row],[Order Date]],"mmm")</f>
        <v>8/18/2017</v>
      </c>
      <c r="W1516" t="e">
        <f>YEAR(Superstore_Data[[#This Row],[Order Date]])</f>
        <v>#VALUE!</v>
      </c>
      <c r="X1516">
        <f>Superstore_Data[[#This Row],[Profit]]/Superstore_Data[[#This Row],[Sales]]</f>
        <v>-1.7000000000000002</v>
      </c>
      <c r="Y1516" t="str">
        <f>IF(Superstore_Data[[#This Row],[Discount]]=0,"No Discount",IF(Superstore_Data[[#This Row],[Discount]]&lt;0.2,"Low Discount",IF(Superstore_Data[[#This Row],[Discount]]&lt;0.5,"Medium Discount","High Discount")))</f>
        <v>High Discount</v>
      </c>
    </row>
    <row r="1517" spans="1:25" x14ac:dyDescent="0.3">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c r="V1517" t="str">
        <f>TEXT(Superstore_Data[[#This Row],[Order Date]],"mmm")</f>
        <v>Nov</v>
      </c>
      <c r="W1517">
        <f>YEAR(Superstore_Data[[#This Row],[Order Date]])</f>
        <v>2017</v>
      </c>
      <c r="X1517">
        <f>Superstore_Data[[#This Row],[Profit]]/Superstore_Data[[#This Row],[Sales]]</f>
        <v>-0.14285714285714288</v>
      </c>
      <c r="Y1517" t="str">
        <f>IF(Superstore_Data[[#This Row],[Discount]]=0,"No Discount",IF(Superstore_Data[[#This Row],[Discount]]&lt;0.2,"Low Discount",IF(Superstore_Data[[#This Row],[Discount]]&lt;0.5,"Medium Discount","High Discount")))</f>
        <v>Medium Discount</v>
      </c>
    </row>
    <row r="1518" spans="1:25" x14ac:dyDescent="0.3">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c r="V1518" t="str">
        <f>TEXT(Superstore_Data[[#This Row],[Order Date]],"mmm")</f>
        <v>Oct</v>
      </c>
      <c r="W1518">
        <f>YEAR(Superstore_Data[[#This Row],[Order Date]])</f>
        <v>2017</v>
      </c>
      <c r="X1518">
        <f>Superstore_Data[[#This Row],[Profit]]/Superstore_Data[[#This Row],[Sales]]</f>
        <v>7.0000000000000007E-2</v>
      </c>
      <c r="Y1518" t="str">
        <f>IF(Superstore_Data[[#This Row],[Discount]]=0,"No Discount",IF(Superstore_Data[[#This Row],[Discount]]&lt;0.2,"Low Discount",IF(Superstore_Data[[#This Row],[Discount]]&lt;0.5,"Medium Discount","High Discount")))</f>
        <v>No Discount</v>
      </c>
    </row>
    <row r="1519" spans="1:25" x14ac:dyDescent="0.3">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c r="V1519" t="str">
        <f>TEXT(Superstore_Data[[#This Row],[Order Date]],"mmm")</f>
        <v>Mar</v>
      </c>
      <c r="W1519">
        <f>YEAR(Superstore_Data[[#This Row],[Order Date]])</f>
        <v>2014</v>
      </c>
      <c r="X1519">
        <f>Superstore_Data[[#This Row],[Profit]]/Superstore_Data[[#This Row],[Sales]]</f>
        <v>0.32500000000000001</v>
      </c>
      <c r="Y1519" t="str">
        <f>IF(Superstore_Data[[#This Row],[Discount]]=0,"No Discount",IF(Superstore_Data[[#This Row],[Discount]]&lt;0.2,"Low Discount",IF(Superstore_Data[[#This Row],[Discount]]&lt;0.5,"Medium Discount","High Discount")))</f>
        <v>Medium Discount</v>
      </c>
    </row>
    <row r="1520" spans="1:25" x14ac:dyDescent="0.3">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c r="V1520" t="str">
        <f>TEXT(Superstore_Data[[#This Row],[Order Date]],"mmm")</f>
        <v>Mar</v>
      </c>
      <c r="W1520">
        <f>YEAR(Superstore_Data[[#This Row],[Order Date]])</f>
        <v>2014</v>
      </c>
      <c r="X1520">
        <f>Superstore_Data[[#This Row],[Profit]]/Superstore_Data[[#This Row],[Sales]]</f>
        <v>0.32499999999999996</v>
      </c>
      <c r="Y1520" t="str">
        <f>IF(Superstore_Data[[#This Row],[Discount]]=0,"No Discount",IF(Superstore_Data[[#This Row],[Discount]]&lt;0.2,"Low Discount",IF(Superstore_Data[[#This Row],[Discount]]&lt;0.5,"Medium Discount","High Discount")))</f>
        <v>Medium Discount</v>
      </c>
    </row>
    <row r="1521" spans="1:25" x14ac:dyDescent="0.3">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c r="V1521" t="str">
        <f>TEXT(Superstore_Data[[#This Row],[Order Date]],"mmm")</f>
        <v>Nov</v>
      </c>
      <c r="W1521">
        <f>YEAR(Superstore_Data[[#This Row],[Order Date]])</f>
        <v>2017</v>
      </c>
      <c r="X1521">
        <f>Superstore_Data[[#This Row],[Profit]]/Superstore_Data[[#This Row],[Sales]]</f>
        <v>0.36250000000000004</v>
      </c>
      <c r="Y1521" t="str">
        <f>IF(Superstore_Data[[#This Row],[Discount]]=0,"No Discount",IF(Superstore_Data[[#This Row],[Discount]]&lt;0.2,"Low Discount",IF(Superstore_Data[[#This Row],[Discount]]&lt;0.5,"Medium Discount","High Discount")))</f>
        <v>Medium Discount</v>
      </c>
    </row>
    <row r="1522" spans="1:25" x14ac:dyDescent="0.3">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c r="V1522" t="str">
        <f>TEXT(Superstore_Data[[#This Row],[Order Date]],"mmm")</f>
        <v>4/16/2017</v>
      </c>
      <c r="W1522" t="e">
        <f>YEAR(Superstore_Data[[#This Row],[Order Date]])</f>
        <v>#VALUE!</v>
      </c>
      <c r="X1522">
        <f>Superstore_Data[[#This Row],[Profit]]/Superstore_Data[[#This Row],[Sales]]</f>
        <v>0.125</v>
      </c>
      <c r="Y1522" t="str">
        <f>IF(Superstore_Data[[#This Row],[Discount]]=0,"No Discount",IF(Superstore_Data[[#This Row],[Discount]]&lt;0.2,"Low Discount",IF(Superstore_Data[[#This Row],[Discount]]&lt;0.5,"Medium Discount","High Discount")))</f>
        <v>Medium Discount</v>
      </c>
    </row>
    <row r="1523" spans="1:25" x14ac:dyDescent="0.3">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c r="V1523" t="str">
        <f>TEXT(Superstore_Data[[#This Row],[Order Date]],"mmm")</f>
        <v>Jun</v>
      </c>
      <c r="W1523">
        <f>YEAR(Superstore_Data[[#This Row],[Order Date]])</f>
        <v>2015</v>
      </c>
      <c r="X1523">
        <f>Superstore_Data[[#This Row],[Profit]]/Superstore_Data[[#This Row],[Sales]]</f>
        <v>0.23749999999999999</v>
      </c>
      <c r="Y1523" t="str">
        <f>IF(Superstore_Data[[#This Row],[Discount]]=0,"No Discount",IF(Superstore_Data[[#This Row],[Discount]]&lt;0.2,"Low Discount",IF(Superstore_Data[[#This Row],[Discount]]&lt;0.5,"Medium Discount","High Discount")))</f>
        <v>Medium Discount</v>
      </c>
    </row>
    <row r="1524" spans="1:25" x14ac:dyDescent="0.3">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c r="V1524" t="str">
        <f>TEXT(Superstore_Data[[#This Row],[Order Date]],"mmm")</f>
        <v>Jun</v>
      </c>
      <c r="W1524">
        <f>YEAR(Superstore_Data[[#This Row],[Order Date]])</f>
        <v>2015</v>
      </c>
      <c r="X1524">
        <f>Superstore_Data[[#This Row],[Profit]]/Superstore_Data[[#This Row],[Sales]]</f>
        <v>0.33749999999999997</v>
      </c>
      <c r="Y1524" t="str">
        <f>IF(Superstore_Data[[#This Row],[Discount]]=0,"No Discount",IF(Superstore_Data[[#This Row],[Discount]]&lt;0.2,"Low Discount",IF(Superstore_Data[[#This Row],[Discount]]&lt;0.5,"Medium Discount","High Discount")))</f>
        <v>Medium Discount</v>
      </c>
    </row>
    <row r="1525" spans="1:25" x14ac:dyDescent="0.3">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c r="V1525" t="str">
        <f>TEXT(Superstore_Data[[#This Row],[Order Date]],"mmm")</f>
        <v>Jun</v>
      </c>
      <c r="W1525">
        <f>YEAR(Superstore_Data[[#This Row],[Order Date]])</f>
        <v>2015</v>
      </c>
      <c r="X1525">
        <f>Superstore_Data[[#This Row],[Profit]]/Superstore_Data[[#This Row],[Sales]]</f>
        <v>0.3125</v>
      </c>
      <c r="Y1525" t="str">
        <f>IF(Superstore_Data[[#This Row],[Discount]]=0,"No Discount",IF(Superstore_Data[[#This Row],[Discount]]&lt;0.2,"Low Discount",IF(Superstore_Data[[#This Row],[Discount]]&lt;0.5,"Medium Discount","High Discount")))</f>
        <v>Medium Discount</v>
      </c>
    </row>
    <row r="1526" spans="1:25" x14ac:dyDescent="0.3">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c r="V1526" t="str">
        <f>TEXT(Superstore_Data[[#This Row],[Order Date]],"mmm")</f>
        <v>Jun</v>
      </c>
      <c r="W1526">
        <f>YEAR(Superstore_Data[[#This Row],[Order Date]])</f>
        <v>2015</v>
      </c>
      <c r="X1526">
        <f>Superstore_Data[[#This Row],[Profit]]/Superstore_Data[[#This Row],[Sales]]</f>
        <v>-0.23749999999999999</v>
      </c>
      <c r="Y1526" t="str">
        <f>IF(Superstore_Data[[#This Row],[Discount]]=0,"No Discount",IF(Superstore_Data[[#This Row],[Discount]]&lt;0.2,"Low Discount",IF(Superstore_Data[[#This Row],[Discount]]&lt;0.5,"Medium Discount","High Discount")))</f>
        <v>Medium Discount</v>
      </c>
    </row>
    <row r="1527" spans="1:25" x14ac:dyDescent="0.3">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c r="V1527" t="str">
        <f>TEXT(Superstore_Data[[#This Row],[Order Date]],"mmm")</f>
        <v>Jun</v>
      </c>
      <c r="W1527">
        <f>YEAR(Superstore_Data[[#This Row],[Order Date]])</f>
        <v>2015</v>
      </c>
      <c r="X1527">
        <f>Superstore_Data[[#This Row],[Profit]]/Superstore_Data[[#This Row],[Sales]]</f>
        <v>0.11249999999999999</v>
      </c>
      <c r="Y1527" t="str">
        <f>IF(Superstore_Data[[#This Row],[Discount]]=0,"No Discount",IF(Superstore_Data[[#This Row],[Discount]]&lt;0.2,"Low Discount",IF(Superstore_Data[[#This Row],[Discount]]&lt;0.5,"Medium Discount","High Discount")))</f>
        <v>Medium Discount</v>
      </c>
    </row>
    <row r="1528" spans="1:25" x14ac:dyDescent="0.3">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c r="V1528" t="str">
        <f>TEXT(Superstore_Data[[#This Row],[Order Date]],"mmm")</f>
        <v>7/22/2016</v>
      </c>
      <c r="W1528" t="e">
        <f>YEAR(Superstore_Data[[#This Row],[Order Date]])</f>
        <v>#VALUE!</v>
      </c>
      <c r="X1528">
        <f>Superstore_Data[[#This Row],[Profit]]/Superstore_Data[[#This Row],[Sales]]</f>
        <v>8.7499999999999994E-2</v>
      </c>
      <c r="Y1528" t="str">
        <f>IF(Superstore_Data[[#This Row],[Discount]]=0,"No Discount",IF(Superstore_Data[[#This Row],[Discount]]&lt;0.2,"Low Discount",IF(Superstore_Data[[#This Row],[Discount]]&lt;0.5,"Medium Discount","High Discount")))</f>
        <v>Medium Discount</v>
      </c>
    </row>
    <row r="1529" spans="1:25" x14ac:dyDescent="0.3">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c r="V1529" t="str">
        <f>TEXT(Superstore_Data[[#This Row],[Order Date]],"mmm")</f>
        <v>7/22/2016</v>
      </c>
      <c r="W1529" t="e">
        <f>YEAR(Superstore_Data[[#This Row],[Order Date]])</f>
        <v>#VALUE!</v>
      </c>
      <c r="X1529">
        <f>Superstore_Data[[#This Row],[Profit]]/Superstore_Data[[#This Row],[Sales]]</f>
        <v>0.28750000000000003</v>
      </c>
      <c r="Y1529" t="str">
        <f>IF(Superstore_Data[[#This Row],[Discount]]=0,"No Discount",IF(Superstore_Data[[#This Row],[Discount]]&lt;0.2,"Low Discount",IF(Superstore_Data[[#This Row],[Discount]]&lt;0.5,"Medium Discount","High Discount")))</f>
        <v>Medium Discount</v>
      </c>
    </row>
    <row r="1530" spans="1:25" x14ac:dyDescent="0.3">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c r="V1530" t="str">
        <f>TEXT(Superstore_Data[[#This Row],[Order Date]],"mmm")</f>
        <v>Jul</v>
      </c>
      <c r="W1530">
        <f>YEAR(Superstore_Data[[#This Row],[Order Date]])</f>
        <v>2015</v>
      </c>
      <c r="X1530">
        <f>Superstore_Data[[#This Row],[Profit]]/Superstore_Data[[#This Row],[Sales]]</f>
        <v>1.9999999999999997E-2</v>
      </c>
      <c r="Y1530" t="str">
        <f>IF(Superstore_Data[[#This Row],[Discount]]=0,"No Discount",IF(Superstore_Data[[#This Row],[Discount]]&lt;0.2,"Low Discount",IF(Superstore_Data[[#This Row],[Discount]]&lt;0.5,"Medium Discount","High Discount")))</f>
        <v>No Discount</v>
      </c>
    </row>
    <row r="1531" spans="1:25" x14ac:dyDescent="0.3">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c r="V1531" t="str">
        <f>TEXT(Superstore_Data[[#This Row],[Order Date]],"mmm")</f>
        <v>Jul</v>
      </c>
      <c r="W1531">
        <f>YEAR(Superstore_Data[[#This Row],[Order Date]])</f>
        <v>2015</v>
      </c>
      <c r="X1531">
        <f>Superstore_Data[[#This Row],[Profit]]/Superstore_Data[[#This Row],[Sales]]</f>
        <v>0.47000000000000003</v>
      </c>
      <c r="Y1531" t="str">
        <f>IF(Superstore_Data[[#This Row],[Discount]]=0,"No Discount",IF(Superstore_Data[[#This Row],[Discount]]&lt;0.2,"Low Discount",IF(Superstore_Data[[#This Row],[Discount]]&lt;0.5,"Medium Discount","High Discount")))</f>
        <v>No Discount</v>
      </c>
    </row>
    <row r="1532" spans="1:25" x14ac:dyDescent="0.3">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c r="V1532" t="str">
        <f>TEXT(Superstore_Data[[#This Row],[Order Date]],"mmm")</f>
        <v>3/26/2015</v>
      </c>
      <c r="W1532" t="e">
        <f>YEAR(Superstore_Data[[#This Row],[Order Date]])</f>
        <v>#VALUE!</v>
      </c>
      <c r="X1532">
        <f>Superstore_Data[[#This Row],[Profit]]/Superstore_Data[[#This Row],[Sales]]</f>
        <v>0.3125</v>
      </c>
      <c r="Y1532" t="str">
        <f>IF(Superstore_Data[[#This Row],[Discount]]=0,"No Discount",IF(Superstore_Data[[#This Row],[Discount]]&lt;0.2,"Low Discount",IF(Superstore_Data[[#This Row],[Discount]]&lt;0.5,"Medium Discount","High Discount")))</f>
        <v>Medium Discount</v>
      </c>
    </row>
    <row r="1533" spans="1:25" x14ac:dyDescent="0.3">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c r="V1533" t="str">
        <f>TEXT(Superstore_Data[[#This Row],[Order Date]],"mmm")</f>
        <v>8/31/2017</v>
      </c>
      <c r="W1533" t="e">
        <f>YEAR(Superstore_Data[[#This Row],[Order Date]])</f>
        <v>#VALUE!</v>
      </c>
      <c r="X1533">
        <f>Superstore_Data[[#This Row],[Profit]]/Superstore_Data[[#This Row],[Sales]]</f>
        <v>7.4999999999999997E-2</v>
      </c>
      <c r="Y1533" t="str">
        <f>IF(Superstore_Data[[#This Row],[Discount]]=0,"No Discount",IF(Superstore_Data[[#This Row],[Discount]]&lt;0.2,"Low Discount",IF(Superstore_Data[[#This Row],[Discount]]&lt;0.5,"Medium Discount","High Discount")))</f>
        <v>Medium Discount</v>
      </c>
    </row>
    <row r="1534" spans="1:25" x14ac:dyDescent="0.3">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c r="V1534" t="str">
        <f>TEXT(Superstore_Data[[#This Row],[Order Date]],"mmm")</f>
        <v>8/31/2017</v>
      </c>
      <c r="W1534" t="e">
        <f>YEAR(Superstore_Data[[#This Row],[Order Date]])</f>
        <v>#VALUE!</v>
      </c>
      <c r="X1534">
        <f>Superstore_Data[[#This Row],[Profit]]/Superstore_Data[[#This Row],[Sales]]</f>
        <v>0.32500000000000001</v>
      </c>
      <c r="Y1534" t="str">
        <f>IF(Superstore_Data[[#This Row],[Discount]]=0,"No Discount",IF(Superstore_Data[[#This Row],[Discount]]&lt;0.2,"Low Discount",IF(Superstore_Data[[#This Row],[Discount]]&lt;0.5,"Medium Discount","High Discount")))</f>
        <v>Medium Discount</v>
      </c>
    </row>
    <row r="1535" spans="1:25" x14ac:dyDescent="0.3">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c r="V1535" t="str">
        <f>TEXT(Superstore_Data[[#This Row],[Order Date]],"mmm")</f>
        <v>Apr</v>
      </c>
      <c r="W1535">
        <f>YEAR(Superstore_Data[[#This Row],[Order Date]])</f>
        <v>2016</v>
      </c>
      <c r="X1535">
        <f>Superstore_Data[[#This Row],[Profit]]/Superstore_Data[[#This Row],[Sales]]</f>
        <v>0</v>
      </c>
      <c r="Y1535" t="str">
        <f>IF(Superstore_Data[[#This Row],[Discount]]=0,"No Discount",IF(Superstore_Data[[#This Row],[Discount]]&lt;0.2,"Low Discount",IF(Superstore_Data[[#This Row],[Discount]]&lt;0.5,"Medium Discount","High Discount")))</f>
        <v>No Discount</v>
      </c>
    </row>
    <row r="1536" spans="1:25" x14ac:dyDescent="0.3">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c r="V1536" t="str">
        <f>TEXT(Superstore_Data[[#This Row],[Order Date]],"mmm")</f>
        <v>Oct</v>
      </c>
      <c r="W1536">
        <f>YEAR(Superstore_Data[[#This Row],[Order Date]])</f>
        <v>2017</v>
      </c>
      <c r="X1536">
        <f>Superstore_Data[[#This Row],[Profit]]/Superstore_Data[[#This Row],[Sales]]</f>
        <v>8.2352941176470587E-2</v>
      </c>
      <c r="Y1536" t="str">
        <f>IF(Superstore_Data[[#This Row],[Discount]]=0,"No Discount",IF(Superstore_Data[[#This Row],[Discount]]&lt;0.2,"Low Discount",IF(Superstore_Data[[#This Row],[Discount]]&lt;0.5,"Medium Discount","High Discount")))</f>
        <v>Low Discount</v>
      </c>
    </row>
    <row r="1537" spans="1:25" x14ac:dyDescent="0.3">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c r="V1537" t="str">
        <f>TEXT(Superstore_Data[[#This Row],[Order Date]],"mmm")</f>
        <v>10/29/2016</v>
      </c>
      <c r="W1537" t="e">
        <f>YEAR(Superstore_Data[[#This Row],[Order Date]])</f>
        <v>#VALUE!</v>
      </c>
      <c r="X1537">
        <f>Superstore_Data[[#This Row],[Profit]]/Superstore_Data[[#This Row],[Sales]]</f>
        <v>9.9999999999999985E-3</v>
      </c>
      <c r="Y1537" t="str">
        <f>IF(Superstore_Data[[#This Row],[Discount]]=0,"No Discount",IF(Superstore_Data[[#This Row],[Discount]]&lt;0.2,"Low Discount",IF(Superstore_Data[[#This Row],[Discount]]&lt;0.5,"Medium Discount","High Discount")))</f>
        <v>No Discount</v>
      </c>
    </row>
    <row r="1538" spans="1:25" x14ac:dyDescent="0.3">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c r="V1538" t="str">
        <f>TEXT(Superstore_Data[[#This Row],[Order Date]],"mmm")</f>
        <v>10/29/2016</v>
      </c>
      <c r="W1538" t="e">
        <f>YEAR(Superstore_Data[[#This Row],[Order Date]])</f>
        <v>#VALUE!</v>
      </c>
      <c r="X1538">
        <f>Superstore_Data[[#This Row],[Profit]]/Superstore_Data[[#This Row],[Sales]]</f>
        <v>0.26</v>
      </c>
      <c r="Y1538" t="str">
        <f>IF(Superstore_Data[[#This Row],[Discount]]=0,"No Discount",IF(Superstore_Data[[#This Row],[Discount]]&lt;0.2,"Low Discount",IF(Superstore_Data[[#This Row],[Discount]]&lt;0.5,"Medium Discount","High Discount")))</f>
        <v>No Discount</v>
      </c>
    </row>
    <row r="1539" spans="1:25" x14ac:dyDescent="0.3">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c r="V1539" t="str">
        <f>TEXT(Superstore_Data[[#This Row],[Order Date]],"mmm")</f>
        <v>9/15/2017</v>
      </c>
      <c r="W1539" t="e">
        <f>YEAR(Superstore_Data[[#This Row],[Order Date]])</f>
        <v>#VALUE!</v>
      </c>
      <c r="X1539">
        <f>Superstore_Data[[#This Row],[Profit]]/Superstore_Data[[#This Row],[Sales]]</f>
        <v>0.28999999999999998</v>
      </c>
      <c r="Y1539" t="str">
        <f>IF(Superstore_Data[[#This Row],[Discount]]=0,"No Discount",IF(Superstore_Data[[#This Row],[Discount]]&lt;0.2,"Low Discount",IF(Superstore_Data[[#This Row],[Discount]]&lt;0.5,"Medium Discount","High Discount")))</f>
        <v>No Discount</v>
      </c>
    </row>
    <row r="1540" spans="1:25" x14ac:dyDescent="0.3">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c r="V1540" t="str">
        <f>TEXT(Superstore_Data[[#This Row],[Order Date]],"mmm")</f>
        <v>9/15/2017</v>
      </c>
      <c r="W1540" t="e">
        <f>YEAR(Superstore_Data[[#This Row],[Order Date]])</f>
        <v>#VALUE!</v>
      </c>
      <c r="X1540">
        <f>Superstore_Data[[#This Row],[Profit]]/Superstore_Data[[#This Row],[Sales]]</f>
        <v>0.39999999999999997</v>
      </c>
      <c r="Y1540" t="str">
        <f>IF(Superstore_Data[[#This Row],[Discount]]=0,"No Discount",IF(Superstore_Data[[#This Row],[Discount]]&lt;0.2,"Low Discount",IF(Superstore_Data[[#This Row],[Discount]]&lt;0.5,"Medium Discount","High Discount")))</f>
        <v>No Discount</v>
      </c>
    </row>
    <row r="1541" spans="1:25" x14ac:dyDescent="0.3">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c r="V1541" t="str">
        <f>TEXT(Superstore_Data[[#This Row],[Order Date]],"mmm")</f>
        <v>9/15/2017</v>
      </c>
      <c r="W1541" t="e">
        <f>YEAR(Superstore_Data[[#This Row],[Order Date]])</f>
        <v>#VALUE!</v>
      </c>
      <c r="X1541">
        <f>Superstore_Data[[#This Row],[Profit]]/Superstore_Data[[#This Row],[Sales]]</f>
        <v>0.26</v>
      </c>
      <c r="Y1541" t="str">
        <f>IF(Superstore_Data[[#This Row],[Discount]]=0,"No Discount",IF(Superstore_Data[[#This Row],[Discount]]&lt;0.2,"Low Discount",IF(Superstore_Data[[#This Row],[Discount]]&lt;0.5,"Medium Discount","High Discount")))</f>
        <v>No Discount</v>
      </c>
    </row>
    <row r="1542" spans="1:25" x14ac:dyDescent="0.3">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c r="V1542" t="str">
        <f>TEXT(Superstore_Data[[#This Row],[Order Date]],"mmm")</f>
        <v>9/15/2017</v>
      </c>
      <c r="W1542" t="e">
        <f>YEAR(Superstore_Data[[#This Row],[Order Date]])</f>
        <v>#VALUE!</v>
      </c>
      <c r="X1542">
        <f>Superstore_Data[[#This Row],[Profit]]/Superstore_Data[[#This Row],[Sales]]</f>
        <v>0.48000000000000004</v>
      </c>
      <c r="Y1542" t="str">
        <f>IF(Superstore_Data[[#This Row],[Discount]]=0,"No Discount",IF(Superstore_Data[[#This Row],[Discount]]&lt;0.2,"Low Discount",IF(Superstore_Data[[#This Row],[Discount]]&lt;0.5,"Medium Discount","High Discount")))</f>
        <v>No Discount</v>
      </c>
    </row>
    <row r="1543" spans="1:25" x14ac:dyDescent="0.3">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c r="V1543" t="str">
        <f>TEXT(Superstore_Data[[#This Row],[Order Date]],"mmm")</f>
        <v>Nov</v>
      </c>
      <c r="W1543">
        <f>YEAR(Superstore_Data[[#This Row],[Order Date]])</f>
        <v>2014</v>
      </c>
      <c r="X1543">
        <f>Superstore_Data[[#This Row],[Profit]]/Superstore_Data[[#This Row],[Sales]]</f>
        <v>0.27499999999999997</v>
      </c>
      <c r="Y1543" t="str">
        <f>IF(Superstore_Data[[#This Row],[Discount]]=0,"No Discount",IF(Superstore_Data[[#This Row],[Discount]]&lt;0.2,"Low Discount",IF(Superstore_Data[[#This Row],[Discount]]&lt;0.5,"Medium Discount","High Discount")))</f>
        <v>Medium Discount</v>
      </c>
    </row>
    <row r="1544" spans="1:25" x14ac:dyDescent="0.3">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c r="V1544" t="str">
        <f>TEXT(Superstore_Data[[#This Row],[Order Date]],"mmm")</f>
        <v>Nov</v>
      </c>
      <c r="W1544">
        <f>YEAR(Superstore_Data[[#This Row],[Order Date]])</f>
        <v>2014</v>
      </c>
      <c r="X1544">
        <f>Superstore_Data[[#This Row],[Profit]]/Superstore_Data[[#This Row],[Sales]]</f>
        <v>0.16249999999999998</v>
      </c>
      <c r="Y1544" t="str">
        <f>IF(Superstore_Data[[#This Row],[Discount]]=0,"No Discount",IF(Superstore_Data[[#This Row],[Discount]]&lt;0.2,"Low Discount",IF(Superstore_Data[[#This Row],[Discount]]&lt;0.5,"Medium Discount","High Discount")))</f>
        <v>Medium Discount</v>
      </c>
    </row>
    <row r="1545" spans="1:25" x14ac:dyDescent="0.3">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c r="V1545" t="str">
        <f>TEXT(Superstore_Data[[#This Row],[Order Date]],"mmm")</f>
        <v>Apr</v>
      </c>
      <c r="W1545">
        <f>YEAR(Superstore_Data[[#This Row],[Order Date]])</f>
        <v>2014</v>
      </c>
      <c r="X1545">
        <f>Superstore_Data[[#This Row],[Profit]]/Superstore_Data[[#This Row],[Sales]]</f>
        <v>0.35</v>
      </c>
      <c r="Y1545" t="str">
        <f>IF(Superstore_Data[[#This Row],[Discount]]=0,"No Discount",IF(Superstore_Data[[#This Row],[Discount]]&lt;0.2,"Low Discount",IF(Superstore_Data[[#This Row],[Discount]]&lt;0.5,"Medium Discount","High Discount")))</f>
        <v>Medium Discount</v>
      </c>
    </row>
    <row r="1546" spans="1:25" x14ac:dyDescent="0.3">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c r="V1546" t="str">
        <f>TEXT(Superstore_Data[[#This Row],[Order Date]],"mmm")</f>
        <v>Apr</v>
      </c>
      <c r="W1546">
        <f>YEAR(Superstore_Data[[#This Row],[Order Date]])</f>
        <v>2014</v>
      </c>
      <c r="X1546">
        <f>Superstore_Data[[#This Row],[Profit]]/Superstore_Data[[#This Row],[Sales]]</f>
        <v>0.47</v>
      </c>
      <c r="Y1546" t="str">
        <f>IF(Superstore_Data[[#This Row],[Discount]]=0,"No Discount",IF(Superstore_Data[[#This Row],[Discount]]&lt;0.2,"Low Discount",IF(Superstore_Data[[#This Row],[Discount]]&lt;0.5,"Medium Discount","High Discount")))</f>
        <v>No Discount</v>
      </c>
    </row>
    <row r="1547" spans="1:25" x14ac:dyDescent="0.3">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c r="V1547" t="str">
        <f>TEXT(Superstore_Data[[#This Row],[Order Date]],"mmm")</f>
        <v>12/31/2014</v>
      </c>
      <c r="W1547" t="e">
        <f>YEAR(Superstore_Data[[#This Row],[Order Date]])</f>
        <v>#VALUE!</v>
      </c>
      <c r="X1547">
        <f>Superstore_Data[[#This Row],[Profit]]/Superstore_Data[[#This Row],[Sales]]</f>
        <v>0.125</v>
      </c>
      <c r="Y1547" t="str">
        <f>IF(Superstore_Data[[#This Row],[Discount]]=0,"No Discount",IF(Superstore_Data[[#This Row],[Discount]]&lt;0.2,"Low Discount",IF(Superstore_Data[[#This Row],[Discount]]&lt;0.5,"Medium Discount","High Discount")))</f>
        <v>Medium Discount</v>
      </c>
    </row>
    <row r="1548" spans="1:25" x14ac:dyDescent="0.3">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c r="V1548" t="str">
        <f>TEXT(Superstore_Data[[#This Row],[Order Date]],"mmm")</f>
        <v>11/23/2015</v>
      </c>
      <c r="W1548" t="e">
        <f>YEAR(Superstore_Data[[#This Row],[Order Date]])</f>
        <v>#VALUE!</v>
      </c>
      <c r="X1548">
        <f>Superstore_Data[[#This Row],[Profit]]/Superstore_Data[[#This Row],[Sales]]</f>
        <v>0.35000000000000003</v>
      </c>
      <c r="Y1548" t="str">
        <f>IF(Superstore_Data[[#This Row],[Discount]]=0,"No Discount",IF(Superstore_Data[[#This Row],[Discount]]&lt;0.2,"Low Discount",IF(Superstore_Data[[#This Row],[Discount]]&lt;0.5,"Medium Discount","High Discount")))</f>
        <v>Medium Discount</v>
      </c>
    </row>
    <row r="1549" spans="1:25" x14ac:dyDescent="0.3">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c r="V1549" t="str">
        <f>TEXT(Superstore_Data[[#This Row],[Order Date]],"mmm")</f>
        <v>11/23/2015</v>
      </c>
      <c r="W1549" t="e">
        <f>YEAR(Superstore_Data[[#This Row],[Order Date]])</f>
        <v>#VALUE!</v>
      </c>
      <c r="X1549">
        <f>Superstore_Data[[#This Row],[Profit]]/Superstore_Data[[#This Row],[Sales]]</f>
        <v>-1.7</v>
      </c>
      <c r="Y1549" t="str">
        <f>IF(Superstore_Data[[#This Row],[Discount]]=0,"No Discount",IF(Superstore_Data[[#This Row],[Discount]]&lt;0.2,"Low Discount",IF(Superstore_Data[[#This Row],[Discount]]&lt;0.5,"Medium Discount","High Discount")))</f>
        <v>High Discount</v>
      </c>
    </row>
    <row r="1550" spans="1:25" x14ac:dyDescent="0.3">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c r="V1550" t="str">
        <f>TEXT(Superstore_Data[[#This Row],[Order Date]],"mmm")</f>
        <v>11/23/2015</v>
      </c>
      <c r="W1550" t="e">
        <f>YEAR(Superstore_Data[[#This Row],[Order Date]])</f>
        <v>#VALUE!</v>
      </c>
      <c r="X1550">
        <f>Superstore_Data[[#This Row],[Profit]]/Superstore_Data[[#This Row],[Sales]]</f>
        <v>8.7499999999999994E-2</v>
      </c>
      <c r="Y1550" t="str">
        <f>IF(Superstore_Data[[#This Row],[Discount]]=0,"No Discount",IF(Superstore_Data[[#This Row],[Discount]]&lt;0.2,"Low Discount",IF(Superstore_Data[[#This Row],[Discount]]&lt;0.5,"Medium Discount","High Discount")))</f>
        <v>Medium Discount</v>
      </c>
    </row>
    <row r="1551" spans="1:25" x14ac:dyDescent="0.3">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c r="V1551" t="str">
        <f>TEXT(Superstore_Data[[#This Row],[Order Date]],"mmm")</f>
        <v>Jun</v>
      </c>
      <c r="W1551">
        <f>YEAR(Superstore_Data[[#This Row],[Order Date]])</f>
        <v>2014</v>
      </c>
      <c r="X1551">
        <f>Superstore_Data[[#This Row],[Profit]]/Superstore_Data[[#This Row],[Sales]]</f>
        <v>0.3125</v>
      </c>
      <c r="Y1551" t="str">
        <f>IF(Superstore_Data[[#This Row],[Discount]]=0,"No Discount",IF(Superstore_Data[[#This Row],[Discount]]&lt;0.2,"Low Discount",IF(Superstore_Data[[#This Row],[Discount]]&lt;0.5,"Medium Discount","High Discount")))</f>
        <v>Medium Discount</v>
      </c>
    </row>
    <row r="1552" spans="1:25" x14ac:dyDescent="0.3">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c r="V1552" t="str">
        <f>TEXT(Superstore_Data[[#This Row],[Order Date]],"mmm")</f>
        <v>11/13/2017</v>
      </c>
      <c r="W1552" t="e">
        <f>YEAR(Superstore_Data[[#This Row],[Order Date]])</f>
        <v>#VALUE!</v>
      </c>
      <c r="X1552">
        <f>Superstore_Data[[#This Row],[Profit]]/Superstore_Data[[#This Row],[Sales]]</f>
        <v>-2.65</v>
      </c>
      <c r="Y1552" t="str">
        <f>IF(Superstore_Data[[#This Row],[Discount]]=0,"No Discount",IF(Superstore_Data[[#This Row],[Discount]]&lt;0.2,"Low Discount",IF(Superstore_Data[[#This Row],[Discount]]&lt;0.5,"Medium Discount","High Discount")))</f>
        <v>High Discount</v>
      </c>
    </row>
    <row r="1553" spans="1:25" x14ac:dyDescent="0.3">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c r="V1553" t="str">
        <f>TEXT(Superstore_Data[[#This Row],[Order Date]],"mmm")</f>
        <v>6/17/2016</v>
      </c>
      <c r="W1553" t="e">
        <f>YEAR(Superstore_Data[[#This Row],[Order Date]])</f>
        <v>#VALUE!</v>
      </c>
      <c r="X1553">
        <f>Superstore_Data[[#This Row],[Profit]]/Superstore_Data[[#This Row],[Sales]]</f>
        <v>0.49</v>
      </c>
      <c r="Y1553" t="str">
        <f>IF(Superstore_Data[[#This Row],[Discount]]=0,"No Discount",IF(Superstore_Data[[#This Row],[Discount]]&lt;0.2,"Low Discount",IF(Superstore_Data[[#This Row],[Discount]]&lt;0.5,"Medium Discount","High Discount")))</f>
        <v>No Discount</v>
      </c>
    </row>
    <row r="1554" spans="1:25" x14ac:dyDescent="0.3">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c r="V1554" t="str">
        <f>TEXT(Superstore_Data[[#This Row],[Order Date]],"mmm")</f>
        <v>Mar</v>
      </c>
      <c r="W1554">
        <f>YEAR(Superstore_Data[[#This Row],[Order Date]])</f>
        <v>2014</v>
      </c>
      <c r="X1554">
        <f>Superstore_Data[[#This Row],[Profit]]/Superstore_Data[[#This Row],[Sales]]</f>
        <v>0.48000000000000004</v>
      </c>
      <c r="Y1554" t="str">
        <f>IF(Superstore_Data[[#This Row],[Discount]]=0,"No Discount",IF(Superstore_Data[[#This Row],[Discount]]&lt;0.2,"Low Discount",IF(Superstore_Data[[#This Row],[Discount]]&lt;0.5,"Medium Discount","High Discount")))</f>
        <v>No Discount</v>
      </c>
    </row>
    <row r="1555" spans="1:25" x14ac:dyDescent="0.3">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c r="V1555" t="str">
        <f>TEXT(Superstore_Data[[#This Row],[Order Date]],"mmm")</f>
        <v>10/16/2017</v>
      </c>
      <c r="W1555" t="e">
        <f>YEAR(Superstore_Data[[#This Row],[Order Date]])</f>
        <v>#VALUE!</v>
      </c>
      <c r="X1555">
        <f>Superstore_Data[[#This Row],[Profit]]/Superstore_Data[[#This Row],[Sales]]</f>
        <v>0.45999999999999996</v>
      </c>
      <c r="Y1555" t="str">
        <f>IF(Superstore_Data[[#This Row],[Discount]]=0,"No Discount",IF(Superstore_Data[[#This Row],[Discount]]&lt;0.2,"Low Discount",IF(Superstore_Data[[#This Row],[Discount]]&lt;0.5,"Medium Discount","High Discount")))</f>
        <v>No Discount</v>
      </c>
    </row>
    <row r="1556" spans="1:25" x14ac:dyDescent="0.3">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c r="V1556" t="str">
        <f>TEXT(Superstore_Data[[#This Row],[Order Date]],"mmm")</f>
        <v>Jun</v>
      </c>
      <c r="W1556">
        <f>YEAR(Superstore_Data[[#This Row],[Order Date]])</f>
        <v>2015</v>
      </c>
      <c r="X1556">
        <f>Superstore_Data[[#This Row],[Profit]]/Superstore_Data[[#This Row],[Sales]]</f>
        <v>0.28999999999999998</v>
      </c>
      <c r="Y1556" t="str">
        <f>IF(Superstore_Data[[#This Row],[Discount]]=0,"No Discount",IF(Superstore_Data[[#This Row],[Discount]]&lt;0.2,"Low Discount",IF(Superstore_Data[[#This Row],[Discount]]&lt;0.5,"Medium Discount","High Discount")))</f>
        <v>No Discount</v>
      </c>
    </row>
    <row r="1557" spans="1:25" x14ac:dyDescent="0.3">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c r="V1557" t="str">
        <f>TEXT(Superstore_Data[[#This Row],[Order Date]],"mmm")</f>
        <v>Apr</v>
      </c>
      <c r="W1557">
        <f>YEAR(Superstore_Data[[#This Row],[Order Date]])</f>
        <v>2017</v>
      </c>
      <c r="X1557">
        <f>Superstore_Data[[#This Row],[Profit]]/Superstore_Data[[#This Row],[Sales]]</f>
        <v>0.43000000000000005</v>
      </c>
      <c r="Y1557" t="str">
        <f>IF(Superstore_Data[[#This Row],[Discount]]=0,"No Discount",IF(Superstore_Data[[#This Row],[Discount]]&lt;0.2,"Low Discount",IF(Superstore_Data[[#This Row],[Discount]]&lt;0.5,"Medium Discount","High Discount")))</f>
        <v>No Discount</v>
      </c>
    </row>
    <row r="1558" spans="1:25" x14ac:dyDescent="0.3">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c r="V1558" t="str">
        <f>TEXT(Superstore_Data[[#This Row],[Order Date]],"mmm")</f>
        <v>Sep</v>
      </c>
      <c r="W1558">
        <f>YEAR(Superstore_Data[[#This Row],[Order Date]])</f>
        <v>2016</v>
      </c>
      <c r="X1558">
        <f>Superstore_Data[[#This Row],[Profit]]/Superstore_Data[[#This Row],[Sales]]</f>
        <v>0.375</v>
      </c>
      <c r="Y1558" t="str">
        <f>IF(Superstore_Data[[#This Row],[Discount]]=0,"No Discount",IF(Superstore_Data[[#This Row],[Discount]]&lt;0.2,"Low Discount",IF(Superstore_Data[[#This Row],[Discount]]&lt;0.5,"Medium Discount","High Discount")))</f>
        <v>Medium Discount</v>
      </c>
    </row>
    <row r="1559" spans="1:25" x14ac:dyDescent="0.3">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c r="V1559" t="str">
        <f>TEXT(Superstore_Data[[#This Row],[Order Date]],"mmm")</f>
        <v>Sep</v>
      </c>
      <c r="W1559">
        <f>YEAR(Superstore_Data[[#This Row],[Order Date]])</f>
        <v>2016</v>
      </c>
      <c r="X1559">
        <f>Superstore_Data[[#This Row],[Profit]]/Superstore_Data[[#This Row],[Sales]]</f>
        <v>0.125</v>
      </c>
      <c r="Y1559" t="str">
        <f>IF(Superstore_Data[[#This Row],[Discount]]=0,"No Discount",IF(Superstore_Data[[#This Row],[Discount]]&lt;0.2,"Low Discount",IF(Superstore_Data[[#This Row],[Discount]]&lt;0.5,"Medium Discount","High Discount")))</f>
        <v>Medium Discount</v>
      </c>
    </row>
    <row r="1560" spans="1:25" x14ac:dyDescent="0.3">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c r="V1560" t="str">
        <f>TEXT(Superstore_Data[[#This Row],[Order Date]],"mmm")</f>
        <v>3/16/2015</v>
      </c>
      <c r="W1560" t="e">
        <f>YEAR(Superstore_Data[[#This Row],[Order Date]])</f>
        <v>#VALUE!</v>
      </c>
      <c r="X1560">
        <f>Superstore_Data[[#This Row],[Profit]]/Superstore_Data[[#This Row],[Sales]]</f>
        <v>0.26</v>
      </c>
      <c r="Y1560" t="str">
        <f>IF(Superstore_Data[[#This Row],[Discount]]=0,"No Discount",IF(Superstore_Data[[#This Row],[Discount]]&lt;0.2,"Low Discount",IF(Superstore_Data[[#This Row],[Discount]]&lt;0.5,"Medium Discount","High Discount")))</f>
        <v>No Discount</v>
      </c>
    </row>
    <row r="1561" spans="1:25" x14ac:dyDescent="0.3">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c r="V1561" t="str">
        <f>TEXT(Superstore_Data[[#This Row],[Order Date]],"mmm")</f>
        <v>Sep</v>
      </c>
      <c r="W1561">
        <f>YEAR(Superstore_Data[[#This Row],[Order Date]])</f>
        <v>2016</v>
      </c>
      <c r="X1561">
        <f>Superstore_Data[[#This Row],[Profit]]/Superstore_Data[[#This Row],[Sales]]</f>
        <v>0.36249999999999999</v>
      </c>
      <c r="Y1561" t="str">
        <f>IF(Superstore_Data[[#This Row],[Discount]]=0,"No Discount",IF(Superstore_Data[[#This Row],[Discount]]&lt;0.2,"Low Discount",IF(Superstore_Data[[#This Row],[Discount]]&lt;0.5,"Medium Discount","High Discount")))</f>
        <v>Medium Discount</v>
      </c>
    </row>
    <row r="1562" spans="1:25" x14ac:dyDescent="0.3">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c r="V1562" t="str">
        <f>TEXT(Superstore_Data[[#This Row],[Order Date]],"mmm")</f>
        <v>Apr</v>
      </c>
      <c r="W1562">
        <f>YEAR(Superstore_Data[[#This Row],[Order Date]])</f>
        <v>2014</v>
      </c>
      <c r="X1562">
        <f>Superstore_Data[[#This Row],[Profit]]/Superstore_Data[[#This Row],[Sales]]</f>
        <v>0.48</v>
      </c>
      <c r="Y1562" t="str">
        <f>IF(Superstore_Data[[#This Row],[Discount]]=0,"No Discount",IF(Superstore_Data[[#This Row],[Discount]]&lt;0.2,"Low Discount",IF(Superstore_Data[[#This Row],[Discount]]&lt;0.5,"Medium Discount","High Discount")))</f>
        <v>No Discount</v>
      </c>
    </row>
    <row r="1563" spans="1:25" x14ac:dyDescent="0.3">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c r="V1563" t="str">
        <f>TEXT(Superstore_Data[[#This Row],[Order Date]],"mmm")</f>
        <v>May</v>
      </c>
      <c r="W1563">
        <f>YEAR(Superstore_Data[[#This Row],[Order Date]])</f>
        <v>2017</v>
      </c>
      <c r="X1563">
        <f>Superstore_Data[[#This Row],[Profit]]/Superstore_Data[[#This Row],[Sales]]</f>
        <v>0.26</v>
      </c>
      <c r="Y1563" t="str">
        <f>IF(Superstore_Data[[#This Row],[Discount]]=0,"No Discount",IF(Superstore_Data[[#This Row],[Discount]]&lt;0.2,"Low Discount",IF(Superstore_Data[[#This Row],[Discount]]&lt;0.5,"Medium Discount","High Discount")))</f>
        <v>No Discount</v>
      </c>
    </row>
    <row r="1564" spans="1:25" x14ac:dyDescent="0.3">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c r="V1564" t="str">
        <f>TEXT(Superstore_Data[[#This Row],[Order Date]],"mmm")</f>
        <v>6/30/2017</v>
      </c>
      <c r="W1564" t="e">
        <f>YEAR(Superstore_Data[[#This Row],[Order Date]])</f>
        <v>#VALUE!</v>
      </c>
      <c r="X1564">
        <f>Superstore_Data[[#This Row],[Profit]]/Superstore_Data[[#This Row],[Sales]]</f>
        <v>-0.28333333333333333</v>
      </c>
      <c r="Y1564" t="str">
        <f>IF(Superstore_Data[[#This Row],[Discount]]=0,"No Discount",IF(Superstore_Data[[#This Row],[Discount]]&lt;0.2,"Low Discount",IF(Superstore_Data[[#This Row],[Discount]]&lt;0.5,"Medium Discount","High Discount")))</f>
        <v>Medium Discount</v>
      </c>
    </row>
    <row r="1565" spans="1:25" x14ac:dyDescent="0.3">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c r="V1565" t="str">
        <f>TEXT(Superstore_Data[[#This Row],[Order Date]],"mmm")</f>
        <v>Sep</v>
      </c>
      <c r="W1565">
        <f>YEAR(Superstore_Data[[#This Row],[Order Date]])</f>
        <v>2015</v>
      </c>
      <c r="X1565">
        <f>Superstore_Data[[#This Row],[Profit]]/Superstore_Data[[#This Row],[Sales]]</f>
        <v>0.36249999999999999</v>
      </c>
      <c r="Y1565" t="str">
        <f>IF(Superstore_Data[[#This Row],[Discount]]=0,"No Discount",IF(Superstore_Data[[#This Row],[Discount]]&lt;0.2,"Low Discount",IF(Superstore_Data[[#This Row],[Discount]]&lt;0.5,"Medium Discount","High Discount")))</f>
        <v>Medium Discount</v>
      </c>
    </row>
    <row r="1566" spans="1:25" x14ac:dyDescent="0.3">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c r="V1566" t="str">
        <f>TEXT(Superstore_Data[[#This Row],[Order Date]],"mmm")</f>
        <v>Apr</v>
      </c>
      <c r="W1566">
        <f>YEAR(Superstore_Data[[#This Row],[Order Date]])</f>
        <v>2014</v>
      </c>
      <c r="X1566">
        <f>Superstore_Data[[#This Row],[Profit]]/Superstore_Data[[#This Row],[Sales]]</f>
        <v>0.05</v>
      </c>
      <c r="Y1566" t="str">
        <f>IF(Superstore_Data[[#This Row],[Discount]]=0,"No Discount",IF(Superstore_Data[[#This Row],[Discount]]&lt;0.2,"Low Discount",IF(Superstore_Data[[#This Row],[Discount]]&lt;0.5,"Medium Discount","High Discount")))</f>
        <v>No Discount</v>
      </c>
    </row>
    <row r="1567" spans="1:25" x14ac:dyDescent="0.3">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c r="V1567" t="str">
        <f>TEXT(Superstore_Data[[#This Row],[Order Date]],"mmm")</f>
        <v>3/19/2015</v>
      </c>
      <c r="W1567" t="e">
        <f>YEAR(Superstore_Data[[#This Row],[Order Date]])</f>
        <v>#VALUE!</v>
      </c>
      <c r="X1567">
        <f>Superstore_Data[[#This Row],[Profit]]/Superstore_Data[[#This Row],[Sales]]</f>
        <v>8.7499999999999994E-2</v>
      </c>
      <c r="Y1567" t="str">
        <f>IF(Superstore_Data[[#This Row],[Discount]]=0,"No Discount",IF(Superstore_Data[[#This Row],[Discount]]&lt;0.2,"Low Discount",IF(Superstore_Data[[#This Row],[Discount]]&lt;0.5,"Medium Discount","High Discount")))</f>
        <v>Medium Discount</v>
      </c>
    </row>
    <row r="1568" spans="1:25" x14ac:dyDescent="0.3">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c r="V1568" t="str">
        <f>TEXT(Superstore_Data[[#This Row],[Order Date]],"mmm")</f>
        <v>11/29/2015</v>
      </c>
      <c r="W1568" t="e">
        <f>YEAR(Superstore_Data[[#This Row],[Order Date]])</f>
        <v>#VALUE!</v>
      </c>
      <c r="X1568">
        <f>Superstore_Data[[#This Row],[Profit]]/Superstore_Data[[#This Row],[Sales]]</f>
        <v>-1.2500000000000001E-2</v>
      </c>
      <c r="Y1568" t="str">
        <f>IF(Superstore_Data[[#This Row],[Discount]]=0,"No Discount",IF(Superstore_Data[[#This Row],[Discount]]&lt;0.2,"Low Discount",IF(Superstore_Data[[#This Row],[Discount]]&lt;0.5,"Medium Discount","High Discount")))</f>
        <v>Medium Discount</v>
      </c>
    </row>
    <row r="1569" spans="1:25" x14ac:dyDescent="0.3">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c r="V1569" t="str">
        <f>TEXT(Superstore_Data[[#This Row],[Order Date]],"mmm")</f>
        <v>11/29/2015</v>
      </c>
      <c r="W1569" t="e">
        <f>YEAR(Superstore_Data[[#This Row],[Order Date]])</f>
        <v>#VALUE!</v>
      </c>
      <c r="X1569">
        <f>Superstore_Data[[#This Row],[Profit]]/Superstore_Data[[#This Row],[Sales]]</f>
        <v>-1.5499999999999998</v>
      </c>
      <c r="Y1569" t="str">
        <f>IF(Superstore_Data[[#This Row],[Discount]]=0,"No Discount",IF(Superstore_Data[[#This Row],[Discount]]&lt;0.2,"Low Discount",IF(Superstore_Data[[#This Row],[Discount]]&lt;0.5,"Medium Discount","High Discount")))</f>
        <v>High Discount</v>
      </c>
    </row>
    <row r="1570" spans="1:25" x14ac:dyDescent="0.3">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c r="V1570" t="str">
        <f>TEXT(Superstore_Data[[#This Row],[Order Date]],"mmm")</f>
        <v>Nov</v>
      </c>
      <c r="W1570">
        <f>YEAR(Superstore_Data[[#This Row],[Order Date]])</f>
        <v>2017</v>
      </c>
      <c r="X1570">
        <f>Superstore_Data[[#This Row],[Profit]]/Superstore_Data[[#This Row],[Sales]]</f>
        <v>0.49</v>
      </c>
      <c r="Y1570" t="str">
        <f>IF(Superstore_Data[[#This Row],[Discount]]=0,"No Discount",IF(Superstore_Data[[#This Row],[Discount]]&lt;0.2,"Low Discount",IF(Superstore_Data[[#This Row],[Discount]]&lt;0.5,"Medium Discount","High Discount")))</f>
        <v>No Discount</v>
      </c>
    </row>
    <row r="1571" spans="1:25" x14ac:dyDescent="0.3">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c r="V1571" t="str">
        <f>TEXT(Superstore_Data[[#This Row],[Order Date]],"mmm")</f>
        <v>11/26/2017</v>
      </c>
      <c r="W1571" t="e">
        <f>YEAR(Superstore_Data[[#This Row],[Order Date]])</f>
        <v>#VALUE!</v>
      </c>
      <c r="X1571">
        <f>Superstore_Data[[#This Row],[Profit]]/Superstore_Data[[#This Row],[Sales]]</f>
        <v>0.28999999999999998</v>
      </c>
      <c r="Y1571" t="str">
        <f>IF(Superstore_Data[[#This Row],[Discount]]=0,"No Discount",IF(Superstore_Data[[#This Row],[Discount]]&lt;0.2,"Low Discount",IF(Superstore_Data[[#This Row],[Discount]]&lt;0.5,"Medium Discount","High Discount")))</f>
        <v>No Discount</v>
      </c>
    </row>
    <row r="1572" spans="1:25" x14ac:dyDescent="0.3">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c r="V1572" t="str">
        <f>TEXT(Superstore_Data[[#This Row],[Order Date]],"mmm")</f>
        <v>11/23/2014</v>
      </c>
      <c r="W1572" t="e">
        <f>YEAR(Superstore_Data[[#This Row],[Order Date]])</f>
        <v>#VALUE!</v>
      </c>
      <c r="X1572">
        <f>Superstore_Data[[#This Row],[Profit]]/Superstore_Data[[#This Row],[Sales]]</f>
        <v>-0.11250000000000002</v>
      </c>
      <c r="Y1572" t="str">
        <f>IF(Superstore_Data[[#This Row],[Discount]]=0,"No Discount",IF(Superstore_Data[[#This Row],[Discount]]&lt;0.2,"Low Discount",IF(Superstore_Data[[#This Row],[Discount]]&lt;0.5,"Medium Discount","High Discount")))</f>
        <v>Medium Discount</v>
      </c>
    </row>
    <row r="1573" spans="1:25" x14ac:dyDescent="0.3">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c r="V1573" t="str">
        <f>TEXT(Superstore_Data[[#This Row],[Order Date]],"mmm")</f>
        <v>11/23/2014</v>
      </c>
      <c r="W1573" t="e">
        <f>YEAR(Superstore_Data[[#This Row],[Order Date]])</f>
        <v>#VALUE!</v>
      </c>
      <c r="X1573">
        <f>Superstore_Data[[#This Row],[Profit]]/Superstore_Data[[#This Row],[Sales]]</f>
        <v>0.48</v>
      </c>
      <c r="Y1573" t="str">
        <f>IF(Superstore_Data[[#This Row],[Discount]]=0,"No Discount",IF(Superstore_Data[[#This Row],[Discount]]&lt;0.2,"Low Discount",IF(Superstore_Data[[#This Row],[Discount]]&lt;0.5,"Medium Discount","High Discount")))</f>
        <v>No Discount</v>
      </c>
    </row>
    <row r="1574" spans="1:25" x14ac:dyDescent="0.3">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c r="V1574" t="str">
        <f>TEXT(Superstore_Data[[#This Row],[Order Date]],"mmm")</f>
        <v>11/23/2014</v>
      </c>
      <c r="W1574" t="e">
        <f>YEAR(Superstore_Data[[#This Row],[Order Date]])</f>
        <v>#VALUE!</v>
      </c>
      <c r="X1574">
        <f>Superstore_Data[[#This Row],[Profit]]/Superstore_Data[[#This Row],[Sales]]</f>
        <v>0.21000000000000002</v>
      </c>
      <c r="Y1574" t="str">
        <f>IF(Superstore_Data[[#This Row],[Discount]]=0,"No Discount",IF(Superstore_Data[[#This Row],[Discount]]&lt;0.2,"Low Discount",IF(Superstore_Data[[#This Row],[Discount]]&lt;0.5,"Medium Discount","High Discount")))</f>
        <v>No Discount</v>
      </c>
    </row>
    <row r="1575" spans="1:25" x14ac:dyDescent="0.3">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c r="V1575" t="str">
        <f>TEXT(Superstore_Data[[#This Row],[Order Date]],"mmm")</f>
        <v>11/23/2014</v>
      </c>
      <c r="W1575" t="e">
        <f>YEAR(Superstore_Data[[#This Row],[Order Date]])</f>
        <v>#VALUE!</v>
      </c>
      <c r="X1575">
        <f>Superstore_Data[[#This Row],[Profit]]/Superstore_Data[[#This Row],[Sales]]</f>
        <v>6.25E-2</v>
      </c>
      <c r="Y1575" t="str">
        <f>IF(Superstore_Data[[#This Row],[Discount]]=0,"No Discount",IF(Superstore_Data[[#This Row],[Discount]]&lt;0.2,"Low Discount",IF(Superstore_Data[[#This Row],[Discount]]&lt;0.5,"Medium Discount","High Discount")))</f>
        <v>Medium Discount</v>
      </c>
    </row>
    <row r="1576" spans="1:25" x14ac:dyDescent="0.3">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c r="V1576" t="str">
        <f>TEXT(Superstore_Data[[#This Row],[Order Date]],"mmm")</f>
        <v>12/15/2014</v>
      </c>
      <c r="W1576" t="e">
        <f>YEAR(Superstore_Data[[#This Row],[Order Date]])</f>
        <v>#VALUE!</v>
      </c>
      <c r="X1576">
        <f>Superstore_Data[[#This Row],[Profit]]/Superstore_Data[[#This Row],[Sales]]</f>
        <v>-0.22500000000000001</v>
      </c>
      <c r="Y1576" t="str">
        <f>IF(Superstore_Data[[#This Row],[Discount]]=0,"No Discount",IF(Superstore_Data[[#This Row],[Discount]]&lt;0.2,"Low Discount",IF(Superstore_Data[[#This Row],[Discount]]&lt;0.5,"Medium Discount","High Discount")))</f>
        <v>Medium Discount</v>
      </c>
    </row>
    <row r="1577" spans="1:25" x14ac:dyDescent="0.3">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c r="V1577" t="str">
        <f>TEXT(Superstore_Data[[#This Row],[Order Date]],"mmm")</f>
        <v>12/15/2014</v>
      </c>
      <c r="W1577" t="e">
        <f>YEAR(Superstore_Data[[#This Row],[Order Date]])</f>
        <v>#VALUE!</v>
      </c>
      <c r="X1577">
        <f>Superstore_Data[[#This Row],[Profit]]/Superstore_Data[[#This Row],[Sales]]</f>
        <v>-2.8571428571428571E-2</v>
      </c>
      <c r="Y1577" t="str">
        <f>IF(Superstore_Data[[#This Row],[Discount]]=0,"No Discount",IF(Superstore_Data[[#This Row],[Discount]]&lt;0.2,"Low Discount",IF(Superstore_Data[[#This Row],[Discount]]&lt;0.5,"Medium Discount","High Discount")))</f>
        <v>Medium Discount</v>
      </c>
    </row>
    <row r="1578" spans="1:25" x14ac:dyDescent="0.3">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c r="V1578" t="str">
        <f>TEXT(Superstore_Data[[#This Row],[Order Date]],"mmm")</f>
        <v>4/22/2016</v>
      </c>
      <c r="W1578" t="e">
        <f>YEAR(Superstore_Data[[#This Row],[Order Date]])</f>
        <v>#VALUE!</v>
      </c>
      <c r="X1578">
        <f>Superstore_Data[[#This Row],[Profit]]/Superstore_Data[[#This Row],[Sales]]</f>
        <v>9.9999999999999992E-2</v>
      </c>
      <c r="Y1578" t="str">
        <f>IF(Superstore_Data[[#This Row],[Discount]]=0,"No Discount",IF(Superstore_Data[[#This Row],[Discount]]&lt;0.2,"Low Discount",IF(Superstore_Data[[#This Row],[Discount]]&lt;0.5,"Medium Discount","High Discount")))</f>
        <v>Medium Discount</v>
      </c>
    </row>
    <row r="1579" spans="1:25" x14ac:dyDescent="0.3">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c r="V1579" t="str">
        <f>TEXT(Superstore_Data[[#This Row],[Order Date]],"mmm")</f>
        <v>5/23/2016</v>
      </c>
      <c r="W1579" t="e">
        <f>YEAR(Superstore_Data[[#This Row],[Order Date]])</f>
        <v>#VALUE!</v>
      </c>
      <c r="X1579">
        <f>Superstore_Data[[#This Row],[Profit]]/Superstore_Data[[#This Row],[Sales]]</f>
        <v>0.48999999999999994</v>
      </c>
      <c r="Y1579" t="str">
        <f>IF(Superstore_Data[[#This Row],[Discount]]=0,"No Discount",IF(Superstore_Data[[#This Row],[Discount]]&lt;0.2,"Low Discount",IF(Superstore_Data[[#This Row],[Discount]]&lt;0.5,"Medium Discount","High Discount")))</f>
        <v>No Discount</v>
      </c>
    </row>
    <row r="1580" spans="1:25" x14ac:dyDescent="0.3">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c r="V1580" t="str">
        <f>TEXT(Superstore_Data[[#This Row],[Order Date]],"mmm")</f>
        <v>2/27/2016</v>
      </c>
      <c r="W1580" t="e">
        <f>YEAR(Superstore_Data[[#This Row],[Order Date]])</f>
        <v>#VALUE!</v>
      </c>
      <c r="X1580">
        <f>Superstore_Data[[#This Row],[Profit]]/Superstore_Data[[#This Row],[Sales]]</f>
        <v>0.28999999999999998</v>
      </c>
      <c r="Y1580" t="str">
        <f>IF(Superstore_Data[[#This Row],[Discount]]=0,"No Discount",IF(Superstore_Data[[#This Row],[Discount]]&lt;0.2,"Low Discount",IF(Superstore_Data[[#This Row],[Discount]]&lt;0.5,"Medium Discount","High Discount")))</f>
        <v>No Discount</v>
      </c>
    </row>
    <row r="1581" spans="1:25" x14ac:dyDescent="0.3">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c r="V1581" t="str">
        <f>TEXT(Superstore_Data[[#This Row],[Order Date]],"mmm")</f>
        <v>Sep</v>
      </c>
      <c r="W1581">
        <f>YEAR(Superstore_Data[[#This Row],[Order Date]])</f>
        <v>2015</v>
      </c>
      <c r="X1581">
        <f>Superstore_Data[[#This Row],[Profit]]/Superstore_Data[[#This Row],[Sales]]</f>
        <v>0.28999999999999998</v>
      </c>
      <c r="Y1581" t="str">
        <f>IF(Superstore_Data[[#This Row],[Discount]]=0,"No Discount",IF(Superstore_Data[[#This Row],[Discount]]&lt;0.2,"Low Discount",IF(Superstore_Data[[#This Row],[Discount]]&lt;0.5,"Medium Discount","High Discount")))</f>
        <v>No Discount</v>
      </c>
    </row>
    <row r="1582" spans="1:25" x14ac:dyDescent="0.3">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c r="V1582" t="str">
        <f>TEXT(Superstore_Data[[#This Row],[Order Date]],"mmm")</f>
        <v>Sep</v>
      </c>
      <c r="W1582">
        <f>YEAR(Superstore_Data[[#This Row],[Order Date]])</f>
        <v>2015</v>
      </c>
      <c r="X1582">
        <f>Superstore_Data[[#This Row],[Profit]]/Superstore_Data[[#This Row],[Sales]]</f>
        <v>-0.4</v>
      </c>
      <c r="Y1582" t="str">
        <f>IF(Superstore_Data[[#This Row],[Discount]]=0,"No Discount",IF(Superstore_Data[[#This Row],[Discount]]&lt;0.2,"Low Discount",IF(Superstore_Data[[#This Row],[Discount]]&lt;0.5,"Medium Discount","High Discount")))</f>
        <v>Medium Discount</v>
      </c>
    </row>
    <row r="1583" spans="1:25" x14ac:dyDescent="0.3">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c r="V1583" t="str">
        <f>TEXT(Superstore_Data[[#This Row],[Order Date]],"mmm")</f>
        <v>Sep</v>
      </c>
      <c r="W1583">
        <f>YEAR(Superstore_Data[[#This Row],[Order Date]])</f>
        <v>2015</v>
      </c>
      <c r="X1583">
        <f>Superstore_Data[[#This Row],[Profit]]/Superstore_Data[[#This Row],[Sales]]</f>
        <v>6.9999999999999993E-2</v>
      </c>
      <c r="Y1583" t="str">
        <f>IF(Superstore_Data[[#This Row],[Discount]]=0,"No Discount",IF(Superstore_Data[[#This Row],[Discount]]&lt;0.2,"Low Discount",IF(Superstore_Data[[#This Row],[Discount]]&lt;0.5,"Medium Discount","High Discount")))</f>
        <v>No Discount</v>
      </c>
    </row>
    <row r="1584" spans="1:25" x14ac:dyDescent="0.3">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c r="V1584" t="str">
        <f>TEXT(Superstore_Data[[#This Row],[Order Date]],"mmm")</f>
        <v>Sep</v>
      </c>
      <c r="W1584">
        <f>YEAR(Superstore_Data[[#This Row],[Order Date]])</f>
        <v>2015</v>
      </c>
      <c r="X1584">
        <f>Superstore_Data[[#This Row],[Profit]]/Superstore_Data[[#This Row],[Sales]]</f>
        <v>0.375</v>
      </c>
      <c r="Y1584" t="str">
        <f>IF(Superstore_Data[[#This Row],[Discount]]=0,"No Discount",IF(Superstore_Data[[#This Row],[Discount]]&lt;0.2,"Low Discount",IF(Superstore_Data[[#This Row],[Discount]]&lt;0.5,"Medium Discount","High Discount")))</f>
        <v>Medium Discount</v>
      </c>
    </row>
    <row r="1585" spans="1:25" x14ac:dyDescent="0.3">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c r="V1585" t="str">
        <f>TEXT(Superstore_Data[[#This Row],[Order Date]],"mmm")</f>
        <v>Sep</v>
      </c>
      <c r="W1585">
        <f>YEAR(Superstore_Data[[#This Row],[Order Date]])</f>
        <v>2015</v>
      </c>
      <c r="X1585">
        <f>Superstore_Data[[#This Row],[Profit]]/Superstore_Data[[#This Row],[Sales]]</f>
        <v>0.39</v>
      </c>
      <c r="Y1585" t="str">
        <f>IF(Superstore_Data[[#This Row],[Discount]]=0,"No Discount",IF(Superstore_Data[[#This Row],[Discount]]&lt;0.2,"Low Discount",IF(Superstore_Data[[#This Row],[Discount]]&lt;0.5,"Medium Discount","High Discount")))</f>
        <v>No Discount</v>
      </c>
    </row>
    <row r="1586" spans="1:25" x14ac:dyDescent="0.3">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c r="V1586" t="str">
        <f>TEXT(Superstore_Data[[#This Row],[Order Date]],"mmm")</f>
        <v>Sep</v>
      </c>
      <c r="W1586">
        <f>YEAR(Superstore_Data[[#This Row],[Order Date]])</f>
        <v>2015</v>
      </c>
      <c r="X1586">
        <f>Superstore_Data[[#This Row],[Profit]]/Superstore_Data[[#This Row],[Sales]]</f>
        <v>0.48</v>
      </c>
      <c r="Y1586" t="str">
        <f>IF(Superstore_Data[[#This Row],[Discount]]=0,"No Discount",IF(Superstore_Data[[#This Row],[Discount]]&lt;0.2,"Low Discount",IF(Superstore_Data[[#This Row],[Discount]]&lt;0.5,"Medium Discount","High Discount")))</f>
        <v>No Discount</v>
      </c>
    </row>
    <row r="1587" spans="1:25" x14ac:dyDescent="0.3">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c r="V1587" t="str">
        <f>TEXT(Superstore_Data[[#This Row],[Order Date]],"mmm")</f>
        <v>Sep</v>
      </c>
      <c r="W1587">
        <f>YEAR(Superstore_Data[[#This Row],[Order Date]])</f>
        <v>2015</v>
      </c>
      <c r="X1587">
        <f>Superstore_Data[[#This Row],[Profit]]/Superstore_Data[[#This Row],[Sales]]</f>
        <v>0.28000000000000003</v>
      </c>
      <c r="Y1587" t="str">
        <f>IF(Superstore_Data[[#This Row],[Discount]]=0,"No Discount",IF(Superstore_Data[[#This Row],[Discount]]&lt;0.2,"Low Discount",IF(Superstore_Data[[#This Row],[Discount]]&lt;0.5,"Medium Discount","High Discount")))</f>
        <v>No Discount</v>
      </c>
    </row>
    <row r="1588" spans="1:25" x14ac:dyDescent="0.3">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c r="V1588" t="str">
        <f>TEXT(Superstore_Data[[#This Row],[Order Date]],"mmm")</f>
        <v>Sep</v>
      </c>
      <c r="W1588">
        <f>YEAR(Superstore_Data[[#This Row],[Order Date]])</f>
        <v>2015</v>
      </c>
      <c r="X1588">
        <f>Superstore_Data[[#This Row],[Profit]]/Superstore_Data[[#This Row],[Sales]]</f>
        <v>0.48000000000000004</v>
      </c>
      <c r="Y1588" t="str">
        <f>IF(Superstore_Data[[#This Row],[Discount]]=0,"No Discount",IF(Superstore_Data[[#This Row],[Discount]]&lt;0.2,"Low Discount",IF(Superstore_Data[[#This Row],[Discount]]&lt;0.5,"Medium Discount","High Discount")))</f>
        <v>No Discount</v>
      </c>
    </row>
    <row r="1589" spans="1:25" x14ac:dyDescent="0.3">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c r="V1589" t="str">
        <f>TEXT(Superstore_Data[[#This Row],[Order Date]],"mmm")</f>
        <v>Sep</v>
      </c>
      <c r="W1589">
        <f>YEAR(Superstore_Data[[#This Row],[Order Date]])</f>
        <v>2015</v>
      </c>
      <c r="X1589">
        <f>Superstore_Data[[#This Row],[Profit]]/Superstore_Data[[#This Row],[Sales]]</f>
        <v>0.47</v>
      </c>
      <c r="Y1589" t="str">
        <f>IF(Superstore_Data[[#This Row],[Discount]]=0,"No Discount",IF(Superstore_Data[[#This Row],[Discount]]&lt;0.2,"Low Discount",IF(Superstore_Data[[#This Row],[Discount]]&lt;0.5,"Medium Discount","High Discount")))</f>
        <v>No Discount</v>
      </c>
    </row>
    <row r="1590" spans="1:25" x14ac:dyDescent="0.3">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c r="V1590" t="str">
        <f>TEXT(Superstore_Data[[#This Row],[Order Date]],"mmm")</f>
        <v>Sep</v>
      </c>
      <c r="W1590">
        <f>YEAR(Superstore_Data[[#This Row],[Order Date]])</f>
        <v>2015</v>
      </c>
      <c r="X1590">
        <f>Superstore_Data[[#This Row],[Profit]]/Superstore_Data[[#This Row],[Sales]]</f>
        <v>0.13999999999999999</v>
      </c>
      <c r="Y1590" t="str">
        <f>IF(Superstore_Data[[#This Row],[Discount]]=0,"No Discount",IF(Superstore_Data[[#This Row],[Discount]]&lt;0.2,"Low Discount",IF(Superstore_Data[[#This Row],[Discount]]&lt;0.5,"Medium Discount","High Discount")))</f>
        <v>No Discount</v>
      </c>
    </row>
    <row r="1591" spans="1:25" x14ac:dyDescent="0.3">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c r="V1591" t="str">
        <f>TEXT(Superstore_Data[[#This Row],[Order Date]],"mmm")</f>
        <v>Dec</v>
      </c>
      <c r="W1591">
        <f>YEAR(Superstore_Data[[#This Row],[Order Date]])</f>
        <v>2016</v>
      </c>
      <c r="X1591">
        <f>Superstore_Data[[#This Row],[Profit]]/Superstore_Data[[#This Row],[Sales]]</f>
        <v>0.26999999999999996</v>
      </c>
      <c r="Y1591" t="str">
        <f>IF(Superstore_Data[[#This Row],[Discount]]=0,"No Discount",IF(Superstore_Data[[#This Row],[Discount]]&lt;0.2,"Low Discount",IF(Superstore_Data[[#This Row],[Discount]]&lt;0.5,"Medium Discount","High Discount")))</f>
        <v>No Discount</v>
      </c>
    </row>
    <row r="1592" spans="1:25" x14ac:dyDescent="0.3">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c r="V1592" t="str">
        <f>TEXT(Superstore_Data[[#This Row],[Order Date]],"mmm")</f>
        <v>4/15/2016</v>
      </c>
      <c r="W1592" t="e">
        <f>YEAR(Superstore_Data[[#This Row],[Order Date]])</f>
        <v>#VALUE!</v>
      </c>
      <c r="X1592">
        <f>Superstore_Data[[#This Row],[Profit]]/Superstore_Data[[#This Row],[Sales]]</f>
        <v>0.17500000000000002</v>
      </c>
      <c r="Y1592" t="str">
        <f>IF(Superstore_Data[[#This Row],[Discount]]=0,"No Discount",IF(Superstore_Data[[#This Row],[Discount]]&lt;0.2,"Low Discount",IF(Superstore_Data[[#This Row],[Discount]]&lt;0.5,"Medium Discount","High Discount")))</f>
        <v>Medium Discount</v>
      </c>
    </row>
    <row r="1593" spans="1:25" x14ac:dyDescent="0.3">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c r="V1593" t="str">
        <f>TEXT(Superstore_Data[[#This Row],[Order Date]],"mmm")</f>
        <v>4/15/2016</v>
      </c>
      <c r="W1593" t="e">
        <f>YEAR(Superstore_Data[[#This Row],[Order Date]])</f>
        <v>#VALUE!</v>
      </c>
      <c r="X1593">
        <f>Superstore_Data[[#This Row],[Profit]]/Superstore_Data[[#This Row],[Sales]]</f>
        <v>0.36250000000000004</v>
      </c>
      <c r="Y1593" t="str">
        <f>IF(Superstore_Data[[#This Row],[Discount]]=0,"No Discount",IF(Superstore_Data[[#This Row],[Discount]]&lt;0.2,"Low Discount",IF(Superstore_Data[[#This Row],[Discount]]&lt;0.5,"Medium Discount","High Discount")))</f>
        <v>Medium Discount</v>
      </c>
    </row>
    <row r="1594" spans="1:25" x14ac:dyDescent="0.3">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c r="V1594" t="str">
        <f>TEXT(Superstore_Data[[#This Row],[Order Date]],"mmm")</f>
        <v>6/23/2015</v>
      </c>
      <c r="W1594" t="e">
        <f>YEAR(Superstore_Data[[#This Row],[Order Date]])</f>
        <v>#VALUE!</v>
      </c>
      <c r="X1594">
        <f>Superstore_Data[[#This Row],[Profit]]/Superstore_Data[[#This Row],[Sales]]</f>
        <v>0.1125</v>
      </c>
      <c r="Y1594" t="str">
        <f>IF(Superstore_Data[[#This Row],[Discount]]=0,"No Discount",IF(Superstore_Data[[#This Row],[Discount]]&lt;0.2,"Low Discount",IF(Superstore_Data[[#This Row],[Discount]]&lt;0.5,"Medium Discount","High Discount")))</f>
        <v>Medium Discount</v>
      </c>
    </row>
    <row r="1595" spans="1:25" x14ac:dyDescent="0.3">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c r="V1595" t="str">
        <f>TEXT(Superstore_Data[[#This Row],[Order Date]],"mmm")</f>
        <v>10/19/2014</v>
      </c>
      <c r="W1595" t="e">
        <f>YEAR(Superstore_Data[[#This Row],[Order Date]])</f>
        <v>#VALUE!</v>
      </c>
      <c r="X1595">
        <f>Superstore_Data[[#This Row],[Profit]]/Superstore_Data[[#This Row],[Sales]]</f>
        <v>0.49000000000000005</v>
      </c>
      <c r="Y1595" t="str">
        <f>IF(Superstore_Data[[#This Row],[Discount]]=0,"No Discount",IF(Superstore_Data[[#This Row],[Discount]]&lt;0.2,"Low Discount",IF(Superstore_Data[[#This Row],[Discount]]&lt;0.5,"Medium Discount","High Discount")))</f>
        <v>No Discount</v>
      </c>
    </row>
    <row r="1596" spans="1:25" x14ac:dyDescent="0.3">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c r="V1596" t="str">
        <f>TEXT(Superstore_Data[[#This Row],[Order Date]],"mmm")</f>
        <v>3/24/2015</v>
      </c>
      <c r="W1596" t="e">
        <f>YEAR(Superstore_Data[[#This Row],[Order Date]])</f>
        <v>#VALUE!</v>
      </c>
      <c r="X1596">
        <f>Superstore_Data[[#This Row],[Profit]]/Superstore_Data[[#This Row],[Sales]]</f>
        <v>-0.1</v>
      </c>
      <c r="Y1596" t="str">
        <f>IF(Superstore_Data[[#This Row],[Discount]]=0,"No Discount",IF(Superstore_Data[[#This Row],[Discount]]&lt;0.2,"Low Discount",IF(Superstore_Data[[#This Row],[Discount]]&lt;0.5,"Medium Discount","High Discount")))</f>
        <v>Medium Discount</v>
      </c>
    </row>
    <row r="1597" spans="1:25" x14ac:dyDescent="0.3">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c r="V1597" t="str">
        <f>TEXT(Superstore_Data[[#This Row],[Order Date]],"mmm")</f>
        <v>Aug</v>
      </c>
      <c r="W1597">
        <f>YEAR(Superstore_Data[[#This Row],[Order Date]])</f>
        <v>2017</v>
      </c>
      <c r="X1597">
        <f>Superstore_Data[[#This Row],[Profit]]/Superstore_Data[[#This Row],[Sales]]</f>
        <v>-4.2857142857142858E-2</v>
      </c>
      <c r="Y1597" t="str">
        <f>IF(Superstore_Data[[#This Row],[Discount]]=0,"No Discount",IF(Superstore_Data[[#This Row],[Discount]]&lt;0.2,"Low Discount",IF(Superstore_Data[[#This Row],[Discount]]&lt;0.5,"Medium Discount","High Discount")))</f>
        <v>Medium Discount</v>
      </c>
    </row>
    <row r="1598" spans="1:25" x14ac:dyDescent="0.3">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c r="V1598" t="str">
        <f>TEXT(Superstore_Data[[#This Row],[Order Date]],"mmm")</f>
        <v>10/16/2017</v>
      </c>
      <c r="W1598" t="e">
        <f>YEAR(Superstore_Data[[#This Row],[Order Date]])</f>
        <v>#VALUE!</v>
      </c>
      <c r="X1598">
        <f>Superstore_Data[[#This Row],[Profit]]/Superstore_Data[[#This Row],[Sales]]</f>
        <v>0.32</v>
      </c>
      <c r="Y1598" t="str">
        <f>IF(Superstore_Data[[#This Row],[Discount]]=0,"No Discount",IF(Superstore_Data[[#This Row],[Discount]]&lt;0.2,"Low Discount",IF(Superstore_Data[[#This Row],[Discount]]&lt;0.5,"Medium Discount","High Discount")))</f>
        <v>No Discount</v>
      </c>
    </row>
    <row r="1599" spans="1:25" x14ac:dyDescent="0.3">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c r="V1599" t="str">
        <f>TEXT(Superstore_Data[[#This Row],[Order Date]],"mmm")</f>
        <v>11/19/2017</v>
      </c>
      <c r="W1599" t="e">
        <f>YEAR(Superstore_Data[[#This Row],[Order Date]])</f>
        <v>#VALUE!</v>
      </c>
      <c r="X1599">
        <f>Superstore_Data[[#This Row],[Profit]]/Superstore_Data[[#This Row],[Sales]]</f>
        <v>0.3125</v>
      </c>
      <c r="Y1599" t="str">
        <f>IF(Superstore_Data[[#This Row],[Discount]]=0,"No Discount",IF(Superstore_Data[[#This Row],[Discount]]&lt;0.2,"Low Discount",IF(Superstore_Data[[#This Row],[Discount]]&lt;0.5,"Medium Discount","High Discount")))</f>
        <v>Medium Discount</v>
      </c>
    </row>
    <row r="1600" spans="1:25" x14ac:dyDescent="0.3">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c r="V1600" t="str">
        <f>TEXT(Superstore_Data[[#This Row],[Order Date]],"mmm")</f>
        <v>11/19/2017</v>
      </c>
      <c r="W1600" t="e">
        <f>YEAR(Superstore_Data[[#This Row],[Order Date]])</f>
        <v>#VALUE!</v>
      </c>
      <c r="X1600">
        <f>Superstore_Data[[#This Row],[Profit]]/Superstore_Data[[#This Row],[Sales]]</f>
        <v>7.4999999999999997E-2</v>
      </c>
      <c r="Y1600" t="str">
        <f>IF(Superstore_Data[[#This Row],[Discount]]=0,"No Discount",IF(Superstore_Data[[#This Row],[Discount]]&lt;0.2,"Low Discount",IF(Superstore_Data[[#This Row],[Discount]]&lt;0.5,"Medium Discount","High Discount")))</f>
        <v>Medium Discount</v>
      </c>
    </row>
    <row r="1601" spans="1:25" x14ac:dyDescent="0.3">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c r="V1601" t="str">
        <f>TEXT(Superstore_Data[[#This Row],[Order Date]],"mmm")</f>
        <v>11/19/2017</v>
      </c>
      <c r="W1601" t="e">
        <f>YEAR(Superstore_Data[[#This Row],[Order Date]])</f>
        <v>#VALUE!</v>
      </c>
      <c r="X1601">
        <f>Superstore_Data[[#This Row],[Profit]]/Superstore_Data[[#This Row],[Sales]]</f>
        <v>8.7500000000000008E-2</v>
      </c>
      <c r="Y1601" t="str">
        <f>IF(Superstore_Data[[#This Row],[Discount]]=0,"No Discount",IF(Superstore_Data[[#This Row],[Discount]]&lt;0.2,"Low Discount",IF(Superstore_Data[[#This Row],[Discount]]&lt;0.5,"Medium Discount","High Discount")))</f>
        <v>Medium Discount</v>
      </c>
    </row>
    <row r="1602" spans="1:25" x14ac:dyDescent="0.3">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c r="V1602" t="str">
        <f>TEXT(Superstore_Data[[#This Row],[Order Date]],"mmm")</f>
        <v>11/19/2017</v>
      </c>
      <c r="W1602" t="e">
        <f>YEAR(Superstore_Data[[#This Row],[Order Date]])</f>
        <v>#VALUE!</v>
      </c>
      <c r="X1602">
        <f>Superstore_Data[[#This Row],[Profit]]/Superstore_Data[[#This Row],[Sales]]</f>
        <v>-0.875</v>
      </c>
      <c r="Y1602" t="str">
        <f>IF(Superstore_Data[[#This Row],[Discount]]=0,"No Discount",IF(Superstore_Data[[#This Row],[Discount]]&lt;0.2,"Low Discount",IF(Superstore_Data[[#This Row],[Discount]]&lt;0.5,"Medium Discount","High Discount")))</f>
        <v>High Discount</v>
      </c>
    </row>
    <row r="1603" spans="1:25" x14ac:dyDescent="0.3">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c r="V1603" t="str">
        <f>TEXT(Superstore_Data[[#This Row],[Order Date]],"mmm")</f>
        <v>Aug</v>
      </c>
      <c r="W1603">
        <f>YEAR(Superstore_Data[[#This Row],[Order Date]])</f>
        <v>2016</v>
      </c>
      <c r="X1603">
        <f>Superstore_Data[[#This Row],[Profit]]/Superstore_Data[[#This Row],[Sales]]</f>
        <v>0.2</v>
      </c>
      <c r="Y1603" t="str">
        <f>IF(Superstore_Data[[#This Row],[Discount]]=0,"No Discount",IF(Superstore_Data[[#This Row],[Discount]]&lt;0.2,"Low Discount",IF(Superstore_Data[[#This Row],[Discount]]&lt;0.5,"Medium Discount","High Discount")))</f>
        <v>No Discount</v>
      </c>
    </row>
    <row r="1604" spans="1:25" x14ac:dyDescent="0.3">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c r="V1604" t="str">
        <f>TEXT(Superstore_Data[[#This Row],[Order Date]],"mmm")</f>
        <v>Nov</v>
      </c>
      <c r="W1604">
        <f>YEAR(Superstore_Data[[#This Row],[Order Date]])</f>
        <v>2016</v>
      </c>
      <c r="X1604">
        <f>Superstore_Data[[#This Row],[Profit]]/Superstore_Data[[#This Row],[Sales]]</f>
        <v>0.25</v>
      </c>
      <c r="Y1604" t="str">
        <f>IF(Superstore_Data[[#This Row],[Discount]]=0,"No Discount",IF(Superstore_Data[[#This Row],[Discount]]&lt;0.2,"Low Discount",IF(Superstore_Data[[#This Row],[Discount]]&lt;0.5,"Medium Discount","High Discount")))</f>
        <v>Medium Discount</v>
      </c>
    </row>
    <row r="1605" spans="1:25" x14ac:dyDescent="0.3">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c r="V1605" t="str">
        <f>TEXT(Superstore_Data[[#This Row],[Order Date]],"mmm")</f>
        <v>11/30/2017</v>
      </c>
      <c r="W1605" t="e">
        <f>YEAR(Superstore_Data[[#This Row],[Order Date]])</f>
        <v>#VALUE!</v>
      </c>
      <c r="X1605">
        <f>Superstore_Data[[#This Row],[Profit]]/Superstore_Data[[#This Row],[Sales]]</f>
        <v>0.28999999999999998</v>
      </c>
      <c r="Y1605" t="str">
        <f>IF(Superstore_Data[[#This Row],[Discount]]=0,"No Discount",IF(Superstore_Data[[#This Row],[Discount]]&lt;0.2,"Low Discount",IF(Superstore_Data[[#This Row],[Discount]]&lt;0.5,"Medium Discount","High Discount")))</f>
        <v>No Discount</v>
      </c>
    </row>
    <row r="1606" spans="1:25" x14ac:dyDescent="0.3">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c r="V1606" t="str">
        <f>TEXT(Superstore_Data[[#This Row],[Order Date]],"mmm")</f>
        <v>4/19/2016</v>
      </c>
      <c r="W1606" t="e">
        <f>YEAR(Superstore_Data[[#This Row],[Order Date]])</f>
        <v>#VALUE!</v>
      </c>
      <c r="X1606">
        <f>Superstore_Data[[#This Row],[Profit]]/Superstore_Data[[#This Row],[Sales]]</f>
        <v>0.32500000000000001</v>
      </c>
      <c r="Y1606" t="str">
        <f>IF(Superstore_Data[[#This Row],[Discount]]=0,"No Discount",IF(Superstore_Data[[#This Row],[Discount]]&lt;0.2,"Low Discount",IF(Superstore_Data[[#This Row],[Discount]]&lt;0.5,"Medium Discount","High Discount")))</f>
        <v>Medium Discount</v>
      </c>
    </row>
    <row r="1607" spans="1:25" x14ac:dyDescent="0.3">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c r="V1607" t="str">
        <f>TEXT(Superstore_Data[[#This Row],[Order Date]],"mmm")</f>
        <v>4/19/2016</v>
      </c>
      <c r="W1607" t="e">
        <f>YEAR(Superstore_Data[[#This Row],[Order Date]])</f>
        <v>#VALUE!</v>
      </c>
      <c r="X1607">
        <f>Superstore_Data[[#This Row],[Profit]]/Superstore_Data[[#This Row],[Sales]]</f>
        <v>0.27999999999999997</v>
      </c>
      <c r="Y1607" t="str">
        <f>IF(Superstore_Data[[#This Row],[Discount]]=0,"No Discount",IF(Superstore_Data[[#This Row],[Discount]]&lt;0.2,"Low Discount",IF(Superstore_Data[[#This Row],[Discount]]&lt;0.5,"Medium Discount","High Discount")))</f>
        <v>No Discount</v>
      </c>
    </row>
    <row r="1608" spans="1:25" x14ac:dyDescent="0.3">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c r="V1608" t="str">
        <f>TEXT(Superstore_Data[[#This Row],[Order Date]],"mmm")</f>
        <v>4/19/2016</v>
      </c>
      <c r="W1608" t="e">
        <f>YEAR(Superstore_Data[[#This Row],[Order Date]])</f>
        <v>#VALUE!</v>
      </c>
      <c r="X1608">
        <f>Superstore_Data[[#This Row],[Profit]]/Superstore_Data[[#This Row],[Sales]]</f>
        <v>0.29000000000000004</v>
      </c>
      <c r="Y1608" t="str">
        <f>IF(Superstore_Data[[#This Row],[Discount]]=0,"No Discount",IF(Superstore_Data[[#This Row],[Discount]]&lt;0.2,"Low Discount",IF(Superstore_Data[[#This Row],[Discount]]&lt;0.5,"Medium Discount","High Discount")))</f>
        <v>No Discount</v>
      </c>
    </row>
    <row r="1609" spans="1:25" x14ac:dyDescent="0.3">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c r="V1609" t="str">
        <f>TEXT(Superstore_Data[[#This Row],[Order Date]],"mmm")</f>
        <v>4/19/2016</v>
      </c>
      <c r="W1609" t="e">
        <f>YEAR(Superstore_Data[[#This Row],[Order Date]])</f>
        <v>#VALUE!</v>
      </c>
      <c r="X1609">
        <f>Superstore_Data[[#This Row],[Profit]]/Superstore_Data[[#This Row],[Sales]]</f>
        <v>0.33750000000000002</v>
      </c>
      <c r="Y1609" t="str">
        <f>IF(Superstore_Data[[#This Row],[Discount]]=0,"No Discount",IF(Superstore_Data[[#This Row],[Discount]]&lt;0.2,"Low Discount",IF(Superstore_Data[[#This Row],[Discount]]&lt;0.5,"Medium Discount","High Discount")))</f>
        <v>Medium Discount</v>
      </c>
    </row>
    <row r="1610" spans="1:25" x14ac:dyDescent="0.3">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c r="V1610" t="str">
        <f>TEXT(Superstore_Data[[#This Row],[Order Date]],"mmm")</f>
        <v>4/19/2016</v>
      </c>
      <c r="W1610" t="e">
        <f>YEAR(Superstore_Data[[#This Row],[Order Date]])</f>
        <v>#VALUE!</v>
      </c>
      <c r="X1610">
        <f>Superstore_Data[[#This Row],[Profit]]/Superstore_Data[[#This Row],[Sales]]</f>
        <v>0.45</v>
      </c>
      <c r="Y1610" t="str">
        <f>IF(Superstore_Data[[#This Row],[Discount]]=0,"No Discount",IF(Superstore_Data[[#This Row],[Discount]]&lt;0.2,"Low Discount",IF(Superstore_Data[[#This Row],[Discount]]&lt;0.5,"Medium Discount","High Discount")))</f>
        <v>No Discount</v>
      </c>
    </row>
    <row r="1611" spans="1:25" x14ac:dyDescent="0.3">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c r="V1611" t="str">
        <f>TEXT(Superstore_Data[[#This Row],[Order Date]],"mmm")</f>
        <v>4/19/2016</v>
      </c>
      <c r="W1611" t="e">
        <f>YEAR(Superstore_Data[[#This Row],[Order Date]])</f>
        <v>#VALUE!</v>
      </c>
      <c r="X1611">
        <f>Superstore_Data[[#This Row],[Profit]]/Superstore_Data[[#This Row],[Sales]]</f>
        <v>0.35</v>
      </c>
      <c r="Y1611" t="str">
        <f>IF(Superstore_Data[[#This Row],[Discount]]=0,"No Discount",IF(Superstore_Data[[#This Row],[Discount]]&lt;0.2,"Low Discount",IF(Superstore_Data[[#This Row],[Discount]]&lt;0.5,"Medium Discount","High Discount")))</f>
        <v>Medium Discount</v>
      </c>
    </row>
    <row r="1612" spans="1:25" x14ac:dyDescent="0.3">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c r="V1612" t="str">
        <f>TEXT(Superstore_Data[[#This Row],[Order Date]],"mmm")</f>
        <v>5/26/2014</v>
      </c>
      <c r="W1612" t="e">
        <f>YEAR(Superstore_Data[[#This Row],[Order Date]])</f>
        <v>#VALUE!</v>
      </c>
      <c r="X1612">
        <f>Superstore_Data[[#This Row],[Profit]]/Superstore_Data[[#This Row],[Sales]]</f>
        <v>9.4117647058823528E-2</v>
      </c>
      <c r="Y1612" t="str">
        <f>IF(Superstore_Data[[#This Row],[Discount]]=0,"No Discount",IF(Superstore_Data[[#This Row],[Discount]]&lt;0.2,"Low Discount",IF(Superstore_Data[[#This Row],[Discount]]&lt;0.5,"Medium Discount","High Discount")))</f>
        <v>Low Discount</v>
      </c>
    </row>
    <row r="1613" spans="1:25" x14ac:dyDescent="0.3">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c r="V1613" t="str">
        <f>TEXT(Superstore_Data[[#This Row],[Order Date]],"mmm")</f>
        <v>5/26/2014</v>
      </c>
      <c r="W1613" t="e">
        <f>YEAR(Superstore_Data[[#This Row],[Order Date]])</f>
        <v>#VALUE!</v>
      </c>
      <c r="X1613">
        <f>Superstore_Data[[#This Row],[Profit]]/Superstore_Data[[#This Row],[Sales]]</f>
        <v>0.1</v>
      </c>
      <c r="Y1613" t="str">
        <f>IF(Superstore_Data[[#This Row],[Discount]]=0,"No Discount",IF(Superstore_Data[[#This Row],[Discount]]&lt;0.2,"Low Discount",IF(Superstore_Data[[#This Row],[Discount]]&lt;0.5,"Medium Discount","High Discount")))</f>
        <v>Medium Discount</v>
      </c>
    </row>
    <row r="1614" spans="1:25" x14ac:dyDescent="0.3">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c r="V1614" t="str">
        <f>TEXT(Superstore_Data[[#This Row],[Order Date]],"mmm")</f>
        <v>5/26/2014</v>
      </c>
      <c r="W1614" t="e">
        <f>YEAR(Superstore_Data[[#This Row],[Order Date]])</f>
        <v>#VALUE!</v>
      </c>
      <c r="X1614">
        <f>Superstore_Data[[#This Row],[Profit]]/Superstore_Data[[#This Row],[Sales]]</f>
        <v>0.375</v>
      </c>
      <c r="Y1614" t="str">
        <f>IF(Superstore_Data[[#This Row],[Discount]]=0,"No Discount",IF(Superstore_Data[[#This Row],[Discount]]&lt;0.2,"Low Discount",IF(Superstore_Data[[#This Row],[Discount]]&lt;0.5,"Medium Discount","High Discount")))</f>
        <v>Medium Discount</v>
      </c>
    </row>
    <row r="1615" spans="1:25" x14ac:dyDescent="0.3">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c r="V1615" t="str">
        <f>TEXT(Superstore_Data[[#This Row],[Order Date]],"mmm")</f>
        <v>12/21/2017</v>
      </c>
      <c r="W1615" t="e">
        <f>YEAR(Superstore_Data[[#This Row],[Order Date]])</f>
        <v>#VALUE!</v>
      </c>
      <c r="X1615">
        <f>Superstore_Data[[#This Row],[Profit]]/Superstore_Data[[#This Row],[Sales]]</f>
        <v>0.29000000000000004</v>
      </c>
      <c r="Y1615" t="str">
        <f>IF(Superstore_Data[[#This Row],[Discount]]=0,"No Discount",IF(Superstore_Data[[#This Row],[Discount]]&lt;0.2,"Low Discount",IF(Superstore_Data[[#This Row],[Discount]]&lt;0.5,"Medium Discount","High Discount")))</f>
        <v>No Discount</v>
      </c>
    </row>
    <row r="1616" spans="1:25" x14ac:dyDescent="0.3">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c r="V1616" t="str">
        <f>TEXT(Superstore_Data[[#This Row],[Order Date]],"mmm")</f>
        <v>3/15/2016</v>
      </c>
      <c r="W1616" t="e">
        <f>YEAR(Superstore_Data[[#This Row],[Order Date]])</f>
        <v>#VALUE!</v>
      </c>
      <c r="X1616">
        <f>Superstore_Data[[#This Row],[Profit]]/Superstore_Data[[#This Row],[Sales]]</f>
        <v>-0.16250000000000001</v>
      </c>
      <c r="Y1616" t="str">
        <f>IF(Superstore_Data[[#This Row],[Discount]]=0,"No Discount",IF(Superstore_Data[[#This Row],[Discount]]&lt;0.2,"Low Discount",IF(Superstore_Data[[#This Row],[Discount]]&lt;0.5,"Medium Discount","High Discount")))</f>
        <v>Medium Discount</v>
      </c>
    </row>
    <row r="1617" spans="1:25" x14ac:dyDescent="0.3">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c r="V1617" t="str">
        <f>TEXT(Superstore_Data[[#This Row],[Order Date]],"mmm")</f>
        <v>Oct</v>
      </c>
      <c r="W1617">
        <f>YEAR(Superstore_Data[[#This Row],[Order Date]])</f>
        <v>2015</v>
      </c>
      <c r="X1617">
        <f>Superstore_Data[[#This Row],[Profit]]/Superstore_Data[[#This Row],[Sales]]</f>
        <v>0.48000000000000004</v>
      </c>
      <c r="Y1617" t="str">
        <f>IF(Superstore_Data[[#This Row],[Discount]]=0,"No Discount",IF(Superstore_Data[[#This Row],[Discount]]&lt;0.2,"Low Discount",IF(Superstore_Data[[#This Row],[Discount]]&lt;0.5,"Medium Discount","High Discount")))</f>
        <v>No Discount</v>
      </c>
    </row>
    <row r="1618" spans="1:25" x14ac:dyDescent="0.3">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c r="V1618" t="str">
        <f>TEXT(Superstore_Data[[#This Row],[Order Date]],"mmm")</f>
        <v>Oct</v>
      </c>
      <c r="W1618">
        <f>YEAR(Superstore_Data[[#This Row],[Order Date]])</f>
        <v>2015</v>
      </c>
      <c r="X1618">
        <f>Superstore_Data[[#This Row],[Profit]]/Superstore_Data[[#This Row],[Sales]]</f>
        <v>0.48000000000000004</v>
      </c>
      <c r="Y1618" t="str">
        <f>IF(Superstore_Data[[#This Row],[Discount]]=0,"No Discount",IF(Superstore_Data[[#This Row],[Discount]]&lt;0.2,"Low Discount",IF(Superstore_Data[[#This Row],[Discount]]&lt;0.5,"Medium Discount","High Discount")))</f>
        <v>No Discount</v>
      </c>
    </row>
    <row r="1619" spans="1:25" x14ac:dyDescent="0.3">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c r="V1619" t="str">
        <f>TEXT(Superstore_Data[[#This Row],[Order Date]],"mmm")</f>
        <v>Oct</v>
      </c>
      <c r="W1619">
        <f>YEAR(Superstore_Data[[#This Row],[Order Date]])</f>
        <v>2015</v>
      </c>
      <c r="X1619">
        <f>Superstore_Data[[#This Row],[Profit]]/Superstore_Data[[#This Row],[Sales]]</f>
        <v>0.42</v>
      </c>
      <c r="Y1619" t="str">
        <f>IF(Superstore_Data[[#This Row],[Discount]]=0,"No Discount",IF(Superstore_Data[[#This Row],[Discount]]&lt;0.2,"Low Discount",IF(Superstore_Data[[#This Row],[Discount]]&lt;0.5,"Medium Discount","High Discount")))</f>
        <v>No Discount</v>
      </c>
    </row>
    <row r="1620" spans="1:25" x14ac:dyDescent="0.3">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c r="V1620" t="str">
        <f>TEXT(Superstore_Data[[#This Row],[Order Date]],"mmm")</f>
        <v>Oct</v>
      </c>
      <c r="W1620">
        <f>YEAR(Superstore_Data[[#This Row],[Order Date]])</f>
        <v>2016</v>
      </c>
      <c r="X1620">
        <f>Superstore_Data[[#This Row],[Profit]]/Superstore_Data[[#This Row],[Sales]]</f>
        <v>0.15000000000000002</v>
      </c>
      <c r="Y1620" t="str">
        <f>IF(Superstore_Data[[#This Row],[Discount]]=0,"No Discount",IF(Superstore_Data[[#This Row],[Discount]]&lt;0.2,"Low Discount",IF(Superstore_Data[[#This Row],[Discount]]&lt;0.5,"Medium Discount","High Discount")))</f>
        <v>No Discount</v>
      </c>
    </row>
    <row r="1621" spans="1:25" x14ac:dyDescent="0.3">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c r="V1621" t="str">
        <f>TEXT(Superstore_Data[[#This Row],[Order Date]],"mmm")</f>
        <v>Oct</v>
      </c>
      <c r="W1621">
        <f>YEAR(Superstore_Data[[#This Row],[Order Date]])</f>
        <v>2016</v>
      </c>
      <c r="X1621">
        <f>Superstore_Data[[#This Row],[Profit]]/Superstore_Data[[#This Row],[Sales]]</f>
        <v>0.45999999999999996</v>
      </c>
      <c r="Y1621" t="str">
        <f>IF(Superstore_Data[[#This Row],[Discount]]=0,"No Discount",IF(Superstore_Data[[#This Row],[Discount]]&lt;0.2,"Low Discount",IF(Superstore_Data[[#This Row],[Discount]]&lt;0.5,"Medium Discount","High Discount")))</f>
        <v>No Discount</v>
      </c>
    </row>
    <row r="1622" spans="1:25" x14ac:dyDescent="0.3">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c r="V1622" t="str">
        <f>TEXT(Superstore_Data[[#This Row],[Order Date]],"mmm")</f>
        <v>Aug</v>
      </c>
      <c r="W1622">
        <f>YEAR(Superstore_Data[[#This Row],[Order Date]])</f>
        <v>2017</v>
      </c>
      <c r="X1622">
        <f>Superstore_Data[[#This Row],[Profit]]/Superstore_Data[[#This Row],[Sales]]</f>
        <v>0.5</v>
      </c>
      <c r="Y1622" t="str">
        <f>IF(Superstore_Data[[#This Row],[Discount]]=0,"No Discount",IF(Superstore_Data[[#This Row],[Discount]]&lt;0.2,"Low Discount",IF(Superstore_Data[[#This Row],[Discount]]&lt;0.5,"Medium Discount","High Discount")))</f>
        <v>No Discount</v>
      </c>
    </row>
    <row r="1623" spans="1:25" x14ac:dyDescent="0.3">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c r="V1623" t="str">
        <f>TEXT(Superstore_Data[[#This Row],[Order Date]],"mmm")</f>
        <v>Aug</v>
      </c>
      <c r="W1623">
        <f>YEAR(Superstore_Data[[#This Row],[Order Date]])</f>
        <v>2017</v>
      </c>
      <c r="X1623">
        <f>Superstore_Data[[#This Row],[Profit]]/Superstore_Data[[#This Row],[Sales]]</f>
        <v>0.49</v>
      </c>
      <c r="Y1623" t="str">
        <f>IF(Superstore_Data[[#This Row],[Discount]]=0,"No Discount",IF(Superstore_Data[[#This Row],[Discount]]&lt;0.2,"Low Discount",IF(Superstore_Data[[#This Row],[Discount]]&lt;0.5,"Medium Discount","High Discount")))</f>
        <v>No Discount</v>
      </c>
    </row>
    <row r="1624" spans="1:25" x14ac:dyDescent="0.3">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c r="V1624" t="str">
        <f>TEXT(Superstore_Data[[#This Row],[Order Date]],"mmm")</f>
        <v>Aug</v>
      </c>
      <c r="W1624">
        <f>YEAR(Superstore_Data[[#This Row],[Order Date]])</f>
        <v>2017</v>
      </c>
      <c r="X1624">
        <f>Superstore_Data[[#This Row],[Profit]]/Superstore_Data[[#This Row],[Sales]]</f>
        <v>0.33750000000000002</v>
      </c>
      <c r="Y1624" t="str">
        <f>IF(Superstore_Data[[#This Row],[Discount]]=0,"No Discount",IF(Superstore_Data[[#This Row],[Discount]]&lt;0.2,"Low Discount",IF(Superstore_Data[[#This Row],[Discount]]&lt;0.5,"Medium Discount","High Discount")))</f>
        <v>Medium Discount</v>
      </c>
    </row>
    <row r="1625" spans="1:25" x14ac:dyDescent="0.3">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c r="V1625" t="str">
        <f>TEXT(Superstore_Data[[#This Row],[Order Date]],"mmm")</f>
        <v>Aug</v>
      </c>
      <c r="W1625">
        <f>YEAR(Superstore_Data[[#This Row],[Order Date]])</f>
        <v>2017</v>
      </c>
      <c r="X1625">
        <f>Superstore_Data[[#This Row],[Profit]]/Superstore_Data[[#This Row],[Sales]]</f>
        <v>0.21</v>
      </c>
      <c r="Y1625" t="str">
        <f>IF(Superstore_Data[[#This Row],[Discount]]=0,"No Discount",IF(Superstore_Data[[#This Row],[Discount]]&lt;0.2,"Low Discount",IF(Superstore_Data[[#This Row],[Discount]]&lt;0.5,"Medium Discount","High Discount")))</f>
        <v>No Discount</v>
      </c>
    </row>
    <row r="1626" spans="1:25" x14ac:dyDescent="0.3">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c r="V1626" t="str">
        <f>TEXT(Superstore_Data[[#This Row],[Order Date]],"mmm")</f>
        <v>12/19/2015</v>
      </c>
      <c r="W1626" t="e">
        <f>YEAR(Superstore_Data[[#This Row],[Order Date]])</f>
        <v>#VALUE!</v>
      </c>
      <c r="X1626">
        <f>Superstore_Data[[#This Row],[Profit]]/Superstore_Data[[#This Row],[Sales]]</f>
        <v>0.125</v>
      </c>
      <c r="Y1626" t="str">
        <f>IF(Superstore_Data[[#This Row],[Discount]]=0,"No Discount",IF(Superstore_Data[[#This Row],[Discount]]&lt;0.2,"Low Discount",IF(Superstore_Data[[#This Row],[Discount]]&lt;0.5,"Medium Discount","High Discount")))</f>
        <v>Medium Discount</v>
      </c>
    </row>
    <row r="1627" spans="1:25" x14ac:dyDescent="0.3">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c r="V1627" t="str">
        <f>TEXT(Superstore_Data[[#This Row],[Order Date]],"mmm")</f>
        <v>12/19/2015</v>
      </c>
      <c r="W1627" t="e">
        <f>YEAR(Superstore_Data[[#This Row],[Order Date]])</f>
        <v>#VALUE!</v>
      </c>
      <c r="X1627">
        <f>Superstore_Data[[#This Row],[Profit]]/Superstore_Data[[#This Row],[Sales]]</f>
        <v>0.44000000000000006</v>
      </c>
      <c r="Y1627" t="str">
        <f>IF(Superstore_Data[[#This Row],[Discount]]=0,"No Discount",IF(Superstore_Data[[#This Row],[Discount]]&lt;0.2,"Low Discount",IF(Superstore_Data[[#This Row],[Discount]]&lt;0.5,"Medium Discount","High Discount")))</f>
        <v>No Discount</v>
      </c>
    </row>
    <row r="1628" spans="1:25" x14ac:dyDescent="0.3">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c r="V1628" t="str">
        <f>TEXT(Superstore_Data[[#This Row],[Order Date]],"mmm")</f>
        <v>11/16/2015</v>
      </c>
      <c r="W1628" t="e">
        <f>YEAR(Superstore_Data[[#This Row],[Order Date]])</f>
        <v>#VALUE!</v>
      </c>
      <c r="X1628">
        <f>Superstore_Data[[#This Row],[Profit]]/Superstore_Data[[#This Row],[Sales]]</f>
        <v>0.27</v>
      </c>
      <c r="Y1628" t="str">
        <f>IF(Superstore_Data[[#This Row],[Discount]]=0,"No Discount",IF(Superstore_Data[[#This Row],[Discount]]&lt;0.2,"Low Discount",IF(Superstore_Data[[#This Row],[Discount]]&lt;0.5,"Medium Discount","High Discount")))</f>
        <v>No Discount</v>
      </c>
    </row>
    <row r="1629" spans="1:25" x14ac:dyDescent="0.3">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c r="V1629" t="str">
        <f>TEXT(Superstore_Data[[#This Row],[Order Date]],"mmm")</f>
        <v>9/24/2015</v>
      </c>
      <c r="W1629" t="e">
        <f>YEAR(Superstore_Data[[#This Row],[Order Date]])</f>
        <v>#VALUE!</v>
      </c>
      <c r="X1629">
        <f>Superstore_Data[[#This Row],[Profit]]/Superstore_Data[[#This Row],[Sales]]</f>
        <v>0.3</v>
      </c>
      <c r="Y1629" t="str">
        <f>IF(Superstore_Data[[#This Row],[Discount]]=0,"No Discount",IF(Superstore_Data[[#This Row],[Discount]]&lt;0.2,"Low Discount",IF(Superstore_Data[[#This Row],[Discount]]&lt;0.5,"Medium Discount","High Discount")))</f>
        <v>No Discount</v>
      </c>
    </row>
    <row r="1630" spans="1:25" x14ac:dyDescent="0.3">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c r="V1630" t="str">
        <f>TEXT(Superstore_Data[[#This Row],[Order Date]],"mmm")</f>
        <v>6/21/2017</v>
      </c>
      <c r="W1630" t="e">
        <f>YEAR(Superstore_Data[[#This Row],[Order Date]])</f>
        <v>#VALUE!</v>
      </c>
      <c r="X1630">
        <f>Superstore_Data[[#This Row],[Profit]]/Superstore_Data[[#This Row],[Sales]]</f>
        <v>0.13749999999999998</v>
      </c>
      <c r="Y1630" t="str">
        <f>IF(Superstore_Data[[#This Row],[Discount]]=0,"No Discount",IF(Superstore_Data[[#This Row],[Discount]]&lt;0.2,"Low Discount",IF(Superstore_Data[[#This Row],[Discount]]&lt;0.5,"Medium Discount","High Discount")))</f>
        <v>Medium Discount</v>
      </c>
    </row>
    <row r="1631" spans="1:25" x14ac:dyDescent="0.3">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c r="V1631" t="str">
        <f>TEXT(Superstore_Data[[#This Row],[Order Date]],"mmm")</f>
        <v>6/21/2017</v>
      </c>
      <c r="W1631" t="e">
        <f>YEAR(Superstore_Data[[#This Row],[Order Date]])</f>
        <v>#VALUE!</v>
      </c>
      <c r="X1631">
        <f>Superstore_Data[[#This Row],[Profit]]/Superstore_Data[[#This Row],[Sales]]</f>
        <v>-0.83333333333333337</v>
      </c>
      <c r="Y1631" t="str">
        <f>IF(Superstore_Data[[#This Row],[Discount]]=0,"No Discount",IF(Superstore_Data[[#This Row],[Discount]]&lt;0.2,"Low Discount",IF(Superstore_Data[[#This Row],[Discount]]&lt;0.5,"Medium Discount","High Discount")))</f>
        <v>High Discount</v>
      </c>
    </row>
    <row r="1632" spans="1:25" x14ac:dyDescent="0.3">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c r="V1632" t="str">
        <f>TEXT(Superstore_Data[[#This Row],[Order Date]],"mmm")</f>
        <v>Aug</v>
      </c>
      <c r="W1632">
        <f>YEAR(Superstore_Data[[#This Row],[Order Date]])</f>
        <v>2016</v>
      </c>
      <c r="X1632">
        <f>Superstore_Data[[#This Row],[Profit]]/Superstore_Data[[#This Row],[Sales]]</f>
        <v>8.7499999999999994E-2</v>
      </c>
      <c r="Y1632" t="str">
        <f>IF(Superstore_Data[[#This Row],[Discount]]=0,"No Discount",IF(Superstore_Data[[#This Row],[Discount]]&lt;0.2,"Low Discount",IF(Superstore_Data[[#This Row],[Discount]]&lt;0.5,"Medium Discount","High Discount")))</f>
        <v>Medium Discount</v>
      </c>
    </row>
    <row r="1633" spans="1:25" x14ac:dyDescent="0.3">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c r="V1633" t="str">
        <f>TEXT(Superstore_Data[[#This Row],[Order Date]],"mmm")</f>
        <v>Aug</v>
      </c>
      <c r="W1633">
        <f>YEAR(Superstore_Data[[#This Row],[Order Date]])</f>
        <v>2016</v>
      </c>
      <c r="X1633">
        <f>Superstore_Data[[#This Row],[Profit]]/Superstore_Data[[#This Row],[Sales]]</f>
        <v>0.35</v>
      </c>
      <c r="Y1633" t="str">
        <f>IF(Superstore_Data[[#This Row],[Discount]]=0,"No Discount",IF(Superstore_Data[[#This Row],[Discount]]&lt;0.2,"Low Discount",IF(Superstore_Data[[#This Row],[Discount]]&lt;0.5,"Medium Discount","High Discount")))</f>
        <v>Medium Discount</v>
      </c>
    </row>
    <row r="1634" spans="1:25" x14ac:dyDescent="0.3">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c r="V1634" t="str">
        <f>TEXT(Superstore_Data[[#This Row],[Order Date]],"mmm")</f>
        <v>Aug</v>
      </c>
      <c r="W1634">
        <f>YEAR(Superstore_Data[[#This Row],[Order Date]])</f>
        <v>2016</v>
      </c>
      <c r="X1634">
        <f>Superstore_Data[[#This Row],[Profit]]/Superstore_Data[[#This Row],[Sales]]</f>
        <v>0.35</v>
      </c>
      <c r="Y1634" t="str">
        <f>IF(Superstore_Data[[#This Row],[Discount]]=0,"No Discount",IF(Superstore_Data[[#This Row],[Discount]]&lt;0.2,"Low Discount",IF(Superstore_Data[[#This Row],[Discount]]&lt;0.5,"Medium Discount","High Discount")))</f>
        <v>Medium Discount</v>
      </c>
    </row>
    <row r="1635" spans="1:25" x14ac:dyDescent="0.3">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c r="V1635" t="str">
        <f>TEXT(Superstore_Data[[#This Row],[Order Date]],"mmm")</f>
        <v>Aug</v>
      </c>
      <c r="W1635">
        <f>YEAR(Superstore_Data[[#This Row],[Order Date]])</f>
        <v>2016</v>
      </c>
      <c r="X1635">
        <f>Superstore_Data[[#This Row],[Profit]]/Superstore_Data[[#This Row],[Sales]]</f>
        <v>6.25E-2</v>
      </c>
      <c r="Y1635" t="str">
        <f>IF(Superstore_Data[[#This Row],[Discount]]=0,"No Discount",IF(Superstore_Data[[#This Row],[Discount]]&lt;0.2,"Low Discount",IF(Superstore_Data[[#This Row],[Discount]]&lt;0.5,"Medium Discount","High Discount")))</f>
        <v>Medium Discount</v>
      </c>
    </row>
    <row r="1636" spans="1:25" x14ac:dyDescent="0.3">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c r="V1636" t="str">
        <f>TEXT(Superstore_Data[[#This Row],[Order Date]],"mmm")</f>
        <v>Aug</v>
      </c>
      <c r="W1636">
        <f>YEAR(Superstore_Data[[#This Row],[Order Date]])</f>
        <v>2016</v>
      </c>
      <c r="X1636">
        <f>Superstore_Data[[#This Row],[Profit]]/Superstore_Data[[#This Row],[Sales]]</f>
        <v>0.125</v>
      </c>
      <c r="Y1636" t="str">
        <f>IF(Superstore_Data[[#This Row],[Discount]]=0,"No Discount",IF(Superstore_Data[[#This Row],[Discount]]&lt;0.2,"Low Discount",IF(Superstore_Data[[#This Row],[Discount]]&lt;0.5,"Medium Discount","High Discount")))</f>
        <v>Medium Discount</v>
      </c>
    </row>
    <row r="1637" spans="1:25" x14ac:dyDescent="0.3">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c r="V1637" t="str">
        <f>TEXT(Superstore_Data[[#This Row],[Order Date]],"mmm")</f>
        <v>11/26/2014</v>
      </c>
      <c r="W1637" t="e">
        <f>YEAR(Superstore_Data[[#This Row],[Order Date]])</f>
        <v>#VALUE!</v>
      </c>
      <c r="X1637">
        <f>Superstore_Data[[#This Row],[Profit]]/Superstore_Data[[#This Row],[Sales]]</f>
        <v>0.35000000000000003</v>
      </c>
      <c r="Y1637" t="str">
        <f>IF(Superstore_Data[[#This Row],[Discount]]=0,"No Discount",IF(Superstore_Data[[#This Row],[Discount]]&lt;0.2,"Low Discount",IF(Superstore_Data[[#This Row],[Discount]]&lt;0.5,"Medium Discount","High Discount")))</f>
        <v>Medium Discount</v>
      </c>
    </row>
    <row r="1638" spans="1:25" x14ac:dyDescent="0.3">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c r="V1638" t="str">
        <f>TEXT(Superstore_Data[[#This Row],[Order Date]],"mmm")</f>
        <v>11/26/2014</v>
      </c>
      <c r="W1638" t="e">
        <f>YEAR(Superstore_Data[[#This Row],[Order Date]])</f>
        <v>#VALUE!</v>
      </c>
      <c r="X1638">
        <f>Superstore_Data[[#This Row],[Profit]]/Superstore_Data[[#This Row],[Sales]]</f>
        <v>-0.25</v>
      </c>
      <c r="Y1638" t="str">
        <f>IF(Superstore_Data[[#This Row],[Discount]]=0,"No Discount",IF(Superstore_Data[[#This Row],[Discount]]&lt;0.2,"Low Discount",IF(Superstore_Data[[#This Row],[Discount]]&lt;0.5,"Medium Discount","High Discount")))</f>
        <v>Medium Discount</v>
      </c>
    </row>
    <row r="1639" spans="1:25" x14ac:dyDescent="0.3">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c r="V1639" t="str">
        <f>TEXT(Superstore_Data[[#This Row],[Order Date]],"mmm")</f>
        <v>11/26/2014</v>
      </c>
      <c r="W1639" t="e">
        <f>YEAR(Superstore_Data[[#This Row],[Order Date]])</f>
        <v>#VALUE!</v>
      </c>
      <c r="X1639">
        <f>Superstore_Data[[#This Row],[Profit]]/Superstore_Data[[#This Row],[Sales]]</f>
        <v>-0.19999999999999998</v>
      </c>
      <c r="Y1639" t="str">
        <f>IF(Superstore_Data[[#This Row],[Discount]]=0,"No Discount",IF(Superstore_Data[[#This Row],[Discount]]&lt;0.2,"Low Discount",IF(Superstore_Data[[#This Row],[Discount]]&lt;0.5,"Medium Discount","High Discount")))</f>
        <v>Medium Discount</v>
      </c>
    </row>
    <row r="1640" spans="1:25" x14ac:dyDescent="0.3">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c r="V1640" t="str">
        <f>TEXT(Superstore_Data[[#This Row],[Order Date]],"mmm")</f>
        <v>5/26/2016</v>
      </c>
      <c r="W1640" t="e">
        <f>YEAR(Superstore_Data[[#This Row],[Order Date]])</f>
        <v>#VALUE!</v>
      </c>
      <c r="X1640">
        <f>Superstore_Data[[#This Row],[Profit]]/Superstore_Data[[#This Row],[Sales]]</f>
        <v>0.48000000000000004</v>
      </c>
      <c r="Y1640" t="str">
        <f>IF(Superstore_Data[[#This Row],[Discount]]=0,"No Discount",IF(Superstore_Data[[#This Row],[Discount]]&lt;0.2,"Low Discount",IF(Superstore_Data[[#This Row],[Discount]]&lt;0.5,"Medium Discount","High Discount")))</f>
        <v>No Discount</v>
      </c>
    </row>
    <row r="1641" spans="1:25" x14ac:dyDescent="0.3">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c r="V1641" t="str">
        <f>TEXT(Superstore_Data[[#This Row],[Order Date]],"mmm")</f>
        <v>5/26/2016</v>
      </c>
      <c r="W1641" t="e">
        <f>YEAR(Superstore_Data[[#This Row],[Order Date]])</f>
        <v>#VALUE!</v>
      </c>
      <c r="X1641">
        <f>Superstore_Data[[#This Row],[Profit]]/Superstore_Data[[#This Row],[Sales]]</f>
        <v>0.45999999999999996</v>
      </c>
      <c r="Y1641" t="str">
        <f>IF(Superstore_Data[[#This Row],[Discount]]=0,"No Discount",IF(Superstore_Data[[#This Row],[Discount]]&lt;0.2,"Low Discount",IF(Superstore_Data[[#This Row],[Discount]]&lt;0.5,"Medium Discount","High Discount")))</f>
        <v>No Discount</v>
      </c>
    </row>
    <row r="1642" spans="1:25" x14ac:dyDescent="0.3">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c r="V1642" t="str">
        <f>TEXT(Superstore_Data[[#This Row],[Order Date]],"mmm")</f>
        <v>5/26/2016</v>
      </c>
      <c r="W1642" t="e">
        <f>YEAR(Superstore_Data[[#This Row],[Order Date]])</f>
        <v>#VALUE!</v>
      </c>
      <c r="X1642">
        <f>Superstore_Data[[#This Row],[Profit]]/Superstore_Data[[#This Row],[Sales]]</f>
        <v>0.46</v>
      </c>
      <c r="Y1642" t="str">
        <f>IF(Superstore_Data[[#This Row],[Discount]]=0,"No Discount",IF(Superstore_Data[[#This Row],[Discount]]&lt;0.2,"Low Discount",IF(Superstore_Data[[#This Row],[Discount]]&lt;0.5,"Medium Discount","High Discount")))</f>
        <v>No Discount</v>
      </c>
    </row>
    <row r="1643" spans="1:25" x14ac:dyDescent="0.3">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c r="V1643" t="str">
        <f>TEXT(Superstore_Data[[#This Row],[Order Date]],"mmm")</f>
        <v>5/26/2016</v>
      </c>
      <c r="W1643" t="e">
        <f>YEAR(Superstore_Data[[#This Row],[Order Date]])</f>
        <v>#VALUE!</v>
      </c>
      <c r="X1643">
        <f>Superstore_Data[[#This Row],[Profit]]/Superstore_Data[[#This Row],[Sales]]</f>
        <v>0.42</v>
      </c>
      <c r="Y1643" t="str">
        <f>IF(Superstore_Data[[#This Row],[Discount]]=0,"No Discount",IF(Superstore_Data[[#This Row],[Discount]]&lt;0.2,"Low Discount",IF(Superstore_Data[[#This Row],[Discount]]&lt;0.5,"Medium Discount","High Discount")))</f>
        <v>No Discount</v>
      </c>
    </row>
    <row r="1644" spans="1:25" x14ac:dyDescent="0.3">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c r="V1644" t="str">
        <f>TEXT(Superstore_Data[[#This Row],[Order Date]],"mmm")</f>
        <v>11/29/2014</v>
      </c>
      <c r="W1644" t="e">
        <f>YEAR(Superstore_Data[[#This Row],[Order Date]])</f>
        <v>#VALUE!</v>
      </c>
      <c r="X1644">
        <f>Superstore_Data[[#This Row],[Profit]]/Superstore_Data[[#This Row],[Sales]]</f>
        <v>0.3125</v>
      </c>
      <c r="Y1644" t="str">
        <f>IF(Superstore_Data[[#This Row],[Discount]]=0,"No Discount",IF(Superstore_Data[[#This Row],[Discount]]&lt;0.2,"Low Discount",IF(Superstore_Data[[#This Row],[Discount]]&lt;0.5,"Medium Discount","High Discount")))</f>
        <v>Medium Discount</v>
      </c>
    </row>
    <row r="1645" spans="1:25" x14ac:dyDescent="0.3">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c r="V1645" t="str">
        <f>TEXT(Superstore_Data[[#This Row],[Order Date]],"mmm")</f>
        <v>3/19/2015</v>
      </c>
      <c r="W1645" t="e">
        <f>YEAR(Superstore_Data[[#This Row],[Order Date]])</f>
        <v>#VALUE!</v>
      </c>
      <c r="X1645">
        <f>Superstore_Data[[#This Row],[Profit]]/Superstore_Data[[#This Row],[Sales]]</f>
        <v>0.27999999999999997</v>
      </c>
      <c r="Y1645" t="str">
        <f>IF(Superstore_Data[[#This Row],[Discount]]=0,"No Discount",IF(Superstore_Data[[#This Row],[Discount]]&lt;0.2,"Low Discount",IF(Superstore_Data[[#This Row],[Discount]]&lt;0.5,"Medium Discount","High Discount")))</f>
        <v>No Discount</v>
      </c>
    </row>
    <row r="1646" spans="1:25" x14ac:dyDescent="0.3">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c r="V1646" t="str">
        <f>TEXT(Superstore_Data[[#This Row],[Order Date]],"mmm")</f>
        <v>3/19/2015</v>
      </c>
      <c r="W1646" t="e">
        <f>YEAR(Superstore_Data[[#This Row],[Order Date]])</f>
        <v>#VALUE!</v>
      </c>
      <c r="X1646">
        <f>Superstore_Data[[#This Row],[Profit]]/Superstore_Data[[#This Row],[Sales]]</f>
        <v>0.47000000000000003</v>
      </c>
      <c r="Y1646" t="str">
        <f>IF(Superstore_Data[[#This Row],[Discount]]=0,"No Discount",IF(Superstore_Data[[#This Row],[Discount]]&lt;0.2,"Low Discount",IF(Superstore_Data[[#This Row],[Discount]]&lt;0.5,"Medium Discount","High Discount")))</f>
        <v>No Discount</v>
      </c>
    </row>
    <row r="1647" spans="1:25" x14ac:dyDescent="0.3">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c r="V1647" t="str">
        <f>TEXT(Superstore_Data[[#This Row],[Order Date]],"mmm")</f>
        <v>3/19/2015</v>
      </c>
      <c r="W1647" t="e">
        <f>YEAR(Superstore_Data[[#This Row],[Order Date]])</f>
        <v>#VALUE!</v>
      </c>
      <c r="X1647">
        <f>Superstore_Data[[#This Row],[Profit]]/Superstore_Data[[#This Row],[Sales]]</f>
        <v>0.48000000000000004</v>
      </c>
      <c r="Y1647" t="str">
        <f>IF(Superstore_Data[[#This Row],[Discount]]=0,"No Discount",IF(Superstore_Data[[#This Row],[Discount]]&lt;0.2,"Low Discount",IF(Superstore_Data[[#This Row],[Discount]]&lt;0.5,"Medium Discount","High Discount")))</f>
        <v>No Discount</v>
      </c>
    </row>
    <row r="1648" spans="1:25" x14ac:dyDescent="0.3">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c r="V1648" t="str">
        <f>TEXT(Superstore_Data[[#This Row],[Order Date]],"mmm")</f>
        <v>Jan</v>
      </c>
      <c r="W1648">
        <f>YEAR(Superstore_Data[[#This Row],[Order Date]])</f>
        <v>2015</v>
      </c>
      <c r="X1648">
        <f>Superstore_Data[[#This Row],[Profit]]/Superstore_Data[[#This Row],[Sales]]</f>
        <v>-8.7499999999999994E-2</v>
      </c>
      <c r="Y1648" t="str">
        <f>IF(Superstore_Data[[#This Row],[Discount]]=0,"No Discount",IF(Superstore_Data[[#This Row],[Discount]]&lt;0.2,"Low Discount",IF(Superstore_Data[[#This Row],[Discount]]&lt;0.5,"Medium Discount","High Discount")))</f>
        <v>Medium Discount</v>
      </c>
    </row>
    <row r="1649" spans="1:25" x14ac:dyDescent="0.3">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c r="V1649" t="str">
        <f>TEXT(Superstore_Data[[#This Row],[Order Date]],"mmm")</f>
        <v>Jan</v>
      </c>
      <c r="W1649">
        <f>YEAR(Superstore_Data[[#This Row],[Order Date]])</f>
        <v>2015</v>
      </c>
      <c r="X1649">
        <f>Superstore_Data[[#This Row],[Profit]]/Superstore_Data[[#This Row],[Sales]]</f>
        <v>-0.22499999999999998</v>
      </c>
      <c r="Y1649" t="str">
        <f>IF(Superstore_Data[[#This Row],[Discount]]=0,"No Discount",IF(Superstore_Data[[#This Row],[Discount]]&lt;0.2,"Low Discount",IF(Superstore_Data[[#This Row],[Discount]]&lt;0.5,"Medium Discount","High Discount")))</f>
        <v>Medium Discount</v>
      </c>
    </row>
    <row r="1650" spans="1:25" x14ac:dyDescent="0.3">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c r="V1650" t="str">
        <f>TEXT(Superstore_Data[[#This Row],[Order Date]],"mmm")</f>
        <v>9/26/2015</v>
      </c>
      <c r="W1650" t="e">
        <f>YEAR(Superstore_Data[[#This Row],[Order Date]])</f>
        <v>#VALUE!</v>
      </c>
      <c r="X1650">
        <f>Superstore_Data[[#This Row],[Profit]]/Superstore_Data[[#This Row],[Sales]]</f>
        <v>-0.83333333333333337</v>
      </c>
      <c r="Y1650" t="str">
        <f>IF(Superstore_Data[[#This Row],[Discount]]=0,"No Discount",IF(Superstore_Data[[#This Row],[Discount]]&lt;0.2,"Low Discount",IF(Superstore_Data[[#This Row],[Discount]]&lt;0.5,"Medium Discount","High Discount")))</f>
        <v>High Discount</v>
      </c>
    </row>
    <row r="1651" spans="1:25" x14ac:dyDescent="0.3">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c r="V1651" t="str">
        <f>TEXT(Superstore_Data[[#This Row],[Order Date]],"mmm")</f>
        <v>9/26/2015</v>
      </c>
      <c r="W1651" t="e">
        <f>YEAR(Superstore_Data[[#This Row],[Order Date]])</f>
        <v>#VALUE!</v>
      </c>
      <c r="X1651">
        <f>Superstore_Data[[#This Row],[Profit]]/Superstore_Data[[#This Row],[Sales]]</f>
        <v>-0.2</v>
      </c>
      <c r="Y1651" t="str">
        <f>IF(Superstore_Data[[#This Row],[Discount]]=0,"No Discount",IF(Superstore_Data[[#This Row],[Discount]]&lt;0.2,"Low Discount",IF(Superstore_Data[[#This Row],[Discount]]&lt;0.5,"Medium Discount","High Discount")))</f>
        <v>Medium Discount</v>
      </c>
    </row>
    <row r="1652" spans="1:25" x14ac:dyDescent="0.3">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c r="V1652" t="str">
        <f>TEXT(Superstore_Data[[#This Row],[Order Date]],"mmm")</f>
        <v>8/29/2014</v>
      </c>
      <c r="W1652" t="e">
        <f>YEAR(Superstore_Data[[#This Row],[Order Date]])</f>
        <v>#VALUE!</v>
      </c>
      <c r="X1652">
        <f>Superstore_Data[[#This Row],[Profit]]/Superstore_Data[[#This Row],[Sales]]</f>
        <v>0.49</v>
      </c>
      <c r="Y1652" t="str">
        <f>IF(Superstore_Data[[#This Row],[Discount]]=0,"No Discount",IF(Superstore_Data[[#This Row],[Discount]]&lt;0.2,"Low Discount",IF(Superstore_Data[[#This Row],[Discount]]&lt;0.5,"Medium Discount","High Discount")))</f>
        <v>No Discount</v>
      </c>
    </row>
    <row r="1653" spans="1:25" x14ac:dyDescent="0.3">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c r="V1653" t="str">
        <f>TEXT(Superstore_Data[[#This Row],[Order Date]],"mmm")</f>
        <v>8/29/2014</v>
      </c>
      <c r="W1653" t="e">
        <f>YEAR(Superstore_Data[[#This Row],[Order Date]])</f>
        <v>#VALUE!</v>
      </c>
      <c r="X1653">
        <f>Superstore_Data[[#This Row],[Profit]]/Superstore_Data[[#This Row],[Sales]]</f>
        <v>0.48</v>
      </c>
      <c r="Y1653" t="str">
        <f>IF(Superstore_Data[[#This Row],[Discount]]=0,"No Discount",IF(Superstore_Data[[#This Row],[Discount]]&lt;0.2,"Low Discount",IF(Superstore_Data[[#This Row],[Discount]]&lt;0.5,"Medium Discount","High Discount")))</f>
        <v>No Discount</v>
      </c>
    </row>
    <row r="1654" spans="1:25" x14ac:dyDescent="0.3">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c r="V1654" t="str">
        <f>TEXT(Superstore_Data[[#This Row],[Order Date]],"mmm")</f>
        <v>11/18/2017</v>
      </c>
      <c r="W1654" t="e">
        <f>YEAR(Superstore_Data[[#This Row],[Order Date]])</f>
        <v>#VALUE!</v>
      </c>
      <c r="X1654">
        <f>Superstore_Data[[#This Row],[Profit]]/Superstore_Data[[#This Row],[Sales]]</f>
        <v>0.27</v>
      </c>
      <c r="Y1654" t="str">
        <f>IF(Superstore_Data[[#This Row],[Discount]]=0,"No Discount",IF(Superstore_Data[[#This Row],[Discount]]&lt;0.2,"Low Discount",IF(Superstore_Data[[#This Row],[Discount]]&lt;0.5,"Medium Discount","High Discount")))</f>
        <v>No Discount</v>
      </c>
    </row>
    <row r="1655" spans="1:25" x14ac:dyDescent="0.3">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c r="V1655" t="str">
        <f>TEXT(Superstore_Data[[#This Row],[Order Date]],"mmm")</f>
        <v>11/18/2017</v>
      </c>
      <c r="W1655" t="e">
        <f>YEAR(Superstore_Data[[#This Row],[Order Date]])</f>
        <v>#VALUE!</v>
      </c>
      <c r="X1655">
        <f>Superstore_Data[[#This Row],[Profit]]/Superstore_Data[[#This Row],[Sales]]</f>
        <v>0.41</v>
      </c>
      <c r="Y1655" t="str">
        <f>IF(Superstore_Data[[#This Row],[Discount]]=0,"No Discount",IF(Superstore_Data[[#This Row],[Discount]]&lt;0.2,"Low Discount",IF(Superstore_Data[[#This Row],[Discount]]&lt;0.5,"Medium Discount","High Discount")))</f>
        <v>No Discount</v>
      </c>
    </row>
    <row r="1656" spans="1:25" x14ac:dyDescent="0.3">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c r="V1656" t="str">
        <f>TEXT(Superstore_Data[[#This Row],[Order Date]],"mmm")</f>
        <v>11/18/2017</v>
      </c>
      <c r="W1656" t="e">
        <f>YEAR(Superstore_Data[[#This Row],[Order Date]])</f>
        <v>#VALUE!</v>
      </c>
      <c r="X1656">
        <f>Superstore_Data[[#This Row],[Profit]]/Superstore_Data[[#This Row],[Sales]]</f>
        <v>0.48000000000000004</v>
      </c>
      <c r="Y1656" t="str">
        <f>IF(Superstore_Data[[#This Row],[Discount]]=0,"No Discount",IF(Superstore_Data[[#This Row],[Discount]]&lt;0.2,"Low Discount",IF(Superstore_Data[[#This Row],[Discount]]&lt;0.5,"Medium Discount","High Discount")))</f>
        <v>No Discount</v>
      </c>
    </row>
    <row r="1657" spans="1:25" x14ac:dyDescent="0.3">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c r="V1657" t="str">
        <f>TEXT(Superstore_Data[[#This Row],[Order Date]],"mmm")</f>
        <v>11/18/2017</v>
      </c>
      <c r="W1657" t="e">
        <f>YEAR(Superstore_Data[[#This Row],[Order Date]])</f>
        <v>#VALUE!</v>
      </c>
      <c r="X1657">
        <f>Superstore_Data[[#This Row],[Profit]]/Superstore_Data[[#This Row],[Sales]]</f>
        <v>0.35</v>
      </c>
      <c r="Y1657" t="str">
        <f>IF(Superstore_Data[[#This Row],[Discount]]=0,"No Discount",IF(Superstore_Data[[#This Row],[Discount]]&lt;0.2,"Low Discount",IF(Superstore_Data[[#This Row],[Discount]]&lt;0.5,"Medium Discount","High Discount")))</f>
        <v>Medium Discount</v>
      </c>
    </row>
    <row r="1658" spans="1:25" x14ac:dyDescent="0.3">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c r="V1658" t="str">
        <f>TEXT(Superstore_Data[[#This Row],[Order Date]],"mmm")</f>
        <v>11/18/2017</v>
      </c>
      <c r="W1658" t="e">
        <f>YEAR(Superstore_Data[[#This Row],[Order Date]])</f>
        <v>#VALUE!</v>
      </c>
      <c r="X1658">
        <f>Superstore_Data[[#This Row],[Profit]]/Superstore_Data[[#This Row],[Sales]]</f>
        <v>9.9999999999999992E-2</v>
      </c>
      <c r="Y1658" t="str">
        <f>IF(Superstore_Data[[#This Row],[Discount]]=0,"No Discount",IF(Superstore_Data[[#This Row],[Discount]]&lt;0.2,"Low Discount",IF(Superstore_Data[[#This Row],[Discount]]&lt;0.5,"Medium Discount","High Discount")))</f>
        <v>No Discount</v>
      </c>
    </row>
    <row r="1659" spans="1:25" x14ac:dyDescent="0.3">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c r="V1659" t="str">
        <f>TEXT(Superstore_Data[[#This Row],[Order Date]],"mmm")</f>
        <v>Dec</v>
      </c>
      <c r="W1659">
        <f>YEAR(Superstore_Data[[#This Row],[Order Date]])</f>
        <v>2014</v>
      </c>
      <c r="X1659">
        <f>Superstore_Data[[#This Row],[Profit]]/Superstore_Data[[#This Row],[Sales]]</f>
        <v>0.31</v>
      </c>
      <c r="Y1659" t="str">
        <f>IF(Superstore_Data[[#This Row],[Discount]]=0,"No Discount",IF(Superstore_Data[[#This Row],[Discount]]&lt;0.2,"Low Discount",IF(Superstore_Data[[#This Row],[Discount]]&lt;0.5,"Medium Discount","High Discount")))</f>
        <v>No Discount</v>
      </c>
    </row>
    <row r="1660" spans="1:25" x14ac:dyDescent="0.3">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c r="V1660" t="str">
        <f>TEXT(Superstore_Data[[#This Row],[Order Date]],"mmm")</f>
        <v>1/20/2017</v>
      </c>
      <c r="W1660" t="e">
        <f>YEAR(Superstore_Data[[#This Row],[Order Date]])</f>
        <v>#VALUE!</v>
      </c>
      <c r="X1660">
        <f>Superstore_Data[[#This Row],[Profit]]/Superstore_Data[[#This Row],[Sales]]</f>
        <v>6.25E-2</v>
      </c>
      <c r="Y1660" t="str">
        <f>IF(Superstore_Data[[#This Row],[Discount]]=0,"No Discount",IF(Superstore_Data[[#This Row],[Discount]]&lt;0.2,"Low Discount",IF(Superstore_Data[[#This Row],[Discount]]&lt;0.5,"Medium Discount","High Discount")))</f>
        <v>Medium Discount</v>
      </c>
    </row>
    <row r="1661" spans="1:25" x14ac:dyDescent="0.3">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c r="V1661" t="str">
        <f>TEXT(Superstore_Data[[#This Row],[Order Date]],"mmm")</f>
        <v>10/30/2017</v>
      </c>
      <c r="W1661" t="e">
        <f>YEAR(Superstore_Data[[#This Row],[Order Date]])</f>
        <v>#VALUE!</v>
      </c>
      <c r="X1661">
        <f>Superstore_Data[[#This Row],[Profit]]/Superstore_Data[[#This Row],[Sales]]</f>
        <v>0.3125</v>
      </c>
      <c r="Y1661" t="str">
        <f>IF(Superstore_Data[[#This Row],[Discount]]=0,"No Discount",IF(Superstore_Data[[#This Row],[Discount]]&lt;0.2,"Low Discount",IF(Superstore_Data[[#This Row],[Discount]]&lt;0.5,"Medium Discount","High Discount")))</f>
        <v>Medium Discount</v>
      </c>
    </row>
    <row r="1662" spans="1:25" x14ac:dyDescent="0.3">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c r="V1662" t="str">
        <f>TEXT(Superstore_Data[[#This Row],[Order Date]],"mmm")</f>
        <v>10/30/2017</v>
      </c>
      <c r="W1662" t="e">
        <f>YEAR(Superstore_Data[[#This Row],[Order Date]])</f>
        <v>#VALUE!</v>
      </c>
      <c r="X1662">
        <f>Superstore_Data[[#This Row],[Profit]]/Superstore_Data[[#This Row],[Sales]]</f>
        <v>0.37500000000000006</v>
      </c>
      <c r="Y1662" t="str">
        <f>IF(Superstore_Data[[#This Row],[Discount]]=0,"No Discount",IF(Superstore_Data[[#This Row],[Discount]]&lt;0.2,"Low Discount",IF(Superstore_Data[[#This Row],[Discount]]&lt;0.5,"Medium Discount","High Discount")))</f>
        <v>Medium Discount</v>
      </c>
    </row>
    <row r="1663" spans="1:25" x14ac:dyDescent="0.3">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c r="V1663" t="str">
        <f>TEXT(Superstore_Data[[#This Row],[Order Date]],"mmm")</f>
        <v>4/30/2017</v>
      </c>
      <c r="W1663" t="e">
        <f>YEAR(Superstore_Data[[#This Row],[Order Date]])</f>
        <v>#VALUE!</v>
      </c>
      <c r="X1663">
        <f>Superstore_Data[[#This Row],[Profit]]/Superstore_Data[[#This Row],[Sales]]</f>
        <v>-0.23333333333333334</v>
      </c>
      <c r="Y1663" t="str">
        <f>IF(Superstore_Data[[#This Row],[Discount]]=0,"No Discount",IF(Superstore_Data[[#This Row],[Discount]]&lt;0.2,"Low Discount",IF(Superstore_Data[[#This Row],[Discount]]&lt;0.5,"Medium Discount","High Discount")))</f>
        <v>Medium Discount</v>
      </c>
    </row>
    <row r="1664" spans="1:25" x14ac:dyDescent="0.3">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c r="V1664" t="str">
        <f>TEXT(Superstore_Data[[#This Row],[Order Date]],"mmm")</f>
        <v>4/30/2017</v>
      </c>
      <c r="W1664" t="e">
        <f>YEAR(Superstore_Data[[#This Row],[Order Date]])</f>
        <v>#VALUE!</v>
      </c>
      <c r="X1664">
        <f>Superstore_Data[[#This Row],[Profit]]/Superstore_Data[[#This Row],[Sales]]</f>
        <v>-0.66666666666666663</v>
      </c>
      <c r="Y1664" t="str">
        <f>IF(Superstore_Data[[#This Row],[Discount]]=0,"No Discount",IF(Superstore_Data[[#This Row],[Discount]]&lt;0.2,"Low Discount",IF(Superstore_Data[[#This Row],[Discount]]&lt;0.5,"Medium Discount","High Discount")))</f>
        <v>High Discount</v>
      </c>
    </row>
    <row r="1665" spans="1:25" x14ac:dyDescent="0.3">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c r="V1665" t="str">
        <f>TEXT(Superstore_Data[[#This Row],[Order Date]],"mmm")</f>
        <v>11/24/2016</v>
      </c>
      <c r="W1665" t="e">
        <f>YEAR(Superstore_Data[[#This Row],[Order Date]])</f>
        <v>#VALUE!</v>
      </c>
      <c r="X1665">
        <f>Superstore_Data[[#This Row],[Profit]]/Superstore_Data[[#This Row],[Sales]]</f>
        <v>8.7499999999999994E-2</v>
      </c>
      <c r="Y1665" t="str">
        <f>IF(Superstore_Data[[#This Row],[Discount]]=0,"No Discount",IF(Superstore_Data[[#This Row],[Discount]]&lt;0.2,"Low Discount",IF(Superstore_Data[[#This Row],[Discount]]&lt;0.5,"Medium Discount","High Discount")))</f>
        <v>Medium Discount</v>
      </c>
    </row>
    <row r="1666" spans="1:25" x14ac:dyDescent="0.3">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c r="V1666" t="str">
        <f>TEXT(Superstore_Data[[#This Row],[Order Date]],"mmm")</f>
        <v>11/24/2016</v>
      </c>
      <c r="W1666" t="e">
        <f>YEAR(Superstore_Data[[#This Row],[Order Date]])</f>
        <v>#VALUE!</v>
      </c>
      <c r="X1666">
        <f>Superstore_Data[[#This Row],[Profit]]/Superstore_Data[[#This Row],[Sales]]</f>
        <v>-2.4999999999999998E-2</v>
      </c>
      <c r="Y1666" t="str">
        <f>IF(Superstore_Data[[#This Row],[Discount]]=0,"No Discount",IF(Superstore_Data[[#This Row],[Discount]]&lt;0.2,"Low Discount",IF(Superstore_Data[[#This Row],[Discount]]&lt;0.5,"Medium Discount","High Discount")))</f>
        <v>Medium Discount</v>
      </c>
    </row>
    <row r="1667" spans="1:25" x14ac:dyDescent="0.3">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c r="V1667" t="str">
        <f>TEXT(Superstore_Data[[#This Row],[Order Date]],"mmm")</f>
        <v>11/24/2016</v>
      </c>
      <c r="W1667" t="e">
        <f>YEAR(Superstore_Data[[#This Row],[Order Date]])</f>
        <v>#VALUE!</v>
      </c>
      <c r="X1667">
        <f>Superstore_Data[[#This Row],[Profit]]/Superstore_Data[[#This Row],[Sales]]</f>
        <v>0.19999999999999998</v>
      </c>
      <c r="Y1667" t="str">
        <f>IF(Superstore_Data[[#This Row],[Discount]]=0,"No Discount",IF(Superstore_Data[[#This Row],[Discount]]&lt;0.2,"Low Discount",IF(Superstore_Data[[#This Row],[Discount]]&lt;0.5,"Medium Discount","High Discount")))</f>
        <v>Medium Discount</v>
      </c>
    </row>
    <row r="1668" spans="1:25" x14ac:dyDescent="0.3">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c r="V1668" t="str">
        <f>TEXT(Superstore_Data[[#This Row],[Order Date]],"mmm")</f>
        <v>11/24/2016</v>
      </c>
      <c r="W1668" t="e">
        <f>YEAR(Superstore_Data[[#This Row],[Order Date]])</f>
        <v>#VALUE!</v>
      </c>
      <c r="X1668">
        <f>Superstore_Data[[#This Row],[Profit]]/Superstore_Data[[#This Row],[Sales]]</f>
        <v>-2.4999999999999998E-2</v>
      </c>
      <c r="Y1668" t="str">
        <f>IF(Superstore_Data[[#This Row],[Discount]]=0,"No Discount",IF(Superstore_Data[[#This Row],[Discount]]&lt;0.2,"Low Discount",IF(Superstore_Data[[#This Row],[Discount]]&lt;0.5,"Medium Discount","High Discount")))</f>
        <v>Medium Discount</v>
      </c>
    </row>
    <row r="1669" spans="1:25" x14ac:dyDescent="0.3">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c r="V1669" t="str">
        <f>TEXT(Superstore_Data[[#This Row],[Order Date]],"mmm")</f>
        <v>11/24/2016</v>
      </c>
      <c r="W1669" t="e">
        <f>YEAR(Superstore_Data[[#This Row],[Order Date]])</f>
        <v>#VALUE!</v>
      </c>
      <c r="X1669">
        <f>Superstore_Data[[#This Row],[Profit]]/Superstore_Data[[#This Row],[Sales]]</f>
        <v>0.3125</v>
      </c>
      <c r="Y1669" t="str">
        <f>IF(Superstore_Data[[#This Row],[Discount]]=0,"No Discount",IF(Superstore_Data[[#This Row],[Discount]]&lt;0.2,"Low Discount",IF(Superstore_Data[[#This Row],[Discount]]&lt;0.5,"Medium Discount","High Discount")))</f>
        <v>Medium Discount</v>
      </c>
    </row>
    <row r="1670" spans="1:25" x14ac:dyDescent="0.3">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c r="V1670" t="str">
        <f>TEXT(Superstore_Data[[#This Row],[Order Date]],"mmm")</f>
        <v>11/24/2016</v>
      </c>
      <c r="W1670" t="e">
        <f>YEAR(Superstore_Data[[#This Row],[Order Date]])</f>
        <v>#VALUE!</v>
      </c>
      <c r="X1670">
        <f>Superstore_Data[[#This Row],[Profit]]/Superstore_Data[[#This Row],[Sales]]</f>
        <v>0.1125</v>
      </c>
      <c r="Y1670" t="str">
        <f>IF(Superstore_Data[[#This Row],[Discount]]=0,"No Discount",IF(Superstore_Data[[#This Row],[Discount]]&lt;0.2,"Low Discount",IF(Superstore_Data[[#This Row],[Discount]]&lt;0.5,"Medium Discount","High Discount")))</f>
        <v>Medium Discount</v>
      </c>
    </row>
    <row r="1671" spans="1:25" x14ac:dyDescent="0.3">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c r="V1671" t="str">
        <f>TEXT(Superstore_Data[[#This Row],[Order Date]],"mmm")</f>
        <v>Oct</v>
      </c>
      <c r="W1671">
        <f>YEAR(Superstore_Data[[#This Row],[Order Date]])</f>
        <v>2015</v>
      </c>
      <c r="X1671">
        <f>Superstore_Data[[#This Row],[Profit]]/Superstore_Data[[#This Row],[Sales]]</f>
        <v>-0.36666666666666664</v>
      </c>
      <c r="Y1671" t="str">
        <f>IF(Superstore_Data[[#This Row],[Discount]]=0,"No Discount",IF(Superstore_Data[[#This Row],[Discount]]&lt;0.2,"Low Discount",IF(Superstore_Data[[#This Row],[Discount]]&lt;0.5,"Medium Discount","High Discount")))</f>
        <v>Medium Discount</v>
      </c>
    </row>
    <row r="1672" spans="1:25" x14ac:dyDescent="0.3">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c r="V1672" t="str">
        <f>TEXT(Superstore_Data[[#This Row],[Order Date]],"mmm")</f>
        <v>10/19/2017</v>
      </c>
      <c r="W1672" t="e">
        <f>YEAR(Superstore_Data[[#This Row],[Order Date]])</f>
        <v>#VALUE!</v>
      </c>
      <c r="X1672">
        <f>Superstore_Data[[#This Row],[Profit]]/Superstore_Data[[#This Row],[Sales]]</f>
        <v>0.3125</v>
      </c>
      <c r="Y1672" t="str">
        <f>IF(Superstore_Data[[#This Row],[Discount]]=0,"No Discount",IF(Superstore_Data[[#This Row],[Discount]]&lt;0.2,"Low Discount",IF(Superstore_Data[[#This Row],[Discount]]&lt;0.5,"Medium Discount","High Discount")))</f>
        <v>Medium Discount</v>
      </c>
    </row>
    <row r="1673" spans="1:25" x14ac:dyDescent="0.3">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c r="V1673" t="str">
        <f>TEXT(Superstore_Data[[#This Row],[Order Date]],"mmm")</f>
        <v>3/22/2016</v>
      </c>
      <c r="W1673" t="e">
        <f>YEAR(Superstore_Data[[#This Row],[Order Date]])</f>
        <v>#VALUE!</v>
      </c>
      <c r="X1673">
        <f>Superstore_Data[[#This Row],[Profit]]/Superstore_Data[[#This Row],[Sales]]</f>
        <v>0.32999999999999996</v>
      </c>
      <c r="Y1673" t="str">
        <f>IF(Superstore_Data[[#This Row],[Discount]]=0,"No Discount",IF(Superstore_Data[[#This Row],[Discount]]&lt;0.2,"Low Discount",IF(Superstore_Data[[#This Row],[Discount]]&lt;0.5,"Medium Discount","High Discount")))</f>
        <v>No Discount</v>
      </c>
    </row>
    <row r="1674" spans="1:25" x14ac:dyDescent="0.3">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c r="V1674" t="str">
        <f>TEXT(Superstore_Data[[#This Row],[Order Date]],"mmm")</f>
        <v>Mar</v>
      </c>
      <c r="W1674">
        <f>YEAR(Superstore_Data[[#This Row],[Order Date]])</f>
        <v>2017</v>
      </c>
      <c r="X1674">
        <f>Superstore_Data[[#This Row],[Profit]]/Superstore_Data[[#This Row],[Sales]]</f>
        <v>0.375</v>
      </c>
      <c r="Y1674" t="str">
        <f>IF(Superstore_Data[[#This Row],[Discount]]=0,"No Discount",IF(Superstore_Data[[#This Row],[Discount]]&lt;0.2,"Low Discount",IF(Superstore_Data[[#This Row],[Discount]]&lt;0.5,"Medium Discount","High Discount")))</f>
        <v>Medium Discount</v>
      </c>
    </row>
    <row r="1675" spans="1:25" x14ac:dyDescent="0.3">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c r="V1675" t="str">
        <f>TEXT(Superstore_Data[[#This Row],[Order Date]],"mmm")</f>
        <v>Nov</v>
      </c>
      <c r="W1675">
        <f>YEAR(Superstore_Data[[#This Row],[Order Date]])</f>
        <v>2015</v>
      </c>
      <c r="X1675">
        <f>Superstore_Data[[#This Row],[Profit]]/Superstore_Data[[#This Row],[Sales]]</f>
        <v>0.49</v>
      </c>
      <c r="Y1675" t="str">
        <f>IF(Superstore_Data[[#This Row],[Discount]]=0,"No Discount",IF(Superstore_Data[[#This Row],[Discount]]&lt;0.2,"Low Discount",IF(Superstore_Data[[#This Row],[Discount]]&lt;0.5,"Medium Discount","High Discount")))</f>
        <v>No Discount</v>
      </c>
    </row>
    <row r="1676" spans="1:25" x14ac:dyDescent="0.3">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c r="V1676" t="str">
        <f>TEXT(Superstore_Data[[#This Row],[Order Date]],"mmm")</f>
        <v>9/17/2015</v>
      </c>
      <c r="W1676" t="e">
        <f>YEAR(Superstore_Data[[#This Row],[Order Date]])</f>
        <v>#VALUE!</v>
      </c>
      <c r="X1676">
        <f>Superstore_Data[[#This Row],[Profit]]/Superstore_Data[[#This Row],[Sales]]</f>
        <v>-0.47500000000000003</v>
      </c>
      <c r="Y1676" t="str">
        <f>IF(Superstore_Data[[#This Row],[Discount]]=0,"No Discount",IF(Superstore_Data[[#This Row],[Discount]]&lt;0.2,"Low Discount",IF(Superstore_Data[[#This Row],[Discount]]&lt;0.5,"Medium Discount","High Discount")))</f>
        <v>High Discount</v>
      </c>
    </row>
    <row r="1677" spans="1:25" x14ac:dyDescent="0.3">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c r="V1677" t="str">
        <f>TEXT(Superstore_Data[[#This Row],[Order Date]],"mmm")</f>
        <v>9/17/2015</v>
      </c>
      <c r="W1677" t="e">
        <f>YEAR(Superstore_Data[[#This Row],[Order Date]])</f>
        <v>#VALUE!</v>
      </c>
      <c r="X1677">
        <f>Superstore_Data[[#This Row],[Profit]]/Superstore_Data[[#This Row],[Sales]]</f>
        <v>-1.5499999999999998</v>
      </c>
      <c r="Y1677" t="str">
        <f>IF(Superstore_Data[[#This Row],[Discount]]=0,"No Discount",IF(Superstore_Data[[#This Row],[Discount]]&lt;0.2,"Low Discount",IF(Superstore_Data[[#This Row],[Discount]]&lt;0.5,"Medium Discount","High Discount")))</f>
        <v>High Discount</v>
      </c>
    </row>
    <row r="1678" spans="1:25" x14ac:dyDescent="0.3">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c r="V1678" t="str">
        <f>TEXT(Superstore_Data[[#This Row],[Order Date]],"mmm")</f>
        <v>5/18/2016</v>
      </c>
      <c r="W1678" t="e">
        <f>YEAR(Superstore_Data[[#This Row],[Order Date]])</f>
        <v>#VALUE!</v>
      </c>
      <c r="X1678">
        <f>Superstore_Data[[#This Row],[Profit]]/Superstore_Data[[#This Row],[Sales]]</f>
        <v>0.25</v>
      </c>
      <c r="Y1678" t="str">
        <f>IF(Superstore_Data[[#This Row],[Discount]]=0,"No Discount",IF(Superstore_Data[[#This Row],[Discount]]&lt;0.2,"Low Discount",IF(Superstore_Data[[#This Row],[Discount]]&lt;0.5,"Medium Discount","High Discount")))</f>
        <v>No Discount</v>
      </c>
    </row>
    <row r="1679" spans="1:25" x14ac:dyDescent="0.3">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c r="V1679" t="str">
        <f>TEXT(Superstore_Data[[#This Row],[Order Date]],"mmm")</f>
        <v>5/18/2016</v>
      </c>
      <c r="W1679" t="e">
        <f>YEAR(Superstore_Data[[#This Row],[Order Date]])</f>
        <v>#VALUE!</v>
      </c>
      <c r="X1679">
        <f>Superstore_Data[[#This Row],[Profit]]/Superstore_Data[[#This Row],[Sales]]</f>
        <v>0.48999999999999994</v>
      </c>
      <c r="Y1679" t="str">
        <f>IF(Superstore_Data[[#This Row],[Discount]]=0,"No Discount",IF(Superstore_Data[[#This Row],[Discount]]&lt;0.2,"Low Discount",IF(Superstore_Data[[#This Row],[Discount]]&lt;0.5,"Medium Discount","High Discount")))</f>
        <v>No Discount</v>
      </c>
    </row>
    <row r="1680" spans="1:25" x14ac:dyDescent="0.3">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c r="V1680" t="str">
        <f>TEXT(Superstore_Data[[#This Row],[Order Date]],"mmm")</f>
        <v>Jul</v>
      </c>
      <c r="W1680">
        <f>YEAR(Superstore_Data[[#This Row],[Order Date]])</f>
        <v>2014</v>
      </c>
      <c r="X1680">
        <f>Superstore_Data[[#This Row],[Profit]]/Superstore_Data[[#This Row],[Sales]]</f>
        <v>-0.22499999999999998</v>
      </c>
      <c r="Y1680" t="str">
        <f>IF(Superstore_Data[[#This Row],[Discount]]=0,"No Discount",IF(Superstore_Data[[#This Row],[Discount]]&lt;0.2,"Low Discount",IF(Superstore_Data[[#This Row],[Discount]]&lt;0.5,"Medium Discount","High Discount")))</f>
        <v>Medium Discount</v>
      </c>
    </row>
    <row r="1681" spans="1:25" x14ac:dyDescent="0.3">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c r="V1681" t="str">
        <f>TEXT(Superstore_Data[[#This Row],[Order Date]],"mmm")</f>
        <v>Jul</v>
      </c>
      <c r="W1681">
        <f>YEAR(Superstore_Data[[#This Row],[Order Date]])</f>
        <v>2014</v>
      </c>
      <c r="X1681">
        <f>Superstore_Data[[#This Row],[Profit]]/Superstore_Data[[#This Row],[Sales]]</f>
        <v>0.13333333333333333</v>
      </c>
      <c r="Y1681" t="str">
        <f>IF(Superstore_Data[[#This Row],[Discount]]=0,"No Discount",IF(Superstore_Data[[#This Row],[Discount]]&lt;0.2,"Low Discount",IF(Superstore_Data[[#This Row],[Discount]]&lt;0.5,"Medium Discount","High Discount")))</f>
        <v>Medium Discount</v>
      </c>
    </row>
    <row r="1682" spans="1:25" x14ac:dyDescent="0.3">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c r="V1682" t="str">
        <f>TEXT(Superstore_Data[[#This Row],[Order Date]],"mmm")</f>
        <v>Jul</v>
      </c>
      <c r="W1682">
        <f>YEAR(Superstore_Data[[#This Row],[Order Date]])</f>
        <v>2014</v>
      </c>
      <c r="X1682">
        <f>Superstore_Data[[#This Row],[Profit]]/Superstore_Data[[#This Row],[Sales]]</f>
        <v>0.19999999999999998</v>
      </c>
      <c r="Y1682" t="str">
        <f>IF(Superstore_Data[[#This Row],[Discount]]=0,"No Discount",IF(Superstore_Data[[#This Row],[Discount]]&lt;0.2,"Low Discount",IF(Superstore_Data[[#This Row],[Discount]]&lt;0.5,"Medium Discount","High Discount")))</f>
        <v>Medium Discount</v>
      </c>
    </row>
    <row r="1683" spans="1:25" x14ac:dyDescent="0.3">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c r="V1683" t="str">
        <f>TEXT(Superstore_Data[[#This Row],[Order Date]],"mmm")</f>
        <v>Jul</v>
      </c>
      <c r="W1683">
        <f>YEAR(Superstore_Data[[#This Row],[Order Date]])</f>
        <v>2014</v>
      </c>
      <c r="X1683">
        <f>Superstore_Data[[#This Row],[Profit]]/Superstore_Data[[#This Row],[Sales]]</f>
        <v>-1.4</v>
      </c>
      <c r="Y1683" t="str">
        <f>IF(Superstore_Data[[#This Row],[Discount]]=0,"No Discount",IF(Superstore_Data[[#This Row],[Discount]]&lt;0.2,"Low Discount",IF(Superstore_Data[[#This Row],[Discount]]&lt;0.5,"Medium Discount","High Discount")))</f>
        <v>High Discount</v>
      </c>
    </row>
    <row r="1684" spans="1:25" x14ac:dyDescent="0.3">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c r="V1684" t="str">
        <f>TEXT(Superstore_Data[[#This Row],[Order Date]],"mmm")</f>
        <v>9/29/2016</v>
      </c>
      <c r="W1684" t="e">
        <f>YEAR(Superstore_Data[[#This Row],[Order Date]])</f>
        <v>#VALUE!</v>
      </c>
      <c r="X1684">
        <f>Superstore_Data[[#This Row],[Profit]]/Superstore_Data[[#This Row],[Sales]]</f>
        <v>0.48000000000000009</v>
      </c>
      <c r="Y1684" t="str">
        <f>IF(Superstore_Data[[#This Row],[Discount]]=0,"No Discount",IF(Superstore_Data[[#This Row],[Discount]]&lt;0.2,"Low Discount",IF(Superstore_Data[[#This Row],[Discount]]&lt;0.5,"Medium Discount","High Discount")))</f>
        <v>No Discount</v>
      </c>
    </row>
    <row r="1685" spans="1:25" x14ac:dyDescent="0.3">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c r="V1685" t="str">
        <f>TEXT(Superstore_Data[[#This Row],[Order Date]],"mmm")</f>
        <v>Jul</v>
      </c>
      <c r="W1685">
        <f>YEAR(Superstore_Data[[#This Row],[Order Date]])</f>
        <v>2016</v>
      </c>
      <c r="X1685">
        <f>Superstore_Data[[#This Row],[Profit]]/Superstore_Data[[#This Row],[Sales]]</f>
        <v>0.42</v>
      </c>
      <c r="Y1685" t="str">
        <f>IF(Superstore_Data[[#This Row],[Discount]]=0,"No Discount",IF(Superstore_Data[[#This Row],[Discount]]&lt;0.2,"Low Discount",IF(Superstore_Data[[#This Row],[Discount]]&lt;0.5,"Medium Discount","High Discount")))</f>
        <v>No Discount</v>
      </c>
    </row>
    <row r="1686" spans="1:25" x14ac:dyDescent="0.3">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c r="V1686" t="str">
        <f>TEXT(Superstore_Data[[#This Row],[Order Date]],"mmm")</f>
        <v>4/24/2017</v>
      </c>
      <c r="W1686" t="e">
        <f>YEAR(Superstore_Data[[#This Row],[Order Date]])</f>
        <v>#VALUE!</v>
      </c>
      <c r="X1686">
        <f>Superstore_Data[[#This Row],[Profit]]/Superstore_Data[[#This Row],[Sales]]</f>
        <v>0.125</v>
      </c>
      <c r="Y1686" t="str">
        <f>IF(Superstore_Data[[#This Row],[Discount]]=0,"No Discount",IF(Superstore_Data[[#This Row],[Discount]]&lt;0.2,"Low Discount",IF(Superstore_Data[[#This Row],[Discount]]&lt;0.5,"Medium Discount","High Discount")))</f>
        <v>Medium Discount</v>
      </c>
    </row>
    <row r="1687" spans="1:25" x14ac:dyDescent="0.3">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c r="V1687" t="str">
        <f>TEXT(Superstore_Data[[#This Row],[Order Date]],"mmm")</f>
        <v>4/24/2017</v>
      </c>
      <c r="W1687" t="e">
        <f>YEAR(Superstore_Data[[#This Row],[Order Date]])</f>
        <v>#VALUE!</v>
      </c>
      <c r="X1687">
        <f>Superstore_Data[[#This Row],[Profit]]/Superstore_Data[[#This Row],[Sales]]</f>
        <v>-0.83333333333333337</v>
      </c>
      <c r="Y1687" t="str">
        <f>IF(Superstore_Data[[#This Row],[Discount]]=0,"No Discount",IF(Superstore_Data[[#This Row],[Discount]]&lt;0.2,"Low Discount",IF(Superstore_Data[[#This Row],[Discount]]&lt;0.5,"Medium Discount","High Discount")))</f>
        <v>High Discount</v>
      </c>
    </row>
    <row r="1688" spans="1:25" x14ac:dyDescent="0.3">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c r="V1688" t="str">
        <f>TEXT(Superstore_Data[[#This Row],[Order Date]],"mmm")</f>
        <v>4/24/2017</v>
      </c>
      <c r="W1688" t="e">
        <f>YEAR(Superstore_Data[[#This Row],[Order Date]])</f>
        <v>#VALUE!</v>
      </c>
      <c r="X1688">
        <f>Superstore_Data[[#This Row],[Profit]]/Superstore_Data[[#This Row],[Sales]]</f>
        <v>-0.76666666666666661</v>
      </c>
      <c r="Y1688" t="str">
        <f>IF(Superstore_Data[[#This Row],[Discount]]=0,"No Discount",IF(Superstore_Data[[#This Row],[Discount]]&lt;0.2,"Low Discount",IF(Superstore_Data[[#This Row],[Discount]]&lt;0.5,"Medium Discount","High Discount")))</f>
        <v>High Discount</v>
      </c>
    </row>
    <row r="1689" spans="1:25" x14ac:dyDescent="0.3">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c r="V1689" t="str">
        <f>TEXT(Superstore_Data[[#This Row],[Order Date]],"mmm")</f>
        <v>Oct</v>
      </c>
      <c r="W1689">
        <f>YEAR(Superstore_Data[[#This Row],[Order Date]])</f>
        <v>2017</v>
      </c>
      <c r="X1689">
        <f>Superstore_Data[[#This Row],[Profit]]/Superstore_Data[[#This Row],[Sales]]</f>
        <v>0.35</v>
      </c>
      <c r="Y1689" t="str">
        <f>IF(Superstore_Data[[#This Row],[Discount]]=0,"No Discount",IF(Superstore_Data[[#This Row],[Discount]]&lt;0.2,"Low Discount",IF(Superstore_Data[[#This Row],[Discount]]&lt;0.5,"Medium Discount","High Discount")))</f>
        <v>Medium Discount</v>
      </c>
    </row>
    <row r="1690" spans="1:25" x14ac:dyDescent="0.3">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c r="V1690" t="str">
        <f>TEXT(Superstore_Data[[#This Row],[Order Date]],"mmm")</f>
        <v>Oct</v>
      </c>
      <c r="W1690">
        <f>YEAR(Superstore_Data[[#This Row],[Order Date]])</f>
        <v>2017</v>
      </c>
      <c r="X1690">
        <f>Superstore_Data[[#This Row],[Profit]]/Superstore_Data[[#This Row],[Sales]]</f>
        <v>7.4999999999999997E-2</v>
      </c>
      <c r="Y1690" t="str">
        <f>IF(Superstore_Data[[#This Row],[Discount]]=0,"No Discount",IF(Superstore_Data[[#This Row],[Discount]]&lt;0.2,"Low Discount",IF(Superstore_Data[[#This Row],[Discount]]&lt;0.5,"Medium Discount","High Discount")))</f>
        <v>Medium Discount</v>
      </c>
    </row>
    <row r="1691" spans="1:25" x14ac:dyDescent="0.3">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c r="V1691" t="str">
        <f>TEXT(Superstore_Data[[#This Row],[Order Date]],"mmm")</f>
        <v>8/16/2014</v>
      </c>
      <c r="W1691" t="e">
        <f>YEAR(Superstore_Data[[#This Row],[Order Date]])</f>
        <v>#VALUE!</v>
      </c>
      <c r="X1691">
        <f>Superstore_Data[[#This Row],[Profit]]/Superstore_Data[[#This Row],[Sales]]</f>
        <v>-0.26666666666666666</v>
      </c>
      <c r="Y1691" t="str">
        <f>IF(Superstore_Data[[#This Row],[Discount]]=0,"No Discount",IF(Superstore_Data[[#This Row],[Discount]]&lt;0.2,"Low Discount",IF(Superstore_Data[[#This Row],[Discount]]&lt;0.5,"Medium Discount","High Discount")))</f>
        <v>Medium Discount</v>
      </c>
    </row>
    <row r="1692" spans="1:25" x14ac:dyDescent="0.3">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c r="V1692" t="str">
        <f>TEXT(Superstore_Data[[#This Row],[Order Date]],"mmm")</f>
        <v>Sep</v>
      </c>
      <c r="W1692">
        <f>YEAR(Superstore_Data[[#This Row],[Order Date]])</f>
        <v>2017</v>
      </c>
      <c r="X1692">
        <f>Superstore_Data[[#This Row],[Profit]]/Superstore_Data[[#This Row],[Sales]]</f>
        <v>0.45999999999999996</v>
      </c>
      <c r="Y1692" t="str">
        <f>IF(Superstore_Data[[#This Row],[Discount]]=0,"No Discount",IF(Superstore_Data[[#This Row],[Discount]]&lt;0.2,"Low Discount",IF(Superstore_Data[[#This Row],[Discount]]&lt;0.5,"Medium Discount","High Discount")))</f>
        <v>No Discount</v>
      </c>
    </row>
    <row r="1693" spans="1:25" x14ac:dyDescent="0.3">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c r="V1693" t="str">
        <f>TEXT(Superstore_Data[[#This Row],[Order Date]],"mmm")</f>
        <v>Sep</v>
      </c>
      <c r="W1693">
        <f>YEAR(Superstore_Data[[#This Row],[Order Date]])</f>
        <v>2017</v>
      </c>
      <c r="X1693">
        <f>Superstore_Data[[#This Row],[Profit]]/Superstore_Data[[#This Row],[Sales]]</f>
        <v>0.49</v>
      </c>
      <c r="Y1693" t="str">
        <f>IF(Superstore_Data[[#This Row],[Discount]]=0,"No Discount",IF(Superstore_Data[[#This Row],[Discount]]&lt;0.2,"Low Discount",IF(Superstore_Data[[#This Row],[Discount]]&lt;0.5,"Medium Discount","High Discount")))</f>
        <v>No Discount</v>
      </c>
    </row>
    <row r="1694" spans="1:25" x14ac:dyDescent="0.3">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c r="V1694" t="str">
        <f>TEXT(Superstore_Data[[#This Row],[Order Date]],"mmm")</f>
        <v>3/14/2016</v>
      </c>
      <c r="W1694" t="e">
        <f>YEAR(Superstore_Data[[#This Row],[Order Date]])</f>
        <v>#VALUE!</v>
      </c>
      <c r="X1694">
        <f>Superstore_Data[[#This Row],[Profit]]/Superstore_Data[[#This Row],[Sales]]</f>
        <v>0.28749999999999998</v>
      </c>
      <c r="Y1694" t="str">
        <f>IF(Superstore_Data[[#This Row],[Discount]]=0,"No Discount",IF(Superstore_Data[[#This Row],[Discount]]&lt;0.2,"Low Discount",IF(Superstore_Data[[#This Row],[Discount]]&lt;0.5,"Medium Discount","High Discount")))</f>
        <v>Medium Discount</v>
      </c>
    </row>
    <row r="1695" spans="1:25" x14ac:dyDescent="0.3">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c r="V1695" t="str">
        <f>TEXT(Superstore_Data[[#This Row],[Order Date]],"mmm")</f>
        <v>6/26/2016</v>
      </c>
      <c r="W1695" t="e">
        <f>YEAR(Superstore_Data[[#This Row],[Order Date]])</f>
        <v>#VALUE!</v>
      </c>
      <c r="X1695">
        <f>Superstore_Data[[#This Row],[Profit]]/Superstore_Data[[#This Row],[Sales]]</f>
        <v>0.26250000000000001</v>
      </c>
      <c r="Y1695" t="str">
        <f>IF(Superstore_Data[[#This Row],[Discount]]=0,"No Discount",IF(Superstore_Data[[#This Row],[Discount]]&lt;0.2,"Low Discount",IF(Superstore_Data[[#This Row],[Discount]]&lt;0.5,"Medium Discount","High Discount")))</f>
        <v>Medium Discount</v>
      </c>
    </row>
    <row r="1696" spans="1:25" x14ac:dyDescent="0.3">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c r="V1696" t="str">
        <f>TEXT(Superstore_Data[[#This Row],[Order Date]],"mmm")</f>
        <v>9/25/2015</v>
      </c>
      <c r="W1696" t="e">
        <f>YEAR(Superstore_Data[[#This Row],[Order Date]])</f>
        <v>#VALUE!</v>
      </c>
      <c r="X1696">
        <f>Superstore_Data[[#This Row],[Profit]]/Superstore_Data[[#This Row],[Sales]]</f>
        <v>0.31</v>
      </c>
      <c r="Y1696" t="str">
        <f>IF(Superstore_Data[[#This Row],[Discount]]=0,"No Discount",IF(Superstore_Data[[#This Row],[Discount]]&lt;0.2,"Low Discount",IF(Superstore_Data[[#This Row],[Discount]]&lt;0.5,"Medium Discount","High Discount")))</f>
        <v>No Discount</v>
      </c>
    </row>
    <row r="1697" spans="1:25" x14ac:dyDescent="0.3">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c r="V1697" t="str">
        <f>TEXT(Superstore_Data[[#This Row],[Order Date]],"mmm")</f>
        <v>9/25/2015</v>
      </c>
      <c r="W1697" t="e">
        <f>YEAR(Superstore_Data[[#This Row],[Order Date]])</f>
        <v>#VALUE!</v>
      </c>
      <c r="X1697">
        <f>Superstore_Data[[#This Row],[Profit]]/Superstore_Data[[#This Row],[Sales]]</f>
        <v>0.49</v>
      </c>
      <c r="Y1697" t="str">
        <f>IF(Superstore_Data[[#This Row],[Discount]]=0,"No Discount",IF(Superstore_Data[[#This Row],[Discount]]&lt;0.2,"Low Discount",IF(Superstore_Data[[#This Row],[Discount]]&lt;0.5,"Medium Discount","High Discount")))</f>
        <v>No Discount</v>
      </c>
    </row>
    <row r="1698" spans="1:25" x14ac:dyDescent="0.3">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c r="V1698" t="str">
        <f>TEXT(Superstore_Data[[#This Row],[Order Date]],"mmm")</f>
        <v>9/25/2015</v>
      </c>
      <c r="W1698" t="e">
        <f>YEAR(Superstore_Data[[#This Row],[Order Date]])</f>
        <v>#VALUE!</v>
      </c>
      <c r="X1698">
        <f>Superstore_Data[[#This Row],[Profit]]/Superstore_Data[[#This Row],[Sales]]</f>
        <v>0.5</v>
      </c>
      <c r="Y1698" t="str">
        <f>IF(Superstore_Data[[#This Row],[Discount]]=0,"No Discount",IF(Superstore_Data[[#This Row],[Discount]]&lt;0.2,"Low Discount",IF(Superstore_Data[[#This Row],[Discount]]&lt;0.5,"Medium Discount","High Discount")))</f>
        <v>No Discount</v>
      </c>
    </row>
    <row r="1699" spans="1:25" x14ac:dyDescent="0.3">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c r="V1699" t="str">
        <f>TEXT(Superstore_Data[[#This Row],[Order Date]],"mmm")</f>
        <v>12/27/2015</v>
      </c>
      <c r="W1699" t="e">
        <f>YEAR(Superstore_Data[[#This Row],[Order Date]])</f>
        <v>#VALUE!</v>
      </c>
      <c r="X1699">
        <f>Superstore_Data[[#This Row],[Profit]]/Superstore_Data[[#This Row],[Sales]]</f>
        <v>0.29000000000000004</v>
      </c>
      <c r="Y1699" t="str">
        <f>IF(Superstore_Data[[#This Row],[Discount]]=0,"No Discount",IF(Superstore_Data[[#This Row],[Discount]]&lt;0.2,"Low Discount",IF(Superstore_Data[[#This Row],[Discount]]&lt;0.5,"Medium Discount","High Discount")))</f>
        <v>No Discount</v>
      </c>
    </row>
    <row r="1700" spans="1:25" x14ac:dyDescent="0.3">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c r="V1700" t="str">
        <f>TEXT(Superstore_Data[[#This Row],[Order Date]],"mmm")</f>
        <v>12/27/2015</v>
      </c>
      <c r="W1700" t="e">
        <f>YEAR(Superstore_Data[[#This Row],[Order Date]])</f>
        <v>#VALUE!</v>
      </c>
      <c r="X1700">
        <f>Superstore_Data[[#This Row],[Profit]]/Superstore_Data[[#This Row],[Sales]]</f>
        <v>0.48000000000000004</v>
      </c>
      <c r="Y1700" t="str">
        <f>IF(Superstore_Data[[#This Row],[Discount]]=0,"No Discount",IF(Superstore_Data[[#This Row],[Discount]]&lt;0.2,"Low Discount",IF(Superstore_Data[[#This Row],[Discount]]&lt;0.5,"Medium Discount","High Discount")))</f>
        <v>No Discount</v>
      </c>
    </row>
    <row r="1701" spans="1:25" x14ac:dyDescent="0.3">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c r="V1701" t="str">
        <f>TEXT(Superstore_Data[[#This Row],[Order Date]],"mmm")</f>
        <v>Mar</v>
      </c>
      <c r="W1701">
        <f>YEAR(Superstore_Data[[#This Row],[Order Date]])</f>
        <v>2014</v>
      </c>
      <c r="X1701">
        <f>Superstore_Data[[#This Row],[Profit]]/Superstore_Data[[#This Row],[Sales]]</f>
        <v>0.22</v>
      </c>
      <c r="Y1701" t="str">
        <f>IF(Superstore_Data[[#This Row],[Discount]]=0,"No Discount",IF(Superstore_Data[[#This Row],[Discount]]&lt;0.2,"Low Discount",IF(Superstore_Data[[#This Row],[Discount]]&lt;0.5,"Medium Discount","High Discount")))</f>
        <v>No Discount</v>
      </c>
    </row>
    <row r="1702" spans="1:25" x14ac:dyDescent="0.3">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c r="V1702" t="str">
        <f>TEXT(Superstore_Data[[#This Row],[Order Date]],"mmm")</f>
        <v>7/13/2015</v>
      </c>
      <c r="W1702" t="e">
        <f>YEAR(Superstore_Data[[#This Row],[Order Date]])</f>
        <v>#VALUE!</v>
      </c>
      <c r="X1702">
        <f>Superstore_Data[[#This Row],[Profit]]/Superstore_Data[[#This Row],[Sales]]</f>
        <v>0.36250000000000004</v>
      </c>
      <c r="Y1702" t="str">
        <f>IF(Superstore_Data[[#This Row],[Discount]]=0,"No Discount",IF(Superstore_Data[[#This Row],[Discount]]&lt;0.2,"Low Discount",IF(Superstore_Data[[#This Row],[Discount]]&lt;0.5,"Medium Discount","High Discount")))</f>
        <v>Medium Discount</v>
      </c>
    </row>
    <row r="1703" spans="1:25" x14ac:dyDescent="0.3">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c r="V1703" t="str">
        <f>TEXT(Superstore_Data[[#This Row],[Order Date]],"mmm")</f>
        <v>7/13/2015</v>
      </c>
      <c r="W1703" t="e">
        <f>YEAR(Superstore_Data[[#This Row],[Order Date]])</f>
        <v>#VALUE!</v>
      </c>
      <c r="X1703">
        <f>Superstore_Data[[#This Row],[Profit]]/Superstore_Data[[#This Row],[Sales]]</f>
        <v>0.16666666666666666</v>
      </c>
      <c r="Y1703" t="str">
        <f>IF(Superstore_Data[[#This Row],[Discount]]=0,"No Discount",IF(Superstore_Data[[#This Row],[Discount]]&lt;0.2,"Low Discount",IF(Superstore_Data[[#This Row],[Discount]]&lt;0.5,"Medium Discount","High Discount")))</f>
        <v>Low Discount</v>
      </c>
    </row>
    <row r="1704" spans="1:25" x14ac:dyDescent="0.3">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c r="V1704" t="str">
        <f>TEXT(Superstore_Data[[#This Row],[Order Date]],"mmm")</f>
        <v>7/13/2015</v>
      </c>
      <c r="W1704" t="e">
        <f>YEAR(Superstore_Data[[#This Row],[Order Date]])</f>
        <v>#VALUE!</v>
      </c>
      <c r="X1704">
        <f>Superstore_Data[[#This Row],[Profit]]/Superstore_Data[[#This Row],[Sales]]</f>
        <v>0.46999999999999992</v>
      </c>
      <c r="Y1704" t="str">
        <f>IF(Superstore_Data[[#This Row],[Discount]]=0,"No Discount",IF(Superstore_Data[[#This Row],[Discount]]&lt;0.2,"Low Discount",IF(Superstore_Data[[#This Row],[Discount]]&lt;0.5,"Medium Discount","High Discount")))</f>
        <v>No Discount</v>
      </c>
    </row>
    <row r="1705" spans="1:25" x14ac:dyDescent="0.3">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c r="V1705" t="str">
        <f>TEXT(Superstore_Data[[#This Row],[Order Date]],"mmm")</f>
        <v>Feb</v>
      </c>
      <c r="W1705">
        <f>YEAR(Superstore_Data[[#This Row],[Order Date]])</f>
        <v>2014</v>
      </c>
      <c r="X1705">
        <f>Superstore_Data[[#This Row],[Profit]]/Superstore_Data[[#This Row],[Sales]]</f>
        <v>0.47000000000000003</v>
      </c>
      <c r="Y1705" t="str">
        <f>IF(Superstore_Data[[#This Row],[Discount]]=0,"No Discount",IF(Superstore_Data[[#This Row],[Discount]]&lt;0.2,"Low Discount",IF(Superstore_Data[[#This Row],[Discount]]&lt;0.5,"Medium Discount","High Discount")))</f>
        <v>No Discount</v>
      </c>
    </row>
    <row r="1706" spans="1:25" x14ac:dyDescent="0.3">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c r="V1706" t="str">
        <f>TEXT(Superstore_Data[[#This Row],[Order Date]],"mmm")</f>
        <v>Aug</v>
      </c>
      <c r="W1706">
        <f>YEAR(Superstore_Data[[#This Row],[Order Date]])</f>
        <v>2016</v>
      </c>
      <c r="X1706">
        <f>Superstore_Data[[#This Row],[Profit]]/Superstore_Data[[#This Row],[Sales]]</f>
        <v>-0.73333333333333328</v>
      </c>
      <c r="Y1706" t="str">
        <f>IF(Superstore_Data[[#This Row],[Discount]]=0,"No Discount",IF(Superstore_Data[[#This Row],[Discount]]&lt;0.2,"Low Discount",IF(Superstore_Data[[#This Row],[Discount]]&lt;0.5,"Medium Discount","High Discount")))</f>
        <v>High Discount</v>
      </c>
    </row>
    <row r="1707" spans="1:25" x14ac:dyDescent="0.3">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c r="V1707" t="str">
        <f>TEXT(Superstore_Data[[#This Row],[Order Date]],"mmm")</f>
        <v>11/22/2015</v>
      </c>
      <c r="W1707" t="e">
        <f>YEAR(Superstore_Data[[#This Row],[Order Date]])</f>
        <v>#VALUE!</v>
      </c>
      <c r="X1707">
        <f>Superstore_Data[[#This Row],[Profit]]/Superstore_Data[[#This Row],[Sales]]</f>
        <v>-0.8</v>
      </c>
      <c r="Y1707" t="str">
        <f>IF(Superstore_Data[[#This Row],[Discount]]=0,"No Discount",IF(Superstore_Data[[#This Row],[Discount]]&lt;0.2,"Low Discount",IF(Superstore_Data[[#This Row],[Discount]]&lt;0.5,"Medium Discount","High Discount")))</f>
        <v>High Discount</v>
      </c>
    </row>
    <row r="1708" spans="1:25" x14ac:dyDescent="0.3">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c r="V1708" t="str">
        <f>TEXT(Superstore_Data[[#This Row],[Order Date]],"mmm")</f>
        <v>10/30/2017</v>
      </c>
      <c r="W1708" t="e">
        <f>YEAR(Superstore_Data[[#This Row],[Order Date]])</f>
        <v>#VALUE!</v>
      </c>
      <c r="X1708">
        <f>Superstore_Data[[#This Row],[Profit]]/Superstore_Data[[#This Row],[Sales]]</f>
        <v>0.47000000000000003</v>
      </c>
      <c r="Y1708" t="str">
        <f>IF(Superstore_Data[[#This Row],[Discount]]=0,"No Discount",IF(Superstore_Data[[#This Row],[Discount]]&lt;0.2,"Low Discount",IF(Superstore_Data[[#This Row],[Discount]]&lt;0.5,"Medium Discount","High Discount")))</f>
        <v>No Discount</v>
      </c>
    </row>
    <row r="1709" spans="1:25" x14ac:dyDescent="0.3">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c r="V1709" t="str">
        <f>TEXT(Superstore_Data[[#This Row],[Order Date]],"mmm")</f>
        <v>10/30/2017</v>
      </c>
      <c r="W1709" t="e">
        <f>YEAR(Superstore_Data[[#This Row],[Order Date]])</f>
        <v>#VALUE!</v>
      </c>
      <c r="X1709">
        <f>Superstore_Data[[#This Row],[Profit]]/Superstore_Data[[#This Row],[Sales]]</f>
        <v>0.11250000000000002</v>
      </c>
      <c r="Y1709" t="str">
        <f>IF(Superstore_Data[[#This Row],[Discount]]=0,"No Discount",IF(Superstore_Data[[#This Row],[Discount]]&lt;0.2,"Low Discount",IF(Superstore_Data[[#This Row],[Discount]]&lt;0.5,"Medium Discount","High Discount")))</f>
        <v>Medium Discount</v>
      </c>
    </row>
    <row r="1710" spans="1:25" x14ac:dyDescent="0.3">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c r="V1710" t="str">
        <f>TEXT(Superstore_Data[[#This Row],[Order Date]],"mmm")</f>
        <v>10/30/2017</v>
      </c>
      <c r="W1710" t="e">
        <f>YEAR(Superstore_Data[[#This Row],[Order Date]])</f>
        <v>#VALUE!</v>
      </c>
      <c r="X1710">
        <f>Superstore_Data[[#This Row],[Profit]]/Superstore_Data[[#This Row],[Sales]]</f>
        <v>0.5</v>
      </c>
      <c r="Y1710" t="str">
        <f>IF(Superstore_Data[[#This Row],[Discount]]=0,"No Discount",IF(Superstore_Data[[#This Row],[Discount]]&lt;0.2,"Low Discount",IF(Superstore_Data[[#This Row],[Discount]]&lt;0.5,"Medium Discount","High Discount")))</f>
        <v>No Discount</v>
      </c>
    </row>
    <row r="1711" spans="1:25" x14ac:dyDescent="0.3">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c r="V1711" t="str">
        <f>TEXT(Superstore_Data[[#This Row],[Order Date]],"mmm")</f>
        <v>10/30/2017</v>
      </c>
      <c r="W1711" t="e">
        <f>YEAR(Superstore_Data[[#This Row],[Order Date]])</f>
        <v>#VALUE!</v>
      </c>
      <c r="X1711">
        <f>Superstore_Data[[#This Row],[Profit]]/Superstore_Data[[#This Row],[Sales]]</f>
        <v>-1.2499999999999999E-2</v>
      </c>
      <c r="Y1711" t="str">
        <f>IF(Superstore_Data[[#This Row],[Discount]]=0,"No Discount",IF(Superstore_Data[[#This Row],[Discount]]&lt;0.2,"Low Discount",IF(Superstore_Data[[#This Row],[Discount]]&lt;0.5,"Medium Discount","High Discount")))</f>
        <v>Medium Discount</v>
      </c>
    </row>
    <row r="1712" spans="1:25" x14ac:dyDescent="0.3">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c r="V1712" t="str">
        <f>TEXT(Superstore_Data[[#This Row],[Order Date]],"mmm")</f>
        <v>10/30/2017</v>
      </c>
      <c r="W1712" t="e">
        <f>YEAR(Superstore_Data[[#This Row],[Order Date]])</f>
        <v>#VALUE!</v>
      </c>
      <c r="X1712">
        <f>Superstore_Data[[#This Row],[Profit]]/Superstore_Data[[#This Row],[Sales]]</f>
        <v>0.33</v>
      </c>
      <c r="Y1712" t="str">
        <f>IF(Superstore_Data[[#This Row],[Discount]]=0,"No Discount",IF(Superstore_Data[[#This Row],[Discount]]&lt;0.2,"Low Discount",IF(Superstore_Data[[#This Row],[Discount]]&lt;0.5,"Medium Discount","High Discount")))</f>
        <v>No Discount</v>
      </c>
    </row>
    <row r="1713" spans="1:25" x14ac:dyDescent="0.3">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c r="V1713" t="str">
        <f>TEXT(Superstore_Data[[#This Row],[Order Date]],"mmm")</f>
        <v>10/30/2017</v>
      </c>
      <c r="W1713" t="e">
        <f>YEAR(Superstore_Data[[#This Row],[Order Date]])</f>
        <v>#VALUE!</v>
      </c>
      <c r="X1713">
        <f>Superstore_Data[[#This Row],[Profit]]/Superstore_Data[[#This Row],[Sales]]</f>
        <v>0.30000000000000004</v>
      </c>
      <c r="Y1713" t="str">
        <f>IF(Superstore_Data[[#This Row],[Discount]]=0,"No Discount",IF(Superstore_Data[[#This Row],[Discount]]&lt;0.2,"Low Discount",IF(Superstore_Data[[#This Row],[Discount]]&lt;0.5,"Medium Discount","High Discount")))</f>
        <v>No Discount</v>
      </c>
    </row>
    <row r="1714" spans="1:25" x14ac:dyDescent="0.3">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c r="V1714" t="str">
        <f>TEXT(Superstore_Data[[#This Row],[Order Date]],"mmm")</f>
        <v>1/30/2015</v>
      </c>
      <c r="W1714" t="e">
        <f>YEAR(Superstore_Data[[#This Row],[Order Date]])</f>
        <v>#VALUE!</v>
      </c>
      <c r="X1714">
        <f>Superstore_Data[[#This Row],[Profit]]/Superstore_Data[[#This Row],[Sales]]</f>
        <v>0.35000000000000003</v>
      </c>
      <c r="Y1714" t="str">
        <f>IF(Superstore_Data[[#This Row],[Discount]]=0,"No Discount",IF(Superstore_Data[[#This Row],[Discount]]&lt;0.2,"Low Discount",IF(Superstore_Data[[#This Row],[Discount]]&lt;0.5,"Medium Discount","High Discount")))</f>
        <v>Medium Discount</v>
      </c>
    </row>
    <row r="1715" spans="1:25" x14ac:dyDescent="0.3">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c r="V1715" t="str">
        <f>TEXT(Superstore_Data[[#This Row],[Order Date]],"mmm")</f>
        <v>Aug</v>
      </c>
      <c r="W1715">
        <f>YEAR(Superstore_Data[[#This Row],[Order Date]])</f>
        <v>2017</v>
      </c>
      <c r="X1715">
        <f>Superstore_Data[[#This Row],[Profit]]/Superstore_Data[[#This Row],[Sales]]</f>
        <v>-0.74</v>
      </c>
      <c r="Y1715" t="str">
        <f>IF(Superstore_Data[[#This Row],[Discount]]=0,"No Discount",IF(Superstore_Data[[#This Row],[Discount]]&lt;0.2,"Low Discount",IF(Superstore_Data[[#This Row],[Discount]]&lt;0.5,"Medium Discount","High Discount")))</f>
        <v>High Discount</v>
      </c>
    </row>
    <row r="1716" spans="1:25" x14ac:dyDescent="0.3">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c r="V1716" t="str">
        <f>TEXT(Superstore_Data[[#This Row],[Order Date]],"mmm")</f>
        <v>Jul</v>
      </c>
      <c r="W1716">
        <f>YEAR(Superstore_Data[[#This Row],[Order Date]])</f>
        <v>2017</v>
      </c>
      <c r="X1716">
        <f>Superstore_Data[[#This Row],[Profit]]/Superstore_Data[[#This Row],[Sales]]</f>
        <v>-4.7058823529411764E-2</v>
      </c>
      <c r="Y1716" t="str">
        <f>IF(Superstore_Data[[#This Row],[Discount]]=0,"No Discount",IF(Superstore_Data[[#This Row],[Discount]]&lt;0.2,"Low Discount",IF(Superstore_Data[[#This Row],[Discount]]&lt;0.5,"Medium Discount","High Discount")))</f>
        <v>Low Discount</v>
      </c>
    </row>
    <row r="1717" spans="1:25" x14ac:dyDescent="0.3">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c r="V1717" t="str">
        <f>TEXT(Superstore_Data[[#This Row],[Order Date]],"mmm")</f>
        <v>4/30/2016</v>
      </c>
      <c r="W1717" t="e">
        <f>YEAR(Superstore_Data[[#This Row],[Order Date]])</f>
        <v>#VALUE!</v>
      </c>
      <c r="X1717">
        <f>Superstore_Data[[#This Row],[Profit]]/Superstore_Data[[#This Row],[Sales]]</f>
        <v>0.36249999999999999</v>
      </c>
      <c r="Y1717" t="str">
        <f>IF(Superstore_Data[[#This Row],[Discount]]=0,"No Discount",IF(Superstore_Data[[#This Row],[Discount]]&lt;0.2,"Low Discount",IF(Superstore_Data[[#This Row],[Discount]]&lt;0.5,"Medium Discount","High Discount")))</f>
        <v>Medium Discount</v>
      </c>
    </row>
    <row r="1718" spans="1:25" x14ac:dyDescent="0.3">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c r="V1718" t="str">
        <f>TEXT(Superstore_Data[[#This Row],[Order Date]],"mmm")</f>
        <v>5/19/2016</v>
      </c>
      <c r="W1718" t="e">
        <f>YEAR(Superstore_Data[[#This Row],[Order Date]])</f>
        <v>#VALUE!</v>
      </c>
      <c r="X1718">
        <f>Superstore_Data[[#This Row],[Profit]]/Superstore_Data[[#This Row],[Sales]]</f>
        <v>0.28999999999999998</v>
      </c>
      <c r="Y1718" t="str">
        <f>IF(Superstore_Data[[#This Row],[Discount]]=0,"No Discount",IF(Superstore_Data[[#This Row],[Discount]]&lt;0.2,"Low Discount",IF(Superstore_Data[[#This Row],[Discount]]&lt;0.5,"Medium Discount","High Discount")))</f>
        <v>No Discount</v>
      </c>
    </row>
    <row r="1719" spans="1:25" x14ac:dyDescent="0.3">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c r="V1719" t="str">
        <f>TEXT(Superstore_Data[[#This Row],[Order Date]],"mmm")</f>
        <v>5/19/2016</v>
      </c>
      <c r="W1719" t="e">
        <f>YEAR(Superstore_Data[[#This Row],[Order Date]])</f>
        <v>#VALUE!</v>
      </c>
      <c r="X1719">
        <f>Superstore_Data[[#This Row],[Profit]]/Superstore_Data[[#This Row],[Sales]]</f>
        <v>0</v>
      </c>
      <c r="Y1719" t="str">
        <f>IF(Superstore_Data[[#This Row],[Discount]]=0,"No Discount",IF(Superstore_Data[[#This Row],[Discount]]&lt;0.2,"Low Discount",IF(Superstore_Data[[#This Row],[Discount]]&lt;0.5,"Medium Discount","High Discount")))</f>
        <v>No Discount</v>
      </c>
    </row>
    <row r="1720" spans="1:25" x14ac:dyDescent="0.3">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c r="V1720" t="str">
        <f>TEXT(Superstore_Data[[#This Row],[Order Date]],"mmm")</f>
        <v>5/19/2016</v>
      </c>
      <c r="W1720" t="e">
        <f>YEAR(Superstore_Data[[#This Row],[Order Date]])</f>
        <v>#VALUE!</v>
      </c>
      <c r="X1720">
        <f>Superstore_Data[[#This Row],[Profit]]/Superstore_Data[[#This Row],[Sales]]</f>
        <v>0.42</v>
      </c>
      <c r="Y1720" t="str">
        <f>IF(Superstore_Data[[#This Row],[Discount]]=0,"No Discount",IF(Superstore_Data[[#This Row],[Discount]]&lt;0.2,"Low Discount",IF(Superstore_Data[[#This Row],[Discount]]&lt;0.5,"Medium Discount","High Discount")))</f>
        <v>No Discount</v>
      </c>
    </row>
    <row r="1721" spans="1:25" x14ac:dyDescent="0.3">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c r="V1721" t="str">
        <f>TEXT(Superstore_Data[[#This Row],[Order Date]],"mmm")</f>
        <v>5/19/2016</v>
      </c>
      <c r="W1721" t="e">
        <f>YEAR(Superstore_Data[[#This Row],[Order Date]])</f>
        <v>#VALUE!</v>
      </c>
      <c r="X1721">
        <f>Superstore_Data[[#This Row],[Profit]]/Superstore_Data[[#This Row],[Sales]]</f>
        <v>0.31</v>
      </c>
      <c r="Y1721" t="str">
        <f>IF(Superstore_Data[[#This Row],[Discount]]=0,"No Discount",IF(Superstore_Data[[#This Row],[Discount]]&lt;0.2,"Low Discount",IF(Superstore_Data[[#This Row],[Discount]]&lt;0.5,"Medium Discount","High Discount")))</f>
        <v>No Discount</v>
      </c>
    </row>
    <row r="1722" spans="1:25" x14ac:dyDescent="0.3">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c r="V1722" t="str">
        <f>TEXT(Superstore_Data[[#This Row],[Order Date]],"mmm")</f>
        <v>5/19/2016</v>
      </c>
      <c r="W1722" t="e">
        <f>YEAR(Superstore_Data[[#This Row],[Order Date]])</f>
        <v>#VALUE!</v>
      </c>
      <c r="X1722">
        <f>Superstore_Data[[#This Row],[Profit]]/Superstore_Data[[#This Row],[Sales]]</f>
        <v>0.3125</v>
      </c>
      <c r="Y1722" t="str">
        <f>IF(Superstore_Data[[#This Row],[Discount]]=0,"No Discount",IF(Superstore_Data[[#This Row],[Discount]]&lt;0.2,"Low Discount",IF(Superstore_Data[[#This Row],[Discount]]&lt;0.5,"Medium Discount","High Discount")))</f>
        <v>Medium Discount</v>
      </c>
    </row>
    <row r="1723" spans="1:25" x14ac:dyDescent="0.3">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c r="V1723" t="str">
        <f>TEXT(Superstore_Data[[#This Row],[Order Date]],"mmm")</f>
        <v>12/20/2015</v>
      </c>
      <c r="W1723" t="e">
        <f>YEAR(Superstore_Data[[#This Row],[Order Date]])</f>
        <v>#VALUE!</v>
      </c>
      <c r="X1723">
        <f>Superstore_Data[[#This Row],[Profit]]/Superstore_Data[[#This Row],[Sales]]</f>
        <v>7.4999999999999997E-2</v>
      </c>
      <c r="Y1723" t="str">
        <f>IF(Superstore_Data[[#This Row],[Discount]]=0,"No Discount",IF(Superstore_Data[[#This Row],[Discount]]&lt;0.2,"Low Discount",IF(Superstore_Data[[#This Row],[Discount]]&lt;0.5,"Medium Discount","High Discount")))</f>
        <v>Medium Discount</v>
      </c>
    </row>
    <row r="1724" spans="1:25" x14ac:dyDescent="0.3">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c r="V1724" t="str">
        <f>TEXT(Superstore_Data[[#This Row],[Order Date]],"mmm")</f>
        <v>12/20/2015</v>
      </c>
      <c r="W1724" t="e">
        <f>YEAR(Superstore_Data[[#This Row],[Order Date]])</f>
        <v>#VALUE!</v>
      </c>
      <c r="X1724">
        <f>Superstore_Data[[#This Row],[Profit]]/Superstore_Data[[#This Row],[Sales]]</f>
        <v>0.2</v>
      </c>
      <c r="Y1724" t="str">
        <f>IF(Superstore_Data[[#This Row],[Discount]]=0,"No Discount",IF(Superstore_Data[[#This Row],[Discount]]&lt;0.2,"Low Discount",IF(Superstore_Data[[#This Row],[Discount]]&lt;0.5,"Medium Discount","High Discount")))</f>
        <v>Medium Discount</v>
      </c>
    </row>
    <row r="1725" spans="1:25" x14ac:dyDescent="0.3">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c r="V1725" t="str">
        <f>TEXT(Superstore_Data[[#This Row],[Order Date]],"mmm")</f>
        <v>12/20/2015</v>
      </c>
      <c r="W1725" t="e">
        <f>YEAR(Superstore_Data[[#This Row],[Order Date]])</f>
        <v>#VALUE!</v>
      </c>
      <c r="X1725">
        <f>Superstore_Data[[#This Row],[Profit]]/Superstore_Data[[#This Row],[Sales]]</f>
        <v>-0.2</v>
      </c>
      <c r="Y1725" t="str">
        <f>IF(Superstore_Data[[#This Row],[Discount]]=0,"No Discount",IF(Superstore_Data[[#This Row],[Discount]]&lt;0.2,"Low Discount",IF(Superstore_Data[[#This Row],[Discount]]&lt;0.5,"Medium Discount","High Discount")))</f>
        <v>Medium Discount</v>
      </c>
    </row>
    <row r="1726" spans="1:25" x14ac:dyDescent="0.3">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c r="V1726" t="str">
        <f>TEXT(Superstore_Data[[#This Row],[Order Date]],"mmm")</f>
        <v>12/19/2015</v>
      </c>
      <c r="W1726" t="e">
        <f>YEAR(Superstore_Data[[#This Row],[Order Date]])</f>
        <v>#VALUE!</v>
      </c>
      <c r="X1726">
        <f>Superstore_Data[[#This Row],[Profit]]/Superstore_Data[[#This Row],[Sales]]</f>
        <v>0.1</v>
      </c>
      <c r="Y1726" t="str">
        <f>IF(Superstore_Data[[#This Row],[Discount]]=0,"No Discount",IF(Superstore_Data[[#This Row],[Discount]]&lt;0.2,"Low Discount",IF(Superstore_Data[[#This Row],[Discount]]&lt;0.5,"Medium Discount","High Discount")))</f>
        <v>Medium Discount</v>
      </c>
    </row>
    <row r="1727" spans="1:25" x14ac:dyDescent="0.3">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c r="V1727" t="str">
        <f>TEXT(Superstore_Data[[#This Row],[Order Date]],"mmm")</f>
        <v>12/19/2015</v>
      </c>
      <c r="W1727" t="e">
        <f>YEAR(Superstore_Data[[#This Row],[Order Date]])</f>
        <v>#VALUE!</v>
      </c>
      <c r="X1727">
        <f>Superstore_Data[[#This Row],[Profit]]/Superstore_Data[[#This Row],[Sales]]</f>
        <v>0.125</v>
      </c>
      <c r="Y1727" t="str">
        <f>IF(Superstore_Data[[#This Row],[Discount]]=0,"No Discount",IF(Superstore_Data[[#This Row],[Discount]]&lt;0.2,"Low Discount",IF(Superstore_Data[[#This Row],[Discount]]&lt;0.5,"Medium Discount","High Discount")))</f>
        <v>Medium Discount</v>
      </c>
    </row>
    <row r="1728" spans="1:25" x14ac:dyDescent="0.3">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c r="V1728" t="str">
        <f>TEXT(Superstore_Data[[#This Row],[Order Date]],"mmm")</f>
        <v>12/19/2015</v>
      </c>
      <c r="W1728" t="e">
        <f>YEAR(Superstore_Data[[#This Row],[Order Date]])</f>
        <v>#VALUE!</v>
      </c>
      <c r="X1728">
        <f>Superstore_Data[[#This Row],[Profit]]/Superstore_Data[[#This Row],[Sales]]</f>
        <v>8.7500000000000008E-2</v>
      </c>
      <c r="Y1728" t="str">
        <f>IF(Superstore_Data[[#This Row],[Discount]]=0,"No Discount",IF(Superstore_Data[[#This Row],[Discount]]&lt;0.2,"Low Discount",IF(Superstore_Data[[#This Row],[Discount]]&lt;0.5,"Medium Discount","High Discount")))</f>
        <v>Medium Discount</v>
      </c>
    </row>
    <row r="1729" spans="1:25" x14ac:dyDescent="0.3">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c r="V1729" t="str">
        <f>TEXT(Superstore_Data[[#This Row],[Order Date]],"mmm")</f>
        <v>4/29/2017</v>
      </c>
      <c r="W1729" t="e">
        <f>YEAR(Superstore_Data[[#This Row],[Order Date]])</f>
        <v>#VALUE!</v>
      </c>
      <c r="X1729">
        <f>Superstore_Data[[#This Row],[Profit]]/Superstore_Data[[#This Row],[Sales]]</f>
        <v>-6.666666666666668E-2</v>
      </c>
      <c r="Y1729" t="str">
        <f>IF(Superstore_Data[[#This Row],[Discount]]=0,"No Discount",IF(Superstore_Data[[#This Row],[Discount]]&lt;0.2,"Low Discount",IF(Superstore_Data[[#This Row],[Discount]]&lt;0.5,"Medium Discount","High Discount")))</f>
        <v>Medium Discount</v>
      </c>
    </row>
    <row r="1730" spans="1:25" x14ac:dyDescent="0.3">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c r="V1730" t="str">
        <f>TEXT(Superstore_Data[[#This Row],[Order Date]],"mmm")</f>
        <v>Jul</v>
      </c>
      <c r="W1730">
        <f>YEAR(Superstore_Data[[#This Row],[Order Date]])</f>
        <v>2016</v>
      </c>
      <c r="X1730">
        <f>Superstore_Data[[#This Row],[Profit]]/Superstore_Data[[#This Row],[Sales]]</f>
        <v>0.21</v>
      </c>
      <c r="Y1730" t="str">
        <f>IF(Superstore_Data[[#This Row],[Discount]]=0,"No Discount",IF(Superstore_Data[[#This Row],[Discount]]&lt;0.2,"Low Discount",IF(Superstore_Data[[#This Row],[Discount]]&lt;0.5,"Medium Discount","High Discount")))</f>
        <v>No Discount</v>
      </c>
    </row>
    <row r="1731" spans="1:25" x14ac:dyDescent="0.3">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c r="V1731" t="str">
        <f>TEXT(Superstore_Data[[#This Row],[Order Date]],"mmm")</f>
        <v>Jul</v>
      </c>
      <c r="W1731">
        <f>YEAR(Superstore_Data[[#This Row],[Order Date]])</f>
        <v>2016</v>
      </c>
      <c r="X1731">
        <f>Superstore_Data[[#This Row],[Profit]]/Superstore_Data[[#This Row],[Sales]]</f>
        <v>0.45999999999999996</v>
      </c>
      <c r="Y1731" t="str">
        <f>IF(Superstore_Data[[#This Row],[Discount]]=0,"No Discount",IF(Superstore_Data[[#This Row],[Discount]]&lt;0.2,"Low Discount",IF(Superstore_Data[[#This Row],[Discount]]&lt;0.5,"Medium Discount","High Discount")))</f>
        <v>No Discount</v>
      </c>
    </row>
    <row r="1732" spans="1:25" x14ac:dyDescent="0.3">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c r="V1732" t="str">
        <f>TEXT(Superstore_Data[[#This Row],[Order Date]],"mmm")</f>
        <v>9/28/2014</v>
      </c>
      <c r="W1732" t="e">
        <f>YEAR(Superstore_Data[[#This Row],[Order Date]])</f>
        <v>#VALUE!</v>
      </c>
      <c r="X1732">
        <f>Superstore_Data[[#This Row],[Profit]]/Superstore_Data[[#This Row],[Sales]]</f>
        <v>0.32500000000000001</v>
      </c>
      <c r="Y1732" t="str">
        <f>IF(Superstore_Data[[#This Row],[Discount]]=0,"No Discount",IF(Superstore_Data[[#This Row],[Discount]]&lt;0.2,"Low Discount",IF(Superstore_Data[[#This Row],[Discount]]&lt;0.5,"Medium Discount","High Discount")))</f>
        <v>Medium Discount</v>
      </c>
    </row>
    <row r="1733" spans="1:25" x14ac:dyDescent="0.3">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c r="V1733" t="str">
        <f>TEXT(Superstore_Data[[#This Row],[Order Date]],"mmm")</f>
        <v>9/28/2014</v>
      </c>
      <c r="W1733" t="e">
        <f>YEAR(Superstore_Data[[#This Row],[Order Date]])</f>
        <v>#VALUE!</v>
      </c>
      <c r="X1733">
        <f>Superstore_Data[[#This Row],[Profit]]/Superstore_Data[[#This Row],[Sales]]</f>
        <v>0.35</v>
      </c>
      <c r="Y1733" t="str">
        <f>IF(Superstore_Data[[#This Row],[Discount]]=0,"No Discount",IF(Superstore_Data[[#This Row],[Discount]]&lt;0.2,"Low Discount",IF(Superstore_Data[[#This Row],[Discount]]&lt;0.5,"Medium Discount","High Discount")))</f>
        <v>Medium Discount</v>
      </c>
    </row>
    <row r="1734" spans="1:25" x14ac:dyDescent="0.3">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c r="V1734" t="str">
        <f>TEXT(Superstore_Data[[#This Row],[Order Date]],"mmm")</f>
        <v>Oct</v>
      </c>
      <c r="W1734">
        <f>YEAR(Superstore_Data[[#This Row],[Order Date]])</f>
        <v>2016</v>
      </c>
      <c r="X1734">
        <f>Superstore_Data[[#This Row],[Profit]]/Superstore_Data[[#This Row],[Sales]]</f>
        <v>-0.1</v>
      </c>
      <c r="Y1734" t="str">
        <f>IF(Superstore_Data[[#This Row],[Discount]]=0,"No Discount",IF(Superstore_Data[[#This Row],[Discount]]&lt;0.2,"Low Discount",IF(Superstore_Data[[#This Row],[Discount]]&lt;0.5,"Medium Discount","High Discount")))</f>
        <v>Medium Discount</v>
      </c>
    </row>
    <row r="1735" spans="1:25" x14ac:dyDescent="0.3">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c r="V1735" t="str">
        <f>TEXT(Superstore_Data[[#This Row],[Order Date]],"mmm")</f>
        <v>Oct</v>
      </c>
      <c r="W1735">
        <f>YEAR(Superstore_Data[[#This Row],[Order Date]])</f>
        <v>2016</v>
      </c>
      <c r="X1735">
        <f>Superstore_Data[[#This Row],[Profit]]/Superstore_Data[[#This Row],[Sales]]</f>
        <v>0.11249999999999999</v>
      </c>
      <c r="Y1735" t="str">
        <f>IF(Superstore_Data[[#This Row],[Discount]]=0,"No Discount",IF(Superstore_Data[[#This Row],[Discount]]&lt;0.2,"Low Discount",IF(Superstore_Data[[#This Row],[Discount]]&lt;0.5,"Medium Discount","High Discount")))</f>
        <v>Medium Discount</v>
      </c>
    </row>
    <row r="1736" spans="1:25" x14ac:dyDescent="0.3">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c r="V1736" t="str">
        <f>TEXT(Superstore_Data[[#This Row],[Order Date]],"mmm")</f>
        <v>7/29/2017</v>
      </c>
      <c r="W1736" t="e">
        <f>YEAR(Superstore_Data[[#This Row],[Order Date]])</f>
        <v>#VALUE!</v>
      </c>
      <c r="X1736">
        <f>Superstore_Data[[#This Row],[Profit]]/Superstore_Data[[#This Row],[Sales]]</f>
        <v>0.1875</v>
      </c>
      <c r="Y1736" t="str">
        <f>IF(Superstore_Data[[#This Row],[Discount]]=0,"No Discount",IF(Superstore_Data[[#This Row],[Discount]]&lt;0.2,"Low Discount",IF(Superstore_Data[[#This Row],[Discount]]&lt;0.5,"Medium Discount","High Discount")))</f>
        <v>Medium Discount</v>
      </c>
    </row>
    <row r="1737" spans="1:25" x14ac:dyDescent="0.3">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c r="V1737" t="str">
        <f>TEXT(Superstore_Data[[#This Row],[Order Date]],"mmm")</f>
        <v>7/29/2017</v>
      </c>
      <c r="W1737" t="e">
        <f>YEAR(Superstore_Data[[#This Row],[Order Date]])</f>
        <v>#VALUE!</v>
      </c>
      <c r="X1737">
        <f>Superstore_Data[[#This Row],[Profit]]/Superstore_Data[[#This Row],[Sales]]</f>
        <v>6.25E-2</v>
      </c>
      <c r="Y1737" t="str">
        <f>IF(Superstore_Data[[#This Row],[Discount]]=0,"No Discount",IF(Superstore_Data[[#This Row],[Discount]]&lt;0.2,"Low Discount",IF(Superstore_Data[[#This Row],[Discount]]&lt;0.5,"Medium Discount","High Discount")))</f>
        <v>Medium Discount</v>
      </c>
    </row>
    <row r="1738" spans="1:25" x14ac:dyDescent="0.3">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c r="V1738" t="str">
        <f>TEXT(Superstore_Data[[#This Row],[Order Date]],"mmm")</f>
        <v>7/29/2017</v>
      </c>
      <c r="W1738" t="e">
        <f>YEAR(Superstore_Data[[#This Row],[Order Date]])</f>
        <v>#VALUE!</v>
      </c>
      <c r="X1738">
        <f>Superstore_Data[[#This Row],[Profit]]/Superstore_Data[[#This Row],[Sales]]</f>
        <v>8.7499999999999994E-2</v>
      </c>
      <c r="Y1738" t="str">
        <f>IF(Superstore_Data[[#This Row],[Discount]]=0,"No Discount",IF(Superstore_Data[[#This Row],[Discount]]&lt;0.2,"Low Discount",IF(Superstore_Data[[#This Row],[Discount]]&lt;0.5,"Medium Discount","High Discount")))</f>
        <v>Medium Discount</v>
      </c>
    </row>
    <row r="1739" spans="1:25" x14ac:dyDescent="0.3">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c r="V1739" t="str">
        <f>TEXT(Superstore_Data[[#This Row],[Order Date]],"mmm")</f>
        <v>Mar</v>
      </c>
      <c r="W1739">
        <f>YEAR(Superstore_Data[[#This Row],[Order Date]])</f>
        <v>2015</v>
      </c>
      <c r="X1739">
        <f>Superstore_Data[[#This Row],[Profit]]/Superstore_Data[[#This Row],[Sales]]</f>
        <v>0.26999999999999996</v>
      </c>
      <c r="Y1739" t="str">
        <f>IF(Superstore_Data[[#This Row],[Discount]]=0,"No Discount",IF(Superstore_Data[[#This Row],[Discount]]&lt;0.2,"Low Discount",IF(Superstore_Data[[#This Row],[Discount]]&lt;0.5,"Medium Discount","High Discount")))</f>
        <v>No Discount</v>
      </c>
    </row>
    <row r="1740" spans="1:25" x14ac:dyDescent="0.3">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c r="V1740" t="str">
        <f>TEXT(Superstore_Data[[#This Row],[Order Date]],"mmm")</f>
        <v>Mar</v>
      </c>
      <c r="W1740">
        <f>YEAR(Superstore_Data[[#This Row],[Order Date]])</f>
        <v>2015</v>
      </c>
      <c r="X1740">
        <f>Superstore_Data[[#This Row],[Profit]]/Superstore_Data[[#This Row],[Sales]]</f>
        <v>0.19</v>
      </c>
      <c r="Y1740" t="str">
        <f>IF(Superstore_Data[[#This Row],[Discount]]=0,"No Discount",IF(Superstore_Data[[#This Row],[Discount]]&lt;0.2,"Low Discount",IF(Superstore_Data[[#This Row],[Discount]]&lt;0.5,"Medium Discount","High Discount")))</f>
        <v>No Discount</v>
      </c>
    </row>
    <row r="1741" spans="1:25" x14ac:dyDescent="0.3">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c r="V1741" t="str">
        <f>TEXT(Superstore_Data[[#This Row],[Order Date]],"mmm")</f>
        <v>Mar</v>
      </c>
      <c r="W1741">
        <f>YEAR(Superstore_Data[[#This Row],[Order Date]])</f>
        <v>2015</v>
      </c>
      <c r="X1741">
        <f>Superstore_Data[[#This Row],[Profit]]/Superstore_Data[[#This Row],[Sales]]</f>
        <v>0.36</v>
      </c>
      <c r="Y1741" t="str">
        <f>IF(Superstore_Data[[#This Row],[Discount]]=0,"No Discount",IF(Superstore_Data[[#This Row],[Discount]]&lt;0.2,"Low Discount",IF(Superstore_Data[[#This Row],[Discount]]&lt;0.5,"Medium Discount","High Discount")))</f>
        <v>No Discount</v>
      </c>
    </row>
    <row r="1742" spans="1:25" x14ac:dyDescent="0.3">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c r="V1742" t="str">
        <f>TEXT(Superstore_Data[[#This Row],[Order Date]],"mmm")</f>
        <v>Sep</v>
      </c>
      <c r="W1742">
        <f>YEAR(Superstore_Data[[#This Row],[Order Date]])</f>
        <v>2014</v>
      </c>
      <c r="X1742">
        <f>Superstore_Data[[#This Row],[Profit]]/Superstore_Data[[#This Row],[Sales]]</f>
        <v>0.45999999999999996</v>
      </c>
      <c r="Y1742" t="str">
        <f>IF(Superstore_Data[[#This Row],[Discount]]=0,"No Discount",IF(Superstore_Data[[#This Row],[Discount]]&lt;0.2,"Low Discount",IF(Superstore_Data[[#This Row],[Discount]]&lt;0.5,"Medium Discount","High Discount")))</f>
        <v>No Discount</v>
      </c>
    </row>
    <row r="1743" spans="1:25" x14ac:dyDescent="0.3">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c r="V1743" t="str">
        <f>TEXT(Superstore_Data[[#This Row],[Order Date]],"mmm")</f>
        <v>10/30/2017</v>
      </c>
      <c r="W1743" t="e">
        <f>YEAR(Superstore_Data[[#This Row],[Order Date]])</f>
        <v>#VALUE!</v>
      </c>
      <c r="X1743">
        <f>Superstore_Data[[#This Row],[Profit]]/Superstore_Data[[#This Row],[Sales]]</f>
        <v>0.35</v>
      </c>
      <c r="Y1743" t="str">
        <f>IF(Superstore_Data[[#This Row],[Discount]]=0,"No Discount",IF(Superstore_Data[[#This Row],[Discount]]&lt;0.2,"Low Discount",IF(Superstore_Data[[#This Row],[Discount]]&lt;0.5,"Medium Discount","High Discount")))</f>
        <v>Medium Discount</v>
      </c>
    </row>
    <row r="1744" spans="1:25" x14ac:dyDescent="0.3">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c r="V1744" t="str">
        <f>TEXT(Superstore_Data[[#This Row],[Order Date]],"mmm")</f>
        <v>10/30/2017</v>
      </c>
      <c r="W1744" t="e">
        <f>YEAR(Superstore_Data[[#This Row],[Order Date]])</f>
        <v>#VALUE!</v>
      </c>
      <c r="X1744">
        <f>Superstore_Data[[#This Row],[Profit]]/Superstore_Data[[#This Row],[Sales]]</f>
        <v>0.13750000000000001</v>
      </c>
      <c r="Y1744" t="str">
        <f>IF(Superstore_Data[[#This Row],[Discount]]=0,"No Discount",IF(Superstore_Data[[#This Row],[Discount]]&lt;0.2,"Low Discount",IF(Superstore_Data[[#This Row],[Discount]]&lt;0.5,"Medium Discount","High Discount")))</f>
        <v>Medium Discount</v>
      </c>
    </row>
    <row r="1745" spans="1:25" x14ac:dyDescent="0.3">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c r="V1745" t="str">
        <f>TEXT(Superstore_Data[[#This Row],[Order Date]],"mmm")</f>
        <v>10/30/2017</v>
      </c>
      <c r="W1745" t="e">
        <f>YEAR(Superstore_Data[[#This Row],[Order Date]])</f>
        <v>#VALUE!</v>
      </c>
      <c r="X1745">
        <f>Superstore_Data[[#This Row],[Profit]]/Superstore_Data[[#This Row],[Sales]]</f>
        <v>-0.22500000000000001</v>
      </c>
      <c r="Y1745" t="str">
        <f>IF(Superstore_Data[[#This Row],[Discount]]=0,"No Discount",IF(Superstore_Data[[#This Row],[Discount]]&lt;0.2,"Low Discount",IF(Superstore_Data[[#This Row],[Discount]]&lt;0.5,"Medium Discount","High Discount")))</f>
        <v>Medium Discount</v>
      </c>
    </row>
    <row r="1746" spans="1:25" x14ac:dyDescent="0.3">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c r="V1746" t="str">
        <f>TEXT(Superstore_Data[[#This Row],[Order Date]],"mmm")</f>
        <v>10/30/2017</v>
      </c>
      <c r="W1746" t="e">
        <f>YEAR(Superstore_Data[[#This Row],[Order Date]])</f>
        <v>#VALUE!</v>
      </c>
      <c r="X1746">
        <f>Superstore_Data[[#This Row],[Profit]]/Superstore_Data[[#This Row],[Sales]]</f>
        <v>-0.125</v>
      </c>
      <c r="Y1746" t="str">
        <f>IF(Superstore_Data[[#This Row],[Discount]]=0,"No Discount",IF(Superstore_Data[[#This Row],[Discount]]&lt;0.2,"Low Discount",IF(Superstore_Data[[#This Row],[Discount]]&lt;0.5,"Medium Discount","High Discount")))</f>
        <v>Medium Discount</v>
      </c>
    </row>
    <row r="1747" spans="1:25" x14ac:dyDescent="0.3">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c r="V1747" t="str">
        <f>TEXT(Superstore_Data[[#This Row],[Order Date]],"mmm")</f>
        <v>Jun</v>
      </c>
      <c r="W1747">
        <f>YEAR(Superstore_Data[[#This Row],[Order Date]])</f>
        <v>2014</v>
      </c>
      <c r="X1747">
        <f>Superstore_Data[[#This Row],[Profit]]/Superstore_Data[[#This Row],[Sales]]</f>
        <v>0.37</v>
      </c>
      <c r="Y1747" t="str">
        <f>IF(Superstore_Data[[#This Row],[Discount]]=0,"No Discount",IF(Superstore_Data[[#This Row],[Discount]]&lt;0.2,"Low Discount",IF(Superstore_Data[[#This Row],[Discount]]&lt;0.5,"Medium Discount","High Discount")))</f>
        <v>No Discount</v>
      </c>
    </row>
    <row r="1748" spans="1:25" x14ac:dyDescent="0.3">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c r="V1748" t="str">
        <f>TEXT(Superstore_Data[[#This Row],[Order Date]],"mmm")</f>
        <v>8/13/2016</v>
      </c>
      <c r="W1748" t="e">
        <f>YEAR(Superstore_Data[[#This Row],[Order Date]])</f>
        <v>#VALUE!</v>
      </c>
      <c r="X1748">
        <f>Superstore_Data[[#This Row],[Profit]]/Superstore_Data[[#This Row],[Sales]]</f>
        <v>-0.73333333333333339</v>
      </c>
      <c r="Y1748" t="str">
        <f>IF(Superstore_Data[[#This Row],[Discount]]=0,"No Discount",IF(Superstore_Data[[#This Row],[Discount]]&lt;0.2,"Low Discount",IF(Superstore_Data[[#This Row],[Discount]]&lt;0.5,"Medium Discount","High Discount")))</f>
        <v>High Discount</v>
      </c>
    </row>
    <row r="1749" spans="1:25" x14ac:dyDescent="0.3">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c r="V1749" t="str">
        <f>TEXT(Superstore_Data[[#This Row],[Order Date]],"mmm")</f>
        <v>8/13/2016</v>
      </c>
      <c r="W1749" t="e">
        <f>YEAR(Superstore_Data[[#This Row],[Order Date]])</f>
        <v>#VALUE!</v>
      </c>
      <c r="X1749">
        <f>Superstore_Data[[#This Row],[Profit]]/Superstore_Data[[#This Row],[Sales]]</f>
        <v>0.3125</v>
      </c>
      <c r="Y1749" t="str">
        <f>IF(Superstore_Data[[#This Row],[Discount]]=0,"No Discount",IF(Superstore_Data[[#This Row],[Discount]]&lt;0.2,"Low Discount",IF(Superstore_Data[[#This Row],[Discount]]&lt;0.5,"Medium Discount","High Discount")))</f>
        <v>Medium Discount</v>
      </c>
    </row>
    <row r="1750" spans="1:25" x14ac:dyDescent="0.3">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c r="V1750" t="str">
        <f>TEXT(Superstore_Data[[#This Row],[Order Date]],"mmm")</f>
        <v>4/25/2014</v>
      </c>
      <c r="W1750" t="e">
        <f>YEAR(Superstore_Data[[#This Row],[Order Date]])</f>
        <v>#VALUE!</v>
      </c>
      <c r="X1750">
        <f>Superstore_Data[[#This Row],[Profit]]/Superstore_Data[[#This Row],[Sales]]</f>
        <v>0.35</v>
      </c>
      <c r="Y1750" t="str">
        <f>IF(Superstore_Data[[#This Row],[Discount]]=0,"No Discount",IF(Superstore_Data[[#This Row],[Discount]]&lt;0.2,"Low Discount",IF(Superstore_Data[[#This Row],[Discount]]&lt;0.5,"Medium Discount","High Discount")))</f>
        <v>Medium Discount</v>
      </c>
    </row>
    <row r="1751" spans="1:25" x14ac:dyDescent="0.3">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c r="V1751" t="str">
        <f>TEXT(Superstore_Data[[#This Row],[Order Date]],"mmm")</f>
        <v>4/25/2014</v>
      </c>
      <c r="W1751" t="e">
        <f>YEAR(Superstore_Data[[#This Row],[Order Date]])</f>
        <v>#VALUE!</v>
      </c>
      <c r="X1751">
        <f>Superstore_Data[[#This Row],[Profit]]/Superstore_Data[[#This Row],[Sales]]</f>
        <v>8.7500000000000008E-2</v>
      </c>
      <c r="Y1751" t="str">
        <f>IF(Superstore_Data[[#This Row],[Discount]]=0,"No Discount",IF(Superstore_Data[[#This Row],[Discount]]&lt;0.2,"Low Discount",IF(Superstore_Data[[#This Row],[Discount]]&lt;0.5,"Medium Discount","High Discount")))</f>
        <v>Medium Discount</v>
      </c>
    </row>
    <row r="1752" spans="1:25" x14ac:dyDescent="0.3">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c r="V1752" t="str">
        <f>TEXT(Superstore_Data[[#This Row],[Order Date]],"mmm")</f>
        <v>11/22/2015</v>
      </c>
      <c r="W1752" t="e">
        <f>YEAR(Superstore_Data[[#This Row],[Order Date]])</f>
        <v>#VALUE!</v>
      </c>
      <c r="X1752">
        <f>Superstore_Data[[#This Row],[Profit]]/Superstore_Data[[#This Row],[Sales]]</f>
        <v>-0.15714285714285714</v>
      </c>
      <c r="Y1752" t="str">
        <f>IF(Superstore_Data[[#This Row],[Discount]]=0,"No Discount",IF(Superstore_Data[[#This Row],[Discount]]&lt;0.2,"Low Discount",IF(Superstore_Data[[#This Row],[Discount]]&lt;0.5,"Medium Discount","High Discount")))</f>
        <v>Medium Discount</v>
      </c>
    </row>
    <row r="1753" spans="1:25" x14ac:dyDescent="0.3">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c r="V1753" t="str">
        <f>TEXT(Superstore_Data[[#This Row],[Order Date]],"mmm")</f>
        <v>10/14/2017</v>
      </c>
      <c r="W1753" t="e">
        <f>YEAR(Superstore_Data[[#This Row],[Order Date]])</f>
        <v>#VALUE!</v>
      </c>
      <c r="X1753">
        <f>Superstore_Data[[#This Row],[Profit]]/Superstore_Data[[#This Row],[Sales]]</f>
        <v>0.38999999999999996</v>
      </c>
      <c r="Y1753" t="str">
        <f>IF(Superstore_Data[[#This Row],[Discount]]=0,"No Discount",IF(Superstore_Data[[#This Row],[Discount]]&lt;0.2,"Low Discount",IF(Superstore_Data[[#This Row],[Discount]]&lt;0.5,"Medium Discount","High Discount")))</f>
        <v>No Discount</v>
      </c>
    </row>
    <row r="1754" spans="1:25" x14ac:dyDescent="0.3">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c r="V1754" t="str">
        <f>TEXT(Superstore_Data[[#This Row],[Order Date]],"mmm")</f>
        <v>Feb</v>
      </c>
      <c r="W1754">
        <f>YEAR(Superstore_Data[[#This Row],[Order Date]])</f>
        <v>2017</v>
      </c>
      <c r="X1754">
        <f>Superstore_Data[[#This Row],[Profit]]/Superstore_Data[[#This Row],[Sales]]</f>
        <v>0.26999999999999996</v>
      </c>
      <c r="Y1754" t="str">
        <f>IF(Superstore_Data[[#This Row],[Discount]]=0,"No Discount",IF(Superstore_Data[[#This Row],[Discount]]&lt;0.2,"Low Discount",IF(Superstore_Data[[#This Row],[Discount]]&lt;0.5,"Medium Discount","High Discount")))</f>
        <v>No Discount</v>
      </c>
    </row>
    <row r="1755" spans="1:25" x14ac:dyDescent="0.3">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c r="V1755" t="str">
        <f>TEXT(Superstore_Data[[#This Row],[Order Date]],"mmm")</f>
        <v>Feb</v>
      </c>
      <c r="W1755">
        <f>YEAR(Superstore_Data[[#This Row],[Order Date]])</f>
        <v>2017</v>
      </c>
      <c r="X1755">
        <f>Superstore_Data[[#This Row],[Profit]]/Superstore_Data[[#This Row],[Sales]]</f>
        <v>0.49</v>
      </c>
      <c r="Y1755" t="str">
        <f>IF(Superstore_Data[[#This Row],[Discount]]=0,"No Discount",IF(Superstore_Data[[#This Row],[Discount]]&lt;0.2,"Low Discount",IF(Superstore_Data[[#This Row],[Discount]]&lt;0.5,"Medium Discount","High Discount")))</f>
        <v>No Discount</v>
      </c>
    </row>
    <row r="1756" spans="1:25" x14ac:dyDescent="0.3">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c r="V1756" t="str">
        <f>TEXT(Superstore_Data[[#This Row],[Order Date]],"mmm")</f>
        <v>Feb</v>
      </c>
      <c r="W1756">
        <f>YEAR(Superstore_Data[[#This Row],[Order Date]])</f>
        <v>2017</v>
      </c>
      <c r="X1756">
        <f>Superstore_Data[[#This Row],[Profit]]/Superstore_Data[[#This Row],[Sales]]</f>
        <v>0.44999999999999996</v>
      </c>
      <c r="Y1756" t="str">
        <f>IF(Superstore_Data[[#This Row],[Discount]]=0,"No Discount",IF(Superstore_Data[[#This Row],[Discount]]&lt;0.2,"Low Discount",IF(Superstore_Data[[#This Row],[Discount]]&lt;0.5,"Medium Discount","High Discount")))</f>
        <v>No Discount</v>
      </c>
    </row>
    <row r="1757" spans="1:25" x14ac:dyDescent="0.3">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c r="V1757" t="str">
        <f>TEXT(Superstore_Data[[#This Row],[Order Date]],"mmm")</f>
        <v>Aug</v>
      </c>
      <c r="W1757">
        <f>YEAR(Superstore_Data[[#This Row],[Order Date]])</f>
        <v>2015</v>
      </c>
      <c r="X1757">
        <f>Superstore_Data[[#This Row],[Profit]]/Superstore_Data[[#This Row],[Sales]]</f>
        <v>0.36250000000000004</v>
      </c>
      <c r="Y1757" t="str">
        <f>IF(Superstore_Data[[#This Row],[Discount]]=0,"No Discount",IF(Superstore_Data[[#This Row],[Discount]]&lt;0.2,"Low Discount",IF(Superstore_Data[[#This Row],[Discount]]&lt;0.5,"Medium Discount","High Discount")))</f>
        <v>Medium Discount</v>
      </c>
    </row>
    <row r="1758" spans="1:25" x14ac:dyDescent="0.3">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c r="V1758" t="str">
        <f>TEXT(Superstore_Data[[#This Row],[Order Date]],"mmm")</f>
        <v>Aug</v>
      </c>
      <c r="W1758">
        <f>YEAR(Superstore_Data[[#This Row],[Order Date]])</f>
        <v>2015</v>
      </c>
      <c r="X1758">
        <f>Superstore_Data[[#This Row],[Profit]]/Superstore_Data[[#This Row],[Sales]]</f>
        <v>8.7500000000000008E-2</v>
      </c>
      <c r="Y1758" t="str">
        <f>IF(Superstore_Data[[#This Row],[Discount]]=0,"No Discount",IF(Superstore_Data[[#This Row],[Discount]]&lt;0.2,"Low Discount",IF(Superstore_Data[[#This Row],[Discount]]&lt;0.5,"Medium Discount","High Discount")))</f>
        <v>Medium Discount</v>
      </c>
    </row>
    <row r="1759" spans="1:25" x14ac:dyDescent="0.3">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c r="V1759" t="str">
        <f>TEXT(Superstore_Data[[#This Row],[Order Date]],"mmm")</f>
        <v>7/13/2015</v>
      </c>
      <c r="W1759" t="e">
        <f>YEAR(Superstore_Data[[#This Row],[Order Date]])</f>
        <v>#VALUE!</v>
      </c>
      <c r="X1759">
        <f>Superstore_Data[[#This Row],[Profit]]/Superstore_Data[[#This Row],[Sales]]</f>
        <v>-1.5999999999999999</v>
      </c>
      <c r="Y1759" t="str">
        <f>IF(Superstore_Data[[#This Row],[Discount]]=0,"No Discount",IF(Superstore_Data[[#This Row],[Discount]]&lt;0.2,"Low Discount",IF(Superstore_Data[[#This Row],[Discount]]&lt;0.5,"Medium Discount","High Discount")))</f>
        <v>High Discount</v>
      </c>
    </row>
    <row r="1760" spans="1:25" x14ac:dyDescent="0.3">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c r="V1760" t="str">
        <f>TEXT(Superstore_Data[[#This Row],[Order Date]],"mmm")</f>
        <v>Nov</v>
      </c>
      <c r="W1760">
        <f>YEAR(Superstore_Data[[#This Row],[Order Date]])</f>
        <v>2014</v>
      </c>
      <c r="X1760">
        <f>Superstore_Data[[#This Row],[Profit]]/Superstore_Data[[#This Row],[Sales]]</f>
        <v>0.16250000000000001</v>
      </c>
      <c r="Y1760" t="str">
        <f>IF(Superstore_Data[[#This Row],[Discount]]=0,"No Discount",IF(Superstore_Data[[#This Row],[Discount]]&lt;0.2,"Low Discount",IF(Superstore_Data[[#This Row],[Discount]]&lt;0.5,"Medium Discount","High Discount")))</f>
        <v>Medium Discount</v>
      </c>
    </row>
    <row r="1761" spans="1:25" x14ac:dyDescent="0.3">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c r="V1761" t="str">
        <f>TEXT(Superstore_Data[[#This Row],[Order Date]],"mmm")</f>
        <v>May</v>
      </c>
      <c r="W1761">
        <f>YEAR(Superstore_Data[[#This Row],[Order Date]])</f>
        <v>2014</v>
      </c>
      <c r="X1761">
        <f>Superstore_Data[[#This Row],[Profit]]/Superstore_Data[[#This Row],[Sales]]</f>
        <v>0.25</v>
      </c>
      <c r="Y1761" t="str">
        <f>IF(Superstore_Data[[#This Row],[Discount]]=0,"No Discount",IF(Superstore_Data[[#This Row],[Discount]]&lt;0.2,"Low Discount",IF(Superstore_Data[[#This Row],[Discount]]&lt;0.5,"Medium Discount","High Discount")))</f>
        <v>Medium Discount</v>
      </c>
    </row>
    <row r="1762" spans="1:25" x14ac:dyDescent="0.3">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c r="V1762" t="str">
        <f>TEXT(Superstore_Data[[#This Row],[Order Date]],"mmm")</f>
        <v>May</v>
      </c>
      <c r="W1762">
        <f>YEAR(Superstore_Data[[#This Row],[Order Date]])</f>
        <v>2015</v>
      </c>
      <c r="X1762">
        <f>Superstore_Data[[#This Row],[Profit]]/Superstore_Data[[#This Row],[Sales]]</f>
        <v>-1.1764705882352941E-2</v>
      </c>
      <c r="Y1762" t="str">
        <f>IF(Superstore_Data[[#This Row],[Discount]]=0,"No Discount",IF(Superstore_Data[[#This Row],[Discount]]&lt;0.2,"Low Discount",IF(Superstore_Data[[#This Row],[Discount]]&lt;0.5,"Medium Discount","High Discount")))</f>
        <v>Low Discount</v>
      </c>
    </row>
    <row r="1763" spans="1:25" x14ac:dyDescent="0.3">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c r="V1763" t="str">
        <f>TEXT(Superstore_Data[[#This Row],[Order Date]],"mmm")</f>
        <v>May</v>
      </c>
      <c r="W1763">
        <f>YEAR(Superstore_Data[[#This Row],[Order Date]])</f>
        <v>2015</v>
      </c>
      <c r="X1763">
        <f>Superstore_Data[[#This Row],[Profit]]/Superstore_Data[[#This Row],[Sales]]</f>
        <v>0.33749999999999997</v>
      </c>
      <c r="Y1763" t="str">
        <f>IF(Superstore_Data[[#This Row],[Discount]]=0,"No Discount",IF(Superstore_Data[[#This Row],[Discount]]&lt;0.2,"Low Discount",IF(Superstore_Data[[#This Row],[Discount]]&lt;0.5,"Medium Discount","High Discount")))</f>
        <v>Medium Discount</v>
      </c>
    </row>
    <row r="1764" spans="1:25" x14ac:dyDescent="0.3">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c r="V1764" t="str">
        <f>TEXT(Superstore_Data[[#This Row],[Order Date]],"mmm")</f>
        <v>May</v>
      </c>
      <c r="W1764">
        <f>YEAR(Superstore_Data[[#This Row],[Order Date]])</f>
        <v>2015</v>
      </c>
      <c r="X1764">
        <f>Superstore_Data[[#This Row],[Profit]]/Superstore_Data[[#This Row],[Sales]]</f>
        <v>-7.0588235294117646E-2</v>
      </c>
      <c r="Y1764" t="str">
        <f>IF(Superstore_Data[[#This Row],[Discount]]=0,"No Discount",IF(Superstore_Data[[#This Row],[Discount]]&lt;0.2,"Low Discount",IF(Superstore_Data[[#This Row],[Discount]]&lt;0.5,"Medium Discount","High Discount")))</f>
        <v>Low Discount</v>
      </c>
    </row>
    <row r="1765" spans="1:25" x14ac:dyDescent="0.3">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c r="V1765" t="str">
        <f>TEXT(Superstore_Data[[#This Row],[Order Date]],"mmm")</f>
        <v>Apr</v>
      </c>
      <c r="W1765">
        <f>YEAR(Superstore_Data[[#This Row],[Order Date]])</f>
        <v>2016</v>
      </c>
      <c r="X1765">
        <f>Superstore_Data[[#This Row],[Profit]]/Superstore_Data[[#This Row],[Sales]]</f>
        <v>0.3</v>
      </c>
      <c r="Y1765" t="str">
        <f>IF(Superstore_Data[[#This Row],[Discount]]=0,"No Discount",IF(Superstore_Data[[#This Row],[Discount]]&lt;0.2,"Low Discount",IF(Superstore_Data[[#This Row],[Discount]]&lt;0.5,"Medium Discount","High Discount")))</f>
        <v>No Discount</v>
      </c>
    </row>
    <row r="1766" spans="1:25" x14ac:dyDescent="0.3">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c r="V1766" t="str">
        <f>TEXT(Superstore_Data[[#This Row],[Order Date]],"mmm")</f>
        <v>Apr</v>
      </c>
      <c r="W1766">
        <f>YEAR(Superstore_Data[[#This Row],[Order Date]])</f>
        <v>2016</v>
      </c>
      <c r="X1766">
        <f>Superstore_Data[[#This Row],[Profit]]/Superstore_Data[[#This Row],[Sales]]</f>
        <v>0.46</v>
      </c>
      <c r="Y1766" t="str">
        <f>IF(Superstore_Data[[#This Row],[Discount]]=0,"No Discount",IF(Superstore_Data[[#This Row],[Discount]]&lt;0.2,"Low Discount",IF(Superstore_Data[[#This Row],[Discount]]&lt;0.5,"Medium Discount","High Discount")))</f>
        <v>No Discount</v>
      </c>
    </row>
    <row r="1767" spans="1:25" x14ac:dyDescent="0.3">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c r="V1767" t="str">
        <f>TEXT(Superstore_Data[[#This Row],[Order Date]],"mmm")</f>
        <v>Apr</v>
      </c>
      <c r="W1767">
        <f>YEAR(Superstore_Data[[#This Row],[Order Date]])</f>
        <v>2016</v>
      </c>
      <c r="X1767">
        <f>Superstore_Data[[#This Row],[Profit]]/Superstore_Data[[#This Row],[Sales]]</f>
        <v>0.42</v>
      </c>
      <c r="Y1767" t="str">
        <f>IF(Superstore_Data[[#This Row],[Discount]]=0,"No Discount",IF(Superstore_Data[[#This Row],[Discount]]&lt;0.2,"Low Discount",IF(Superstore_Data[[#This Row],[Discount]]&lt;0.5,"Medium Discount","High Discount")))</f>
        <v>No Discount</v>
      </c>
    </row>
    <row r="1768" spans="1:25" x14ac:dyDescent="0.3">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c r="V1768" t="str">
        <f>TEXT(Superstore_Data[[#This Row],[Order Date]],"mmm")</f>
        <v>Apr</v>
      </c>
      <c r="W1768">
        <f>YEAR(Superstore_Data[[#This Row],[Order Date]])</f>
        <v>2016</v>
      </c>
      <c r="X1768">
        <f>Superstore_Data[[#This Row],[Profit]]/Superstore_Data[[#This Row],[Sales]]</f>
        <v>0.49</v>
      </c>
      <c r="Y1768" t="str">
        <f>IF(Superstore_Data[[#This Row],[Discount]]=0,"No Discount",IF(Superstore_Data[[#This Row],[Discount]]&lt;0.2,"Low Discount",IF(Superstore_Data[[#This Row],[Discount]]&lt;0.5,"Medium Discount","High Discount")))</f>
        <v>No Discount</v>
      </c>
    </row>
    <row r="1769" spans="1:25" x14ac:dyDescent="0.3">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c r="V1769" t="str">
        <f>TEXT(Superstore_Data[[#This Row],[Order Date]],"mmm")</f>
        <v>3/22/2014</v>
      </c>
      <c r="W1769" t="e">
        <f>YEAR(Superstore_Data[[#This Row],[Order Date]])</f>
        <v>#VALUE!</v>
      </c>
      <c r="X1769">
        <f>Superstore_Data[[#This Row],[Profit]]/Superstore_Data[[#This Row],[Sales]]</f>
        <v>-0.76666666666666672</v>
      </c>
      <c r="Y1769" t="str">
        <f>IF(Superstore_Data[[#This Row],[Discount]]=0,"No Discount",IF(Superstore_Data[[#This Row],[Discount]]&lt;0.2,"Low Discount",IF(Superstore_Data[[#This Row],[Discount]]&lt;0.5,"Medium Discount","High Discount")))</f>
        <v>High Discount</v>
      </c>
    </row>
    <row r="1770" spans="1:25" x14ac:dyDescent="0.3">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c r="V1770" t="str">
        <f>TEXT(Superstore_Data[[#This Row],[Order Date]],"mmm")</f>
        <v>3/22/2014</v>
      </c>
      <c r="W1770" t="e">
        <f>YEAR(Superstore_Data[[#This Row],[Order Date]])</f>
        <v>#VALUE!</v>
      </c>
      <c r="X1770">
        <f>Superstore_Data[[#This Row],[Profit]]/Superstore_Data[[#This Row],[Sales]]</f>
        <v>-0.76666666666666661</v>
      </c>
      <c r="Y1770" t="str">
        <f>IF(Superstore_Data[[#This Row],[Discount]]=0,"No Discount",IF(Superstore_Data[[#This Row],[Discount]]&lt;0.2,"Low Discount",IF(Superstore_Data[[#This Row],[Discount]]&lt;0.5,"Medium Discount","High Discount")))</f>
        <v>High Discount</v>
      </c>
    </row>
    <row r="1771" spans="1:25" x14ac:dyDescent="0.3">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c r="V1771" t="str">
        <f>TEXT(Superstore_Data[[#This Row],[Order Date]],"mmm")</f>
        <v>Feb</v>
      </c>
      <c r="W1771">
        <f>YEAR(Superstore_Data[[#This Row],[Order Date]])</f>
        <v>2017</v>
      </c>
      <c r="X1771">
        <f>Superstore_Data[[#This Row],[Profit]]/Superstore_Data[[#This Row],[Sales]]</f>
        <v>-0.2</v>
      </c>
      <c r="Y1771" t="str">
        <f>IF(Superstore_Data[[#This Row],[Discount]]=0,"No Discount",IF(Superstore_Data[[#This Row],[Discount]]&lt;0.2,"Low Discount",IF(Superstore_Data[[#This Row],[Discount]]&lt;0.5,"Medium Discount","High Discount")))</f>
        <v>Medium Discount</v>
      </c>
    </row>
    <row r="1772" spans="1:25" x14ac:dyDescent="0.3">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c r="V1772" t="str">
        <f>TEXT(Superstore_Data[[#This Row],[Order Date]],"mmm")</f>
        <v>Feb</v>
      </c>
      <c r="W1772">
        <f>YEAR(Superstore_Data[[#This Row],[Order Date]])</f>
        <v>2017</v>
      </c>
      <c r="X1772">
        <f>Superstore_Data[[#This Row],[Profit]]/Superstore_Data[[#This Row],[Sales]]</f>
        <v>-1.6500000000000001</v>
      </c>
      <c r="Y1772" t="str">
        <f>IF(Superstore_Data[[#This Row],[Discount]]=0,"No Discount",IF(Superstore_Data[[#This Row],[Discount]]&lt;0.2,"Low Discount",IF(Superstore_Data[[#This Row],[Discount]]&lt;0.5,"Medium Discount","High Discount")))</f>
        <v>High Discount</v>
      </c>
    </row>
    <row r="1773" spans="1:25" x14ac:dyDescent="0.3">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c r="V1773" t="str">
        <f>TEXT(Superstore_Data[[#This Row],[Order Date]],"mmm")</f>
        <v>11/27/2016</v>
      </c>
      <c r="W1773" t="e">
        <f>YEAR(Superstore_Data[[#This Row],[Order Date]])</f>
        <v>#VALUE!</v>
      </c>
      <c r="X1773">
        <f>Superstore_Data[[#This Row],[Profit]]/Superstore_Data[[#This Row],[Sales]]</f>
        <v>-0.25</v>
      </c>
      <c r="Y1773" t="str">
        <f>IF(Superstore_Data[[#This Row],[Discount]]=0,"No Discount",IF(Superstore_Data[[#This Row],[Discount]]&lt;0.2,"Low Discount",IF(Superstore_Data[[#This Row],[Discount]]&lt;0.5,"Medium Discount","High Discount")))</f>
        <v>Medium Discount</v>
      </c>
    </row>
    <row r="1774" spans="1:25" x14ac:dyDescent="0.3">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c r="V1774" t="str">
        <f>TEXT(Superstore_Data[[#This Row],[Order Date]],"mmm")</f>
        <v>11/27/2016</v>
      </c>
      <c r="W1774" t="e">
        <f>YEAR(Superstore_Data[[#This Row],[Order Date]])</f>
        <v>#VALUE!</v>
      </c>
      <c r="X1774">
        <f>Superstore_Data[[#This Row],[Profit]]/Superstore_Data[[#This Row],[Sales]]</f>
        <v>0.3125</v>
      </c>
      <c r="Y1774" t="str">
        <f>IF(Superstore_Data[[#This Row],[Discount]]=0,"No Discount",IF(Superstore_Data[[#This Row],[Discount]]&lt;0.2,"Low Discount",IF(Superstore_Data[[#This Row],[Discount]]&lt;0.5,"Medium Discount","High Discount")))</f>
        <v>Medium Discount</v>
      </c>
    </row>
    <row r="1775" spans="1:25" x14ac:dyDescent="0.3">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c r="V1775" t="str">
        <f>TEXT(Superstore_Data[[#This Row],[Order Date]],"mmm")</f>
        <v>4/28/2014</v>
      </c>
      <c r="W1775" t="e">
        <f>YEAR(Superstore_Data[[#This Row],[Order Date]])</f>
        <v>#VALUE!</v>
      </c>
      <c r="X1775">
        <f>Superstore_Data[[#This Row],[Profit]]/Superstore_Data[[#This Row],[Sales]]</f>
        <v>0.45</v>
      </c>
      <c r="Y1775" t="str">
        <f>IF(Superstore_Data[[#This Row],[Discount]]=0,"No Discount",IF(Superstore_Data[[#This Row],[Discount]]&lt;0.2,"Low Discount",IF(Superstore_Data[[#This Row],[Discount]]&lt;0.5,"Medium Discount","High Discount")))</f>
        <v>No Discount</v>
      </c>
    </row>
    <row r="1776" spans="1:25" x14ac:dyDescent="0.3">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c r="V1776" t="str">
        <f>TEXT(Superstore_Data[[#This Row],[Order Date]],"mmm")</f>
        <v>4/28/2014</v>
      </c>
      <c r="W1776" t="e">
        <f>YEAR(Superstore_Data[[#This Row],[Order Date]])</f>
        <v>#VALUE!</v>
      </c>
      <c r="X1776">
        <f>Superstore_Data[[#This Row],[Profit]]/Superstore_Data[[#This Row],[Sales]]</f>
        <v>0.26</v>
      </c>
      <c r="Y1776" t="str">
        <f>IF(Superstore_Data[[#This Row],[Discount]]=0,"No Discount",IF(Superstore_Data[[#This Row],[Discount]]&lt;0.2,"Low Discount",IF(Superstore_Data[[#This Row],[Discount]]&lt;0.5,"Medium Discount","High Discount")))</f>
        <v>No Discount</v>
      </c>
    </row>
    <row r="1777" spans="1:25" x14ac:dyDescent="0.3">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c r="V1777" t="str">
        <f>TEXT(Superstore_Data[[#This Row],[Order Date]],"mmm")</f>
        <v>4/28/2014</v>
      </c>
      <c r="W1777" t="e">
        <f>YEAR(Superstore_Data[[#This Row],[Order Date]])</f>
        <v>#VALUE!</v>
      </c>
      <c r="X1777">
        <f>Superstore_Data[[#This Row],[Profit]]/Superstore_Data[[#This Row],[Sales]]</f>
        <v>0.28000000000000003</v>
      </c>
      <c r="Y1777" t="str">
        <f>IF(Superstore_Data[[#This Row],[Discount]]=0,"No Discount",IF(Superstore_Data[[#This Row],[Discount]]&lt;0.2,"Low Discount",IF(Superstore_Data[[#This Row],[Discount]]&lt;0.5,"Medium Discount","High Discount")))</f>
        <v>No Discount</v>
      </c>
    </row>
    <row r="1778" spans="1:25" x14ac:dyDescent="0.3">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c r="V1778" t="str">
        <f>TEXT(Superstore_Data[[#This Row],[Order Date]],"mmm")</f>
        <v>4/28/2014</v>
      </c>
      <c r="W1778" t="e">
        <f>YEAR(Superstore_Data[[#This Row],[Order Date]])</f>
        <v>#VALUE!</v>
      </c>
      <c r="X1778">
        <f>Superstore_Data[[#This Row],[Profit]]/Superstore_Data[[#This Row],[Sales]]</f>
        <v>0.48000000000000004</v>
      </c>
      <c r="Y1778" t="str">
        <f>IF(Superstore_Data[[#This Row],[Discount]]=0,"No Discount",IF(Superstore_Data[[#This Row],[Discount]]&lt;0.2,"Low Discount",IF(Superstore_Data[[#This Row],[Discount]]&lt;0.5,"Medium Discount","High Discount")))</f>
        <v>No Discount</v>
      </c>
    </row>
    <row r="1779" spans="1:25" x14ac:dyDescent="0.3">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c r="V1779" t="str">
        <f>TEXT(Superstore_Data[[#This Row],[Order Date]],"mmm")</f>
        <v>11/24/2015</v>
      </c>
      <c r="W1779" t="e">
        <f>YEAR(Superstore_Data[[#This Row],[Order Date]])</f>
        <v>#VALUE!</v>
      </c>
      <c r="X1779">
        <f>Superstore_Data[[#This Row],[Profit]]/Superstore_Data[[#This Row],[Sales]]</f>
        <v>0.48999999999999994</v>
      </c>
      <c r="Y1779" t="str">
        <f>IF(Superstore_Data[[#This Row],[Discount]]=0,"No Discount",IF(Superstore_Data[[#This Row],[Discount]]&lt;0.2,"Low Discount",IF(Superstore_Data[[#This Row],[Discount]]&lt;0.5,"Medium Discount","High Discount")))</f>
        <v>No Discount</v>
      </c>
    </row>
    <row r="1780" spans="1:25" x14ac:dyDescent="0.3">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c r="V1780" t="str">
        <f>TEXT(Superstore_Data[[#This Row],[Order Date]],"mmm")</f>
        <v>11/24/2015</v>
      </c>
      <c r="W1780" t="e">
        <f>YEAR(Superstore_Data[[#This Row],[Order Date]])</f>
        <v>#VALUE!</v>
      </c>
      <c r="X1780">
        <f>Superstore_Data[[#This Row],[Profit]]/Superstore_Data[[#This Row],[Sales]]</f>
        <v>0.45</v>
      </c>
      <c r="Y1780" t="str">
        <f>IF(Superstore_Data[[#This Row],[Discount]]=0,"No Discount",IF(Superstore_Data[[#This Row],[Discount]]&lt;0.2,"Low Discount",IF(Superstore_Data[[#This Row],[Discount]]&lt;0.5,"Medium Discount","High Discount")))</f>
        <v>No Discount</v>
      </c>
    </row>
    <row r="1781" spans="1:25" x14ac:dyDescent="0.3">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c r="V1781" t="str">
        <f>TEXT(Superstore_Data[[#This Row],[Order Date]],"mmm")</f>
        <v>Nov</v>
      </c>
      <c r="W1781">
        <f>YEAR(Superstore_Data[[#This Row],[Order Date]])</f>
        <v>2016</v>
      </c>
      <c r="X1781">
        <f>Superstore_Data[[#This Row],[Profit]]/Superstore_Data[[#This Row],[Sales]]</f>
        <v>0.25</v>
      </c>
      <c r="Y1781" t="str">
        <f>IF(Superstore_Data[[#This Row],[Discount]]=0,"No Discount",IF(Superstore_Data[[#This Row],[Discount]]&lt;0.2,"Low Discount",IF(Superstore_Data[[#This Row],[Discount]]&lt;0.5,"Medium Discount","High Discount")))</f>
        <v>No Discount</v>
      </c>
    </row>
    <row r="1782" spans="1:25" x14ac:dyDescent="0.3">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c r="V1782" t="str">
        <f>TEXT(Superstore_Data[[#This Row],[Order Date]],"mmm")</f>
        <v>Nov</v>
      </c>
      <c r="W1782">
        <f>YEAR(Superstore_Data[[#This Row],[Order Date]])</f>
        <v>2016</v>
      </c>
      <c r="X1782">
        <f>Superstore_Data[[#This Row],[Profit]]/Superstore_Data[[#This Row],[Sales]]</f>
        <v>0.25</v>
      </c>
      <c r="Y1782" t="str">
        <f>IF(Superstore_Data[[#This Row],[Discount]]=0,"No Discount",IF(Superstore_Data[[#This Row],[Discount]]&lt;0.2,"Low Discount",IF(Superstore_Data[[#This Row],[Discount]]&lt;0.5,"Medium Discount","High Discount")))</f>
        <v>No Discount</v>
      </c>
    </row>
    <row r="1783" spans="1:25" x14ac:dyDescent="0.3">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c r="V1783" t="str">
        <f>TEXT(Superstore_Data[[#This Row],[Order Date]],"mmm")</f>
        <v>Sep</v>
      </c>
      <c r="W1783">
        <f>YEAR(Superstore_Data[[#This Row],[Order Date]])</f>
        <v>2015</v>
      </c>
      <c r="X1783">
        <f>Superstore_Data[[#This Row],[Profit]]/Superstore_Data[[#This Row],[Sales]]</f>
        <v>0.46</v>
      </c>
      <c r="Y1783" t="str">
        <f>IF(Superstore_Data[[#This Row],[Discount]]=0,"No Discount",IF(Superstore_Data[[#This Row],[Discount]]&lt;0.2,"Low Discount",IF(Superstore_Data[[#This Row],[Discount]]&lt;0.5,"Medium Discount","High Discount")))</f>
        <v>No Discount</v>
      </c>
    </row>
    <row r="1784" spans="1:25" x14ac:dyDescent="0.3">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c r="V1784" t="str">
        <f>TEXT(Superstore_Data[[#This Row],[Order Date]],"mmm")</f>
        <v>Sep</v>
      </c>
      <c r="W1784">
        <f>YEAR(Superstore_Data[[#This Row],[Order Date]])</f>
        <v>2015</v>
      </c>
      <c r="X1784">
        <f>Superstore_Data[[#This Row],[Profit]]/Superstore_Data[[#This Row],[Sales]]</f>
        <v>0.48000000000000004</v>
      </c>
      <c r="Y1784" t="str">
        <f>IF(Superstore_Data[[#This Row],[Discount]]=0,"No Discount",IF(Superstore_Data[[#This Row],[Discount]]&lt;0.2,"Low Discount",IF(Superstore_Data[[#This Row],[Discount]]&lt;0.5,"Medium Discount","High Discount")))</f>
        <v>No Discount</v>
      </c>
    </row>
    <row r="1785" spans="1:25" x14ac:dyDescent="0.3">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c r="V1785" t="str">
        <f>TEXT(Superstore_Data[[#This Row],[Order Date]],"mmm")</f>
        <v>9/22/2017</v>
      </c>
      <c r="W1785" t="e">
        <f>YEAR(Superstore_Data[[#This Row],[Order Date]])</f>
        <v>#VALUE!</v>
      </c>
      <c r="X1785">
        <f>Superstore_Data[[#This Row],[Profit]]/Superstore_Data[[#This Row],[Sales]]</f>
        <v>0.49</v>
      </c>
      <c r="Y1785" t="str">
        <f>IF(Superstore_Data[[#This Row],[Discount]]=0,"No Discount",IF(Superstore_Data[[#This Row],[Discount]]&lt;0.2,"Low Discount",IF(Superstore_Data[[#This Row],[Discount]]&lt;0.5,"Medium Discount","High Discount")))</f>
        <v>No Discount</v>
      </c>
    </row>
    <row r="1786" spans="1:25" x14ac:dyDescent="0.3">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c r="V1786" t="str">
        <f>TEXT(Superstore_Data[[#This Row],[Order Date]],"mmm")</f>
        <v>9/22/2017</v>
      </c>
      <c r="W1786" t="e">
        <f>YEAR(Superstore_Data[[#This Row],[Order Date]])</f>
        <v>#VALUE!</v>
      </c>
      <c r="X1786">
        <f>Superstore_Data[[#This Row],[Profit]]/Superstore_Data[[#This Row],[Sales]]</f>
        <v>0.1</v>
      </c>
      <c r="Y1786" t="str">
        <f>IF(Superstore_Data[[#This Row],[Discount]]=0,"No Discount",IF(Superstore_Data[[#This Row],[Discount]]&lt;0.2,"Low Discount",IF(Superstore_Data[[#This Row],[Discount]]&lt;0.5,"Medium Discount","High Discount")))</f>
        <v>No Discount</v>
      </c>
    </row>
    <row r="1787" spans="1:25" x14ac:dyDescent="0.3">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c r="V1787" t="str">
        <f>TEXT(Superstore_Data[[#This Row],[Order Date]],"mmm")</f>
        <v>9/22/2017</v>
      </c>
      <c r="W1787" t="e">
        <f>YEAR(Superstore_Data[[#This Row],[Order Date]])</f>
        <v>#VALUE!</v>
      </c>
      <c r="X1787">
        <f>Superstore_Data[[#This Row],[Profit]]/Superstore_Data[[#This Row],[Sales]]</f>
        <v>0.47000000000000003</v>
      </c>
      <c r="Y1787" t="str">
        <f>IF(Superstore_Data[[#This Row],[Discount]]=0,"No Discount",IF(Superstore_Data[[#This Row],[Discount]]&lt;0.2,"Low Discount",IF(Superstore_Data[[#This Row],[Discount]]&lt;0.5,"Medium Discount","High Discount")))</f>
        <v>No Discount</v>
      </c>
    </row>
    <row r="1788" spans="1:25" x14ac:dyDescent="0.3">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c r="V1788" t="str">
        <f>TEXT(Superstore_Data[[#This Row],[Order Date]],"mmm")</f>
        <v>9/22/2017</v>
      </c>
      <c r="W1788" t="e">
        <f>YEAR(Superstore_Data[[#This Row],[Order Date]])</f>
        <v>#VALUE!</v>
      </c>
      <c r="X1788">
        <f>Superstore_Data[[#This Row],[Profit]]/Superstore_Data[[#This Row],[Sales]]</f>
        <v>0.28999999999999998</v>
      </c>
      <c r="Y1788" t="str">
        <f>IF(Superstore_Data[[#This Row],[Discount]]=0,"No Discount",IF(Superstore_Data[[#This Row],[Discount]]&lt;0.2,"Low Discount",IF(Superstore_Data[[#This Row],[Discount]]&lt;0.5,"Medium Discount","High Discount")))</f>
        <v>No Discount</v>
      </c>
    </row>
    <row r="1789" spans="1:25" x14ac:dyDescent="0.3">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c r="V1789" t="str">
        <f>TEXT(Superstore_Data[[#This Row],[Order Date]],"mmm")</f>
        <v>2/15/2015</v>
      </c>
      <c r="W1789" t="e">
        <f>YEAR(Superstore_Data[[#This Row],[Order Date]])</f>
        <v>#VALUE!</v>
      </c>
      <c r="X1789">
        <f>Superstore_Data[[#This Row],[Profit]]/Superstore_Data[[#This Row],[Sales]]</f>
        <v>0.48000000000000004</v>
      </c>
      <c r="Y1789" t="str">
        <f>IF(Superstore_Data[[#This Row],[Discount]]=0,"No Discount",IF(Superstore_Data[[#This Row],[Discount]]&lt;0.2,"Low Discount",IF(Superstore_Data[[#This Row],[Discount]]&lt;0.5,"Medium Discount","High Discount")))</f>
        <v>No Discount</v>
      </c>
    </row>
    <row r="1790" spans="1:25" x14ac:dyDescent="0.3">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c r="V1790" t="str">
        <f>TEXT(Superstore_Data[[#This Row],[Order Date]],"mmm")</f>
        <v>2/15/2015</v>
      </c>
      <c r="W1790" t="e">
        <f>YEAR(Superstore_Data[[#This Row],[Order Date]])</f>
        <v>#VALUE!</v>
      </c>
      <c r="X1790">
        <f>Superstore_Data[[#This Row],[Profit]]/Superstore_Data[[#This Row],[Sales]]</f>
        <v>0.28000000000000003</v>
      </c>
      <c r="Y1790" t="str">
        <f>IF(Superstore_Data[[#This Row],[Discount]]=0,"No Discount",IF(Superstore_Data[[#This Row],[Discount]]&lt;0.2,"Low Discount",IF(Superstore_Data[[#This Row],[Discount]]&lt;0.5,"Medium Discount","High Discount")))</f>
        <v>No Discount</v>
      </c>
    </row>
    <row r="1791" spans="1:25" x14ac:dyDescent="0.3">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c r="V1791" t="str">
        <f>TEXT(Superstore_Data[[#This Row],[Order Date]],"mmm")</f>
        <v>2/15/2015</v>
      </c>
      <c r="W1791" t="e">
        <f>YEAR(Superstore_Data[[#This Row],[Order Date]])</f>
        <v>#VALUE!</v>
      </c>
      <c r="X1791">
        <f>Superstore_Data[[#This Row],[Profit]]/Superstore_Data[[#This Row],[Sales]]</f>
        <v>0.19</v>
      </c>
      <c r="Y1791" t="str">
        <f>IF(Superstore_Data[[#This Row],[Discount]]=0,"No Discount",IF(Superstore_Data[[#This Row],[Discount]]&lt;0.2,"Low Discount",IF(Superstore_Data[[#This Row],[Discount]]&lt;0.5,"Medium Discount","High Discount")))</f>
        <v>No Discount</v>
      </c>
    </row>
    <row r="1792" spans="1:25" x14ac:dyDescent="0.3">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c r="V1792" t="str">
        <f>TEXT(Superstore_Data[[#This Row],[Order Date]],"mmm")</f>
        <v>9/30/2014</v>
      </c>
      <c r="W1792" t="e">
        <f>YEAR(Superstore_Data[[#This Row],[Order Date]])</f>
        <v>#VALUE!</v>
      </c>
      <c r="X1792">
        <f>Superstore_Data[[#This Row],[Profit]]/Superstore_Data[[#This Row],[Sales]]</f>
        <v>0.5</v>
      </c>
      <c r="Y1792" t="str">
        <f>IF(Superstore_Data[[#This Row],[Discount]]=0,"No Discount",IF(Superstore_Data[[#This Row],[Discount]]&lt;0.2,"Low Discount",IF(Superstore_Data[[#This Row],[Discount]]&lt;0.5,"Medium Discount","High Discount")))</f>
        <v>No Discount</v>
      </c>
    </row>
    <row r="1793" spans="1:25" x14ac:dyDescent="0.3">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c r="V1793" t="str">
        <f>TEXT(Superstore_Data[[#This Row],[Order Date]],"mmm")</f>
        <v>Jan</v>
      </c>
      <c r="W1793">
        <f>YEAR(Superstore_Data[[#This Row],[Order Date]])</f>
        <v>2014</v>
      </c>
      <c r="X1793">
        <f>Superstore_Data[[#This Row],[Profit]]/Superstore_Data[[#This Row],[Sales]]</f>
        <v>0.24</v>
      </c>
      <c r="Y1793" t="str">
        <f>IF(Superstore_Data[[#This Row],[Discount]]=0,"No Discount",IF(Superstore_Data[[#This Row],[Discount]]&lt;0.2,"Low Discount",IF(Superstore_Data[[#This Row],[Discount]]&lt;0.5,"Medium Discount","High Discount")))</f>
        <v>No Discount</v>
      </c>
    </row>
    <row r="1794" spans="1:25" x14ac:dyDescent="0.3">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c r="V1794" t="str">
        <f>TEXT(Superstore_Data[[#This Row],[Order Date]],"mmm")</f>
        <v>Jan</v>
      </c>
      <c r="W1794">
        <f>YEAR(Superstore_Data[[#This Row],[Order Date]])</f>
        <v>2014</v>
      </c>
      <c r="X1794">
        <f>Superstore_Data[[#This Row],[Profit]]/Superstore_Data[[#This Row],[Sales]]</f>
        <v>0.27</v>
      </c>
      <c r="Y1794" t="str">
        <f>IF(Superstore_Data[[#This Row],[Discount]]=0,"No Discount",IF(Superstore_Data[[#This Row],[Discount]]&lt;0.2,"Low Discount",IF(Superstore_Data[[#This Row],[Discount]]&lt;0.5,"Medium Discount","High Discount")))</f>
        <v>No Discount</v>
      </c>
    </row>
    <row r="1795" spans="1:25" x14ac:dyDescent="0.3">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c r="V1795" t="str">
        <f>TEXT(Superstore_Data[[#This Row],[Order Date]],"mmm")</f>
        <v>Aug</v>
      </c>
      <c r="W1795">
        <f>YEAR(Superstore_Data[[#This Row],[Order Date]])</f>
        <v>2014</v>
      </c>
      <c r="X1795">
        <f>Superstore_Data[[#This Row],[Profit]]/Superstore_Data[[#This Row],[Sales]]</f>
        <v>0.1</v>
      </c>
      <c r="Y1795" t="str">
        <f>IF(Superstore_Data[[#This Row],[Discount]]=0,"No Discount",IF(Superstore_Data[[#This Row],[Discount]]&lt;0.2,"Low Discount",IF(Superstore_Data[[#This Row],[Discount]]&lt;0.5,"Medium Discount","High Discount")))</f>
        <v>Medium Discount</v>
      </c>
    </row>
    <row r="1796" spans="1:25" x14ac:dyDescent="0.3">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c r="V1796" t="str">
        <f>TEXT(Superstore_Data[[#This Row],[Order Date]],"mmm")</f>
        <v>May</v>
      </c>
      <c r="W1796">
        <f>YEAR(Superstore_Data[[#This Row],[Order Date]])</f>
        <v>2016</v>
      </c>
      <c r="X1796">
        <f>Superstore_Data[[#This Row],[Profit]]/Superstore_Data[[#This Row],[Sales]]</f>
        <v>0.25</v>
      </c>
      <c r="Y1796" t="str">
        <f>IF(Superstore_Data[[#This Row],[Discount]]=0,"No Discount",IF(Superstore_Data[[#This Row],[Discount]]&lt;0.2,"Low Discount",IF(Superstore_Data[[#This Row],[Discount]]&lt;0.5,"Medium Discount","High Discount")))</f>
        <v>No Discount</v>
      </c>
    </row>
    <row r="1797" spans="1:25" x14ac:dyDescent="0.3">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c r="V1797" t="str">
        <f>TEXT(Superstore_Data[[#This Row],[Order Date]],"mmm")</f>
        <v>8/27/2017</v>
      </c>
      <c r="W1797" t="e">
        <f>YEAR(Superstore_Data[[#This Row],[Order Date]])</f>
        <v>#VALUE!</v>
      </c>
      <c r="X1797">
        <f>Superstore_Data[[#This Row],[Profit]]/Superstore_Data[[#This Row],[Sales]]</f>
        <v>0.26</v>
      </c>
      <c r="Y1797" t="str">
        <f>IF(Superstore_Data[[#This Row],[Discount]]=0,"No Discount",IF(Superstore_Data[[#This Row],[Discount]]&lt;0.2,"Low Discount",IF(Superstore_Data[[#This Row],[Discount]]&lt;0.5,"Medium Discount","High Discount")))</f>
        <v>No Discount</v>
      </c>
    </row>
    <row r="1798" spans="1:25" x14ac:dyDescent="0.3">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c r="V1798" t="str">
        <f>TEXT(Superstore_Data[[#This Row],[Order Date]],"mmm")</f>
        <v>8/27/2017</v>
      </c>
      <c r="W1798" t="e">
        <f>YEAR(Superstore_Data[[#This Row],[Order Date]])</f>
        <v>#VALUE!</v>
      </c>
      <c r="X1798">
        <f>Superstore_Data[[#This Row],[Profit]]/Superstore_Data[[#This Row],[Sales]]</f>
        <v>0.28999999999999998</v>
      </c>
      <c r="Y1798" t="str">
        <f>IF(Superstore_Data[[#This Row],[Discount]]=0,"No Discount",IF(Superstore_Data[[#This Row],[Discount]]&lt;0.2,"Low Discount",IF(Superstore_Data[[#This Row],[Discount]]&lt;0.5,"Medium Discount","High Discount")))</f>
        <v>No Discount</v>
      </c>
    </row>
    <row r="1799" spans="1:25" x14ac:dyDescent="0.3">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c r="V1799" t="str">
        <f>TEXT(Superstore_Data[[#This Row],[Order Date]],"mmm")</f>
        <v>8/27/2017</v>
      </c>
      <c r="W1799" t="e">
        <f>YEAR(Superstore_Data[[#This Row],[Order Date]])</f>
        <v>#VALUE!</v>
      </c>
      <c r="X1799">
        <f>Superstore_Data[[#This Row],[Profit]]/Superstore_Data[[#This Row],[Sales]]</f>
        <v>0.31249999999999994</v>
      </c>
      <c r="Y1799" t="str">
        <f>IF(Superstore_Data[[#This Row],[Discount]]=0,"No Discount",IF(Superstore_Data[[#This Row],[Discount]]&lt;0.2,"Low Discount",IF(Superstore_Data[[#This Row],[Discount]]&lt;0.5,"Medium Discount","High Discount")))</f>
        <v>Medium Discount</v>
      </c>
    </row>
    <row r="1800" spans="1:25" x14ac:dyDescent="0.3">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c r="V1800" t="str">
        <f>TEXT(Superstore_Data[[#This Row],[Order Date]],"mmm")</f>
        <v>Jul</v>
      </c>
      <c r="W1800">
        <f>YEAR(Superstore_Data[[#This Row],[Order Date]])</f>
        <v>2016</v>
      </c>
      <c r="X1800">
        <f>Superstore_Data[[#This Row],[Profit]]/Superstore_Data[[#This Row],[Sales]]</f>
        <v>0.33999999999999997</v>
      </c>
      <c r="Y1800" t="str">
        <f>IF(Superstore_Data[[#This Row],[Discount]]=0,"No Discount",IF(Superstore_Data[[#This Row],[Discount]]&lt;0.2,"Low Discount",IF(Superstore_Data[[#This Row],[Discount]]&lt;0.5,"Medium Discount","High Discount")))</f>
        <v>No Discount</v>
      </c>
    </row>
    <row r="1801" spans="1:25" x14ac:dyDescent="0.3">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c r="V1801" t="str">
        <f>TEXT(Superstore_Data[[#This Row],[Order Date]],"mmm")</f>
        <v>Aug</v>
      </c>
      <c r="W1801">
        <f>YEAR(Superstore_Data[[#This Row],[Order Date]])</f>
        <v>2016</v>
      </c>
      <c r="X1801">
        <f>Superstore_Data[[#This Row],[Profit]]/Superstore_Data[[#This Row],[Sales]]</f>
        <v>0.32500000000000001</v>
      </c>
      <c r="Y1801" t="str">
        <f>IF(Superstore_Data[[#This Row],[Discount]]=0,"No Discount",IF(Superstore_Data[[#This Row],[Discount]]&lt;0.2,"Low Discount",IF(Superstore_Data[[#This Row],[Discount]]&lt;0.5,"Medium Discount","High Discount")))</f>
        <v>Medium Discount</v>
      </c>
    </row>
    <row r="1802" spans="1:25" x14ac:dyDescent="0.3">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c r="V1802" t="str">
        <f>TEXT(Superstore_Data[[#This Row],[Order Date]],"mmm")</f>
        <v>Aug</v>
      </c>
      <c r="W1802">
        <f>YEAR(Superstore_Data[[#This Row],[Order Date]])</f>
        <v>2016</v>
      </c>
      <c r="X1802">
        <f>Superstore_Data[[#This Row],[Profit]]/Superstore_Data[[#This Row],[Sales]]</f>
        <v>0.32500000000000007</v>
      </c>
      <c r="Y1802" t="str">
        <f>IF(Superstore_Data[[#This Row],[Discount]]=0,"No Discount",IF(Superstore_Data[[#This Row],[Discount]]&lt;0.2,"Low Discount",IF(Superstore_Data[[#This Row],[Discount]]&lt;0.5,"Medium Discount","High Discount")))</f>
        <v>Medium Discount</v>
      </c>
    </row>
    <row r="1803" spans="1:25" x14ac:dyDescent="0.3">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c r="V1803" t="str">
        <f>TEXT(Superstore_Data[[#This Row],[Order Date]],"mmm")</f>
        <v>11/13/2016</v>
      </c>
      <c r="W1803" t="e">
        <f>YEAR(Superstore_Data[[#This Row],[Order Date]])</f>
        <v>#VALUE!</v>
      </c>
      <c r="X1803">
        <f>Superstore_Data[[#This Row],[Profit]]/Superstore_Data[[#This Row],[Sales]]</f>
        <v>0.36</v>
      </c>
      <c r="Y1803" t="str">
        <f>IF(Superstore_Data[[#This Row],[Discount]]=0,"No Discount",IF(Superstore_Data[[#This Row],[Discount]]&lt;0.2,"Low Discount",IF(Superstore_Data[[#This Row],[Discount]]&lt;0.5,"Medium Discount","High Discount")))</f>
        <v>No Discount</v>
      </c>
    </row>
    <row r="1804" spans="1:25" x14ac:dyDescent="0.3">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c r="V1804" t="str">
        <f>TEXT(Superstore_Data[[#This Row],[Order Date]],"mmm")</f>
        <v>9/22/2017</v>
      </c>
      <c r="W1804" t="e">
        <f>YEAR(Superstore_Data[[#This Row],[Order Date]])</f>
        <v>#VALUE!</v>
      </c>
      <c r="X1804">
        <f>Superstore_Data[[#This Row],[Profit]]/Superstore_Data[[#This Row],[Sales]]</f>
        <v>-0.76666666666666672</v>
      </c>
      <c r="Y1804" t="str">
        <f>IF(Superstore_Data[[#This Row],[Discount]]=0,"No Discount",IF(Superstore_Data[[#This Row],[Discount]]&lt;0.2,"Low Discount",IF(Superstore_Data[[#This Row],[Discount]]&lt;0.5,"Medium Discount","High Discount")))</f>
        <v>High Discount</v>
      </c>
    </row>
    <row r="1805" spans="1:25" x14ac:dyDescent="0.3">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c r="V1805" t="str">
        <f>TEXT(Superstore_Data[[#This Row],[Order Date]],"mmm")</f>
        <v>9/22/2017</v>
      </c>
      <c r="W1805" t="e">
        <f>YEAR(Superstore_Data[[#This Row],[Order Date]])</f>
        <v>#VALUE!</v>
      </c>
      <c r="X1805">
        <f>Superstore_Data[[#This Row],[Profit]]/Superstore_Data[[#This Row],[Sales]]</f>
        <v>-0.22500000000000001</v>
      </c>
      <c r="Y1805" t="str">
        <f>IF(Superstore_Data[[#This Row],[Discount]]=0,"No Discount",IF(Superstore_Data[[#This Row],[Discount]]&lt;0.2,"Low Discount",IF(Superstore_Data[[#This Row],[Discount]]&lt;0.5,"Medium Discount","High Discount")))</f>
        <v>Medium Discount</v>
      </c>
    </row>
    <row r="1806" spans="1:25" x14ac:dyDescent="0.3">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c r="V1806" t="str">
        <f>TEXT(Superstore_Data[[#This Row],[Order Date]],"mmm")</f>
        <v>9/22/2017</v>
      </c>
      <c r="W1806" t="e">
        <f>YEAR(Superstore_Data[[#This Row],[Order Date]])</f>
        <v>#VALUE!</v>
      </c>
      <c r="X1806">
        <f>Superstore_Data[[#This Row],[Profit]]/Superstore_Data[[#This Row],[Sales]]</f>
        <v>0.28750000000000003</v>
      </c>
      <c r="Y1806" t="str">
        <f>IF(Superstore_Data[[#This Row],[Discount]]=0,"No Discount",IF(Superstore_Data[[#This Row],[Discount]]&lt;0.2,"Low Discount",IF(Superstore_Data[[#This Row],[Discount]]&lt;0.5,"Medium Discount","High Discount")))</f>
        <v>Medium Discount</v>
      </c>
    </row>
    <row r="1807" spans="1:25" x14ac:dyDescent="0.3">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c r="V1807" t="str">
        <f>TEXT(Superstore_Data[[#This Row],[Order Date]],"mmm")</f>
        <v>12/25/2016</v>
      </c>
      <c r="W1807" t="e">
        <f>YEAR(Superstore_Data[[#This Row],[Order Date]])</f>
        <v>#VALUE!</v>
      </c>
      <c r="X1807">
        <f>Superstore_Data[[#This Row],[Profit]]/Superstore_Data[[#This Row],[Sales]]</f>
        <v>0.1</v>
      </c>
      <c r="Y1807" t="str">
        <f>IF(Superstore_Data[[#This Row],[Discount]]=0,"No Discount",IF(Superstore_Data[[#This Row],[Discount]]&lt;0.2,"Low Discount",IF(Superstore_Data[[#This Row],[Discount]]&lt;0.5,"Medium Discount","High Discount")))</f>
        <v>Medium Discount</v>
      </c>
    </row>
    <row r="1808" spans="1:25" x14ac:dyDescent="0.3">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c r="V1808" t="str">
        <f>TEXT(Superstore_Data[[#This Row],[Order Date]],"mmm")</f>
        <v>12/25/2016</v>
      </c>
      <c r="W1808" t="e">
        <f>YEAR(Superstore_Data[[#This Row],[Order Date]])</f>
        <v>#VALUE!</v>
      </c>
      <c r="X1808">
        <f>Superstore_Data[[#This Row],[Profit]]/Superstore_Data[[#This Row],[Sales]]</f>
        <v>0.48</v>
      </c>
      <c r="Y1808" t="str">
        <f>IF(Superstore_Data[[#This Row],[Discount]]=0,"No Discount",IF(Superstore_Data[[#This Row],[Discount]]&lt;0.2,"Low Discount",IF(Superstore_Data[[#This Row],[Discount]]&lt;0.5,"Medium Discount","High Discount")))</f>
        <v>No Discount</v>
      </c>
    </row>
    <row r="1809" spans="1:25" x14ac:dyDescent="0.3">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c r="V1809" t="str">
        <f>TEXT(Superstore_Data[[#This Row],[Order Date]],"mmm")</f>
        <v>12/25/2016</v>
      </c>
      <c r="W1809" t="e">
        <f>YEAR(Superstore_Data[[#This Row],[Order Date]])</f>
        <v>#VALUE!</v>
      </c>
      <c r="X1809">
        <f>Superstore_Data[[#This Row],[Profit]]/Superstore_Data[[#This Row],[Sales]]</f>
        <v>0.3</v>
      </c>
      <c r="Y1809" t="str">
        <f>IF(Superstore_Data[[#This Row],[Discount]]=0,"No Discount",IF(Superstore_Data[[#This Row],[Discount]]&lt;0.2,"Low Discount",IF(Superstore_Data[[#This Row],[Discount]]&lt;0.5,"Medium Discount","High Discount")))</f>
        <v>No Discount</v>
      </c>
    </row>
    <row r="1810" spans="1:25" x14ac:dyDescent="0.3">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c r="V1810" t="str">
        <f>TEXT(Superstore_Data[[#This Row],[Order Date]],"mmm")</f>
        <v>Nov</v>
      </c>
      <c r="W1810">
        <f>YEAR(Superstore_Data[[#This Row],[Order Date]])</f>
        <v>2016</v>
      </c>
      <c r="X1810">
        <f>Superstore_Data[[#This Row],[Profit]]/Superstore_Data[[#This Row],[Sales]]</f>
        <v>0.01</v>
      </c>
      <c r="Y1810" t="str">
        <f>IF(Superstore_Data[[#This Row],[Discount]]=0,"No Discount",IF(Superstore_Data[[#This Row],[Discount]]&lt;0.2,"Low Discount",IF(Superstore_Data[[#This Row],[Discount]]&lt;0.5,"Medium Discount","High Discount")))</f>
        <v>No Discount</v>
      </c>
    </row>
    <row r="1811" spans="1:25" x14ac:dyDescent="0.3">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c r="V1811" t="str">
        <f>TEXT(Superstore_Data[[#This Row],[Order Date]],"mmm")</f>
        <v>10/23/2016</v>
      </c>
      <c r="W1811" t="e">
        <f>YEAR(Superstore_Data[[#This Row],[Order Date]])</f>
        <v>#VALUE!</v>
      </c>
      <c r="X1811">
        <f>Superstore_Data[[#This Row],[Profit]]/Superstore_Data[[#This Row],[Sales]]</f>
        <v>-0.75000000000000011</v>
      </c>
      <c r="Y1811" t="str">
        <f>IF(Superstore_Data[[#This Row],[Discount]]=0,"No Discount",IF(Superstore_Data[[#This Row],[Discount]]&lt;0.2,"Low Discount",IF(Superstore_Data[[#This Row],[Discount]]&lt;0.5,"Medium Discount","High Discount")))</f>
        <v>High Discount</v>
      </c>
    </row>
    <row r="1812" spans="1:25" x14ac:dyDescent="0.3">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c r="V1812" t="str">
        <f>TEXT(Superstore_Data[[#This Row],[Order Date]],"mmm")</f>
        <v>10/23/2016</v>
      </c>
      <c r="W1812" t="e">
        <f>YEAR(Superstore_Data[[#This Row],[Order Date]])</f>
        <v>#VALUE!</v>
      </c>
      <c r="X1812">
        <f>Superstore_Data[[#This Row],[Profit]]/Superstore_Data[[#This Row],[Sales]]</f>
        <v>0.32500000000000001</v>
      </c>
      <c r="Y1812" t="str">
        <f>IF(Superstore_Data[[#This Row],[Discount]]=0,"No Discount",IF(Superstore_Data[[#This Row],[Discount]]&lt;0.2,"Low Discount",IF(Superstore_Data[[#This Row],[Discount]]&lt;0.5,"Medium Discount","High Discount")))</f>
        <v>Medium Discount</v>
      </c>
    </row>
    <row r="1813" spans="1:25" x14ac:dyDescent="0.3">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c r="V1813" t="str">
        <f>TEXT(Superstore_Data[[#This Row],[Order Date]],"mmm")</f>
        <v>Sep</v>
      </c>
      <c r="W1813">
        <f>YEAR(Superstore_Data[[#This Row],[Order Date]])</f>
        <v>2014</v>
      </c>
      <c r="X1813">
        <f>Superstore_Data[[#This Row],[Profit]]/Superstore_Data[[#This Row],[Sales]]</f>
        <v>0.16999999999999998</v>
      </c>
      <c r="Y1813" t="str">
        <f>IF(Superstore_Data[[#This Row],[Discount]]=0,"No Discount",IF(Superstore_Data[[#This Row],[Discount]]&lt;0.2,"Low Discount",IF(Superstore_Data[[#This Row],[Discount]]&lt;0.5,"Medium Discount","High Discount")))</f>
        <v>No Discount</v>
      </c>
    </row>
    <row r="1814" spans="1:25" x14ac:dyDescent="0.3">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c r="V1814" t="str">
        <f>TEXT(Superstore_Data[[#This Row],[Order Date]],"mmm")</f>
        <v>11/20/2017</v>
      </c>
      <c r="W1814" t="e">
        <f>YEAR(Superstore_Data[[#This Row],[Order Date]])</f>
        <v>#VALUE!</v>
      </c>
      <c r="X1814">
        <f>Superstore_Data[[#This Row],[Profit]]/Superstore_Data[[#This Row],[Sales]]</f>
        <v>0.36249999999999999</v>
      </c>
      <c r="Y1814" t="str">
        <f>IF(Superstore_Data[[#This Row],[Discount]]=0,"No Discount",IF(Superstore_Data[[#This Row],[Discount]]&lt;0.2,"Low Discount",IF(Superstore_Data[[#This Row],[Discount]]&lt;0.5,"Medium Discount","High Discount")))</f>
        <v>Medium Discount</v>
      </c>
    </row>
    <row r="1815" spans="1:25" x14ac:dyDescent="0.3">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c r="V1815" t="str">
        <f>TEXT(Superstore_Data[[#This Row],[Order Date]],"mmm")</f>
        <v>11/20/2017</v>
      </c>
      <c r="W1815" t="e">
        <f>YEAR(Superstore_Data[[#This Row],[Order Date]])</f>
        <v>#VALUE!</v>
      </c>
      <c r="X1815">
        <f>Superstore_Data[[#This Row],[Profit]]/Superstore_Data[[#This Row],[Sales]]</f>
        <v>0.33750000000000002</v>
      </c>
      <c r="Y1815" t="str">
        <f>IF(Superstore_Data[[#This Row],[Discount]]=0,"No Discount",IF(Superstore_Data[[#This Row],[Discount]]&lt;0.2,"Low Discount",IF(Superstore_Data[[#This Row],[Discount]]&lt;0.5,"Medium Discount","High Discount")))</f>
        <v>Medium Discount</v>
      </c>
    </row>
    <row r="1816" spans="1:25" x14ac:dyDescent="0.3">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c r="V1816" t="str">
        <f>TEXT(Superstore_Data[[#This Row],[Order Date]],"mmm")</f>
        <v>9/14/2015</v>
      </c>
      <c r="W1816" t="e">
        <f>YEAR(Superstore_Data[[#This Row],[Order Date]])</f>
        <v>#VALUE!</v>
      </c>
      <c r="X1816">
        <f>Superstore_Data[[#This Row],[Profit]]/Superstore_Data[[#This Row],[Sales]]</f>
        <v>-0.05</v>
      </c>
      <c r="Y1816" t="str">
        <f>IF(Superstore_Data[[#This Row],[Discount]]=0,"No Discount",IF(Superstore_Data[[#This Row],[Discount]]&lt;0.2,"Low Discount",IF(Superstore_Data[[#This Row],[Discount]]&lt;0.5,"Medium Discount","High Discount")))</f>
        <v>Medium Discount</v>
      </c>
    </row>
    <row r="1817" spans="1:25" x14ac:dyDescent="0.3">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c r="V1817" t="str">
        <f>TEXT(Superstore_Data[[#This Row],[Order Date]],"mmm")</f>
        <v>Apr</v>
      </c>
      <c r="W1817">
        <f>YEAR(Superstore_Data[[#This Row],[Order Date]])</f>
        <v>2015</v>
      </c>
      <c r="X1817">
        <f>Superstore_Data[[#This Row],[Profit]]/Superstore_Data[[#This Row],[Sales]]</f>
        <v>0.47</v>
      </c>
      <c r="Y1817" t="str">
        <f>IF(Superstore_Data[[#This Row],[Discount]]=0,"No Discount",IF(Superstore_Data[[#This Row],[Discount]]&lt;0.2,"Low Discount",IF(Superstore_Data[[#This Row],[Discount]]&lt;0.5,"Medium Discount","High Discount")))</f>
        <v>No Discount</v>
      </c>
    </row>
    <row r="1818" spans="1:25" x14ac:dyDescent="0.3">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c r="V1818" t="str">
        <f>TEXT(Superstore_Data[[#This Row],[Order Date]],"mmm")</f>
        <v>Apr</v>
      </c>
      <c r="W1818">
        <f>YEAR(Superstore_Data[[#This Row],[Order Date]])</f>
        <v>2015</v>
      </c>
      <c r="X1818">
        <f>Superstore_Data[[#This Row],[Profit]]/Superstore_Data[[#This Row],[Sales]]</f>
        <v>0.33</v>
      </c>
      <c r="Y1818" t="str">
        <f>IF(Superstore_Data[[#This Row],[Discount]]=0,"No Discount",IF(Superstore_Data[[#This Row],[Discount]]&lt;0.2,"Low Discount",IF(Superstore_Data[[#This Row],[Discount]]&lt;0.5,"Medium Discount","High Discount")))</f>
        <v>No Discount</v>
      </c>
    </row>
    <row r="1819" spans="1:25" x14ac:dyDescent="0.3">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c r="V1819" t="str">
        <f>TEXT(Superstore_Data[[#This Row],[Order Date]],"mmm")</f>
        <v>12/13/2015</v>
      </c>
      <c r="W1819" t="e">
        <f>YEAR(Superstore_Data[[#This Row],[Order Date]])</f>
        <v>#VALUE!</v>
      </c>
      <c r="X1819">
        <f>Superstore_Data[[#This Row],[Profit]]/Superstore_Data[[#This Row],[Sales]]</f>
        <v>0.45999999999999996</v>
      </c>
      <c r="Y1819" t="str">
        <f>IF(Superstore_Data[[#This Row],[Discount]]=0,"No Discount",IF(Superstore_Data[[#This Row],[Discount]]&lt;0.2,"Low Discount",IF(Superstore_Data[[#This Row],[Discount]]&lt;0.5,"Medium Discount","High Discount")))</f>
        <v>No Discount</v>
      </c>
    </row>
    <row r="1820" spans="1:25" x14ac:dyDescent="0.3">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c r="V1820" t="str">
        <f>TEXT(Superstore_Data[[#This Row],[Order Date]],"mmm")</f>
        <v>5/25/2014</v>
      </c>
      <c r="W1820" t="e">
        <f>YEAR(Superstore_Data[[#This Row],[Order Date]])</f>
        <v>#VALUE!</v>
      </c>
      <c r="X1820">
        <f>Superstore_Data[[#This Row],[Profit]]/Superstore_Data[[#This Row],[Sales]]</f>
        <v>-2.2000000000000002</v>
      </c>
      <c r="Y1820" t="str">
        <f>IF(Superstore_Data[[#This Row],[Discount]]=0,"No Discount",IF(Superstore_Data[[#This Row],[Discount]]&lt;0.2,"Low Discount",IF(Superstore_Data[[#This Row],[Discount]]&lt;0.5,"Medium Discount","High Discount")))</f>
        <v>High Discount</v>
      </c>
    </row>
    <row r="1821" spans="1:25" x14ac:dyDescent="0.3">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c r="V1821" t="str">
        <f>TEXT(Superstore_Data[[#This Row],[Order Date]],"mmm")</f>
        <v>5/25/2014</v>
      </c>
      <c r="W1821" t="e">
        <f>YEAR(Superstore_Data[[#This Row],[Order Date]])</f>
        <v>#VALUE!</v>
      </c>
      <c r="X1821">
        <f>Superstore_Data[[#This Row],[Profit]]/Superstore_Data[[#This Row],[Sales]]</f>
        <v>-0.82499999999999996</v>
      </c>
      <c r="Y1821" t="str">
        <f>IF(Superstore_Data[[#This Row],[Discount]]=0,"No Discount",IF(Superstore_Data[[#This Row],[Discount]]&lt;0.2,"Low Discount",IF(Superstore_Data[[#This Row],[Discount]]&lt;0.5,"Medium Discount","High Discount")))</f>
        <v>High Discount</v>
      </c>
    </row>
    <row r="1822" spans="1:25" x14ac:dyDescent="0.3">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c r="V1822" t="str">
        <f>TEXT(Superstore_Data[[#This Row],[Order Date]],"mmm")</f>
        <v>2/16/2016</v>
      </c>
      <c r="W1822" t="e">
        <f>YEAR(Superstore_Data[[#This Row],[Order Date]])</f>
        <v>#VALUE!</v>
      </c>
      <c r="X1822">
        <f>Superstore_Data[[#This Row],[Profit]]/Superstore_Data[[#This Row],[Sales]]</f>
        <v>-2.4500000000000002</v>
      </c>
      <c r="Y1822" t="str">
        <f>IF(Superstore_Data[[#This Row],[Discount]]=0,"No Discount",IF(Superstore_Data[[#This Row],[Discount]]&lt;0.2,"Low Discount",IF(Superstore_Data[[#This Row],[Discount]]&lt;0.5,"Medium Discount","High Discount")))</f>
        <v>High Discount</v>
      </c>
    </row>
    <row r="1823" spans="1:25" x14ac:dyDescent="0.3">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c r="V1823" t="str">
        <f>TEXT(Superstore_Data[[#This Row],[Order Date]],"mmm")</f>
        <v>2/16/2016</v>
      </c>
      <c r="W1823" t="e">
        <f>YEAR(Superstore_Data[[#This Row],[Order Date]])</f>
        <v>#VALUE!</v>
      </c>
      <c r="X1823">
        <f>Superstore_Data[[#This Row],[Profit]]/Superstore_Data[[#This Row],[Sales]]</f>
        <v>0.26250000000000001</v>
      </c>
      <c r="Y1823" t="str">
        <f>IF(Superstore_Data[[#This Row],[Discount]]=0,"No Discount",IF(Superstore_Data[[#This Row],[Discount]]&lt;0.2,"Low Discount",IF(Superstore_Data[[#This Row],[Discount]]&lt;0.5,"Medium Discount","High Discount")))</f>
        <v>Medium Discount</v>
      </c>
    </row>
    <row r="1824" spans="1:25" x14ac:dyDescent="0.3">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c r="V1824" t="str">
        <f>TEXT(Superstore_Data[[#This Row],[Order Date]],"mmm")</f>
        <v>2/16/2016</v>
      </c>
      <c r="W1824" t="e">
        <f>YEAR(Superstore_Data[[#This Row],[Order Date]])</f>
        <v>#VALUE!</v>
      </c>
      <c r="X1824">
        <f>Superstore_Data[[#This Row],[Profit]]/Superstore_Data[[#This Row],[Sales]]</f>
        <v>-4.2857142857142858E-2</v>
      </c>
      <c r="Y1824" t="str">
        <f>IF(Superstore_Data[[#This Row],[Discount]]=0,"No Discount",IF(Superstore_Data[[#This Row],[Discount]]&lt;0.2,"Low Discount",IF(Superstore_Data[[#This Row],[Discount]]&lt;0.5,"Medium Discount","High Discount")))</f>
        <v>Medium Discount</v>
      </c>
    </row>
    <row r="1825" spans="1:25" x14ac:dyDescent="0.3">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c r="V1825" t="str">
        <f>TEXT(Superstore_Data[[#This Row],[Order Date]],"mmm")</f>
        <v>2/16/2016</v>
      </c>
      <c r="W1825" t="e">
        <f>YEAR(Superstore_Data[[#This Row],[Order Date]])</f>
        <v>#VALUE!</v>
      </c>
      <c r="X1825">
        <f>Superstore_Data[[#This Row],[Profit]]/Superstore_Data[[#This Row],[Sales]]</f>
        <v>0.35</v>
      </c>
      <c r="Y1825" t="str">
        <f>IF(Superstore_Data[[#This Row],[Discount]]=0,"No Discount",IF(Superstore_Data[[#This Row],[Discount]]&lt;0.2,"Low Discount",IF(Superstore_Data[[#This Row],[Discount]]&lt;0.5,"Medium Discount","High Discount")))</f>
        <v>Medium Discount</v>
      </c>
    </row>
    <row r="1826" spans="1:25" x14ac:dyDescent="0.3">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c r="V1826" t="str">
        <f>TEXT(Superstore_Data[[#This Row],[Order Date]],"mmm")</f>
        <v>12/22/2016</v>
      </c>
      <c r="W1826" t="e">
        <f>YEAR(Superstore_Data[[#This Row],[Order Date]])</f>
        <v>#VALUE!</v>
      </c>
      <c r="X1826">
        <f>Superstore_Data[[#This Row],[Profit]]/Superstore_Data[[#This Row],[Sales]]</f>
        <v>-0.8</v>
      </c>
      <c r="Y1826" t="str">
        <f>IF(Superstore_Data[[#This Row],[Discount]]=0,"No Discount",IF(Superstore_Data[[#This Row],[Discount]]&lt;0.2,"Low Discount",IF(Superstore_Data[[#This Row],[Discount]]&lt;0.5,"Medium Discount","High Discount")))</f>
        <v>High Discount</v>
      </c>
    </row>
    <row r="1827" spans="1:25" x14ac:dyDescent="0.3">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c r="V1827" t="str">
        <f>TEXT(Superstore_Data[[#This Row],[Order Date]],"mmm")</f>
        <v>12/22/2016</v>
      </c>
      <c r="W1827" t="e">
        <f>YEAR(Superstore_Data[[#This Row],[Order Date]])</f>
        <v>#VALUE!</v>
      </c>
      <c r="X1827">
        <f>Superstore_Data[[#This Row],[Profit]]/Superstore_Data[[#This Row],[Sales]]</f>
        <v>0.26250000000000001</v>
      </c>
      <c r="Y1827" t="str">
        <f>IF(Superstore_Data[[#This Row],[Discount]]=0,"No Discount",IF(Superstore_Data[[#This Row],[Discount]]&lt;0.2,"Low Discount",IF(Superstore_Data[[#This Row],[Discount]]&lt;0.5,"Medium Discount","High Discount")))</f>
        <v>Medium Discount</v>
      </c>
    </row>
    <row r="1828" spans="1:25" x14ac:dyDescent="0.3">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c r="V1828" t="str">
        <f>TEXT(Superstore_Data[[#This Row],[Order Date]],"mmm")</f>
        <v>12/22/2016</v>
      </c>
      <c r="W1828" t="e">
        <f>YEAR(Superstore_Data[[#This Row],[Order Date]])</f>
        <v>#VALUE!</v>
      </c>
      <c r="X1828">
        <f>Superstore_Data[[#This Row],[Profit]]/Superstore_Data[[#This Row],[Sales]]</f>
        <v>0.21249999999999999</v>
      </c>
      <c r="Y1828" t="str">
        <f>IF(Superstore_Data[[#This Row],[Discount]]=0,"No Discount",IF(Superstore_Data[[#This Row],[Discount]]&lt;0.2,"Low Discount",IF(Superstore_Data[[#This Row],[Discount]]&lt;0.5,"Medium Discount","High Discount")))</f>
        <v>Medium Discount</v>
      </c>
    </row>
    <row r="1829" spans="1:25" x14ac:dyDescent="0.3">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c r="V1829" t="str">
        <f>TEXT(Superstore_Data[[#This Row],[Order Date]],"mmm")</f>
        <v>Aug</v>
      </c>
      <c r="W1829">
        <f>YEAR(Superstore_Data[[#This Row],[Order Date]])</f>
        <v>2016</v>
      </c>
      <c r="X1829">
        <f>Superstore_Data[[#This Row],[Profit]]/Superstore_Data[[#This Row],[Sales]]</f>
        <v>0.11249999999999999</v>
      </c>
      <c r="Y1829" t="str">
        <f>IF(Superstore_Data[[#This Row],[Discount]]=0,"No Discount",IF(Superstore_Data[[#This Row],[Discount]]&lt;0.2,"Low Discount",IF(Superstore_Data[[#This Row],[Discount]]&lt;0.5,"Medium Discount","High Discount")))</f>
        <v>Medium Discount</v>
      </c>
    </row>
    <row r="1830" spans="1:25" x14ac:dyDescent="0.3">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c r="V1830" t="str">
        <f>TEXT(Superstore_Data[[#This Row],[Order Date]],"mmm")</f>
        <v>7/13/2015</v>
      </c>
      <c r="W1830" t="e">
        <f>YEAR(Superstore_Data[[#This Row],[Order Date]])</f>
        <v>#VALUE!</v>
      </c>
      <c r="X1830">
        <f>Superstore_Data[[#This Row],[Profit]]/Superstore_Data[[#This Row],[Sales]]</f>
        <v>0.48000000000000004</v>
      </c>
      <c r="Y1830" t="str">
        <f>IF(Superstore_Data[[#This Row],[Discount]]=0,"No Discount",IF(Superstore_Data[[#This Row],[Discount]]&lt;0.2,"Low Discount",IF(Superstore_Data[[#This Row],[Discount]]&lt;0.5,"Medium Discount","High Discount")))</f>
        <v>No Discount</v>
      </c>
    </row>
    <row r="1831" spans="1:25" x14ac:dyDescent="0.3">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c r="V1831" t="str">
        <f>TEXT(Superstore_Data[[#This Row],[Order Date]],"mmm")</f>
        <v>5/18/2014</v>
      </c>
      <c r="W1831" t="e">
        <f>YEAR(Superstore_Data[[#This Row],[Order Date]])</f>
        <v>#VALUE!</v>
      </c>
      <c r="X1831">
        <f>Superstore_Data[[#This Row],[Profit]]/Superstore_Data[[#This Row],[Sales]]</f>
        <v>-0.21666666666666667</v>
      </c>
      <c r="Y1831" t="str">
        <f>IF(Superstore_Data[[#This Row],[Discount]]=0,"No Discount",IF(Superstore_Data[[#This Row],[Discount]]&lt;0.2,"Low Discount",IF(Superstore_Data[[#This Row],[Discount]]&lt;0.5,"Medium Discount","High Discount")))</f>
        <v>Medium Discount</v>
      </c>
    </row>
    <row r="1832" spans="1:25" x14ac:dyDescent="0.3">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c r="V1832" t="str">
        <f>TEXT(Superstore_Data[[#This Row],[Order Date]],"mmm")</f>
        <v>10/21/2017</v>
      </c>
      <c r="W1832" t="e">
        <f>YEAR(Superstore_Data[[#This Row],[Order Date]])</f>
        <v>#VALUE!</v>
      </c>
      <c r="X1832">
        <f>Superstore_Data[[#This Row],[Profit]]/Superstore_Data[[#This Row],[Sales]]</f>
        <v>0.26</v>
      </c>
      <c r="Y1832" t="str">
        <f>IF(Superstore_Data[[#This Row],[Discount]]=0,"No Discount",IF(Superstore_Data[[#This Row],[Discount]]&lt;0.2,"Low Discount",IF(Superstore_Data[[#This Row],[Discount]]&lt;0.5,"Medium Discount","High Discount")))</f>
        <v>No Discount</v>
      </c>
    </row>
    <row r="1833" spans="1:25" x14ac:dyDescent="0.3">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c r="V1833" t="str">
        <f>TEXT(Superstore_Data[[#This Row],[Order Date]],"mmm")</f>
        <v>10/21/2017</v>
      </c>
      <c r="W1833" t="e">
        <f>YEAR(Superstore_Data[[#This Row],[Order Date]])</f>
        <v>#VALUE!</v>
      </c>
      <c r="X1833">
        <f>Superstore_Data[[#This Row],[Profit]]/Superstore_Data[[#This Row],[Sales]]</f>
        <v>0.24</v>
      </c>
      <c r="Y1833" t="str">
        <f>IF(Superstore_Data[[#This Row],[Discount]]=0,"No Discount",IF(Superstore_Data[[#This Row],[Discount]]&lt;0.2,"Low Discount",IF(Superstore_Data[[#This Row],[Discount]]&lt;0.5,"Medium Discount","High Discount")))</f>
        <v>No Discount</v>
      </c>
    </row>
    <row r="1834" spans="1:25" x14ac:dyDescent="0.3">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c r="V1834" t="str">
        <f>TEXT(Superstore_Data[[#This Row],[Order Date]],"mmm")</f>
        <v>May</v>
      </c>
      <c r="W1834">
        <f>YEAR(Superstore_Data[[#This Row],[Order Date]])</f>
        <v>2015</v>
      </c>
      <c r="X1834">
        <f>Superstore_Data[[#This Row],[Profit]]/Superstore_Data[[#This Row],[Sales]]</f>
        <v>0.125</v>
      </c>
      <c r="Y1834" t="str">
        <f>IF(Superstore_Data[[#This Row],[Discount]]=0,"No Discount",IF(Superstore_Data[[#This Row],[Discount]]&lt;0.2,"Low Discount",IF(Superstore_Data[[#This Row],[Discount]]&lt;0.5,"Medium Discount","High Discount")))</f>
        <v>Medium Discount</v>
      </c>
    </row>
    <row r="1835" spans="1:25" x14ac:dyDescent="0.3">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c r="V1835" t="str">
        <f>TEXT(Superstore_Data[[#This Row],[Order Date]],"mmm")</f>
        <v>Jan</v>
      </c>
      <c r="W1835">
        <f>YEAR(Superstore_Data[[#This Row],[Order Date]])</f>
        <v>2017</v>
      </c>
      <c r="X1835">
        <f>Superstore_Data[[#This Row],[Profit]]/Superstore_Data[[#This Row],[Sales]]</f>
        <v>-0.18333333333333332</v>
      </c>
      <c r="Y1835" t="str">
        <f>IF(Superstore_Data[[#This Row],[Discount]]=0,"No Discount",IF(Superstore_Data[[#This Row],[Discount]]&lt;0.2,"Low Discount",IF(Superstore_Data[[#This Row],[Discount]]&lt;0.5,"Medium Discount","High Discount")))</f>
        <v>Medium Discount</v>
      </c>
    </row>
    <row r="1836" spans="1:25" x14ac:dyDescent="0.3">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c r="V1836" t="str">
        <f>TEXT(Superstore_Data[[#This Row],[Order Date]],"mmm")</f>
        <v>Jan</v>
      </c>
      <c r="W1836">
        <f>YEAR(Superstore_Data[[#This Row],[Order Date]])</f>
        <v>2017</v>
      </c>
      <c r="X1836">
        <f>Superstore_Data[[#This Row],[Profit]]/Superstore_Data[[#This Row],[Sales]]</f>
        <v>0.35000000000000003</v>
      </c>
      <c r="Y1836" t="str">
        <f>IF(Superstore_Data[[#This Row],[Discount]]=0,"No Discount",IF(Superstore_Data[[#This Row],[Discount]]&lt;0.2,"Low Discount",IF(Superstore_Data[[#This Row],[Discount]]&lt;0.5,"Medium Discount","High Discount")))</f>
        <v>Medium Discount</v>
      </c>
    </row>
    <row r="1837" spans="1:25" x14ac:dyDescent="0.3">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c r="V1837" t="str">
        <f>TEXT(Superstore_Data[[#This Row],[Order Date]],"mmm")</f>
        <v>6/21/2014</v>
      </c>
      <c r="W1837" t="e">
        <f>YEAR(Superstore_Data[[#This Row],[Order Date]])</f>
        <v>#VALUE!</v>
      </c>
      <c r="X1837">
        <f>Superstore_Data[[#This Row],[Profit]]/Superstore_Data[[#This Row],[Sales]]</f>
        <v>0.29000000000000004</v>
      </c>
      <c r="Y1837" t="str">
        <f>IF(Superstore_Data[[#This Row],[Discount]]=0,"No Discount",IF(Superstore_Data[[#This Row],[Discount]]&lt;0.2,"Low Discount",IF(Superstore_Data[[#This Row],[Discount]]&lt;0.5,"Medium Discount","High Discount")))</f>
        <v>No Discount</v>
      </c>
    </row>
    <row r="1838" spans="1:25" x14ac:dyDescent="0.3">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c r="V1838" t="str">
        <f>TEXT(Superstore_Data[[#This Row],[Order Date]],"mmm")</f>
        <v>2/19/2017</v>
      </c>
      <c r="W1838" t="e">
        <f>YEAR(Superstore_Data[[#This Row],[Order Date]])</f>
        <v>#VALUE!</v>
      </c>
      <c r="X1838">
        <f>Superstore_Data[[#This Row],[Profit]]/Superstore_Data[[#This Row],[Sales]]</f>
        <v>0.29000000000000004</v>
      </c>
      <c r="Y1838" t="str">
        <f>IF(Superstore_Data[[#This Row],[Discount]]=0,"No Discount",IF(Superstore_Data[[#This Row],[Discount]]&lt;0.2,"Low Discount",IF(Superstore_Data[[#This Row],[Discount]]&lt;0.5,"Medium Discount","High Discount")))</f>
        <v>No Discount</v>
      </c>
    </row>
    <row r="1839" spans="1:25" x14ac:dyDescent="0.3">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c r="V1839" t="str">
        <f>TEXT(Superstore_Data[[#This Row],[Order Date]],"mmm")</f>
        <v>Jan</v>
      </c>
      <c r="W1839">
        <f>YEAR(Superstore_Data[[#This Row],[Order Date]])</f>
        <v>2014</v>
      </c>
      <c r="X1839">
        <f>Superstore_Data[[#This Row],[Profit]]/Superstore_Data[[#This Row],[Sales]]</f>
        <v>0.33749999999999997</v>
      </c>
      <c r="Y1839" t="str">
        <f>IF(Superstore_Data[[#This Row],[Discount]]=0,"No Discount",IF(Superstore_Data[[#This Row],[Discount]]&lt;0.2,"Low Discount",IF(Superstore_Data[[#This Row],[Discount]]&lt;0.5,"Medium Discount","High Discount")))</f>
        <v>Medium Discount</v>
      </c>
    </row>
    <row r="1840" spans="1:25" x14ac:dyDescent="0.3">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c r="V1840" t="str">
        <f>TEXT(Superstore_Data[[#This Row],[Order Date]],"mmm")</f>
        <v>Jan</v>
      </c>
      <c r="W1840">
        <f>YEAR(Superstore_Data[[#This Row],[Order Date]])</f>
        <v>2014</v>
      </c>
      <c r="X1840">
        <f>Superstore_Data[[#This Row],[Profit]]/Superstore_Data[[#This Row],[Sales]]</f>
        <v>0.27499999999999997</v>
      </c>
      <c r="Y1840" t="str">
        <f>IF(Superstore_Data[[#This Row],[Discount]]=0,"No Discount",IF(Superstore_Data[[#This Row],[Discount]]&lt;0.2,"Low Discount",IF(Superstore_Data[[#This Row],[Discount]]&lt;0.5,"Medium Discount","High Discount")))</f>
        <v>Medium Discount</v>
      </c>
    </row>
    <row r="1841" spans="1:25" x14ac:dyDescent="0.3">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c r="V1841" t="str">
        <f>TEXT(Superstore_Data[[#This Row],[Order Date]],"mmm")</f>
        <v>Jan</v>
      </c>
      <c r="W1841">
        <f>YEAR(Superstore_Data[[#This Row],[Order Date]])</f>
        <v>2014</v>
      </c>
      <c r="X1841">
        <f>Superstore_Data[[#This Row],[Profit]]/Superstore_Data[[#This Row],[Sales]]</f>
        <v>0.16250000000000001</v>
      </c>
      <c r="Y1841" t="str">
        <f>IF(Superstore_Data[[#This Row],[Discount]]=0,"No Discount",IF(Superstore_Data[[#This Row],[Discount]]&lt;0.2,"Low Discount",IF(Superstore_Data[[#This Row],[Discount]]&lt;0.5,"Medium Discount","High Discount")))</f>
        <v>Medium Discount</v>
      </c>
    </row>
    <row r="1842" spans="1:25" x14ac:dyDescent="0.3">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c r="V1842" t="str">
        <f>TEXT(Superstore_Data[[#This Row],[Order Date]],"mmm")</f>
        <v>Jan</v>
      </c>
      <c r="W1842">
        <f>YEAR(Superstore_Data[[#This Row],[Order Date]])</f>
        <v>2014</v>
      </c>
      <c r="X1842">
        <f>Superstore_Data[[#This Row],[Profit]]/Superstore_Data[[#This Row],[Sales]]</f>
        <v>0.375</v>
      </c>
      <c r="Y1842" t="str">
        <f>IF(Superstore_Data[[#This Row],[Discount]]=0,"No Discount",IF(Superstore_Data[[#This Row],[Discount]]&lt;0.2,"Low Discount",IF(Superstore_Data[[#This Row],[Discount]]&lt;0.5,"Medium Discount","High Discount")))</f>
        <v>Medium Discount</v>
      </c>
    </row>
    <row r="1843" spans="1:25" x14ac:dyDescent="0.3">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c r="V1843" t="str">
        <f>TEXT(Superstore_Data[[#This Row],[Order Date]],"mmm")</f>
        <v>7/18/2016</v>
      </c>
      <c r="W1843" t="e">
        <f>YEAR(Superstore_Data[[#This Row],[Order Date]])</f>
        <v>#VALUE!</v>
      </c>
      <c r="X1843">
        <f>Superstore_Data[[#This Row],[Profit]]/Superstore_Data[[#This Row],[Sales]]</f>
        <v>0.27999999999999997</v>
      </c>
      <c r="Y1843" t="str">
        <f>IF(Superstore_Data[[#This Row],[Discount]]=0,"No Discount",IF(Superstore_Data[[#This Row],[Discount]]&lt;0.2,"Low Discount",IF(Superstore_Data[[#This Row],[Discount]]&lt;0.5,"Medium Discount","High Discount")))</f>
        <v>No Discount</v>
      </c>
    </row>
    <row r="1844" spans="1:25" x14ac:dyDescent="0.3">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c r="V1844" t="str">
        <f>TEXT(Superstore_Data[[#This Row],[Order Date]],"mmm")</f>
        <v>Sep</v>
      </c>
      <c r="W1844">
        <f>YEAR(Superstore_Data[[#This Row],[Order Date]])</f>
        <v>2015</v>
      </c>
      <c r="X1844">
        <f>Superstore_Data[[#This Row],[Profit]]/Superstore_Data[[#This Row],[Sales]]</f>
        <v>0.33750000000000008</v>
      </c>
      <c r="Y1844" t="str">
        <f>IF(Superstore_Data[[#This Row],[Discount]]=0,"No Discount",IF(Superstore_Data[[#This Row],[Discount]]&lt;0.2,"Low Discount",IF(Superstore_Data[[#This Row],[Discount]]&lt;0.5,"Medium Discount","High Discount")))</f>
        <v>Medium Discount</v>
      </c>
    </row>
    <row r="1845" spans="1:25" x14ac:dyDescent="0.3">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c r="V1845" t="str">
        <f>TEXT(Superstore_Data[[#This Row],[Order Date]],"mmm")</f>
        <v>Sep</v>
      </c>
      <c r="W1845">
        <f>YEAR(Superstore_Data[[#This Row],[Order Date]])</f>
        <v>2015</v>
      </c>
      <c r="X1845">
        <f>Superstore_Data[[#This Row],[Profit]]/Superstore_Data[[#This Row],[Sales]]</f>
        <v>-0.75</v>
      </c>
      <c r="Y1845" t="str">
        <f>IF(Superstore_Data[[#This Row],[Discount]]=0,"No Discount",IF(Superstore_Data[[#This Row],[Discount]]&lt;0.2,"Low Discount",IF(Superstore_Data[[#This Row],[Discount]]&lt;0.5,"Medium Discount","High Discount")))</f>
        <v>High Discount</v>
      </c>
    </row>
    <row r="1846" spans="1:25" x14ac:dyDescent="0.3">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c r="V1846" t="str">
        <f>TEXT(Superstore_Data[[#This Row],[Order Date]],"mmm")</f>
        <v>7/29/2017</v>
      </c>
      <c r="W1846" t="e">
        <f>YEAR(Superstore_Data[[#This Row],[Order Date]])</f>
        <v>#VALUE!</v>
      </c>
      <c r="X1846">
        <f>Superstore_Data[[#This Row],[Profit]]/Superstore_Data[[#This Row],[Sales]]</f>
        <v>0.13</v>
      </c>
      <c r="Y1846" t="str">
        <f>IF(Superstore_Data[[#This Row],[Discount]]=0,"No Discount",IF(Superstore_Data[[#This Row],[Discount]]&lt;0.2,"Low Discount",IF(Superstore_Data[[#This Row],[Discount]]&lt;0.5,"Medium Discount","High Discount")))</f>
        <v>No Discount</v>
      </c>
    </row>
    <row r="1847" spans="1:25" x14ac:dyDescent="0.3">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c r="V1847" t="str">
        <f>TEXT(Superstore_Data[[#This Row],[Order Date]],"mmm")</f>
        <v>Dec</v>
      </c>
      <c r="W1847">
        <f>YEAR(Superstore_Data[[#This Row],[Order Date]])</f>
        <v>2017</v>
      </c>
      <c r="X1847">
        <f>Superstore_Data[[#This Row],[Profit]]/Superstore_Data[[#This Row],[Sales]]</f>
        <v>0.48</v>
      </c>
      <c r="Y1847" t="str">
        <f>IF(Superstore_Data[[#This Row],[Discount]]=0,"No Discount",IF(Superstore_Data[[#This Row],[Discount]]&lt;0.2,"Low Discount",IF(Superstore_Data[[#This Row],[Discount]]&lt;0.5,"Medium Discount","High Discount")))</f>
        <v>No Discount</v>
      </c>
    </row>
    <row r="1848" spans="1:25" x14ac:dyDescent="0.3">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c r="V1848" t="str">
        <f>TEXT(Superstore_Data[[#This Row],[Order Date]],"mmm")</f>
        <v>Dec</v>
      </c>
      <c r="W1848">
        <f>YEAR(Superstore_Data[[#This Row],[Order Date]])</f>
        <v>2017</v>
      </c>
      <c r="X1848">
        <f>Superstore_Data[[#This Row],[Profit]]/Superstore_Data[[#This Row],[Sales]]</f>
        <v>0.42</v>
      </c>
      <c r="Y1848" t="str">
        <f>IF(Superstore_Data[[#This Row],[Discount]]=0,"No Discount",IF(Superstore_Data[[#This Row],[Discount]]&lt;0.2,"Low Discount",IF(Superstore_Data[[#This Row],[Discount]]&lt;0.5,"Medium Discount","High Discount")))</f>
        <v>No Discount</v>
      </c>
    </row>
    <row r="1849" spans="1:25" x14ac:dyDescent="0.3">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c r="V1849" t="str">
        <f>TEXT(Superstore_Data[[#This Row],[Order Date]],"mmm")</f>
        <v>Oct</v>
      </c>
      <c r="W1849">
        <f>YEAR(Superstore_Data[[#This Row],[Order Date]])</f>
        <v>2017</v>
      </c>
      <c r="X1849">
        <f>Superstore_Data[[#This Row],[Profit]]/Superstore_Data[[#This Row],[Sales]]</f>
        <v>7.5000000000000011E-2</v>
      </c>
      <c r="Y1849" t="str">
        <f>IF(Superstore_Data[[#This Row],[Discount]]=0,"No Discount",IF(Superstore_Data[[#This Row],[Discount]]&lt;0.2,"Low Discount",IF(Superstore_Data[[#This Row],[Discount]]&lt;0.5,"Medium Discount","High Discount")))</f>
        <v>Medium Discount</v>
      </c>
    </row>
    <row r="1850" spans="1:25" x14ac:dyDescent="0.3">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c r="V1850" t="str">
        <f>TEXT(Superstore_Data[[#This Row],[Order Date]],"mmm")</f>
        <v>Oct</v>
      </c>
      <c r="W1850">
        <f>YEAR(Superstore_Data[[#This Row],[Order Date]])</f>
        <v>2017</v>
      </c>
      <c r="X1850">
        <f>Superstore_Data[[#This Row],[Profit]]/Superstore_Data[[#This Row],[Sales]]</f>
        <v>0.3125</v>
      </c>
      <c r="Y1850" t="str">
        <f>IF(Superstore_Data[[#This Row],[Discount]]=0,"No Discount",IF(Superstore_Data[[#This Row],[Discount]]&lt;0.2,"Low Discount",IF(Superstore_Data[[#This Row],[Discount]]&lt;0.5,"Medium Discount","High Discount")))</f>
        <v>Medium Discount</v>
      </c>
    </row>
    <row r="1851" spans="1:25" x14ac:dyDescent="0.3">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c r="V1851" t="str">
        <f>TEXT(Superstore_Data[[#This Row],[Order Date]],"mmm")</f>
        <v>7/20/2015</v>
      </c>
      <c r="W1851" t="e">
        <f>YEAR(Superstore_Data[[#This Row],[Order Date]])</f>
        <v>#VALUE!</v>
      </c>
      <c r="X1851">
        <f>Superstore_Data[[#This Row],[Profit]]/Superstore_Data[[#This Row],[Sales]]</f>
        <v>0.27999999999999997</v>
      </c>
      <c r="Y1851" t="str">
        <f>IF(Superstore_Data[[#This Row],[Discount]]=0,"No Discount",IF(Superstore_Data[[#This Row],[Discount]]&lt;0.2,"Low Discount",IF(Superstore_Data[[#This Row],[Discount]]&lt;0.5,"Medium Discount","High Discount")))</f>
        <v>No Discount</v>
      </c>
    </row>
    <row r="1852" spans="1:25" x14ac:dyDescent="0.3">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c r="V1852" t="str">
        <f>TEXT(Superstore_Data[[#This Row],[Order Date]],"mmm")</f>
        <v>7/20/2015</v>
      </c>
      <c r="W1852" t="e">
        <f>YEAR(Superstore_Data[[#This Row],[Order Date]])</f>
        <v>#VALUE!</v>
      </c>
      <c r="X1852">
        <f>Superstore_Data[[#This Row],[Profit]]/Superstore_Data[[#This Row],[Sales]]</f>
        <v>0.15</v>
      </c>
      <c r="Y1852" t="str">
        <f>IF(Superstore_Data[[#This Row],[Discount]]=0,"No Discount",IF(Superstore_Data[[#This Row],[Discount]]&lt;0.2,"Low Discount",IF(Superstore_Data[[#This Row],[Discount]]&lt;0.5,"Medium Discount","High Discount")))</f>
        <v>No Discount</v>
      </c>
    </row>
    <row r="1853" spans="1:25" x14ac:dyDescent="0.3">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c r="V1853" t="str">
        <f>TEXT(Superstore_Data[[#This Row],[Order Date]],"mmm")</f>
        <v>7/20/2015</v>
      </c>
      <c r="W1853" t="e">
        <f>YEAR(Superstore_Data[[#This Row],[Order Date]])</f>
        <v>#VALUE!</v>
      </c>
      <c r="X1853">
        <f>Superstore_Data[[#This Row],[Profit]]/Superstore_Data[[#This Row],[Sales]]</f>
        <v>0.45000000000000007</v>
      </c>
      <c r="Y1853" t="str">
        <f>IF(Superstore_Data[[#This Row],[Discount]]=0,"No Discount",IF(Superstore_Data[[#This Row],[Discount]]&lt;0.2,"Low Discount",IF(Superstore_Data[[#This Row],[Discount]]&lt;0.5,"Medium Discount","High Discount")))</f>
        <v>No Discount</v>
      </c>
    </row>
    <row r="1854" spans="1:25" x14ac:dyDescent="0.3">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c r="V1854" t="str">
        <f>TEXT(Superstore_Data[[#This Row],[Order Date]],"mmm")</f>
        <v>7/20/2015</v>
      </c>
      <c r="W1854" t="e">
        <f>YEAR(Superstore_Data[[#This Row],[Order Date]])</f>
        <v>#VALUE!</v>
      </c>
      <c r="X1854">
        <f>Superstore_Data[[#This Row],[Profit]]/Superstore_Data[[#This Row],[Sales]]</f>
        <v>0.45999999999999996</v>
      </c>
      <c r="Y1854" t="str">
        <f>IF(Superstore_Data[[#This Row],[Discount]]=0,"No Discount",IF(Superstore_Data[[#This Row],[Discount]]&lt;0.2,"Low Discount",IF(Superstore_Data[[#This Row],[Discount]]&lt;0.5,"Medium Discount","High Discount")))</f>
        <v>No Discount</v>
      </c>
    </row>
    <row r="1855" spans="1:25" x14ac:dyDescent="0.3">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c r="V1855" t="str">
        <f>TEXT(Superstore_Data[[#This Row],[Order Date]],"mmm")</f>
        <v>7/20/2015</v>
      </c>
      <c r="W1855" t="e">
        <f>YEAR(Superstore_Data[[#This Row],[Order Date]])</f>
        <v>#VALUE!</v>
      </c>
      <c r="X1855">
        <f>Superstore_Data[[#This Row],[Profit]]/Superstore_Data[[#This Row],[Sales]]</f>
        <v>0.47000000000000003</v>
      </c>
      <c r="Y1855" t="str">
        <f>IF(Superstore_Data[[#This Row],[Discount]]=0,"No Discount",IF(Superstore_Data[[#This Row],[Discount]]&lt;0.2,"Low Discount",IF(Superstore_Data[[#This Row],[Discount]]&lt;0.5,"Medium Discount","High Discount")))</f>
        <v>No Discount</v>
      </c>
    </row>
    <row r="1856" spans="1:25" x14ac:dyDescent="0.3">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c r="V1856" t="str">
        <f>TEXT(Superstore_Data[[#This Row],[Order Date]],"mmm")</f>
        <v>7/20/2015</v>
      </c>
      <c r="W1856" t="e">
        <f>YEAR(Superstore_Data[[#This Row],[Order Date]])</f>
        <v>#VALUE!</v>
      </c>
      <c r="X1856">
        <f>Superstore_Data[[#This Row],[Profit]]/Superstore_Data[[#This Row],[Sales]]</f>
        <v>0.26999999999999996</v>
      </c>
      <c r="Y1856" t="str">
        <f>IF(Superstore_Data[[#This Row],[Discount]]=0,"No Discount",IF(Superstore_Data[[#This Row],[Discount]]&lt;0.2,"Low Discount",IF(Superstore_Data[[#This Row],[Discount]]&lt;0.5,"Medium Discount","High Discount")))</f>
        <v>No Discount</v>
      </c>
    </row>
    <row r="1857" spans="1:25" x14ac:dyDescent="0.3">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c r="V1857" t="str">
        <f>TEXT(Superstore_Data[[#This Row],[Order Date]],"mmm")</f>
        <v>6/13/2014</v>
      </c>
      <c r="W1857" t="e">
        <f>YEAR(Superstore_Data[[#This Row],[Order Date]])</f>
        <v>#VALUE!</v>
      </c>
      <c r="X1857">
        <f>Superstore_Data[[#This Row],[Profit]]/Superstore_Data[[#This Row],[Sales]]</f>
        <v>0.33</v>
      </c>
      <c r="Y1857" t="str">
        <f>IF(Superstore_Data[[#This Row],[Discount]]=0,"No Discount",IF(Superstore_Data[[#This Row],[Discount]]&lt;0.2,"Low Discount",IF(Superstore_Data[[#This Row],[Discount]]&lt;0.5,"Medium Discount","High Discount")))</f>
        <v>No Discount</v>
      </c>
    </row>
    <row r="1858" spans="1:25" x14ac:dyDescent="0.3">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c r="V1858" t="str">
        <f>TEXT(Superstore_Data[[#This Row],[Order Date]],"mmm")</f>
        <v>Dec</v>
      </c>
      <c r="W1858">
        <f>YEAR(Superstore_Data[[#This Row],[Order Date]])</f>
        <v>2017</v>
      </c>
      <c r="X1858">
        <f>Superstore_Data[[#This Row],[Profit]]/Superstore_Data[[#This Row],[Sales]]</f>
        <v>-0.125</v>
      </c>
      <c r="Y1858" t="str">
        <f>IF(Superstore_Data[[#This Row],[Discount]]=0,"No Discount",IF(Superstore_Data[[#This Row],[Discount]]&lt;0.2,"Low Discount",IF(Superstore_Data[[#This Row],[Discount]]&lt;0.5,"Medium Discount","High Discount")))</f>
        <v>Medium Discount</v>
      </c>
    </row>
    <row r="1859" spans="1:25" x14ac:dyDescent="0.3">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c r="V1859" t="str">
        <f>TEXT(Superstore_Data[[#This Row],[Order Date]],"mmm")</f>
        <v>Dec</v>
      </c>
      <c r="W1859">
        <f>YEAR(Superstore_Data[[#This Row],[Order Date]])</f>
        <v>2017</v>
      </c>
      <c r="X1859">
        <f>Superstore_Data[[#This Row],[Profit]]/Superstore_Data[[#This Row],[Sales]]</f>
        <v>-1.55</v>
      </c>
      <c r="Y1859" t="str">
        <f>IF(Superstore_Data[[#This Row],[Discount]]=0,"No Discount",IF(Superstore_Data[[#This Row],[Discount]]&lt;0.2,"Low Discount",IF(Superstore_Data[[#This Row],[Discount]]&lt;0.5,"Medium Discount","High Discount")))</f>
        <v>High Discount</v>
      </c>
    </row>
    <row r="1860" spans="1:25" x14ac:dyDescent="0.3">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c r="V1860" t="str">
        <f>TEXT(Superstore_Data[[#This Row],[Order Date]],"mmm")</f>
        <v>Mar</v>
      </c>
      <c r="W1860">
        <f>YEAR(Superstore_Data[[#This Row],[Order Date]])</f>
        <v>2015</v>
      </c>
      <c r="X1860">
        <f>Superstore_Data[[#This Row],[Profit]]/Superstore_Data[[#This Row],[Sales]]</f>
        <v>0.43999999999999995</v>
      </c>
      <c r="Y1860" t="str">
        <f>IF(Superstore_Data[[#This Row],[Discount]]=0,"No Discount",IF(Superstore_Data[[#This Row],[Discount]]&lt;0.2,"Low Discount",IF(Superstore_Data[[#This Row],[Discount]]&lt;0.5,"Medium Discount","High Discount")))</f>
        <v>No Discount</v>
      </c>
    </row>
    <row r="1861" spans="1:25" x14ac:dyDescent="0.3">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c r="V1861" t="str">
        <f>TEXT(Superstore_Data[[#This Row],[Order Date]],"mmm")</f>
        <v>Mar</v>
      </c>
      <c r="W1861">
        <f>YEAR(Superstore_Data[[#This Row],[Order Date]])</f>
        <v>2015</v>
      </c>
      <c r="X1861">
        <f>Superstore_Data[[#This Row],[Profit]]/Superstore_Data[[#This Row],[Sales]]</f>
        <v>0.25</v>
      </c>
      <c r="Y1861" t="str">
        <f>IF(Superstore_Data[[#This Row],[Discount]]=0,"No Discount",IF(Superstore_Data[[#This Row],[Discount]]&lt;0.2,"Low Discount",IF(Superstore_Data[[#This Row],[Discount]]&lt;0.5,"Medium Discount","High Discount")))</f>
        <v>No Discount</v>
      </c>
    </row>
    <row r="1862" spans="1:25" x14ac:dyDescent="0.3">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c r="V1862" t="str">
        <f>TEXT(Superstore_Data[[#This Row],[Order Date]],"mmm")</f>
        <v>3/26/2017</v>
      </c>
      <c r="W1862" t="e">
        <f>YEAR(Superstore_Data[[#This Row],[Order Date]])</f>
        <v>#VALUE!</v>
      </c>
      <c r="X1862">
        <f>Superstore_Data[[#This Row],[Profit]]/Superstore_Data[[#This Row],[Sales]]</f>
        <v>-0.11250000000000002</v>
      </c>
      <c r="Y1862" t="str">
        <f>IF(Superstore_Data[[#This Row],[Discount]]=0,"No Discount",IF(Superstore_Data[[#This Row],[Discount]]&lt;0.2,"Low Discount",IF(Superstore_Data[[#This Row],[Discount]]&lt;0.5,"Medium Discount","High Discount")))</f>
        <v>Medium Discount</v>
      </c>
    </row>
    <row r="1863" spans="1:25" x14ac:dyDescent="0.3">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c r="V1863" t="str">
        <f>TEXT(Superstore_Data[[#This Row],[Order Date]],"mmm")</f>
        <v>3/26/2017</v>
      </c>
      <c r="W1863" t="e">
        <f>YEAR(Superstore_Data[[#This Row],[Order Date]])</f>
        <v>#VALUE!</v>
      </c>
      <c r="X1863">
        <f>Superstore_Data[[#This Row],[Profit]]/Superstore_Data[[#This Row],[Sales]]</f>
        <v>0.28000000000000003</v>
      </c>
      <c r="Y1863" t="str">
        <f>IF(Superstore_Data[[#This Row],[Discount]]=0,"No Discount",IF(Superstore_Data[[#This Row],[Discount]]&lt;0.2,"Low Discount",IF(Superstore_Data[[#This Row],[Discount]]&lt;0.5,"Medium Discount","High Discount")))</f>
        <v>No Discount</v>
      </c>
    </row>
    <row r="1864" spans="1:25" x14ac:dyDescent="0.3">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c r="V1864" t="str">
        <f>TEXT(Superstore_Data[[#This Row],[Order Date]],"mmm")</f>
        <v>Dec</v>
      </c>
      <c r="W1864">
        <f>YEAR(Superstore_Data[[#This Row],[Order Date]])</f>
        <v>2014</v>
      </c>
      <c r="X1864">
        <f>Superstore_Data[[#This Row],[Profit]]/Superstore_Data[[#This Row],[Sales]]</f>
        <v>9.9999999999999992E-2</v>
      </c>
      <c r="Y1864" t="str">
        <f>IF(Superstore_Data[[#This Row],[Discount]]=0,"No Discount",IF(Superstore_Data[[#This Row],[Discount]]&lt;0.2,"Low Discount",IF(Superstore_Data[[#This Row],[Discount]]&lt;0.5,"Medium Discount","High Discount")))</f>
        <v>Medium Discount</v>
      </c>
    </row>
    <row r="1865" spans="1:25" x14ac:dyDescent="0.3">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c r="V1865" t="str">
        <f>TEXT(Superstore_Data[[#This Row],[Order Date]],"mmm")</f>
        <v>10/13/2016</v>
      </c>
      <c r="W1865" t="e">
        <f>YEAR(Superstore_Data[[#This Row],[Order Date]])</f>
        <v>#VALUE!</v>
      </c>
      <c r="X1865">
        <f>Superstore_Data[[#This Row],[Profit]]/Superstore_Data[[#This Row],[Sales]]</f>
        <v>-0.6399999999999999</v>
      </c>
      <c r="Y1865" t="str">
        <f>IF(Superstore_Data[[#This Row],[Discount]]=0,"No Discount",IF(Superstore_Data[[#This Row],[Discount]]&lt;0.2,"Low Discount",IF(Superstore_Data[[#This Row],[Discount]]&lt;0.5,"Medium Discount","High Discount")))</f>
        <v>High Discount</v>
      </c>
    </row>
    <row r="1866" spans="1:25" x14ac:dyDescent="0.3">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c r="V1866" t="str">
        <f>TEXT(Superstore_Data[[#This Row],[Order Date]],"mmm")</f>
        <v>10/13/2016</v>
      </c>
      <c r="W1866" t="e">
        <f>YEAR(Superstore_Data[[#This Row],[Order Date]])</f>
        <v>#VALUE!</v>
      </c>
      <c r="X1866">
        <f>Superstore_Data[[#This Row],[Profit]]/Superstore_Data[[#This Row],[Sales]]</f>
        <v>0.17500000000000002</v>
      </c>
      <c r="Y1866" t="str">
        <f>IF(Superstore_Data[[#This Row],[Discount]]=0,"No Discount",IF(Superstore_Data[[#This Row],[Discount]]&lt;0.2,"Low Discount",IF(Superstore_Data[[#This Row],[Discount]]&lt;0.5,"Medium Discount","High Discount")))</f>
        <v>Medium Discount</v>
      </c>
    </row>
    <row r="1867" spans="1:25" x14ac:dyDescent="0.3">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c r="V1867" t="str">
        <f>TEXT(Superstore_Data[[#This Row],[Order Date]],"mmm")</f>
        <v>Dec</v>
      </c>
      <c r="W1867">
        <f>YEAR(Superstore_Data[[#This Row],[Order Date]])</f>
        <v>2017</v>
      </c>
      <c r="X1867">
        <f>Superstore_Data[[#This Row],[Profit]]/Superstore_Data[[#This Row],[Sales]]</f>
        <v>-0.25</v>
      </c>
      <c r="Y1867" t="str">
        <f>IF(Superstore_Data[[#This Row],[Discount]]=0,"No Discount",IF(Superstore_Data[[#This Row],[Discount]]&lt;0.2,"Low Discount",IF(Superstore_Data[[#This Row],[Discount]]&lt;0.5,"Medium Discount","High Discount")))</f>
        <v>Medium Discount</v>
      </c>
    </row>
    <row r="1868" spans="1:25" x14ac:dyDescent="0.3">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c r="V1868" t="str">
        <f>TEXT(Superstore_Data[[#This Row],[Order Date]],"mmm")</f>
        <v>4/15/2017</v>
      </c>
      <c r="W1868" t="e">
        <f>YEAR(Superstore_Data[[#This Row],[Order Date]])</f>
        <v>#VALUE!</v>
      </c>
      <c r="X1868">
        <f>Superstore_Data[[#This Row],[Profit]]/Superstore_Data[[#This Row],[Sales]]</f>
        <v>0.36</v>
      </c>
      <c r="Y1868" t="str">
        <f>IF(Superstore_Data[[#This Row],[Discount]]=0,"No Discount",IF(Superstore_Data[[#This Row],[Discount]]&lt;0.2,"Low Discount",IF(Superstore_Data[[#This Row],[Discount]]&lt;0.5,"Medium Discount","High Discount")))</f>
        <v>No Discount</v>
      </c>
    </row>
    <row r="1869" spans="1:25" x14ac:dyDescent="0.3">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c r="V1869" t="str">
        <f>TEXT(Superstore_Data[[#This Row],[Order Date]],"mmm")</f>
        <v>6/25/2015</v>
      </c>
      <c r="W1869" t="e">
        <f>YEAR(Superstore_Data[[#This Row],[Order Date]])</f>
        <v>#VALUE!</v>
      </c>
      <c r="X1869">
        <f>Superstore_Data[[#This Row],[Profit]]/Superstore_Data[[#This Row],[Sales]]</f>
        <v>0.35000000000000003</v>
      </c>
      <c r="Y1869" t="str">
        <f>IF(Superstore_Data[[#This Row],[Discount]]=0,"No Discount",IF(Superstore_Data[[#This Row],[Discount]]&lt;0.2,"Low Discount",IF(Superstore_Data[[#This Row],[Discount]]&lt;0.5,"Medium Discount","High Discount")))</f>
        <v>Medium Discount</v>
      </c>
    </row>
    <row r="1870" spans="1:25" x14ac:dyDescent="0.3">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c r="V1870" t="str">
        <f>TEXT(Superstore_Data[[#This Row],[Order Date]],"mmm")</f>
        <v>6/25/2015</v>
      </c>
      <c r="W1870" t="e">
        <f>YEAR(Superstore_Data[[#This Row],[Order Date]])</f>
        <v>#VALUE!</v>
      </c>
      <c r="X1870">
        <f>Superstore_Data[[#This Row],[Profit]]/Superstore_Data[[#This Row],[Sales]]</f>
        <v>-0.22500000000000001</v>
      </c>
      <c r="Y1870" t="str">
        <f>IF(Superstore_Data[[#This Row],[Discount]]=0,"No Discount",IF(Superstore_Data[[#This Row],[Discount]]&lt;0.2,"Low Discount",IF(Superstore_Data[[#This Row],[Discount]]&lt;0.5,"Medium Discount","High Discount")))</f>
        <v>Medium Discount</v>
      </c>
    </row>
    <row r="1871" spans="1:25" x14ac:dyDescent="0.3">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c r="V1871" t="str">
        <f>TEXT(Superstore_Data[[#This Row],[Order Date]],"mmm")</f>
        <v>8/26/2016</v>
      </c>
      <c r="W1871" t="e">
        <f>YEAR(Superstore_Data[[#This Row],[Order Date]])</f>
        <v>#VALUE!</v>
      </c>
      <c r="X1871">
        <f>Superstore_Data[[#This Row],[Profit]]/Superstore_Data[[#This Row],[Sales]]</f>
        <v>0.47999999999999993</v>
      </c>
      <c r="Y1871" t="str">
        <f>IF(Superstore_Data[[#This Row],[Discount]]=0,"No Discount",IF(Superstore_Data[[#This Row],[Discount]]&lt;0.2,"Low Discount",IF(Superstore_Data[[#This Row],[Discount]]&lt;0.5,"Medium Discount","High Discount")))</f>
        <v>No Discount</v>
      </c>
    </row>
    <row r="1872" spans="1:25" x14ac:dyDescent="0.3">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c r="V1872" t="str">
        <f>TEXT(Superstore_Data[[#This Row],[Order Date]],"mmm")</f>
        <v>7/21/2014</v>
      </c>
      <c r="W1872" t="e">
        <f>YEAR(Superstore_Data[[#This Row],[Order Date]])</f>
        <v>#VALUE!</v>
      </c>
      <c r="X1872">
        <f>Superstore_Data[[#This Row],[Profit]]/Superstore_Data[[#This Row],[Sales]]</f>
        <v>0.26</v>
      </c>
      <c r="Y1872" t="str">
        <f>IF(Superstore_Data[[#This Row],[Discount]]=0,"No Discount",IF(Superstore_Data[[#This Row],[Discount]]&lt;0.2,"Low Discount",IF(Superstore_Data[[#This Row],[Discount]]&lt;0.5,"Medium Discount","High Discount")))</f>
        <v>No Discount</v>
      </c>
    </row>
    <row r="1873" spans="1:25" x14ac:dyDescent="0.3">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c r="V1873" t="str">
        <f>TEXT(Superstore_Data[[#This Row],[Order Date]],"mmm")</f>
        <v>7/21/2014</v>
      </c>
      <c r="W1873" t="e">
        <f>YEAR(Superstore_Data[[#This Row],[Order Date]])</f>
        <v>#VALUE!</v>
      </c>
      <c r="X1873">
        <f>Superstore_Data[[#This Row],[Profit]]/Superstore_Data[[#This Row],[Sales]]</f>
        <v>6.25E-2</v>
      </c>
      <c r="Y1873" t="str">
        <f>IF(Superstore_Data[[#This Row],[Discount]]=0,"No Discount",IF(Superstore_Data[[#This Row],[Discount]]&lt;0.2,"Low Discount",IF(Superstore_Data[[#This Row],[Discount]]&lt;0.5,"Medium Discount","High Discount")))</f>
        <v>Medium Discount</v>
      </c>
    </row>
    <row r="1874" spans="1:25" x14ac:dyDescent="0.3">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c r="V1874" t="str">
        <f>TEXT(Superstore_Data[[#This Row],[Order Date]],"mmm")</f>
        <v>7/21/2014</v>
      </c>
      <c r="W1874" t="e">
        <f>YEAR(Superstore_Data[[#This Row],[Order Date]])</f>
        <v>#VALUE!</v>
      </c>
      <c r="X1874">
        <f>Superstore_Data[[#This Row],[Profit]]/Superstore_Data[[#This Row],[Sales]]</f>
        <v>9.9999999999999992E-2</v>
      </c>
      <c r="Y1874" t="str">
        <f>IF(Superstore_Data[[#This Row],[Discount]]=0,"No Discount",IF(Superstore_Data[[#This Row],[Discount]]&lt;0.2,"Low Discount",IF(Superstore_Data[[#This Row],[Discount]]&lt;0.5,"Medium Discount","High Discount")))</f>
        <v>Medium Discount</v>
      </c>
    </row>
    <row r="1875" spans="1:25" x14ac:dyDescent="0.3">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c r="V1875" t="str">
        <f>TEXT(Superstore_Data[[#This Row],[Order Date]],"mmm")</f>
        <v>11/21/2017</v>
      </c>
      <c r="W1875" t="e">
        <f>YEAR(Superstore_Data[[#This Row],[Order Date]])</f>
        <v>#VALUE!</v>
      </c>
      <c r="X1875">
        <f>Superstore_Data[[#This Row],[Profit]]/Superstore_Data[[#This Row],[Sales]]</f>
        <v>0.28999999999999998</v>
      </c>
      <c r="Y1875" t="str">
        <f>IF(Superstore_Data[[#This Row],[Discount]]=0,"No Discount",IF(Superstore_Data[[#This Row],[Discount]]&lt;0.2,"Low Discount",IF(Superstore_Data[[#This Row],[Discount]]&lt;0.5,"Medium Discount","High Discount")))</f>
        <v>No Discount</v>
      </c>
    </row>
    <row r="1876" spans="1:25" x14ac:dyDescent="0.3">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c r="V1876" t="str">
        <f>TEXT(Superstore_Data[[#This Row],[Order Date]],"mmm")</f>
        <v>Apr</v>
      </c>
      <c r="W1876">
        <f>YEAR(Superstore_Data[[#This Row],[Order Date]])</f>
        <v>2014</v>
      </c>
      <c r="X1876">
        <f>Superstore_Data[[#This Row],[Profit]]/Superstore_Data[[#This Row],[Sales]]</f>
        <v>0.36249999999999999</v>
      </c>
      <c r="Y1876" t="str">
        <f>IF(Superstore_Data[[#This Row],[Discount]]=0,"No Discount",IF(Superstore_Data[[#This Row],[Discount]]&lt;0.2,"Low Discount",IF(Superstore_Data[[#This Row],[Discount]]&lt;0.5,"Medium Discount","High Discount")))</f>
        <v>Medium Discount</v>
      </c>
    </row>
    <row r="1877" spans="1:25" x14ac:dyDescent="0.3">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c r="V1877" t="str">
        <f>TEXT(Superstore_Data[[#This Row],[Order Date]],"mmm")</f>
        <v>Oct</v>
      </c>
      <c r="W1877">
        <f>YEAR(Superstore_Data[[#This Row],[Order Date]])</f>
        <v>2016</v>
      </c>
      <c r="X1877">
        <f>Superstore_Data[[#This Row],[Profit]]/Superstore_Data[[#This Row],[Sales]]</f>
        <v>-0.125</v>
      </c>
      <c r="Y1877" t="str">
        <f>IF(Superstore_Data[[#This Row],[Discount]]=0,"No Discount",IF(Superstore_Data[[#This Row],[Discount]]&lt;0.2,"Low Discount",IF(Superstore_Data[[#This Row],[Discount]]&lt;0.5,"Medium Discount","High Discount")))</f>
        <v>Medium Discount</v>
      </c>
    </row>
    <row r="1878" spans="1:25" x14ac:dyDescent="0.3">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c r="V1878" t="str">
        <f>TEXT(Superstore_Data[[#This Row],[Order Date]],"mmm")</f>
        <v>3/25/2017</v>
      </c>
      <c r="W1878" t="e">
        <f>YEAR(Superstore_Data[[#This Row],[Order Date]])</f>
        <v>#VALUE!</v>
      </c>
      <c r="X1878">
        <f>Superstore_Data[[#This Row],[Profit]]/Superstore_Data[[#This Row],[Sales]]</f>
        <v>0.1</v>
      </c>
      <c r="Y1878" t="str">
        <f>IF(Superstore_Data[[#This Row],[Discount]]=0,"No Discount",IF(Superstore_Data[[#This Row],[Discount]]&lt;0.2,"Low Discount",IF(Superstore_Data[[#This Row],[Discount]]&lt;0.5,"Medium Discount","High Discount")))</f>
        <v>Medium Discount</v>
      </c>
    </row>
    <row r="1879" spans="1:25" x14ac:dyDescent="0.3">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c r="V1879" t="str">
        <f>TEXT(Superstore_Data[[#This Row],[Order Date]],"mmm")</f>
        <v>12/29/2017</v>
      </c>
      <c r="W1879" t="e">
        <f>YEAR(Superstore_Data[[#This Row],[Order Date]])</f>
        <v>#VALUE!</v>
      </c>
      <c r="X1879">
        <f>Superstore_Data[[#This Row],[Profit]]/Superstore_Data[[#This Row],[Sales]]</f>
        <v>-0.11250000000000002</v>
      </c>
      <c r="Y1879" t="str">
        <f>IF(Superstore_Data[[#This Row],[Discount]]=0,"No Discount",IF(Superstore_Data[[#This Row],[Discount]]&lt;0.2,"Low Discount",IF(Superstore_Data[[#This Row],[Discount]]&lt;0.5,"Medium Discount","High Discount")))</f>
        <v>Medium Discount</v>
      </c>
    </row>
    <row r="1880" spans="1:25" x14ac:dyDescent="0.3">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c r="V1880" t="str">
        <f>TEXT(Superstore_Data[[#This Row],[Order Date]],"mmm")</f>
        <v>12/29/2017</v>
      </c>
      <c r="W1880" t="e">
        <f>YEAR(Superstore_Data[[#This Row],[Order Date]])</f>
        <v>#VALUE!</v>
      </c>
      <c r="X1880">
        <f>Superstore_Data[[#This Row],[Profit]]/Superstore_Data[[#This Row],[Sales]]</f>
        <v>7.5000000000000011E-2</v>
      </c>
      <c r="Y1880" t="str">
        <f>IF(Superstore_Data[[#This Row],[Discount]]=0,"No Discount",IF(Superstore_Data[[#This Row],[Discount]]&lt;0.2,"Low Discount",IF(Superstore_Data[[#This Row],[Discount]]&lt;0.5,"Medium Discount","High Discount")))</f>
        <v>Medium Discount</v>
      </c>
    </row>
    <row r="1881" spans="1:25" x14ac:dyDescent="0.3">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c r="V1881" t="str">
        <f>TEXT(Superstore_Data[[#This Row],[Order Date]],"mmm")</f>
        <v>3/28/2017</v>
      </c>
      <c r="W1881" t="e">
        <f>YEAR(Superstore_Data[[#This Row],[Order Date]])</f>
        <v>#VALUE!</v>
      </c>
      <c r="X1881">
        <f>Superstore_Data[[#This Row],[Profit]]/Superstore_Data[[#This Row],[Sales]]</f>
        <v>-0.7</v>
      </c>
      <c r="Y1881" t="str">
        <f>IF(Superstore_Data[[#This Row],[Discount]]=0,"No Discount",IF(Superstore_Data[[#This Row],[Discount]]&lt;0.2,"Low Discount",IF(Superstore_Data[[#This Row],[Discount]]&lt;0.5,"Medium Discount","High Discount")))</f>
        <v>High Discount</v>
      </c>
    </row>
    <row r="1882" spans="1:25" x14ac:dyDescent="0.3">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c r="V1882" t="str">
        <f>TEXT(Superstore_Data[[#This Row],[Order Date]],"mmm")</f>
        <v>May</v>
      </c>
      <c r="W1882">
        <f>YEAR(Superstore_Data[[#This Row],[Order Date]])</f>
        <v>2015</v>
      </c>
      <c r="X1882">
        <f>Superstore_Data[[#This Row],[Profit]]/Superstore_Data[[#This Row],[Sales]]</f>
        <v>0.5</v>
      </c>
      <c r="Y1882" t="str">
        <f>IF(Superstore_Data[[#This Row],[Discount]]=0,"No Discount",IF(Superstore_Data[[#This Row],[Discount]]&lt;0.2,"Low Discount",IF(Superstore_Data[[#This Row],[Discount]]&lt;0.5,"Medium Discount","High Discount")))</f>
        <v>No Discount</v>
      </c>
    </row>
    <row r="1883" spans="1:25" x14ac:dyDescent="0.3">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c r="V1883" t="str">
        <f>TEXT(Superstore_Data[[#This Row],[Order Date]],"mmm")</f>
        <v>May</v>
      </c>
      <c r="W1883">
        <f>YEAR(Superstore_Data[[#This Row],[Order Date]])</f>
        <v>2015</v>
      </c>
      <c r="X1883">
        <f>Superstore_Data[[#This Row],[Profit]]/Superstore_Data[[#This Row],[Sales]]</f>
        <v>0.16666666666666666</v>
      </c>
      <c r="Y1883" t="str">
        <f>IF(Superstore_Data[[#This Row],[Discount]]=0,"No Discount",IF(Superstore_Data[[#This Row],[Discount]]&lt;0.2,"Low Discount",IF(Superstore_Data[[#This Row],[Discount]]&lt;0.5,"Medium Discount","High Discount")))</f>
        <v>Low Discount</v>
      </c>
    </row>
    <row r="1884" spans="1:25" x14ac:dyDescent="0.3">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c r="V1884" t="str">
        <f>TEXT(Superstore_Data[[#This Row],[Order Date]],"mmm")</f>
        <v>May</v>
      </c>
      <c r="W1884">
        <f>YEAR(Superstore_Data[[#This Row],[Order Date]])</f>
        <v>2015</v>
      </c>
      <c r="X1884">
        <f>Superstore_Data[[#This Row],[Profit]]/Superstore_Data[[#This Row],[Sales]]</f>
        <v>0.12000000000000001</v>
      </c>
      <c r="Y1884" t="str">
        <f>IF(Superstore_Data[[#This Row],[Discount]]=0,"No Discount",IF(Superstore_Data[[#This Row],[Discount]]&lt;0.2,"Low Discount",IF(Superstore_Data[[#This Row],[Discount]]&lt;0.5,"Medium Discount","High Discount")))</f>
        <v>No Discount</v>
      </c>
    </row>
    <row r="1885" spans="1:25" x14ac:dyDescent="0.3">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c r="V1885" t="str">
        <f>TEXT(Superstore_Data[[#This Row],[Order Date]],"mmm")</f>
        <v>11/13/2016</v>
      </c>
      <c r="W1885" t="e">
        <f>YEAR(Superstore_Data[[#This Row],[Order Date]])</f>
        <v>#VALUE!</v>
      </c>
      <c r="X1885">
        <f>Superstore_Data[[#This Row],[Profit]]/Superstore_Data[[#This Row],[Sales]]</f>
        <v>0.36249999999999999</v>
      </c>
      <c r="Y1885" t="str">
        <f>IF(Superstore_Data[[#This Row],[Discount]]=0,"No Discount",IF(Superstore_Data[[#This Row],[Discount]]&lt;0.2,"Low Discount",IF(Superstore_Data[[#This Row],[Discount]]&lt;0.5,"Medium Discount","High Discount")))</f>
        <v>Medium Discount</v>
      </c>
    </row>
    <row r="1886" spans="1:25" x14ac:dyDescent="0.3">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c r="V1886" t="str">
        <f>TEXT(Superstore_Data[[#This Row],[Order Date]],"mmm")</f>
        <v>1/19/2017</v>
      </c>
      <c r="W1886" t="e">
        <f>YEAR(Superstore_Data[[#This Row],[Order Date]])</f>
        <v>#VALUE!</v>
      </c>
      <c r="X1886">
        <f>Superstore_Data[[#This Row],[Profit]]/Superstore_Data[[#This Row],[Sales]]</f>
        <v>0.35000000000000003</v>
      </c>
      <c r="Y1886" t="str">
        <f>IF(Superstore_Data[[#This Row],[Discount]]=0,"No Discount",IF(Superstore_Data[[#This Row],[Discount]]&lt;0.2,"Low Discount",IF(Superstore_Data[[#This Row],[Discount]]&lt;0.5,"Medium Discount","High Discount")))</f>
        <v>Medium Discount</v>
      </c>
    </row>
    <row r="1887" spans="1:25" x14ac:dyDescent="0.3">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c r="V1887" t="str">
        <f>TEXT(Superstore_Data[[#This Row],[Order Date]],"mmm")</f>
        <v>4/22/2016</v>
      </c>
      <c r="W1887" t="e">
        <f>YEAR(Superstore_Data[[#This Row],[Order Date]])</f>
        <v>#VALUE!</v>
      </c>
      <c r="X1887">
        <f>Superstore_Data[[#This Row],[Profit]]/Superstore_Data[[#This Row],[Sales]]</f>
        <v>0.33</v>
      </c>
      <c r="Y1887" t="str">
        <f>IF(Superstore_Data[[#This Row],[Discount]]=0,"No Discount",IF(Superstore_Data[[#This Row],[Discount]]&lt;0.2,"Low Discount",IF(Superstore_Data[[#This Row],[Discount]]&lt;0.5,"Medium Discount","High Discount")))</f>
        <v>No Discount</v>
      </c>
    </row>
    <row r="1888" spans="1:25" x14ac:dyDescent="0.3">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c r="V1888" t="str">
        <f>TEXT(Superstore_Data[[#This Row],[Order Date]],"mmm")</f>
        <v>5/13/2014</v>
      </c>
      <c r="W1888" t="e">
        <f>YEAR(Superstore_Data[[#This Row],[Order Date]])</f>
        <v>#VALUE!</v>
      </c>
      <c r="X1888">
        <f>Superstore_Data[[#This Row],[Profit]]/Superstore_Data[[#This Row],[Sales]]</f>
        <v>0.33750000000000002</v>
      </c>
      <c r="Y1888" t="str">
        <f>IF(Superstore_Data[[#This Row],[Discount]]=0,"No Discount",IF(Superstore_Data[[#This Row],[Discount]]&lt;0.2,"Low Discount",IF(Superstore_Data[[#This Row],[Discount]]&lt;0.5,"Medium Discount","High Discount")))</f>
        <v>Medium Discount</v>
      </c>
    </row>
    <row r="1889" spans="1:25" x14ac:dyDescent="0.3">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c r="V1889" t="str">
        <f>TEXT(Superstore_Data[[#This Row],[Order Date]],"mmm")</f>
        <v>5/13/2014</v>
      </c>
      <c r="W1889" t="e">
        <f>YEAR(Superstore_Data[[#This Row],[Order Date]])</f>
        <v>#VALUE!</v>
      </c>
      <c r="X1889">
        <f>Superstore_Data[[#This Row],[Profit]]/Superstore_Data[[#This Row],[Sales]]</f>
        <v>-0.83333333333333337</v>
      </c>
      <c r="Y1889" t="str">
        <f>IF(Superstore_Data[[#This Row],[Discount]]=0,"No Discount",IF(Superstore_Data[[#This Row],[Discount]]&lt;0.2,"Low Discount",IF(Superstore_Data[[#This Row],[Discount]]&lt;0.5,"Medium Discount","High Discount")))</f>
        <v>High Discount</v>
      </c>
    </row>
    <row r="1890" spans="1:25" x14ac:dyDescent="0.3">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c r="V1890" t="str">
        <f>TEXT(Superstore_Data[[#This Row],[Order Date]],"mmm")</f>
        <v>10/21/2014</v>
      </c>
      <c r="W1890" t="e">
        <f>YEAR(Superstore_Data[[#This Row],[Order Date]])</f>
        <v>#VALUE!</v>
      </c>
      <c r="X1890">
        <f>Superstore_Data[[#This Row],[Profit]]/Superstore_Data[[#This Row],[Sales]]</f>
        <v>0.11249999999999999</v>
      </c>
      <c r="Y1890" t="str">
        <f>IF(Superstore_Data[[#This Row],[Discount]]=0,"No Discount",IF(Superstore_Data[[#This Row],[Discount]]&lt;0.2,"Low Discount",IF(Superstore_Data[[#This Row],[Discount]]&lt;0.5,"Medium Discount","High Discount")))</f>
        <v>Medium Discount</v>
      </c>
    </row>
    <row r="1891" spans="1:25" x14ac:dyDescent="0.3">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c r="V1891" t="str">
        <f>TEXT(Superstore_Data[[#This Row],[Order Date]],"mmm")</f>
        <v>10/21/2014</v>
      </c>
      <c r="W1891" t="e">
        <f>YEAR(Superstore_Data[[#This Row],[Order Date]])</f>
        <v>#VALUE!</v>
      </c>
      <c r="X1891">
        <f>Superstore_Data[[#This Row],[Profit]]/Superstore_Data[[#This Row],[Sales]]</f>
        <v>-0.3</v>
      </c>
      <c r="Y1891" t="str">
        <f>IF(Superstore_Data[[#This Row],[Discount]]=0,"No Discount",IF(Superstore_Data[[#This Row],[Discount]]&lt;0.2,"Low Discount",IF(Superstore_Data[[#This Row],[Discount]]&lt;0.5,"Medium Discount","High Discount")))</f>
        <v>Medium Discount</v>
      </c>
    </row>
    <row r="1892" spans="1:25" x14ac:dyDescent="0.3">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c r="V1892" t="str">
        <f>TEXT(Superstore_Data[[#This Row],[Order Date]],"mmm")</f>
        <v>3/14/2014</v>
      </c>
      <c r="W1892" t="e">
        <f>YEAR(Superstore_Data[[#This Row],[Order Date]])</f>
        <v>#VALUE!</v>
      </c>
      <c r="X1892">
        <f>Superstore_Data[[#This Row],[Profit]]/Superstore_Data[[#This Row],[Sales]]</f>
        <v>0.44999999999999996</v>
      </c>
      <c r="Y1892" t="str">
        <f>IF(Superstore_Data[[#This Row],[Discount]]=0,"No Discount",IF(Superstore_Data[[#This Row],[Discount]]&lt;0.2,"Low Discount",IF(Superstore_Data[[#This Row],[Discount]]&lt;0.5,"Medium Discount","High Discount")))</f>
        <v>No Discount</v>
      </c>
    </row>
    <row r="1893" spans="1:25" x14ac:dyDescent="0.3">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c r="V1893" t="str">
        <f>TEXT(Superstore_Data[[#This Row],[Order Date]],"mmm")</f>
        <v>3/14/2014</v>
      </c>
      <c r="W1893" t="e">
        <f>YEAR(Superstore_Data[[#This Row],[Order Date]])</f>
        <v>#VALUE!</v>
      </c>
      <c r="X1893">
        <f>Superstore_Data[[#This Row],[Profit]]/Superstore_Data[[#This Row],[Sales]]</f>
        <v>0.37</v>
      </c>
      <c r="Y1893" t="str">
        <f>IF(Superstore_Data[[#This Row],[Discount]]=0,"No Discount",IF(Superstore_Data[[#This Row],[Discount]]&lt;0.2,"Low Discount",IF(Superstore_Data[[#This Row],[Discount]]&lt;0.5,"Medium Discount","High Discount")))</f>
        <v>No Discount</v>
      </c>
    </row>
    <row r="1894" spans="1:25" x14ac:dyDescent="0.3">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c r="V1894" t="str">
        <f>TEXT(Superstore_Data[[#This Row],[Order Date]],"mmm")</f>
        <v>12/22/2017</v>
      </c>
      <c r="W1894" t="e">
        <f>YEAR(Superstore_Data[[#This Row],[Order Date]])</f>
        <v>#VALUE!</v>
      </c>
      <c r="X1894">
        <f>Superstore_Data[[#This Row],[Profit]]/Superstore_Data[[#This Row],[Sales]]</f>
        <v>0.37500000000000006</v>
      </c>
      <c r="Y1894" t="str">
        <f>IF(Superstore_Data[[#This Row],[Discount]]=0,"No Discount",IF(Superstore_Data[[#This Row],[Discount]]&lt;0.2,"Low Discount",IF(Superstore_Data[[#This Row],[Discount]]&lt;0.5,"Medium Discount","High Discount")))</f>
        <v>Medium Discount</v>
      </c>
    </row>
    <row r="1895" spans="1:25" x14ac:dyDescent="0.3">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c r="V1895" t="str">
        <f>TEXT(Superstore_Data[[#This Row],[Order Date]],"mmm")</f>
        <v>11/24/2016</v>
      </c>
      <c r="W1895" t="e">
        <f>YEAR(Superstore_Data[[#This Row],[Order Date]])</f>
        <v>#VALUE!</v>
      </c>
      <c r="X1895">
        <f>Superstore_Data[[#This Row],[Profit]]/Superstore_Data[[#This Row],[Sales]]</f>
        <v>0.3125</v>
      </c>
      <c r="Y1895" t="str">
        <f>IF(Superstore_Data[[#This Row],[Discount]]=0,"No Discount",IF(Superstore_Data[[#This Row],[Discount]]&lt;0.2,"Low Discount",IF(Superstore_Data[[#This Row],[Discount]]&lt;0.5,"Medium Discount","High Discount")))</f>
        <v>Medium Discount</v>
      </c>
    </row>
    <row r="1896" spans="1:25" x14ac:dyDescent="0.3">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c r="V1896" t="str">
        <f>TEXT(Superstore_Data[[#This Row],[Order Date]],"mmm")</f>
        <v>Feb</v>
      </c>
      <c r="W1896">
        <f>YEAR(Superstore_Data[[#This Row],[Order Date]])</f>
        <v>2017</v>
      </c>
      <c r="X1896">
        <f>Superstore_Data[[#This Row],[Profit]]/Superstore_Data[[#This Row],[Sales]]</f>
        <v>0.3</v>
      </c>
      <c r="Y1896" t="str">
        <f>IF(Superstore_Data[[#This Row],[Discount]]=0,"No Discount",IF(Superstore_Data[[#This Row],[Discount]]&lt;0.2,"Low Discount",IF(Superstore_Data[[#This Row],[Discount]]&lt;0.5,"Medium Discount","High Discount")))</f>
        <v>No Discount</v>
      </c>
    </row>
    <row r="1897" spans="1:25" x14ac:dyDescent="0.3">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c r="V1897" t="str">
        <f>TEXT(Superstore_Data[[#This Row],[Order Date]],"mmm")</f>
        <v>12/31/2015</v>
      </c>
      <c r="W1897" t="e">
        <f>YEAR(Superstore_Data[[#This Row],[Order Date]])</f>
        <v>#VALUE!</v>
      </c>
      <c r="X1897">
        <f>Superstore_Data[[#This Row],[Profit]]/Superstore_Data[[#This Row],[Sales]]</f>
        <v>0.3125</v>
      </c>
      <c r="Y1897" t="str">
        <f>IF(Superstore_Data[[#This Row],[Discount]]=0,"No Discount",IF(Superstore_Data[[#This Row],[Discount]]&lt;0.2,"Low Discount",IF(Superstore_Data[[#This Row],[Discount]]&lt;0.5,"Medium Discount","High Discount")))</f>
        <v>Medium Discount</v>
      </c>
    </row>
    <row r="1898" spans="1:25" x14ac:dyDescent="0.3">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c r="V1898" t="str">
        <f>TEXT(Superstore_Data[[#This Row],[Order Date]],"mmm")</f>
        <v>Mar</v>
      </c>
      <c r="W1898">
        <f>YEAR(Superstore_Data[[#This Row],[Order Date]])</f>
        <v>2017</v>
      </c>
      <c r="X1898">
        <f>Superstore_Data[[#This Row],[Profit]]/Superstore_Data[[#This Row],[Sales]]</f>
        <v>0.47000000000000003</v>
      </c>
      <c r="Y1898" t="str">
        <f>IF(Superstore_Data[[#This Row],[Discount]]=0,"No Discount",IF(Superstore_Data[[#This Row],[Discount]]&lt;0.2,"Low Discount",IF(Superstore_Data[[#This Row],[Discount]]&lt;0.5,"Medium Discount","High Discount")))</f>
        <v>No Discount</v>
      </c>
    </row>
    <row r="1899" spans="1:25" x14ac:dyDescent="0.3">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c r="V1899" t="str">
        <f>TEXT(Superstore_Data[[#This Row],[Order Date]],"mmm")</f>
        <v>8/29/2014</v>
      </c>
      <c r="W1899" t="e">
        <f>YEAR(Superstore_Data[[#This Row],[Order Date]])</f>
        <v>#VALUE!</v>
      </c>
      <c r="X1899">
        <f>Superstore_Data[[#This Row],[Profit]]/Superstore_Data[[#This Row],[Sales]]</f>
        <v>0.36250000000000004</v>
      </c>
      <c r="Y1899" t="str">
        <f>IF(Superstore_Data[[#This Row],[Discount]]=0,"No Discount",IF(Superstore_Data[[#This Row],[Discount]]&lt;0.2,"Low Discount",IF(Superstore_Data[[#This Row],[Discount]]&lt;0.5,"Medium Discount","High Discount")))</f>
        <v>Medium Discount</v>
      </c>
    </row>
    <row r="1900" spans="1:25" x14ac:dyDescent="0.3">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c r="V1900" t="str">
        <f>TEXT(Superstore_Data[[#This Row],[Order Date]],"mmm")</f>
        <v>8/29/2014</v>
      </c>
      <c r="W1900" t="e">
        <f>YEAR(Superstore_Data[[#This Row],[Order Date]])</f>
        <v>#VALUE!</v>
      </c>
      <c r="X1900">
        <f>Superstore_Data[[#This Row],[Profit]]/Superstore_Data[[#This Row],[Sales]]</f>
        <v>-0.66666666666666663</v>
      </c>
      <c r="Y1900" t="str">
        <f>IF(Superstore_Data[[#This Row],[Discount]]=0,"No Discount",IF(Superstore_Data[[#This Row],[Discount]]&lt;0.2,"Low Discount",IF(Superstore_Data[[#This Row],[Discount]]&lt;0.5,"Medium Discount","High Discount")))</f>
        <v>High Discount</v>
      </c>
    </row>
    <row r="1901" spans="1:25" x14ac:dyDescent="0.3">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c r="V1901" t="str">
        <f>TEXT(Superstore_Data[[#This Row],[Order Date]],"mmm")</f>
        <v>8/29/2014</v>
      </c>
      <c r="W1901" t="e">
        <f>YEAR(Superstore_Data[[#This Row],[Order Date]])</f>
        <v>#VALUE!</v>
      </c>
      <c r="X1901">
        <f>Superstore_Data[[#This Row],[Profit]]/Superstore_Data[[#This Row],[Sales]]</f>
        <v>-0.63636363636363635</v>
      </c>
      <c r="Y1901" t="str">
        <f>IF(Superstore_Data[[#This Row],[Discount]]=0,"No Discount",IF(Superstore_Data[[#This Row],[Discount]]&lt;0.2,"Low Discount",IF(Superstore_Data[[#This Row],[Discount]]&lt;0.5,"Medium Discount","High Discount")))</f>
        <v>Medium Discount</v>
      </c>
    </row>
    <row r="1902" spans="1:25" x14ac:dyDescent="0.3">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c r="V1902" t="str">
        <f>TEXT(Superstore_Data[[#This Row],[Order Date]],"mmm")</f>
        <v>6/29/2016</v>
      </c>
      <c r="W1902" t="e">
        <f>YEAR(Superstore_Data[[#This Row],[Order Date]])</f>
        <v>#VALUE!</v>
      </c>
      <c r="X1902">
        <f>Superstore_Data[[#This Row],[Profit]]/Superstore_Data[[#This Row],[Sales]]</f>
        <v>9.9999999999999992E-2</v>
      </c>
      <c r="Y1902" t="str">
        <f>IF(Superstore_Data[[#This Row],[Discount]]=0,"No Discount",IF(Superstore_Data[[#This Row],[Discount]]&lt;0.2,"Low Discount",IF(Superstore_Data[[#This Row],[Discount]]&lt;0.5,"Medium Discount","High Discount")))</f>
        <v>No Discount</v>
      </c>
    </row>
    <row r="1903" spans="1:25" x14ac:dyDescent="0.3">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c r="V1903" t="str">
        <f>TEXT(Superstore_Data[[#This Row],[Order Date]],"mmm")</f>
        <v>8/20/2016</v>
      </c>
      <c r="W1903" t="e">
        <f>YEAR(Superstore_Data[[#This Row],[Order Date]])</f>
        <v>#VALUE!</v>
      </c>
      <c r="X1903">
        <f>Superstore_Data[[#This Row],[Profit]]/Superstore_Data[[#This Row],[Sales]]</f>
        <v>0.27</v>
      </c>
      <c r="Y1903" t="str">
        <f>IF(Superstore_Data[[#This Row],[Discount]]=0,"No Discount",IF(Superstore_Data[[#This Row],[Discount]]&lt;0.2,"Low Discount",IF(Superstore_Data[[#This Row],[Discount]]&lt;0.5,"Medium Discount","High Discount")))</f>
        <v>No Discount</v>
      </c>
    </row>
    <row r="1904" spans="1:25" x14ac:dyDescent="0.3">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c r="V1904" t="str">
        <f>TEXT(Superstore_Data[[#This Row],[Order Date]],"mmm")</f>
        <v>10/21/2017</v>
      </c>
      <c r="W1904" t="e">
        <f>YEAR(Superstore_Data[[#This Row],[Order Date]])</f>
        <v>#VALUE!</v>
      </c>
      <c r="X1904">
        <f>Superstore_Data[[#This Row],[Profit]]/Superstore_Data[[#This Row],[Sales]]</f>
        <v>0.35</v>
      </c>
      <c r="Y1904" t="str">
        <f>IF(Superstore_Data[[#This Row],[Discount]]=0,"No Discount",IF(Superstore_Data[[#This Row],[Discount]]&lt;0.2,"Low Discount",IF(Superstore_Data[[#This Row],[Discount]]&lt;0.5,"Medium Discount","High Discount")))</f>
        <v>Medium Discount</v>
      </c>
    </row>
    <row r="1905" spans="1:25" x14ac:dyDescent="0.3">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c r="V1905" t="str">
        <f>TEXT(Superstore_Data[[#This Row],[Order Date]],"mmm")</f>
        <v>10/21/2017</v>
      </c>
      <c r="W1905" t="e">
        <f>YEAR(Superstore_Data[[#This Row],[Order Date]])</f>
        <v>#VALUE!</v>
      </c>
      <c r="X1905">
        <f>Superstore_Data[[#This Row],[Profit]]/Superstore_Data[[#This Row],[Sales]]</f>
        <v>9.9999999999999992E-2</v>
      </c>
      <c r="Y1905" t="str">
        <f>IF(Superstore_Data[[#This Row],[Discount]]=0,"No Discount",IF(Superstore_Data[[#This Row],[Discount]]&lt;0.2,"Low Discount",IF(Superstore_Data[[#This Row],[Discount]]&lt;0.5,"Medium Discount","High Discount")))</f>
        <v>Medium Discount</v>
      </c>
    </row>
    <row r="1906" spans="1:25" x14ac:dyDescent="0.3">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c r="V1906" t="str">
        <f>TEXT(Superstore_Data[[#This Row],[Order Date]],"mmm")</f>
        <v>10/21/2017</v>
      </c>
      <c r="W1906" t="e">
        <f>YEAR(Superstore_Data[[#This Row],[Order Date]])</f>
        <v>#VALUE!</v>
      </c>
      <c r="X1906">
        <f>Superstore_Data[[#This Row],[Profit]]/Superstore_Data[[#This Row],[Sales]]</f>
        <v>0.23750000000000002</v>
      </c>
      <c r="Y1906" t="str">
        <f>IF(Superstore_Data[[#This Row],[Discount]]=0,"No Discount",IF(Superstore_Data[[#This Row],[Discount]]&lt;0.2,"Low Discount",IF(Superstore_Data[[#This Row],[Discount]]&lt;0.5,"Medium Discount","High Discount")))</f>
        <v>Medium Discount</v>
      </c>
    </row>
    <row r="1907" spans="1:25" x14ac:dyDescent="0.3">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c r="V1907" t="str">
        <f>TEXT(Superstore_Data[[#This Row],[Order Date]],"mmm")</f>
        <v>10/21/2017</v>
      </c>
      <c r="W1907" t="e">
        <f>YEAR(Superstore_Data[[#This Row],[Order Date]])</f>
        <v>#VALUE!</v>
      </c>
      <c r="X1907">
        <f>Superstore_Data[[#This Row],[Profit]]/Superstore_Data[[#This Row],[Sales]]</f>
        <v>0.01</v>
      </c>
      <c r="Y1907" t="str">
        <f>IF(Superstore_Data[[#This Row],[Discount]]=0,"No Discount",IF(Superstore_Data[[#This Row],[Discount]]&lt;0.2,"Low Discount",IF(Superstore_Data[[#This Row],[Discount]]&lt;0.5,"Medium Discount","High Discount")))</f>
        <v>No Discount</v>
      </c>
    </row>
    <row r="1908" spans="1:25" x14ac:dyDescent="0.3">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c r="V1908" t="str">
        <f>TEXT(Superstore_Data[[#This Row],[Order Date]],"mmm")</f>
        <v>5/17/2016</v>
      </c>
      <c r="W1908" t="e">
        <f>YEAR(Superstore_Data[[#This Row],[Order Date]])</f>
        <v>#VALUE!</v>
      </c>
      <c r="X1908">
        <f>Superstore_Data[[#This Row],[Profit]]/Superstore_Data[[#This Row],[Sales]]</f>
        <v>-0.73333333333333339</v>
      </c>
      <c r="Y1908" t="str">
        <f>IF(Superstore_Data[[#This Row],[Discount]]=0,"No Discount",IF(Superstore_Data[[#This Row],[Discount]]&lt;0.2,"Low Discount",IF(Superstore_Data[[#This Row],[Discount]]&lt;0.5,"Medium Discount","High Discount")))</f>
        <v>High Discount</v>
      </c>
    </row>
    <row r="1909" spans="1:25" x14ac:dyDescent="0.3">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c r="V1909" t="str">
        <f>TEXT(Superstore_Data[[#This Row],[Order Date]],"mmm")</f>
        <v>5/17/2016</v>
      </c>
      <c r="W1909" t="e">
        <f>YEAR(Superstore_Data[[#This Row],[Order Date]])</f>
        <v>#VALUE!</v>
      </c>
      <c r="X1909">
        <f>Superstore_Data[[#This Row],[Profit]]/Superstore_Data[[#This Row],[Sales]]</f>
        <v>-0.79999999999999993</v>
      </c>
      <c r="Y1909" t="str">
        <f>IF(Superstore_Data[[#This Row],[Discount]]=0,"No Discount",IF(Superstore_Data[[#This Row],[Discount]]&lt;0.2,"Low Discount",IF(Superstore_Data[[#This Row],[Discount]]&lt;0.5,"Medium Discount","High Discount")))</f>
        <v>High Discount</v>
      </c>
    </row>
    <row r="1910" spans="1:25" x14ac:dyDescent="0.3">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c r="V1910" t="str">
        <f>TEXT(Superstore_Data[[#This Row],[Order Date]],"mmm")</f>
        <v>Mar</v>
      </c>
      <c r="W1910">
        <f>YEAR(Superstore_Data[[#This Row],[Order Date]])</f>
        <v>2015</v>
      </c>
      <c r="X1910">
        <f>Superstore_Data[[#This Row],[Profit]]/Superstore_Data[[#This Row],[Sales]]</f>
        <v>0.30000000000000004</v>
      </c>
      <c r="Y1910" t="str">
        <f>IF(Superstore_Data[[#This Row],[Discount]]=0,"No Discount",IF(Superstore_Data[[#This Row],[Discount]]&lt;0.2,"Low Discount",IF(Superstore_Data[[#This Row],[Discount]]&lt;0.5,"Medium Discount","High Discount")))</f>
        <v>No Discount</v>
      </c>
    </row>
    <row r="1911" spans="1:25" x14ac:dyDescent="0.3">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c r="V1911" t="str">
        <f>TEXT(Superstore_Data[[#This Row],[Order Date]],"mmm")</f>
        <v>12/18/2017</v>
      </c>
      <c r="W1911" t="e">
        <f>YEAR(Superstore_Data[[#This Row],[Order Date]])</f>
        <v>#VALUE!</v>
      </c>
      <c r="X1911">
        <f>Superstore_Data[[#This Row],[Profit]]/Superstore_Data[[#This Row],[Sales]]</f>
        <v>0.44999999999999996</v>
      </c>
      <c r="Y1911" t="str">
        <f>IF(Superstore_Data[[#This Row],[Discount]]=0,"No Discount",IF(Superstore_Data[[#This Row],[Discount]]&lt;0.2,"Low Discount",IF(Superstore_Data[[#This Row],[Discount]]&lt;0.5,"Medium Discount","High Discount")))</f>
        <v>No Discount</v>
      </c>
    </row>
    <row r="1912" spans="1:25" x14ac:dyDescent="0.3">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c r="V1912" t="str">
        <f>TEXT(Superstore_Data[[#This Row],[Order Date]],"mmm")</f>
        <v>11/15/2016</v>
      </c>
      <c r="W1912" t="e">
        <f>YEAR(Superstore_Data[[#This Row],[Order Date]])</f>
        <v>#VALUE!</v>
      </c>
      <c r="X1912">
        <f>Superstore_Data[[#This Row],[Profit]]/Superstore_Data[[#This Row],[Sales]]</f>
        <v>0.41</v>
      </c>
      <c r="Y1912" t="str">
        <f>IF(Superstore_Data[[#This Row],[Discount]]=0,"No Discount",IF(Superstore_Data[[#This Row],[Discount]]&lt;0.2,"Low Discount",IF(Superstore_Data[[#This Row],[Discount]]&lt;0.5,"Medium Discount","High Discount")))</f>
        <v>No Discount</v>
      </c>
    </row>
    <row r="1913" spans="1:25" x14ac:dyDescent="0.3">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c r="V1913" t="str">
        <f>TEXT(Superstore_Data[[#This Row],[Order Date]],"mmm")</f>
        <v>Mar</v>
      </c>
      <c r="W1913">
        <f>YEAR(Superstore_Data[[#This Row],[Order Date]])</f>
        <v>2017</v>
      </c>
      <c r="X1913">
        <f>Superstore_Data[[#This Row],[Profit]]/Superstore_Data[[#This Row],[Sales]]</f>
        <v>0.33749999999999997</v>
      </c>
      <c r="Y1913" t="str">
        <f>IF(Superstore_Data[[#This Row],[Discount]]=0,"No Discount",IF(Superstore_Data[[#This Row],[Discount]]&lt;0.2,"Low Discount",IF(Superstore_Data[[#This Row],[Discount]]&lt;0.5,"Medium Discount","High Discount")))</f>
        <v>Medium Discount</v>
      </c>
    </row>
    <row r="1914" spans="1:25" x14ac:dyDescent="0.3">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c r="V1914" t="str">
        <f>TEXT(Superstore_Data[[#This Row],[Order Date]],"mmm")</f>
        <v>Mar</v>
      </c>
      <c r="W1914">
        <f>YEAR(Superstore_Data[[#This Row],[Order Date]])</f>
        <v>2017</v>
      </c>
      <c r="X1914">
        <f>Superstore_Data[[#This Row],[Profit]]/Superstore_Data[[#This Row],[Sales]]</f>
        <v>8.3333333333333343E-2</v>
      </c>
      <c r="Y1914" t="str">
        <f>IF(Superstore_Data[[#This Row],[Discount]]=0,"No Discount",IF(Superstore_Data[[#This Row],[Discount]]&lt;0.2,"Low Discount",IF(Superstore_Data[[#This Row],[Discount]]&lt;0.5,"Medium Discount","High Discount")))</f>
        <v>Medium Discount</v>
      </c>
    </row>
    <row r="1915" spans="1:25" x14ac:dyDescent="0.3">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c r="V1915" t="str">
        <f>TEXT(Superstore_Data[[#This Row],[Order Date]],"mmm")</f>
        <v>1/15/2014</v>
      </c>
      <c r="W1915" t="e">
        <f>YEAR(Superstore_Data[[#This Row],[Order Date]])</f>
        <v>#VALUE!</v>
      </c>
      <c r="X1915">
        <f>Superstore_Data[[#This Row],[Profit]]/Superstore_Data[[#This Row],[Sales]]</f>
        <v>0.44</v>
      </c>
      <c r="Y1915" t="str">
        <f>IF(Superstore_Data[[#This Row],[Discount]]=0,"No Discount",IF(Superstore_Data[[#This Row],[Discount]]&lt;0.2,"Low Discount",IF(Superstore_Data[[#This Row],[Discount]]&lt;0.5,"Medium Discount","High Discount")))</f>
        <v>No Discount</v>
      </c>
    </row>
    <row r="1916" spans="1:25" x14ac:dyDescent="0.3">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c r="V1916" t="str">
        <f>TEXT(Superstore_Data[[#This Row],[Order Date]],"mmm")</f>
        <v>4/30/2017</v>
      </c>
      <c r="W1916" t="e">
        <f>YEAR(Superstore_Data[[#This Row],[Order Date]])</f>
        <v>#VALUE!</v>
      </c>
      <c r="X1916">
        <f>Superstore_Data[[#This Row],[Profit]]/Superstore_Data[[#This Row],[Sales]]</f>
        <v>0.36250000000000004</v>
      </c>
      <c r="Y1916" t="str">
        <f>IF(Superstore_Data[[#This Row],[Discount]]=0,"No Discount",IF(Superstore_Data[[#This Row],[Discount]]&lt;0.2,"Low Discount",IF(Superstore_Data[[#This Row],[Discount]]&lt;0.5,"Medium Discount","High Discount")))</f>
        <v>Medium Discount</v>
      </c>
    </row>
    <row r="1917" spans="1:25" x14ac:dyDescent="0.3">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c r="V1917" t="str">
        <f>TEXT(Superstore_Data[[#This Row],[Order Date]],"mmm")</f>
        <v>4/30/2017</v>
      </c>
      <c r="W1917" t="e">
        <f>YEAR(Superstore_Data[[#This Row],[Order Date]])</f>
        <v>#VALUE!</v>
      </c>
      <c r="X1917">
        <f>Superstore_Data[[#This Row],[Profit]]/Superstore_Data[[#This Row],[Sales]]</f>
        <v>0.3125</v>
      </c>
      <c r="Y1917" t="str">
        <f>IF(Superstore_Data[[#This Row],[Discount]]=0,"No Discount",IF(Superstore_Data[[#This Row],[Discount]]&lt;0.2,"Low Discount",IF(Superstore_Data[[#This Row],[Discount]]&lt;0.5,"Medium Discount","High Discount")))</f>
        <v>Medium Discount</v>
      </c>
    </row>
    <row r="1918" spans="1:25" x14ac:dyDescent="0.3">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c r="V1918" t="str">
        <f>TEXT(Superstore_Data[[#This Row],[Order Date]],"mmm")</f>
        <v>4/30/2017</v>
      </c>
      <c r="W1918" t="e">
        <f>YEAR(Superstore_Data[[#This Row],[Order Date]])</f>
        <v>#VALUE!</v>
      </c>
      <c r="X1918">
        <f>Superstore_Data[[#This Row],[Profit]]/Superstore_Data[[#This Row],[Sales]]</f>
        <v>0.32500000000000001</v>
      </c>
      <c r="Y1918" t="str">
        <f>IF(Superstore_Data[[#This Row],[Discount]]=0,"No Discount",IF(Superstore_Data[[#This Row],[Discount]]&lt;0.2,"Low Discount",IF(Superstore_Data[[#This Row],[Discount]]&lt;0.5,"Medium Discount","High Discount")))</f>
        <v>Medium Discount</v>
      </c>
    </row>
    <row r="1919" spans="1:25" x14ac:dyDescent="0.3">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c r="V1919" t="str">
        <f>TEXT(Superstore_Data[[#This Row],[Order Date]],"mmm")</f>
        <v>Aug</v>
      </c>
      <c r="W1919">
        <f>YEAR(Superstore_Data[[#This Row],[Order Date]])</f>
        <v>2015</v>
      </c>
      <c r="X1919">
        <f>Superstore_Data[[#This Row],[Profit]]/Superstore_Data[[#This Row],[Sales]]</f>
        <v>0.28999999999999998</v>
      </c>
      <c r="Y1919" t="str">
        <f>IF(Superstore_Data[[#This Row],[Discount]]=0,"No Discount",IF(Superstore_Data[[#This Row],[Discount]]&lt;0.2,"Low Discount",IF(Superstore_Data[[#This Row],[Discount]]&lt;0.5,"Medium Discount","High Discount")))</f>
        <v>No Discount</v>
      </c>
    </row>
    <row r="1920" spans="1:25" x14ac:dyDescent="0.3">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c r="V1920" t="str">
        <f>TEXT(Superstore_Data[[#This Row],[Order Date]],"mmm")</f>
        <v>10/30/2015</v>
      </c>
      <c r="W1920" t="e">
        <f>YEAR(Superstore_Data[[#This Row],[Order Date]])</f>
        <v>#VALUE!</v>
      </c>
      <c r="X1920">
        <f>Superstore_Data[[#This Row],[Profit]]/Superstore_Data[[#This Row],[Sales]]</f>
        <v>0.25</v>
      </c>
      <c r="Y1920" t="str">
        <f>IF(Superstore_Data[[#This Row],[Discount]]=0,"No Discount",IF(Superstore_Data[[#This Row],[Discount]]&lt;0.2,"Low Discount",IF(Superstore_Data[[#This Row],[Discount]]&lt;0.5,"Medium Discount","High Discount")))</f>
        <v>No Discount</v>
      </c>
    </row>
    <row r="1921" spans="1:25" x14ac:dyDescent="0.3">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c r="V1921" t="str">
        <f>TEXT(Superstore_Data[[#This Row],[Order Date]],"mmm")</f>
        <v>8/17/2017</v>
      </c>
      <c r="W1921" t="e">
        <f>YEAR(Superstore_Data[[#This Row],[Order Date]])</f>
        <v>#VALUE!</v>
      </c>
      <c r="X1921">
        <f>Superstore_Data[[#This Row],[Profit]]/Superstore_Data[[#This Row],[Sales]]</f>
        <v>0.33750000000000002</v>
      </c>
      <c r="Y1921" t="str">
        <f>IF(Superstore_Data[[#This Row],[Discount]]=0,"No Discount",IF(Superstore_Data[[#This Row],[Discount]]&lt;0.2,"Low Discount",IF(Superstore_Data[[#This Row],[Discount]]&lt;0.5,"Medium Discount","High Discount")))</f>
        <v>Medium Discount</v>
      </c>
    </row>
    <row r="1922" spans="1:25" x14ac:dyDescent="0.3">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c r="V1922" t="str">
        <f>TEXT(Superstore_Data[[#This Row],[Order Date]],"mmm")</f>
        <v>8/17/2017</v>
      </c>
      <c r="W1922" t="e">
        <f>YEAR(Superstore_Data[[#This Row],[Order Date]])</f>
        <v>#VALUE!</v>
      </c>
      <c r="X1922">
        <f>Superstore_Data[[#This Row],[Profit]]/Superstore_Data[[#This Row],[Sales]]</f>
        <v>0.21111111111111111</v>
      </c>
      <c r="Y1922" t="str">
        <f>IF(Superstore_Data[[#This Row],[Discount]]=0,"No Discount",IF(Superstore_Data[[#This Row],[Discount]]&lt;0.2,"Low Discount",IF(Superstore_Data[[#This Row],[Discount]]&lt;0.5,"Medium Discount","High Discount")))</f>
        <v>Low Discount</v>
      </c>
    </row>
    <row r="1923" spans="1:25" x14ac:dyDescent="0.3">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c r="V1923" t="str">
        <f>TEXT(Superstore_Data[[#This Row],[Order Date]],"mmm")</f>
        <v>Mar</v>
      </c>
      <c r="W1923">
        <f>YEAR(Superstore_Data[[#This Row],[Order Date]])</f>
        <v>2015</v>
      </c>
      <c r="X1923">
        <f>Superstore_Data[[#This Row],[Profit]]/Superstore_Data[[#This Row],[Sales]]</f>
        <v>0.1</v>
      </c>
      <c r="Y1923" t="str">
        <f>IF(Superstore_Data[[#This Row],[Discount]]=0,"No Discount",IF(Superstore_Data[[#This Row],[Discount]]&lt;0.2,"Low Discount",IF(Superstore_Data[[#This Row],[Discount]]&lt;0.5,"Medium Discount","High Discount")))</f>
        <v>Medium Discount</v>
      </c>
    </row>
    <row r="1924" spans="1:25" x14ac:dyDescent="0.3">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c r="V1924" t="str">
        <f>TEXT(Superstore_Data[[#This Row],[Order Date]],"mmm")</f>
        <v>Aug</v>
      </c>
      <c r="W1924">
        <f>YEAR(Superstore_Data[[#This Row],[Order Date]])</f>
        <v>2016</v>
      </c>
      <c r="X1924">
        <f>Superstore_Data[[#This Row],[Profit]]/Superstore_Data[[#This Row],[Sales]]</f>
        <v>0.125</v>
      </c>
      <c r="Y1924" t="str">
        <f>IF(Superstore_Data[[#This Row],[Discount]]=0,"No Discount",IF(Superstore_Data[[#This Row],[Discount]]&lt;0.2,"Low Discount",IF(Superstore_Data[[#This Row],[Discount]]&lt;0.5,"Medium Discount","High Discount")))</f>
        <v>Medium Discount</v>
      </c>
    </row>
    <row r="1925" spans="1:25" x14ac:dyDescent="0.3">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c r="V1925" t="str">
        <f>TEXT(Superstore_Data[[#This Row],[Order Date]],"mmm")</f>
        <v>Aug</v>
      </c>
      <c r="W1925">
        <f>YEAR(Superstore_Data[[#This Row],[Order Date]])</f>
        <v>2016</v>
      </c>
      <c r="X1925">
        <f>Superstore_Data[[#This Row],[Profit]]/Superstore_Data[[#This Row],[Sales]]</f>
        <v>7.4999999999999997E-2</v>
      </c>
      <c r="Y1925" t="str">
        <f>IF(Superstore_Data[[#This Row],[Discount]]=0,"No Discount",IF(Superstore_Data[[#This Row],[Discount]]&lt;0.2,"Low Discount",IF(Superstore_Data[[#This Row],[Discount]]&lt;0.5,"Medium Discount","High Discount")))</f>
        <v>Medium Discount</v>
      </c>
    </row>
    <row r="1926" spans="1:25" x14ac:dyDescent="0.3">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c r="V1926" t="str">
        <f>TEXT(Superstore_Data[[#This Row],[Order Date]],"mmm")</f>
        <v>May</v>
      </c>
      <c r="W1926">
        <f>YEAR(Superstore_Data[[#This Row],[Order Date]])</f>
        <v>2017</v>
      </c>
      <c r="X1926">
        <f>Superstore_Data[[#This Row],[Profit]]/Superstore_Data[[#This Row],[Sales]]</f>
        <v>0.45</v>
      </c>
      <c r="Y1926" t="str">
        <f>IF(Superstore_Data[[#This Row],[Discount]]=0,"No Discount",IF(Superstore_Data[[#This Row],[Discount]]&lt;0.2,"Low Discount",IF(Superstore_Data[[#This Row],[Discount]]&lt;0.5,"Medium Discount","High Discount")))</f>
        <v>No Discount</v>
      </c>
    </row>
    <row r="1927" spans="1:25" x14ac:dyDescent="0.3">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c r="V1927" t="str">
        <f>TEXT(Superstore_Data[[#This Row],[Order Date]],"mmm")</f>
        <v>Sep</v>
      </c>
      <c r="W1927">
        <f>YEAR(Superstore_Data[[#This Row],[Order Date]])</f>
        <v>2017</v>
      </c>
      <c r="X1927">
        <f>Superstore_Data[[#This Row],[Profit]]/Superstore_Data[[#This Row],[Sales]]</f>
        <v>0.35</v>
      </c>
      <c r="Y1927" t="str">
        <f>IF(Superstore_Data[[#This Row],[Discount]]=0,"No Discount",IF(Superstore_Data[[#This Row],[Discount]]&lt;0.2,"Low Discount",IF(Superstore_Data[[#This Row],[Discount]]&lt;0.5,"Medium Discount","High Discount")))</f>
        <v>No Discount</v>
      </c>
    </row>
    <row r="1928" spans="1:25" x14ac:dyDescent="0.3">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c r="V1928" t="str">
        <f>TEXT(Superstore_Data[[#This Row],[Order Date]],"mmm")</f>
        <v>Sep</v>
      </c>
      <c r="W1928">
        <f>YEAR(Superstore_Data[[#This Row],[Order Date]])</f>
        <v>2016</v>
      </c>
      <c r="X1928">
        <f>Superstore_Data[[#This Row],[Profit]]/Superstore_Data[[#This Row],[Sales]]</f>
        <v>0.1125</v>
      </c>
      <c r="Y1928" t="str">
        <f>IF(Superstore_Data[[#This Row],[Discount]]=0,"No Discount",IF(Superstore_Data[[#This Row],[Discount]]&lt;0.2,"Low Discount",IF(Superstore_Data[[#This Row],[Discount]]&lt;0.5,"Medium Discount","High Discount")))</f>
        <v>Medium Discount</v>
      </c>
    </row>
    <row r="1929" spans="1:25" x14ac:dyDescent="0.3">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c r="V1929" t="str">
        <f>TEXT(Superstore_Data[[#This Row],[Order Date]],"mmm")</f>
        <v>11/28/2017</v>
      </c>
      <c r="W1929" t="e">
        <f>YEAR(Superstore_Data[[#This Row],[Order Date]])</f>
        <v>#VALUE!</v>
      </c>
      <c r="X1929">
        <f>Superstore_Data[[#This Row],[Profit]]/Superstore_Data[[#This Row],[Sales]]</f>
        <v>0.35</v>
      </c>
      <c r="Y1929" t="str">
        <f>IF(Superstore_Data[[#This Row],[Discount]]=0,"No Discount",IF(Superstore_Data[[#This Row],[Discount]]&lt;0.2,"Low Discount",IF(Superstore_Data[[#This Row],[Discount]]&lt;0.5,"Medium Discount","High Discount")))</f>
        <v>Medium Discount</v>
      </c>
    </row>
    <row r="1930" spans="1:25" x14ac:dyDescent="0.3">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c r="V1930" t="str">
        <f>TEXT(Superstore_Data[[#This Row],[Order Date]],"mmm")</f>
        <v>3/16/2017</v>
      </c>
      <c r="W1930" t="e">
        <f>YEAR(Superstore_Data[[#This Row],[Order Date]])</f>
        <v>#VALUE!</v>
      </c>
      <c r="X1930">
        <f>Superstore_Data[[#This Row],[Profit]]/Superstore_Data[[#This Row],[Sales]]</f>
        <v>0.47999999999999993</v>
      </c>
      <c r="Y1930" t="str">
        <f>IF(Superstore_Data[[#This Row],[Discount]]=0,"No Discount",IF(Superstore_Data[[#This Row],[Discount]]&lt;0.2,"Low Discount",IF(Superstore_Data[[#This Row],[Discount]]&lt;0.5,"Medium Discount","High Discount")))</f>
        <v>No Discount</v>
      </c>
    </row>
    <row r="1931" spans="1:25" x14ac:dyDescent="0.3">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c r="V1931" t="str">
        <f>TEXT(Superstore_Data[[#This Row],[Order Date]],"mmm")</f>
        <v>3/16/2017</v>
      </c>
      <c r="W1931" t="e">
        <f>YEAR(Superstore_Data[[#This Row],[Order Date]])</f>
        <v>#VALUE!</v>
      </c>
      <c r="X1931">
        <f>Superstore_Data[[#This Row],[Profit]]/Superstore_Data[[#This Row],[Sales]]</f>
        <v>0.04</v>
      </c>
      <c r="Y1931" t="str">
        <f>IF(Superstore_Data[[#This Row],[Discount]]=0,"No Discount",IF(Superstore_Data[[#This Row],[Discount]]&lt;0.2,"Low Discount",IF(Superstore_Data[[#This Row],[Discount]]&lt;0.5,"Medium Discount","High Discount")))</f>
        <v>No Discount</v>
      </c>
    </row>
    <row r="1932" spans="1:25" x14ac:dyDescent="0.3">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c r="V1932" t="str">
        <f>TEXT(Superstore_Data[[#This Row],[Order Date]],"mmm")</f>
        <v>3/16/2017</v>
      </c>
      <c r="W1932" t="e">
        <f>YEAR(Superstore_Data[[#This Row],[Order Date]])</f>
        <v>#VALUE!</v>
      </c>
      <c r="X1932">
        <f>Superstore_Data[[#This Row],[Profit]]/Superstore_Data[[#This Row],[Sales]]</f>
        <v>7.4999999999999997E-2</v>
      </c>
      <c r="Y1932" t="str">
        <f>IF(Superstore_Data[[#This Row],[Discount]]=0,"No Discount",IF(Superstore_Data[[#This Row],[Discount]]&lt;0.2,"Low Discount",IF(Superstore_Data[[#This Row],[Discount]]&lt;0.5,"Medium Discount","High Discount")))</f>
        <v>Medium Discount</v>
      </c>
    </row>
    <row r="1933" spans="1:25" x14ac:dyDescent="0.3">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c r="V1933" t="str">
        <f>TEXT(Superstore_Data[[#This Row],[Order Date]],"mmm")</f>
        <v>11/27/2016</v>
      </c>
      <c r="W1933" t="e">
        <f>YEAR(Superstore_Data[[#This Row],[Order Date]])</f>
        <v>#VALUE!</v>
      </c>
      <c r="X1933">
        <f>Superstore_Data[[#This Row],[Profit]]/Superstore_Data[[#This Row],[Sales]]</f>
        <v>8.7499999999999994E-2</v>
      </c>
      <c r="Y1933" t="str">
        <f>IF(Superstore_Data[[#This Row],[Discount]]=0,"No Discount",IF(Superstore_Data[[#This Row],[Discount]]&lt;0.2,"Low Discount",IF(Superstore_Data[[#This Row],[Discount]]&lt;0.5,"Medium Discount","High Discount")))</f>
        <v>Medium Discount</v>
      </c>
    </row>
    <row r="1934" spans="1:25" x14ac:dyDescent="0.3">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c r="V1934" t="str">
        <f>TEXT(Superstore_Data[[#This Row],[Order Date]],"mmm")</f>
        <v>Jun</v>
      </c>
      <c r="W1934">
        <f>YEAR(Superstore_Data[[#This Row],[Order Date]])</f>
        <v>2017</v>
      </c>
      <c r="X1934">
        <f>Superstore_Data[[#This Row],[Profit]]/Superstore_Data[[#This Row],[Sales]]</f>
        <v>0.16</v>
      </c>
      <c r="Y1934" t="str">
        <f>IF(Superstore_Data[[#This Row],[Discount]]=0,"No Discount",IF(Superstore_Data[[#This Row],[Discount]]&lt;0.2,"Low Discount",IF(Superstore_Data[[#This Row],[Discount]]&lt;0.5,"Medium Discount","High Discount")))</f>
        <v>No Discount</v>
      </c>
    </row>
    <row r="1935" spans="1:25" x14ac:dyDescent="0.3">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c r="V1935" t="str">
        <f>TEXT(Superstore_Data[[#This Row],[Order Date]],"mmm")</f>
        <v>Jun</v>
      </c>
      <c r="W1935">
        <f>YEAR(Superstore_Data[[#This Row],[Order Date]])</f>
        <v>2017</v>
      </c>
      <c r="X1935">
        <f>Superstore_Data[[#This Row],[Profit]]/Superstore_Data[[#This Row],[Sales]]</f>
        <v>0.48000000000000004</v>
      </c>
      <c r="Y1935" t="str">
        <f>IF(Superstore_Data[[#This Row],[Discount]]=0,"No Discount",IF(Superstore_Data[[#This Row],[Discount]]&lt;0.2,"Low Discount",IF(Superstore_Data[[#This Row],[Discount]]&lt;0.5,"Medium Discount","High Discount")))</f>
        <v>No Discount</v>
      </c>
    </row>
    <row r="1936" spans="1:25" x14ac:dyDescent="0.3">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c r="V1936" t="str">
        <f>TEXT(Superstore_Data[[#This Row],[Order Date]],"mmm")</f>
        <v>11/27/2017</v>
      </c>
      <c r="W1936" t="e">
        <f>YEAR(Superstore_Data[[#This Row],[Order Date]])</f>
        <v>#VALUE!</v>
      </c>
      <c r="X1936">
        <f>Superstore_Data[[#This Row],[Profit]]/Superstore_Data[[#This Row],[Sales]]</f>
        <v>0.47</v>
      </c>
      <c r="Y1936" t="str">
        <f>IF(Superstore_Data[[#This Row],[Discount]]=0,"No Discount",IF(Superstore_Data[[#This Row],[Discount]]&lt;0.2,"Low Discount",IF(Superstore_Data[[#This Row],[Discount]]&lt;0.5,"Medium Discount","High Discount")))</f>
        <v>No Discount</v>
      </c>
    </row>
    <row r="1937" spans="1:25" x14ac:dyDescent="0.3">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c r="V1937" t="str">
        <f>TEXT(Superstore_Data[[#This Row],[Order Date]],"mmm")</f>
        <v>11/27/2017</v>
      </c>
      <c r="W1937" t="e">
        <f>YEAR(Superstore_Data[[#This Row],[Order Date]])</f>
        <v>#VALUE!</v>
      </c>
      <c r="X1937">
        <f>Superstore_Data[[#This Row],[Profit]]/Superstore_Data[[#This Row],[Sales]]</f>
        <v>0.36</v>
      </c>
      <c r="Y1937" t="str">
        <f>IF(Superstore_Data[[#This Row],[Discount]]=0,"No Discount",IF(Superstore_Data[[#This Row],[Discount]]&lt;0.2,"Low Discount",IF(Superstore_Data[[#This Row],[Discount]]&lt;0.5,"Medium Discount","High Discount")))</f>
        <v>No Discount</v>
      </c>
    </row>
    <row r="1938" spans="1:25" x14ac:dyDescent="0.3">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c r="V1938" t="str">
        <f>TEXT(Superstore_Data[[#This Row],[Order Date]],"mmm")</f>
        <v>5/25/2015</v>
      </c>
      <c r="W1938" t="e">
        <f>YEAR(Superstore_Data[[#This Row],[Order Date]])</f>
        <v>#VALUE!</v>
      </c>
      <c r="X1938">
        <f>Superstore_Data[[#This Row],[Profit]]/Superstore_Data[[#This Row],[Sales]]</f>
        <v>0.33</v>
      </c>
      <c r="Y1938" t="str">
        <f>IF(Superstore_Data[[#This Row],[Discount]]=0,"No Discount",IF(Superstore_Data[[#This Row],[Discount]]&lt;0.2,"Low Discount",IF(Superstore_Data[[#This Row],[Discount]]&lt;0.5,"Medium Discount","High Discount")))</f>
        <v>No Discount</v>
      </c>
    </row>
    <row r="1939" spans="1:25" x14ac:dyDescent="0.3">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c r="V1939" t="str">
        <f>TEXT(Superstore_Data[[#This Row],[Order Date]],"mmm")</f>
        <v>Aug</v>
      </c>
      <c r="W1939">
        <f>YEAR(Superstore_Data[[#This Row],[Order Date]])</f>
        <v>2016</v>
      </c>
      <c r="X1939">
        <f>Superstore_Data[[#This Row],[Profit]]/Superstore_Data[[#This Row],[Sales]]</f>
        <v>-0.66666666666666663</v>
      </c>
      <c r="Y1939" t="str">
        <f>IF(Superstore_Data[[#This Row],[Discount]]=0,"No Discount",IF(Superstore_Data[[#This Row],[Discount]]&lt;0.2,"Low Discount",IF(Superstore_Data[[#This Row],[Discount]]&lt;0.5,"Medium Discount","High Discount")))</f>
        <v>High Discount</v>
      </c>
    </row>
    <row r="1940" spans="1:25" x14ac:dyDescent="0.3">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c r="V1940" t="str">
        <f>TEXT(Superstore_Data[[#This Row],[Order Date]],"mmm")</f>
        <v>Aug</v>
      </c>
      <c r="W1940">
        <f>YEAR(Superstore_Data[[#This Row],[Order Date]])</f>
        <v>2016</v>
      </c>
      <c r="X1940">
        <f>Superstore_Data[[#This Row],[Profit]]/Superstore_Data[[#This Row],[Sales]]</f>
        <v>-3.7499999999999999E-2</v>
      </c>
      <c r="Y1940" t="str">
        <f>IF(Superstore_Data[[#This Row],[Discount]]=0,"No Discount",IF(Superstore_Data[[#This Row],[Discount]]&lt;0.2,"Low Discount",IF(Superstore_Data[[#This Row],[Discount]]&lt;0.5,"Medium Discount","High Discount")))</f>
        <v>Medium Discount</v>
      </c>
    </row>
    <row r="1941" spans="1:25" x14ac:dyDescent="0.3">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c r="V1941" t="str">
        <f>TEXT(Superstore_Data[[#This Row],[Order Date]],"mmm")</f>
        <v>Aug</v>
      </c>
      <c r="W1941">
        <f>YEAR(Superstore_Data[[#This Row],[Order Date]])</f>
        <v>2016</v>
      </c>
      <c r="X1941">
        <f>Superstore_Data[[#This Row],[Profit]]/Superstore_Data[[#This Row],[Sales]]</f>
        <v>-0.7</v>
      </c>
      <c r="Y1941" t="str">
        <f>IF(Superstore_Data[[#This Row],[Discount]]=0,"No Discount",IF(Superstore_Data[[#This Row],[Discount]]&lt;0.2,"Low Discount",IF(Superstore_Data[[#This Row],[Discount]]&lt;0.5,"Medium Discount","High Discount")))</f>
        <v>High Discount</v>
      </c>
    </row>
    <row r="1942" spans="1:25" x14ac:dyDescent="0.3">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c r="V1942" t="str">
        <f>TEXT(Superstore_Data[[#This Row],[Order Date]],"mmm")</f>
        <v>Aug</v>
      </c>
      <c r="W1942">
        <f>YEAR(Superstore_Data[[#This Row],[Order Date]])</f>
        <v>2016</v>
      </c>
      <c r="X1942">
        <f>Superstore_Data[[#This Row],[Profit]]/Superstore_Data[[#This Row],[Sales]]</f>
        <v>0.1125</v>
      </c>
      <c r="Y1942" t="str">
        <f>IF(Superstore_Data[[#This Row],[Discount]]=0,"No Discount",IF(Superstore_Data[[#This Row],[Discount]]&lt;0.2,"Low Discount",IF(Superstore_Data[[#This Row],[Discount]]&lt;0.5,"Medium Discount","High Discount")))</f>
        <v>Medium Discount</v>
      </c>
    </row>
    <row r="1943" spans="1:25" x14ac:dyDescent="0.3">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c r="V1943" t="str">
        <f>TEXT(Superstore_Data[[#This Row],[Order Date]],"mmm")</f>
        <v>8/29/2017</v>
      </c>
      <c r="W1943" t="e">
        <f>YEAR(Superstore_Data[[#This Row],[Order Date]])</f>
        <v>#VALUE!</v>
      </c>
      <c r="X1943">
        <f>Superstore_Data[[#This Row],[Profit]]/Superstore_Data[[#This Row],[Sales]]</f>
        <v>0.37500000000000006</v>
      </c>
      <c r="Y1943" t="str">
        <f>IF(Superstore_Data[[#This Row],[Discount]]=0,"No Discount",IF(Superstore_Data[[#This Row],[Discount]]&lt;0.2,"Low Discount",IF(Superstore_Data[[#This Row],[Discount]]&lt;0.5,"Medium Discount","High Discount")))</f>
        <v>Medium Discount</v>
      </c>
    </row>
    <row r="1944" spans="1:25" x14ac:dyDescent="0.3">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c r="V1944" t="str">
        <f>TEXT(Superstore_Data[[#This Row],[Order Date]],"mmm")</f>
        <v>8/29/2017</v>
      </c>
      <c r="W1944" t="e">
        <f>YEAR(Superstore_Data[[#This Row],[Order Date]])</f>
        <v>#VALUE!</v>
      </c>
      <c r="X1944">
        <f>Superstore_Data[[#This Row],[Profit]]/Superstore_Data[[#This Row],[Sales]]</f>
        <v>8.7499999999999994E-2</v>
      </c>
      <c r="Y1944" t="str">
        <f>IF(Superstore_Data[[#This Row],[Discount]]=0,"No Discount",IF(Superstore_Data[[#This Row],[Discount]]&lt;0.2,"Low Discount",IF(Superstore_Data[[#This Row],[Discount]]&lt;0.5,"Medium Discount","High Discount")))</f>
        <v>Medium Discount</v>
      </c>
    </row>
    <row r="1945" spans="1:25" x14ac:dyDescent="0.3">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c r="V1945" t="str">
        <f>TEXT(Superstore_Data[[#This Row],[Order Date]],"mmm")</f>
        <v>8/29/2017</v>
      </c>
      <c r="W1945" t="e">
        <f>YEAR(Superstore_Data[[#This Row],[Order Date]])</f>
        <v>#VALUE!</v>
      </c>
      <c r="X1945">
        <f>Superstore_Data[[#This Row],[Profit]]/Superstore_Data[[#This Row],[Sales]]</f>
        <v>-1.5999999999999999</v>
      </c>
      <c r="Y1945" t="str">
        <f>IF(Superstore_Data[[#This Row],[Discount]]=0,"No Discount",IF(Superstore_Data[[#This Row],[Discount]]&lt;0.2,"Low Discount",IF(Superstore_Data[[#This Row],[Discount]]&lt;0.5,"Medium Discount","High Discount")))</f>
        <v>High Discount</v>
      </c>
    </row>
    <row r="1946" spans="1:25" x14ac:dyDescent="0.3">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c r="V1946" t="str">
        <f>TEXT(Superstore_Data[[#This Row],[Order Date]],"mmm")</f>
        <v>6/20/2016</v>
      </c>
      <c r="W1946" t="e">
        <f>YEAR(Superstore_Data[[#This Row],[Order Date]])</f>
        <v>#VALUE!</v>
      </c>
      <c r="X1946">
        <f>Superstore_Data[[#This Row],[Profit]]/Superstore_Data[[#This Row],[Sales]]</f>
        <v>0.27500000000000002</v>
      </c>
      <c r="Y1946" t="str">
        <f>IF(Superstore_Data[[#This Row],[Discount]]=0,"No Discount",IF(Superstore_Data[[#This Row],[Discount]]&lt;0.2,"Low Discount",IF(Superstore_Data[[#This Row],[Discount]]&lt;0.5,"Medium Discount","High Discount")))</f>
        <v>Medium Discount</v>
      </c>
    </row>
    <row r="1947" spans="1:25" x14ac:dyDescent="0.3">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c r="V1947" t="str">
        <f>TEXT(Superstore_Data[[#This Row],[Order Date]],"mmm")</f>
        <v>6/20/2016</v>
      </c>
      <c r="W1947" t="e">
        <f>YEAR(Superstore_Data[[#This Row],[Order Date]])</f>
        <v>#VALUE!</v>
      </c>
      <c r="X1947">
        <f>Superstore_Data[[#This Row],[Profit]]/Superstore_Data[[#This Row],[Sales]]</f>
        <v>0.35</v>
      </c>
      <c r="Y1947" t="str">
        <f>IF(Superstore_Data[[#This Row],[Discount]]=0,"No Discount",IF(Superstore_Data[[#This Row],[Discount]]&lt;0.2,"Low Discount",IF(Superstore_Data[[#This Row],[Discount]]&lt;0.5,"Medium Discount","High Discount")))</f>
        <v>Medium Discount</v>
      </c>
    </row>
    <row r="1948" spans="1:25" x14ac:dyDescent="0.3">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c r="V1948" t="str">
        <f>TEXT(Superstore_Data[[#This Row],[Order Date]],"mmm")</f>
        <v>Feb</v>
      </c>
      <c r="W1948">
        <f>YEAR(Superstore_Data[[#This Row],[Order Date]])</f>
        <v>2017</v>
      </c>
      <c r="X1948">
        <f>Superstore_Data[[#This Row],[Profit]]/Superstore_Data[[#This Row],[Sales]]</f>
        <v>0.27999999999999997</v>
      </c>
      <c r="Y1948" t="str">
        <f>IF(Superstore_Data[[#This Row],[Discount]]=0,"No Discount",IF(Superstore_Data[[#This Row],[Discount]]&lt;0.2,"Low Discount",IF(Superstore_Data[[#This Row],[Discount]]&lt;0.5,"Medium Discount","High Discount")))</f>
        <v>No Discount</v>
      </c>
    </row>
    <row r="1949" spans="1:25" x14ac:dyDescent="0.3">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c r="V1949" t="str">
        <f>TEXT(Superstore_Data[[#This Row],[Order Date]],"mmm")</f>
        <v>Feb</v>
      </c>
      <c r="W1949">
        <f>YEAR(Superstore_Data[[#This Row],[Order Date]])</f>
        <v>2017</v>
      </c>
      <c r="X1949">
        <f>Superstore_Data[[#This Row],[Profit]]/Superstore_Data[[#This Row],[Sales]]</f>
        <v>0.30000000000000004</v>
      </c>
      <c r="Y1949" t="str">
        <f>IF(Superstore_Data[[#This Row],[Discount]]=0,"No Discount",IF(Superstore_Data[[#This Row],[Discount]]&lt;0.2,"Low Discount",IF(Superstore_Data[[#This Row],[Discount]]&lt;0.5,"Medium Discount","High Discount")))</f>
        <v>No Discount</v>
      </c>
    </row>
    <row r="1950" spans="1:25" x14ac:dyDescent="0.3">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c r="V1950" t="str">
        <f>TEXT(Superstore_Data[[#This Row],[Order Date]],"mmm")</f>
        <v>Feb</v>
      </c>
      <c r="W1950">
        <f>YEAR(Superstore_Data[[#This Row],[Order Date]])</f>
        <v>2017</v>
      </c>
      <c r="X1950">
        <f>Superstore_Data[[#This Row],[Profit]]/Superstore_Data[[#This Row],[Sales]]</f>
        <v>-0.36666666666666664</v>
      </c>
      <c r="Y1950" t="str">
        <f>IF(Superstore_Data[[#This Row],[Discount]]=0,"No Discount",IF(Superstore_Data[[#This Row],[Discount]]&lt;0.2,"Low Discount",IF(Superstore_Data[[#This Row],[Discount]]&lt;0.5,"Medium Discount","High Discount")))</f>
        <v>Medium Discount</v>
      </c>
    </row>
    <row r="1951" spans="1:25" x14ac:dyDescent="0.3">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c r="V1951" t="str">
        <f>TEXT(Superstore_Data[[#This Row],[Order Date]],"mmm")</f>
        <v>Feb</v>
      </c>
      <c r="W1951">
        <f>YEAR(Superstore_Data[[#This Row],[Order Date]])</f>
        <v>2017</v>
      </c>
      <c r="X1951">
        <f>Superstore_Data[[#This Row],[Profit]]/Superstore_Data[[#This Row],[Sales]]</f>
        <v>0.28999999999999998</v>
      </c>
      <c r="Y1951" t="str">
        <f>IF(Superstore_Data[[#This Row],[Discount]]=0,"No Discount",IF(Superstore_Data[[#This Row],[Discount]]&lt;0.2,"Low Discount",IF(Superstore_Data[[#This Row],[Discount]]&lt;0.5,"Medium Discount","High Discount")))</f>
        <v>No Discount</v>
      </c>
    </row>
    <row r="1952" spans="1:25" x14ac:dyDescent="0.3">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c r="V1952" t="str">
        <f>TEXT(Superstore_Data[[#This Row],[Order Date]],"mmm")</f>
        <v>Feb</v>
      </c>
      <c r="W1952">
        <f>YEAR(Superstore_Data[[#This Row],[Order Date]])</f>
        <v>2017</v>
      </c>
      <c r="X1952">
        <f>Superstore_Data[[#This Row],[Profit]]/Superstore_Data[[#This Row],[Sales]]</f>
        <v>0.33750000000000002</v>
      </c>
      <c r="Y1952" t="str">
        <f>IF(Superstore_Data[[#This Row],[Discount]]=0,"No Discount",IF(Superstore_Data[[#This Row],[Discount]]&lt;0.2,"Low Discount",IF(Superstore_Data[[#This Row],[Discount]]&lt;0.5,"Medium Discount","High Discount")))</f>
        <v>Medium Discount</v>
      </c>
    </row>
    <row r="1953" spans="1:25" x14ac:dyDescent="0.3">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c r="V1953" t="str">
        <f>TEXT(Superstore_Data[[#This Row],[Order Date]],"mmm")</f>
        <v>Feb</v>
      </c>
      <c r="W1953">
        <f>YEAR(Superstore_Data[[#This Row],[Order Date]])</f>
        <v>2017</v>
      </c>
      <c r="X1953">
        <f>Superstore_Data[[#This Row],[Profit]]/Superstore_Data[[#This Row],[Sales]]</f>
        <v>0.28999999999999998</v>
      </c>
      <c r="Y1953" t="str">
        <f>IF(Superstore_Data[[#This Row],[Discount]]=0,"No Discount",IF(Superstore_Data[[#This Row],[Discount]]&lt;0.2,"Low Discount",IF(Superstore_Data[[#This Row],[Discount]]&lt;0.5,"Medium Discount","High Discount")))</f>
        <v>No Discount</v>
      </c>
    </row>
    <row r="1954" spans="1:25" x14ac:dyDescent="0.3">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c r="V1954" t="str">
        <f>TEXT(Superstore_Data[[#This Row],[Order Date]],"mmm")</f>
        <v>Feb</v>
      </c>
      <c r="W1954">
        <f>YEAR(Superstore_Data[[#This Row],[Order Date]])</f>
        <v>2017</v>
      </c>
      <c r="X1954">
        <f>Superstore_Data[[#This Row],[Profit]]/Superstore_Data[[#This Row],[Sales]]</f>
        <v>0.48</v>
      </c>
      <c r="Y1954" t="str">
        <f>IF(Superstore_Data[[#This Row],[Discount]]=0,"No Discount",IF(Superstore_Data[[#This Row],[Discount]]&lt;0.2,"Low Discount",IF(Superstore_Data[[#This Row],[Discount]]&lt;0.5,"Medium Discount","High Discount")))</f>
        <v>No Discount</v>
      </c>
    </row>
    <row r="1955" spans="1:25" x14ac:dyDescent="0.3">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c r="V1955" t="str">
        <f>TEXT(Superstore_Data[[#This Row],[Order Date]],"mmm")</f>
        <v>Feb</v>
      </c>
      <c r="W1955">
        <f>YEAR(Superstore_Data[[#This Row],[Order Date]])</f>
        <v>2017</v>
      </c>
      <c r="X1955">
        <f>Superstore_Data[[#This Row],[Profit]]/Superstore_Data[[#This Row],[Sales]]</f>
        <v>0.16666666666666666</v>
      </c>
      <c r="Y1955" t="str">
        <f>IF(Superstore_Data[[#This Row],[Discount]]=0,"No Discount",IF(Superstore_Data[[#This Row],[Discount]]&lt;0.2,"Low Discount",IF(Superstore_Data[[#This Row],[Discount]]&lt;0.5,"Medium Discount","High Discount")))</f>
        <v>Low Discount</v>
      </c>
    </row>
    <row r="1956" spans="1:25" x14ac:dyDescent="0.3">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c r="V1956" t="str">
        <f>TEXT(Superstore_Data[[#This Row],[Order Date]],"mmm")</f>
        <v>Feb</v>
      </c>
      <c r="W1956">
        <f>YEAR(Superstore_Data[[#This Row],[Order Date]])</f>
        <v>2017</v>
      </c>
      <c r="X1956">
        <f>Superstore_Data[[#This Row],[Profit]]/Superstore_Data[[#This Row],[Sales]]</f>
        <v>0.45</v>
      </c>
      <c r="Y1956" t="str">
        <f>IF(Superstore_Data[[#This Row],[Discount]]=0,"No Discount",IF(Superstore_Data[[#This Row],[Discount]]&lt;0.2,"Low Discount",IF(Superstore_Data[[#This Row],[Discount]]&lt;0.5,"Medium Discount","High Discount")))</f>
        <v>No Discount</v>
      </c>
    </row>
    <row r="1957" spans="1:25" x14ac:dyDescent="0.3">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c r="V1957" t="str">
        <f>TEXT(Superstore_Data[[#This Row],[Order Date]],"mmm")</f>
        <v>Feb</v>
      </c>
      <c r="W1957">
        <f>YEAR(Superstore_Data[[#This Row],[Order Date]])</f>
        <v>2017</v>
      </c>
      <c r="X1957">
        <f>Superstore_Data[[#This Row],[Profit]]/Superstore_Data[[#This Row],[Sales]]</f>
        <v>0.16</v>
      </c>
      <c r="Y1957" t="str">
        <f>IF(Superstore_Data[[#This Row],[Discount]]=0,"No Discount",IF(Superstore_Data[[#This Row],[Discount]]&lt;0.2,"Low Discount",IF(Superstore_Data[[#This Row],[Discount]]&lt;0.5,"Medium Discount","High Discount")))</f>
        <v>No Discount</v>
      </c>
    </row>
    <row r="1958" spans="1:25" x14ac:dyDescent="0.3">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c r="V1958" t="str">
        <f>TEXT(Superstore_Data[[#This Row],[Order Date]],"mmm")</f>
        <v>Feb</v>
      </c>
      <c r="W1958">
        <f>YEAR(Superstore_Data[[#This Row],[Order Date]])</f>
        <v>2017</v>
      </c>
      <c r="X1958">
        <f>Superstore_Data[[#This Row],[Profit]]/Superstore_Data[[#This Row],[Sales]]</f>
        <v>0.24000000000000002</v>
      </c>
      <c r="Y1958" t="str">
        <f>IF(Superstore_Data[[#This Row],[Discount]]=0,"No Discount",IF(Superstore_Data[[#This Row],[Discount]]&lt;0.2,"Low Discount",IF(Superstore_Data[[#This Row],[Discount]]&lt;0.5,"Medium Discount","High Discount")))</f>
        <v>No Discount</v>
      </c>
    </row>
    <row r="1959" spans="1:25" x14ac:dyDescent="0.3">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c r="V1959" t="str">
        <f>TEXT(Superstore_Data[[#This Row],[Order Date]],"mmm")</f>
        <v>Feb</v>
      </c>
      <c r="W1959">
        <f>YEAR(Superstore_Data[[#This Row],[Order Date]])</f>
        <v>2017</v>
      </c>
      <c r="X1959">
        <f>Superstore_Data[[#This Row],[Profit]]/Superstore_Data[[#This Row],[Sales]]</f>
        <v>0.44999999999999996</v>
      </c>
      <c r="Y1959" t="str">
        <f>IF(Superstore_Data[[#This Row],[Discount]]=0,"No Discount",IF(Superstore_Data[[#This Row],[Discount]]&lt;0.2,"Low Discount",IF(Superstore_Data[[#This Row],[Discount]]&lt;0.5,"Medium Discount","High Discount")))</f>
        <v>No Discount</v>
      </c>
    </row>
    <row r="1960" spans="1:25" x14ac:dyDescent="0.3">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c r="V1960" t="str">
        <f>TEXT(Superstore_Data[[#This Row],[Order Date]],"mmm")</f>
        <v>Oct</v>
      </c>
      <c r="W1960">
        <f>YEAR(Superstore_Data[[#This Row],[Order Date]])</f>
        <v>2017</v>
      </c>
      <c r="X1960">
        <f>Superstore_Data[[#This Row],[Profit]]/Superstore_Data[[#This Row],[Sales]]</f>
        <v>0.48</v>
      </c>
      <c r="Y1960" t="str">
        <f>IF(Superstore_Data[[#This Row],[Discount]]=0,"No Discount",IF(Superstore_Data[[#This Row],[Discount]]&lt;0.2,"Low Discount",IF(Superstore_Data[[#This Row],[Discount]]&lt;0.5,"Medium Discount","High Discount")))</f>
        <v>No Discount</v>
      </c>
    </row>
    <row r="1961" spans="1:25" x14ac:dyDescent="0.3">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c r="V1961" t="str">
        <f>TEXT(Superstore_Data[[#This Row],[Order Date]],"mmm")</f>
        <v>Oct</v>
      </c>
      <c r="W1961">
        <f>YEAR(Superstore_Data[[#This Row],[Order Date]])</f>
        <v>2017</v>
      </c>
      <c r="X1961">
        <f>Superstore_Data[[#This Row],[Profit]]/Superstore_Data[[#This Row],[Sales]]</f>
        <v>0.43</v>
      </c>
      <c r="Y1961" t="str">
        <f>IF(Superstore_Data[[#This Row],[Discount]]=0,"No Discount",IF(Superstore_Data[[#This Row],[Discount]]&lt;0.2,"Low Discount",IF(Superstore_Data[[#This Row],[Discount]]&lt;0.5,"Medium Discount","High Discount")))</f>
        <v>No Discount</v>
      </c>
    </row>
    <row r="1962" spans="1:25" x14ac:dyDescent="0.3">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c r="V1962" t="str">
        <f>TEXT(Superstore_Data[[#This Row],[Order Date]],"mmm")</f>
        <v>Oct</v>
      </c>
      <c r="W1962">
        <f>YEAR(Superstore_Data[[#This Row],[Order Date]])</f>
        <v>2017</v>
      </c>
      <c r="X1962">
        <f>Superstore_Data[[#This Row],[Profit]]/Superstore_Data[[#This Row],[Sales]]</f>
        <v>0.18</v>
      </c>
      <c r="Y1962" t="str">
        <f>IF(Superstore_Data[[#This Row],[Discount]]=0,"No Discount",IF(Superstore_Data[[#This Row],[Discount]]&lt;0.2,"Low Discount",IF(Superstore_Data[[#This Row],[Discount]]&lt;0.5,"Medium Discount","High Discount")))</f>
        <v>No Discount</v>
      </c>
    </row>
    <row r="1963" spans="1:25" x14ac:dyDescent="0.3">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c r="V1963" t="str">
        <f>TEXT(Superstore_Data[[#This Row],[Order Date]],"mmm")</f>
        <v>Oct</v>
      </c>
      <c r="W1963">
        <f>YEAR(Superstore_Data[[#This Row],[Order Date]])</f>
        <v>2017</v>
      </c>
      <c r="X1963">
        <f>Superstore_Data[[#This Row],[Profit]]/Superstore_Data[[#This Row],[Sales]]</f>
        <v>0.06</v>
      </c>
      <c r="Y1963" t="str">
        <f>IF(Superstore_Data[[#This Row],[Discount]]=0,"No Discount",IF(Superstore_Data[[#This Row],[Discount]]&lt;0.2,"Low Discount",IF(Superstore_Data[[#This Row],[Discount]]&lt;0.5,"Medium Discount","High Discount")))</f>
        <v>No Discount</v>
      </c>
    </row>
    <row r="1964" spans="1:25" x14ac:dyDescent="0.3">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c r="V1964" t="str">
        <f>TEXT(Superstore_Data[[#This Row],[Order Date]],"mmm")</f>
        <v>Oct</v>
      </c>
      <c r="W1964">
        <f>YEAR(Superstore_Data[[#This Row],[Order Date]])</f>
        <v>2017</v>
      </c>
      <c r="X1964">
        <f>Superstore_Data[[#This Row],[Profit]]/Superstore_Data[[#This Row],[Sales]]</f>
        <v>0.48</v>
      </c>
      <c r="Y1964" t="str">
        <f>IF(Superstore_Data[[#This Row],[Discount]]=0,"No Discount",IF(Superstore_Data[[#This Row],[Discount]]&lt;0.2,"Low Discount",IF(Superstore_Data[[#This Row],[Discount]]&lt;0.5,"Medium Discount","High Discount")))</f>
        <v>No Discount</v>
      </c>
    </row>
    <row r="1965" spans="1:25" x14ac:dyDescent="0.3">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c r="V1965" t="str">
        <f>TEXT(Superstore_Data[[#This Row],[Order Date]],"mmm")</f>
        <v>Oct</v>
      </c>
      <c r="W1965">
        <f>YEAR(Superstore_Data[[#This Row],[Order Date]])</f>
        <v>2017</v>
      </c>
      <c r="X1965">
        <f>Superstore_Data[[#This Row],[Profit]]/Superstore_Data[[#This Row],[Sales]]</f>
        <v>0.47000000000000003</v>
      </c>
      <c r="Y1965" t="str">
        <f>IF(Superstore_Data[[#This Row],[Discount]]=0,"No Discount",IF(Superstore_Data[[#This Row],[Discount]]&lt;0.2,"Low Discount",IF(Superstore_Data[[#This Row],[Discount]]&lt;0.5,"Medium Discount","High Discount")))</f>
        <v>No Discount</v>
      </c>
    </row>
    <row r="1966" spans="1:25" x14ac:dyDescent="0.3">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c r="V1966" t="str">
        <f>TEXT(Superstore_Data[[#This Row],[Order Date]],"mmm")</f>
        <v>Oct</v>
      </c>
      <c r="W1966">
        <f>YEAR(Superstore_Data[[#This Row],[Order Date]])</f>
        <v>2017</v>
      </c>
      <c r="X1966">
        <f>Superstore_Data[[#This Row],[Profit]]/Superstore_Data[[#This Row],[Sales]]</f>
        <v>5.9999999999999991E-2</v>
      </c>
      <c r="Y1966" t="str">
        <f>IF(Superstore_Data[[#This Row],[Discount]]=0,"No Discount",IF(Superstore_Data[[#This Row],[Discount]]&lt;0.2,"Low Discount",IF(Superstore_Data[[#This Row],[Discount]]&lt;0.5,"Medium Discount","High Discount")))</f>
        <v>No Discount</v>
      </c>
    </row>
    <row r="1967" spans="1:25" x14ac:dyDescent="0.3">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c r="V1967" t="str">
        <f>TEXT(Superstore_Data[[#This Row],[Order Date]],"mmm")</f>
        <v>Oct</v>
      </c>
      <c r="W1967">
        <f>YEAR(Superstore_Data[[#This Row],[Order Date]])</f>
        <v>2017</v>
      </c>
      <c r="X1967">
        <f>Superstore_Data[[#This Row],[Profit]]/Superstore_Data[[#This Row],[Sales]]</f>
        <v>0.3</v>
      </c>
      <c r="Y1967" t="str">
        <f>IF(Superstore_Data[[#This Row],[Discount]]=0,"No Discount",IF(Superstore_Data[[#This Row],[Discount]]&lt;0.2,"Low Discount",IF(Superstore_Data[[#This Row],[Discount]]&lt;0.5,"Medium Discount","High Discount")))</f>
        <v>No Discount</v>
      </c>
    </row>
    <row r="1968" spans="1:25" x14ac:dyDescent="0.3">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c r="V1968" t="str">
        <f>TEXT(Superstore_Data[[#This Row],[Order Date]],"mmm")</f>
        <v>12/21/2017</v>
      </c>
      <c r="W1968" t="e">
        <f>YEAR(Superstore_Data[[#This Row],[Order Date]])</f>
        <v>#VALUE!</v>
      </c>
      <c r="X1968">
        <f>Superstore_Data[[#This Row],[Profit]]/Superstore_Data[[#This Row],[Sales]]</f>
        <v>0.27999999999999997</v>
      </c>
      <c r="Y1968" t="str">
        <f>IF(Superstore_Data[[#This Row],[Discount]]=0,"No Discount",IF(Superstore_Data[[#This Row],[Discount]]&lt;0.2,"Low Discount",IF(Superstore_Data[[#This Row],[Discount]]&lt;0.5,"Medium Discount","High Discount")))</f>
        <v>No Discount</v>
      </c>
    </row>
    <row r="1969" spans="1:25" x14ac:dyDescent="0.3">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c r="V1969" t="str">
        <f>TEXT(Superstore_Data[[#This Row],[Order Date]],"mmm")</f>
        <v>12/21/2017</v>
      </c>
      <c r="W1969" t="e">
        <f>YEAR(Superstore_Data[[#This Row],[Order Date]])</f>
        <v>#VALUE!</v>
      </c>
      <c r="X1969">
        <f>Superstore_Data[[#This Row],[Profit]]/Superstore_Data[[#This Row],[Sales]]</f>
        <v>0.29000000000000004</v>
      </c>
      <c r="Y1969" t="str">
        <f>IF(Superstore_Data[[#This Row],[Discount]]=0,"No Discount",IF(Superstore_Data[[#This Row],[Discount]]&lt;0.2,"Low Discount",IF(Superstore_Data[[#This Row],[Discount]]&lt;0.5,"Medium Discount","High Discount")))</f>
        <v>No Discount</v>
      </c>
    </row>
    <row r="1970" spans="1:25" x14ac:dyDescent="0.3">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c r="V1970" t="str">
        <f>TEXT(Superstore_Data[[#This Row],[Order Date]],"mmm")</f>
        <v>12/21/2017</v>
      </c>
      <c r="W1970" t="e">
        <f>YEAR(Superstore_Data[[#This Row],[Order Date]])</f>
        <v>#VALUE!</v>
      </c>
      <c r="X1970">
        <f>Superstore_Data[[#This Row],[Profit]]/Superstore_Data[[#This Row],[Sales]]</f>
        <v>0.48</v>
      </c>
      <c r="Y1970" t="str">
        <f>IF(Superstore_Data[[#This Row],[Discount]]=0,"No Discount",IF(Superstore_Data[[#This Row],[Discount]]&lt;0.2,"Low Discount",IF(Superstore_Data[[#This Row],[Discount]]&lt;0.5,"Medium Discount","High Discount")))</f>
        <v>No Discount</v>
      </c>
    </row>
    <row r="1971" spans="1:25" x14ac:dyDescent="0.3">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c r="V1971" t="str">
        <f>TEXT(Superstore_Data[[#This Row],[Order Date]],"mmm")</f>
        <v>9/23/2017</v>
      </c>
      <c r="W1971" t="e">
        <f>YEAR(Superstore_Data[[#This Row],[Order Date]])</f>
        <v>#VALUE!</v>
      </c>
      <c r="X1971">
        <f>Superstore_Data[[#This Row],[Profit]]/Superstore_Data[[#This Row],[Sales]]</f>
        <v>0.35000000000000003</v>
      </c>
      <c r="Y1971" t="str">
        <f>IF(Superstore_Data[[#This Row],[Discount]]=0,"No Discount",IF(Superstore_Data[[#This Row],[Discount]]&lt;0.2,"Low Discount",IF(Superstore_Data[[#This Row],[Discount]]&lt;0.5,"Medium Discount","High Discount")))</f>
        <v>No Discount</v>
      </c>
    </row>
    <row r="1972" spans="1:25" x14ac:dyDescent="0.3">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c r="V1972" t="str">
        <f>TEXT(Superstore_Data[[#This Row],[Order Date]],"mmm")</f>
        <v>Jun</v>
      </c>
      <c r="W1972">
        <f>YEAR(Superstore_Data[[#This Row],[Order Date]])</f>
        <v>2017</v>
      </c>
      <c r="X1972">
        <f>Superstore_Data[[#This Row],[Profit]]/Superstore_Data[[#This Row],[Sales]]</f>
        <v>0.1</v>
      </c>
      <c r="Y1972" t="str">
        <f>IF(Superstore_Data[[#This Row],[Discount]]=0,"No Discount",IF(Superstore_Data[[#This Row],[Discount]]&lt;0.2,"Low Discount",IF(Superstore_Data[[#This Row],[Discount]]&lt;0.5,"Medium Discount","High Discount")))</f>
        <v>Medium Discount</v>
      </c>
    </row>
    <row r="1973" spans="1:25" x14ac:dyDescent="0.3">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c r="V1973" t="str">
        <f>TEXT(Superstore_Data[[#This Row],[Order Date]],"mmm")</f>
        <v>Jun</v>
      </c>
      <c r="W1973">
        <f>YEAR(Superstore_Data[[#This Row],[Order Date]])</f>
        <v>2017</v>
      </c>
      <c r="X1973">
        <f>Superstore_Data[[#This Row],[Profit]]/Superstore_Data[[#This Row],[Sales]]</f>
        <v>0.18749999999999997</v>
      </c>
      <c r="Y1973" t="str">
        <f>IF(Superstore_Data[[#This Row],[Discount]]=0,"No Discount",IF(Superstore_Data[[#This Row],[Discount]]&lt;0.2,"Low Discount",IF(Superstore_Data[[#This Row],[Discount]]&lt;0.5,"Medium Discount","High Discount")))</f>
        <v>Medium Discount</v>
      </c>
    </row>
    <row r="1974" spans="1:25" x14ac:dyDescent="0.3">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c r="V1974" t="str">
        <f>TEXT(Superstore_Data[[#This Row],[Order Date]],"mmm")</f>
        <v>12/14/2014</v>
      </c>
      <c r="W1974" t="e">
        <f>YEAR(Superstore_Data[[#This Row],[Order Date]])</f>
        <v>#VALUE!</v>
      </c>
      <c r="X1974">
        <f>Superstore_Data[[#This Row],[Profit]]/Superstore_Data[[#This Row],[Sales]]</f>
        <v>-1.7</v>
      </c>
      <c r="Y1974" t="str">
        <f>IF(Superstore_Data[[#This Row],[Discount]]=0,"No Discount",IF(Superstore_Data[[#This Row],[Discount]]&lt;0.2,"Low Discount",IF(Superstore_Data[[#This Row],[Discount]]&lt;0.5,"Medium Discount","High Discount")))</f>
        <v>High Discount</v>
      </c>
    </row>
    <row r="1975" spans="1:25" x14ac:dyDescent="0.3">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c r="V1975" t="str">
        <f>TEXT(Superstore_Data[[#This Row],[Order Date]],"mmm")</f>
        <v>12/14/2014</v>
      </c>
      <c r="W1975" t="e">
        <f>YEAR(Superstore_Data[[#This Row],[Order Date]])</f>
        <v>#VALUE!</v>
      </c>
      <c r="X1975">
        <f>Superstore_Data[[#This Row],[Profit]]/Superstore_Data[[#This Row],[Sales]]</f>
        <v>0.16250000000000001</v>
      </c>
      <c r="Y1975" t="str">
        <f>IF(Superstore_Data[[#This Row],[Discount]]=0,"No Discount",IF(Superstore_Data[[#This Row],[Discount]]&lt;0.2,"Low Discount",IF(Superstore_Data[[#This Row],[Discount]]&lt;0.5,"Medium Discount","High Discount")))</f>
        <v>Medium Discount</v>
      </c>
    </row>
    <row r="1976" spans="1:25" x14ac:dyDescent="0.3">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c r="V1976" t="str">
        <f>TEXT(Superstore_Data[[#This Row],[Order Date]],"mmm")</f>
        <v>12/14/2014</v>
      </c>
      <c r="W1976" t="e">
        <f>YEAR(Superstore_Data[[#This Row],[Order Date]])</f>
        <v>#VALUE!</v>
      </c>
      <c r="X1976">
        <f>Superstore_Data[[#This Row],[Profit]]/Superstore_Data[[#This Row],[Sales]]</f>
        <v>-6.25E-2</v>
      </c>
      <c r="Y1976" t="str">
        <f>IF(Superstore_Data[[#This Row],[Discount]]=0,"No Discount",IF(Superstore_Data[[#This Row],[Discount]]&lt;0.2,"Low Discount",IF(Superstore_Data[[#This Row],[Discount]]&lt;0.5,"Medium Discount","High Discount")))</f>
        <v>Medium Discount</v>
      </c>
    </row>
    <row r="1977" spans="1:25" x14ac:dyDescent="0.3">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c r="V1977" t="str">
        <f>TEXT(Superstore_Data[[#This Row],[Order Date]],"mmm")</f>
        <v>10/18/2014</v>
      </c>
      <c r="W1977" t="e">
        <f>YEAR(Superstore_Data[[#This Row],[Order Date]])</f>
        <v>#VALUE!</v>
      </c>
      <c r="X1977">
        <f>Superstore_Data[[#This Row],[Profit]]/Superstore_Data[[#This Row],[Sales]]</f>
        <v>3.9999999999999994E-2</v>
      </c>
      <c r="Y1977" t="str">
        <f>IF(Superstore_Data[[#This Row],[Discount]]=0,"No Discount",IF(Superstore_Data[[#This Row],[Discount]]&lt;0.2,"Low Discount",IF(Superstore_Data[[#This Row],[Discount]]&lt;0.5,"Medium Discount","High Discount")))</f>
        <v>No Discount</v>
      </c>
    </row>
    <row r="1978" spans="1:25" x14ac:dyDescent="0.3">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c r="V1978" t="str">
        <f>TEXT(Superstore_Data[[#This Row],[Order Date]],"mmm")</f>
        <v>10/18/2014</v>
      </c>
      <c r="W1978" t="e">
        <f>YEAR(Superstore_Data[[#This Row],[Order Date]])</f>
        <v>#VALUE!</v>
      </c>
      <c r="X1978">
        <f>Superstore_Data[[#This Row],[Profit]]/Superstore_Data[[#This Row],[Sales]]</f>
        <v>0.26</v>
      </c>
      <c r="Y1978" t="str">
        <f>IF(Superstore_Data[[#This Row],[Discount]]=0,"No Discount",IF(Superstore_Data[[#This Row],[Discount]]&lt;0.2,"Low Discount",IF(Superstore_Data[[#This Row],[Discount]]&lt;0.5,"Medium Discount","High Discount")))</f>
        <v>No Discount</v>
      </c>
    </row>
    <row r="1979" spans="1:25" x14ac:dyDescent="0.3">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c r="V1979" t="str">
        <f>TEXT(Superstore_Data[[#This Row],[Order Date]],"mmm")</f>
        <v>10/18/2014</v>
      </c>
      <c r="W1979" t="e">
        <f>YEAR(Superstore_Data[[#This Row],[Order Date]])</f>
        <v>#VALUE!</v>
      </c>
      <c r="X1979">
        <f>Superstore_Data[[#This Row],[Profit]]/Superstore_Data[[#This Row],[Sales]]</f>
        <v>0.13</v>
      </c>
      <c r="Y1979" t="str">
        <f>IF(Superstore_Data[[#This Row],[Discount]]=0,"No Discount",IF(Superstore_Data[[#This Row],[Discount]]&lt;0.2,"Low Discount",IF(Superstore_Data[[#This Row],[Discount]]&lt;0.5,"Medium Discount","High Discount")))</f>
        <v>No Discount</v>
      </c>
    </row>
    <row r="1980" spans="1:25" x14ac:dyDescent="0.3">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c r="V1980" t="str">
        <f>TEXT(Superstore_Data[[#This Row],[Order Date]],"mmm")</f>
        <v>Aug</v>
      </c>
      <c r="W1980">
        <f>YEAR(Superstore_Data[[#This Row],[Order Date]])</f>
        <v>2015</v>
      </c>
      <c r="X1980">
        <f>Superstore_Data[[#This Row],[Profit]]/Superstore_Data[[#This Row],[Sales]]</f>
        <v>0.1125</v>
      </c>
      <c r="Y1980" t="str">
        <f>IF(Superstore_Data[[#This Row],[Discount]]=0,"No Discount",IF(Superstore_Data[[#This Row],[Discount]]&lt;0.2,"Low Discount",IF(Superstore_Data[[#This Row],[Discount]]&lt;0.5,"Medium Discount","High Discount")))</f>
        <v>Medium Discount</v>
      </c>
    </row>
    <row r="1981" spans="1:25" x14ac:dyDescent="0.3">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c r="V1981" t="str">
        <f>TEXT(Superstore_Data[[#This Row],[Order Date]],"mmm")</f>
        <v>4/14/2016</v>
      </c>
      <c r="W1981" t="e">
        <f>YEAR(Superstore_Data[[#This Row],[Order Date]])</f>
        <v>#VALUE!</v>
      </c>
      <c r="X1981">
        <f>Superstore_Data[[#This Row],[Profit]]/Superstore_Data[[#This Row],[Sales]]</f>
        <v>0.11250000000000002</v>
      </c>
      <c r="Y1981" t="str">
        <f>IF(Superstore_Data[[#This Row],[Discount]]=0,"No Discount",IF(Superstore_Data[[#This Row],[Discount]]&lt;0.2,"Low Discount",IF(Superstore_Data[[#This Row],[Discount]]&lt;0.5,"Medium Discount","High Discount")))</f>
        <v>Medium Discount</v>
      </c>
    </row>
    <row r="1982" spans="1:25" x14ac:dyDescent="0.3">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c r="V1982" t="str">
        <f>TEXT(Superstore_Data[[#This Row],[Order Date]],"mmm")</f>
        <v>4/14/2016</v>
      </c>
      <c r="W1982" t="e">
        <f>YEAR(Superstore_Data[[#This Row],[Order Date]])</f>
        <v>#VALUE!</v>
      </c>
      <c r="X1982">
        <f>Superstore_Data[[#This Row],[Profit]]/Superstore_Data[[#This Row],[Sales]]</f>
        <v>0.1</v>
      </c>
      <c r="Y1982" t="str">
        <f>IF(Superstore_Data[[#This Row],[Discount]]=0,"No Discount",IF(Superstore_Data[[#This Row],[Discount]]&lt;0.2,"Low Discount",IF(Superstore_Data[[#This Row],[Discount]]&lt;0.5,"Medium Discount","High Discount")))</f>
        <v>Medium Discount</v>
      </c>
    </row>
    <row r="1983" spans="1:25" x14ac:dyDescent="0.3">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c r="V1983" t="str">
        <f>TEXT(Superstore_Data[[#This Row],[Order Date]],"mmm")</f>
        <v>12/14/2015</v>
      </c>
      <c r="W1983" t="e">
        <f>YEAR(Superstore_Data[[#This Row],[Order Date]])</f>
        <v>#VALUE!</v>
      </c>
      <c r="X1983">
        <f>Superstore_Data[[#This Row],[Profit]]/Superstore_Data[[#This Row],[Sales]]</f>
        <v>0.48000000000000004</v>
      </c>
      <c r="Y1983" t="str">
        <f>IF(Superstore_Data[[#This Row],[Discount]]=0,"No Discount",IF(Superstore_Data[[#This Row],[Discount]]&lt;0.2,"Low Discount",IF(Superstore_Data[[#This Row],[Discount]]&lt;0.5,"Medium Discount","High Discount")))</f>
        <v>No Discount</v>
      </c>
    </row>
    <row r="1984" spans="1:25" x14ac:dyDescent="0.3">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c r="V1984" t="str">
        <f>TEXT(Superstore_Data[[#This Row],[Order Date]],"mmm")</f>
        <v>Mar</v>
      </c>
      <c r="W1984">
        <f>YEAR(Superstore_Data[[#This Row],[Order Date]])</f>
        <v>2014</v>
      </c>
      <c r="X1984">
        <f>Superstore_Data[[#This Row],[Profit]]/Superstore_Data[[#This Row],[Sales]]</f>
        <v>0.28000000000000003</v>
      </c>
      <c r="Y1984" t="str">
        <f>IF(Superstore_Data[[#This Row],[Discount]]=0,"No Discount",IF(Superstore_Data[[#This Row],[Discount]]&lt;0.2,"Low Discount",IF(Superstore_Data[[#This Row],[Discount]]&lt;0.5,"Medium Discount","High Discount")))</f>
        <v>No Discount</v>
      </c>
    </row>
    <row r="1985" spans="1:25" x14ac:dyDescent="0.3">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c r="V1985" t="str">
        <f>TEXT(Superstore_Data[[#This Row],[Order Date]],"mmm")</f>
        <v>11/25/2014</v>
      </c>
      <c r="W1985" t="e">
        <f>YEAR(Superstore_Data[[#This Row],[Order Date]])</f>
        <v>#VALUE!</v>
      </c>
      <c r="X1985">
        <f>Superstore_Data[[#This Row],[Profit]]/Superstore_Data[[#This Row],[Sales]]</f>
        <v>0.28999999999999998</v>
      </c>
      <c r="Y1985" t="str">
        <f>IF(Superstore_Data[[#This Row],[Discount]]=0,"No Discount",IF(Superstore_Data[[#This Row],[Discount]]&lt;0.2,"Low Discount",IF(Superstore_Data[[#This Row],[Discount]]&lt;0.5,"Medium Discount","High Discount")))</f>
        <v>No Discount</v>
      </c>
    </row>
    <row r="1986" spans="1:25" x14ac:dyDescent="0.3">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c r="V1986" t="str">
        <f>TEXT(Superstore_Data[[#This Row],[Order Date]],"mmm")</f>
        <v>11/25/2014</v>
      </c>
      <c r="W1986" t="e">
        <f>YEAR(Superstore_Data[[#This Row],[Order Date]])</f>
        <v>#VALUE!</v>
      </c>
      <c r="X1986">
        <f>Superstore_Data[[#This Row],[Profit]]/Superstore_Data[[#This Row],[Sales]]</f>
        <v>0.44</v>
      </c>
      <c r="Y1986" t="str">
        <f>IF(Superstore_Data[[#This Row],[Discount]]=0,"No Discount",IF(Superstore_Data[[#This Row],[Discount]]&lt;0.2,"Low Discount",IF(Superstore_Data[[#This Row],[Discount]]&lt;0.5,"Medium Discount","High Discount")))</f>
        <v>No Discount</v>
      </c>
    </row>
    <row r="1987" spans="1:25" x14ac:dyDescent="0.3">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c r="V1987" t="str">
        <f>TEXT(Superstore_Data[[#This Row],[Order Date]],"mmm")</f>
        <v>11/25/2014</v>
      </c>
      <c r="W1987" t="e">
        <f>YEAR(Superstore_Data[[#This Row],[Order Date]])</f>
        <v>#VALUE!</v>
      </c>
      <c r="X1987">
        <f>Superstore_Data[[#This Row],[Profit]]/Superstore_Data[[#This Row],[Sales]]</f>
        <v>0.45999999999999996</v>
      </c>
      <c r="Y1987" t="str">
        <f>IF(Superstore_Data[[#This Row],[Discount]]=0,"No Discount",IF(Superstore_Data[[#This Row],[Discount]]&lt;0.2,"Low Discount",IF(Superstore_Data[[#This Row],[Discount]]&lt;0.5,"Medium Discount","High Discount")))</f>
        <v>No Discount</v>
      </c>
    </row>
    <row r="1988" spans="1:25" x14ac:dyDescent="0.3">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c r="V1988" t="str">
        <f>TEXT(Superstore_Data[[#This Row],[Order Date]],"mmm")</f>
        <v>7/25/2016</v>
      </c>
      <c r="W1988" t="e">
        <f>YEAR(Superstore_Data[[#This Row],[Order Date]])</f>
        <v>#VALUE!</v>
      </c>
      <c r="X1988">
        <f>Superstore_Data[[#This Row],[Profit]]/Superstore_Data[[#This Row],[Sales]]</f>
        <v>0.13333333333333333</v>
      </c>
      <c r="Y1988" t="str">
        <f>IF(Superstore_Data[[#This Row],[Discount]]=0,"No Discount",IF(Superstore_Data[[#This Row],[Discount]]&lt;0.2,"Low Discount",IF(Superstore_Data[[#This Row],[Discount]]&lt;0.5,"Medium Discount","High Discount")))</f>
        <v>Medium Discount</v>
      </c>
    </row>
    <row r="1989" spans="1:25" x14ac:dyDescent="0.3">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c r="V1989" t="str">
        <f>TEXT(Superstore_Data[[#This Row],[Order Date]],"mmm")</f>
        <v>Sep</v>
      </c>
      <c r="W1989">
        <f>YEAR(Superstore_Data[[#This Row],[Order Date]])</f>
        <v>2015</v>
      </c>
      <c r="X1989">
        <f>Superstore_Data[[#This Row],[Profit]]/Superstore_Data[[#This Row],[Sales]]</f>
        <v>0.46</v>
      </c>
      <c r="Y1989" t="str">
        <f>IF(Superstore_Data[[#This Row],[Discount]]=0,"No Discount",IF(Superstore_Data[[#This Row],[Discount]]&lt;0.2,"Low Discount",IF(Superstore_Data[[#This Row],[Discount]]&lt;0.5,"Medium Discount","High Discount")))</f>
        <v>No Discount</v>
      </c>
    </row>
    <row r="1990" spans="1:25" x14ac:dyDescent="0.3">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c r="V1990" t="str">
        <f>TEXT(Superstore_Data[[#This Row],[Order Date]],"mmm")</f>
        <v>Sep</v>
      </c>
      <c r="W1990">
        <f>YEAR(Superstore_Data[[#This Row],[Order Date]])</f>
        <v>2015</v>
      </c>
      <c r="X1990">
        <f>Superstore_Data[[#This Row],[Profit]]/Superstore_Data[[#This Row],[Sales]]</f>
        <v>0.20999999999999996</v>
      </c>
      <c r="Y1990" t="str">
        <f>IF(Superstore_Data[[#This Row],[Discount]]=0,"No Discount",IF(Superstore_Data[[#This Row],[Discount]]&lt;0.2,"Low Discount",IF(Superstore_Data[[#This Row],[Discount]]&lt;0.5,"Medium Discount","High Discount")))</f>
        <v>No Discount</v>
      </c>
    </row>
    <row r="1991" spans="1:25" x14ac:dyDescent="0.3">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c r="V1991" t="str">
        <f>TEXT(Superstore_Data[[#This Row],[Order Date]],"mmm")</f>
        <v>Sep</v>
      </c>
      <c r="W1991">
        <f>YEAR(Superstore_Data[[#This Row],[Order Date]])</f>
        <v>2015</v>
      </c>
      <c r="X1991">
        <f>Superstore_Data[[#This Row],[Profit]]/Superstore_Data[[#This Row],[Sales]]</f>
        <v>0.47</v>
      </c>
      <c r="Y1991" t="str">
        <f>IF(Superstore_Data[[#This Row],[Discount]]=0,"No Discount",IF(Superstore_Data[[#This Row],[Discount]]&lt;0.2,"Low Discount",IF(Superstore_Data[[#This Row],[Discount]]&lt;0.5,"Medium Discount","High Discount")))</f>
        <v>No Discount</v>
      </c>
    </row>
    <row r="1992" spans="1:25" x14ac:dyDescent="0.3">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c r="V1992" t="str">
        <f>TEXT(Superstore_Data[[#This Row],[Order Date]],"mmm")</f>
        <v>Sep</v>
      </c>
      <c r="W1992">
        <f>YEAR(Superstore_Data[[#This Row],[Order Date]])</f>
        <v>2015</v>
      </c>
      <c r="X1992">
        <f>Superstore_Data[[#This Row],[Profit]]/Superstore_Data[[#This Row],[Sales]]</f>
        <v>0.49000000000000005</v>
      </c>
      <c r="Y1992" t="str">
        <f>IF(Superstore_Data[[#This Row],[Discount]]=0,"No Discount",IF(Superstore_Data[[#This Row],[Discount]]&lt;0.2,"Low Discount",IF(Superstore_Data[[#This Row],[Discount]]&lt;0.5,"Medium Discount","High Discount")))</f>
        <v>No Discount</v>
      </c>
    </row>
    <row r="1993" spans="1:25" x14ac:dyDescent="0.3">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c r="V1993" t="str">
        <f>TEXT(Superstore_Data[[#This Row],[Order Date]],"mmm")</f>
        <v>2/24/2017</v>
      </c>
      <c r="W1993" t="e">
        <f>YEAR(Superstore_Data[[#This Row],[Order Date]])</f>
        <v>#VALUE!</v>
      </c>
      <c r="X1993">
        <f>Superstore_Data[[#This Row],[Profit]]/Superstore_Data[[#This Row],[Sales]]</f>
        <v>-0.76666666666666661</v>
      </c>
      <c r="Y1993" t="str">
        <f>IF(Superstore_Data[[#This Row],[Discount]]=0,"No Discount",IF(Superstore_Data[[#This Row],[Discount]]&lt;0.2,"Low Discount",IF(Superstore_Data[[#This Row],[Discount]]&lt;0.5,"Medium Discount","High Discount")))</f>
        <v>High Discount</v>
      </c>
    </row>
    <row r="1994" spans="1:25" x14ac:dyDescent="0.3">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c r="V1994" t="str">
        <f>TEXT(Superstore_Data[[#This Row],[Order Date]],"mmm")</f>
        <v>6/25/2017</v>
      </c>
      <c r="W1994" t="e">
        <f>YEAR(Superstore_Data[[#This Row],[Order Date]])</f>
        <v>#VALUE!</v>
      </c>
      <c r="X1994">
        <f>Superstore_Data[[#This Row],[Profit]]/Superstore_Data[[#This Row],[Sales]]</f>
        <v>0.375</v>
      </c>
      <c r="Y1994" t="str">
        <f>IF(Superstore_Data[[#This Row],[Discount]]=0,"No Discount",IF(Superstore_Data[[#This Row],[Discount]]&lt;0.2,"Low Discount",IF(Superstore_Data[[#This Row],[Discount]]&lt;0.5,"Medium Discount","High Discount")))</f>
        <v>Medium Discount</v>
      </c>
    </row>
    <row r="1995" spans="1:25" x14ac:dyDescent="0.3">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c r="V1995" t="str">
        <f>TEXT(Superstore_Data[[#This Row],[Order Date]],"mmm")</f>
        <v>6/25/2017</v>
      </c>
      <c r="W1995" t="e">
        <f>YEAR(Superstore_Data[[#This Row],[Order Date]])</f>
        <v>#VALUE!</v>
      </c>
      <c r="X1995">
        <f>Superstore_Data[[#This Row],[Profit]]/Superstore_Data[[#This Row],[Sales]]</f>
        <v>0.13749999999999998</v>
      </c>
      <c r="Y1995" t="str">
        <f>IF(Superstore_Data[[#This Row],[Discount]]=0,"No Discount",IF(Superstore_Data[[#This Row],[Discount]]&lt;0.2,"Low Discount",IF(Superstore_Data[[#This Row],[Discount]]&lt;0.5,"Medium Discount","High Discount")))</f>
        <v>Medium Discount</v>
      </c>
    </row>
    <row r="1996" spans="1:25" x14ac:dyDescent="0.3">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c r="V1996" t="str">
        <f>TEXT(Superstore_Data[[#This Row],[Order Date]],"mmm")</f>
        <v>6/25/2017</v>
      </c>
      <c r="W1996" t="e">
        <f>YEAR(Superstore_Data[[#This Row],[Order Date]])</f>
        <v>#VALUE!</v>
      </c>
      <c r="X1996">
        <f>Superstore_Data[[#This Row],[Profit]]/Superstore_Data[[#This Row],[Sales]]</f>
        <v>-0.1875</v>
      </c>
      <c r="Y1996" t="str">
        <f>IF(Superstore_Data[[#This Row],[Discount]]=0,"No Discount",IF(Superstore_Data[[#This Row],[Discount]]&lt;0.2,"Low Discount",IF(Superstore_Data[[#This Row],[Discount]]&lt;0.5,"Medium Discount","High Discount")))</f>
        <v>Medium Discount</v>
      </c>
    </row>
    <row r="1997" spans="1:25" x14ac:dyDescent="0.3">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c r="V1997" t="str">
        <f>TEXT(Superstore_Data[[#This Row],[Order Date]],"mmm")</f>
        <v>Feb</v>
      </c>
      <c r="W1997">
        <f>YEAR(Superstore_Data[[#This Row],[Order Date]])</f>
        <v>2017</v>
      </c>
      <c r="X1997">
        <f>Superstore_Data[[#This Row],[Profit]]/Superstore_Data[[#This Row],[Sales]]</f>
        <v>-2.5999999999999996</v>
      </c>
      <c r="Y1997" t="str">
        <f>IF(Superstore_Data[[#This Row],[Discount]]=0,"No Discount",IF(Superstore_Data[[#This Row],[Discount]]&lt;0.2,"Low Discount",IF(Superstore_Data[[#This Row],[Discount]]&lt;0.5,"Medium Discount","High Discount")))</f>
        <v>High Discount</v>
      </c>
    </row>
    <row r="1998" spans="1:25" x14ac:dyDescent="0.3">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c r="V1998" t="str">
        <f>TEXT(Superstore_Data[[#This Row],[Order Date]],"mmm")</f>
        <v>Feb</v>
      </c>
      <c r="W1998">
        <f>YEAR(Superstore_Data[[#This Row],[Order Date]])</f>
        <v>2017</v>
      </c>
      <c r="X1998">
        <f>Superstore_Data[[#This Row],[Profit]]/Superstore_Data[[#This Row],[Sales]]</f>
        <v>-0.42499999999999993</v>
      </c>
      <c r="Y1998" t="str">
        <f>IF(Superstore_Data[[#This Row],[Discount]]=0,"No Discount",IF(Superstore_Data[[#This Row],[Discount]]&lt;0.2,"Low Discount",IF(Superstore_Data[[#This Row],[Discount]]&lt;0.5,"Medium Discount","High Discount")))</f>
        <v>High Discount</v>
      </c>
    </row>
    <row r="1999" spans="1:25" x14ac:dyDescent="0.3">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c r="V1999" t="str">
        <f>TEXT(Superstore_Data[[#This Row],[Order Date]],"mmm")</f>
        <v>Jun</v>
      </c>
      <c r="W1999">
        <f>YEAR(Superstore_Data[[#This Row],[Order Date]])</f>
        <v>2014</v>
      </c>
      <c r="X1999">
        <f>Superstore_Data[[#This Row],[Profit]]/Superstore_Data[[#This Row],[Sales]]</f>
        <v>0.48000000000000004</v>
      </c>
      <c r="Y1999" t="str">
        <f>IF(Superstore_Data[[#This Row],[Discount]]=0,"No Discount",IF(Superstore_Data[[#This Row],[Discount]]&lt;0.2,"Low Discount",IF(Superstore_Data[[#This Row],[Discount]]&lt;0.5,"Medium Discount","High Discount")))</f>
        <v>No Discount</v>
      </c>
    </row>
    <row r="2000" spans="1:25" x14ac:dyDescent="0.3">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c r="V2000" t="str">
        <f>TEXT(Superstore_Data[[#This Row],[Order Date]],"mmm")</f>
        <v>Jun</v>
      </c>
      <c r="W2000">
        <f>YEAR(Superstore_Data[[#This Row],[Order Date]])</f>
        <v>2014</v>
      </c>
      <c r="X2000">
        <f>Superstore_Data[[#This Row],[Profit]]/Superstore_Data[[#This Row],[Sales]]</f>
        <v>0.25999999999999995</v>
      </c>
      <c r="Y2000" t="str">
        <f>IF(Superstore_Data[[#This Row],[Discount]]=0,"No Discount",IF(Superstore_Data[[#This Row],[Discount]]&lt;0.2,"Low Discount",IF(Superstore_Data[[#This Row],[Discount]]&lt;0.5,"Medium Discount","High Discount")))</f>
        <v>No Discount</v>
      </c>
    </row>
    <row r="2001" spans="1:25" x14ac:dyDescent="0.3">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c r="V2001" t="str">
        <f>TEXT(Superstore_Data[[#This Row],[Order Date]],"mmm")</f>
        <v>Jun</v>
      </c>
      <c r="W2001">
        <f>YEAR(Superstore_Data[[#This Row],[Order Date]])</f>
        <v>2014</v>
      </c>
      <c r="X2001">
        <f>Superstore_Data[[#This Row],[Profit]]/Superstore_Data[[#This Row],[Sales]]</f>
        <v>0.29000000000000004</v>
      </c>
      <c r="Y2001" t="str">
        <f>IF(Superstore_Data[[#This Row],[Discount]]=0,"No Discount",IF(Superstore_Data[[#This Row],[Discount]]&lt;0.2,"Low Discount",IF(Superstore_Data[[#This Row],[Discount]]&lt;0.5,"Medium Discount","High Discount")))</f>
        <v>No Discount</v>
      </c>
    </row>
    <row r="2002" spans="1:25" x14ac:dyDescent="0.3">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c r="V2002" t="str">
        <f>TEXT(Superstore_Data[[#This Row],[Order Date]],"mmm")</f>
        <v>Nov</v>
      </c>
      <c r="W2002">
        <f>YEAR(Superstore_Data[[#This Row],[Order Date]])</f>
        <v>2017</v>
      </c>
      <c r="X2002">
        <f>Superstore_Data[[#This Row],[Profit]]/Superstore_Data[[#This Row],[Sales]]</f>
        <v>0.11</v>
      </c>
      <c r="Y2002" t="str">
        <f>IF(Superstore_Data[[#This Row],[Discount]]=0,"No Discount",IF(Superstore_Data[[#This Row],[Discount]]&lt;0.2,"Low Discount",IF(Superstore_Data[[#This Row],[Discount]]&lt;0.5,"Medium Discount","High Discount")))</f>
        <v>No Discount</v>
      </c>
    </row>
    <row r="2003" spans="1:25" x14ac:dyDescent="0.3">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c r="V2003" t="str">
        <f>TEXT(Superstore_Data[[#This Row],[Order Date]],"mmm")</f>
        <v>Nov</v>
      </c>
      <c r="W2003">
        <f>YEAR(Superstore_Data[[#This Row],[Order Date]])</f>
        <v>2017</v>
      </c>
      <c r="X2003">
        <f>Superstore_Data[[#This Row],[Profit]]/Superstore_Data[[#This Row],[Sales]]</f>
        <v>0.34</v>
      </c>
      <c r="Y2003" t="str">
        <f>IF(Superstore_Data[[#This Row],[Discount]]=0,"No Discount",IF(Superstore_Data[[#This Row],[Discount]]&lt;0.2,"Low Discount",IF(Superstore_Data[[#This Row],[Discount]]&lt;0.5,"Medium Discount","High Discount")))</f>
        <v>No Discount</v>
      </c>
    </row>
    <row r="2004" spans="1:25" x14ac:dyDescent="0.3">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c r="V2004" t="str">
        <f>TEXT(Superstore_Data[[#This Row],[Order Date]],"mmm")</f>
        <v>12/25/2017</v>
      </c>
      <c r="W2004" t="e">
        <f>YEAR(Superstore_Data[[#This Row],[Order Date]])</f>
        <v>#VALUE!</v>
      </c>
      <c r="X2004">
        <f>Superstore_Data[[#This Row],[Profit]]/Superstore_Data[[#This Row],[Sales]]</f>
        <v>9.9999999999999992E-2</v>
      </c>
      <c r="Y2004" t="str">
        <f>IF(Superstore_Data[[#This Row],[Discount]]=0,"No Discount",IF(Superstore_Data[[#This Row],[Discount]]&lt;0.2,"Low Discount",IF(Superstore_Data[[#This Row],[Discount]]&lt;0.5,"Medium Discount","High Discount")))</f>
        <v>No Discount</v>
      </c>
    </row>
    <row r="2005" spans="1:25" x14ac:dyDescent="0.3">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c r="V2005" t="str">
        <f>TEXT(Superstore_Data[[#This Row],[Order Date]],"mmm")</f>
        <v>12/25/2017</v>
      </c>
      <c r="W2005" t="e">
        <f>YEAR(Superstore_Data[[#This Row],[Order Date]])</f>
        <v>#VALUE!</v>
      </c>
      <c r="X2005">
        <f>Superstore_Data[[#This Row],[Profit]]/Superstore_Data[[#This Row],[Sales]]</f>
        <v>0.25</v>
      </c>
      <c r="Y2005" t="str">
        <f>IF(Superstore_Data[[#This Row],[Discount]]=0,"No Discount",IF(Superstore_Data[[#This Row],[Discount]]&lt;0.2,"Low Discount",IF(Superstore_Data[[#This Row],[Discount]]&lt;0.5,"Medium Discount","High Discount")))</f>
        <v>No Discount</v>
      </c>
    </row>
    <row r="2006" spans="1:25" x14ac:dyDescent="0.3">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c r="V2006" t="str">
        <f>TEXT(Superstore_Data[[#This Row],[Order Date]],"mmm")</f>
        <v>Nov</v>
      </c>
      <c r="W2006">
        <f>YEAR(Superstore_Data[[#This Row],[Order Date]])</f>
        <v>2017</v>
      </c>
      <c r="X2006">
        <f>Superstore_Data[[#This Row],[Profit]]/Superstore_Data[[#This Row],[Sales]]</f>
        <v>-1.4999999999999998</v>
      </c>
      <c r="Y2006" t="str">
        <f>IF(Superstore_Data[[#This Row],[Discount]]=0,"No Discount",IF(Superstore_Data[[#This Row],[Discount]]&lt;0.2,"Low Discount",IF(Superstore_Data[[#This Row],[Discount]]&lt;0.5,"Medium Discount","High Discount")))</f>
        <v>High Discount</v>
      </c>
    </row>
    <row r="2007" spans="1:25" x14ac:dyDescent="0.3">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c r="V2007" t="str">
        <f>TEXT(Superstore_Data[[#This Row],[Order Date]],"mmm")</f>
        <v>12/31/2014</v>
      </c>
      <c r="W2007" t="e">
        <f>YEAR(Superstore_Data[[#This Row],[Order Date]])</f>
        <v>#VALUE!</v>
      </c>
      <c r="X2007">
        <f>Superstore_Data[[#This Row],[Profit]]/Superstore_Data[[#This Row],[Sales]]</f>
        <v>0.39</v>
      </c>
      <c r="Y2007" t="str">
        <f>IF(Superstore_Data[[#This Row],[Discount]]=0,"No Discount",IF(Superstore_Data[[#This Row],[Discount]]&lt;0.2,"Low Discount",IF(Superstore_Data[[#This Row],[Discount]]&lt;0.5,"Medium Discount","High Discount")))</f>
        <v>No Discount</v>
      </c>
    </row>
    <row r="2008" spans="1:25" x14ac:dyDescent="0.3">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c r="V2008" t="str">
        <f>TEXT(Superstore_Data[[#This Row],[Order Date]],"mmm")</f>
        <v>12/31/2014</v>
      </c>
      <c r="W2008" t="e">
        <f>YEAR(Superstore_Data[[#This Row],[Order Date]])</f>
        <v>#VALUE!</v>
      </c>
      <c r="X2008">
        <f>Superstore_Data[[#This Row],[Profit]]/Superstore_Data[[#This Row],[Sales]]</f>
        <v>0.33999999999999997</v>
      </c>
      <c r="Y2008" t="str">
        <f>IF(Superstore_Data[[#This Row],[Discount]]=0,"No Discount",IF(Superstore_Data[[#This Row],[Discount]]&lt;0.2,"Low Discount",IF(Superstore_Data[[#This Row],[Discount]]&lt;0.5,"Medium Discount","High Discount")))</f>
        <v>No Discount</v>
      </c>
    </row>
    <row r="2009" spans="1:25" x14ac:dyDescent="0.3">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c r="V2009" t="str">
        <f>TEXT(Superstore_Data[[#This Row],[Order Date]],"mmm")</f>
        <v>Mar</v>
      </c>
      <c r="W2009">
        <f>YEAR(Superstore_Data[[#This Row],[Order Date]])</f>
        <v>2017</v>
      </c>
      <c r="X2009">
        <f>Superstore_Data[[#This Row],[Profit]]/Superstore_Data[[#This Row],[Sales]]</f>
        <v>-0.19999999999999998</v>
      </c>
      <c r="Y2009" t="str">
        <f>IF(Superstore_Data[[#This Row],[Discount]]=0,"No Discount",IF(Superstore_Data[[#This Row],[Discount]]&lt;0.2,"Low Discount",IF(Superstore_Data[[#This Row],[Discount]]&lt;0.5,"Medium Discount","High Discount")))</f>
        <v>Medium Discount</v>
      </c>
    </row>
    <row r="2010" spans="1:25" x14ac:dyDescent="0.3">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c r="V2010" t="str">
        <f>TEXT(Superstore_Data[[#This Row],[Order Date]],"mmm")</f>
        <v>11/15/2014</v>
      </c>
      <c r="W2010" t="e">
        <f>YEAR(Superstore_Data[[#This Row],[Order Date]])</f>
        <v>#VALUE!</v>
      </c>
      <c r="X2010">
        <f>Superstore_Data[[#This Row],[Profit]]/Superstore_Data[[#This Row],[Sales]]</f>
        <v>0.1125</v>
      </c>
      <c r="Y2010" t="str">
        <f>IF(Superstore_Data[[#This Row],[Discount]]=0,"No Discount",IF(Superstore_Data[[#This Row],[Discount]]&lt;0.2,"Low Discount",IF(Superstore_Data[[#This Row],[Discount]]&lt;0.5,"Medium Discount","High Discount")))</f>
        <v>Medium Discount</v>
      </c>
    </row>
    <row r="2011" spans="1:25" x14ac:dyDescent="0.3">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c r="V2011" t="str">
        <f>TEXT(Superstore_Data[[#This Row],[Order Date]],"mmm")</f>
        <v>11/15/2014</v>
      </c>
      <c r="W2011" t="e">
        <f>YEAR(Superstore_Data[[#This Row],[Order Date]])</f>
        <v>#VALUE!</v>
      </c>
      <c r="X2011">
        <f>Superstore_Data[[#This Row],[Profit]]/Superstore_Data[[#This Row],[Sales]]</f>
        <v>8.7499999999999994E-2</v>
      </c>
      <c r="Y2011" t="str">
        <f>IF(Superstore_Data[[#This Row],[Discount]]=0,"No Discount",IF(Superstore_Data[[#This Row],[Discount]]&lt;0.2,"Low Discount",IF(Superstore_Data[[#This Row],[Discount]]&lt;0.5,"Medium Discount","High Discount")))</f>
        <v>Medium Discount</v>
      </c>
    </row>
    <row r="2012" spans="1:25" x14ac:dyDescent="0.3">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c r="V2012" t="str">
        <f>TEXT(Superstore_Data[[#This Row],[Order Date]],"mmm")</f>
        <v>11/15/2014</v>
      </c>
      <c r="W2012" t="e">
        <f>YEAR(Superstore_Data[[#This Row],[Order Date]])</f>
        <v>#VALUE!</v>
      </c>
      <c r="X2012">
        <f>Superstore_Data[[#This Row],[Profit]]/Superstore_Data[[#This Row],[Sales]]</f>
        <v>0.3125</v>
      </c>
      <c r="Y2012" t="str">
        <f>IF(Superstore_Data[[#This Row],[Discount]]=0,"No Discount",IF(Superstore_Data[[#This Row],[Discount]]&lt;0.2,"Low Discount",IF(Superstore_Data[[#This Row],[Discount]]&lt;0.5,"Medium Discount","High Discount")))</f>
        <v>Medium Discount</v>
      </c>
    </row>
    <row r="2013" spans="1:25" x14ac:dyDescent="0.3">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c r="V2013" t="str">
        <f>TEXT(Superstore_Data[[#This Row],[Order Date]],"mmm")</f>
        <v>Nov</v>
      </c>
      <c r="W2013">
        <f>YEAR(Superstore_Data[[#This Row],[Order Date]])</f>
        <v>2015</v>
      </c>
      <c r="X2013">
        <f>Superstore_Data[[#This Row],[Profit]]/Superstore_Data[[#This Row],[Sales]]</f>
        <v>0.22500000000000001</v>
      </c>
      <c r="Y2013" t="str">
        <f>IF(Superstore_Data[[#This Row],[Discount]]=0,"No Discount",IF(Superstore_Data[[#This Row],[Discount]]&lt;0.2,"Low Discount",IF(Superstore_Data[[#This Row],[Discount]]&lt;0.5,"Medium Discount","High Discount")))</f>
        <v>Medium Discount</v>
      </c>
    </row>
    <row r="2014" spans="1:25" x14ac:dyDescent="0.3">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c r="V2014" t="str">
        <f>TEXT(Superstore_Data[[#This Row],[Order Date]],"mmm")</f>
        <v>Nov</v>
      </c>
      <c r="W2014">
        <f>YEAR(Superstore_Data[[#This Row],[Order Date]])</f>
        <v>2015</v>
      </c>
      <c r="X2014">
        <f>Superstore_Data[[#This Row],[Profit]]/Superstore_Data[[#This Row],[Sales]]</f>
        <v>0.1</v>
      </c>
      <c r="Y2014" t="str">
        <f>IF(Superstore_Data[[#This Row],[Discount]]=0,"No Discount",IF(Superstore_Data[[#This Row],[Discount]]&lt;0.2,"Low Discount",IF(Superstore_Data[[#This Row],[Discount]]&lt;0.5,"Medium Discount","High Discount")))</f>
        <v>Medium Discount</v>
      </c>
    </row>
    <row r="2015" spans="1:25" x14ac:dyDescent="0.3">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c r="V2015" t="str">
        <f>TEXT(Superstore_Data[[#This Row],[Order Date]],"mmm")</f>
        <v>9/18/2016</v>
      </c>
      <c r="W2015" t="e">
        <f>YEAR(Superstore_Data[[#This Row],[Order Date]])</f>
        <v>#VALUE!</v>
      </c>
      <c r="X2015">
        <f>Superstore_Data[[#This Row],[Profit]]/Superstore_Data[[#This Row],[Sales]]</f>
        <v>0.24</v>
      </c>
      <c r="Y2015" t="str">
        <f>IF(Superstore_Data[[#This Row],[Discount]]=0,"No Discount",IF(Superstore_Data[[#This Row],[Discount]]&lt;0.2,"Low Discount",IF(Superstore_Data[[#This Row],[Discount]]&lt;0.5,"Medium Discount","High Discount")))</f>
        <v>No Discount</v>
      </c>
    </row>
    <row r="2016" spans="1:25" x14ac:dyDescent="0.3">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c r="V2016" t="str">
        <f>TEXT(Superstore_Data[[#This Row],[Order Date]],"mmm")</f>
        <v>9/18/2016</v>
      </c>
      <c r="W2016" t="e">
        <f>YEAR(Superstore_Data[[#This Row],[Order Date]])</f>
        <v>#VALUE!</v>
      </c>
      <c r="X2016">
        <f>Superstore_Data[[#This Row],[Profit]]/Superstore_Data[[#This Row],[Sales]]</f>
        <v>0.45999999999999996</v>
      </c>
      <c r="Y2016" t="str">
        <f>IF(Superstore_Data[[#This Row],[Discount]]=0,"No Discount",IF(Superstore_Data[[#This Row],[Discount]]&lt;0.2,"Low Discount",IF(Superstore_Data[[#This Row],[Discount]]&lt;0.5,"Medium Discount","High Discount")))</f>
        <v>No Discount</v>
      </c>
    </row>
    <row r="2017" spans="1:25" x14ac:dyDescent="0.3">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c r="V2017" t="str">
        <f>TEXT(Superstore_Data[[#This Row],[Order Date]],"mmm")</f>
        <v>9/18/2016</v>
      </c>
      <c r="W2017" t="e">
        <f>YEAR(Superstore_Data[[#This Row],[Order Date]])</f>
        <v>#VALUE!</v>
      </c>
      <c r="X2017">
        <f>Superstore_Data[[#This Row],[Profit]]/Superstore_Data[[#This Row],[Sales]]</f>
        <v>0.13</v>
      </c>
      <c r="Y2017" t="str">
        <f>IF(Superstore_Data[[#This Row],[Discount]]=0,"No Discount",IF(Superstore_Data[[#This Row],[Discount]]&lt;0.2,"Low Discount",IF(Superstore_Data[[#This Row],[Discount]]&lt;0.5,"Medium Discount","High Discount")))</f>
        <v>No Discount</v>
      </c>
    </row>
    <row r="2018" spans="1:25" x14ac:dyDescent="0.3">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c r="V2018" t="str">
        <f>TEXT(Superstore_Data[[#This Row],[Order Date]],"mmm")</f>
        <v>3/19/2015</v>
      </c>
      <c r="W2018" t="e">
        <f>YEAR(Superstore_Data[[#This Row],[Order Date]])</f>
        <v>#VALUE!</v>
      </c>
      <c r="X2018">
        <f>Superstore_Data[[#This Row],[Profit]]/Superstore_Data[[#This Row],[Sales]]</f>
        <v>0.36249999999999999</v>
      </c>
      <c r="Y2018" t="str">
        <f>IF(Superstore_Data[[#This Row],[Discount]]=0,"No Discount",IF(Superstore_Data[[#This Row],[Discount]]&lt;0.2,"Low Discount",IF(Superstore_Data[[#This Row],[Discount]]&lt;0.5,"Medium Discount","High Discount")))</f>
        <v>Medium Discount</v>
      </c>
    </row>
    <row r="2019" spans="1:25" x14ac:dyDescent="0.3">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c r="V2019" t="str">
        <f>TEXT(Superstore_Data[[#This Row],[Order Date]],"mmm")</f>
        <v>3/19/2015</v>
      </c>
      <c r="W2019" t="e">
        <f>YEAR(Superstore_Data[[#This Row],[Order Date]])</f>
        <v>#VALUE!</v>
      </c>
      <c r="X2019">
        <f>Superstore_Data[[#This Row],[Profit]]/Superstore_Data[[#This Row],[Sales]]</f>
        <v>0.47000000000000003</v>
      </c>
      <c r="Y2019" t="str">
        <f>IF(Superstore_Data[[#This Row],[Discount]]=0,"No Discount",IF(Superstore_Data[[#This Row],[Discount]]&lt;0.2,"Low Discount",IF(Superstore_Data[[#This Row],[Discount]]&lt;0.5,"Medium Discount","High Discount")))</f>
        <v>No Discount</v>
      </c>
    </row>
    <row r="2020" spans="1:25" x14ac:dyDescent="0.3">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c r="V2020" t="str">
        <f>TEXT(Superstore_Data[[#This Row],[Order Date]],"mmm")</f>
        <v>3/19/2015</v>
      </c>
      <c r="W2020" t="e">
        <f>YEAR(Superstore_Data[[#This Row],[Order Date]])</f>
        <v>#VALUE!</v>
      </c>
      <c r="X2020">
        <f>Superstore_Data[[#This Row],[Profit]]/Superstore_Data[[#This Row],[Sales]]</f>
        <v>0.26</v>
      </c>
      <c r="Y2020" t="str">
        <f>IF(Superstore_Data[[#This Row],[Discount]]=0,"No Discount",IF(Superstore_Data[[#This Row],[Discount]]&lt;0.2,"Low Discount",IF(Superstore_Data[[#This Row],[Discount]]&lt;0.5,"Medium Discount","High Discount")))</f>
        <v>No Discount</v>
      </c>
    </row>
    <row r="2021" spans="1:25" x14ac:dyDescent="0.3">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c r="V2021" t="str">
        <f>TEXT(Superstore_Data[[#This Row],[Order Date]],"mmm")</f>
        <v>3/19/2015</v>
      </c>
      <c r="W2021" t="e">
        <f>YEAR(Superstore_Data[[#This Row],[Order Date]])</f>
        <v>#VALUE!</v>
      </c>
      <c r="X2021">
        <f>Superstore_Data[[#This Row],[Profit]]/Superstore_Data[[#This Row],[Sales]]</f>
        <v>0.49000000000000005</v>
      </c>
      <c r="Y2021" t="str">
        <f>IF(Superstore_Data[[#This Row],[Discount]]=0,"No Discount",IF(Superstore_Data[[#This Row],[Discount]]&lt;0.2,"Low Discount",IF(Superstore_Data[[#This Row],[Discount]]&lt;0.5,"Medium Discount","High Discount")))</f>
        <v>No Discount</v>
      </c>
    </row>
    <row r="2022" spans="1:25" x14ac:dyDescent="0.3">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c r="V2022" t="str">
        <f>TEXT(Superstore_Data[[#This Row],[Order Date]],"mmm")</f>
        <v>9/19/2016</v>
      </c>
      <c r="W2022" t="e">
        <f>YEAR(Superstore_Data[[#This Row],[Order Date]])</f>
        <v>#VALUE!</v>
      </c>
      <c r="X2022">
        <f>Superstore_Data[[#This Row],[Profit]]/Superstore_Data[[#This Row],[Sales]]</f>
        <v>0.3</v>
      </c>
      <c r="Y2022" t="str">
        <f>IF(Superstore_Data[[#This Row],[Discount]]=0,"No Discount",IF(Superstore_Data[[#This Row],[Discount]]&lt;0.2,"Low Discount",IF(Superstore_Data[[#This Row],[Discount]]&lt;0.5,"Medium Discount","High Discount")))</f>
        <v>No Discount</v>
      </c>
    </row>
    <row r="2023" spans="1:25" x14ac:dyDescent="0.3">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c r="V2023" t="str">
        <f>TEXT(Superstore_Data[[#This Row],[Order Date]],"mmm")</f>
        <v>9/19/2016</v>
      </c>
      <c r="W2023" t="e">
        <f>YEAR(Superstore_Data[[#This Row],[Order Date]])</f>
        <v>#VALUE!</v>
      </c>
      <c r="X2023">
        <f>Superstore_Data[[#This Row],[Profit]]/Superstore_Data[[#This Row],[Sales]]</f>
        <v>0.45</v>
      </c>
      <c r="Y2023" t="str">
        <f>IF(Superstore_Data[[#This Row],[Discount]]=0,"No Discount",IF(Superstore_Data[[#This Row],[Discount]]&lt;0.2,"Low Discount",IF(Superstore_Data[[#This Row],[Discount]]&lt;0.5,"Medium Discount","High Discount")))</f>
        <v>No Discount</v>
      </c>
    </row>
    <row r="2024" spans="1:25" x14ac:dyDescent="0.3">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c r="V2024" t="str">
        <f>TEXT(Superstore_Data[[#This Row],[Order Date]],"mmm")</f>
        <v>9/19/2016</v>
      </c>
      <c r="W2024" t="e">
        <f>YEAR(Superstore_Data[[#This Row],[Order Date]])</f>
        <v>#VALUE!</v>
      </c>
      <c r="X2024">
        <f>Superstore_Data[[#This Row],[Profit]]/Superstore_Data[[#This Row],[Sales]]</f>
        <v>0.48</v>
      </c>
      <c r="Y2024" t="str">
        <f>IF(Superstore_Data[[#This Row],[Discount]]=0,"No Discount",IF(Superstore_Data[[#This Row],[Discount]]&lt;0.2,"Low Discount",IF(Superstore_Data[[#This Row],[Discount]]&lt;0.5,"Medium Discount","High Discount")))</f>
        <v>No Discount</v>
      </c>
    </row>
    <row r="2025" spans="1:25" x14ac:dyDescent="0.3">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c r="V2025" t="str">
        <f>TEXT(Superstore_Data[[#This Row],[Order Date]],"mmm")</f>
        <v>9/19/2016</v>
      </c>
      <c r="W2025" t="e">
        <f>YEAR(Superstore_Data[[#This Row],[Order Date]])</f>
        <v>#VALUE!</v>
      </c>
      <c r="X2025">
        <f>Superstore_Data[[#This Row],[Profit]]/Superstore_Data[[#This Row],[Sales]]</f>
        <v>0.27999999999999997</v>
      </c>
      <c r="Y2025" t="str">
        <f>IF(Superstore_Data[[#This Row],[Discount]]=0,"No Discount",IF(Superstore_Data[[#This Row],[Discount]]&lt;0.2,"Low Discount",IF(Superstore_Data[[#This Row],[Discount]]&lt;0.5,"Medium Discount","High Discount")))</f>
        <v>No Discount</v>
      </c>
    </row>
    <row r="2026" spans="1:25" x14ac:dyDescent="0.3">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c r="V2026" t="str">
        <f>TEXT(Superstore_Data[[#This Row],[Order Date]],"mmm")</f>
        <v>8/20/2017</v>
      </c>
      <c r="W2026" t="e">
        <f>YEAR(Superstore_Data[[#This Row],[Order Date]])</f>
        <v>#VALUE!</v>
      </c>
      <c r="X2026">
        <f>Superstore_Data[[#This Row],[Profit]]/Superstore_Data[[#This Row],[Sales]]</f>
        <v>0.32500000000000001</v>
      </c>
      <c r="Y2026" t="str">
        <f>IF(Superstore_Data[[#This Row],[Discount]]=0,"No Discount",IF(Superstore_Data[[#This Row],[Discount]]&lt;0.2,"Low Discount",IF(Superstore_Data[[#This Row],[Discount]]&lt;0.5,"Medium Discount","High Discount")))</f>
        <v>Medium Discount</v>
      </c>
    </row>
    <row r="2027" spans="1:25" x14ac:dyDescent="0.3">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c r="V2027" t="str">
        <f>TEXT(Superstore_Data[[#This Row],[Order Date]],"mmm")</f>
        <v>3/13/2015</v>
      </c>
      <c r="W2027" t="e">
        <f>YEAR(Superstore_Data[[#This Row],[Order Date]])</f>
        <v>#VALUE!</v>
      </c>
      <c r="X2027">
        <f>Superstore_Data[[#This Row],[Profit]]/Superstore_Data[[#This Row],[Sales]]</f>
        <v>0.28000000000000003</v>
      </c>
      <c r="Y2027" t="str">
        <f>IF(Superstore_Data[[#This Row],[Discount]]=0,"No Discount",IF(Superstore_Data[[#This Row],[Discount]]&lt;0.2,"Low Discount",IF(Superstore_Data[[#This Row],[Discount]]&lt;0.5,"Medium Discount","High Discount")))</f>
        <v>No Discount</v>
      </c>
    </row>
    <row r="2028" spans="1:25" x14ac:dyDescent="0.3">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c r="V2028" t="str">
        <f>TEXT(Superstore_Data[[#This Row],[Order Date]],"mmm")</f>
        <v>Aug</v>
      </c>
      <c r="W2028">
        <f>YEAR(Superstore_Data[[#This Row],[Order Date]])</f>
        <v>2016</v>
      </c>
      <c r="X2028">
        <f>Superstore_Data[[#This Row],[Profit]]/Superstore_Data[[#This Row],[Sales]]</f>
        <v>0.35000000000000003</v>
      </c>
      <c r="Y2028" t="str">
        <f>IF(Superstore_Data[[#This Row],[Discount]]=0,"No Discount",IF(Superstore_Data[[#This Row],[Discount]]&lt;0.2,"Low Discount",IF(Superstore_Data[[#This Row],[Discount]]&lt;0.5,"Medium Discount","High Discount")))</f>
        <v>Medium Discount</v>
      </c>
    </row>
    <row r="2029" spans="1:25" x14ac:dyDescent="0.3">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c r="V2029" t="str">
        <f>TEXT(Superstore_Data[[#This Row],[Order Date]],"mmm")</f>
        <v>Aug</v>
      </c>
      <c r="W2029">
        <f>YEAR(Superstore_Data[[#This Row],[Order Date]])</f>
        <v>2016</v>
      </c>
      <c r="X2029">
        <f>Superstore_Data[[#This Row],[Profit]]/Superstore_Data[[#This Row],[Sales]]</f>
        <v>0.35</v>
      </c>
      <c r="Y2029" t="str">
        <f>IF(Superstore_Data[[#This Row],[Discount]]=0,"No Discount",IF(Superstore_Data[[#This Row],[Discount]]&lt;0.2,"Low Discount",IF(Superstore_Data[[#This Row],[Discount]]&lt;0.5,"Medium Discount","High Discount")))</f>
        <v>Medium Discount</v>
      </c>
    </row>
    <row r="2030" spans="1:25" x14ac:dyDescent="0.3">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c r="V2030" t="str">
        <f>TEXT(Superstore_Data[[#This Row],[Order Date]],"mmm")</f>
        <v>11/26/2015</v>
      </c>
      <c r="W2030" t="e">
        <f>YEAR(Superstore_Data[[#This Row],[Order Date]])</f>
        <v>#VALUE!</v>
      </c>
      <c r="X2030">
        <f>Superstore_Data[[#This Row],[Profit]]/Superstore_Data[[#This Row],[Sales]]</f>
        <v>0.47</v>
      </c>
      <c r="Y2030" t="str">
        <f>IF(Superstore_Data[[#This Row],[Discount]]=0,"No Discount",IF(Superstore_Data[[#This Row],[Discount]]&lt;0.2,"Low Discount",IF(Superstore_Data[[#This Row],[Discount]]&lt;0.5,"Medium Discount","High Discount")))</f>
        <v>No Discount</v>
      </c>
    </row>
    <row r="2031" spans="1:25" x14ac:dyDescent="0.3">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c r="V2031" t="str">
        <f>TEXT(Superstore_Data[[#This Row],[Order Date]],"mmm")</f>
        <v>11/26/2015</v>
      </c>
      <c r="W2031" t="e">
        <f>YEAR(Superstore_Data[[#This Row],[Order Date]])</f>
        <v>#VALUE!</v>
      </c>
      <c r="X2031">
        <f>Superstore_Data[[#This Row],[Profit]]/Superstore_Data[[#This Row],[Sales]]</f>
        <v>0.23999999999999996</v>
      </c>
      <c r="Y2031" t="str">
        <f>IF(Superstore_Data[[#This Row],[Discount]]=0,"No Discount",IF(Superstore_Data[[#This Row],[Discount]]&lt;0.2,"Low Discount",IF(Superstore_Data[[#This Row],[Discount]]&lt;0.5,"Medium Discount","High Discount")))</f>
        <v>No Discount</v>
      </c>
    </row>
    <row r="2032" spans="1:25" x14ac:dyDescent="0.3">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c r="V2032" t="str">
        <f>TEXT(Superstore_Data[[#This Row],[Order Date]],"mmm")</f>
        <v>11/26/2015</v>
      </c>
      <c r="W2032" t="e">
        <f>YEAR(Superstore_Data[[#This Row],[Order Date]])</f>
        <v>#VALUE!</v>
      </c>
      <c r="X2032">
        <f>Superstore_Data[[#This Row],[Profit]]/Superstore_Data[[#This Row],[Sales]]</f>
        <v>0.5</v>
      </c>
      <c r="Y2032" t="str">
        <f>IF(Superstore_Data[[#This Row],[Discount]]=0,"No Discount",IF(Superstore_Data[[#This Row],[Discount]]&lt;0.2,"Low Discount",IF(Superstore_Data[[#This Row],[Discount]]&lt;0.5,"Medium Discount","High Discount")))</f>
        <v>No Discount</v>
      </c>
    </row>
    <row r="2033" spans="1:25" x14ac:dyDescent="0.3">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c r="V2033" t="str">
        <f>TEXT(Superstore_Data[[#This Row],[Order Date]],"mmm")</f>
        <v>11/26/2015</v>
      </c>
      <c r="W2033" t="e">
        <f>YEAR(Superstore_Data[[#This Row],[Order Date]])</f>
        <v>#VALUE!</v>
      </c>
      <c r="X2033">
        <f>Superstore_Data[[#This Row],[Profit]]/Superstore_Data[[#This Row],[Sales]]</f>
        <v>0.47</v>
      </c>
      <c r="Y2033" t="str">
        <f>IF(Superstore_Data[[#This Row],[Discount]]=0,"No Discount",IF(Superstore_Data[[#This Row],[Discount]]&lt;0.2,"Low Discount",IF(Superstore_Data[[#This Row],[Discount]]&lt;0.5,"Medium Discount","High Discount")))</f>
        <v>No Discount</v>
      </c>
    </row>
    <row r="2034" spans="1:25" x14ac:dyDescent="0.3">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c r="V2034" t="str">
        <f>TEXT(Superstore_Data[[#This Row],[Order Date]],"mmm")</f>
        <v>Sep</v>
      </c>
      <c r="W2034">
        <f>YEAR(Superstore_Data[[#This Row],[Order Date]])</f>
        <v>2016</v>
      </c>
      <c r="X2034">
        <f>Superstore_Data[[#This Row],[Profit]]/Superstore_Data[[#This Row],[Sales]]</f>
        <v>0.35000000000000003</v>
      </c>
      <c r="Y2034" t="str">
        <f>IF(Superstore_Data[[#This Row],[Discount]]=0,"No Discount",IF(Superstore_Data[[#This Row],[Discount]]&lt;0.2,"Low Discount",IF(Superstore_Data[[#This Row],[Discount]]&lt;0.5,"Medium Discount","High Discount")))</f>
        <v>Medium Discount</v>
      </c>
    </row>
    <row r="2035" spans="1:25" x14ac:dyDescent="0.3">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c r="V2035" t="str">
        <f>TEXT(Superstore_Data[[#This Row],[Order Date]],"mmm")</f>
        <v>Sep</v>
      </c>
      <c r="W2035">
        <f>YEAR(Superstore_Data[[#This Row],[Order Date]])</f>
        <v>2016</v>
      </c>
      <c r="X2035">
        <f>Superstore_Data[[#This Row],[Profit]]/Superstore_Data[[#This Row],[Sales]]</f>
        <v>8.7500000000000008E-2</v>
      </c>
      <c r="Y2035" t="str">
        <f>IF(Superstore_Data[[#This Row],[Discount]]=0,"No Discount",IF(Superstore_Data[[#This Row],[Discount]]&lt;0.2,"Low Discount",IF(Superstore_Data[[#This Row],[Discount]]&lt;0.5,"Medium Discount","High Discount")))</f>
        <v>Medium Discount</v>
      </c>
    </row>
    <row r="2036" spans="1:25" x14ac:dyDescent="0.3">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c r="V2036" t="str">
        <f>TEXT(Superstore_Data[[#This Row],[Order Date]],"mmm")</f>
        <v>9/25/2017</v>
      </c>
      <c r="W2036" t="e">
        <f>YEAR(Superstore_Data[[#This Row],[Order Date]])</f>
        <v>#VALUE!</v>
      </c>
      <c r="X2036">
        <f>Superstore_Data[[#This Row],[Profit]]/Superstore_Data[[#This Row],[Sales]]</f>
        <v>0.47000000000000003</v>
      </c>
      <c r="Y2036" t="str">
        <f>IF(Superstore_Data[[#This Row],[Discount]]=0,"No Discount",IF(Superstore_Data[[#This Row],[Discount]]&lt;0.2,"Low Discount",IF(Superstore_Data[[#This Row],[Discount]]&lt;0.5,"Medium Discount","High Discount")))</f>
        <v>No Discount</v>
      </c>
    </row>
    <row r="2037" spans="1:25" x14ac:dyDescent="0.3">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c r="V2037" t="str">
        <f>TEXT(Superstore_Data[[#This Row],[Order Date]],"mmm")</f>
        <v>9/25/2017</v>
      </c>
      <c r="W2037" t="e">
        <f>YEAR(Superstore_Data[[#This Row],[Order Date]])</f>
        <v>#VALUE!</v>
      </c>
      <c r="X2037">
        <f>Superstore_Data[[#This Row],[Profit]]/Superstore_Data[[#This Row],[Sales]]</f>
        <v>0.18999999999999997</v>
      </c>
      <c r="Y2037" t="str">
        <f>IF(Superstore_Data[[#This Row],[Discount]]=0,"No Discount",IF(Superstore_Data[[#This Row],[Discount]]&lt;0.2,"Low Discount",IF(Superstore_Data[[#This Row],[Discount]]&lt;0.5,"Medium Discount","High Discount")))</f>
        <v>No Discount</v>
      </c>
    </row>
    <row r="2038" spans="1:25" x14ac:dyDescent="0.3">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c r="V2038" t="str">
        <f>TEXT(Superstore_Data[[#This Row],[Order Date]],"mmm")</f>
        <v>1/23/2015</v>
      </c>
      <c r="W2038" t="e">
        <f>YEAR(Superstore_Data[[#This Row],[Order Date]])</f>
        <v>#VALUE!</v>
      </c>
      <c r="X2038">
        <f>Superstore_Data[[#This Row],[Profit]]/Superstore_Data[[#This Row],[Sales]]</f>
        <v>0.48</v>
      </c>
      <c r="Y2038" t="str">
        <f>IF(Superstore_Data[[#This Row],[Discount]]=0,"No Discount",IF(Superstore_Data[[#This Row],[Discount]]&lt;0.2,"Low Discount",IF(Superstore_Data[[#This Row],[Discount]]&lt;0.5,"Medium Discount","High Discount")))</f>
        <v>No Discount</v>
      </c>
    </row>
    <row r="2039" spans="1:25" x14ac:dyDescent="0.3">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c r="V2039" t="str">
        <f>TEXT(Superstore_Data[[#This Row],[Order Date]],"mmm")</f>
        <v>1/23/2015</v>
      </c>
      <c r="W2039" t="e">
        <f>YEAR(Superstore_Data[[#This Row],[Order Date]])</f>
        <v>#VALUE!</v>
      </c>
      <c r="X2039">
        <f>Superstore_Data[[#This Row],[Profit]]/Superstore_Data[[#This Row],[Sales]]</f>
        <v>0.47000000000000003</v>
      </c>
      <c r="Y2039" t="str">
        <f>IF(Superstore_Data[[#This Row],[Discount]]=0,"No Discount",IF(Superstore_Data[[#This Row],[Discount]]&lt;0.2,"Low Discount",IF(Superstore_Data[[#This Row],[Discount]]&lt;0.5,"Medium Discount","High Discount")))</f>
        <v>No Discount</v>
      </c>
    </row>
    <row r="2040" spans="1:25" x14ac:dyDescent="0.3">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c r="V2040" t="str">
        <f>TEXT(Superstore_Data[[#This Row],[Order Date]],"mmm")</f>
        <v>6/18/2015</v>
      </c>
      <c r="W2040" t="e">
        <f>YEAR(Superstore_Data[[#This Row],[Order Date]])</f>
        <v>#VALUE!</v>
      </c>
      <c r="X2040">
        <f>Superstore_Data[[#This Row],[Profit]]/Superstore_Data[[#This Row],[Sales]]</f>
        <v>0.36250000000000004</v>
      </c>
      <c r="Y2040" t="str">
        <f>IF(Superstore_Data[[#This Row],[Discount]]=0,"No Discount",IF(Superstore_Data[[#This Row],[Discount]]&lt;0.2,"Low Discount",IF(Superstore_Data[[#This Row],[Discount]]&lt;0.5,"Medium Discount","High Discount")))</f>
        <v>Medium Discount</v>
      </c>
    </row>
    <row r="2041" spans="1:25" x14ac:dyDescent="0.3">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c r="V2041" t="str">
        <f>TEXT(Superstore_Data[[#This Row],[Order Date]],"mmm")</f>
        <v>6/18/2015</v>
      </c>
      <c r="W2041" t="e">
        <f>YEAR(Superstore_Data[[#This Row],[Order Date]])</f>
        <v>#VALUE!</v>
      </c>
      <c r="X2041">
        <f>Superstore_Data[[#This Row],[Profit]]/Superstore_Data[[#This Row],[Sales]]</f>
        <v>-0.73333333333333339</v>
      </c>
      <c r="Y2041" t="str">
        <f>IF(Superstore_Data[[#This Row],[Discount]]=0,"No Discount",IF(Superstore_Data[[#This Row],[Discount]]&lt;0.2,"Low Discount",IF(Superstore_Data[[#This Row],[Discount]]&lt;0.5,"Medium Discount","High Discount")))</f>
        <v>High Discount</v>
      </c>
    </row>
    <row r="2042" spans="1:25" x14ac:dyDescent="0.3">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c r="V2042" t="str">
        <f>TEXT(Superstore_Data[[#This Row],[Order Date]],"mmm")</f>
        <v>6/18/2015</v>
      </c>
      <c r="W2042" t="e">
        <f>YEAR(Superstore_Data[[#This Row],[Order Date]])</f>
        <v>#VALUE!</v>
      </c>
      <c r="X2042">
        <f>Superstore_Data[[#This Row],[Profit]]/Superstore_Data[[#This Row],[Sales]]</f>
        <v>-0.66666666666666663</v>
      </c>
      <c r="Y2042" t="str">
        <f>IF(Superstore_Data[[#This Row],[Discount]]=0,"No Discount",IF(Superstore_Data[[#This Row],[Discount]]&lt;0.2,"Low Discount",IF(Superstore_Data[[#This Row],[Discount]]&lt;0.5,"Medium Discount","High Discount")))</f>
        <v>High Discount</v>
      </c>
    </row>
    <row r="2043" spans="1:25" x14ac:dyDescent="0.3">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c r="V2043" t="str">
        <f>TEXT(Superstore_Data[[#This Row],[Order Date]],"mmm")</f>
        <v>6/18/2015</v>
      </c>
      <c r="W2043" t="e">
        <f>YEAR(Superstore_Data[[#This Row],[Order Date]])</f>
        <v>#VALUE!</v>
      </c>
      <c r="X2043">
        <f>Superstore_Data[[#This Row],[Profit]]/Superstore_Data[[#This Row],[Sales]]</f>
        <v>0.27500000000000002</v>
      </c>
      <c r="Y2043" t="str">
        <f>IF(Superstore_Data[[#This Row],[Discount]]=0,"No Discount",IF(Superstore_Data[[#This Row],[Discount]]&lt;0.2,"Low Discount",IF(Superstore_Data[[#This Row],[Discount]]&lt;0.5,"Medium Discount","High Discount")))</f>
        <v>Medium Discount</v>
      </c>
    </row>
    <row r="2044" spans="1:25" x14ac:dyDescent="0.3">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c r="V2044" t="str">
        <f>TEXT(Superstore_Data[[#This Row],[Order Date]],"mmm")</f>
        <v>Feb</v>
      </c>
      <c r="W2044">
        <f>YEAR(Superstore_Data[[#This Row],[Order Date]])</f>
        <v>2015</v>
      </c>
      <c r="X2044">
        <f>Superstore_Data[[#This Row],[Profit]]/Superstore_Data[[#This Row],[Sales]]</f>
        <v>0.35000000000000003</v>
      </c>
      <c r="Y2044" t="str">
        <f>IF(Superstore_Data[[#This Row],[Discount]]=0,"No Discount",IF(Superstore_Data[[#This Row],[Discount]]&lt;0.2,"Low Discount",IF(Superstore_Data[[#This Row],[Discount]]&lt;0.5,"Medium Discount","High Discount")))</f>
        <v>Medium Discount</v>
      </c>
    </row>
    <row r="2045" spans="1:25" x14ac:dyDescent="0.3">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c r="V2045" t="str">
        <f>TEXT(Superstore_Data[[#This Row],[Order Date]],"mmm")</f>
        <v>11/18/2017</v>
      </c>
      <c r="W2045" t="e">
        <f>YEAR(Superstore_Data[[#This Row],[Order Date]])</f>
        <v>#VALUE!</v>
      </c>
      <c r="X2045">
        <f>Superstore_Data[[#This Row],[Profit]]/Superstore_Data[[#This Row],[Sales]]</f>
        <v>0.2</v>
      </c>
      <c r="Y2045" t="str">
        <f>IF(Superstore_Data[[#This Row],[Discount]]=0,"No Discount",IF(Superstore_Data[[#This Row],[Discount]]&lt;0.2,"Low Discount",IF(Superstore_Data[[#This Row],[Discount]]&lt;0.5,"Medium Discount","High Discount")))</f>
        <v>Medium Discount</v>
      </c>
    </row>
    <row r="2046" spans="1:25" x14ac:dyDescent="0.3">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c r="V2046" t="str">
        <f>TEXT(Superstore_Data[[#This Row],[Order Date]],"mmm")</f>
        <v>8/17/2014</v>
      </c>
      <c r="W2046" t="e">
        <f>YEAR(Superstore_Data[[#This Row],[Order Date]])</f>
        <v>#VALUE!</v>
      </c>
      <c r="X2046">
        <f>Superstore_Data[[#This Row],[Profit]]/Superstore_Data[[#This Row],[Sales]]</f>
        <v>0.35000000000000003</v>
      </c>
      <c r="Y2046" t="str">
        <f>IF(Superstore_Data[[#This Row],[Discount]]=0,"No Discount",IF(Superstore_Data[[#This Row],[Discount]]&lt;0.2,"Low Discount",IF(Superstore_Data[[#This Row],[Discount]]&lt;0.5,"Medium Discount","High Discount")))</f>
        <v>Medium Discount</v>
      </c>
    </row>
    <row r="2047" spans="1:25" x14ac:dyDescent="0.3">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c r="V2047" t="str">
        <f>TEXT(Superstore_Data[[#This Row],[Order Date]],"mmm")</f>
        <v>7/17/2016</v>
      </c>
      <c r="W2047" t="e">
        <f>YEAR(Superstore_Data[[#This Row],[Order Date]])</f>
        <v>#VALUE!</v>
      </c>
      <c r="X2047">
        <f>Superstore_Data[[#This Row],[Profit]]/Superstore_Data[[#This Row],[Sales]]</f>
        <v>0.28000000000000003</v>
      </c>
      <c r="Y2047" t="str">
        <f>IF(Superstore_Data[[#This Row],[Discount]]=0,"No Discount",IF(Superstore_Data[[#This Row],[Discount]]&lt;0.2,"Low Discount",IF(Superstore_Data[[#This Row],[Discount]]&lt;0.5,"Medium Discount","High Discount")))</f>
        <v>No Discount</v>
      </c>
    </row>
    <row r="2048" spans="1:25" x14ac:dyDescent="0.3">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c r="V2048" t="str">
        <f>TEXT(Superstore_Data[[#This Row],[Order Date]],"mmm")</f>
        <v>7/17/2016</v>
      </c>
      <c r="W2048" t="e">
        <f>YEAR(Superstore_Data[[#This Row],[Order Date]])</f>
        <v>#VALUE!</v>
      </c>
      <c r="X2048">
        <f>Superstore_Data[[#This Row],[Profit]]/Superstore_Data[[#This Row],[Sales]]</f>
        <v>0.47</v>
      </c>
      <c r="Y2048" t="str">
        <f>IF(Superstore_Data[[#This Row],[Discount]]=0,"No Discount",IF(Superstore_Data[[#This Row],[Discount]]&lt;0.2,"Low Discount",IF(Superstore_Data[[#This Row],[Discount]]&lt;0.5,"Medium Discount","High Discount")))</f>
        <v>No Discount</v>
      </c>
    </row>
    <row r="2049" spans="1:25" x14ac:dyDescent="0.3">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c r="V2049" t="str">
        <f>TEXT(Superstore_Data[[#This Row],[Order Date]],"mmm")</f>
        <v>7/17/2016</v>
      </c>
      <c r="W2049" t="e">
        <f>YEAR(Superstore_Data[[#This Row],[Order Date]])</f>
        <v>#VALUE!</v>
      </c>
      <c r="X2049">
        <f>Superstore_Data[[#This Row],[Profit]]/Superstore_Data[[#This Row],[Sales]]</f>
        <v>0.48000000000000004</v>
      </c>
      <c r="Y2049" t="str">
        <f>IF(Superstore_Data[[#This Row],[Discount]]=0,"No Discount",IF(Superstore_Data[[#This Row],[Discount]]&lt;0.2,"Low Discount",IF(Superstore_Data[[#This Row],[Discount]]&lt;0.5,"Medium Discount","High Discount")))</f>
        <v>No Discount</v>
      </c>
    </row>
    <row r="2050" spans="1:25" x14ac:dyDescent="0.3">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c r="V2050" t="str">
        <f>TEXT(Superstore_Data[[#This Row],[Order Date]],"mmm")</f>
        <v>Nov</v>
      </c>
      <c r="W2050">
        <f>YEAR(Superstore_Data[[#This Row],[Order Date]])</f>
        <v>2015</v>
      </c>
      <c r="X2050">
        <f>Superstore_Data[[#This Row],[Profit]]/Superstore_Data[[#This Row],[Sales]]</f>
        <v>0.125</v>
      </c>
      <c r="Y2050" t="str">
        <f>IF(Superstore_Data[[#This Row],[Discount]]=0,"No Discount",IF(Superstore_Data[[#This Row],[Discount]]&lt;0.2,"Low Discount",IF(Superstore_Data[[#This Row],[Discount]]&lt;0.5,"Medium Discount","High Discount")))</f>
        <v>Medium Discount</v>
      </c>
    </row>
    <row r="2051" spans="1:25" x14ac:dyDescent="0.3">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c r="V2051" t="str">
        <f>TEXT(Superstore_Data[[#This Row],[Order Date]],"mmm")</f>
        <v>Nov</v>
      </c>
      <c r="W2051">
        <f>YEAR(Superstore_Data[[#This Row],[Order Date]])</f>
        <v>2015</v>
      </c>
      <c r="X2051">
        <f>Superstore_Data[[#This Row],[Profit]]/Superstore_Data[[#This Row],[Sales]]</f>
        <v>-0.8</v>
      </c>
      <c r="Y2051" t="str">
        <f>IF(Superstore_Data[[#This Row],[Discount]]=0,"No Discount",IF(Superstore_Data[[#This Row],[Discount]]&lt;0.2,"Low Discount",IF(Superstore_Data[[#This Row],[Discount]]&lt;0.5,"Medium Discount","High Discount")))</f>
        <v>High Discount</v>
      </c>
    </row>
    <row r="2052" spans="1:25" x14ac:dyDescent="0.3">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c r="V2052" t="str">
        <f>TEXT(Superstore_Data[[#This Row],[Order Date]],"mmm")</f>
        <v>Nov</v>
      </c>
      <c r="W2052">
        <f>YEAR(Superstore_Data[[#This Row],[Order Date]])</f>
        <v>2015</v>
      </c>
      <c r="X2052">
        <f>Superstore_Data[[#This Row],[Profit]]/Superstore_Data[[#This Row],[Sales]]</f>
        <v>-0.73333333333333328</v>
      </c>
      <c r="Y2052" t="str">
        <f>IF(Superstore_Data[[#This Row],[Discount]]=0,"No Discount",IF(Superstore_Data[[#This Row],[Discount]]&lt;0.2,"Low Discount",IF(Superstore_Data[[#This Row],[Discount]]&lt;0.5,"Medium Discount","High Discount")))</f>
        <v>High Discount</v>
      </c>
    </row>
    <row r="2053" spans="1:25" x14ac:dyDescent="0.3">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c r="V2053" t="str">
        <f>TEXT(Superstore_Data[[#This Row],[Order Date]],"mmm")</f>
        <v>Nov</v>
      </c>
      <c r="W2053">
        <f>YEAR(Superstore_Data[[#This Row],[Order Date]])</f>
        <v>2015</v>
      </c>
      <c r="X2053">
        <f>Superstore_Data[[#This Row],[Profit]]/Superstore_Data[[#This Row],[Sales]]</f>
        <v>-0.2142857142857143</v>
      </c>
      <c r="Y2053" t="str">
        <f>IF(Superstore_Data[[#This Row],[Discount]]=0,"No Discount",IF(Superstore_Data[[#This Row],[Discount]]&lt;0.2,"Low Discount",IF(Superstore_Data[[#This Row],[Discount]]&lt;0.5,"Medium Discount","High Discount")))</f>
        <v>Medium Discount</v>
      </c>
    </row>
    <row r="2054" spans="1:25" x14ac:dyDescent="0.3">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c r="V2054" t="str">
        <f>TEXT(Superstore_Data[[#This Row],[Order Date]],"mmm")</f>
        <v>Nov</v>
      </c>
      <c r="W2054">
        <f>YEAR(Superstore_Data[[#This Row],[Order Date]])</f>
        <v>2015</v>
      </c>
      <c r="X2054">
        <f>Superstore_Data[[#This Row],[Profit]]/Superstore_Data[[#This Row],[Sales]]</f>
        <v>7.4999999999999997E-2</v>
      </c>
      <c r="Y2054" t="str">
        <f>IF(Superstore_Data[[#This Row],[Discount]]=0,"No Discount",IF(Superstore_Data[[#This Row],[Discount]]&lt;0.2,"Low Discount",IF(Superstore_Data[[#This Row],[Discount]]&lt;0.5,"Medium Discount","High Discount")))</f>
        <v>Medium Discount</v>
      </c>
    </row>
    <row r="2055" spans="1:25" x14ac:dyDescent="0.3">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c r="V2055" t="str">
        <f>TEXT(Superstore_Data[[#This Row],[Order Date]],"mmm")</f>
        <v>Nov</v>
      </c>
      <c r="W2055">
        <f>YEAR(Superstore_Data[[#This Row],[Order Date]])</f>
        <v>2015</v>
      </c>
      <c r="X2055">
        <f>Superstore_Data[[#This Row],[Profit]]/Superstore_Data[[#This Row],[Sales]]</f>
        <v>0.13749999999999998</v>
      </c>
      <c r="Y2055" t="str">
        <f>IF(Superstore_Data[[#This Row],[Discount]]=0,"No Discount",IF(Superstore_Data[[#This Row],[Discount]]&lt;0.2,"Low Discount",IF(Superstore_Data[[#This Row],[Discount]]&lt;0.5,"Medium Discount","High Discount")))</f>
        <v>Medium Discount</v>
      </c>
    </row>
    <row r="2056" spans="1:25" x14ac:dyDescent="0.3">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c r="V2056" t="str">
        <f>TEXT(Superstore_Data[[#This Row],[Order Date]],"mmm")</f>
        <v>Jan</v>
      </c>
      <c r="W2056">
        <f>YEAR(Superstore_Data[[#This Row],[Order Date]])</f>
        <v>2016</v>
      </c>
      <c r="X2056">
        <f>Superstore_Data[[#This Row],[Profit]]/Superstore_Data[[#This Row],[Sales]]</f>
        <v>0.3</v>
      </c>
      <c r="Y2056" t="str">
        <f>IF(Superstore_Data[[#This Row],[Discount]]=0,"No Discount",IF(Superstore_Data[[#This Row],[Discount]]&lt;0.2,"Low Discount",IF(Superstore_Data[[#This Row],[Discount]]&lt;0.5,"Medium Discount","High Discount")))</f>
        <v>No Discount</v>
      </c>
    </row>
    <row r="2057" spans="1:25" x14ac:dyDescent="0.3">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c r="V2057" t="str">
        <f>TEXT(Superstore_Data[[#This Row],[Order Date]],"mmm")</f>
        <v>12/22/2017</v>
      </c>
      <c r="W2057" t="e">
        <f>YEAR(Superstore_Data[[#This Row],[Order Date]])</f>
        <v>#VALUE!</v>
      </c>
      <c r="X2057">
        <f>Superstore_Data[[#This Row],[Profit]]/Superstore_Data[[#This Row],[Sales]]</f>
        <v>0.32</v>
      </c>
      <c r="Y2057" t="str">
        <f>IF(Superstore_Data[[#This Row],[Discount]]=0,"No Discount",IF(Superstore_Data[[#This Row],[Discount]]&lt;0.2,"Low Discount",IF(Superstore_Data[[#This Row],[Discount]]&lt;0.5,"Medium Discount","High Discount")))</f>
        <v>No Discount</v>
      </c>
    </row>
    <row r="2058" spans="1:25" x14ac:dyDescent="0.3">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c r="V2058" t="str">
        <f>TEXT(Superstore_Data[[#This Row],[Order Date]],"mmm")</f>
        <v>12/22/2017</v>
      </c>
      <c r="W2058" t="e">
        <f>YEAR(Superstore_Data[[#This Row],[Order Date]])</f>
        <v>#VALUE!</v>
      </c>
      <c r="X2058">
        <f>Superstore_Data[[#This Row],[Profit]]/Superstore_Data[[#This Row],[Sales]]</f>
        <v>0.26</v>
      </c>
      <c r="Y2058" t="str">
        <f>IF(Superstore_Data[[#This Row],[Discount]]=0,"No Discount",IF(Superstore_Data[[#This Row],[Discount]]&lt;0.2,"Low Discount",IF(Superstore_Data[[#This Row],[Discount]]&lt;0.5,"Medium Discount","High Discount")))</f>
        <v>No Discount</v>
      </c>
    </row>
    <row r="2059" spans="1:25" x14ac:dyDescent="0.3">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c r="V2059" t="str">
        <f>TEXT(Superstore_Data[[#This Row],[Order Date]],"mmm")</f>
        <v>12/22/2017</v>
      </c>
      <c r="W2059" t="e">
        <f>YEAR(Superstore_Data[[#This Row],[Order Date]])</f>
        <v>#VALUE!</v>
      </c>
      <c r="X2059">
        <f>Superstore_Data[[#This Row],[Profit]]/Superstore_Data[[#This Row],[Sales]]</f>
        <v>0.36</v>
      </c>
      <c r="Y2059" t="str">
        <f>IF(Superstore_Data[[#This Row],[Discount]]=0,"No Discount",IF(Superstore_Data[[#This Row],[Discount]]&lt;0.2,"Low Discount",IF(Superstore_Data[[#This Row],[Discount]]&lt;0.5,"Medium Discount","High Discount")))</f>
        <v>No Discount</v>
      </c>
    </row>
    <row r="2060" spans="1:25" x14ac:dyDescent="0.3">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c r="V2060" t="str">
        <f>TEXT(Superstore_Data[[#This Row],[Order Date]],"mmm")</f>
        <v>12/22/2017</v>
      </c>
      <c r="W2060" t="e">
        <f>YEAR(Superstore_Data[[#This Row],[Order Date]])</f>
        <v>#VALUE!</v>
      </c>
      <c r="X2060">
        <f>Superstore_Data[[#This Row],[Profit]]/Superstore_Data[[#This Row],[Sales]]</f>
        <v>0.16999999999999998</v>
      </c>
      <c r="Y2060" t="str">
        <f>IF(Superstore_Data[[#This Row],[Discount]]=0,"No Discount",IF(Superstore_Data[[#This Row],[Discount]]&lt;0.2,"Low Discount",IF(Superstore_Data[[#This Row],[Discount]]&lt;0.5,"Medium Discount","High Discount")))</f>
        <v>No Discount</v>
      </c>
    </row>
    <row r="2061" spans="1:25" x14ac:dyDescent="0.3">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c r="V2061" t="str">
        <f>TEXT(Superstore_Data[[#This Row],[Order Date]],"mmm")</f>
        <v>10/31/2014</v>
      </c>
      <c r="W2061" t="e">
        <f>YEAR(Superstore_Data[[#This Row],[Order Date]])</f>
        <v>#VALUE!</v>
      </c>
      <c r="X2061">
        <f>Superstore_Data[[#This Row],[Profit]]/Superstore_Data[[#This Row],[Sales]]</f>
        <v>0.46</v>
      </c>
      <c r="Y2061" t="str">
        <f>IF(Superstore_Data[[#This Row],[Discount]]=0,"No Discount",IF(Superstore_Data[[#This Row],[Discount]]&lt;0.2,"Low Discount",IF(Superstore_Data[[#This Row],[Discount]]&lt;0.5,"Medium Discount","High Discount")))</f>
        <v>No Discount</v>
      </c>
    </row>
    <row r="2062" spans="1:25" x14ac:dyDescent="0.3">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c r="V2062" t="str">
        <f>TEXT(Superstore_Data[[#This Row],[Order Date]],"mmm")</f>
        <v>10/31/2014</v>
      </c>
      <c r="W2062" t="e">
        <f>YEAR(Superstore_Data[[#This Row],[Order Date]])</f>
        <v>#VALUE!</v>
      </c>
      <c r="X2062">
        <f>Superstore_Data[[#This Row],[Profit]]/Superstore_Data[[#This Row],[Sales]]</f>
        <v>0.26</v>
      </c>
      <c r="Y2062" t="str">
        <f>IF(Superstore_Data[[#This Row],[Discount]]=0,"No Discount",IF(Superstore_Data[[#This Row],[Discount]]&lt;0.2,"Low Discount",IF(Superstore_Data[[#This Row],[Discount]]&lt;0.5,"Medium Discount","High Discount")))</f>
        <v>No Discount</v>
      </c>
    </row>
    <row r="2063" spans="1:25" x14ac:dyDescent="0.3">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c r="V2063" t="str">
        <f>TEXT(Superstore_Data[[#This Row],[Order Date]],"mmm")</f>
        <v>10/31/2014</v>
      </c>
      <c r="W2063" t="e">
        <f>YEAR(Superstore_Data[[#This Row],[Order Date]])</f>
        <v>#VALUE!</v>
      </c>
      <c r="X2063">
        <f>Superstore_Data[[#This Row],[Profit]]/Superstore_Data[[#This Row],[Sales]]</f>
        <v>0.33749999999999997</v>
      </c>
      <c r="Y2063" t="str">
        <f>IF(Superstore_Data[[#This Row],[Discount]]=0,"No Discount",IF(Superstore_Data[[#This Row],[Discount]]&lt;0.2,"Low Discount",IF(Superstore_Data[[#This Row],[Discount]]&lt;0.5,"Medium Discount","High Discount")))</f>
        <v>Medium Discount</v>
      </c>
    </row>
    <row r="2064" spans="1:25" x14ac:dyDescent="0.3">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c r="V2064" t="str">
        <f>TEXT(Superstore_Data[[#This Row],[Order Date]],"mmm")</f>
        <v>10/31/2014</v>
      </c>
      <c r="W2064" t="e">
        <f>YEAR(Superstore_Data[[#This Row],[Order Date]])</f>
        <v>#VALUE!</v>
      </c>
      <c r="X2064">
        <f>Superstore_Data[[#This Row],[Profit]]/Superstore_Data[[#This Row],[Sales]]</f>
        <v>0.47000000000000008</v>
      </c>
      <c r="Y2064" t="str">
        <f>IF(Superstore_Data[[#This Row],[Discount]]=0,"No Discount",IF(Superstore_Data[[#This Row],[Discount]]&lt;0.2,"Low Discount",IF(Superstore_Data[[#This Row],[Discount]]&lt;0.5,"Medium Discount","High Discount")))</f>
        <v>No Discount</v>
      </c>
    </row>
    <row r="2065" spans="1:25" x14ac:dyDescent="0.3">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c r="V2065" t="str">
        <f>TEXT(Superstore_Data[[#This Row],[Order Date]],"mmm")</f>
        <v>10/31/2014</v>
      </c>
      <c r="W2065" t="e">
        <f>YEAR(Superstore_Data[[#This Row],[Order Date]])</f>
        <v>#VALUE!</v>
      </c>
      <c r="X2065">
        <f>Superstore_Data[[#This Row],[Profit]]/Superstore_Data[[#This Row],[Sales]]</f>
        <v>0.3125</v>
      </c>
      <c r="Y2065" t="str">
        <f>IF(Superstore_Data[[#This Row],[Discount]]=0,"No Discount",IF(Superstore_Data[[#This Row],[Discount]]&lt;0.2,"Low Discount",IF(Superstore_Data[[#This Row],[Discount]]&lt;0.5,"Medium Discount","High Discount")))</f>
        <v>Medium Discount</v>
      </c>
    </row>
    <row r="2066" spans="1:25" x14ac:dyDescent="0.3">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c r="V2066" t="str">
        <f>TEXT(Superstore_Data[[#This Row],[Order Date]],"mmm")</f>
        <v>10/31/2014</v>
      </c>
      <c r="W2066" t="e">
        <f>YEAR(Superstore_Data[[#This Row],[Order Date]])</f>
        <v>#VALUE!</v>
      </c>
      <c r="X2066">
        <f>Superstore_Data[[#This Row],[Profit]]/Superstore_Data[[#This Row],[Sales]]</f>
        <v>3.0000000000000002E-2</v>
      </c>
      <c r="Y2066" t="str">
        <f>IF(Superstore_Data[[#This Row],[Discount]]=0,"No Discount",IF(Superstore_Data[[#This Row],[Discount]]&lt;0.2,"Low Discount",IF(Superstore_Data[[#This Row],[Discount]]&lt;0.5,"Medium Discount","High Discount")))</f>
        <v>No Discount</v>
      </c>
    </row>
    <row r="2067" spans="1:25" x14ac:dyDescent="0.3">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c r="V2067" t="str">
        <f>TEXT(Superstore_Data[[#This Row],[Order Date]],"mmm")</f>
        <v>10/31/2014</v>
      </c>
      <c r="W2067" t="e">
        <f>YEAR(Superstore_Data[[#This Row],[Order Date]])</f>
        <v>#VALUE!</v>
      </c>
      <c r="X2067">
        <f>Superstore_Data[[#This Row],[Profit]]/Superstore_Data[[#This Row],[Sales]]</f>
        <v>-6.25E-2</v>
      </c>
      <c r="Y2067" t="str">
        <f>IF(Superstore_Data[[#This Row],[Discount]]=0,"No Discount",IF(Superstore_Data[[#This Row],[Discount]]&lt;0.2,"Low Discount",IF(Superstore_Data[[#This Row],[Discount]]&lt;0.5,"Medium Discount","High Discount")))</f>
        <v>Medium Discount</v>
      </c>
    </row>
    <row r="2068" spans="1:25" x14ac:dyDescent="0.3">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c r="V2068" t="str">
        <f>TEXT(Superstore_Data[[#This Row],[Order Date]],"mmm")</f>
        <v>10/31/2014</v>
      </c>
      <c r="W2068" t="e">
        <f>YEAR(Superstore_Data[[#This Row],[Order Date]])</f>
        <v>#VALUE!</v>
      </c>
      <c r="X2068">
        <f>Superstore_Data[[#This Row],[Profit]]/Superstore_Data[[#This Row],[Sales]]</f>
        <v>0.19</v>
      </c>
      <c r="Y2068" t="str">
        <f>IF(Superstore_Data[[#This Row],[Discount]]=0,"No Discount",IF(Superstore_Data[[#This Row],[Discount]]&lt;0.2,"Low Discount",IF(Superstore_Data[[#This Row],[Discount]]&lt;0.5,"Medium Discount","High Discount")))</f>
        <v>No Discount</v>
      </c>
    </row>
    <row r="2069" spans="1:25" x14ac:dyDescent="0.3">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c r="V2069" t="str">
        <f>TEXT(Superstore_Data[[#This Row],[Order Date]],"mmm")</f>
        <v>10/31/2014</v>
      </c>
      <c r="W2069" t="e">
        <f>YEAR(Superstore_Data[[#This Row],[Order Date]])</f>
        <v>#VALUE!</v>
      </c>
      <c r="X2069">
        <f>Superstore_Data[[#This Row],[Profit]]/Superstore_Data[[#This Row],[Sales]]</f>
        <v>0.3</v>
      </c>
      <c r="Y2069" t="str">
        <f>IF(Superstore_Data[[#This Row],[Discount]]=0,"No Discount",IF(Superstore_Data[[#This Row],[Discount]]&lt;0.2,"Low Discount",IF(Superstore_Data[[#This Row],[Discount]]&lt;0.5,"Medium Discount","High Discount")))</f>
        <v>No Discount</v>
      </c>
    </row>
    <row r="2070" spans="1:25" x14ac:dyDescent="0.3">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c r="V2070" t="str">
        <f>TEXT(Superstore_Data[[#This Row],[Order Date]],"mmm")</f>
        <v>4/13/2015</v>
      </c>
      <c r="W2070" t="e">
        <f>YEAR(Superstore_Data[[#This Row],[Order Date]])</f>
        <v>#VALUE!</v>
      </c>
      <c r="X2070">
        <f>Superstore_Data[[#This Row],[Profit]]/Superstore_Data[[#This Row],[Sales]]</f>
        <v>0.35000000000000003</v>
      </c>
      <c r="Y2070" t="str">
        <f>IF(Superstore_Data[[#This Row],[Discount]]=0,"No Discount",IF(Superstore_Data[[#This Row],[Discount]]&lt;0.2,"Low Discount",IF(Superstore_Data[[#This Row],[Discount]]&lt;0.5,"Medium Discount","High Discount")))</f>
        <v>No Discount</v>
      </c>
    </row>
    <row r="2071" spans="1:25" x14ac:dyDescent="0.3">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c r="V2071" t="str">
        <f>TEXT(Superstore_Data[[#This Row],[Order Date]],"mmm")</f>
        <v>4/13/2015</v>
      </c>
      <c r="W2071" t="e">
        <f>YEAR(Superstore_Data[[#This Row],[Order Date]])</f>
        <v>#VALUE!</v>
      </c>
      <c r="X2071">
        <f>Superstore_Data[[#This Row],[Profit]]/Superstore_Data[[#This Row],[Sales]]</f>
        <v>-0.13750000000000001</v>
      </c>
      <c r="Y2071" t="str">
        <f>IF(Superstore_Data[[#This Row],[Discount]]=0,"No Discount",IF(Superstore_Data[[#This Row],[Discount]]&lt;0.2,"Low Discount",IF(Superstore_Data[[#This Row],[Discount]]&lt;0.5,"Medium Discount","High Discount")))</f>
        <v>Medium Discount</v>
      </c>
    </row>
    <row r="2072" spans="1:25" x14ac:dyDescent="0.3">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c r="V2072" t="str">
        <f>TEXT(Superstore_Data[[#This Row],[Order Date]],"mmm")</f>
        <v>7/21/2016</v>
      </c>
      <c r="W2072" t="e">
        <f>YEAR(Superstore_Data[[#This Row],[Order Date]])</f>
        <v>#VALUE!</v>
      </c>
      <c r="X2072">
        <f>Superstore_Data[[#This Row],[Profit]]/Superstore_Data[[#This Row],[Sales]]</f>
        <v>-0.66666666666666663</v>
      </c>
      <c r="Y2072" t="str">
        <f>IF(Superstore_Data[[#This Row],[Discount]]=0,"No Discount",IF(Superstore_Data[[#This Row],[Discount]]&lt;0.2,"Low Discount",IF(Superstore_Data[[#This Row],[Discount]]&lt;0.5,"Medium Discount","High Discount")))</f>
        <v>High Discount</v>
      </c>
    </row>
    <row r="2073" spans="1:25" x14ac:dyDescent="0.3">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c r="V2073" t="str">
        <f>TEXT(Superstore_Data[[#This Row],[Order Date]],"mmm")</f>
        <v>11/20/2017</v>
      </c>
      <c r="W2073" t="e">
        <f>YEAR(Superstore_Data[[#This Row],[Order Date]])</f>
        <v>#VALUE!</v>
      </c>
      <c r="X2073">
        <f>Superstore_Data[[#This Row],[Profit]]/Superstore_Data[[#This Row],[Sales]]</f>
        <v>-0.16250000000000001</v>
      </c>
      <c r="Y2073" t="str">
        <f>IF(Superstore_Data[[#This Row],[Discount]]=0,"No Discount",IF(Superstore_Data[[#This Row],[Discount]]&lt;0.2,"Low Discount",IF(Superstore_Data[[#This Row],[Discount]]&lt;0.5,"Medium Discount","High Discount")))</f>
        <v>Medium Discount</v>
      </c>
    </row>
    <row r="2074" spans="1:25" x14ac:dyDescent="0.3">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c r="V2074" t="str">
        <f>TEXT(Superstore_Data[[#This Row],[Order Date]],"mmm")</f>
        <v>11/26/2016</v>
      </c>
      <c r="W2074" t="e">
        <f>YEAR(Superstore_Data[[#This Row],[Order Date]])</f>
        <v>#VALUE!</v>
      </c>
      <c r="X2074">
        <f>Superstore_Data[[#This Row],[Profit]]/Superstore_Data[[#This Row],[Sales]]</f>
        <v>0.35000000000000003</v>
      </c>
      <c r="Y2074" t="str">
        <f>IF(Superstore_Data[[#This Row],[Discount]]=0,"No Discount",IF(Superstore_Data[[#This Row],[Discount]]&lt;0.2,"Low Discount",IF(Superstore_Data[[#This Row],[Discount]]&lt;0.5,"Medium Discount","High Discount")))</f>
        <v>Medium Discount</v>
      </c>
    </row>
    <row r="2075" spans="1:25" x14ac:dyDescent="0.3">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c r="V2075" t="str">
        <f>TEXT(Superstore_Data[[#This Row],[Order Date]],"mmm")</f>
        <v>Jul</v>
      </c>
      <c r="W2075">
        <f>YEAR(Superstore_Data[[#This Row],[Order Date]])</f>
        <v>2017</v>
      </c>
      <c r="X2075">
        <f>Superstore_Data[[#This Row],[Profit]]/Superstore_Data[[#This Row],[Sales]]</f>
        <v>0.23</v>
      </c>
      <c r="Y2075" t="str">
        <f>IF(Superstore_Data[[#This Row],[Discount]]=0,"No Discount",IF(Superstore_Data[[#This Row],[Discount]]&lt;0.2,"Low Discount",IF(Superstore_Data[[#This Row],[Discount]]&lt;0.5,"Medium Discount","High Discount")))</f>
        <v>No Discount</v>
      </c>
    </row>
    <row r="2076" spans="1:25" x14ac:dyDescent="0.3">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c r="V2076" t="str">
        <f>TEXT(Superstore_Data[[#This Row],[Order Date]],"mmm")</f>
        <v>Jul</v>
      </c>
      <c r="W2076">
        <f>YEAR(Superstore_Data[[#This Row],[Order Date]])</f>
        <v>2017</v>
      </c>
      <c r="X2076">
        <f>Superstore_Data[[#This Row],[Profit]]/Superstore_Data[[#This Row],[Sales]]</f>
        <v>8.7499999999999994E-2</v>
      </c>
      <c r="Y2076" t="str">
        <f>IF(Superstore_Data[[#This Row],[Discount]]=0,"No Discount",IF(Superstore_Data[[#This Row],[Discount]]&lt;0.2,"Low Discount",IF(Superstore_Data[[#This Row],[Discount]]&lt;0.5,"Medium Discount","High Discount")))</f>
        <v>Medium Discount</v>
      </c>
    </row>
    <row r="2077" spans="1:25" x14ac:dyDescent="0.3">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c r="V2077" t="str">
        <f>TEXT(Superstore_Data[[#This Row],[Order Date]],"mmm")</f>
        <v>Jan</v>
      </c>
      <c r="W2077">
        <f>YEAR(Superstore_Data[[#This Row],[Order Date]])</f>
        <v>2014</v>
      </c>
      <c r="X2077">
        <f>Superstore_Data[[#This Row],[Profit]]/Superstore_Data[[#This Row],[Sales]]</f>
        <v>0.49</v>
      </c>
      <c r="Y2077" t="str">
        <f>IF(Superstore_Data[[#This Row],[Discount]]=0,"No Discount",IF(Superstore_Data[[#This Row],[Discount]]&lt;0.2,"Low Discount",IF(Superstore_Data[[#This Row],[Discount]]&lt;0.5,"Medium Discount","High Discount")))</f>
        <v>No Discount</v>
      </c>
    </row>
    <row r="2078" spans="1:25" x14ac:dyDescent="0.3">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c r="V2078" t="str">
        <f>TEXT(Superstore_Data[[#This Row],[Order Date]],"mmm")</f>
        <v>Dec</v>
      </c>
      <c r="W2078">
        <f>YEAR(Superstore_Data[[#This Row],[Order Date]])</f>
        <v>2017</v>
      </c>
      <c r="X2078">
        <f>Superstore_Data[[#This Row],[Profit]]/Superstore_Data[[#This Row],[Sales]]</f>
        <v>0.5</v>
      </c>
      <c r="Y2078" t="str">
        <f>IF(Superstore_Data[[#This Row],[Discount]]=0,"No Discount",IF(Superstore_Data[[#This Row],[Discount]]&lt;0.2,"Low Discount",IF(Superstore_Data[[#This Row],[Discount]]&lt;0.5,"Medium Discount","High Discount")))</f>
        <v>No Discount</v>
      </c>
    </row>
    <row r="2079" spans="1:25" x14ac:dyDescent="0.3">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c r="V2079" t="str">
        <f>TEXT(Superstore_Data[[#This Row],[Order Date]],"mmm")</f>
        <v>Dec</v>
      </c>
      <c r="W2079">
        <f>YEAR(Superstore_Data[[#This Row],[Order Date]])</f>
        <v>2017</v>
      </c>
      <c r="X2079">
        <f>Superstore_Data[[#This Row],[Profit]]/Superstore_Data[[#This Row],[Sales]]</f>
        <v>0.28999999999999998</v>
      </c>
      <c r="Y2079" t="str">
        <f>IF(Superstore_Data[[#This Row],[Discount]]=0,"No Discount",IF(Superstore_Data[[#This Row],[Discount]]&lt;0.2,"Low Discount",IF(Superstore_Data[[#This Row],[Discount]]&lt;0.5,"Medium Discount","High Discount")))</f>
        <v>No Discount</v>
      </c>
    </row>
    <row r="2080" spans="1:25" x14ac:dyDescent="0.3">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c r="V2080" t="str">
        <f>TEXT(Superstore_Data[[#This Row],[Order Date]],"mmm")</f>
        <v>Dec</v>
      </c>
      <c r="W2080">
        <f>YEAR(Superstore_Data[[#This Row],[Order Date]])</f>
        <v>2017</v>
      </c>
      <c r="X2080">
        <f>Superstore_Data[[#This Row],[Profit]]/Superstore_Data[[#This Row],[Sales]]</f>
        <v>0.48000000000000004</v>
      </c>
      <c r="Y2080" t="str">
        <f>IF(Superstore_Data[[#This Row],[Discount]]=0,"No Discount",IF(Superstore_Data[[#This Row],[Discount]]&lt;0.2,"Low Discount",IF(Superstore_Data[[#This Row],[Discount]]&lt;0.5,"Medium Discount","High Discount")))</f>
        <v>No Discount</v>
      </c>
    </row>
    <row r="2081" spans="1:25" x14ac:dyDescent="0.3">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c r="V2081" t="str">
        <f>TEXT(Superstore_Data[[#This Row],[Order Date]],"mmm")</f>
        <v>12/24/2015</v>
      </c>
      <c r="W2081" t="e">
        <f>YEAR(Superstore_Data[[#This Row],[Order Date]])</f>
        <v>#VALUE!</v>
      </c>
      <c r="X2081">
        <f>Superstore_Data[[#This Row],[Profit]]/Superstore_Data[[#This Row],[Sales]]</f>
        <v>0.35</v>
      </c>
      <c r="Y2081" t="str">
        <f>IF(Superstore_Data[[#This Row],[Discount]]=0,"No Discount",IF(Superstore_Data[[#This Row],[Discount]]&lt;0.2,"Low Discount",IF(Superstore_Data[[#This Row],[Discount]]&lt;0.5,"Medium Discount","High Discount")))</f>
        <v>Medium Discount</v>
      </c>
    </row>
    <row r="2082" spans="1:25" x14ac:dyDescent="0.3">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c r="V2082" t="str">
        <f>TEXT(Superstore_Data[[#This Row],[Order Date]],"mmm")</f>
        <v>12/24/2015</v>
      </c>
      <c r="W2082" t="e">
        <f>YEAR(Superstore_Data[[#This Row],[Order Date]])</f>
        <v>#VALUE!</v>
      </c>
      <c r="X2082">
        <f>Superstore_Data[[#This Row],[Profit]]/Superstore_Data[[#This Row],[Sales]]</f>
        <v>0.1</v>
      </c>
      <c r="Y2082" t="str">
        <f>IF(Superstore_Data[[#This Row],[Discount]]=0,"No Discount",IF(Superstore_Data[[#This Row],[Discount]]&lt;0.2,"Low Discount",IF(Superstore_Data[[#This Row],[Discount]]&lt;0.5,"Medium Discount","High Discount")))</f>
        <v>Medium Discount</v>
      </c>
    </row>
    <row r="2083" spans="1:25" x14ac:dyDescent="0.3">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c r="V2083" t="str">
        <f>TEXT(Superstore_Data[[#This Row],[Order Date]],"mmm")</f>
        <v>12/24/2015</v>
      </c>
      <c r="W2083" t="e">
        <f>YEAR(Superstore_Data[[#This Row],[Order Date]])</f>
        <v>#VALUE!</v>
      </c>
      <c r="X2083">
        <f>Superstore_Data[[#This Row],[Profit]]/Superstore_Data[[#This Row],[Sales]]</f>
        <v>0.22500000000000001</v>
      </c>
      <c r="Y2083" t="str">
        <f>IF(Superstore_Data[[#This Row],[Discount]]=0,"No Discount",IF(Superstore_Data[[#This Row],[Discount]]&lt;0.2,"Low Discount",IF(Superstore_Data[[#This Row],[Discount]]&lt;0.5,"Medium Discount","High Discount")))</f>
        <v>Medium Discount</v>
      </c>
    </row>
    <row r="2084" spans="1:25" x14ac:dyDescent="0.3">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c r="V2084" t="str">
        <f>TEXT(Superstore_Data[[#This Row],[Order Date]],"mmm")</f>
        <v>2/23/2017</v>
      </c>
      <c r="W2084" t="e">
        <f>YEAR(Superstore_Data[[#This Row],[Order Date]])</f>
        <v>#VALUE!</v>
      </c>
      <c r="X2084">
        <f>Superstore_Data[[#This Row],[Profit]]/Superstore_Data[[#This Row],[Sales]]</f>
        <v>0.45</v>
      </c>
      <c r="Y2084" t="str">
        <f>IF(Superstore_Data[[#This Row],[Discount]]=0,"No Discount",IF(Superstore_Data[[#This Row],[Discount]]&lt;0.2,"Low Discount",IF(Superstore_Data[[#This Row],[Discount]]&lt;0.5,"Medium Discount","High Discount")))</f>
        <v>No Discount</v>
      </c>
    </row>
    <row r="2085" spans="1:25" x14ac:dyDescent="0.3">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c r="V2085" t="str">
        <f>TEXT(Superstore_Data[[#This Row],[Order Date]],"mmm")</f>
        <v>11/23/2014</v>
      </c>
      <c r="W2085" t="e">
        <f>YEAR(Superstore_Data[[#This Row],[Order Date]])</f>
        <v>#VALUE!</v>
      </c>
      <c r="X2085">
        <f>Superstore_Data[[#This Row],[Profit]]/Superstore_Data[[#This Row],[Sales]]</f>
        <v>0.37500000000000006</v>
      </c>
      <c r="Y2085" t="str">
        <f>IF(Superstore_Data[[#This Row],[Discount]]=0,"No Discount",IF(Superstore_Data[[#This Row],[Discount]]&lt;0.2,"Low Discount",IF(Superstore_Data[[#This Row],[Discount]]&lt;0.5,"Medium Discount","High Discount")))</f>
        <v>Medium Discount</v>
      </c>
    </row>
    <row r="2086" spans="1:25" x14ac:dyDescent="0.3">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c r="V2086" t="str">
        <f>TEXT(Superstore_Data[[#This Row],[Order Date]],"mmm")</f>
        <v>6/23/2016</v>
      </c>
      <c r="W2086" t="e">
        <f>YEAR(Superstore_Data[[#This Row],[Order Date]])</f>
        <v>#VALUE!</v>
      </c>
      <c r="X2086">
        <f>Superstore_Data[[#This Row],[Profit]]/Superstore_Data[[#This Row],[Sales]]</f>
        <v>0.45999999999999996</v>
      </c>
      <c r="Y2086" t="str">
        <f>IF(Superstore_Data[[#This Row],[Discount]]=0,"No Discount",IF(Superstore_Data[[#This Row],[Discount]]&lt;0.2,"Low Discount",IF(Superstore_Data[[#This Row],[Discount]]&lt;0.5,"Medium Discount","High Discount")))</f>
        <v>No Discount</v>
      </c>
    </row>
    <row r="2087" spans="1:25" x14ac:dyDescent="0.3">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c r="V2087" t="str">
        <f>TEXT(Superstore_Data[[#This Row],[Order Date]],"mmm")</f>
        <v>6/23/2016</v>
      </c>
      <c r="W2087" t="e">
        <f>YEAR(Superstore_Data[[#This Row],[Order Date]])</f>
        <v>#VALUE!</v>
      </c>
      <c r="X2087">
        <f>Superstore_Data[[#This Row],[Profit]]/Superstore_Data[[#This Row],[Sales]]</f>
        <v>0.47000000000000003</v>
      </c>
      <c r="Y2087" t="str">
        <f>IF(Superstore_Data[[#This Row],[Discount]]=0,"No Discount",IF(Superstore_Data[[#This Row],[Discount]]&lt;0.2,"Low Discount",IF(Superstore_Data[[#This Row],[Discount]]&lt;0.5,"Medium Discount","High Discount")))</f>
        <v>No Discount</v>
      </c>
    </row>
    <row r="2088" spans="1:25" x14ac:dyDescent="0.3">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c r="V2088" t="str">
        <f>TEXT(Superstore_Data[[#This Row],[Order Date]],"mmm")</f>
        <v>6/23/2016</v>
      </c>
      <c r="W2088" t="e">
        <f>YEAR(Superstore_Data[[#This Row],[Order Date]])</f>
        <v>#VALUE!</v>
      </c>
      <c r="X2088">
        <f>Superstore_Data[[#This Row],[Profit]]/Superstore_Data[[#This Row],[Sales]]</f>
        <v>0.12000000000000001</v>
      </c>
      <c r="Y2088" t="str">
        <f>IF(Superstore_Data[[#This Row],[Discount]]=0,"No Discount",IF(Superstore_Data[[#This Row],[Discount]]&lt;0.2,"Low Discount",IF(Superstore_Data[[#This Row],[Discount]]&lt;0.5,"Medium Discount","High Discount")))</f>
        <v>No Discount</v>
      </c>
    </row>
    <row r="2089" spans="1:25" x14ac:dyDescent="0.3">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c r="V2089" t="str">
        <f>TEXT(Superstore_Data[[#This Row],[Order Date]],"mmm")</f>
        <v>6/23/2016</v>
      </c>
      <c r="W2089" t="e">
        <f>YEAR(Superstore_Data[[#This Row],[Order Date]])</f>
        <v>#VALUE!</v>
      </c>
      <c r="X2089">
        <f>Superstore_Data[[#This Row],[Profit]]/Superstore_Data[[#This Row],[Sales]]</f>
        <v>0.47000000000000003</v>
      </c>
      <c r="Y2089" t="str">
        <f>IF(Superstore_Data[[#This Row],[Discount]]=0,"No Discount",IF(Superstore_Data[[#This Row],[Discount]]&lt;0.2,"Low Discount",IF(Superstore_Data[[#This Row],[Discount]]&lt;0.5,"Medium Discount","High Discount")))</f>
        <v>No Discount</v>
      </c>
    </row>
    <row r="2090" spans="1:25" x14ac:dyDescent="0.3">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c r="V2090" t="str">
        <f>TEXT(Superstore_Data[[#This Row],[Order Date]],"mmm")</f>
        <v>6/23/2016</v>
      </c>
      <c r="W2090" t="e">
        <f>YEAR(Superstore_Data[[#This Row],[Order Date]])</f>
        <v>#VALUE!</v>
      </c>
      <c r="X2090">
        <f>Superstore_Data[[#This Row],[Profit]]/Superstore_Data[[#This Row],[Sales]]</f>
        <v>0.37</v>
      </c>
      <c r="Y2090" t="str">
        <f>IF(Superstore_Data[[#This Row],[Discount]]=0,"No Discount",IF(Superstore_Data[[#This Row],[Discount]]&lt;0.2,"Low Discount",IF(Superstore_Data[[#This Row],[Discount]]&lt;0.5,"Medium Discount","High Discount")))</f>
        <v>No Discount</v>
      </c>
    </row>
    <row r="2091" spans="1:25" x14ac:dyDescent="0.3">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c r="V2091" t="str">
        <f>TEXT(Superstore_Data[[#This Row],[Order Date]],"mmm")</f>
        <v>10/26/2015</v>
      </c>
      <c r="W2091" t="e">
        <f>YEAR(Superstore_Data[[#This Row],[Order Date]])</f>
        <v>#VALUE!</v>
      </c>
      <c r="X2091">
        <f>Superstore_Data[[#This Row],[Profit]]/Superstore_Data[[#This Row],[Sales]]</f>
        <v>0.46</v>
      </c>
      <c r="Y2091" t="str">
        <f>IF(Superstore_Data[[#This Row],[Discount]]=0,"No Discount",IF(Superstore_Data[[#This Row],[Discount]]&lt;0.2,"Low Discount",IF(Superstore_Data[[#This Row],[Discount]]&lt;0.5,"Medium Discount","High Discount")))</f>
        <v>No Discount</v>
      </c>
    </row>
    <row r="2092" spans="1:25" x14ac:dyDescent="0.3">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c r="V2092" t="str">
        <f>TEXT(Superstore_Data[[#This Row],[Order Date]],"mmm")</f>
        <v>7/15/2017</v>
      </c>
      <c r="W2092" t="e">
        <f>YEAR(Superstore_Data[[#This Row],[Order Date]])</f>
        <v>#VALUE!</v>
      </c>
      <c r="X2092">
        <f>Superstore_Data[[#This Row],[Profit]]/Superstore_Data[[#This Row],[Sales]]</f>
        <v>0.48999999999999994</v>
      </c>
      <c r="Y2092" t="str">
        <f>IF(Superstore_Data[[#This Row],[Discount]]=0,"No Discount",IF(Superstore_Data[[#This Row],[Discount]]&lt;0.2,"Low Discount",IF(Superstore_Data[[#This Row],[Discount]]&lt;0.5,"Medium Discount","High Discount")))</f>
        <v>No Discount</v>
      </c>
    </row>
    <row r="2093" spans="1:25" x14ac:dyDescent="0.3">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c r="V2093" t="str">
        <f>TEXT(Superstore_Data[[#This Row],[Order Date]],"mmm")</f>
        <v>7/15/2017</v>
      </c>
      <c r="W2093" t="e">
        <f>YEAR(Superstore_Data[[#This Row],[Order Date]])</f>
        <v>#VALUE!</v>
      </c>
      <c r="X2093">
        <f>Superstore_Data[[#This Row],[Profit]]/Superstore_Data[[#This Row],[Sales]]</f>
        <v>-0.15714285714285717</v>
      </c>
      <c r="Y2093" t="str">
        <f>IF(Superstore_Data[[#This Row],[Discount]]=0,"No Discount",IF(Superstore_Data[[#This Row],[Discount]]&lt;0.2,"Low Discount",IF(Superstore_Data[[#This Row],[Discount]]&lt;0.5,"Medium Discount","High Discount")))</f>
        <v>Medium Discount</v>
      </c>
    </row>
    <row r="2094" spans="1:25" x14ac:dyDescent="0.3">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c r="V2094" t="str">
        <f>TEXT(Superstore_Data[[#This Row],[Order Date]],"mmm")</f>
        <v>11/17/2014</v>
      </c>
      <c r="W2094" t="e">
        <f>YEAR(Superstore_Data[[#This Row],[Order Date]])</f>
        <v>#VALUE!</v>
      </c>
      <c r="X2094">
        <f>Superstore_Data[[#This Row],[Profit]]/Superstore_Data[[#This Row],[Sales]]</f>
        <v>0.17</v>
      </c>
      <c r="Y2094" t="str">
        <f>IF(Superstore_Data[[#This Row],[Discount]]=0,"No Discount",IF(Superstore_Data[[#This Row],[Discount]]&lt;0.2,"Low Discount",IF(Superstore_Data[[#This Row],[Discount]]&lt;0.5,"Medium Discount","High Discount")))</f>
        <v>No Discount</v>
      </c>
    </row>
    <row r="2095" spans="1:25" x14ac:dyDescent="0.3">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c r="V2095" t="str">
        <f>TEXT(Superstore_Data[[#This Row],[Order Date]],"mmm")</f>
        <v>4/13/2015</v>
      </c>
      <c r="W2095" t="e">
        <f>YEAR(Superstore_Data[[#This Row],[Order Date]])</f>
        <v>#VALUE!</v>
      </c>
      <c r="X2095">
        <f>Superstore_Data[[#This Row],[Profit]]/Superstore_Data[[#This Row],[Sales]]</f>
        <v>0.03</v>
      </c>
      <c r="Y2095" t="str">
        <f>IF(Superstore_Data[[#This Row],[Discount]]=0,"No Discount",IF(Superstore_Data[[#This Row],[Discount]]&lt;0.2,"Low Discount",IF(Superstore_Data[[#This Row],[Discount]]&lt;0.5,"Medium Discount","High Discount")))</f>
        <v>No Discount</v>
      </c>
    </row>
    <row r="2096" spans="1:25" x14ac:dyDescent="0.3">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c r="V2096" t="str">
        <f>TEXT(Superstore_Data[[#This Row],[Order Date]],"mmm")</f>
        <v>11/25/2015</v>
      </c>
      <c r="W2096" t="e">
        <f>YEAR(Superstore_Data[[#This Row],[Order Date]])</f>
        <v>#VALUE!</v>
      </c>
      <c r="X2096">
        <f>Superstore_Data[[#This Row],[Profit]]/Superstore_Data[[#This Row],[Sales]]</f>
        <v>0.1125</v>
      </c>
      <c r="Y2096" t="str">
        <f>IF(Superstore_Data[[#This Row],[Discount]]=0,"No Discount",IF(Superstore_Data[[#This Row],[Discount]]&lt;0.2,"Low Discount",IF(Superstore_Data[[#This Row],[Discount]]&lt;0.5,"Medium Discount","High Discount")))</f>
        <v>Medium Discount</v>
      </c>
    </row>
    <row r="2097" spans="1:25" x14ac:dyDescent="0.3">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c r="V2097" t="str">
        <f>TEXT(Superstore_Data[[#This Row],[Order Date]],"mmm")</f>
        <v>5/15/2016</v>
      </c>
      <c r="W2097" t="e">
        <f>YEAR(Superstore_Data[[#This Row],[Order Date]])</f>
        <v>#VALUE!</v>
      </c>
      <c r="X2097">
        <f>Superstore_Data[[#This Row],[Profit]]/Superstore_Data[[#This Row],[Sales]]</f>
        <v>0.47000000000000003</v>
      </c>
      <c r="Y2097" t="str">
        <f>IF(Superstore_Data[[#This Row],[Discount]]=0,"No Discount",IF(Superstore_Data[[#This Row],[Discount]]&lt;0.2,"Low Discount",IF(Superstore_Data[[#This Row],[Discount]]&lt;0.5,"Medium Discount","High Discount")))</f>
        <v>No Discount</v>
      </c>
    </row>
    <row r="2098" spans="1:25" x14ac:dyDescent="0.3">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c r="V2098" t="str">
        <f>TEXT(Superstore_Data[[#This Row],[Order Date]],"mmm")</f>
        <v>5/15/2016</v>
      </c>
      <c r="W2098" t="e">
        <f>YEAR(Superstore_Data[[#This Row],[Order Date]])</f>
        <v>#VALUE!</v>
      </c>
      <c r="X2098">
        <f>Superstore_Data[[#This Row],[Profit]]/Superstore_Data[[#This Row],[Sales]]</f>
        <v>0.28000000000000003</v>
      </c>
      <c r="Y2098" t="str">
        <f>IF(Superstore_Data[[#This Row],[Discount]]=0,"No Discount",IF(Superstore_Data[[#This Row],[Discount]]&lt;0.2,"Low Discount",IF(Superstore_Data[[#This Row],[Discount]]&lt;0.5,"Medium Discount","High Discount")))</f>
        <v>No Discount</v>
      </c>
    </row>
    <row r="2099" spans="1:25" x14ac:dyDescent="0.3">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c r="V2099" t="str">
        <f>TEXT(Superstore_Data[[#This Row],[Order Date]],"mmm")</f>
        <v>5/15/2016</v>
      </c>
      <c r="W2099" t="e">
        <f>YEAR(Superstore_Data[[#This Row],[Order Date]])</f>
        <v>#VALUE!</v>
      </c>
      <c r="X2099">
        <f>Superstore_Data[[#This Row],[Profit]]/Superstore_Data[[#This Row],[Sales]]</f>
        <v>0.26</v>
      </c>
      <c r="Y2099" t="str">
        <f>IF(Superstore_Data[[#This Row],[Discount]]=0,"No Discount",IF(Superstore_Data[[#This Row],[Discount]]&lt;0.2,"Low Discount",IF(Superstore_Data[[#This Row],[Discount]]&lt;0.5,"Medium Discount","High Discount")))</f>
        <v>No Discount</v>
      </c>
    </row>
    <row r="2100" spans="1:25" x14ac:dyDescent="0.3">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c r="V2100" t="str">
        <f>TEXT(Superstore_Data[[#This Row],[Order Date]],"mmm")</f>
        <v>Jul</v>
      </c>
      <c r="W2100">
        <f>YEAR(Superstore_Data[[#This Row],[Order Date]])</f>
        <v>2017</v>
      </c>
      <c r="X2100">
        <f>Superstore_Data[[#This Row],[Profit]]/Superstore_Data[[#This Row],[Sales]]</f>
        <v>6.25E-2</v>
      </c>
      <c r="Y2100" t="str">
        <f>IF(Superstore_Data[[#This Row],[Discount]]=0,"No Discount",IF(Superstore_Data[[#This Row],[Discount]]&lt;0.2,"Low Discount",IF(Superstore_Data[[#This Row],[Discount]]&lt;0.5,"Medium Discount","High Discount")))</f>
        <v>Medium Discount</v>
      </c>
    </row>
    <row r="2101" spans="1:25" x14ac:dyDescent="0.3">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c r="V2101" t="str">
        <f>TEXT(Superstore_Data[[#This Row],[Order Date]],"mmm")</f>
        <v>Jul</v>
      </c>
      <c r="W2101">
        <f>YEAR(Superstore_Data[[#This Row],[Order Date]])</f>
        <v>2017</v>
      </c>
      <c r="X2101">
        <f>Superstore_Data[[#This Row],[Profit]]/Superstore_Data[[#This Row],[Sales]]</f>
        <v>0.28749999999999998</v>
      </c>
      <c r="Y2101" t="str">
        <f>IF(Superstore_Data[[#This Row],[Discount]]=0,"No Discount",IF(Superstore_Data[[#This Row],[Discount]]&lt;0.2,"Low Discount",IF(Superstore_Data[[#This Row],[Discount]]&lt;0.5,"Medium Discount","High Discount")))</f>
        <v>Medium Discount</v>
      </c>
    </row>
    <row r="2102" spans="1:25" x14ac:dyDescent="0.3">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c r="V2102" t="str">
        <f>TEXT(Superstore_Data[[#This Row],[Order Date]],"mmm")</f>
        <v>Oct</v>
      </c>
      <c r="W2102">
        <f>YEAR(Superstore_Data[[#This Row],[Order Date]])</f>
        <v>2014</v>
      </c>
      <c r="X2102">
        <f>Superstore_Data[[#This Row],[Profit]]/Superstore_Data[[#This Row],[Sales]]</f>
        <v>-2.4999999999999998E-2</v>
      </c>
      <c r="Y2102" t="str">
        <f>IF(Superstore_Data[[#This Row],[Discount]]=0,"No Discount",IF(Superstore_Data[[#This Row],[Discount]]&lt;0.2,"Low Discount",IF(Superstore_Data[[#This Row],[Discount]]&lt;0.5,"Medium Discount","High Discount")))</f>
        <v>Medium Discount</v>
      </c>
    </row>
    <row r="2103" spans="1:25" x14ac:dyDescent="0.3">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c r="V2103" t="str">
        <f>TEXT(Superstore_Data[[#This Row],[Order Date]],"mmm")</f>
        <v>Oct</v>
      </c>
      <c r="W2103">
        <f>YEAR(Superstore_Data[[#This Row],[Order Date]])</f>
        <v>2014</v>
      </c>
      <c r="X2103">
        <f>Superstore_Data[[#This Row],[Profit]]/Superstore_Data[[#This Row],[Sales]]</f>
        <v>0.1125</v>
      </c>
      <c r="Y2103" t="str">
        <f>IF(Superstore_Data[[#This Row],[Discount]]=0,"No Discount",IF(Superstore_Data[[#This Row],[Discount]]&lt;0.2,"Low Discount",IF(Superstore_Data[[#This Row],[Discount]]&lt;0.5,"Medium Discount","High Discount")))</f>
        <v>Medium Discount</v>
      </c>
    </row>
    <row r="2104" spans="1:25" x14ac:dyDescent="0.3">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c r="V2104" t="str">
        <f>TEXT(Superstore_Data[[#This Row],[Order Date]],"mmm")</f>
        <v>7/18/2014</v>
      </c>
      <c r="W2104" t="e">
        <f>YEAR(Superstore_Data[[#This Row],[Order Date]])</f>
        <v>#VALUE!</v>
      </c>
      <c r="X2104">
        <f>Superstore_Data[[#This Row],[Profit]]/Superstore_Data[[#This Row],[Sales]]</f>
        <v>-9.9999999999999992E-2</v>
      </c>
      <c r="Y2104" t="str">
        <f>IF(Superstore_Data[[#This Row],[Discount]]=0,"No Discount",IF(Superstore_Data[[#This Row],[Discount]]&lt;0.2,"Low Discount",IF(Superstore_Data[[#This Row],[Discount]]&lt;0.5,"Medium Discount","High Discount")))</f>
        <v>Medium Discount</v>
      </c>
    </row>
    <row r="2105" spans="1:25" x14ac:dyDescent="0.3">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c r="V2105" t="str">
        <f>TEXT(Superstore_Data[[#This Row],[Order Date]],"mmm")</f>
        <v>3/24/2017</v>
      </c>
      <c r="W2105" t="e">
        <f>YEAR(Superstore_Data[[#This Row],[Order Date]])</f>
        <v>#VALUE!</v>
      </c>
      <c r="X2105">
        <f>Superstore_Data[[#This Row],[Profit]]/Superstore_Data[[#This Row],[Sales]]</f>
        <v>0.48000000000000004</v>
      </c>
      <c r="Y2105" t="str">
        <f>IF(Superstore_Data[[#This Row],[Discount]]=0,"No Discount",IF(Superstore_Data[[#This Row],[Discount]]&lt;0.2,"Low Discount",IF(Superstore_Data[[#This Row],[Discount]]&lt;0.5,"Medium Discount","High Discount")))</f>
        <v>No Discount</v>
      </c>
    </row>
    <row r="2106" spans="1:25" x14ac:dyDescent="0.3">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c r="V2106" t="str">
        <f>TEXT(Superstore_Data[[#This Row],[Order Date]],"mmm")</f>
        <v>3/24/2017</v>
      </c>
      <c r="W2106" t="e">
        <f>YEAR(Superstore_Data[[#This Row],[Order Date]])</f>
        <v>#VALUE!</v>
      </c>
      <c r="X2106">
        <f>Superstore_Data[[#This Row],[Profit]]/Superstore_Data[[#This Row],[Sales]]</f>
        <v>0.44999999999999996</v>
      </c>
      <c r="Y2106" t="str">
        <f>IF(Superstore_Data[[#This Row],[Discount]]=0,"No Discount",IF(Superstore_Data[[#This Row],[Discount]]&lt;0.2,"Low Discount",IF(Superstore_Data[[#This Row],[Discount]]&lt;0.5,"Medium Discount","High Discount")))</f>
        <v>No Discount</v>
      </c>
    </row>
    <row r="2107" spans="1:25" x14ac:dyDescent="0.3">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c r="V2107" t="str">
        <f>TEXT(Superstore_Data[[#This Row],[Order Date]],"mmm")</f>
        <v>9/30/2014</v>
      </c>
      <c r="W2107" t="e">
        <f>YEAR(Superstore_Data[[#This Row],[Order Date]])</f>
        <v>#VALUE!</v>
      </c>
      <c r="X2107">
        <f>Superstore_Data[[#This Row],[Profit]]/Superstore_Data[[#This Row],[Sales]]</f>
        <v>0.35000000000000003</v>
      </c>
      <c r="Y2107" t="str">
        <f>IF(Superstore_Data[[#This Row],[Discount]]=0,"No Discount",IF(Superstore_Data[[#This Row],[Discount]]&lt;0.2,"Low Discount",IF(Superstore_Data[[#This Row],[Discount]]&lt;0.5,"Medium Discount","High Discount")))</f>
        <v>Medium Discount</v>
      </c>
    </row>
    <row r="2108" spans="1:25" x14ac:dyDescent="0.3">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c r="V2108" t="str">
        <f>TEXT(Superstore_Data[[#This Row],[Order Date]],"mmm")</f>
        <v>9/26/2014</v>
      </c>
      <c r="W2108" t="e">
        <f>YEAR(Superstore_Data[[#This Row],[Order Date]])</f>
        <v>#VALUE!</v>
      </c>
      <c r="X2108">
        <f>Superstore_Data[[#This Row],[Profit]]/Superstore_Data[[#This Row],[Sales]]</f>
        <v>-1.5999999999999999</v>
      </c>
      <c r="Y2108" t="str">
        <f>IF(Superstore_Data[[#This Row],[Discount]]=0,"No Discount",IF(Superstore_Data[[#This Row],[Discount]]&lt;0.2,"Low Discount",IF(Superstore_Data[[#This Row],[Discount]]&lt;0.5,"Medium Discount","High Discount")))</f>
        <v>High Discount</v>
      </c>
    </row>
    <row r="2109" spans="1:25" x14ac:dyDescent="0.3">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c r="V2109" t="str">
        <f>TEXT(Superstore_Data[[#This Row],[Order Date]],"mmm")</f>
        <v>10/31/2015</v>
      </c>
      <c r="W2109" t="e">
        <f>YEAR(Superstore_Data[[#This Row],[Order Date]])</f>
        <v>#VALUE!</v>
      </c>
      <c r="X2109">
        <f>Superstore_Data[[#This Row],[Profit]]/Superstore_Data[[#This Row],[Sales]]</f>
        <v>0.47</v>
      </c>
      <c r="Y2109" t="str">
        <f>IF(Superstore_Data[[#This Row],[Discount]]=0,"No Discount",IF(Superstore_Data[[#This Row],[Discount]]&lt;0.2,"Low Discount",IF(Superstore_Data[[#This Row],[Discount]]&lt;0.5,"Medium Discount","High Discount")))</f>
        <v>No Discount</v>
      </c>
    </row>
    <row r="2110" spans="1:25" x14ac:dyDescent="0.3">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c r="V2110" t="str">
        <f>TEXT(Superstore_Data[[#This Row],[Order Date]],"mmm")</f>
        <v>10/31/2015</v>
      </c>
      <c r="W2110" t="e">
        <f>YEAR(Superstore_Data[[#This Row],[Order Date]])</f>
        <v>#VALUE!</v>
      </c>
      <c r="X2110">
        <f>Superstore_Data[[#This Row],[Profit]]/Superstore_Data[[#This Row],[Sales]]</f>
        <v>0.3125</v>
      </c>
      <c r="Y2110" t="str">
        <f>IF(Superstore_Data[[#This Row],[Discount]]=0,"No Discount",IF(Superstore_Data[[#This Row],[Discount]]&lt;0.2,"Low Discount",IF(Superstore_Data[[#This Row],[Discount]]&lt;0.5,"Medium Discount","High Discount")))</f>
        <v>Medium Discount</v>
      </c>
    </row>
    <row r="2111" spans="1:25" x14ac:dyDescent="0.3">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c r="V2111" t="str">
        <f>TEXT(Superstore_Data[[#This Row],[Order Date]],"mmm")</f>
        <v>10/31/2015</v>
      </c>
      <c r="W2111" t="e">
        <f>YEAR(Superstore_Data[[#This Row],[Order Date]])</f>
        <v>#VALUE!</v>
      </c>
      <c r="X2111">
        <f>Superstore_Data[[#This Row],[Profit]]/Superstore_Data[[#This Row],[Sales]]</f>
        <v>0.25</v>
      </c>
      <c r="Y2111" t="str">
        <f>IF(Superstore_Data[[#This Row],[Discount]]=0,"No Discount",IF(Superstore_Data[[#This Row],[Discount]]&lt;0.2,"Low Discount",IF(Superstore_Data[[#This Row],[Discount]]&lt;0.5,"Medium Discount","High Discount")))</f>
        <v>No Discount</v>
      </c>
    </row>
    <row r="2112" spans="1:25" x14ac:dyDescent="0.3">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c r="V2112" t="str">
        <f>TEXT(Superstore_Data[[#This Row],[Order Date]],"mmm")</f>
        <v>10/31/2015</v>
      </c>
      <c r="W2112" t="e">
        <f>YEAR(Superstore_Data[[#This Row],[Order Date]])</f>
        <v>#VALUE!</v>
      </c>
      <c r="X2112">
        <f>Superstore_Data[[#This Row],[Profit]]/Superstore_Data[[#This Row],[Sales]]</f>
        <v>0.45999999999999996</v>
      </c>
      <c r="Y2112" t="str">
        <f>IF(Superstore_Data[[#This Row],[Discount]]=0,"No Discount",IF(Superstore_Data[[#This Row],[Discount]]&lt;0.2,"Low Discount",IF(Superstore_Data[[#This Row],[Discount]]&lt;0.5,"Medium Discount","High Discount")))</f>
        <v>No Discount</v>
      </c>
    </row>
    <row r="2113" spans="1:25" x14ac:dyDescent="0.3">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c r="V2113" t="str">
        <f>TEXT(Superstore_Data[[#This Row],[Order Date]],"mmm")</f>
        <v>10/31/2015</v>
      </c>
      <c r="W2113" t="e">
        <f>YEAR(Superstore_Data[[#This Row],[Order Date]])</f>
        <v>#VALUE!</v>
      </c>
      <c r="X2113">
        <f>Superstore_Data[[#This Row],[Profit]]/Superstore_Data[[#This Row],[Sales]]</f>
        <v>6.25E-2</v>
      </c>
      <c r="Y2113" t="str">
        <f>IF(Superstore_Data[[#This Row],[Discount]]=0,"No Discount",IF(Superstore_Data[[#This Row],[Discount]]&lt;0.2,"Low Discount",IF(Superstore_Data[[#This Row],[Discount]]&lt;0.5,"Medium Discount","High Discount")))</f>
        <v>Medium Discount</v>
      </c>
    </row>
    <row r="2114" spans="1:25" x14ac:dyDescent="0.3">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c r="V2114" t="str">
        <f>TEXT(Superstore_Data[[#This Row],[Order Date]],"mmm")</f>
        <v>10/31/2015</v>
      </c>
      <c r="W2114" t="e">
        <f>YEAR(Superstore_Data[[#This Row],[Order Date]])</f>
        <v>#VALUE!</v>
      </c>
      <c r="X2114">
        <f>Superstore_Data[[#This Row],[Profit]]/Superstore_Data[[#This Row],[Sales]]</f>
        <v>0.27</v>
      </c>
      <c r="Y2114" t="str">
        <f>IF(Superstore_Data[[#This Row],[Discount]]=0,"No Discount",IF(Superstore_Data[[#This Row],[Discount]]&lt;0.2,"Low Discount",IF(Superstore_Data[[#This Row],[Discount]]&lt;0.5,"Medium Discount","High Discount")))</f>
        <v>No Discount</v>
      </c>
    </row>
    <row r="2115" spans="1:25" x14ac:dyDescent="0.3">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c r="V2115" t="str">
        <f>TEXT(Superstore_Data[[#This Row],[Order Date]],"mmm")</f>
        <v>10/31/2015</v>
      </c>
      <c r="W2115" t="e">
        <f>YEAR(Superstore_Data[[#This Row],[Order Date]])</f>
        <v>#VALUE!</v>
      </c>
      <c r="X2115">
        <f>Superstore_Data[[#This Row],[Profit]]/Superstore_Data[[#This Row],[Sales]]</f>
        <v>0.11250000000000002</v>
      </c>
      <c r="Y2115" t="str">
        <f>IF(Superstore_Data[[#This Row],[Discount]]=0,"No Discount",IF(Superstore_Data[[#This Row],[Discount]]&lt;0.2,"Low Discount",IF(Superstore_Data[[#This Row],[Discount]]&lt;0.5,"Medium Discount","High Discount")))</f>
        <v>Medium Discount</v>
      </c>
    </row>
    <row r="2116" spans="1:25" x14ac:dyDescent="0.3">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c r="V2116" t="str">
        <f>TEXT(Superstore_Data[[#This Row],[Order Date]],"mmm")</f>
        <v>10/31/2015</v>
      </c>
      <c r="W2116" t="e">
        <f>YEAR(Superstore_Data[[#This Row],[Order Date]])</f>
        <v>#VALUE!</v>
      </c>
      <c r="X2116">
        <f>Superstore_Data[[#This Row],[Profit]]/Superstore_Data[[#This Row],[Sales]]</f>
        <v>0.27</v>
      </c>
      <c r="Y2116" t="str">
        <f>IF(Superstore_Data[[#This Row],[Discount]]=0,"No Discount",IF(Superstore_Data[[#This Row],[Discount]]&lt;0.2,"Low Discount",IF(Superstore_Data[[#This Row],[Discount]]&lt;0.5,"Medium Discount","High Discount")))</f>
        <v>No Discount</v>
      </c>
    </row>
    <row r="2117" spans="1:25" x14ac:dyDescent="0.3">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c r="V2117" t="str">
        <f>TEXT(Superstore_Data[[#This Row],[Order Date]],"mmm")</f>
        <v>10/31/2015</v>
      </c>
      <c r="W2117" t="e">
        <f>YEAR(Superstore_Data[[#This Row],[Order Date]])</f>
        <v>#VALUE!</v>
      </c>
      <c r="X2117">
        <f>Superstore_Data[[#This Row],[Profit]]/Superstore_Data[[#This Row],[Sales]]</f>
        <v>4.7058823529411764E-2</v>
      </c>
      <c r="Y2117" t="str">
        <f>IF(Superstore_Data[[#This Row],[Discount]]=0,"No Discount",IF(Superstore_Data[[#This Row],[Discount]]&lt;0.2,"Low Discount",IF(Superstore_Data[[#This Row],[Discount]]&lt;0.5,"Medium Discount","High Discount")))</f>
        <v>Low Discount</v>
      </c>
    </row>
    <row r="2118" spans="1:25" x14ac:dyDescent="0.3">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c r="V2118" t="str">
        <f>TEXT(Superstore_Data[[#This Row],[Order Date]],"mmm")</f>
        <v>Dec</v>
      </c>
      <c r="W2118">
        <f>YEAR(Superstore_Data[[#This Row],[Order Date]])</f>
        <v>2015</v>
      </c>
      <c r="X2118">
        <f>Superstore_Data[[#This Row],[Profit]]/Superstore_Data[[#This Row],[Sales]]</f>
        <v>-6.6666666666666666E-2</v>
      </c>
      <c r="Y2118" t="str">
        <f>IF(Superstore_Data[[#This Row],[Discount]]=0,"No Discount",IF(Superstore_Data[[#This Row],[Discount]]&lt;0.2,"Low Discount",IF(Superstore_Data[[#This Row],[Discount]]&lt;0.5,"Medium Discount","High Discount")))</f>
        <v>Medium Discount</v>
      </c>
    </row>
    <row r="2119" spans="1:25" x14ac:dyDescent="0.3">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c r="V2119" t="str">
        <f>TEXT(Superstore_Data[[#This Row],[Order Date]],"mmm")</f>
        <v>9/19/2016</v>
      </c>
      <c r="W2119" t="e">
        <f>YEAR(Superstore_Data[[#This Row],[Order Date]])</f>
        <v>#VALUE!</v>
      </c>
      <c r="X2119">
        <f>Superstore_Data[[#This Row],[Profit]]/Superstore_Data[[#This Row],[Sales]]</f>
        <v>0.45999999999999996</v>
      </c>
      <c r="Y2119" t="str">
        <f>IF(Superstore_Data[[#This Row],[Discount]]=0,"No Discount",IF(Superstore_Data[[#This Row],[Discount]]&lt;0.2,"Low Discount",IF(Superstore_Data[[#This Row],[Discount]]&lt;0.5,"Medium Discount","High Discount")))</f>
        <v>No Discount</v>
      </c>
    </row>
    <row r="2120" spans="1:25" x14ac:dyDescent="0.3">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c r="V2120" t="str">
        <f>TEXT(Superstore_Data[[#This Row],[Order Date]],"mmm")</f>
        <v>4/13/2017</v>
      </c>
      <c r="W2120" t="e">
        <f>YEAR(Superstore_Data[[#This Row],[Order Date]])</f>
        <v>#VALUE!</v>
      </c>
      <c r="X2120">
        <f>Superstore_Data[[#This Row],[Profit]]/Superstore_Data[[#This Row],[Sales]]</f>
        <v>0.44999999999999996</v>
      </c>
      <c r="Y2120" t="str">
        <f>IF(Superstore_Data[[#This Row],[Discount]]=0,"No Discount",IF(Superstore_Data[[#This Row],[Discount]]&lt;0.2,"Low Discount",IF(Superstore_Data[[#This Row],[Discount]]&lt;0.5,"Medium Discount","High Discount")))</f>
        <v>No Discount</v>
      </c>
    </row>
    <row r="2121" spans="1:25" x14ac:dyDescent="0.3">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c r="V2121" t="str">
        <f>TEXT(Superstore_Data[[#This Row],[Order Date]],"mmm")</f>
        <v>4/13/2017</v>
      </c>
      <c r="W2121" t="e">
        <f>YEAR(Superstore_Data[[#This Row],[Order Date]])</f>
        <v>#VALUE!</v>
      </c>
      <c r="X2121">
        <f>Superstore_Data[[#This Row],[Profit]]/Superstore_Data[[#This Row],[Sales]]</f>
        <v>0.33750000000000002</v>
      </c>
      <c r="Y2121" t="str">
        <f>IF(Superstore_Data[[#This Row],[Discount]]=0,"No Discount",IF(Superstore_Data[[#This Row],[Discount]]&lt;0.2,"Low Discount",IF(Superstore_Data[[#This Row],[Discount]]&lt;0.5,"Medium Discount","High Discount")))</f>
        <v>Medium Discount</v>
      </c>
    </row>
    <row r="2122" spans="1:25" x14ac:dyDescent="0.3">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c r="V2122" t="str">
        <f>TEXT(Superstore_Data[[#This Row],[Order Date]],"mmm")</f>
        <v>Jul</v>
      </c>
      <c r="W2122">
        <f>YEAR(Superstore_Data[[#This Row],[Order Date]])</f>
        <v>2017</v>
      </c>
      <c r="X2122">
        <f>Superstore_Data[[#This Row],[Profit]]/Superstore_Data[[#This Row],[Sales]]</f>
        <v>-0.70000000000000007</v>
      </c>
      <c r="Y2122" t="str">
        <f>IF(Superstore_Data[[#This Row],[Discount]]=0,"No Discount",IF(Superstore_Data[[#This Row],[Discount]]&lt;0.2,"Low Discount",IF(Superstore_Data[[#This Row],[Discount]]&lt;0.5,"Medium Discount","High Discount")))</f>
        <v>High Discount</v>
      </c>
    </row>
    <row r="2123" spans="1:25" x14ac:dyDescent="0.3">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c r="V2123" t="str">
        <f>TEXT(Superstore_Data[[#This Row],[Order Date]],"mmm")</f>
        <v>Sep</v>
      </c>
      <c r="W2123">
        <f>YEAR(Superstore_Data[[#This Row],[Order Date]])</f>
        <v>2017</v>
      </c>
      <c r="X2123">
        <f>Superstore_Data[[#This Row],[Profit]]/Superstore_Data[[#This Row],[Sales]]</f>
        <v>-1.2500000000000001E-2</v>
      </c>
      <c r="Y2123" t="str">
        <f>IF(Superstore_Data[[#This Row],[Discount]]=0,"No Discount",IF(Superstore_Data[[#This Row],[Discount]]&lt;0.2,"Low Discount",IF(Superstore_Data[[#This Row],[Discount]]&lt;0.5,"Medium Discount","High Discount")))</f>
        <v>Medium Discount</v>
      </c>
    </row>
    <row r="2124" spans="1:25" x14ac:dyDescent="0.3">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c r="V2124" t="str">
        <f>TEXT(Superstore_Data[[#This Row],[Order Date]],"mmm")</f>
        <v>9/22/2017</v>
      </c>
      <c r="W2124" t="e">
        <f>YEAR(Superstore_Data[[#This Row],[Order Date]])</f>
        <v>#VALUE!</v>
      </c>
      <c r="X2124">
        <f>Superstore_Data[[#This Row],[Profit]]/Superstore_Data[[#This Row],[Sales]]</f>
        <v>0.17</v>
      </c>
      <c r="Y2124" t="str">
        <f>IF(Superstore_Data[[#This Row],[Discount]]=0,"No Discount",IF(Superstore_Data[[#This Row],[Discount]]&lt;0.2,"Low Discount",IF(Superstore_Data[[#This Row],[Discount]]&lt;0.5,"Medium Discount","High Discount")))</f>
        <v>No Discount</v>
      </c>
    </row>
    <row r="2125" spans="1:25" x14ac:dyDescent="0.3">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c r="V2125" t="str">
        <f>TEXT(Superstore_Data[[#This Row],[Order Date]],"mmm")</f>
        <v>9/22/2017</v>
      </c>
      <c r="W2125" t="e">
        <f>YEAR(Superstore_Data[[#This Row],[Order Date]])</f>
        <v>#VALUE!</v>
      </c>
      <c r="X2125">
        <f>Superstore_Data[[#This Row],[Profit]]/Superstore_Data[[#This Row],[Sales]]</f>
        <v>0.48000000000000004</v>
      </c>
      <c r="Y2125" t="str">
        <f>IF(Superstore_Data[[#This Row],[Discount]]=0,"No Discount",IF(Superstore_Data[[#This Row],[Discount]]&lt;0.2,"Low Discount",IF(Superstore_Data[[#This Row],[Discount]]&lt;0.5,"Medium Discount","High Discount")))</f>
        <v>No Discount</v>
      </c>
    </row>
    <row r="2126" spans="1:25" x14ac:dyDescent="0.3">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c r="V2126" t="str">
        <f>TEXT(Superstore_Data[[#This Row],[Order Date]],"mmm")</f>
        <v>Jan</v>
      </c>
      <c r="W2126">
        <f>YEAR(Superstore_Data[[#This Row],[Order Date]])</f>
        <v>2017</v>
      </c>
      <c r="X2126">
        <f>Superstore_Data[[#This Row],[Profit]]/Superstore_Data[[#This Row],[Sales]]</f>
        <v>0.33750000000000002</v>
      </c>
      <c r="Y2126" t="str">
        <f>IF(Superstore_Data[[#This Row],[Discount]]=0,"No Discount",IF(Superstore_Data[[#This Row],[Discount]]&lt;0.2,"Low Discount",IF(Superstore_Data[[#This Row],[Discount]]&lt;0.5,"Medium Discount","High Discount")))</f>
        <v>Medium Discount</v>
      </c>
    </row>
    <row r="2127" spans="1:25" x14ac:dyDescent="0.3">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c r="V2127" t="str">
        <f>TEXT(Superstore_Data[[#This Row],[Order Date]],"mmm")</f>
        <v>Jan</v>
      </c>
      <c r="W2127">
        <f>YEAR(Superstore_Data[[#This Row],[Order Date]])</f>
        <v>2017</v>
      </c>
      <c r="X2127">
        <f>Superstore_Data[[#This Row],[Profit]]/Superstore_Data[[#This Row],[Sales]]</f>
        <v>0.15</v>
      </c>
      <c r="Y2127" t="str">
        <f>IF(Superstore_Data[[#This Row],[Discount]]=0,"No Discount",IF(Superstore_Data[[#This Row],[Discount]]&lt;0.2,"Low Discount",IF(Superstore_Data[[#This Row],[Discount]]&lt;0.5,"Medium Discount","High Discount")))</f>
        <v>Medium Discount</v>
      </c>
    </row>
    <row r="2128" spans="1:25" x14ac:dyDescent="0.3">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c r="V2128" t="str">
        <f>TEXT(Superstore_Data[[#This Row],[Order Date]],"mmm")</f>
        <v>6/23/2014</v>
      </c>
      <c r="W2128" t="e">
        <f>YEAR(Superstore_Data[[#This Row],[Order Date]])</f>
        <v>#VALUE!</v>
      </c>
      <c r="X2128">
        <f>Superstore_Data[[#This Row],[Profit]]/Superstore_Data[[#This Row],[Sales]]</f>
        <v>1.2500000000000001E-2</v>
      </c>
      <c r="Y2128" t="str">
        <f>IF(Superstore_Data[[#This Row],[Discount]]=0,"No Discount",IF(Superstore_Data[[#This Row],[Discount]]&lt;0.2,"Low Discount",IF(Superstore_Data[[#This Row],[Discount]]&lt;0.5,"Medium Discount","High Discount")))</f>
        <v>Medium Discount</v>
      </c>
    </row>
    <row r="2129" spans="1:25" x14ac:dyDescent="0.3">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c r="V2129" t="str">
        <f>TEXT(Superstore_Data[[#This Row],[Order Date]],"mmm")</f>
        <v>Apr</v>
      </c>
      <c r="W2129">
        <f>YEAR(Superstore_Data[[#This Row],[Order Date]])</f>
        <v>2015</v>
      </c>
      <c r="X2129">
        <f>Superstore_Data[[#This Row],[Profit]]/Superstore_Data[[#This Row],[Sales]]</f>
        <v>9.9999999999999992E-2</v>
      </c>
      <c r="Y2129" t="str">
        <f>IF(Superstore_Data[[#This Row],[Discount]]=0,"No Discount",IF(Superstore_Data[[#This Row],[Discount]]&lt;0.2,"Low Discount",IF(Superstore_Data[[#This Row],[Discount]]&lt;0.5,"Medium Discount","High Discount")))</f>
        <v>Medium Discount</v>
      </c>
    </row>
    <row r="2130" spans="1:25" x14ac:dyDescent="0.3">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c r="V2130" t="str">
        <f>TEXT(Superstore_Data[[#This Row],[Order Date]],"mmm")</f>
        <v>Apr</v>
      </c>
      <c r="W2130">
        <f>YEAR(Superstore_Data[[#This Row],[Order Date]])</f>
        <v>2015</v>
      </c>
      <c r="X2130">
        <f>Superstore_Data[[#This Row],[Profit]]/Superstore_Data[[#This Row],[Sales]]</f>
        <v>0.35</v>
      </c>
      <c r="Y2130" t="str">
        <f>IF(Superstore_Data[[#This Row],[Discount]]=0,"No Discount",IF(Superstore_Data[[#This Row],[Discount]]&lt;0.2,"Low Discount",IF(Superstore_Data[[#This Row],[Discount]]&lt;0.5,"Medium Discount","High Discount")))</f>
        <v>Medium Discount</v>
      </c>
    </row>
    <row r="2131" spans="1:25" x14ac:dyDescent="0.3">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c r="V2131" t="str">
        <f>TEXT(Superstore_Data[[#This Row],[Order Date]],"mmm")</f>
        <v>5/20/2014</v>
      </c>
      <c r="W2131" t="e">
        <f>YEAR(Superstore_Data[[#This Row],[Order Date]])</f>
        <v>#VALUE!</v>
      </c>
      <c r="X2131">
        <f>Superstore_Data[[#This Row],[Profit]]/Superstore_Data[[#This Row],[Sales]]</f>
        <v>0.28000000000000003</v>
      </c>
      <c r="Y2131" t="str">
        <f>IF(Superstore_Data[[#This Row],[Discount]]=0,"No Discount",IF(Superstore_Data[[#This Row],[Discount]]&lt;0.2,"Low Discount",IF(Superstore_Data[[#This Row],[Discount]]&lt;0.5,"Medium Discount","High Discount")))</f>
        <v>No Discount</v>
      </c>
    </row>
    <row r="2132" spans="1:25" x14ac:dyDescent="0.3">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c r="V2132" t="str">
        <f>TEXT(Superstore_Data[[#This Row],[Order Date]],"mmm")</f>
        <v>5/20/2014</v>
      </c>
      <c r="W2132" t="e">
        <f>YEAR(Superstore_Data[[#This Row],[Order Date]])</f>
        <v>#VALUE!</v>
      </c>
      <c r="X2132">
        <f>Superstore_Data[[#This Row],[Profit]]/Superstore_Data[[#This Row],[Sales]]</f>
        <v>0.31</v>
      </c>
      <c r="Y2132" t="str">
        <f>IF(Superstore_Data[[#This Row],[Discount]]=0,"No Discount",IF(Superstore_Data[[#This Row],[Discount]]&lt;0.2,"Low Discount",IF(Superstore_Data[[#This Row],[Discount]]&lt;0.5,"Medium Discount","High Discount")))</f>
        <v>No Discount</v>
      </c>
    </row>
    <row r="2133" spans="1:25" x14ac:dyDescent="0.3">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c r="V2133" t="str">
        <f>TEXT(Superstore_Data[[#This Row],[Order Date]],"mmm")</f>
        <v>5/20/2014</v>
      </c>
      <c r="W2133" t="e">
        <f>YEAR(Superstore_Data[[#This Row],[Order Date]])</f>
        <v>#VALUE!</v>
      </c>
      <c r="X2133">
        <f>Superstore_Data[[#This Row],[Profit]]/Superstore_Data[[#This Row],[Sales]]</f>
        <v>0.42999999999999994</v>
      </c>
      <c r="Y2133" t="str">
        <f>IF(Superstore_Data[[#This Row],[Discount]]=0,"No Discount",IF(Superstore_Data[[#This Row],[Discount]]&lt;0.2,"Low Discount",IF(Superstore_Data[[#This Row],[Discount]]&lt;0.5,"Medium Discount","High Discount")))</f>
        <v>No Discount</v>
      </c>
    </row>
    <row r="2134" spans="1:25" x14ac:dyDescent="0.3">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c r="V2134" t="str">
        <f>TEXT(Superstore_Data[[#This Row],[Order Date]],"mmm")</f>
        <v>11/20/2015</v>
      </c>
      <c r="W2134" t="e">
        <f>YEAR(Superstore_Data[[#This Row],[Order Date]])</f>
        <v>#VALUE!</v>
      </c>
      <c r="X2134">
        <f>Superstore_Data[[#This Row],[Profit]]/Superstore_Data[[#This Row],[Sales]]</f>
        <v>0.46</v>
      </c>
      <c r="Y2134" t="str">
        <f>IF(Superstore_Data[[#This Row],[Discount]]=0,"No Discount",IF(Superstore_Data[[#This Row],[Discount]]&lt;0.2,"Low Discount",IF(Superstore_Data[[#This Row],[Discount]]&lt;0.5,"Medium Discount","High Discount")))</f>
        <v>No Discount</v>
      </c>
    </row>
    <row r="2135" spans="1:25" x14ac:dyDescent="0.3">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c r="V2135" t="str">
        <f>TEXT(Superstore_Data[[#This Row],[Order Date]],"mmm")</f>
        <v>11/30/2015</v>
      </c>
      <c r="W2135" t="e">
        <f>YEAR(Superstore_Data[[#This Row],[Order Date]])</f>
        <v>#VALUE!</v>
      </c>
      <c r="X2135">
        <f>Superstore_Data[[#This Row],[Profit]]/Superstore_Data[[#This Row],[Sales]]</f>
        <v>-0.79999999999999993</v>
      </c>
      <c r="Y2135" t="str">
        <f>IF(Superstore_Data[[#This Row],[Discount]]=0,"No Discount",IF(Superstore_Data[[#This Row],[Discount]]&lt;0.2,"Low Discount",IF(Superstore_Data[[#This Row],[Discount]]&lt;0.5,"Medium Discount","High Discount")))</f>
        <v>High Discount</v>
      </c>
    </row>
    <row r="2136" spans="1:25" x14ac:dyDescent="0.3">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c r="V2136" t="str">
        <f>TEXT(Superstore_Data[[#This Row],[Order Date]],"mmm")</f>
        <v>11/30/2015</v>
      </c>
      <c r="W2136" t="e">
        <f>YEAR(Superstore_Data[[#This Row],[Order Date]])</f>
        <v>#VALUE!</v>
      </c>
      <c r="X2136">
        <f>Superstore_Data[[#This Row],[Profit]]/Superstore_Data[[#This Row],[Sales]]</f>
        <v>-0.22500000000000003</v>
      </c>
      <c r="Y2136" t="str">
        <f>IF(Superstore_Data[[#This Row],[Discount]]=0,"No Discount",IF(Superstore_Data[[#This Row],[Discount]]&lt;0.2,"Low Discount",IF(Superstore_Data[[#This Row],[Discount]]&lt;0.5,"Medium Discount","High Discount")))</f>
        <v>Medium Discount</v>
      </c>
    </row>
    <row r="2137" spans="1:25" x14ac:dyDescent="0.3">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c r="V2137" t="str">
        <f>TEXT(Superstore_Data[[#This Row],[Order Date]],"mmm")</f>
        <v>11/30/2015</v>
      </c>
      <c r="W2137" t="e">
        <f>YEAR(Superstore_Data[[#This Row],[Order Date]])</f>
        <v>#VALUE!</v>
      </c>
      <c r="X2137">
        <f>Superstore_Data[[#This Row],[Profit]]/Superstore_Data[[#This Row],[Sales]]</f>
        <v>0.16666666666666666</v>
      </c>
      <c r="Y2137" t="str">
        <f>IF(Superstore_Data[[#This Row],[Discount]]=0,"No Discount",IF(Superstore_Data[[#This Row],[Discount]]&lt;0.2,"Low Discount",IF(Superstore_Data[[#This Row],[Discount]]&lt;0.5,"Medium Discount","High Discount")))</f>
        <v>Medium Discount</v>
      </c>
    </row>
    <row r="2138" spans="1:25" x14ac:dyDescent="0.3">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c r="V2138" t="str">
        <f>TEXT(Superstore_Data[[#This Row],[Order Date]],"mmm")</f>
        <v>12/31/2015</v>
      </c>
      <c r="W2138" t="e">
        <f>YEAR(Superstore_Data[[#This Row],[Order Date]])</f>
        <v>#VALUE!</v>
      </c>
      <c r="X2138">
        <f>Superstore_Data[[#This Row],[Profit]]/Superstore_Data[[#This Row],[Sales]]</f>
        <v>-0.77500000000000002</v>
      </c>
      <c r="Y2138" t="str">
        <f>IF(Superstore_Data[[#This Row],[Discount]]=0,"No Discount",IF(Superstore_Data[[#This Row],[Discount]]&lt;0.2,"Low Discount",IF(Superstore_Data[[#This Row],[Discount]]&lt;0.5,"Medium Discount","High Discount")))</f>
        <v>High Discount</v>
      </c>
    </row>
    <row r="2139" spans="1:25" x14ac:dyDescent="0.3">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c r="V2139" t="str">
        <f>TEXT(Superstore_Data[[#This Row],[Order Date]],"mmm")</f>
        <v>12/31/2015</v>
      </c>
      <c r="W2139" t="e">
        <f>YEAR(Superstore_Data[[#This Row],[Order Date]])</f>
        <v>#VALUE!</v>
      </c>
      <c r="X2139">
        <f>Superstore_Data[[#This Row],[Profit]]/Superstore_Data[[#This Row],[Sales]]</f>
        <v>-1.5999999999999999</v>
      </c>
      <c r="Y2139" t="str">
        <f>IF(Superstore_Data[[#This Row],[Discount]]=0,"No Discount",IF(Superstore_Data[[#This Row],[Discount]]&lt;0.2,"Low Discount",IF(Superstore_Data[[#This Row],[Discount]]&lt;0.5,"Medium Discount","High Discount")))</f>
        <v>High Discount</v>
      </c>
    </row>
    <row r="2140" spans="1:25" x14ac:dyDescent="0.3">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c r="V2140" t="str">
        <f>TEXT(Superstore_Data[[#This Row],[Order Date]],"mmm")</f>
        <v>11/16/2017</v>
      </c>
      <c r="W2140" t="e">
        <f>YEAR(Superstore_Data[[#This Row],[Order Date]])</f>
        <v>#VALUE!</v>
      </c>
      <c r="X2140">
        <f>Superstore_Data[[#This Row],[Profit]]/Superstore_Data[[#This Row],[Sales]]</f>
        <v>0.5</v>
      </c>
      <c r="Y2140" t="str">
        <f>IF(Superstore_Data[[#This Row],[Discount]]=0,"No Discount",IF(Superstore_Data[[#This Row],[Discount]]&lt;0.2,"Low Discount",IF(Superstore_Data[[#This Row],[Discount]]&lt;0.5,"Medium Discount","High Discount")))</f>
        <v>No Discount</v>
      </c>
    </row>
    <row r="2141" spans="1:25" x14ac:dyDescent="0.3">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c r="V2141" t="str">
        <f>TEXT(Superstore_Data[[#This Row],[Order Date]],"mmm")</f>
        <v>Jun</v>
      </c>
      <c r="W2141">
        <f>YEAR(Superstore_Data[[#This Row],[Order Date]])</f>
        <v>2014</v>
      </c>
      <c r="X2141">
        <f>Superstore_Data[[#This Row],[Profit]]/Superstore_Data[[#This Row],[Sales]]</f>
        <v>0.33749999999999997</v>
      </c>
      <c r="Y2141" t="str">
        <f>IF(Superstore_Data[[#This Row],[Discount]]=0,"No Discount",IF(Superstore_Data[[#This Row],[Discount]]&lt;0.2,"Low Discount",IF(Superstore_Data[[#This Row],[Discount]]&lt;0.5,"Medium Discount","High Discount")))</f>
        <v>Medium Discount</v>
      </c>
    </row>
    <row r="2142" spans="1:25" x14ac:dyDescent="0.3">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c r="V2142" t="str">
        <f>TEXT(Superstore_Data[[#This Row],[Order Date]],"mmm")</f>
        <v>Jun</v>
      </c>
      <c r="W2142">
        <f>YEAR(Superstore_Data[[#This Row],[Order Date]])</f>
        <v>2014</v>
      </c>
      <c r="X2142">
        <f>Superstore_Data[[#This Row],[Profit]]/Superstore_Data[[#This Row],[Sales]]</f>
        <v>0.26</v>
      </c>
      <c r="Y2142" t="str">
        <f>IF(Superstore_Data[[#This Row],[Discount]]=0,"No Discount",IF(Superstore_Data[[#This Row],[Discount]]&lt;0.2,"Low Discount",IF(Superstore_Data[[#This Row],[Discount]]&lt;0.5,"Medium Discount","High Discount")))</f>
        <v>No Discount</v>
      </c>
    </row>
    <row r="2143" spans="1:25" x14ac:dyDescent="0.3">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c r="V2143" t="str">
        <f>TEXT(Superstore_Data[[#This Row],[Order Date]],"mmm")</f>
        <v>Jun</v>
      </c>
      <c r="W2143">
        <f>YEAR(Superstore_Data[[#This Row],[Order Date]])</f>
        <v>2014</v>
      </c>
      <c r="X2143">
        <f>Superstore_Data[[#This Row],[Profit]]/Superstore_Data[[#This Row],[Sales]]</f>
        <v>-0.35</v>
      </c>
      <c r="Y2143" t="str">
        <f>IF(Superstore_Data[[#This Row],[Discount]]=0,"No Discount",IF(Superstore_Data[[#This Row],[Discount]]&lt;0.2,"Low Discount",IF(Superstore_Data[[#This Row],[Discount]]&lt;0.5,"Medium Discount","High Discount")))</f>
        <v>Medium Discount</v>
      </c>
    </row>
    <row r="2144" spans="1:25" x14ac:dyDescent="0.3">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c r="V2144" t="str">
        <f>TEXT(Superstore_Data[[#This Row],[Order Date]],"mmm")</f>
        <v>Jan</v>
      </c>
      <c r="W2144">
        <f>YEAR(Superstore_Data[[#This Row],[Order Date]])</f>
        <v>2016</v>
      </c>
      <c r="X2144">
        <f>Superstore_Data[[#This Row],[Profit]]/Superstore_Data[[#This Row],[Sales]]</f>
        <v>0.32500000000000001</v>
      </c>
      <c r="Y2144" t="str">
        <f>IF(Superstore_Data[[#This Row],[Discount]]=0,"No Discount",IF(Superstore_Data[[#This Row],[Discount]]&lt;0.2,"Low Discount",IF(Superstore_Data[[#This Row],[Discount]]&lt;0.5,"Medium Discount","High Discount")))</f>
        <v>Medium Discount</v>
      </c>
    </row>
    <row r="2145" spans="1:25" x14ac:dyDescent="0.3">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c r="V2145" t="str">
        <f>TEXT(Superstore_Data[[#This Row],[Order Date]],"mmm")</f>
        <v>Jan</v>
      </c>
      <c r="W2145">
        <f>YEAR(Superstore_Data[[#This Row],[Order Date]])</f>
        <v>2016</v>
      </c>
      <c r="X2145">
        <f>Superstore_Data[[#This Row],[Profit]]/Superstore_Data[[#This Row],[Sales]]</f>
        <v>-0.2</v>
      </c>
      <c r="Y2145" t="str">
        <f>IF(Superstore_Data[[#This Row],[Discount]]=0,"No Discount",IF(Superstore_Data[[#This Row],[Discount]]&lt;0.2,"Low Discount",IF(Superstore_Data[[#This Row],[Discount]]&lt;0.5,"Medium Discount","High Discount")))</f>
        <v>Medium Discount</v>
      </c>
    </row>
    <row r="2146" spans="1:25" x14ac:dyDescent="0.3">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c r="V2146" t="str">
        <f>TEXT(Superstore_Data[[#This Row],[Order Date]],"mmm")</f>
        <v>Jan</v>
      </c>
      <c r="W2146">
        <f>YEAR(Superstore_Data[[#This Row],[Order Date]])</f>
        <v>2016</v>
      </c>
      <c r="X2146">
        <f>Superstore_Data[[#This Row],[Profit]]/Superstore_Data[[#This Row],[Sales]]</f>
        <v>0.32500000000000007</v>
      </c>
      <c r="Y2146" t="str">
        <f>IF(Superstore_Data[[#This Row],[Discount]]=0,"No Discount",IF(Superstore_Data[[#This Row],[Discount]]&lt;0.2,"Low Discount",IF(Superstore_Data[[#This Row],[Discount]]&lt;0.5,"Medium Discount","High Discount")))</f>
        <v>Medium Discount</v>
      </c>
    </row>
    <row r="2147" spans="1:25" x14ac:dyDescent="0.3">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c r="V2147" t="str">
        <f>TEXT(Superstore_Data[[#This Row],[Order Date]],"mmm")</f>
        <v>6/25/2016</v>
      </c>
      <c r="W2147" t="e">
        <f>YEAR(Superstore_Data[[#This Row],[Order Date]])</f>
        <v>#VALUE!</v>
      </c>
      <c r="X2147">
        <f>Superstore_Data[[#This Row],[Profit]]/Superstore_Data[[#This Row],[Sales]]</f>
        <v>-4.2857142857142858E-2</v>
      </c>
      <c r="Y2147" t="str">
        <f>IF(Superstore_Data[[#This Row],[Discount]]=0,"No Discount",IF(Superstore_Data[[#This Row],[Discount]]&lt;0.2,"Low Discount",IF(Superstore_Data[[#This Row],[Discount]]&lt;0.5,"Medium Discount","High Discount")))</f>
        <v>Medium Discount</v>
      </c>
    </row>
    <row r="2148" spans="1:25" x14ac:dyDescent="0.3">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c r="V2148" t="str">
        <f>TEXT(Superstore_Data[[#This Row],[Order Date]],"mmm")</f>
        <v>6/25/2016</v>
      </c>
      <c r="W2148" t="e">
        <f>YEAR(Superstore_Data[[#This Row],[Order Date]])</f>
        <v>#VALUE!</v>
      </c>
      <c r="X2148">
        <f>Superstore_Data[[#This Row],[Profit]]/Superstore_Data[[#This Row],[Sales]]</f>
        <v>-0.73333333333333328</v>
      </c>
      <c r="Y2148" t="str">
        <f>IF(Superstore_Data[[#This Row],[Discount]]=0,"No Discount",IF(Superstore_Data[[#This Row],[Discount]]&lt;0.2,"Low Discount",IF(Superstore_Data[[#This Row],[Discount]]&lt;0.5,"Medium Discount","High Discount")))</f>
        <v>High Discount</v>
      </c>
    </row>
    <row r="2149" spans="1:25" x14ac:dyDescent="0.3">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c r="V2149" t="str">
        <f>TEXT(Superstore_Data[[#This Row],[Order Date]],"mmm")</f>
        <v>6/25/2016</v>
      </c>
      <c r="W2149" t="e">
        <f>YEAR(Superstore_Data[[#This Row],[Order Date]])</f>
        <v>#VALUE!</v>
      </c>
      <c r="X2149">
        <f>Superstore_Data[[#This Row],[Profit]]/Superstore_Data[[#This Row],[Sales]]</f>
        <v>-0.19999999999999998</v>
      </c>
      <c r="Y2149" t="str">
        <f>IF(Superstore_Data[[#This Row],[Discount]]=0,"No Discount",IF(Superstore_Data[[#This Row],[Discount]]&lt;0.2,"Low Discount",IF(Superstore_Data[[#This Row],[Discount]]&lt;0.5,"Medium Discount","High Discount")))</f>
        <v>Medium Discount</v>
      </c>
    </row>
    <row r="2150" spans="1:25" x14ac:dyDescent="0.3">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c r="V2150" t="str">
        <f>TEXT(Superstore_Data[[#This Row],[Order Date]],"mmm")</f>
        <v>Dec</v>
      </c>
      <c r="W2150">
        <f>YEAR(Superstore_Data[[#This Row],[Order Date]])</f>
        <v>2014</v>
      </c>
      <c r="X2150">
        <f>Superstore_Data[[#This Row],[Profit]]/Superstore_Data[[#This Row],[Sales]]</f>
        <v>0.1</v>
      </c>
      <c r="Y2150" t="str">
        <f>IF(Superstore_Data[[#This Row],[Discount]]=0,"No Discount",IF(Superstore_Data[[#This Row],[Discount]]&lt;0.2,"Low Discount",IF(Superstore_Data[[#This Row],[Discount]]&lt;0.5,"Medium Discount","High Discount")))</f>
        <v>No Discount</v>
      </c>
    </row>
    <row r="2151" spans="1:25" x14ac:dyDescent="0.3">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c r="V2151" t="str">
        <f>TEXT(Superstore_Data[[#This Row],[Order Date]],"mmm")</f>
        <v>3/31/2017</v>
      </c>
      <c r="W2151" t="e">
        <f>YEAR(Superstore_Data[[#This Row],[Order Date]])</f>
        <v>#VALUE!</v>
      </c>
      <c r="X2151">
        <f>Superstore_Data[[#This Row],[Profit]]/Superstore_Data[[#This Row],[Sales]]</f>
        <v>0.26</v>
      </c>
      <c r="Y2151" t="str">
        <f>IF(Superstore_Data[[#This Row],[Discount]]=0,"No Discount",IF(Superstore_Data[[#This Row],[Discount]]&lt;0.2,"Low Discount",IF(Superstore_Data[[#This Row],[Discount]]&lt;0.5,"Medium Discount","High Discount")))</f>
        <v>No Discount</v>
      </c>
    </row>
    <row r="2152" spans="1:25" x14ac:dyDescent="0.3">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c r="V2152" t="str">
        <f>TEXT(Superstore_Data[[#This Row],[Order Date]],"mmm")</f>
        <v>11/19/2017</v>
      </c>
      <c r="W2152" t="e">
        <f>YEAR(Superstore_Data[[#This Row],[Order Date]])</f>
        <v>#VALUE!</v>
      </c>
      <c r="X2152">
        <f>Superstore_Data[[#This Row],[Profit]]/Superstore_Data[[#This Row],[Sales]]</f>
        <v>-0.22857142857142859</v>
      </c>
      <c r="Y2152" t="str">
        <f>IF(Superstore_Data[[#This Row],[Discount]]=0,"No Discount",IF(Superstore_Data[[#This Row],[Discount]]&lt;0.2,"Low Discount",IF(Superstore_Data[[#This Row],[Discount]]&lt;0.5,"Medium Discount","High Discount")))</f>
        <v>Medium Discount</v>
      </c>
    </row>
    <row r="2153" spans="1:25" x14ac:dyDescent="0.3">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c r="V2153" t="str">
        <f>TEXT(Superstore_Data[[#This Row],[Order Date]],"mmm")</f>
        <v>11/24/2014</v>
      </c>
      <c r="W2153" t="e">
        <f>YEAR(Superstore_Data[[#This Row],[Order Date]])</f>
        <v>#VALUE!</v>
      </c>
      <c r="X2153">
        <f>Superstore_Data[[#This Row],[Profit]]/Superstore_Data[[#This Row],[Sales]]</f>
        <v>0.39</v>
      </c>
      <c r="Y2153" t="str">
        <f>IF(Superstore_Data[[#This Row],[Discount]]=0,"No Discount",IF(Superstore_Data[[#This Row],[Discount]]&lt;0.2,"Low Discount",IF(Superstore_Data[[#This Row],[Discount]]&lt;0.5,"Medium Discount","High Discount")))</f>
        <v>No Discount</v>
      </c>
    </row>
    <row r="2154" spans="1:25" x14ac:dyDescent="0.3">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c r="V2154" t="str">
        <f>TEXT(Superstore_Data[[#This Row],[Order Date]],"mmm")</f>
        <v>11/22/2015</v>
      </c>
      <c r="W2154" t="e">
        <f>YEAR(Superstore_Data[[#This Row],[Order Date]])</f>
        <v>#VALUE!</v>
      </c>
      <c r="X2154">
        <f>Superstore_Data[[#This Row],[Profit]]/Superstore_Data[[#This Row],[Sales]]</f>
        <v>0.47000000000000003</v>
      </c>
      <c r="Y2154" t="str">
        <f>IF(Superstore_Data[[#This Row],[Discount]]=0,"No Discount",IF(Superstore_Data[[#This Row],[Discount]]&lt;0.2,"Low Discount",IF(Superstore_Data[[#This Row],[Discount]]&lt;0.5,"Medium Discount","High Discount")))</f>
        <v>No Discount</v>
      </c>
    </row>
    <row r="2155" spans="1:25" x14ac:dyDescent="0.3">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c r="V2155" t="str">
        <f>TEXT(Superstore_Data[[#This Row],[Order Date]],"mmm")</f>
        <v>7/14/2016</v>
      </c>
      <c r="W2155" t="e">
        <f>YEAR(Superstore_Data[[#This Row],[Order Date]])</f>
        <v>#VALUE!</v>
      </c>
      <c r="X2155">
        <f>Superstore_Data[[#This Row],[Profit]]/Superstore_Data[[#This Row],[Sales]]</f>
        <v>0.36249999999999999</v>
      </c>
      <c r="Y2155" t="str">
        <f>IF(Superstore_Data[[#This Row],[Discount]]=0,"No Discount",IF(Superstore_Data[[#This Row],[Discount]]&lt;0.2,"Low Discount",IF(Superstore_Data[[#This Row],[Discount]]&lt;0.5,"Medium Discount","High Discount")))</f>
        <v>Medium Discount</v>
      </c>
    </row>
    <row r="2156" spans="1:25" x14ac:dyDescent="0.3">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c r="V2156" t="str">
        <f>TEXT(Superstore_Data[[#This Row],[Order Date]],"mmm")</f>
        <v>4/30/2016</v>
      </c>
      <c r="W2156" t="e">
        <f>YEAR(Superstore_Data[[#This Row],[Order Date]])</f>
        <v>#VALUE!</v>
      </c>
      <c r="X2156">
        <f>Superstore_Data[[#This Row],[Profit]]/Superstore_Data[[#This Row],[Sales]]</f>
        <v>-0.45</v>
      </c>
      <c r="Y2156" t="str">
        <f>IF(Superstore_Data[[#This Row],[Discount]]=0,"No Discount",IF(Superstore_Data[[#This Row],[Discount]]&lt;0.2,"Low Discount",IF(Superstore_Data[[#This Row],[Discount]]&lt;0.5,"Medium Discount","High Discount")))</f>
        <v>High Discount</v>
      </c>
    </row>
    <row r="2157" spans="1:25" x14ac:dyDescent="0.3">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c r="V2157" t="str">
        <f>TEXT(Superstore_Data[[#This Row],[Order Date]],"mmm")</f>
        <v>7/25/2016</v>
      </c>
      <c r="W2157" t="e">
        <f>YEAR(Superstore_Data[[#This Row],[Order Date]])</f>
        <v>#VALUE!</v>
      </c>
      <c r="X2157">
        <f>Superstore_Data[[#This Row],[Profit]]/Superstore_Data[[#This Row],[Sales]]</f>
        <v>0.5</v>
      </c>
      <c r="Y2157" t="str">
        <f>IF(Superstore_Data[[#This Row],[Discount]]=0,"No Discount",IF(Superstore_Data[[#This Row],[Discount]]&lt;0.2,"Low Discount",IF(Superstore_Data[[#This Row],[Discount]]&lt;0.5,"Medium Discount","High Discount")))</f>
        <v>No Discount</v>
      </c>
    </row>
    <row r="2158" spans="1:25" x14ac:dyDescent="0.3">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c r="V2158" t="str">
        <f>TEXT(Superstore_Data[[#This Row],[Order Date]],"mmm")</f>
        <v>6/22/2014</v>
      </c>
      <c r="W2158" t="e">
        <f>YEAR(Superstore_Data[[#This Row],[Order Date]])</f>
        <v>#VALUE!</v>
      </c>
      <c r="X2158">
        <f>Superstore_Data[[#This Row],[Profit]]/Superstore_Data[[#This Row],[Sales]]</f>
        <v>0</v>
      </c>
      <c r="Y2158" t="str">
        <f>IF(Superstore_Data[[#This Row],[Discount]]=0,"No Discount",IF(Superstore_Data[[#This Row],[Discount]]&lt;0.2,"Low Discount",IF(Superstore_Data[[#This Row],[Discount]]&lt;0.5,"Medium Discount","High Discount")))</f>
        <v>No Discount</v>
      </c>
    </row>
    <row r="2159" spans="1:25" x14ac:dyDescent="0.3">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c r="V2159" t="str">
        <f>TEXT(Superstore_Data[[#This Row],[Order Date]],"mmm")</f>
        <v>6/22/2014</v>
      </c>
      <c r="W2159" t="e">
        <f>YEAR(Superstore_Data[[#This Row],[Order Date]])</f>
        <v>#VALUE!</v>
      </c>
      <c r="X2159">
        <f>Superstore_Data[[#This Row],[Profit]]/Superstore_Data[[#This Row],[Sales]]</f>
        <v>6.0000000000000005E-2</v>
      </c>
      <c r="Y2159" t="str">
        <f>IF(Superstore_Data[[#This Row],[Discount]]=0,"No Discount",IF(Superstore_Data[[#This Row],[Discount]]&lt;0.2,"Low Discount",IF(Superstore_Data[[#This Row],[Discount]]&lt;0.5,"Medium Discount","High Discount")))</f>
        <v>No Discount</v>
      </c>
    </row>
    <row r="2160" spans="1:25" x14ac:dyDescent="0.3">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c r="V2160" t="str">
        <f>TEXT(Superstore_Data[[#This Row],[Order Date]],"mmm")</f>
        <v>10/21/2017</v>
      </c>
      <c r="W2160" t="e">
        <f>YEAR(Superstore_Data[[#This Row],[Order Date]])</f>
        <v>#VALUE!</v>
      </c>
      <c r="X2160">
        <f>Superstore_Data[[#This Row],[Profit]]/Superstore_Data[[#This Row],[Sales]]</f>
        <v>0.11249999999999999</v>
      </c>
      <c r="Y2160" t="str">
        <f>IF(Superstore_Data[[#This Row],[Discount]]=0,"No Discount",IF(Superstore_Data[[#This Row],[Discount]]&lt;0.2,"Low Discount",IF(Superstore_Data[[#This Row],[Discount]]&lt;0.5,"Medium Discount","High Discount")))</f>
        <v>Medium Discount</v>
      </c>
    </row>
    <row r="2161" spans="1:25" x14ac:dyDescent="0.3">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c r="V2161" t="str">
        <f>TEXT(Superstore_Data[[#This Row],[Order Date]],"mmm")</f>
        <v>Mar</v>
      </c>
      <c r="W2161">
        <f>YEAR(Superstore_Data[[#This Row],[Order Date]])</f>
        <v>2016</v>
      </c>
      <c r="X2161">
        <f>Superstore_Data[[#This Row],[Profit]]/Superstore_Data[[#This Row],[Sales]]</f>
        <v>-1.7</v>
      </c>
      <c r="Y2161" t="str">
        <f>IF(Superstore_Data[[#This Row],[Discount]]=0,"No Discount",IF(Superstore_Data[[#This Row],[Discount]]&lt;0.2,"Low Discount",IF(Superstore_Data[[#This Row],[Discount]]&lt;0.5,"Medium Discount","High Discount")))</f>
        <v>High Discount</v>
      </c>
    </row>
    <row r="2162" spans="1:25" x14ac:dyDescent="0.3">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c r="V2162" t="str">
        <f>TEXT(Superstore_Data[[#This Row],[Order Date]],"mmm")</f>
        <v>5/14/2016</v>
      </c>
      <c r="W2162" t="e">
        <f>YEAR(Superstore_Data[[#This Row],[Order Date]])</f>
        <v>#VALUE!</v>
      </c>
      <c r="X2162">
        <f>Superstore_Data[[#This Row],[Profit]]/Superstore_Data[[#This Row],[Sales]]</f>
        <v>0.375</v>
      </c>
      <c r="Y2162" t="str">
        <f>IF(Superstore_Data[[#This Row],[Discount]]=0,"No Discount",IF(Superstore_Data[[#This Row],[Discount]]&lt;0.2,"Low Discount",IF(Superstore_Data[[#This Row],[Discount]]&lt;0.5,"Medium Discount","High Discount")))</f>
        <v>Medium Discount</v>
      </c>
    </row>
    <row r="2163" spans="1:25" x14ac:dyDescent="0.3">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c r="V2163" t="str">
        <f>TEXT(Superstore_Data[[#This Row],[Order Date]],"mmm")</f>
        <v>Jul</v>
      </c>
      <c r="W2163">
        <f>YEAR(Superstore_Data[[#This Row],[Order Date]])</f>
        <v>2016</v>
      </c>
      <c r="X2163">
        <f>Superstore_Data[[#This Row],[Profit]]/Superstore_Data[[#This Row],[Sales]]</f>
        <v>0.29000000000000004</v>
      </c>
      <c r="Y2163" t="str">
        <f>IF(Superstore_Data[[#This Row],[Discount]]=0,"No Discount",IF(Superstore_Data[[#This Row],[Discount]]&lt;0.2,"Low Discount",IF(Superstore_Data[[#This Row],[Discount]]&lt;0.5,"Medium Discount","High Discount")))</f>
        <v>No Discount</v>
      </c>
    </row>
    <row r="2164" spans="1:25" x14ac:dyDescent="0.3">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c r="V2164" t="str">
        <f>TEXT(Superstore_Data[[#This Row],[Order Date]],"mmm")</f>
        <v>3/13/2017</v>
      </c>
      <c r="W2164" t="e">
        <f>YEAR(Superstore_Data[[#This Row],[Order Date]])</f>
        <v>#VALUE!</v>
      </c>
      <c r="X2164">
        <f>Superstore_Data[[#This Row],[Profit]]/Superstore_Data[[#This Row],[Sales]]</f>
        <v>0.48000000000000004</v>
      </c>
      <c r="Y2164" t="str">
        <f>IF(Superstore_Data[[#This Row],[Discount]]=0,"No Discount",IF(Superstore_Data[[#This Row],[Discount]]&lt;0.2,"Low Discount",IF(Superstore_Data[[#This Row],[Discount]]&lt;0.5,"Medium Discount","High Discount")))</f>
        <v>No Discount</v>
      </c>
    </row>
    <row r="2165" spans="1:25" x14ac:dyDescent="0.3">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c r="V2165" t="str">
        <f>TEXT(Superstore_Data[[#This Row],[Order Date]],"mmm")</f>
        <v>10/13/2016</v>
      </c>
      <c r="W2165" t="e">
        <f>YEAR(Superstore_Data[[#This Row],[Order Date]])</f>
        <v>#VALUE!</v>
      </c>
      <c r="X2165">
        <f>Superstore_Data[[#This Row],[Profit]]/Superstore_Data[[#This Row],[Sales]]</f>
        <v>0.125</v>
      </c>
      <c r="Y2165" t="str">
        <f>IF(Superstore_Data[[#This Row],[Discount]]=0,"No Discount",IF(Superstore_Data[[#This Row],[Discount]]&lt;0.2,"Low Discount",IF(Superstore_Data[[#This Row],[Discount]]&lt;0.5,"Medium Discount","High Discount")))</f>
        <v>Medium Discount</v>
      </c>
    </row>
    <row r="2166" spans="1:25" x14ac:dyDescent="0.3">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c r="V2166" t="str">
        <f>TEXT(Superstore_Data[[#This Row],[Order Date]],"mmm")</f>
        <v>10/13/2016</v>
      </c>
      <c r="W2166" t="e">
        <f>YEAR(Superstore_Data[[#This Row],[Order Date]])</f>
        <v>#VALUE!</v>
      </c>
      <c r="X2166">
        <f>Superstore_Data[[#This Row],[Profit]]/Superstore_Data[[#This Row],[Sales]]</f>
        <v>0.36249999999999999</v>
      </c>
      <c r="Y2166" t="str">
        <f>IF(Superstore_Data[[#This Row],[Discount]]=0,"No Discount",IF(Superstore_Data[[#This Row],[Discount]]&lt;0.2,"Low Discount",IF(Superstore_Data[[#This Row],[Discount]]&lt;0.5,"Medium Discount","High Discount")))</f>
        <v>Medium Discount</v>
      </c>
    </row>
    <row r="2167" spans="1:25" x14ac:dyDescent="0.3">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c r="V2167" t="str">
        <f>TEXT(Superstore_Data[[#This Row],[Order Date]],"mmm")</f>
        <v>10/13/2016</v>
      </c>
      <c r="W2167" t="e">
        <f>YEAR(Superstore_Data[[#This Row],[Order Date]])</f>
        <v>#VALUE!</v>
      </c>
      <c r="X2167">
        <f>Superstore_Data[[#This Row],[Profit]]/Superstore_Data[[#This Row],[Sales]]</f>
        <v>-1.075</v>
      </c>
      <c r="Y2167" t="str">
        <f>IF(Superstore_Data[[#This Row],[Discount]]=0,"No Discount",IF(Superstore_Data[[#This Row],[Discount]]&lt;0.2,"Low Discount",IF(Superstore_Data[[#This Row],[Discount]]&lt;0.5,"Medium Discount","High Discount")))</f>
        <v>High Discount</v>
      </c>
    </row>
    <row r="2168" spans="1:25" x14ac:dyDescent="0.3">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c r="V2168" t="str">
        <f>TEXT(Superstore_Data[[#This Row],[Order Date]],"mmm")</f>
        <v>10/13/2016</v>
      </c>
      <c r="W2168" t="e">
        <f>YEAR(Superstore_Data[[#This Row],[Order Date]])</f>
        <v>#VALUE!</v>
      </c>
      <c r="X2168">
        <f>Superstore_Data[[#This Row],[Profit]]/Superstore_Data[[#This Row],[Sales]]</f>
        <v>7.4999999999999997E-2</v>
      </c>
      <c r="Y2168" t="str">
        <f>IF(Superstore_Data[[#This Row],[Discount]]=0,"No Discount",IF(Superstore_Data[[#This Row],[Discount]]&lt;0.2,"Low Discount",IF(Superstore_Data[[#This Row],[Discount]]&lt;0.5,"Medium Discount","High Discount")))</f>
        <v>Medium Discount</v>
      </c>
    </row>
    <row r="2169" spans="1:25" x14ac:dyDescent="0.3">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c r="V2169" t="str">
        <f>TEXT(Superstore_Data[[#This Row],[Order Date]],"mmm")</f>
        <v>10/13/2016</v>
      </c>
      <c r="W2169" t="e">
        <f>YEAR(Superstore_Data[[#This Row],[Order Date]])</f>
        <v>#VALUE!</v>
      </c>
      <c r="X2169">
        <f>Superstore_Data[[#This Row],[Profit]]/Superstore_Data[[#This Row],[Sales]]</f>
        <v>-1.7500000000000002</v>
      </c>
      <c r="Y2169" t="str">
        <f>IF(Superstore_Data[[#This Row],[Discount]]=0,"No Discount",IF(Superstore_Data[[#This Row],[Discount]]&lt;0.2,"Low Discount",IF(Superstore_Data[[#This Row],[Discount]]&lt;0.5,"Medium Discount","High Discount")))</f>
        <v>High Discount</v>
      </c>
    </row>
    <row r="2170" spans="1:25" x14ac:dyDescent="0.3">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c r="V2170" t="str">
        <f>TEXT(Superstore_Data[[#This Row],[Order Date]],"mmm")</f>
        <v>1/27/2017</v>
      </c>
      <c r="W2170" t="e">
        <f>YEAR(Superstore_Data[[#This Row],[Order Date]])</f>
        <v>#VALUE!</v>
      </c>
      <c r="X2170">
        <f>Superstore_Data[[#This Row],[Profit]]/Superstore_Data[[#This Row],[Sales]]</f>
        <v>0.125</v>
      </c>
      <c r="Y2170" t="str">
        <f>IF(Superstore_Data[[#This Row],[Discount]]=0,"No Discount",IF(Superstore_Data[[#This Row],[Discount]]&lt;0.2,"Low Discount",IF(Superstore_Data[[#This Row],[Discount]]&lt;0.5,"Medium Discount","High Discount")))</f>
        <v>Medium Discount</v>
      </c>
    </row>
    <row r="2171" spans="1:25" x14ac:dyDescent="0.3">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c r="V2171" t="str">
        <f>TEXT(Superstore_Data[[#This Row],[Order Date]],"mmm")</f>
        <v>1/27/2017</v>
      </c>
      <c r="W2171" t="e">
        <f>YEAR(Superstore_Data[[#This Row],[Order Date]])</f>
        <v>#VALUE!</v>
      </c>
      <c r="X2171">
        <f>Superstore_Data[[#This Row],[Profit]]/Superstore_Data[[#This Row],[Sales]]</f>
        <v>-0.125</v>
      </c>
      <c r="Y2171" t="str">
        <f>IF(Superstore_Data[[#This Row],[Discount]]=0,"No Discount",IF(Superstore_Data[[#This Row],[Discount]]&lt;0.2,"Low Discount",IF(Superstore_Data[[#This Row],[Discount]]&lt;0.5,"Medium Discount","High Discount")))</f>
        <v>Medium Discount</v>
      </c>
    </row>
    <row r="2172" spans="1:25" x14ac:dyDescent="0.3">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c r="V2172" t="str">
        <f>TEXT(Superstore_Data[[#This Row],[Order Date]],"mmm")</f>
        <v>1/27/2017</v>
      </c>
      <c r="W2172" t="e">
        <f>YEAR(Superstore_Data[[#This Row],[Order Date]])</f>
        <v>#VALUE!</v>
      </c>
      <c r="X2172">
        <f>Superstore_Data[[#This Row],[Profit]]/Superstore_Data[[#This Row],[Sales]]</f>
        <v>-0.25</v>
      </c>
      <c r="Y2172" t="str">
        <f>IF(Superstore_Data[[#This Row],[Discount]]=0,"No Discount",IF(Superstore_Data[[#This Row],[Discount]]&lt;0.2,"Low Discount",IF(Superstore_Data[[#This Row],[Discount]]&lt;0.5,"Medium Discount","High Discount")))</f>
        <v>Medium Discount</v>
      </c>
    </row>
    <row r="2173" spans="1:25" x14ac:dyDescent="0.3">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c r="V2173" t="str">
        <f>TEXT(Superstore_Data[[#This Row],[Order Date]],"mmm")</f>
        <v>11/19/2017</v>
      </c>
      <c r="W2173" t="e">
        <f>YEAR(Superstore_Data[[#This Row],[Order Date]])</f>
        <v>#VALUE!</v>
      </c>
      <c r="X2173">
        <f>Superstore_Data[[#This Row],[Profit]]/Superstore_Data[[#This Row],[Sales]]</f>
        <v>-2.8571428571428571E-2</v>
      </c>
      <c r="Y2173" t="str">
        <f>IF(Superstore_Data[[#This Row],[Discount]]=0,"No Discount",IF(Superstore_Data[[#This Row],[Discount]]&lt;0.2,"Low Discount",IF(Superstore_Data[[#This Row],[Discount]]&lt;0.5,"Medium Discount","High Discount")))</f>
        <v>Medium Discount</v>
      </c>
    </row>
    <row r="2174" spans="1:25" x14ac:dyDescent="0.3">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c r="V2174" t="str">
        <f>TEXT(Superstore_Data[[#This Row],[Order Date]],"mmm")</f>
        <v>Jan</v>
      </c>
      <c r="W2174">
        <f>YEAR(Superstore_Data[[#This Row],[Order Date]])</f>
        <v>2014</v>
      </c>
      <c r="X2174">
        <f>Superstore_Data[[#This Row],[Profit]]/Superstore_Data[[#This Row],[Sales]]</f>
        <v>0.35000000000000003</v>
      </c>
      <c r="Y2174" t="str">
        <f>IF(Superstore_Data[[#This Row],[Discount]]=0,"No Discount",IF(Superstore_Data[[#This Row],[Discount]]&lt;0.2,"Low Discount",IF(Superstore_Data[[#This Row],[Discount]]&lt;0.5,"Medium Discount","High Discount")))</f>
        <v>Medium Discount</v>
      </c>
    </row>
    <row r="2175" spans="1:25" x14ac:dyDescent="0.3">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c r="V2175" t="str">
        <f>TEXT(Superstore_Data[[#This Row],[Order Date]],"mmm")</f>
        <v>7/30/2016</v>
      </c>
      <c r="W2175" t="e">
        <f>YEAR(Superstore_Data[[#This Row],[Order Date]])</f>
        <v>#VALUE!</v>
      </c>
      <c r="X2175">
        <f>Superstore_Data[[#This Row],[Profit]]/Superstore_Data[[#This Row],[Sales]]</f>
        <v>-1.5000000000000002</v>
      </c>
      <c r="Y2175" t="str">
        <f>IF(Superstore_Data[[#This Row],[Discount]]=0,"No Discount",IF(Superstore_Data[[#This Row],[Discount]]&lt;0.2,"Low Discount",IF(Superstore_Data[[#This Row],[Discount]]&lt;0.5,"Medium Discount","High Discount")))</f>
        <v>High Discount</v>
      </c>
    </row>
    <row r="2176" spans="1:25" x14ac:dyDescent="0.3">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c r="V2176" t="str">
        <f>TEXT(Superstore_Data[[#This Row],[Order Date]],"mmm")</f>
        <v>7/30/2015</v>
      </c>
      <c r="W2176" t="e">
        <f>YEAR(Superstore_Data[[#This Row],[Order Date]])</f>
        <v>#VALUE!</v>
      </c>
      <c r="X2176">
        <f>Superstore_Data[[#This Row],[Profit]]/Superstore_Data[[#This Row],[Sales]]</f>
        <v>9.9999999999999992E-2</v>
      </c>
      <c r="Y2176" t="str">
        <f>IF(Superstore_Data[[#This Row],[Discount]]=0,"No Discount",IF(Superstore_Data[[#This Row],[Discount]]&lt;0.2,"Low Discount",IF(Superstore_Data[[#This Row],[Discount]]&lt;0.5,"Medium Discount","High Discount")))</f>
        <v>Medium Discount</v>
      </c>
    </row>
    <row r="2177" spans="1:25" x14ac:dyDescent="0.3">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c r="V2177" t="str">
        <f>TEXT(Superstore_Data[[#This Row],[Order Date]],"mmm")</f>
        <v>10/15/2016</v>
      </c>
      <c r="W2177" t="e">
        <f>YEAR(Superstore_Data[[#This Row],[Order Date]])</f>
        <v>#VALUE!</v>
      </c>
      <c r="X2177">
        <f>Superstore_Data[[#This Row],[Profit]]/Superstore_Data[[#This Row],[Sales]]</f>
        <v>0.45999999999999996</v>
      </c>
      <c r="Y2177" t="str">
        <f>IF(Superstore_Data[[#This Row],[Discount]]=0,"No Discount",IF(Superstore_Data[[#This Row],[Discount]]&lt;0.2,"Low Discount",IF(Superstore_Data[[#This Row],[Discount]]&lt;0.5,"Medium Discount","High Discount")))</f>
        <v>No Discount</v>
      </c>
    </row>
    <row r="2178" spans="1:25" x14ac:dyDescent="0.3">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c r="V2178" t="str">
        <f>TEXT(Superstore_Data[[#This Row],[Order Date]],"mmm")</f>
        <v>10/15/2016</v>
      </c>
      <c r="W2178" t="e">
        <f>YEAR(Superstore_Data[[#This Row],[Order Date]])</f>
        <v>#VALUE!</v>
      </c>
      <c r="X2178">
        <f>Superstore_Data[[#This Row],[Profit]]/Superstore_Data[[#This Row],[Sales]]</f>
        <v>0.48000000000000004</v>
      </c>
      <c r="Y2178" t="str">
        <f>IF(Superstore_Data[[#This Row],[Discount]]=0,"No Discount",IF(Superstore_Data[[#This Row],[Discount]]&lt;0.2,"Low Discount",IF(Superstore_Data[[#This Row],[Discount]]&lt;0.5,"Medium Discount","High Discount")))</f>
        <v>No Discount</v>
      </c>
    </row>
    <row r="2179" spans="1:25" x14ac:dyDescent="0.3">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c r="V2179" t="str">
        <f>TEXT(Superstore_Data[[#This Row],[Order Date]],"mmm")</f>
        <v>10/15/2016</v>
      </c>
      <c r="W2179" t="e">
        <f>YEAR(Superstore_Data[[#This Row],[Order Date]])</f>
        <v>#VALUE!</v>
      </c>
      <c r="X2179">
        <f>Superstore_Data[[#This Row],[Profit]]/Superstore_Data[[#This Row],[Sales]]</f>
        <v>0.3125</v>
      </c>
      <c r="Y2179" t="str">
        <f>IF(Superstore_Data[[#This Row],[Discount]]=0,"No Discount",IF(Superstore_Data[[#This Row],[Discount]]&lt;0.2,"Low Discount",IF(Superstore_Data[[#This Row],[Discount]]&lt;0.5,"Medium Discount","High Discount")))</f>
        <v>Medium Discount</v>
      </c>
    </row>
    <row r="2180" spans="1:25" x14ac:dyDescent="0.3">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c r="V2180" t="str">
        <f>TEXT(Superstore_Data[[#This Row],[Order Date]],"mmm")</f>
        <v>10/15/2016</v>
      </c>
      <c r="W2180" t="e">
        <f>YEAR(Superstore_Data[[#This Row],[Order Date]])</f>
        <v>#VALUE!</v>
      </c>
      <c r="X2180">
        <f>Superstore_Data[[#This Row],[Profit]]/Superstore_Data[[#This Row],[Sales]]</f>
        <v>0.46</v>
      </c>
      <c r="Y2180" t="str">
        <f>IF(Superstore_Data[[#This Row],[Discount]]=0,"No Discount",IF(Superstore_Data[[#This Row],[Discount]]&lt;0.2,"Low Discount",IF(Superstore_Data[[#This Row],[Discount]]&lt;0.5,"Medium Discount","High Discount")))</f>
        <v>No Discount</v>
      </c>
    </row>
    <row r="2181" spans="1:25" x14ac:dyDescent="0.3">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c r="V2181" t="str">
        <f>TEXT(Superstore_Data[[#This Row],[Order Date]],"mmm")</f>
        <v>Jul</v>
      </c>
      <c r="W2181">
        <f>YEAR(Superstore_Data[[#This Row],[Order Date]])</f>
        <v>2016</v>
      </c>
      <c r="X2181">
        <f>Superstore_Data[[#This Row],[Profit]]/Superstore_Data[[#This Row],[Sales]]</f>
        <v>0.36249999999999999</v>
      </c>
      <c r="Y2181" t="str">
        <f>IF(Superstore_Data[[#This Row],[Discount]]=0,"No Discount",IF(Superstore_Data[[#This Row],[Discount]]&lt;0.2,"Low Discount",IF(Superstore_Data[[#This Row],[Discount]]&lt;0.5,"Medium Discount","High Discount")))</f>
        <v>Medium Discount</v>
      </c>
    </row>
    <row r="2182" spans="1:25" x14ac:dyDescent="0.3">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c r="V2182" t="str">
        <f>TEXT(Superstore_Data[[#This Row],[Order Date]],"mmm")</f>
        <v>Jul</v>
      </c>
      <c r="W2182">
        <f>YEAR(Superstore_Data[[#This Row],[Order Date]])</f>
        <v>2016</v>
      </c>
      <c r="X2182">
        <f>Superstore_Data[[#This Row],[Profit]]/Superstore_Data[[#This Row],[Sales]]</f>
        <v>0.5</v>
      </c>
      <c r="Y2182" t="str">
        <f>IF(Superstore_Data[[#This Row],[Discount]]=0,"No Discount",IF(Superstore_Data[[#This Row],[Discount]]&lt;0.2,"Low Discount",IF(Superstore_Data[[#This Row],[Discount]]&lt;0.5,"Medium Discount","High Discount")))</f>
        <v>No Discount</v>
      </c>
    </row>
    <row r="2183" spans="1:25" x14ac:dyDescent="0.3">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c r="V2183" t="str">
        <f>TEXT(Superstore_Data[[#This Row],[Order Date]],"mmm")</f>
        <v>Jul</v>
      </c>
      <c r="W2183">
        <f>YEAR(Superstore_Data[[#This Row],[Order Date]])</f>
        <v>2016</v>
      </c>
      <c r="X2183">
        <f>Superstore_Data[[#This Row],[Profit]]/Superstore_Data[[#This Row],[Sales]]</f>
        <v>0.13333333333333333</v>
      </c>
      <c r="Y2183" t="str">
        <f>IF(Superstore_Data[[#This Row],[Discount]]=0,"No Discount",IF(Superstore_Data[[#This Row],[Discount]]&lt;0.2,"Low Discount",IF(Superstore_Data[[#This Row],[Discount]]&lt;0.5,"Medium Discount","High Discount")))</f>
        <v>Low Discount</v>
      </c>
    </row>
    <row r="2184" spans="1:25" x14ac:dyDescent="0.3">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c r="V2184" t="str">
        <f>TEXT(Superstore_Data[[#This Row],[Order Date]],"mmm")</f>
        <v>Jul</v>
      </c>
      <c r="W2184">
        <f>YEAR(Superstore_Data[[#This Row],[Order Date]])</f>
        <v>2016</v>
      </c>
      <c r="X2184">
        <f>Superstore_Data[[#This Row],[Profit]]/Superstore_Data[[#This Row],[Sales]]</f>
        <v>0.29000000000000004</v>
      </c>
      <c r="Y2184" t="str">
        <f>IF(Superstore_Data[[#This Row],[Discount]]=0,"No Discount",IF(Superstore_Data[[#This Row],[Discount]]&lt;0.2,"Low Discount",IF(Superstore_Data[[#This Row],[Discount]]&lt;0.5,"Medium Discount","High Discount")))</f>
        <v>No Discount</v>
      </c>
    </row>
    <row r="2185" spans="1:25" x14ac:dyDescent="0.3">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c r="V2185" t="str">
        <f>TEXT(Superstore_Data[[#This Row],[Order Date]],"mmm")</f>
        <v>Jul</v>
      </c>
      <c r="W2185">
        <f>YEAR(Superstore_Data[[#This Row],[Order Date]])</f>
        <v>2016</v>
      </c>
      <c r="X2185">
        <f>Superstore_Data[[#This Row],[Profit]]/Superstore_Data[[#This Row],[Sales]]</f>
        <v>0.11</v>
      </c>
      <c r="Y2185" t="str">
        <f>IF(Superstore_Data[[#This Row],[Discount]]=0,"No Discount",IF(Superstore_Data[[#This Row],[Discount]]&lt;0.2,"Low Discount",IF(Superstore_Data[[#This Row],[Discount]]&lt;0.5,"Medium Discount","High Discount")))</f>
        <v>No Discount</v>
      </c>
    </row>
    <row r="2186" spans="1:25" x14ac:dyDescent="0.3">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c r="V2186" t="str">
        <f>TEXT(Superstore_Data[[#This Row],[Order Date]],"mmm")</f>
        <v>Jul</v>
      </c>
      <c r="W2186">
        <f>YEAR(Superstore_Data[[#This Row],[Order Date]])</f>
        <v>2016</v>
      </c>
      <c r="X2186">
        <f>Superstore_Data[[#This Row],[Profit]]/Superstore_Data[[#This Row],[Sales]]</f>
        <v>0.44</v>
      </c>
      <c r="Y2186" t="str">
        <f>IF(Superstore_Data[[#This Row],[Discount]]=0,"No Discount",IF(Superstore_Data[[#This Row],[Discount]]&lt;0.2,"Low Discount",IF(Superstore_Data[[#This Row],[Discount]]&lt;0.5,"Medium Discount","High Discount")))</f>
        <v>No Discount</v>
      </c>
    </row>
    <row r="2187" spans="1:25" x14ac:dyDescent="0.3">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c r="V2187" t="str">
        <f>TEXT(Superstore_Data[[#This Row],[Order Date]],"mmm")</f>
        <v>Jan</v>
      </c>
      <c r="W2187">
        <f>YEAR(Superstore_Data[[#This Row],[Order Date]])</f>
        <v>2017</v>
      </c>
      <c r="X2187">
        <f>Superstore_Data[[#This Row],[Profit]]/Superstore_Data[[#This Row],[Sales]]</f>
        <v>0.33750000000000002</v>
      </c>
      <c r="Y2187" t="str">
        <f>IF(Superstore_Data[[#This Row],[Discount]]=0,"No Discount",IF(Superstore_Data[[#This Row],[Discount]]&lt;0.2,"Low Discount",IF(Superstore_Data[[#This Row],[Discount]]&lt;0.5,"Medium Discount","High Discount")))</f>
        <v>Medium Discount</v>
      </c>
    </row>
    <row r="2188" spans="1:25" x14ac:dyDescent="0.3">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c r="V2188" t="str">
        <f>TEXT(Superstore_Data[[#This Row],[Order Date]],"mmm")</f>
        <v>7/14/2016</v>
      </c>
      <c r="W2188" t="e">
        <f>YEAR(Superstore_Data[[#This Row],[Order Date]])</f>
        <v>#VALUE!</v>
      </c>
      <c r="X2188">
        <f>Superstore_Data[[#This Row],[Profit]]/Superstore_Data[[#This Row],[Sales]]</f>
        <v>0.25</v>
      </c>
      <c r="Y2188" t="str">
        <f>IF(Superstore_Data[[#This Row],[Discount]]=0,"No Discount",IF(Superstore_Data[[#This Row],[Discount]]&lt;0.2,"Low Discount",IF(Superstore_Data[[#This Row],[Discount]]&lt;0.5,"Medium Discount","High Discount")))</f>
        <v>No Discount</v>
      </c>
    </row>
    <row r="2189" spans="1:25" x14ac:dyDescent="0.3">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c r="V2189" t="str">
        <f>TEXT(Superstore_Data[[#This Row],[Order Date]],"mmm")</f>
        <v>Oct</v>
      </c>
      <c r="W2189">
        <f>YEAR(Superstore_Data[[#This Row],[Order Date]])</f>
        <v>2017</v>
      </c>
      <c r="X2189">
        <f>Superstore_Data[[#This Row],[Profit]]/Superstore_Data[[#This Row],[Sales]]</f>
        <v>0.5</v>
      </c>
      <c r="Y2189" t="str">
        <f>IF(Superstore_Data[[#This Row],[Discount]]=0,"No Discount",IF(Superstore_Data[[#This Row],[Discount]]&lt;0.2,"Low Discount",IF(Superstore_Data[[#This Row],[Discount]]&lt;0.5,"Medium Discount","High Discount")))</f>
        <v>No Discount</v>
      </c>
    </row>
    <row r="2190" spans="1:25" x14ac:dyDescent="0.3">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c r="V2190" t="str">
        <f>TEXT(Superstore_Data[[#This Row],[Order Date]],"mmm")</f>
        <v>Oct</v>
      </c>
      <c r="W2190">
        <f>YEAR(Superstore_Data[[#This Row],[Order Date]])</f>
        <v>2017</v>
      </c>
      <c r="X2190">
        <f>Superstore_Data[[#This Row],[Profit]]/Superstore_Data[[#This Row],[Sales]]</f>
        <v>0.21</v>
      </c>
      <c r="Y2190" t="str">
        <f>IF(Superstore_Data[[#This Row],[Discount]]=0,"No Discount",IF(Superstore_Data[[#This Row],[Discount]]&lt;0.2,"Low Discount",IF(Superstore_Data[[#This Row],[Discount]]&lt;0.5,"Medium Discount","High Discount")))</f>
        <v>No Discount</v>
      </c>
    </row>
    <row r="2191" spans="1:25" x14ac:dyDescent="0.3">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c r="V2191" t="str">
        <f>TEXT(Superstore_Data[[#This Row],[Order Date]],"mmm")</f>
        <v>Oct</v>
      </c>
      <c r="W2191">
        <f>YEAR(Superstore_Data[[#This Row],[Order Date]])</f>
        <v>2017</v>
      </c>
      <c r="X2191">
        <f>Superstore_Data[[#This Row],[Profit]]/Superstore_Data[[#This Row],[Sales]]</f>
        <v>0.26</v>
      </c>
      <c r="Y2191" t="str">
        <f>IF(Superstore_Data[[#This Row],[Discount]]=0,"No Discount",IF(Superstore_Data[[#This Row],[Discount]]&lt;0.2,"Low Discount",IF(Superstore_Data[[#This Row],[Discount]]&lt;0.5,"Medium Discount","High Discount")))</f>
        <v>No Discount</v>
      </c>
    </row>
    <row r="2192" spans="1:25" x14ac:dyDescent="0.3">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c r="V2192" t="str">
        <f>TEXT(Superstore_Data[[#This Row],[Order Date]],"mmm")</f>
        <v>6/25/2016</v>
      </c>
      <c r="W2192" t="e">
        <f>YEAR(Superstore_Data[[#This Row],[Order Date]])</f>
        <v>#VALUE!</v>
      </c>
      <c r="X2192">
        <f>Superstore_Data[[#This Row],[Profit]]/Superstore_Data[[#This Row],[Sales]]</f>
        <v>0.28000000000000003</v>
      </c>
      <c r="Y2192" t="str">
        <f>IF(Superstore_Data[[#This Row],[Discount]]=0,"No Discount",IF(Superstore_Data[[#This Row],[Discount]]&lt;0.2,"Low Discount",IF(Superstore_Data[[#This Row],[Discount]]&lt;0.5,"Medium Discount","High Discount")))</f>
        <v>No Discount</v>
      </c>
    </row>
    <row r="2193" spans="1:25" x14ac:dyDescent="0.3">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c r="V2193" t="str">
        <f>TEXT(Superstore_Data[[#This Row],[Order Date]],"mmm")</f>
        <v>Oct</v>
      </c>
      <c r="W2193">
        <f>YEAR(Superstore_Data[[#This Row],[Order Date]])</f>
        <v>2016</v>
      </c>
      <c r="X2193">
        <f>Superstore_Data[[#This Row],[Profit]]/Superstore_Data[[#This Row],[Sales]]</f>
        <v>0.33750000000000002</v>
      </c>
      <c r="Y2193" t="str">
        <f>IF(Superstore_Data[[#This Row],[Discount]]=0,"No Discount",IF(Superstore_Data[[#This Row],[Discount]]&lt;0.2,"Low Discount",IF(Superstore_Data[[#This Row],[Discount]]&lt;0.5,"Medium Discount","High Discount")))</f>
        <v>Medium Discount</v>
      </c>
    </row>
    <row r="2194" spans="1:25" x14ac:dyDescent="0.3">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c r="V2194" t="str">
        <f>TEXT(Superstore_Data[[#This Row],[Order Date]],"mmm")</f>
        <v>Oct</v>
      </c>
      <c r="W2194">
        <f>YEAR(Superstore_Data[[#This Row],[Order Date]])</f>
        <v>2016</v>
      </c>
      <c r="X2194">
        <f>Superstore_Data[[#This Row],[Profit]]/Superstore_Data[[#This Row],[Sales]]</f>
        <v>0.35</v>
      </c>
      <c r="Y2194" t="str">
        <f>IF(Superstore_Data[[#This Row],[Discount]]=0,"No Discount",IF(Superstore_Data[[#This Row],[Discount]]&lt;0.2,"Low Discount",IF(Superstore_Data[[#This Row],[Discount]]&lt;0.5,"Medium Discount","High Discount")))</f>
        <v>No Discount</v>
      </c>
    </row>
    <row r="2195" spans="1:25" x14ac:dyDescent="0.3">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c r="V2195" t="str">
        <f>TEXT(Superstore_Data[[#This Row],[Order Date]],"mmm")</f>
        <v>Oct</v>
      </c>
      <c r="W2195">
        <f>YEAR(Superstore_Data[[#This Row],[Order Date]])</f>
        <v>2016</v>
      </c>
      <c r="X2195">
        <f>Superstore_Data[[#This Row],[Profit]]/Superstore_Data[[#This Row],[Sales]]</f>
        <v>0.45</v>
      </c>
      <c r="Y2195" t="str">
        <f>IF(Superstore_Data[[#This Row],[Discount]]=0,"No Discount",IF(Superstore_Data[[#This Row],[Discount]]&lt;0.2,"Low Discount",IF(Superstore_Data[[#This Row],[Discount]]&lt;0.5,"Medium Discount","High Discount")))</f>
        <v>No Discount</v>
      </c>
    </row>
    <row r="2196" spans="1:25" x14ac:dyDescent="0.3">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c r="V2196" t="str">
        <f>TEXT(Superstore_Data[[#This Row],[Order Date]],"mmm")</f>
        <v>Oct</v>
      </c>
      <c r="W2196">
        <f>YEAR(Superstore_Data[[#This Row],[Order Date]])</f>
        <v>2016</v>
      </c>
      <c r="X2196">
        <f>Superstore_Data[[#This Row],[Profit]]/Superstore_Data[[#This Row],[Sales]]</f>
        <v>0.35</v>
      </c>
      <c r="Y2196" t="str">
        <f>IF(Superstore_Data[[#This Row],[Discount]]=0,"No Discount",IF(Superstore_Data[[#This Row],[Discount]]&lt;0.2,"Low Discount",IF(Superstore_Data[[#This Row],[Discount]]&lt;0.5,"Medium Discount","High Discount")))</f>
        <v>No Discount</v>
      </c>
    </row>
    <row r="2197" spans="1:25" x14ac:dyDescent="0.3">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c r="V2197" t="str">
        <f>TEXT(Superstore_Data[[#This Row],[Order Date]],"mmm")</f>
        <v>Oct</v>
      </c>
      <c r="W2197">
        <f>YEAR(Superstore_Data[[#This Row],[Order Date]])</f>
        <v>2016</v>
      </c>
      <c r="X2197">
        <f>Superstore_Data[[#This Row],[Profit]]/Superstore_Data[[#This Row],[Sales]]</f>
        <v>0.19</v>
      </c>
      <c r="Y2197" t="str">
        <f>IF(Superstore_Data[[#This Row],[Discount]]=0,"No Discount",IF(Superstore_Data[[#This Row],[Discount]]&lt;0.2,"Low Discount",IF(Superstore_Data[[#This Row],[Discount]]&lt;0.5,"Medium Discount","High Discount")))</f>
        <v>No Discount</v>
      </c>
    </row>
    <row r="2198" spans="1:25" x14ac:dyDescent="0.3">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c r="V2198" t="str">
        <f>TEXT(Superstore_Data[[#This Row],[Order Date]],"mmm")</f>
        <v>Jan</v>
      </c>
      <c r="W2198">
        <f>YEAR(Superstore_Data[[#This Row],[Order Date]])</f>
        <v>2016</v>
      </c>
      <c r="X2198">
        <f>Superstore_Data[[#This Row],[Profit]]/Superstore_Data[[#This Row],[Sales]]</f>
        <v>8.7500000000000008E-2</v>
      </c>
      <c r="Y2198" t="str">
        <f>IF(Superstore_Data[[#This Row],[Discount]]=0,"No Discount",IF(Superstore_Data[[#This Row],[Discount]]&lt;0.2,"Low Discount",IF(Superstore_Data[[#This Row],[Discount]]&lt;0.5,"Medium Discount","High Discount")))</f>
        <v>Medium Discount</v>
      </c>
    </row>
    <row r="2199" spans="1:25" x14ac:dyDescent="0.3">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c r="V2199" t="str">
        <f>TEXT(Superstore_Data[[#This Row],[Order Date]],"mmm")</f>
        <v>11/28/2014</v>
      </c>
      <c r="W2199" t="e">
        <f>YEAR(Superstore_Data[[#This Row],[Order Date]])</f>
        <v>#VALUE!</v>
      </c>
      <c r="X2199">
        <f>Superstore_Data[[#This Row],[Profit]]/Superstore_Data[[#This Row],[Sales]]</f>
        <v>0.27</v>
      </c>
      <c r="Y2199" t="str">
        <f>IF(Superstore_Data[[#This Row],[Discount]]=0,"No Discount",IF(Superstore_Data[[#This Row],[Discount]]&lt;0.2,"Low Discount",IF(Superstore_Data[[#This Row],[Discount]]&lt;0.5,"Medium Discount","High Discount")))</f>
        <v>No Discount</v>
      </c>
    </row>
    <row r="2200" spans="1:25" x14ac:dyDescent="0.3">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c r="V2200" t="str">
        <f>TEXT(Superstore_Data[[#This Row],[Order Date]],"mmm")</f>
        <v>3/28/2015</v>
      </c>
      <c r="W2200" t="e">
        <f>YEAR(Superstore_Data[[#This Row],[Order Date]])</f>
        <v>#VALUE!</v>
      </c>
      <c r="X2200">
        <f>Superstore_Data[[#This Row],[Profit]]/Superstore_Data[[#This Row],[Sales]]</f>
        <v>0.35000000000000003</v>
      </c>
      <c r="Y2200" t="str">
        <f>IF(Superstore_Data[[#This Row],[Discount]]=0,"No Discount",IF(Superstore_Data[[#This Row],[Discount]]&lt;0.2,"Low Discount",IF(Superstore_Data[[#This Row],[Discount]]&lt;0.5,"Medium Discount","High Discount")))</f>
        <v>Medium Discount</v>
      </c>
    </row>
    <row r="2201" spans="1:25" x14ac:dyDescent="0.3">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c r="V2201" t="str">
        <f>TEXT(Superstore_Data[[#This Row],[Order Date]],"mmm")</f>
        <v>3/28/2015</v>
      </c>
      <c r="W2201" t="e">
        <f>YEAR(Superstore_Data[[#This Row],[Order Date]])</f>
        <v>#VALUE!</v>
      </c>
      <c r="X2201">
        <f>Superstore_Data[[#This Row],[Profit]]/Superstore_Data[[#This Row],[Sales]]</f>
        <v>0.32499999999999996</v>
      </c>
      <c r="Y2201" t="str">
        <f>IF(Superstore_Data[[#This Row],[Discount]]=0,"No Discount",IF(Superstore_Data[[#This Row],[Discount]]&lt;0.2,"Low Discount",IF(Superstore_Data[[#This Row],[Discount]]&lt;0.5,"Medium Discount","High Discount")))</f>
        <v>Medium Discount</v>
      </c>
    </row>
    <row r="2202" spans="1:25" x14ac:dyDescent="0.3">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c r="V2202" t="str">
        <f>TEXT(Superstore_Data[[#This Row],[Order Date]],"mmm")</f>
        <v>Jan</v>
      </c>
      <c r="W2202">
        <f>YEAR(Superstore_Data[[#This Row],[Order Date]])</f>
        <v>2014</v>
      </c>
      <c r="X2202">
        <f>Superstore_Data[[#This Row],[Profit]]/Superstore_Data[[#This Row],[Sales]]</f>
        <v>0.41000000000000003</v>
      </c>
      <c r="Y2202" t="str">
        <f>IF(Superstore_Data[[#This Row],[Discount]]=0,"No Discount",IF(Superstore_Data[[#This Row],[Discount]]&lt;0.2,"Low Discount",IF(Superstore_Data[[#This Row],[Discount]]&lt;0.5,"Medium Discount","High Discount")))</f>
        <v>No Discount</v>
      </c>
    </row>
    <row r="2203" spans="1:25" x14ac:dyDescent="0.3">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c r="V2203" t="str">
        <f>TEXT(Superstore_Data[[#This Row],[Order Date]],"mmm")</f>
        <v>Jan</v>
      </c>
      <c r="W2203">
        <f>YEAR(Superstore_Data[[#This Row],[Order Date]])</f>
        <v>2014</v>
      </c>
      <c r="X2203">
        <f>Superstore_Data[[#This Row],[Profit]]/Superstore_Data[[#This Row],[Sales]]</f>
        <v>0.26</v>
      </c>
      <c r="Y2203" t="str">
        <f>IF(Superstore_Data[[#This Row],[Discount]]=0,"No Discount",IF(Superstore_Data[[#This Row],[Discount]]&lt;0.2,"Low Discount",IF(Superstore_Data[[#This Row],[Discount]]&lt;0.5,"Medium Discount","High Discount")))</f>
        <v>No Discount</v>
      </c>
    </row>
    <row r="2204" spans="1:25" x14ac:dyDescent="0.3">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c r="V2204" t="str">
        <f>TEXT(Superstore_Data[[#This Row],[Order Date]],"mmm")</f>
        <v>Jun</v>
      </c>
      <c r="W2204">
        <f>YEAR(Superstore_Data[[#This Row],[Order Date]])</f>
        <v>2015</v>
      </c>
      <c r="X2204">
        <f>Superstore_Data[[#This Row],[Profit]]/Superstore_Data[[#This Row],[Sales]]</f>
        <v>0.35</v>
      </c>
      <c r="Y2204" t="str">
        <f>IF(Superstore_Data[[#This Row],[Discount]]=0,"No Discount",IF(Superstore_Data[[#This Row],[Discount]]&lt;0.2,"Low Discount",IF(Superstore_Data[[#This Row],[Discount]]&lt;0.5,"Medium Discount","High Discount")))</f>
        <v>Medium Discount</v>
      </c>
    </row>
    <row r="2205" spans="1:25" x14ac:dyDescent="0.3">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c r="V2205" t="str">
        <f>TEXT(Superstore_Data[[#This Row],[Order Date]],"mmm")</f>
        <v>Jun</v>
      </c>
      <c r="W2205">
        <f>YEAR(Superstore_Data[[#This Row],[Order Date]])</f>
        <v>2015</v>
      </c>
      <c r="X2205">
        <f>Superstore_Data[[#This Row],[Profit]]/Superstore_Data[[#This Row],[Sales]]</f>
        <v>0.39</v>
      </c>
      <c r="Y2205" t="str">
        <f>IF(Superstore_Data[[#This Row],[Discount]]=0,"No Discount",IF(Superstore_Data[[#This Row],[Discount]]&lt;0.2,"Low Discount",IF(Superstore_Data[[#This Row],[Discount]]&lt;0.5,"Medium Discount","High Discount")))</f>
        <v>No Discount</v>
      </c>
    </row>
    <row r="2206" spans="1:25" x14ac:dyDescent="0.3">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c r="V2206" t="str">
        <f>TEXT(Superstore_Data[[#This Row],[Order Date]],"mmm")</f>
        <v>6/29/2015</v>
      </c>
      <c r="W2206" t="e">
        <f>YEAR(Superstore_Data[[#This Row],[Order Date]])</f>
        <v>#VALUE!</v>
      </c>
      <c r="X2206">
        <f>Superstore_Data[[#This Row],[Profit]]/Superstore_Data[[#This Row],[Sales]]</f>
        <v>8.7500000000000008E-2</v>
      </c>
      <c r="Y2206" t="str">
        <f>IF(Superstore_Data[[#This Row],[Discount]]=0,"No Discount",IF(Superstore_Data[[#This Row],[Discount]]&lt;0.2,"Low Discount",IF(Superstore_Data[[#This Row],[Discount]]&lt;0.5,"Medium Discount","High Discount")))</f>
        <v>Medium Discount</v>
      </c>
    </row>
    <row r="2207" spans="1:25" x14ac:dyDescent="0.3">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c r="V2207" t="str">
        <f>TEXT(Superstore_Data[[#This Row],[Order Date]],"mmm")</f>
        <v>Oct</v>
      </c>
      <c r="W2207">
        <f>YEAR(Superstore_Data[[#This Row],[Order Date]])</f>
        <v>2016</v>
      </c>
      <c r="X2207">
        <f>Superstore_Data[[#This Row],[Profit]]/Superstore_Data[[#This Row],[Sales]]</f>
        <v>0.125</v>
      </c>
      <c r="Y2207" t="str">
        <f>IF(Superstore_Data[[#This Row],[Discount]]=0,"No Discount",IF(Superstore_Data[[#This Row],[Discount]]&lt;0.2,"Low Discount",IF(Superstore_Data[[#This Row],[Discount]]&lt;0.5,"Medium Discount","High Discount")))</f>
        <v>Medium Discount</v>
      </c>
    </row>
    <row r="2208" spans="1:25" x14ac:dyDescent="0.3">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c r="V2208" t="str">
        <f>TEXT(Superstore_Data[[#This Row],[Order Date]],"mmm")</f>
        <v>7/14/2014</v>
      </c>
      <c r="W2208" t="e">
        <f>YEAR(Superstore_Data[[#This Row],[Order Date]])</f>
        <v>#VALUE!</v>
      </c>
      <c r="X2208">
        <f>Superstore_Data[[#This Row],[Profit]]/Superstore_Data[[#This Row],[Sales]]</f>
        <v>-1.55</v>
      </c>
      <c r="Y2208" t="str">
        <f>IF(Superstore_Data[[#This Row],[Discount]]=0,"No Discount",IF(Superstore_Data[[#This Row],[Discount]]&lt;0.2,"Low Discount",IF(Superstore_Data[[#This Row],[Discount]]&lt;0.5,"Medium Discount","High Discount")))</f>
        <v>High Discount</v>
      </c>
    </row>
    <row r="2209" spans="1:25" x14ac:dyDescent="0.3">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c r="V2209" t="str">
        <f>TEXT(Superstore_Data[[#This Row],[Order Date]],"mmm")</f>
        <v>7/14/2014</v>
      </c>
      <c r="W2209" t="e">
        <f>YEAR(Superstore_Data[[#This Row],[Order Date]])</f>
        <v>#VALUE!</v>
      </c>
      <c r="X2209">
        <f>Superstore_Data[[#This Row],[Profit]]/Superstore_Data[[#This Row],[Sales]]</f>
        <v>0.1</v>
      </c>
      <c r="Y2209" t="str">
        <f>IF(Superstore_Data[[#This Row],[Discount]]=0,"No Discount",IF(Superstore_Data[[#This Row],[Discount]]&lt;0.2,"Low Discount",IF(Superstore_Data[[#This Row],[Discount]]&lt;0.5,"Medium Discount","High Discount")))</f>
        <v>Medium Discount</v>
      </c>
    </row>
    <row r="2210" spans="1:25" x14ac:dyDescent="0.3">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c r="V2210" t="str">
        <f>TEXT(Superstore_Data[[#This Row],[Order Date]],"mmm")</f>
        <v>8/22/2015</v>
      </c>
      <c r="W2210" t="e">
        <f>YEAR(Superstore_Data[[#This Row],[Order Date]])</f>
        <v>#VALUE!</v>
      </c>
      <c r="X2210">
        <f>Superstore_Data[[#This Row],[Profit]]/Superstore_Data[[#This Row],[Sales]]</f>
        <v>0.46</v>
      </c>
      <c r="Y2210" t="str">
        <f>IF(Superstore_Data[[#This Row],[Discount]]=0,"No Discount",IF(Superstore_Data[[#This Row],[Discount]]&lt;0.2,"Low Discount",IF(Superstore_Data[[#This Row],[Discount]]&lt;0.5,"Medium Discount","High Discount")))</f>
        <v>No Discount</v>
      </c>
    </row>
    <row r="2211" spans="1:25" x14ac:dyDescent="0.3">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c r="V2211" t="str">
        <f>TEXT(Superstore_Data[[#This Row],[Order Date]],"mmm")</f>
        <v>11/14/2014</v>
      </c>
      <c r="W2211" t="e">
        <f>YEAR(Superstore_Data[[#This Row],[Order Date]])</f>
        <v>#VALUE!</v>
      </c>
      <c r="X2211">
        <f>Superstore_Data[[#This Row],[Profit]]/Superstore_Data[[#This Row],[Sales]]</f>
        <v>0.28000000000000003</v>
      </c>
      <c r="Y2211" t="str">
        <f>IF(Superstore_Data[[#This Row],[Discount]]=0,"No Discount",IF(Superstore_Data[[#This Row],[Discount]]&lt;0.2,"Low Discount",IF(Superstore_Data[[#This Row],[Discount]]&lt;0.5,"Medium Discount","High Discount")))</f>
        <v>No Discount</v>
      </c>
    </row>
    <row r="2212" spans="1:25" x14ac:dyDescent="0.3">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c r="V2212" t="str">
        <f>TEXT(Superstore_Data[[#This Row],[Order Date]],"mmm")</f>
        <v>11/14/2014</v>
      </c>
      <c r="W2212" t="e">
        <f>YEAR(Superstore_Data[[#This Row],[Order Date]])</f>
        <v>#VALUE!</v>
      </c>
      <c r="X2212">
        <f>Superstore_Data[[#This Row],[Profit]]/Superstore_Data[[#This Row],[Sales]]</f>
        <v>0.48000000000000004</v>
      </c>
      <c r="Y2212" t="str">
        <f>IF(Superstore_Data[[#This Row],[Discount]]=0,"No Discount",IF(Superstore_Data[[#This Row],[Discount]]&lt;0.2,"Low Discount",IF(Superstore_Data[[#This Row],[Discount]]&lt;0.5,"Medium Discount","High Discount")))</f>
        <v>No Discount</v>
      </c>
    </row>
    <row r="2213" spans="1:25" x14ac:dyDescent="0.3">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c r="V2213" t="str">
        <f>TEXT(Superstore_Data[[#This Row],[Order Date]],"mmm")</f>
        <v>11/27/2016</v>
      </c>
      <c r="W2213" t="e">
        <f>YEAR(Superstore_Data[[#This Row],[Order Date]])</f>
        <v>#VALUE!</v>
      </c>
      <c r="X2213">
        <f>Superstore_Data[[#This Row],[Profit]]/Superstore_Data[[#This Row],[Sales]]</f>
        <v>0.17777777777777778</v>
      </c>
      <c r="Y2213" t="str">
        <f>IF(Superstore_Data[[#This Row],[Discount]]=0,"No Discount",IF(Superstore_Data[[#This Row],[Discount]]&lt;0.2,"Low Discount",IF(Superstore_Data[[#This Row],[Discount]]&lt;0.5,"Medium Discount","High Discount")))</f>
        <v>Low Discount</v>
      </c>
    </row>
    <row r="2214" spans="1:25" x14ac:dyDescent="0.3">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c r="V2214" t="str">
        <f>TEXT(Superstore_Data[[#This Row],[Order Date]],"mmm")</f>
        <v>11/21/2017</v>
      </c>
      <c r="W2214" t="e">
        <f>YEAR(Superstore_Data[[#This Row],[Order Date]])</f>
        <v>#VALUE!</v>
      </c>
      <c r="X2214">
        <f>Superstore_Data[[#This Row],[Profit]]/Superstore_Data[[#This Row],[Sales]]</f>
        <v>0.41</v>
      </c>
      <c r="Y2214" t="str">
        <f>IF(Superstore_Data[[#This Row],[Discount]]=0,"No Discount",IF(Superstore_Data[[#This Row],[Discount]]&lt;0.2,"Low Discount",IF(Superstore_Data[[#This Row],[Discount]]&lt;0.5,"Medium Discount","High Discount")))</f>
        <v>No Discount</v>
      </c>
    </row>
    <row r="2215" spans="1:25" x14ac:dyDescent="0.3">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c r="V2215" t="str">
        <f>TEXT(Superstore_Data[[#This Row],[Order Date]],"mmm")</f>
        <v>Jan</v>
      </c>
      <c r="W2215">
        <f>YEAR(Superstore_Data[[#This Row],[Order Date]])</f>
        <v>2017</v>
      </c>
      <c r="X2215">
        <f>Superstore_Data[[#This Row],[Profit]]/Superstore_Data[[#This Row],[Sales]]</f>
        <v>0.35000000000000003</v>
      </c>
      <c r="Y2215" t="str">
        <f>IF(Superstore_Data[[#This Row],[Discount]]=0,"No Discount",IF(Superstore_Data[[#This Row],[Discount]]&lt;0.2,"Low Discount",IF(Superstore_Data[[#This Row],[Discount]]&lt;0.5,"Medium Discount","High Discount")))</f>
        <v>Medium Discount</v>
      </c>
    </row>
    <row r="2216" spans="1:25" x14ac:dyDescent="0.3">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c r="V2216" t="str">
        <f>TEXT(Superstore_Data[[#This Row],[Order Date]],"mmm")</f>
        <v>Jan</v>
      </c>
      <c r="W2216">
        <f>YEAR(Superstore_Data[[#This Row],[Order Date]])</f>
        <v>2017</v>
      </c>
      <c r="X2216">
        <f>Superstore_Data[[#This Row],[Profit]]/Superstore_Data[[#This Row],[Sales]]</f>
        <v>0.33749999999999997</v>
      </c>
      <c r="Y2216" t="str">
        <f>IF(Superstore_Data[[#This Row],[Discount]]=0,"No Discount",IF(Superstore_Data[[#This Row],[Discount]]&lt;0.2,"Low Discount",IF(Superstore_Data[[#This Row],[Discount]]&lt;0.5,"Medium Discount","High Discount")))</f>
        <v>Medium Discount</v>
      </c>
    </row>
    <row r="2217" spans="1:25" x14ac:dyDescent="0.3">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c r="V2217" t="str">
        <f>TEXT(Superstore_Data[[#This Row],[Order Date]],"mmm")</f>
        <v>Jan</v>
      </c>
      <c r="W2217">
        <f>YEAR(Superstore_Data[[#This Row],[Order Date]])</f>
        <v>2017</v>
      </c>
      <c r="X2217">
        <f>Superstore_Data[[#This Row],[Profit]]/Superstore_Data[[#This Row],[Sales]]</f>
        <v>0.25</v>
      </c>
      <c r="Y2217" t="str">
        <f>IF(Superstore_Data[[#This Row],[Discount]]=0,"No Discount",IF(Superstore_Data[[#This Row],[Discount]]&lt;0.2,"Low Discount",IF(Superstore_Data[[#This Row],[Discount]]&lt;0.5,"Medium Discount","High Discount")))</f>
        <v>No Discount</v>
      </c>
    </row>
    <row r="2218" spans="1:25" x14ac:dyDescent="0.3">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c r="V2218" t="str">
        <f>TEXT(Superstore_Data[[#This Row],[Order Date]],"mmm")</f>
        <v>Jan</v>
      </c>
      <c r="W2218">
        <f>YEAR(Superstore_Data[[#This Row],[Order Date]])</f>
        <v>2017</v>
      </c>
      <c r="X2218">
        <f>Superstore_Data[[#This Row],[Profit]]/Superstore_Data[[#This Row],[Sales]]</f>
        <v>8.7499999999999994E-2</v>
      </c>
      <c r="Y2218" t="str">
        <f>IF(Superstore_Data[[#This Row],[Discount]]=0,"No Discount",IF(Superstore_Data[[#This Row],[Discount]]&lt;0.2,"Low Discount",IF(Superstore_Data[[#This Row],[Discount]]&lt;0.5,"Medium Discount","High Discount")))</f>
        <v>Medium Discount</v>
      </c>
    </row>
    <row r="2219" spans="1:25" x14ac:dyDescent="0.3">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c r="V2219" t="str">
        <f>TEXT(Superstore_Data[[#This Row],[Order Date]],"mmm")</f>
        <v>9/20/2014</v>
      </c>
      <c r="W2219" t="e">
        <f>YEAR(Superstore_Data[[#This Row],[Order Date]])</f>
        <v>#VALUE!</v>
      </c>
      <c r="X2219">
        <f>Superstore_Data[[#This Row],[Profit]]/Superstore_Data[[#This Row],[Sales]]</f>
        <v>0.35000000000000003</v>
      </c>
      <c r="Y2219" t="str">
        <f>IF(Superstore_Data[[#This Row],[Discount]]=0,"No Discount",IF(Superstore_Data[[#This Row],[Discount]]&lt;0.2,"Low Discount",IF(Superstore_Data[[#This Row],[Discount]]&lt;0.5,"Medium Discount","High Discount")))</f>
        <v>Medium Discount</v>
      </c>
    </row>
    <row r="2220" spans="1:25" x14ac:dyDescent="0.3">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c r="V2220" t="str">
        <f>TEXT(Superstore_Data[[#This Row],[Order Date]],"mmm")</f>
        <v>7/28/2017</v>
      </c>
      <c r="W2220" t="e">
        <f>YEAR(Superstore_Data[[#This Row],[Order Date]])</f>
        <v>#VALUE!</v>
      </c>
      <c r="X2220">
        <f>Superstore_Data[[#This Row],[Profit]]/Superstore_Data[[#This Row],[Sales]]</f>
        <v>0.36250000000000004</v>
      </c>
      <c r="Y2220" t="str">
        <f>IF(Superstore_Data[[#This Row],[Discount]]=0,"No Discount",IF(Superstore_Data[[#This Row],[Discount]]&lt;0.2,"Low Discount",IF(Superstore_Data[[#This Row],[Discount]]&lt;0.5,"Medium Discount","High Discount")))</f>
        <v>Medium Discount</v>
      </c>
    </row>
    <row r="2221" spans="1:25" x14ac:dyDescent="0.3">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c r="V2221" t="str">
        <f>TEXT(Superstore_Data[[#This Row],[Order Date]],"mmm")</f>
        <v>7/28/2017</v>
      </c>
      <c r="W2221" t="e">
        <f>YEAR(Superstore_Data[[#This Row],[Order Date]])</f>
        <v>#VALUE!</v>
      </c>
      <c r="X2221">
        <f>Superstore_Data[[#This Row],[Profit]]/Superstore_Data[[#This Row],[Sales]]</f>
        <v>0.27999999999999997</v>
      </c>
      <c r="Y2221" t="str">
        <f>IF(Superstore_Data[[#This Row],[Discount]]=0,"No Discount",IF(Superstore_Data[[#This Row],[Discount]]&lt;0.2,"Low Discount",IF(Superstore_Data[[#This Row],[Discount]]&lt;0.5,"Medium Discount","High Discount")))</f>
        <v>No Discount</v>
      </c>
    </row>
    <row r="2222" spans="1:25" x14ac:dyDescent="0.3">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c r="V2222" t="str">
        <f>TEXT(Superstore_Data[[#This Row],[Order Date]],"mmm")</f>
        <v>7/28/2017</v>
      </c>
      <c r="W2222" t="e">
        <f>YEAR(Superstore_Data[[#This Row],[Order Date]])</f>
        <v>#VALUE!</v>
      </c>
      <c r="X2222">
        <f>Superstore_Data[[#This Row],[Profit]]/Superstore_Data[[#This Row],[Sales]]</f>
        <v>8.7500000000000008E-2</v>
      </c>
      <c r="Y2222" t="str">
        <f>IF(Superstore_Data[[#This Row],[Discount]]=0,"No Discount",IF(Superstore_Data[[#This Row],[Discount]]&lt;0.2,"Low Discount",IF(Superstore_Data[[#This Row],[Discount]]&lt;0.5,"Medium Discount","High Discount")))</f>
        <v>Medium Discount</v>
      </c>
    </row>
    <row r="2223" spans="1:25" x14ac:dyDescent="0.3">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c r="V2223" t="str">
        <f>TEXT(Superstore_Data[[#This Row],[Order Date]],"mmm")</f>
        <v>Jun</v>
      </c>
      <c r="W2223">
        <f>YEAR(Superstore_Data[[#This Row],[Order Date]])</f>
        <v>2015</v>
      </c>
      <c r="X2223">
        <f>Superstore_Data[[#This Row],[Profit]]/Superstore_Data[[#This Row],[Sales]]</f>
        <v>-0.18333333333333332</v>
      </c>
      <c r="Y2223" t="str">
        <f>IF(Superstore_Data[[#This Row],[Discount]]=0,"No Discount",IF(Superstore_Data[[#This Row],[Discount]]&lt;0.2,"Low Discount",IF(Superstore_Data[[#This Row],[Discount]]&lt;0.5,"Medium Discount","High Discount")))</f>
        <v>Medium Discount</v>
      </c>
    </row>
    <row r="2224" spans="1:25" x14ac:dyDescent="0.3">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c r="V2224" t="str">
        <f>TEXT(Superstore_Data[[#This Row],[Order Date]],"mmm")</f>
        <v>Jun</v>
      </c>
      <c r="W2224">
        <f>YEAR(Superstore_Data[[#This Row],[Order Date]])</f>
        <v>2015</v>
      </c>
      <c r="X2224">
        <f>Superstore_Data[[#This Row],[Profit]]/Superstore_Data[[#This Row],[Sales]]</f>
        <v>0.125</v>
      </c>
      <c r="Y2224" t="str">
        <f>IF(Superstore_Data[[#This Row],[Discount]]=0,"No Discount",IF(Superstore_Data[[#This Row],[Discount]]&lt;0.2,"Low Discount",IF(Superstore_Data[[#This Row],[Discount]]&lt;0.5,"Medium Discount","High Discount")))</f>
        <v>Medium Discount</v>
      </c>
    </row>
    <row r="2225" spans="1:25" x14ac:dyDescent="0.3">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c r="V2225" t="str">
        <f>TEXT(Superstore_Data[[#This Row],[Order Date]],"mmm")</f>
        <v>Jun</v>
      </c>
      <c r="W2225">
        <f>YEAR(Superstore_Data[[#This Row],[Order Date]])</f>
        <v>2015</v>
      </c>
      <c r="X2225">
        <f>Superstore_Data[[#This Row],[Profit]]/Superstore_Data[[#This Row],[Sales]]</f>
        <v>-0.3428571428571428</v>
      </c>
      <c r="Y2225" t="str">
        <f>IF(Superstore_Data[[#This Row],[Discount]]=0,"No Discount",IF(Superstore_Data[[#This Row],[Discount]]&lt;0.2,"Low Discount",IF(Superstore_Data[[#This Row],[Discount]]&lt;0.5,"Medium Discount","High Discount")))</f>
        <v>Medium Discount</v>
      </c>
    </row>
    <row r="2226" spans="1:25" x14ac:dyDescent="0.3">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c r="V2226" t="str">
        <f>TEXT(Superstore_Data[[#This Row],[Order Date]],"mmm")</f>
        <v>7/31/2017</v>
      </c>
      <c r="W2226" t="e">
        <f>YEAR(Superstore_Data[[#This Row],[Order Date]])</f>
        <v>#VALUE!</v>
      </c>
      <c r="X2226">
        <f>Superstore_Data[[#This Row],[Profit]]/Superstore_Data[[#This Row],[Sales]]</f>
        <v>0.32500000000000001</v>
      </c>
      <c r="Y2226" t="str">
        <f>IF(Superstore_Data[[#This Row],[Discount]]=0,"No Discount",IF(Superstore_Data[[#This Row],[Discount]]&lt;0.2,"Low Discount",IF(Superstore_Data[[#This Row],[Discount]]&lt;0.5,"Medium Discount","High Discount")))</f>
        <v>Medium Discount</v>
      </c>
    </row>
    <row r="2227" spans="1:25" x14ac:dyDescent="0.3">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c r="V2227" t="str">
        <f>TEXT(Superstore_Data[[#This Row],[Order Date]],"mmm")</f>
        <v>3/19/2016</v>
      </c>
      <c r="W2227" t="e">
        <f>YEAR(Superstore_Data[[#This Row],[Order Date]])</f>
        <v>#VALUE!</v>
      </c>
      <c r="X2227">
        <f>Superstore_Data[[#This Row],[Profit]]/Superstore_Data[[#This Row],[Sales]]</f>
        <v>-1.3666666666666667</v>
      </c>
      <c r="Y2227" t="str">
        <f>IF(Superstore_Data[[#This Row],[Discount]]=0,"No Discount",IF(Superstore_Data[[#This Row],[Discount]]&lt;0.2,"Low Discount",IF(Superstore_Data[[#This Row],[Discount]]&lt;0.5,"Medium Discount","High Discount")))</f>
        <v>High Discount</v>
      </c>
    </row>
    <row r="2228" spans="1:25" x14ac:dyDescent="0.3">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c r="V2228" t="str">
        <f>TEXT(Superstore_Data[[#This Row],[Order Date]],"mmm")</f>
        <v>7/29/2017</v>
      </c>
      <c r="W2228" t="e">
        <f>YEAR(Superstore_Data[[#This Row],[Order Date]])</f>
        <v>#VALUE!</v>
      </c>
      <c r="X2228">
        <f>Superstore_Data[[#This Row],[Profit]]/Superstore_Data[[#This Row],[Sales]]</f>
        <v>0.16250000000000001</v>
      </c>
      <c r="Y2228" t="str">
        <f>IF(Superstore_Data[[#This Row],[Discount]]=0,"No Discount",IF(Superstore_Data[[#This Row],[Discount]]&lt;0.2,"Low Discount",IF(Superstore_Data[[#This Row],[Discount]]&lt;0.5,"Medium Discount","High Discount")))</f>
        <v>Medium Discount</v>
      </c>
    </row>
    <row r="2229" spans="1:25" x14ac:dyDescent="0.3">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c r="V2229" t="str">
        <f>TEXT(Superstore_Data[[#This Row],[Order Date]],"mmm")</f>
        <v>7/29/2017</v>
      </c>
      <c r="W2229" t="e">
        <f>YEAR(Superstore_Data[[#This Row],[Order Date]])</f>
        <v>#VALUE!</v>
      </c>
      <c r="X2229">
        <f>Superstore_Data[[#This Row],[Profit]]/Superstore_Data[[#This Row],[Sales]]</f>
        <v>0.125</v>
      </c>
      <c r="Y2229" t="str">
        <f>IF(Superstore_Data[[#This Row],[Discount]]=0,"No Discount",IF(Superstore_Data[[#This Row],[Discount]]&lt;0.2,"Low Discount",IF(Superstore_Data[[#This Row],[Discount]]&lt;0.5,"Medium Discount","High Discount")))</f>
        <v>Medium Discount</v>
      </c>
    </row>
    <row r="2230" spans="1:25" x14ac:dyDescent="0.3">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c r="V2230" t="str">
        <f>TEXT(Superstore_Data[[#This Row],[Order Date]],"mmm")</f>
        <v>Jan</v>
      </c>
      <c r="W2230">
        <f>YEAR(Superstore_Data[[#This Row],[Order Date]])</f>
        <v>2016</v>
      </c>
      <c r="X2230">
        <f>Superstore_Data[[#This Row],[Profit]]/Superstore_Data[[#This Row],[Sales]]</f>
        <v>-0.35</v>
      </c>
      <c r="Y2230" t="str">
        <f>IF(Superstore_Data[[#This Row],[Discount]]=0,"No Discount",IF(Superstore_Data[[#This Row],[Discount]]&lt;0.2,"Low Discount",IF(Superstore_Data[[#This Row],[Discount]]&lt;0.5,"Medium Discount","High Discount")))</f>
        <v>Medium Discount</v>
      </c>
    </row>
    <row r="2231" spans="1:25" x14ac:dyDescent="0.3">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c r="V2231" t="str">
        <f>TEXT(Superstore_Data[[#This Row],[Order Date]],"mmm")</f>
        <v>3/31/2014</v>
      </c>
      <c r="W2231" t="e">
        <f>YEAR(Superstore_Data[[#This Row],[Order Date]])</f>
        <v>#VALUE!</v>
      </c>
      <c r="X2231">
        <f>Superstore_Data[[#This Row],[Profit]]/Superstore_Data[[#This Row],[Sales]]</f>
        <v>0.375</v>
      </c>
      <c r="Y2231" t="str">
        <f>IF(Superstore_Data[[#This Row],[Discount]]=0,"No Discount",IF(Superstore_Data[[#This Row],[Discount]]&lt;0.2,"Low Discount",IF(Superstore_Data[[#This Row],[Discount]]&lt;0.5,"Medium Discount","High Discount")))</f>
        <v>Medium Discount</v>
      </c>
    </row>
    <row r="2232" spans="1:25" x14ac:dyDescent="0.3">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c r="V2232" t="str">
        <f>TEXT(Superstore_Data[[#This Row],[Order Date]],"mmm")</f>
        <v>3/31/2014</v>
      </c>
      <c r="W2232" t="e">
        <f>YEAR(Superstore_Data[[#This Row],[Order Date]])</f>
        <v>#VALUE!</v>
      </c>
      <c r="X2232">
        <f>Superstore_Data[[#This Row],[Profit]]/Superstore_Data[[#This Row],[Sales]]</f>
        <v>0.28000000000000003</v>
      </c>
      <c r="Y2232" t="str">
        <f>IF(Superstore_Data[[#This Row],[Discount]]=0,"No Discount",IF(Superstore_Data[[#This Row],[Discount]]&lt;0.2,"Low Discount",IF(Superstore_Data[[#This Row],[Discount]]&lt;0.5,"Medium Discount","High Discount")))</f>
        <v>No Discount</v>
      </c>
    </row>
    <row r="2233" spans="1:25" x14ac:dyDescent="0.3">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c r="V2233" t="str">
        <f>TEXT(Superstore_Data[[#This Row],[Order Date]],"mmm")</f>
        <v>6/26/2017</v>
      </c>
      <c r="W2233" t="e">
        <f>YEAR(Superstore_Data[[#This Row],[Order Date]])</f>
        <v>#VALUE!</v>
      </c>
      <c r="X2233">
        <f>Superstore_Data[[#This Row],[Profit]]/Superstore_Data[[#This Row],[Sales]]</f>
        <v>0.06</v>
      </c>
      <c r="Y2233" t="str">
        <f>IF(Superstore_Data[[#This Row],[Discount]]=0,"No Discount",IF(Superstore_Data[[#This Row],[Discount]]&lt;0.2,"Low Discount",IF(Superstore_Data[[#This Row],[Discount]]&lt;0.5,"Medium Discount","High Discount")))</f>
        <v>No Discount</v>
      </c>
    </row>
    <row r="2234" spans="1:25" x14ac:dyDescent="0.3">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c r="V2234" t="str">
        <f>TEXT(Superstore_Data[[#This Row],[Order Date]],"mmm")</f>
        <v>Sep</v>
      </c>
      <c r="W2234">
        <f>YEAR(Superstore_Data[[#This Row],[Order Date]])</f>
        <v>2017</v>
      </c>
      <c r="X2234">
        <f>Superstore_Data[[#This Row],[Profit]]/Superstore_Data[[#This Row],[Sales]]</f>
        <v>6.25E-2</v>
      </c>
      <c r="Y2234" t="str">
        <f>IF(Superstore_Data[[#This Row],[Discount]]=0,"No Discount",IF(Superstore_Data[[#This Row],[Discount]]&lt;0.2,"Low Discount",IF(Superstore_Data[[#This Row],[Discount]]&lt;0.5,"Medium Discount","High Discount")))</f>
        <v>Medium Discount</v>
      </c>
    </row>
    <row r="2235" spans="1:25" x14ac:dyDescent="0.3">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c r="V2235" t="str">
        <f>TEXT(Superstore_Data[[#This Row],[Order Date]],"mmm")</f>
        <v>12/14/2015</v>
      </c>
      <c r="W2235" t="e">
        <f>YEAR(Superstore_Data[[#This Row],[Order Date]])</f>
        <v>#VALUE!</v>
      </c>
      <c r="X2235">
        <f>Superstore_Data[[#This Row],[Profit]]/Superstore_Data[[#This Row],[Sales]]</f>
        <v>0.1125</v>
      </c>
      <c r="Y2235" t="str">
        <f>IF(Superstore_Data[[#This Row],[Discount]]=0,"No Discount",IF(Superstore_Data[[#This Row],[Discount]]&lt;0.2,"Low Discount",IF(Superstore_Data[[#This Row],[Discount]]&lt;0.5,"Medium Discount","High Discount")))</f>
        <v>Medium Discount</v>
      </c>
    </row>
    <row r="2236" spans="1:25" x14ac:dyDescent="0.3">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c r="V2236" t="str">
        <f>TEXT(Superstore_Data[[#This Row],[Order Date]],"mmm")</f>
        <v>May</v>
      </c>
      <c r="W2236">
        <f>YEAR(Superstore_Data[[#This Row],[Order Date]])</f>
        <v>2017</v>
      </c>
      <c r="X2236">
        <f>Superstore_Data[[#This Row],[Profit]]/Superstore_Data[[#This Row],[Sales]]</f>
        <v>0.32999999999999996</v>
      </c>
      <c r="Y2236" t="str">
        <f>IF(Superstore_Data[[#This Row],[Discount]]=0,"No Discount",IF(Superstore_Data[[#This Row],[Discount]]&lt;0.2,"Low Discount",IF(Superstore_Data[[#This Row],[Discount]]&lt;0.5,"Medium Discount","High Discount")))</f>
        <v>No Discount</v>
      </c>
    </row>
    <row r="2237" spans="1:25" x14ac:dyDescent="0.3">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c r="V2237" t="str">
        <f>TEXT(Superstore_Data[[#This Row],[Order Date]],"mmm")</f>
        <v>9/15/2015</v>
      </c>
      <c r="W2237" t="e">
        <f>YEAR(Superstore_Data[[#This Row],[Order Date]])</f>
        <v>#VALUE!</v>
      </c>
      <c r="X2237">
        <f>Superstore_Data[[#This Row],[Profit]]/Superstore_Data[[#This Row],[Sales]]</f>
        <v>5.9999999999999991E-2</v>
      </c>
      <c r="Y2237" t="str">
        <f>IF(Superstore_Data[[#This Row],[Discount]]=0,"No Discount",IF(Superstore_Data[[#This Row],[Discount]]&lt;0.2,"Low Discount",IF(Superstore_Data[[#This Row],[Discount]]&lt;0.5,"Medium Discount","High Discount")))</f>
        <v>No Discount</v>
      </c>
    </row>
    <row r="2238" spans="1:25" x14ac:dyDescent="0.3">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c r="V2238" t="str">
        <f>TEXT(Superstore_Data[[#This Row],[Order Date]],"mmm")</f>
        <v>9/15/2015</v>
      </c>
      <c r="W2238" t="e">
        <f>YEAR(Superstore_Data[[#This Row],[Order Date]])</f>
        <v>#VALUE!</v>
      </c>
      <c r="X2238">
        <f>Superstore_Data[[#This Row],[Profit]]/Superstore_Data[[#This Row],[Sales]]</f>
        <v>0.34</v>
      </c>
      <c r="Y2238" t="str">
        <f>IF(Superstore_Data[[#This Row],[Discount]]=0,"No Discount",IF(Superstore_Data[[#This Row],[Discount]]&lt;0.2,"Low Discount",IF(Superstore_Data[[#This Row],[Discount]]&lt;0.5,"Medium Discount","High Discount")))</f>
        <v>No Discount</v>
      </c>
    </row>
    <row r="2239" spans="1:25" x14ac:dyDescent="0.3">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c r="V2239" t="str">
        <f>TEXT(Superstore_Data[[#This Row],[Order Date]],"mmm")</f>
        <v>7/15/2016</v>
      </c>
      <c r="W2239" t="e">
        <f>YEAR(Superstore_Data[[#This Row],[Order Date]])</f>
        <v>#VALUE!</v>
      </c>
      <c r="X2239">
        <f>Superstore_Data[[#This Row],[Profit]]/Superstore_Data[[#This Row],[Sales]]</f>
        <v>0.28000000000000003</v>
      </c>
      <c r="Y2239" t="str">
        <f>IF(Superstore_Data[[#This Row],[Discount]]=0,"No Discount",IF(Superstore_Data[[#This Row],[Discount]]&lt;0.2,"Low Discount",IF(Superstore_Data[[#This Row],[Discount]]&lt;0.5,"Medium Discount","High Discount")))</f>
        <v>No Discount</v>
      </c>
    </row>
    <row r="2240" spans="1:25" x14ac:dyDescent="0.3">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c r="V2240" t="str">
        <f>TEXT(Superstore_Data[[#This Row],[Order Date]],"mmm")</f>
        <v>4/20/2017</v>
      </c>
      <c r="W2240" t="e">
        <f>YEAR(Superstore_Data[[#This Row],[Order Date]])</f>
        <v>#VALUE!</v>
      </c>
      <c r="X2240">
        <f>Superstore_Data[[#This Row],[Profit]]/Superstore_Data[[#This Row],[Sales]]</f>
        <v>-1.175</v>
      </c>
      <c r="Y2240" t="str">
        <f>IF(Superstore_Data[[#This Row],[Discount]]=0,"No Discount",IF(Superstore_Data[[#This Row],[Discount]]&lt;0.2,"Low Discount",IF(Superstore_Data[[#This Row],[Discount]]&lt;0.5,"Medium Discount","High Discount")))</f>
        <v>High Discount</v>
      </c>
    </row>
    <row r="2241" spans="1:25" x14ac:dyDescent="0.3">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c r="V2241" t="str">
        <f>TEXT(Superstore_Data[[#This Row],[Order Date]],"mmm")</f>
        <v>11/15/2016</v>
      </c>
      <c r="W2241" t="e">
        <f>YEAR(Superstore_Data[[#This Row],[Order Date]])</f>
        <v>#VALUE!</v>
      </c>
      <c r="X2241">
        <f>Superstore_Data[[#This Row],[Profit]]/Superstore_Data[[#This Row],[Sales]]</f>
        <v>0.375</v>
      </c>
      <c r="Y2241" t="str">
        <f>IF(Superstore_Data[[#This Row],[Discount]]=0,"No Discount",IF(Superstore_Data[[#This Row],[Discount]]&lt;0.2,"Low Discount",IF(Superstore_Data[[#This Row],[Discount]]&lt;0.5,"Medium Discount","High Discount")))</f>
        <v>Medium Discount</v>
      </c>
    </row>
    <row r="2242" spans="1:25" x14ac:dyDescent="0.3">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c r="V2242" t="str">
        <f>TEXT(Superstore_Data[[#This Row],[Order Date]],"mmm")</f>
        <v>11/15/2016</v>
      </c>
      <c r="W2242" t="e">
        <f>YEAR(Superstore_Data[[#This Row],[Order Date]])</f>
        <v>#VALUE!</v>
      </c>
      <c r="X2242">
        <f>Superstore_Data[[#This Row],[Profit]]/Superstore_Data[[#This Row],[Sales]]</f>
        <v>0.35</v>
      </c>
      <c r="Y2242" t="str">
        <f>IF(Superstore_Data[[#This Row],[Discount]]=0,"No Discount",IF(Superstore_Data[[#This Row],[Discount]]&lt;0.2,"Low Discount",IF(Superstore_Data[[#This Row],[Discount]]&lt;0.5,"Medium Discount","High Discount")))</f>
        <v>Medium Discount</v>
      </c>
    </row>
    <row r="2243" spans="1:25" x14ac:dyDescent="0.3">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c r="V2243" t="str">
        <f>TEXT(Superstore_Data[[#This Row],[Order Date]],"mmm")</f>
        <v>11/26/2016</v>
      </c>
      <c r="W2243" t="e">
        <f>YEAR(Superstore_Data[[#This Row],[Order Date]])</f>
        <v>#VALUE!</v>
      </c>
      <c r="X2243">
        <f>Superstore_Data[[#This Row],[Profit]]/Superstore_Data[[#This Row],[Sales]]</f>
        <v>-0.23333333333333334</v>
      </c>
      <c r="Y2243" t="str">
        <f>IF(Superstore_Data[[#This Row],[Discount]]=0,"No Discount",IF(Superstore_Data[[#This Row],[Discount]]&lt;0.2,"Low Discount",IF(Superstore_Data[[#This Row],[Discount]]&lt;0.5,"Medium Discount","High Discount")))</f>
        <v>Medium Discount</v>
      </c>
    </row>
    <row r="2244" spans="1:25" x14ac:dyDescent="0.3">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c r="V2244" t="str">
        <f>TEXT(Superstore_Data[[#This Row],[Order Date]],"mmm")</f>
        <v>11/21/2017</v>
      </c>
      <c r="W2244" t="e">
        <f>YEAR(Superstore_Data[[#This Row],[Order Date]])</f>
        <v>#VALUE!</v>
      </c>
      <c r="X2244">
        <f>Superstore_Data[[#This Row],[Profit]]/Superstore_Data[[#This Row],[Sales]]</f>
        <v>0.27</v>
      </c>
      <c r="Y2244" t="str">
        <f>IF(Superstore_Data[[#This Row],[Discount]]=0,"No Discount",IF(Superstore_Data[[#This Row],[Discount]]&lt;0.2,"Low Discount",IF(Superstore_Data[[#This Row],[Discount]]&lt;0.5,"Medium Discount","High Discount")))</f>
        <v>No Discount</v>
      </c>
    </row>
    <row r="2245" spans="1:25" x14ac:dyDescent="0.3">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c r="V2245" t="str">
        <f>TEXT(Superstore_Data[[#This Row],[Order Date]],"mmm")</f>
        <v>11/21/2017</v>
      </c>
      <c r="W2245" t="e">
        <f>YEAR(Superstore_Data[[#This Row],[Order Date]])</f>
        <v>#VALUE!</v>
      </c>
      <c r="X2245">
        <f>Superstore_Data[[#This Row],[Profit]]/Superstore_Data[[#This Row],[Sales]]</f>
        <v>0.26</v>
      </c>
      <c r="Y2245" t="str">
        <f>IF(Superstore_Data[[#This Row],[Discount]]=0,"No Discount",IF(Superstore_Data[[#This Row],[Discount]]&lt;0.2,"Low Discount",IF(Superstore_Data[[#This Row],[Discount]]&lt;0.5,"Medium Discount","High Discount")))</f>
        <v>No Discount</v>
      </c>
    </row>
    <row r="2246" spans="1:25" x14ac:dyDescent="0.3">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c r="V2246" t="str">
        <f>TEXT(Superstore_Data[[#This Row],[Order Date]],"mmm")</f>
        <v>11/21/2017</v>
      </c>
      <c r="W2246" t="e">
        <f>YEAR(Superstore_Data[[#This Row],[Order Date]])</f>
        <v>#VALUE!</v>
      </c>
      <c r="X2246">
        <f>Superstore_Data[[#This Row],[Profit]]/Superstore_Data[[#This Row],[Sales]]</f>
        <v>0.39</v>
      </c>
      <c r="Y2246" t="str">
        <f>IF(Superstore_Data[[#This Row],[Discount]]=0,"No Discount",IF(Superstore_Data[[#This Row],[Discount]]&lt;0.2,"Low Discount",IF(Superstore_Data[[#This Row],[Discount]]&lt;0.5,"Medium Discount","High Discount")))</f>
        <v>No Discount</v>
      </c>
    </row>
    <row r="2247" spans="1:25" x14ac:dyDescent="0.3">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c r="V2247" t="str">
        <f>TEXT(Superstore_Data[[#This Row],[Order Date]],"mmm")</f>
        <v>11/21/2017</v>
      </c>
      <c r="W2247" t="e">
        <f>YEAR(Superstore_Data[[#This Row],[Order Date]])</f>
        <v>#VALUE!</v>
      </c>
      <c r="X2247">
        <f>Superstore_Data[[#This Row],[Profit]]/Superstore_Data[[#This Row],[Sales]]</f>
        <v>0.26</v>
      </c>
      <c r="Y2247" t="str">
        <f>IF(Superstore_Data[[#This Row],[Discount]]=0,"No Discount",IF(Superstore_Data[[#This Row],[Discount]]&lt;0.2,"Low Discount",IF(Superstore_Data[[#This Row],[Discount]]&lt;0.5,"Medium Discount","High Discount")))</f>
        <v>No Discount</v>
      </c>
    </row>
    <row r="2248" spans="1:25" x14ac:dyDescent="0.3">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c r="V2248" t="str">
        <f>TEXT(Superstore_Data[[#This Row],[Order Date]],"mmm")</f>
        <v>11/21/2017</v>
      </c>
      <c r="W2248" t="e">
        <f>YEAR(Superstore_Data[[#This Row],[Order Date]])</f>
        <v>#VALUE!</v>
      </c>
      <c r="X2248">
        <f>Superstore_Data[[#This Row],[Profit]]/Superstore_Data[[#This Row],[Sales]]</f>
        <v>7.4999999999999997E-2</v>
      </c>
      <c r="Y2248" t="str">
        <f>IF(Superstore_Data[[#This Row],[Discount]]=0,"No Discount",IF(Superstore_Data[[#This Row],[Discount]]&lt;0.2,"Low Discount",IF(Superstore_Data[[#This Row],[Discount]]&lt;0.5,"Medium Discount","High Discount")))</f>
        <v>Medium Discount</v>
      </c>
    </row>
    <row r="2249" spans="1:25" x14ac:dyDescent="0.3">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c r="V2249" t="str">
        <f>TEXT(Superstore_Data[[#This Row],[Order Date]],"mmm")</f>
        <v>2/15/2015</v>
      </c>
      <c r="W2249" t="e">
        <f>YEAR(Superstore_Data[[#This Row],[Order Date]])</f>
        <v>#VALUE!</v>
      </c>
      <c r="X2249">
        <f>Superstore_Data[[#This Row],[Profit]]/Superstore_Data[[#This Row],[Sales]]</f>
        <v>0.48</v>
      </c>
      <c r="Y2249" t="str">
        <f>IF(Superstore_Data[[#This Row],[Discount]]=0,"No Discount",IF(Superstore_Data[[#This Row],[Discount]]&lt;0.2,"Low Discount",IF(Superstore_Data[[#This Row],[Discount]]&lt;0.5,"Medium Discount","High Discount")))</f>
        <v>No Discount</v>
      </c>
    </row>
    <row r="2250" spans="1:25" x14ac:dyDescent="0.3">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c r="V2250" t="str">
        <f>TEXT(Superstore_Data[[#This Row],[Order Date]],"mmm")</f>
        <v>2/15/2015</v>
      </c>
      <c r="W2250" t="e">
        <f>YEAR(Superstore_Data[[#This Row],[Order Date]])</f>
        <v>#VALUE!</v>
      </c>
      <c r="X2250">
        <f>Superstore_Data[[#This Row],[Profit]]/Superstore_Data[[#This Row],[Sales]]</f>
        <v>0.3125</v>
      </c>
      <c r="Y2250" t="str">
        <f>IF(Superstore_Data[[#This Row],[Discount]]=0,"No Discount",IF(Superstore_Data[[#This Row],[Discount]]&lt;0.2,"Low Discount",IF(Superstore_Data[[#This Row],[Discount]]&lt;0.5,"Medium Discount","High Discount")))</f>
        <v>Medium Discount</v>
      </c>
    </row>
    <row r="2251" spans="1:25" x14ac:dyDescent="0.3">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c r="V2251" t="str">
        <f>TEXT(Superstore_Data[[#This Row],[Order Date]],"mmm")</f>
        <v>2/15/2015</v>
      </c>
      <c r="W2251" t="e">
        <f>YEAR(Superstore_Data[[#This Row],[Order Date]])</f>
        <v>#VALUE!</v>
      </c>
      <c r="X2251">
        <f>Superstore_Data[[#This Row],[Profit]]/Superstore_Data[[#This Row],[Sales]]</f>
        <v>0.36250000000000004</v>
      </c>
      <c r="Y2251" t="str">
        <f>IF(Superstore_Data[[#This Row],[Discount]]=0,"No Discount",IF(Superstore_Data[[#This Row],[Discount]]&lt;0.2,"Low Discount",IF(Superstore_Data[[#This Row],[Discount]]&lt;0.5,"Medium Discount","High Discount")))</f>
        <v>Medium Discount</v>
      </c>
    </row>
    <row r="2252" spans="1:25" x14ac:dyDescent="0.3">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c r="V2252" t="str">
        <f>TEXT(Superstore_Data[[#This Row],[Order Date]],"mmm")</f>
        <v>2/15/2015</v>
      </c>
      <c r="W2252" t="e">
        <f>YEAR(Superstore_Data[[#This Row],[Order Date]])</f>
        <v>#VALUE!</v>
      </c>
      <c r="X2252">
        <f>Superstore_Data[[#This Row],[Profit]]/Superstore_Data[[#This Row],[Sales]]</f>
        <v>0.28999999999999992</v>
      </c>
      <c r="Y2252" t="str">
        <f>IF(Superstore_Data[[#This Row],[Discount]]=0,"No Discount",IF(Superstore_Data[[#This Row],[Discount]]&lt;0.2,"Low Discount",IF(Superstore_Data[[#This Row],[Discount]]&lt;0.5,"Medium Discount","High Discount")))</f>
        <v>No Discount</v>
      </c>
    </row>
    <row r="2253" spans="1:25" x14ac:dyDescent="0.3">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c r="V2253" t="str">
        <f>TEXT(Superstore_Data[[#This Row],[Order Date]],"mmm")</f>
        <v>2/15/2015</v>
      </c>
      <c r="W2253" t="e">
        <f>YEAR(Superstore_Data[[#This Row],[Order Date]])</f>
        <v>#VALUE!</v>
      </c>
      <c r="X2253">
        <f>Superstore_Data[[#This Row],[Profit]]/Superstore_Data[[#This Row],[Sales]]</f>
        <v>0.48000000000000004</v>
      </c>
      <c r="Y2253" t="str">
        <f>IF(Superstore_Data[[#This Row],[Discount]]=0,"No Discount",IF(Superstore_Data[[#This Row],[Discount]]&lt;0.2,"Low Discount",IF(Superstore_Data[[#This Row],[Discount]]&lt;0.5,"Medium Discount","High Discount")))</f>
        <v>No Discount</v>
      </c>
    </row>
    <row r="2254" spans="1:25" x14ac:dyDescent="0.3">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c r="V2254" t="str">
        <f>TEXT(Superstore_Data[[#This Row],[Order Date]],"mmm")</f>
        <v>4/15/2016</v>
      </c>
      <c r="W2254" t="e">
        <f>YEAR(Superstore_Data[[#This Row],[Order Date]])</f>
        <v>#VALUE!</v>
      </c>
      <c r="X2254">
        <f>Superstore_Data[[#This Row],[Profit]]/Superstore_Data[[#This Row],[Sales]]</f>
        <v>0.48000000000000004</v>
      </c>
      <c r="Y2254" t="str">
        <f>IF(Superstore_Data[[#This Row],[Discount]]=0,"No Discount",IF(Superstore_Data[[#This Row],[Discount]]&lt;0.2,"Low Discount",IF(Superstore_Data[[#This Row],[Discount]]&lt;0.5,"Medium Discount","High Discount")))</f>
        <v>No Discount</v>
      </c>
    </row>
    <row r="2255" spans="1:25" x14ac:dyDescent="0.3">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c r="V2255" t="str">
        <f>TEXT(Superstore_Data[[#This Row],[Order Date]],"mmm")</f>
        <v>9/28/2015</v>
      </c>
      <c r="W2255" t="e">
        <f>YEAR(Superstore_Data[[#This Row],[Order Date]])</f>
        <v>#VALUE!</v>
      </c>
      <c r="X2255">
        <f>Superstore_Data[[#This Row],[Profit]]/Superstore_Data[[#This Row],[Sales]]</f>
        <v>0.33</v>
      </c>
      <c r="Y2255" t="str">
        <f>IF(Superstore_Data[[#This Row],[Discount]]=0,"No Discount",IF(Superstore_Data[[#This Row],[Discount]]&lt;0.2,"Low Discount",IF(Superstore_Data[[#This Row],[Discount]]&lt;0.5,"Medium Discount","High Discount")))</f>
        <v>No Discount</v>
      </c>
    </row>
    <row r="2256" spans="1:25" x14ac:dyDescent="0.3">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c r="V2256" t="str">
        <f>TEXT(Superstore_Data[[#This Row],[Order Date]],"mmm")</f>
        <v>9/28/2015</v>
      </c>
      <c r="W2256" t="e">
        <f>YEAR(Superstore_Data[[#This Row],[Order Date]])</f>
        <v>#VALUE!</v>
      </c>
      <c r="X2256">
        <f>Superstore_Data[[#This Row],[Profit]]/Superstore_Data[[#This Row],[Sales]]</f>
        <v>0.35</v>
      </c>
      <c r="Y2256" t="str">
        <f>IF(Superstore_Data[[#This Row],[Discount]]=0,"No Discount",IF(Superstore_Data[[#This Row],[Discount]]&lt;0.2,"Low Discount",IF(Superstore_Data[[#This Row],[Discount]]&lt;0.5,"Medium Discount","High Discount")))</f>
        <v>No Discount</v>
      </c>
    </row>
    <row r="2257" spans="1:25" x14ac:dyDescent="0.3">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c r="V2257" t="str">
        <f>TEXT(Superstore_Data[[#This Row],[Order Date]],"mmm")</f>
        <v>9/17/2016</v>
      </c>
      <c r="W2257" t="e">
        <f>YEAR(Superstore_Data[[#This Row],[Order Date]])</f>
        <v>#VALUE!</v>
      </c>
      <c r="X2257">
        <f>Superstore_Data[[#This Row],[Profit]]/Superstore_Data[[#This Row],[Sales]]</f>
        <v>0.29999999999999993</v>
      </c>
      <c r="Y2257" t="str">
        <f>IF(Superstore_Data[[#This Row],[Discount]]=0,"No Discount",IF(Superstore_Data[[#This Row],[Discount]]&lt;0.2,"Low Discount",IF(Superstore_Data[[#This Row],[Discount]]&lt;0.5,"Medium Discount","High Discount")))</f>
        <v>No Discount</v>
      </c>
    </row>
    <row r="2258" spans="1:25" x14ac:dyDescent="0.3">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c r="V2258" t="str">
        <f>TEXT(Superstore_Data[[#This Row],[Order Date]],"mmm")</f>
        <v>9/17/2016</v>
      </c>
      <c r="W2258" t="e">
        <f>YEAR(Superstore_Data[[#This Row],[Order Date]])</f>
        <v>#VALUE!</v>
      </c>
      <c r="X2258">
        <f>Superstore_Data[[#This Row],[Profit]]/Superstore_Data[[#This Row],[Sales]]</f>
        <v>0.31</v>
      </c>
      <c r="Y2258" t="str">
        <f>IF(Superstore_Data[[#This Row],[Discount]]=0,"No Discount",IF(Superstore_Data[[#This Row],[Discount]]&lt;0.2,"Low Discount",IF(Superstore_Data[[#This Row],[Discount]]&lt;0.5,"Medium Discount","High Discount")))</f>
        <v>No Discount</v>
      </c>
    </row>
    <row r="2259" spans="1:25" x14ac:dyDescent="0.3">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c r="V2259" t="str">
        <f>TEXT(Superstore_Data[[#This Row],[Order Date]],"mmm")</f>
        <v>6/16/2017</v>
      </c>
      <c r="W2259" t="e">
        <f>YEAR(Superstore_Data[[#This Row],[Order Date]])</f>
        <v>#VALUE!</v>
      </c>
      <c r="X2259">
        <f>Superstore_Data[[#This Row],[Profit]]/Superstore_Data[[#This Row],[Sales]]</f>
        <v>7.4999999999999997E-2</v>
      </c>
      <c r="Y2259" t="str">
        <f>IF(Superstore_Data[[#This Row],[Discount]]=0,"No Discount",IF(Superstore_Data[[#This Row],[Discount]]&lt;0.2,"Low Discount",IF(Superstore_Data[[#This Row],[Discount]]&lt;0.5,"Medium Discount","High Discount")))</f>
        <v>Medium Discount</v>
      </c>
    </row>
    <row r="2260" spans="1:25" x14ac:dyDescent="0.3">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c r="V2260" t="str">
        <f>TEXT(Superstore_Data[[#This Row],[Order Date]],"mmm")</f>
        <v>6/16/2017</v>
      </c>
      <c r="W2260" t="e">
        <f>YEAR(Superstore_Data[[#This Row],[Order Date]])</f>
        <v>#VALUE!</v>
      </c>
      <c r="X2260">
        <f>Superstore_Data[[#This Row],[Profit]]/Superstore_Data[[#This Row],[Sales]]</f>
        <v>0.47000000000000008</v>
      </c>
      <c r="Y2260" t="str">
        <f>IF(Superstore_Data[[#This Row],[Discount]]=0,"No Discount",IF(Superstore_Data[[#This Row],[Discount]]&lt;0.2,"Low Discount",IF(Superstore_Data[[#This Row],[Discount]]&lt;0.5,"Medium Discount","High Discount")))</f>
        <v>No Discount</v>
      </c>
    </row>
    <row r="2261" spans="1:25" x14ac:dyDescent="0.3">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c r="V2261" t="str">
        <f>TEXT(Superstore_Data[[#This Row],[Order Date]],"mmm")</f>
        <v>Aug</v>
      </c>
      <c r="W2261">
        <f>YEAR(Superstore_Data[[#This Row],[Order Date]])</f>
        <v>2015</v>
      </c>
      <c r="X2261">
        <f>Superstore_Data[[#This Row],[Profit]]/Superstore_Data[[#This Row],[Sales]]</f>
        <v>0.48</v>
      </c>
      <c r="Y2261" t="str">
        <f>IF(Superstore_Data[[#This Row],[Discount]]=0,"No Discount",IF(Superstore_Data[[#This Row],[Discount]]&lt;0.2,"Low Discount",IF(Superstore_Data[[#This Row],[Discount]]&lt;0.5,"Medium Discount","High Discount")))</f>
        <v>No Discount</v>
      </c>
    </row>
    <row r="2262" spans="1:25" x14ac:dyDescent="0.3">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c r="V2262" t="str">
        <f>TEXT(Superstore_Data[[#This Row],[Order Date]],"mmm")</f>
        <v>Aug</v>
      </c>
      <c r="W2262">
        <f>YEAR(Superstore_Data[[#This Row],[Order Date]])</f>
        <v>2015</v>
      </c>
      <c r="X2262">
        <f>Superstore_Data[[#This Row],[Profit]]/Superstore_Data[[#This Row],[Sales]]</f>
        <v>0.18</v>
      </c>
      <c r="Y2262" t="str">
        <f>IF(Superstore_Data[[#This Row],[Discount]]=0,"No Discount",IF(Superstore_Data[[#This Row],[Discount]]&lt;0.2,"Low Discount",IF(Superstore_Data[[#This Row],[Discount]]&lt;0.5,"Medium Discount","High Discount")))</f>
        <v>No Discount</v>
      </c>
    </row>
    <row r="2263" spans="1:25" x14ac:dyDescent="0.3">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c r="V2263" t="str">
        <f>TEXT(Superstore_Data[[#This Row],[Order Date]],"mmm")</f>
        <v>12/18/2015</v>
      </c>
      <c r="W2263" t="e">
        <f>YEAR(Superstore_Data[[#This Row],[Order Date]])</f>
        <v>#VALUE!</v>
      </c>
      <c r="X2263">
        <f>Superstore_Data[[#This Row],[Profit]]/Superstore_Data[[#This Row],[Sales]]</f>
        <v>0.15</v>
      </c>
      <c r="Y2263" t="str">
        <f>IF(Superstore_Data[[#This Row],[Discount]]=0,"No Discount",IF(Superstore_Data[[#This Row],[Discount]]&lt;0.2,"Low Discount",IF(Superstore_Data[[#This Row],[Discount]]&lt;0.5,"Medium Discount","High Discount")))</f>
        <v>No Discount</v>
      </c>
    </row>
    <row r="2264" spans="1:25" x14ac:dyDescent="0.3">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c r="V2264" t="str">
        <f>TEXT(Superstore_Data[[#This Row],[Order Date]],"mmm")</f>
        <v>Jun</v>
      </c>
      <c r="W2264">
        <f>YEAR(Superstore_Data[[#This Row],[Order Date]])</f>
        <v>2017</v>
      </c>
      <c r="X2264">
        <f>Superstore_Data[[#This Row],[Profit]]/Superstore_Data[[#This Row],[Sales]]</f>
        <v>0.21999999999999997</v>
      </c>
      <c r="Y2264" t="str">
        <f>IF(Superstore_Data[[#This Row],[Discount]]=0,"No Discount",IF(Superstore_Data[[#This Row],[Discount]]&lt;0.2,"Low Discount",IF(Superstore_Data[[#This Row],[Discount]]&lt;0.5,"Medium Discount","High Discount")))</f>
        <v>No Discount</v>
      </c>
    </row>
    <row r="2265" spans="1:25" x14ac:dyDescent="0.3">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c r="V2265" t="str">
        <f>TEXT(Superstore_Data[[#This Row],[Order Date]],"mmm")</f>
        <v>11/14/2016</v>
      </c>
      <c r="W2265" t="e">
        <f>YEAR(Superstore_Data[[#This Row],[Order Date]])</f>
        <v>#VALUE!</v>
      </c>
      <c r="X2265">
        <f>Superstore_Data[[#This Row],[Profit]]/Superstore_Data[[#This Row],[Sales]]</f>
        <v>0.23</v>
      </c>
      <c r="Y2265" t="str">
        <f>IF(Superstore_Data[[#This Row],[Discount]]=0,"No Discount",IF(Superstore_Data[[#This Row],[Discount]]&lt;0.2,"Low Discount",IF(Superstore_Data[[#This Row],[Discount]]&lt;0.5,"Medium Discount","High Discount")))</f>
        <v>No Discount</v>
      </c>
    </row>
    <row r="2266" spans="1:25" x14ac:dyDescent="0.3">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c r="V2266" t="str">
        <f>TEXT(Superstore_Data[[#This Row],[Order Date]],"mmm")</f>
        <v>11/14/2016</v>
      </c>
      <c r="W2266" t="e">
        <f>YEAR(Superstore_Data[[#This Row],[Order Date]])</f>
        <v>#VALUE!</v>
      </c>
      <c r="X2266">
        <f>Superstore_Data[[#This Row],[Profit]]/Superstore_Data[[#This Row],[Sales]]</f>
        <v>0.44999999999999996</v>
      </c>
      <c r="Y2266" t="str">
        <f>IF(Superstore_Data[[#This Row],[Discount]]=0,"No Discount",IF(Superstore_Data[[#This Row],[Discount]]&lt;0.2,"Low Discount",IF(Superstore_Data[[#This Row],[Discount]]&lt;0.5,"Medium Discount","High Discount")))</f>
        <v>No Discount</v>
      </c>
    </row>
    <row r="2267" spans="1:25" x14ac:dyDescent="0.3">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c r="V2267" t="str">
        <f>TEXT(Superstore_Data[[#This Row],[Order Date]],"mmm")</f>
        <v>11/14/2016</v>
      </c>
      <c r="W2267" t="e">
        <f>YEAR(Superstore_Data[[#This Row],[Order Date]])</f>
        <v>#VALUE!</v>
      </c>
      <c r="X2267">
        <f>Superstore_Data[[#This Row],[Profit]]/Superstore_Data[[#This Row],[Sales]]</f>
        <v>0.47000000000000003</v>
      </c>
      <c r="Y2267" t="str">
        <f>IF(Superstore_Data[[#This Row],[Discount]]=0,"No Discount",IF(Superstore_Data[[#This Row],[Discount]]&lt;0.2,"Low Discount",IF(Superstore_Data[[#This Row],[Discount]]&lt;0.5,"Medium Discount","High Discount")))</f>
        <v>No Discount</v>
      </c>
    </row>
    <row r="2268" spans="1:25" x14ac:dyDescent="0.3">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c r="V2268" t="str">
        <f>TEXT(Superstore_Data[[#This Row],[Order Date]],"mmm")</f>
        <v>Dec</v>
      </c>
      <c r="W2268">
        <f>YEAR(Superstore_Data[[#This Row],[Order Date]])</f>
        <v>2017</v>
      </c>
      <c r="X2268">
        <f>Superstore_Data[[#This Row],[Profit]]/Superstore_Data[[#This Row],[Sales]]</f>
        <v>0.33750000000000002</v>
      </c>
      <c r="Y2268" t="str">
        <f>IF(Superstore_Data[[#This Row],[Discount]]=0,"No Discount",IF(Superstore_Data[[#This Row],[Discount]]&lt;0.2,"Low Discount",IF(Superstore_Data[[#This Row],[Discount]]&lt;0.5,"Medium Discount","High Discount")))</f>
        <v>Medium Discount</v>
      </c>
    </row>
    <row r="2269" spans="1:25" x14ac:dyDescent="0.3">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c r="V2269" t="str">
        <f>TEXT(Superstore_Data[[#This Row],[Order Date]],"mmm")</f>
        <v>9/17/2017</v>
      </c>
      <c r="W2269" t="e">
        <f>YEAR(Superstore_Data[[#This Row],[Order Date]])</f>
        <v>#VALUE!</v>
      </c>
      <c r="X2269">
        <f>Superstore_Data[[#This Row],[Profit]]/Superstore_Data[[#This Row],[Sales]]</f>
        <v>0.48999999999999994</v>
      </c>
      <c r="Y2269" t="str">
        <f>IF(Superstore_Data[[#This Row],[Discount]]=0,"No Discount",IF(Superstore_Data[[#This Row],[Discount]]&lt;0.2,"Low Discount",IF(Superstore_Data[[#This Row],[Discount]]&lt;0.5,"Medium Discount","High Discount")))</f>
        <v>No Discount</v>
      </c>
    </row>
    <row r="2270" spans="1:25" x14ac:dyDescent="0.3">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c r="V2270" t="str">
        <f>TEXT(Superstore_Data[[#This Row],[Order Date]],"mmm")</f>
        <v>12/20/2017</v>
      </c>
      <c r="W2270" t="e">
        <f>YEAR(Superstore_Data[[#This Row],[Order Date]])</f>
        <v>#VALUE!</v>
      </c>
      <c r="X2270">
        <f>Superstore_Data[[#This Row],[Profit]]/Superstore_Data[[#This Row],[Sales]]</f>
        <v>0.47999999999999993</v>
      </c>
      <c r="Y2270" t="str">
        <f>IF(Superstore_Data[[#This Row],[Discount]]=0,"No Discount",IF(Superstore_Data[[#This Row],[Discount]]&lt;0.2,"Low Discount",IF(Superstore_Data[[#This Row],[Discount]]&lt;0.5,"Medium Discount","High Discount")))</f>
        <v>No Discount</v>
      </c>
    </row>
    <row r="2271" spans="1:25" x14ac:dyDescent="0.3">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c r="V2271" t="str">
        <f>TEXT(Superstore_Data[[#This Row],[Order Date]],"mmm")</f>
        <v>12/20/2017</v>
      </c>
      <c r="W2271" t="e">
        <f>YEAR(Superstore_Data[[#This Row],[Order Date]])</f>
        <v>#VALUE!</v>
      </c>
      <c r="X2271">
        <f>Superstore_Data[[#This Row],[Profit]]/Superstore_Data[[#This Row],[Sales]]</f>
        <v>0.33750000000000002</v>
      </c>
      <c r="Y2271" t="str">
        <f>IF(Superstore_Data[[#This Row],[Discount]]=0,"No Discount",IF(Superstore_Data[[#This Row],[Discount]]&lt;0.2,"Low Discount",IF(Superstore_Data[[#This Row],[Discount]]&lt;0.5,"Medium Discount","High Discount")))</f>
        <v>Medium Discount</v>
      </c>
    </row>
    <row r="2272" spans="1:25" x14ac:dyDescent="0.3">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c r="V2272" t="str">
        <f>TEXT(Superstore_Data[[#This Row],[Order Date]],"mmm")</f>
        <v>Feb</v>
      </c>
      <c r="W2272">
        <f>YEAR(Superstore_Data[[#This Row],[Order Date]])</f>
        <v>2017</v>
      </c>
      <c r="X2272">
        <f>Superstore_Data[[#This Row],[Profit]]/Superstore_Data[[#This Row],[Sales]]</f>
        <v>8.7500000000000008E-2</v>
      </c>
      <c r="Y2272" t="str">
        <f>IF(Superstore_Data[[#This Row],[Discount]]=0,"No Discount",IF(Superstore_Data[[#This Row],[Discount]]&lt;0.2,"Low Discount",IF(Superstore_Data[[#This Row],[Discount]]&lt;0.5,"Medium Discount","High Discount")))</f>
        <v>Medium Discount</v>
      </c>
    </row>
    <row r="2273" spans="1:25" x14ac:dyDescent="0.3">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c r="V2273" t="str">
        <f>TEXT(Superstore_Data[[#This Row],[Order Date]],"mmm")</f>
        <v>9/21/2015</v>
      </c>
      <c r="W2273" t="e">
        <f>YEAR(Superstore_Data[[#This Row],[Order Date]])</f>
        <v>#VALUE!</v>
      </c>
      <c r="X2273">
        <f>Superstore_Data[[#This Row],[Profit]]/Superstore_Data[[#This Row],[Sales]]</f>
        <v>0.24000000000000002</v>
      </c>
      <c r="Y2273" t="str">
        <f>IF(Superstore_Data[[#This Row],[Discount]]=0,"No Discount",IF(Superstore_Data[[#This Row],[Discount]]&lt;0.2,"Low Discount",IF(Superstore_Data[[#This Row],[Discount]]&lt;0.5,"Medium Discount","High Discount")))</f>
        <v>No Discount</v>
      </c>
    </row>
    <row r="2274" spans="1:25" x14ac:dyDescent="0.3">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c r="V2274" t="str">
        <f>TEXT(Superstore_Data[[#This Row],[Order Date]],"mmm")</f>
        <v>Jun</v>
      </c>
      <c r="W2274">
        <f>YEAR(Superstore_Data[[#This Row],[Order Date]])</f>
        <v>2015</v>
      </c>
      <c r="X2274">
        <f>Superstore_Data[[#This Row],[Profit]]/Superstore_Data[[#This Row],[Sales]]</f>
        <v>0.22</v>
      </c>
      <c r="Y2274" t="str">
        <f>IF(Superstore_Data[[#This Row],[Discount]]=0,"No Discount",IF(Superstore_Data[[#This Row],[Discount]]&lt;0.2,"Low Discount",IF(Superstore_Data[[#This Row],[Discount]]&lt;0.5,"Medium Discount","High Discount")))</f>
        <v>No Discount</v>
      </c>
    </row>
    <row r="2275" spans="1:25" x14ac:dyDescent="0.3">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c r="V2275" t="str">
        <f>TEXT(Superstore_Data[[#This Row],[Order Date]],"mmm")</f>
        <v>Jun</v>
      </c>
      <c r="W2275">
        <f>YEAR(Superstore_Data[[#This Row],[Order Date]])</f>
        <v>2015</v>
      </c>
      <c r="X2275">
        <f>Superstore_Data[[#This Row],[Profit]]/Superstore_Data[[#This Row],[Sales]]</f>
        <v>0.33750000000000002</v>
      </c>
      <c r="Y2275" t="str">
        <f>IF(Superstore_Data[[#This Row],[Discount]]=0,"No Discount",IF(Superstore_Data[[#This Row],[Discount]]&lt;0.2,"Low Discount",IF(Superstore_Data[[#This Row],[Discount]]&lt;0.5,"Medium Discount","High Discount")))</f>
        <v>Medium Discount</v>
      </c>
    </row>
    <row r="2276" spans="1:25" x14ac:dyDescent="0.3">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c r="V2276" t="str">
        <f>TEXT(Superstore_Data[[#This Row],[Order Date]],"mmm")</f>
        <v>Mar</v>
      </c>
      <c r="W2276">
        <f>YEAR(Superstore_Data[[#This Row],[Order Date]])</f>
        <v>2014</v>
      </c>
      <c r="X2276">
        <f>Superstore_Data[[#This Row],[Profit]]/Superstore_Data[[#This Row],[Sales]]</f>
        <v>2.5000000000000001E-2</v>
      </c>
      <c r="Y2276" t="str">
        <f>IF(Superstore_Data[[#This Row],[Discount]]=0,"No Discount",IF(Superstore_Data[[#This Row],[Discount]]&lt;0.2,"Low Discount",IF(Superstore_Data[[#This Row],[Discount]]&lt;0.5,"Medium Discount","High Discount")))</f>
        <v>Medium Discount</v>
      </c>
    </row>
    <row r="2277" spans="1:25" x14ac:dyDescent="0.3">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c r="V2277" t="str">
        <f>TEXT(Superstore_Data[[#This Row],[Order Date]],"mmm")</f>
        <v>Mar</v>
      </c>
      <c r="W2277">
        <f>YEAR(Superstore_Data[[#This Row],[Order Date]])</f>
        <v>2014</v>
      </c>
      <c r="X2277">
        <f>Superstore_Data[[#This Row],[Profit]]/Superstore_Data[[#This Row],[Sales]]</f>
        <v>0.11249999999999999</v>
      </c>
      <c r="Y2277" t="str">
        <f>IF(Superstore_Data[[#This Row],[Discount]]=0,"No Discount",IF(Superstore_Data[[#This Row],[Discount]]&lt;0.2,"Low Discount",IF(Superstore_Data[[#This Row],[Discount]]&lt;0.5,"Medium Discount","High Discount")))</f>
        <v>Medium Discount</v>
      </c>
    </row>
    <row r="2278" spans="1:25" x14ac:dyDescent="0.3">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c r="V2278" t="str">
        <f>TEXT(Superstore_Data[[#This Row],[Order Date]],"mmm")</f>
        <v>6/27/2014</v>
      </c>
      <c r="W2278" t="e">
        <f>YEAR(Superstore_Data[[#This Row],[Order Date]])</f>
        <v>#VALUE!</v>
      </c>
      <c r="X2278">
        <f>Superstore_Data[[#This Row],[Profit]]/Superstore_Data[[#This Row],[Sales]]</f>
        <v>0</v>
      </c>
      <c r="Y2278" t="str">
        <f>IF(Superstore_Data[[#This Row],[Discount]]=0,"No Discount",IF(Superstore_Data[[#This Row],[Discount]]&lt;0.2,"Low Discount",IF(Superstore_Data[[#This Row],[Discount]]&lt;0.5,"Medium Discount","High Discount")))</f>
        <v>No Discount</v>
      </c>
    </row>
    <row r="2279" spans="1:25" x14ac:dyDescent="0.3">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c r="V2279" t="str">
        <f>TEXT(Superstore_Data[[#This Row],[Order Date]],"mmm")</f>
        <v>6/27/2014</v>
      </c>
      <c r="W2279" t="e">
        <f>YEAR(Superstore_Data[[#This Row],[Order Date]])</f>
        <v>#VALUE!</v>
      </c>
      <c r="X2279">
        <f>Superstore_Data[[#This Row],[Profit]]/Superstore_Data[[#This Row],[Sales]]</f>
        <v>0.26</v>
      </c>
      <c r="Y2279" t="str">
        <f>IF(Superstore_Data[[#This Row],[Discount]]=0,"No Discount",IF(Superstore_Data[[#This Row],[Discount]]&lt;0.2,"Low Discount",IF(Superstore_Data[[#This Row],[Discount]]&lt;0.5,"Medium Discount","High Discount")))</f>
        <v>No Discount</v>
      </c>
    </row>
    <row r="2280" spans="1:25" x14ac:dyDescent="0.3">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c r="V2280" t="str">
        <f>TEXT(Superstore_Data[[#This Row],[Order Date]],"mmm")</f>
        <v>6/27/2014</v>
      </c>
      <c r="W2280" t="e">
        <f>YEAR(Superstore_Data[[#This Row],[Order Date]])</f>
        <v>#VALUE!</v>
      </c>
      <c r="X2280">
        <f>Superstore_Data[[#This Row],[Profit]]/Superstore_Data[[#This Row],[Sales]]</f>
        <v>0.24</v>
      </c>
      <c r="Y2280" t="str">
        <f>IF(Superstore_Data[[#This Row],[Discount]]=0,"No Discount",IF(Superstore_Data[[#This Row],[Discount]]&lt;0.2,"Low Discount",IF(Superstore_Data[[#This Row],[Discount]]&lt;0.5,"Medium Discount","High Discount")))</f>
        <v>No Discount</v>
      </c>
    </row>
    <row r="2281" spans="1:25" x14ac:dyDescent="0.3">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c r="V2281" t="str">
        <f>TEXT(Superstore_Data[[#This Row],[Order Date]],"mmm")</f>
        <v>10/30/2017</v>
      </c>
      <c r="W2281" t="e">
        <f>YEAR(Superstore_Data[[#This Row],[Order Date]])</f>
        <v>#VALUE!</v>
      </c>
      <c r="X2281">
        <f>Superstore_Data[[#This Row],[Profit]]/Superstore_Data[[#This Row],[Sales]]</f>
        <v>-6.25E-2</v>
      </c>
      <c r="Y2281" t="str">
        <f>IF(Superstore_Data[[#This Row],[Discount]]=0,"No Discount",IF(Superstore_Data[[#This Row],[Discount]]&lt;0.2,"Low Discount",IF(Superstore_Data[[#This Row],[Discount]]&lt;0.5,"Medium Discount","High Discount")))</f>
        <v>Medium Discount</v>
      </c>
    </row>
    <row r="2282" spans="1:25" x14ac:dyDescent="0.3">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c r="V2282" t="str">
        <f>TEXT(Superstore_Data[[#This Row],[Order Date]],"mmm")</f>
        <v>10/30/2017</v>
      </c>
      <c r="W2282" t="e">
        <f>YEAR(Superstore_Data[[#This Row],[Order Date]])</f>
        <v>#VALUE!</v>
      </c>
      <c r="X2282">
        <f>Superstore_Data[[#This Row],[Profit]]/Superstore_Data[[#This Row],[Sales]]</f>
        <v>-3.7499999999999999E-2</v>
      </c>
      <c r="Y2282" t="str">
        <f>IF(Superstore_Data[[#This Row],[Discount]]=0,"No Discount",IF(Superstore_Data[[#This Row],[Discount]]&lt;0.2,"Low Discount",IF(Superstore_Data[[#This Row],[Discount]]&lt;0.5,"Medium Discount","High Discount")))</f>
        <v>Medium Discount</v>
      </c>
    </row>
    <row r="2283" spans="1:25" x14ac:dyDescent="0.3">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c r="V2283" t="str">
        <f>TEXT(Superstore_Data[[#This Row],[Order Date]],"mmm")</f>
        <v>10/30/2017</v>
      </c>
      <c r="W2283" t="e">
        <f>YEAR(Superstore_Data[[#This Row],[Order Date]])</f>
        <v>#VALUE!</v>
      </c>
      <c r="X2283">
        <f>Superstore_Data[[#This Row],[Profit]]/Superstore_Data[[#This Row],[Sales]]</f>
        <v>0.19000000000000003</v>
      </c>
      <c r="Y2283" t="str">
        <f>IF(Superstore_Data[[#This Row],[Discount]]=0,"No Discount",IF(Superstore_Data[[#This Row],[Discount]]&lt;0.2,"Low Discount",IF(Superstore_Data[[#This Row],[Discount]]&lt;0.5,"Medium Discount","High Discount")))</f>
        <v>No Discount</v>
      </c>
    </row>
    <row r="2284" spans="1:25" x14ac:dyDescent="0.3">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c r="V2284" t="str">
        <f>TEXT(Superstore_Data[[#This Row],[Order Date]],"mmm")</f>
        <v>Mar</v>
      </c>
      <c r="W2284">
        <f>YEAR(Superstore_Data[[#This Row],[Order Date]])</f>
        <v>2016</v>
      </c>
      <c r="X2284">
        <f>Superstore_Data[[#This Row],[Profit]]/Superstore_Data[[#This Row],[Sales]]</f>
        <v>0.46000000000000008</v>
      </c>
      <c r="Y2284" t="str">
        <f>IF(Superstore_Data[[#This Row],[Discount]]=0,"No Discount",IF(Superstore_Data[[#This Row],[Discount]]&lt;0.2,"Low Discount",IF(Superstore_Data[[#This Row],[Discount]]&lt;0.5,"Medium Discount","High Discount")))</f>
        <v>No Discount</v>
      </c>
    </row>
    <row r="2285" spans="1:25" x14ac:dyDescent="0.3">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c r="V2285" t="str">
        <f>TEXT(Superstore_Data[[#This Row],[Order Date]],"mmm")</f>
        <v>May</v>
      </c>
      <c r="W2285">
        <f>YEAR(Superstore_Data[[#This Row],[Order Date]])</f>
        <v>2015</v>
      </c>
      <c r="X2285">
        <f>Superstore_Data[[#This Row],[Profit]]/Superstore_Data[[#This Row],[Sales]]</f>
        <v>0.27999999999999997</v>
      </c>
      <c r="Y2285" t="str">
        <f>IF(Superstore_Data[[#This Row],[Discount]]=0,"No Discount",IF(Superstore_Data[[#This Row],[Discount]]&lt;0.2,"Low Discount",IF(Superstore_Data[[#This Row],[Discount]]&lt;0.5,"Medium Discount","High Discount")))</f>
        <v>No Discount</v>
      </c>
    </row>
    <row r="2286" spans="1:25" x14ac:dyDescent="0.3">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c r="V2286" t="str">
        <f>TEXT(Superstore_Data[[#This Row],[Order Date]],"mmm")</f>
        <v>May</v>
      </c>
      <c r="W2286">
        <f>YEAR(Superstore_Data[[#This Row],[Order Date]])</f>
        <v>2015</v>
      </c>
      <c r="X2286">
        <f>Superstore_Data[[#This Row],[Profit]]/Superstore_Data[[#This Row],[Sales]]</f>
        <v>0.26999999999999996</v>
      </c>
      <c r="Y2286" t="str">
        <f>IF(Superstore_Data[[#This Row],[Discount]]=0,"No Discount",IF(Superstore_Data[[#This Row],[Discount]]&lt;0.2,"Low Discount",IF(Superstore_Data[[#This Row],[Discount]]&lt;0.5,"Medium Discount","High Discount")))</f>
        <v>No Discount</v>
      </c>
    </row>
    <row r="2287" spans="1:25" x14ac:dyDescent="0.3">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c r="V2287" t="str">
        <f>TEXT(Superstore_Data[[#This Row],[Order Date]],"mmm")</f>
        <v>May</v>
      </c>
      <c r="W2287">
        <f>YEAR(Superstore_Data[[#This Row],[Order Date]])</f>
        <v>2016</v>
      </c>
      <c r="X2287">
        <f>Superstore_Data[[#This Row],[Profit]]/Superstore_Data[[#This Row],[Sales]]</f>
        <v>0.36249999999999999</v>
      </c>
      <c r="Y2287" t="str">
        <f>IF(Superstore_Data[[#This Row],[Discount]]=0,"No Discount",IF(Superstore_Data[[#This Row],[Discount]]&lt;0.2,"Low Discount",IF(Superstore_Data[[#This Row],[Discount]]&lt;0.5,"Medium Discount","High Discount")))</f>
        <v>Medium Discount</v>
      </c>
    </row>
    <row r="2288" spans="1:25" x14ac:dyDescent="0.3">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c r="V2288" t="str">
        <f>TEXT(Superstore_Data[[#This Row],[Order Date]],"mmm")</f>
        <v>11/17/2017</v>
      </c>
      <c r="W2288" t="e">
        <f>YEAR(Superstore_Data[[#This Row],[Order Date]])</f>
        <v>#VALUE!</v>
      </c>
      <c r="X2288">
        <f>Superstore_Data[[#This Row],[Profit]]/Superstore_Data[[#This Row],[Sales]]</f>
        <v>0.35</v>
      </c>
      <c r="Y2288" t="str">
        <f>IF(Superstore_Data[[#This Row],[Discount]]=0,"No Discount",IF(Superstore_Data[[#This Row],[Discount]]&lt;0.2,"Low Discount",IF(Superstore_Data[[#This Row],[Discount]]&lt;0.5,"Medium Discount","High Discount")))</f>
        <v>No Discount</v>
      </c>
    </row>
    <row r="2289" spans="1:25" x14ac:dyDescent="0.3">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c r="V2289" t="str">
        <f>TEXT(Superstore_Data[[#This Row],[Order Date]],"mmm")</f>
        <v>Jan</v>
      </c>
      <c r="W2289">
        <f>YEAR(Superstore_Data[[#This Row],[Order Date]])</f>
        <v>2017</v>
      </c>
      <c r="X2289">
        <f>Superstore_Data[[#This Row],[Profit]]/Superstore_Data[[#This Row],[Sales]]</f>
        <v>7.4999999999999997E-2</v>
      </c>
      <c r="Y2289" t="str">
        <f>IF(Superstore_Data[[#This Row],[Discount]]=0,"No Discount",IF(Superstore_Data[[#This Row],[Discount]]&lt;0.2,"Low Discount",IF(Superstore_Data[[#This Row],[Discount]]&lt;0.5,"Medium Discount","High Discount")))</f>
        <v>Medium Discount</v>
      </c>
    </row>
    <row r="2290" spans="1:25" x14ac:dyDescent="0.3">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c r="V2290" t="str">
        <f>TEXT(Superstore_Data[[#This Row],[Order Date]],"mmm")</f>
        <v>Oct</v>
      </c>
      <c r="W2290">
        <f>YEAR(Superstore_Data[[#This Row],[Order Date]])</f>
        <v>2017</v>
      </c>
      <c r="X2290">
        <f>Superstore_Data[[#This Row],[Profit]]/Superstore_Data[[#This Row],[Sales]]</f>
        <v>0.29000000000000004</v>
      </c>
      <c r="Y2290" t="str">
        <f>IF(Superstore_Data[[#This Row],[Discount]]=0,"No Discount",IF(Superstore_Data[[#This Row],[Discount]]&lt;0.2,"Low Discount",IF(Superstore_Data[[#This Row],[Discount]]&lt;0.5,"Medium Discount","High Discount")))</f>
        <v>No Discount</v>
      </c>
    </row>
    <row r="2291" spans="1:25" x14ac:dyDescent="0.3">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c r="V2291" t="str">
        <f>TEXT(Superstore_Data[[#This Row],[Order Date]],"mmm")</f>
        <v>Aug</v>
      </c>
      <c r="W2291">
        <f>YEAR(Superstore_Data[[#This Row],[Order Date]])</f>
        <v>2017</v>
      </c>
      <c r="X2291">
        <f>Superstore_Data[[#This Row],[Profit]]/Superstore_Data[[#This Row],[Sales]]</f>
        <v>0.09</v>
      </c>
      <c r="Y2291" t="str">
        <f>IF(Superstore_Data[[#This Row],[Discount]]=0,"No Discount",IF(Superstore_Data[[#This Row],[Discount]]&lt;0.2,"Low Discount",IF(Superstore_Data[[#This Row],[Discount]]&lt;0.5,"Medium Discount","High Discount")))</f>
        <v>No Discount</v>
      </c>
    </row>
    <row r="2292" spans="1:25" x14ac:dyDescent="0.3">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c r="V2292" t="str">
        <f>TEXT(Superstore_Data[[#This Row],[Order Date]],"mmm")</f>
        <v>4/20/2015</v>
      </c>
      <c r="W2292" t="e">
        <f>YEAR(Superstore_Data[[#This Row],[Order Date]])</f>
        <v>#VALUE!</v>
      </c>
      <c r="X2292">
        <f>Superstore_Data[[#This Row],[Profit]]/Superstore_Data[[#This Row],[Sales]]</f>
        <v>0.27</v>
      </c>
      <c r="Y2292" t="str">
        <f>IF(Superstore_Data[[#This Row],[Discount]]=0,"No Discount",IF(Superstore_Data[[#This Row],[Discount]]&lt;0.2,"Low Discount",IF(Superstore_Data[[#This Row],[Discount]]&lt;0.5,"Medium Discount","High Discount")))</f>
        <v>No Discount</v>
      </c>
    </row>
    <row r="2293" spans="1:25" x14ac:dyDescent="0.3">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c r="V2293" t="str">
        <f>TEXT(Superstore_Data[[#This Row],[Order Date]],"mmm")</f>
        <v>4/20/2015</v>
      </c>
      <c r="W2293" t="e">
        <f>YEAR(Superstore_Data[[#This Row],[Order Date]])</f>
        <v>#VALUE!</v>
      </c>
      <c r="X2293">
        <f>Superstore_Data[[#This Row],[Profit]]/Superstore_Data[[#This Row],[Sales]]</f>
        <v>0.5</v>
      </c>
      <c r="Y2293" t="str">
        <f>IF(Superstore_Data[[#This Row],[Discount]]=0,"No Discount",IF(Superstore_Data[[#This Row],[Discount]]&lt;0.2,"Low Discount",IF(Superstore_Data[[#This Row],[Discount]]&lt;0.5,"Medium Discount","High Discount")))</f>
        <v>No Discount</v>
      </c>
    </row>
    <row r="2294" spans="1:25" x14ac:dyDescent="0.3">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c r="V2294" t="str">
        <f>TEXT(Superstore_Data[[#This Row],[Order Date]],"mmm")</f>
        <v>4/20/2015</v>
      </c>
      <c r="W2294" t="e">
        <f>YEAR(Superstore_Data[[#This Row],[Order Date]])</f>
        <v>#VALUE!</v>
      </c>
      <c r="X2294">
        <f>Superstore_Data[[#This Row],[Profit]]/Superstore_Data[[#This Row],[Sales]]</f>
        <v>0.47999999999999993</v>
      </c>
      <c r="Y2294" t="str">
        <f>IF(Superstore_Data[[#This Row],[Discount]]=0,"No Discount",IF(Superstore_Data[[#This Row],[Discount]]&lt;0.2,"Low Discount",IF(Superstore_Data[[#This Row],[Discount]]&lt;0.5,"Medium Discount","High Discount")))</f>
        <v>No Discount</v>
      </c>
    </row>
    <row r="2295" spans="1:25" x14ac:dyDescent="0.3">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c r="V2295" t="str">
        <f>TEXT(Superstore_Data[[#This Row],[Order Date]],"mmm")</f>
        <v>Jan</v>
      </c>
      <c r="W2295">
        <f>YEAR(Superstore_Data[[#This Row],[Order Date]])</f>
        <v>2015</v>
      </c>
      <c r="X2295">
        <f>Superstore_Data[[#This Row],[Profit]]/Superstore_Data[[#This Row],[Sales]]</f>
        <v>0.27</v>
      </c>
      <c r="Y2295" t="str">
        <f>IF(Superstore_Data[[#This Row],[Discount]]=0,"No Discount",IF(Superstore_Data[[#This Row],[Discount]]&lt;0.2,"Low Discount",IF(Superstore_Data[[#This Row],[Discount]]&lt;0.5,"Medium Discount","High Discount")))</f>
        <v>No Discount</v>
      </c>
    </row>
    <row r="2296" spans="1:25" x14ac:dyDescent="0.3">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c r="V2296" t="str">
        <f>TEXT(Superstore_Data[[#This Row],[Order Date]],"mmm")</f>
        <v>12/23/2017</v>
      </c>
      <c r="W2296" t="e">
        <f>YEAR(Superstore_Data[[#This Row],[Order Date]])</f>
        <v>#VALUE!</v>
      </c>
      <c r="X2296">
        <f>Superstore_Data[[#This Row],[Profit]]/Superstore_Data[[#This Row],[Sales]]</f>
        <v>0.21</v>
      </c>
      <c r="Y2296" t="str">
        <f>IF(Superstore_Data[[#This Row],[Discount]]=0,"No Discount",IF(Superstore_Data[[#This Row],[Discount]]&lt;0.2,"Low Discount",IF(Superstore_Data[[#This Row],[Discount]]&lt;0.5,"Medium Discount","High Discount")))</f>
        <v>No Discount</v>
      </c>
    </row>
    <row r="2297" spans="1:25" x14ac:dyDescent="0.3">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c r="V2297" t="str">
        <f>TEXT(Superstore_Data[[#This Row],[Order Date]],"mmm")</f>
        <v>Jan</v>
      </c>
      <c r="W2297">
        <f>YEAR(Superstore_Data[[#This Row],[Order Date]])</f>
        <v>2015</v>
      </c>
      <c r="X2297">
        <f>Superstore_Data[[#This Row],[Profit]]/Superstore_Data[[#This Row],[Sales]]</f>
        <v>0.46</v>
      </c>
      <c r="Y2297" t="str">
        <f>IF(Superstore_Data[[#This Row],[Discount]]=0,"No Discount",IF(Superstore_Data[[#This Row],[Discount]]&lt;0.2,"Low Discount",IF(Superstore_Data[[#This Row],[Discount]]&lt;0.5,"Medium Discount","High Discount")))</f>
        <v>No Discount</v>
      </c>
    </row>
    <row r="2298" spans="1:25" x14ac:dyDescent="0.3">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c r="V2298" t="str">
        <f>TEXT(Superstore_Data[[#This Row],[Order Date]],"mmm")</f>
        <v>Jan</v>
      </c>
      <c r="W2298">
        <f>YEAR(Superstore_Data[[#This Row],[Order Date]])</f>
        <v>2015</v>
      </c>
      <c r="X2298">
        <f>Superstore_Data[[#This Row],[Profit]]/Superstore_Data[[#This Row],[Sales]]</f>
        <v>0.41000000000000003</v>
      </c>
      <c r="Y2298" t="str">
        <f>IF(Superstore_Data[[#This Row],[Discount]]=0,"No Discount",IF(Superstore_Data[[#This Row],[Discount]]&lt;0.2,"Low Discount",IF(Superstore_Data[[#This Row],[Discount]]&lt;0.5,"Medium Discount","High Discount")))</f>
        <v>No Discount</v>
      </c>
    </row>
    <row r="2299" spans="1:25" x14ac:dyDescent="0.3">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c r="V2299" t="str">
        <f>TEXT(Superstore_Data[[#This Row],[Order Date]],"mmm")</f>
        <v>Jan</v>
      </c>
      <c r="W2299">
        <f>YEAR(Superstore_Data[[#This Row],[Order Date]])</f>
        <v>2015</v>
      </c>
      <c r="X2299">
        <f>Superstore_Data[[#This Row],[Profit]]/Superstore_Data[[#This Row],[Sales]]</f>
        <v>0.03</v>
      </c>
      <c r="Y2299" t="str">
        <f>IF(Superstore_Data[[#This Row],[Discount]]=0,"No Discount",IF(Superstore_Data[[#This Row],[Discount]]&lt;0.2,"Low Discount",IF(Superstore_Data[[#This Row],[Discount]]&lt;0.5,"Medium Discount","High Discount")))</f>
        <v>No Discount</v>
      </c>
    </row>
    <row r="2300" spans="1:25" x14ac:dyDescent="0.3">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c r="V2300" t="str">
        <f>TEXT(Superstore_Data[[#This Row],[Order Date]],"mmm")</f>
        <v>Jan</v>
      </c>
      <c r="W2300">
        <f>YEAR(Superstore_Data[[#This Row],[Order Date]])</f>
        <v>2015</v>
      </c>
      <c r="X2300">
        <f>Superstore_Data[[#This Row],[Profit]]/Superstore_Data[[#This Row],[Sales]]</f>
        <v>0.43</v>
      </c>
      <c r="Y2300" t="str">
        <f>IF(Superstore_Data[[#This Row],[Discount]]=0,"No Discount",IF(Superstore_Data[[#This Row],[Discount]]&lt;0.2,"Low Discount",IF(Superstore_Data[[#This Row],[Discount]]&lt;0.5,"Medium Discount","High Discount")))</f>
        <v>No Discount</v>
      </c>
    </row>
    <row r="2301" spans="1:25" x14ac:dyDescent="0.3">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c r="V2301" t="str">
        <f>TEXT(Superstore_Data[[#This Row],[Order Date]],"mmm")</f>
        <v>Jan</v>
      </c>
      <c r="W2301">
        <f>YEAR(Superstore_Data[[#This Row],[Order Date]])</f>
        <v>2015</v>
      </c>
      <c r="X2301">
        <f>Superstore_Data[[#This Row],[Profit]]/Superstore_Data[[#This Row],[Sales]]</f>
        <v>0.25</v>
      </c>
      <c r="Y2301" t="str">
        <f>IF(Superstore_Data[[#This Row],[Discount]]=0,"No Discount",IF(Superstore_Data[[#This Row],[Discount]]&lt;0.2,"Low Discount",IF(Superstore_Data[[#This Row],[Discount]]&lt;0.5,"Medium Discount","High Discount")))</f>
        <v>No Discount</v>
      </c>
    </row>
    <row r="2302" spans="1:25" x14ac:dyDescent="0.3">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c r="V2302" t="str">
        <f>TEXT(Superstore_Data[[#This Row],[Order Date]],"mmm")</f>
        <v>11/14/2014</v>
      </c>
      <c r="W2302" t="e">
        <f>YEAR(Superstore_Data[[#This Row],[Order Date]])</f>
        <v>#VALUE!</v>
      </c>
      <c r="X2302">
        <f>Superstore_Data[[#This Row],[Profit]]/Superstore_Data[[#This Row],[Sales]]</f>
        <v>0.5</v>
      </c>
      <c r="Y2302" t="str">
        <f>IF(Superstore_Data[[#This Row],[Discount]]=0,"No Discount",IF(Superstore_Data[[#This Row],[Discount]]&lt;0.2,"Low Discount",IF(Superstore_Data[[#This Row],[Discount]]&lt;0.5,"Medium Discount","High Discount")))</f>
        <v>No Discount</v>
      </c>
    </row>
    <row r="2303" spans="1:25" x14ac:dyDescent="0.3">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c r="V2303" t="str">
        <f>TEXT(Superstore_Data[[#This Row],[Order Date]],"mmm")</f>
        <v>11/14/2014</v>
      </c>
      <c r="W2303" t="e">
        <f>YEAR(Superstore_Data[[#This Row],[Order Date]])</f>
        <v>#VALUE!</v>
      </c>
      <c r="X2303">
        <f>Superstore_Data[[#This Row],[Profit]]/Superstore_Data[[#This Row],[Sales]]</f>
        <v>0.49000000000000005</v>
      </c>
      <c r="Y2303" t="str">
        <f>IF(Superstore_Data[[#This Row],[Discount]]=0,"No Discount",IF(Superstore_Data[[#This Row],[Discount]]&lt;0.2,"Low Discount",IF(Superstore_Data[[#This Row],[Discount]]&lt;0.5,"Medium Discount","High Discount")))</f>
        <v>No Discount</v>
      </c>
    </row>
    <row r="2304" spans="1:25" x14ac:dyDescent="0.3">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c r="V2304" t="str">
        <f>TEXT(Superstore_Data[[#This Row],[Order Date]],"mmm")</f>
        <v>1/17/2016</v>
      </c>
      <c r="W2304" t="e">
        <f>YEAR(Superstore_Data[[#This Row],[Order Date]])</f>
        <v>#VALUE!</v>
      </c>
      <c r="X2304">
        <f>Superstore_Data[[#This Row],[Profit]]/Superstore_Data[[#This Row],[Sales]]</f>
        <v>0.1</v>
      </c>
      <c r="Y2304" t="str">
        <f>IF(Superstore_Data[[#This Row],[Discount]]=0,"No Discount",IF(Superstore_Data[[#This Row],[Discount]]&lt;0.2,"Low Discount",IF(Superstore_Data[[#This Row],[Discount]]&lt;0.5,"Medium Discount","High Discount")))</f>
        <v>No Discount</v>
      </c>
    </row>
    <row r="2305" spans="1:25" x14ac:dyDescent="0.3">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c r="V2305" t="str">
        <f>TEXT(Superstore_Data[[#This Row],[Order Date]],"mmm")</f>
        <v>9/17/2017</v>
      </c>
      <c r="W2305" t="e">
        <f>YEAR(Superstore_Data[[#This Row],[Order Date]])</f>
        <v>#VALUE!</v>
      </c>
      <c r="X2305">
        <f>Superstore_Data[[#This Row],[Profit]]/Superstore_Data[[#This Row],[Sales]]</f>
        <v>0.26</v>
      </c>
      <c r="Y2305" t="str">
        <f>IF(Superstore_Data[[#This Row],[Discount]]=0,"No Discount",IF(Superstore_Data[[#This Row],[Discount]]&lt;0.2,"Low Discount",IF(Superstore_Data[[#This Row],[Discount]]&lt;0.5,"Medium Discount","High Discount")))</f>
        <v>No Discount</v>
      </c>
    </row>
    <row r="2306" spans="1:25" x14ac:dyDescent="0.3">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c r="V2306" t="str">
        <f>TEXT(Superstore_Data[[#This Row],[Order Date]],"mmm")</f>
        <v>9/17/2017</v>
      </c>
      <c r="W2306" t="e">
        <f>YEAR(Superstore_Data[[#This Row],[Order Date]])</f>
        <v>#VALUE!</v>
      </c>
      <c r="X2306">
        <f>Superstore_Data[[#This Row],[Profit]]/Superstore_Data[[#This Row],[Sales]]</f>
        <v>0.47000000000000003</v>
      </c>
      <c r="Y2306" t="str">
        <f>IF(Superstore_Data[[#This Row],[Discount]]=0,"No Discount",IF(Superstore_Data[[#This Row],[Discount]]&lt;0.2,"Low Discount",IF(Superstore_Data[[#This Row],[Discount]]&lt;0.5,"Medium Discount","High Discount")))</f>
        <v>No Discount</v>
      </c>
    </row>
    <row r="2307" spans="1:25" x14ac:dyDescent="0.3">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c r="V2307" t="str">
        <f>TEXT(Superstore_Data[[#This Row],[Order Date]],"mmm")</f>
        <v>12/23/2016</v>
      </c>
      <c r="W2307" t="e">
        <f>YEAR(Superstore_Data[[#This Row],[Order Date]])</f>
        <v>#VALUE!</v>
      </c>
      <c r="X2307">
        <f>Superstore_Data[[#This Row],[Profit]]/Superstore_Data[[#This Row],[Sales]]</f>
        <v>-9.9999999999999992E-2</v>
      </c>
      <c r="Y2307" t="str">
        <f>IF(Superstore_Data[[#This Row],[Discount]]=0,"No Discount",IF(Superstore_Data[[#This Row],[Discount]]&lt;0.2,"Low Discount",IF(Superstore_Data[[#This Row],[Discount]]&lt;0.5,"Medium Discount","High Discount")))</f>
        <v>Medium Discount</v>
      </c>
    </row>
    <row r="2308" spans="1:25" x14ac:dyDescent="0.3">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c r="V2308" t="str">
        <f>TEXT(Superstore_Data[[#This Row],[Order Date]],"mmm")</f>
        <v>Jun</v>
      </c>
      <c r="W2308">
        <f>YEAR(Superstore_Data[[#This Row],[Order Date]])</f>
        <v>2015</v>
      </c>
      <c r="X2308">
        <f>Superstore_Data[[#This Row],[Profit]]/Superstore_Data[[#This Row],[Sales]]</f>
        <v>0.36249999999999999</v>
      </c>
      <c r="Y2308" t="str">
        <f>IF(Superstore_Data[[#This Row],[Discount]]=0,"No Discount",IF(Superstore_Data[[#This Row],[Discount]]&lt;0.2,"Low Discount",IF(Superstore_Data[[#This Row],[Discount]]&lt;0.5,"Medium Discount","High Discount")))</f>
        <v>Medium Discount</v>
      </c>
    </row>
    <row r="2309" spans="1:25" x14ac:dyDescent="0.3">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c r="V2309" t="str">
        <f>TEXT(Superstore_Data[[#This Row],[Order Date]],"mmm")</f>
        <v>May</v>
      </c>
      <c r="W2309">
        <f>YEAR(Superstore_Data[[#This Row],[Order Date]])</f>
        <v>2017</v>
      </c>
      <c r="X2309">
        <f>Superstore_Data[[#This Row],[Profit]]/Superstore_Data[[#This Row],[Sales]]</f>
        <v>0.44</v>
      </c>
      <c r="Y2309" t="str">
        <f>IF(Superstore_Data[[#This Row],[Discount]]=0,"No Discount",IF(Superstore_Data[[#This Row],[Discount]]&lt;0.2,"Low Discount",IF(Superstore_Data[[#This Row],[Discount]]&lt;0.5,"Medium Discount","High Discount")))</f>
        <v>No Discount</v>
      </c>
    </row>
    <row r="2310" spans="1:25" x14ac:dyDescent="0.3">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c r="V2310" t="str">
        <f>TEXT(Superstore_Data[[#This Row],[Order Date]],"mmm")</f>
        <v>Nov</v>
      </c>
      <c r="W2310">
        <f>YEAR(Superstore_Data[[#This Row],[Order Date]])</f>
        <v>2017</v>
      </c>
      <c r="X2310">
        <f>Superstore_Data[[#This Row],[Profit]]/Superstore_Data[[#This Row],[Sales]]</f>
        <v>0.125</v>
      </c>
      <c r="Y2310" t="str">
        <f>IF(Superstore_Data[[#This Row],[Discount]]=0,"No Discount",IF(Superstore_Data[[#This Row],[Discount]]&lt;0.2,"Low Discount",IF(Superstore_Data[[#This Row],[Discount]]&lt;0.5,"Medium Discount","High Discount")))</f>
        <v>Medium Discount</v>
      </c>
    </row>
    <row r="2311" spans="1:25" x14ac:dyDescent="0.3">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c r="V2311" t="str">
        <f>TEXT(Superstore_Data[[#This Row],[Order Date]],"mmm")</f>
        <v>Nov</v>
      </c>
      <c r="W2311">
        <f>YEAR(Superstore_Data[[#This Row],[Order Date]])</f>
        <v>2017</v>
      </c>
      <c r="X2311">
        <f>Superstore_Data[[#This Row],[Profit]]/Superstore_Data[[#This Row],[Sales]]</f>
        <v>0.11250000000000002</v>
      </c>
      <c r="Y2311" t="str">
        <f>IF(Superstore_Data[[#This Row],[Discount]]=0,"No Discount",IF(Superstore_Data[[#This Row],[Discount]]&lt;0.2,"Low Discount",IF(Superstore_Data[[#This Row],[Discount]]&lt;0.5,"Medium Discount","High Discount")))</f>
        <v>Medium Discount</v>
      </c>
    </row>
    <row r="2312" spans="1:25" x14ac:dyDescent="0.3">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c r="V2312" t="str">
        <f>TEXT(Superstore_Data[[#This Row],[Order Date]],"mmm")</f>
        <v>Nov</v>
      </c>
      <c r="W2312">
        <f>YEAR(Superstore_Data[[#This Row],[Order Date]])</f>
        <v>2017</v>
      </c>
      <c r="X2312">
        <f>Superstore_Data[[#This Row],[Profit]]/Superstore_Data[[#This Row],[Sales]]</f>
        <v>7.4999999999999997E-2</v>
      </c>
      <c r="Y2312" t="str">
        <f>IF(Superstore_Data[[#This Row],[Discount]]=0,"No Discount",IF(Superstore_Data[[#This Row],[Discount]]&lt;0.2,"Low Discount",IF(Superstore_Data[[#This Row],[Discount]]&lt;0.5,"Medium Discount","High Discount")))</f>
        <v>Medium Discount</v>
      </c>
    </row>
    <row r="2313" spans="1:25" x14ac:dyDescent="0.3">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c r="V2313" t="str">
        <f>TEXT(Superstore_Data[[#This Row],[Order Date]],"mmm")</f>
        <v>Nov</v>
      </c>
      <c r="W2313">
        <f>YEAR(Superstore_Data[[#This Row],[Order Date]])</f>
        <v>2017</v>
      </c>
      <c r="X2313">
        <f>Superstore_Data[[#This Row],[Profit]]/Superstore_Data[[#This Row],[Sales]]</f>
        <v>0.125</v>
      </c>
      <c r="Y2313" t="str">
        <f>IF(Superstore_Data[[#This Row],[Discount]]=0,"No Discount",IF(Superstore_Data[[#This Row],[Discount]]&lt;0.2,"Low Discount",IF(Superstore_Data[[#This Row],[Discount]]&lt;0.5,"Medium Discount","High Discount")))</f>
        <v>Medium Discount</v>
      </c>
    </row>
    <row r="2314" spans="1:25" x14ac:dyDescent="0.3">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c r="V2314" t="str">
        <f>TEXT(Superstore_Data[[#This Row],[Order Date]],"mmm")</f>
        <v>Nov</v>
      </c>
      <c r="W2314">
        <f>YEAR(Superstore_Data[[#This Row],[Order Date]])</f>
        <v>2017</v>
      </c>
      <c r="X2314">
        <f>Superstore_Data[[#This Row],[Profit]]/Superstore_Data[[#This Row],[Sales]]</f>
        <v>-0.22500000000000001</v>
      </c>
      <c r="Y2314" t="str">
        <f>IF(Superstore_Data[[#This Row],[Discount]]=0,"No Discount",IF(Superstore_Data[[#This Row],[Discount]]&lt;0.2,"Low Discount",IF(Superstore_Data[[#This Row],[Discount]]&lt;0.5,"Medium Discount","High Discount")))</f>
        <v>Medium Discount</v>
      </c>
    </row>
    <row r="2315" spans="1:25" x14ac:dyDescent="0.3">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c r="V2315" t="str">
        <f>TEXT(Superstore_Data[[#This Row],[Order Date]],"mmm")</f>
        <v>7/20/2017</v>
      </c>
      <c r="W2315" t="e">
        <f>YEAR(Superstore_Data[[#This Row],[Order Date]])</f>
        <v>#VALUE!</v>
      </c>
      <c r="X2315">
        <f>Superstore_Data[[#This Row],[Profit]]/Superstore_Data[[#This Row],[Sales]]</f>
        <v>0.47000000000000003</v>
      </c>
      <c r="Y2315" t="str">
        <f>IF(Superstore_Data[[#This Row],[Discount]]=0,"No Discount",IF(Superstore_Data[[#This Row],[Discount]]&lt;0.2,"Low Discount",IF(Superstore_Data[[#This Row],[Discount]]&lt;0.5,"Medium Discount","High Discount")))</f>
        <v>No Discount</v>
      </c>
    </row>
    <row r="2316" spans="1:25" x14ac:dyDescent="0.3">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c r="V2316" t="str">
        <f>TEXT(Superstore_Data[[#This Row],[Order Date]],"mmm")</f>
        <v>7/20/2017</v>
      </c>
      <c r="W2316" t="e">
        <f>YEAR(Superstore_Data[[#This Row],[Order Date]])</f>
        <v>#VALUE!</v>
      </c>
      <c r="X2316">
        <f>Superstore_Data[[#This Row],[Profit]]/Superstore_Data[[#This Row],[Sales]]</f>
        <v>0.27</v>
      </c>
      <c r="Y2316" t="str">
        <f>IF(Superstore_Data[[#This Row],[Discount]]=0,"No Discount",IF(Superstore_Data[[#This Row],[Discount]]&lt;0.2,"Low Discount",IF(Superstore_Data[[#This Row],[Discount]]&lt;0.5,"Medium Discount","High Discount")))</f>
        <v>No Discount</v>
      </c>
    </row>
    <row r="2317" spans="1:25" x14ac:dyDescent="0.3">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c r="V2317" t="str">
        <f>TEXT(Superstore_Data[[#This Row],[Order Date]],"mmm")</f>
        <v>7/20/2017</v>
      </c>
      <c r="W2317" t="e">
        <f>YEAR(Superstore_Data[[#This Row],[Order Date]])</f>
        <v>#VALUE!</v>
      </c>
      <c r="X2317">
        <f>Superstore_Data[[#This Row],[Profit]]/Superstore_Data[[#This Row],[Sales]]</f>
        <v>0.47000000000000003</v>
      </c>
      <c r="Y2317" t="str">
        <f>IF(Superstore_Data[[#This Row],[Discount]]=0,"No Discount",IF(Superstore_Data[[#This Row],[Discount]]&lt;0.2,"Low Discount",IF(Superstore_Data[[#This Row],[Discount]]&lt;0.5,"Medium Discount","High Discount")))</f>
        <v>No Discount</v>
      </c>
    </row>
    <row r="2318" spans="1:25" x14ac:dyDescent="0.3">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c r="V2318" t="str">
        <f>TEXT(Superstore_Data[[#This Row],[Order Date]],"mmm")</f>
        <v>7/20/2017</v>
      </c>
      <c r="W2318" t="e">
        <f>YEAR(Superstore_Data[[#This Row],[Order Date]])</f>
        <v>#VALUE!</v>
      </c>
      <c r="X2318">
        <f>Superstore_Data[[#This Row],[Profit]]/Superstore_Data[[#This Row],[Sales]]</f>
        <v>0.15</v>
      </c>
      <c r="Y2318" t="str">
        <f>IF(Superstore_Data[[#This Row],[Discount]]=0,"No Discount",IF(Superstore_Data[[#This Row],[Discount]]&lt;0.2,"Low Discount",IF(Superstore_Data[[#This Row],[Discount]]&lt;0.5,"Medium Discount","High Discount")))</f>
        <v>No Discount</v>
      </c>
    </row>
    <row r="2319" spans="1:25" x14ac:dyDescent="0.3">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c r="V2319" t="str">
        <f>TEXT(Superstore_Data[[#This Row],[Order Date]],"mmm")</f>
        <v>7/20/2017</v>
      </c>
      <c r="W2319" t="e">
        <f>YEAR(Superstore_Data[[#This Row],[Order Date]])</f>
        <v>#VALUE!</v>
      </c>
      <c r="X2319">
        <f>Superstore_Data[[#This Row],[Profit]]/Superstore_Data[[#This Row],[Sales]]</f>
        <v>0.5</v>
      </c>
      <c r="Y2319" t="str">
        <f>IF(Superstore_Data[[#This Row],[Discount]]=0,"No Discount",IF(Superstore_Data[[#This Row],[Discount]]&lt;0.2,"Low Discount",IF(Superstore_Data[[#This Row],[Discount]]&lt;0.5,"Medium Discount","High Discount")))</f>
        <v>No Discount</v>
      </c>
    </row>
    <row r="2320" spans="1:25" x14ac:dyDescent="0.3">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c r="V2320" t="str">
        <f>TEXT(Superstore_Data[[#This Row],[Order Date]],"mmm")</f>
        <v>7/20/2017</v>
      </c>
      <c r="W2320" t="e">
        <f>YEAR(Superstore_Data[[#This Row],[Order Date]])</f>
        <v>#VALUE!</v>
      </c>
      <c r="X2320">
        <f>Superstore_Data[[#This Row],[Profit]]/Superstore_Data[[#This Row],[Sales]]</f>
        <v>0.33999999999999997</v>
      </c>
      <c r="Y2320" t="str">
        <f>IF(Superstore_Data[[#This Row],[Discount]]=0,"No Discount",IF(Superstore_Data[[#This Row],[Discount]]&lt;0.2,"Low Discount",IF(Superstore_Data[[#This Row],[Discount]]&lt;0.5,"Medium Discount","High Discount")))</f>
        <v>No Discount</v>
      </c>
    </row>
    <row r="2321" spans="1:25" x14ac:dyDescent="0.3">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c r="V2321" t="str">
        <f>TEXT(Superstore_Data[[#This Row],[Order Date]],"mmm")</f>
        <v>12/23/2015</v>
      </c>
      <c r="W2321" t="e">
        <f>YEAR(Superstore_Data[[#This Row],[Order Date]])</f>
        <v>#VALUE!</v>
      </c>
      <c r="X2321">
        <f>Superstore_Data[[#This Row],[Profit]]/Superstore_Data[[#This Row],[Sales]]</f>
        <v>0.29000000000000004</v>
      </c>
      <c r="Y2321" t="str">
        <f>IF(Superstore_Data[[#This Row],[Discount]]=0,"No Discount",IF(Superstore_Data[[#This Row],[Discount]]&lt;0.2,"Low Discount",IF(Superstore_Data[[#This Row],[Discount]]&lt;0.5,"Medium Discount","High Discount")))</f>
        <v>No Discount</v>
      </c>
    </row>
    <row r="2322" spans="1:25" x14ac:dyDescent="0.3">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c r="V2322" t="str">
        <f>TEXT(Superstore_Data[[#This Row],[Order Date]],"mmm")</f>
        <v>3/20/2017</v>
      </c>
      <c r="W2322" t="e">
        <f>YEAR(Superstore_Data[[#This Row],[Order Date]])</f>
        <v>#VALUE!</v>
      </c>
      <c r="X2322">
        <f>Superstore_Data[[#This Row],[Profit]]/Superstore_Data[[#This Row],[Sales]]</f>
        <v>0.24</v>
      </c>
      <c r="Y2322" t="str">
        <f>IF(Superstore_Data[[#This Row],[Discount]]=0,"No Discount",IF(Superstore_Data[[#This Row],[Discount]]&lt;0.2,"Low Discount",IF(Superstore_Data[[#This Row],[Discount]]&lt;0.5,"Medium Discount","High Discount")))</f>
        <v>No Discount</v>
      </c>
    </row>
    <row r="2323" spans="1:25" x14ac:dyDescent="0.3">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c r="V2323" t="str">
        <f>TEXT(Superstore_Data[[#This Row],[Order Date]],"mmm")</f>
        <v>12/31/2015</v>
      </c>
      <c r="W2323" t="e">
        <f>YEAR(Superstore_Data[[#This Row],[Order Date]])</f>
        <v>#VALUE!</v>
      </c>
      <c r="X2323">
        <f>Superstore_Data[[#This Row],[Profit]]/Superstore_Data[[#This Row],[Sales]]</f>
        <v>0.47000000000000003</v>
      </c>
      <c r="Y2323" t="str">
        <f>IF(Superstore_Data[[#This Row],[Discount]]=0,"No Discount",IF(Superstore_Data[[#This Row],[Discount]]&lt;0.2,"Low Discount",IF(Superstore_Data[[#This Row],[Discount]]&lt;0.5,"Medium Discount","High Discount")))</f>
        <v>No Discount</v>
      </c>
    </row>
    <row r="2324" spans="1:25" x14ac:dyDescent="0.3">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c r="V2324" t="str">
        <f>TEXT(Superstore_Data[[#This Row],[Order Date]],"mmm")</f>
        <v>12/31/2015</v>
      </c>
      <c r="W2324" t="e">
        <f>YEAR(Superstore_Data[[#This Row],[Order Date]])</f>
        <v>#VALUE!</v>
      </c>
      <c r="X2324">
        <f>Superstore_Data[[#This Row],[Profit]]/Superstore_Data[[#This Row],[Sales]]</f>
        <v>0.46</v>
      </c>
      <c r="Y2324" t="str">
        <f>IF(Superstore_Data[[#This Row],[Discount]]=0,"No Discount",IF(Superstore_Data[[#This Row],[Discount]]&lt;0.2,"Low Discount",IF(Superstore_Data[[#This Row],[Discount]]&lt;0.5,"Medium Discount","High Discount")))</f>
        <v>No Discount</v>
      </c>
    </row>
    <row r="2325" spans="1:25" x14ac:dyDescent="0.3">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c r="V2325" t="str">
        <f>TEXT(Superstore_Data[[#This Row],[Order Date]],"mmm")</f>
        <v>12/31/2015</v>
      </c>
      <c r="W2325" t="e">
        <f>YEAR(Superstore_Data[[#This Row],[Order Date]])</f>
        <v>#VALUE!</v>
      </c>
      <c r="X2325">
        <f>Superstore_Data[[#This Row],[Profit]]/Superstore_Data[[#This Row],[Sales]]</f>
        <v>0.5</v>
      </c>
      <c r="Y2325" t="str">
        <f>IF(Superstore_Data[[#This Row],[Discount]]=0,"No Discount",IF(Superstore_Data[[#This Row],[Discount]]&lt;0.2,"Low Discount",IF(Superstore_Data[[#This Row],[Discount]]&lt;0.5,"Medium Discount","High Discount")))</f>
        <v>No Discount</v>
      </c>
    </row>
    <row r="2326" spans="1:25" x14ac:dyDescent="0.3">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c r="V2326" t="str">
        <f>TEXT(Superstore_Data[[#This Row],[Order Date]],"mmm")</f>
        <v>12/31/2015</v>
      </c>
      <c r="W2326" t="e">
        <f>YEAR(Superstore_Data[[#This Row],[Order Date]])</f>
        <v>#VALUE!</v>
      </c>
      <c r="X2326">
        <f>Superstore_Data[[#This Row],[Profit]]/Superstore_Data[[#This Row],[Sales]]</f>
        <v>0.45999999999999996</v>
      </c>
      <c r="Y2326" t="str">
        <f>IF(Superstore_Data[[#This Row],[Discount]]=0,"No Discount",IF(Superstore_Data[[#This Row],[Discount]]&lt;0.2,"Low Discount",IF(Superstore_Data[[#This Row],[Discount]]&lt;0.5,"Medium Discount","High Discount")))</f>
        <v>No Discount</v>
      </c>
    </row>
    <row r="2327" spans="1:25" x14ac:dyDescent="0.3">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c r="V2327" t="str">
        <f>TEXT(Superstore_Data[[#This Row],[Order Date]],"mmm")</f>
        <v>9/15/2015</v>
      </c>
      <c r="W2327" t="e">
        <f>YEAR(Superstore_Data[[#This Row],[Order Date]])</f>
        <v>#VALUE!</v>
      </c>
      <c r="X2327">
        <f>Superstore_Data[[#This Row],[Profit]]/Superstore_Data[[#This Row],[Sales]]</f>
        <v>0.375</v>
      </c>
      <c r="Y2327" t="str">
        <f>IF(Superstore_Data[[#This Row],[Discount]]=0,"No Discount",IF(Superstore_Data[[#This Row],[Discount]]&lt;0.2,"Low Discount",IF(Superstore_Data[[#This Row],[Discount]]&lt;0.5,"Medium Discount","High Discount")))</f>
        <v>Medium Discount</v>
      </c>
    </row>
    <row r="2328" spans="1:25" x14ac:dyDescent="0.3">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c r="V2328" t="str">
        <f>TEXT(Superstore_Data[[#This Row],[Order Date]],"mmm")</f>
        <v>9/15/2015</v>
      </c>
      <c r="W2328" t="e">
        <f>YEAR(Superstore_Data[[#This Row],[Order Date]])</f>
        <v>#VALUE!</v>
      </c>
      <c r="X2328">
        <f>Superstore_Data[[#This Row],[Profit]]/Superstore_Data[[#This Row],[Sales]]</f>
        <v>2.4999999999999998E-2</v>
      </c>
      <c r="Y2328" t="str">
        <f>IF(Superstore_Data[[#This Row],[Discount]]=0,"No Discount",IF(Superstore_Data[[#This Row],[Discount]]&lt;0.2,"Low Discount",IF(Superstore_Data[[#This Row],[Discount]]&lt;0.5,"Medium Discount","High Discount")))</f>
        <v>Medium Discount</v>
      </c>
    </row>
    <row r="2329" spans="1:25" x14ac:dyDescent="0.3">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c r="V2329" t="str">
        <f>TEXT(Superstore_Data[[#This Row],[Order Date]],"mmm")</f>
        <v>9/15/2015</v>
      </c>
      <c r="W2329" t="e">
        <f>YEAR(Superstore_Data[[#This Row],[Order Date]])</f>
        <v>#VALUE!</v>
      </c>
      <c r="X2329">
        <f>Superstore_Data[[#This Row],[Profit]]/Superstore_Data[[#This Row],[Sales]]</f>
        <v>0.47999999999999993</v>
      </c>
      <c r="Y2329" t="str">
        <f>IF(Superstore_Data[[#This Row],[Discount]]=0,"No Discount",IF(Superstore_Data[[#This Row],[Discount]]&lt;0.2,"Low Discount",IF(Superstore_Data[[#This Row],[Discount]]&lt;0.5,"Medium Discount","High Discount")))</f>
        <v>No Discount</v>
      </c>
    </row>
    <row r="2330" spans="1:25" x14ac:dyDescent="0.3">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c r="V2330" t="str">
        <f>TEXT(Superstore_Data[[#This Row],[Order Date]],"mmm")</f>
        <v>9/23/2017</v>
      </c>
      <c r="W2330" t="e">
        <f>YEAR(Superstore_Data[[#This Row],[Order Date]])</f>
        <v>#VALUE!</v>
      </c>
      <c r="X2330">
        <f>Superstore_Data[[#This Row],[Profit]]/Superstore_Data[[#This Row],[Sales]]</f>
        <v>0.36249999999999999</v>
      </c>
      <c r="Y2330" t="str">
        <f>IF(Superstore_Data[[#This Row],[Discount]]=0,"No Discount",IF(Superstore_Data[[#This Row],[Discount]]&lt;0.2,"Low Discount",IF(Superstore_Data[[#This Row],[Discount]]&lt;0.5,"Medium Discount","High Discount")))</f>
        <v>Medium Discount</v>
      </c>
    </row>
    <row r="2331" spans="1:25" x14ac:dyDescent="0.3">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c r="V2331" t="str">
        <f>TEXT(Superstore_Data[[#This Row],[Order Date]],"mmm")</f>
        <v>12/25/2015</v>
      </c>
      <c r="W2331" t="e">
        <f>YEAR(Superstore_Data[[#This Row],[Order Date]])</f>
        <v>#VALUE!</v>
      </c>
      <c r="X2331">
        <f>Superstore_Data[[#This Row],[Profit]]/Superstore_Data[[#This Row],[Sales]]</f>
        <v>-0.125</v>
      </c>
      <c r="Y2331" t="str">
        <f>IF(Superstore_Data[[#This Row],[Discount]]=0,"No Discount",IF(Superstore_Data[[#This Row],[Discount]]&lt;0.2,"Low Discount",IF(Superstore_Data[[#This Row],[Discount]]&lt;0.5,"Medium Discount","High Discount")))</f>
        <v>Medium Discount</v>
      </c>
    </row>
    <row r="2332" spans="1:25" x14ac:dyDescent="0.3">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c r="V2332" t="str">
        <f>TEXT(Superstore_Data[[#This Row],[Order Date]],"mmm")</f>
        <v>9/24/2016</v>
      </c>
      <c r="W2332" t="e">
        <f>YEAR(Superstore_Data[[#This Row],[Order Date]])</f>
        <v>#VALUE!</v>
      </c>
      <c r="X2332">
        <f>Superstore_Data[[#This Row],[Profit]]/Superstore_Data[[#This Row],[Sales]]</f>
        <v>6.9999999999999993E-2</v>
      </c>
      <c r="Y2332" t="str">
        <f>IF(Superstore_Data[[#This Row],[Discount]]=0,"No Discount",IF(Superstore_Data[[#This Row],[Discount]]&lt;0.2,"Low Discount",IF(Superstore_Data[[#This Row],[Discount]]&lt;0.5,"Medium Discount","High Discount")))</f>
        <v>No Discount</v>
      </c>
    </row>
    <row r="2333" spans="1:25" x14ac:dyDescent="0.3">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c r="V2333" t="str">
        <f>TEXT(Superstore_Data[[#This Row],[Order Date]],"mmm")</f>
        <v>9/24/2016</v>
      </c>
      <c r="W2333" t="e">
        <f>YEAR(Superstore_Data[[#This Row],[Order Date]])</f>
        <v>#VALUE!</v>
      </c>
      <c r="X2333">
        <f>Superstore_Data[[#This Row],[Profit]]/Superstore_Data[[#This Row],[Sales]]</f>
        <v>0.5</v>
      </c>
      <c r="Y2333" t="str">
        <f>IF(Superstore_Data[[#This Row],[Discount]]=0,"No Discount",IF(Superstore_Data[[#This Row],[Discount]]&lt;0.2,"Low Discount",IF(Superstore_Data[[#This Row],[Discount]]&lt;0.5,"Medium Discount","High Discount")))</f>
        <v>No Discount</v>
      </c>
    </row>
    <row r="2334" spans="1:25" x14ac:dyDescent="0.3">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c r="V2334" t="str">
        <f>TEXT(Superstore_Data[[#This Row],[Order Date]],"mmm")</f>
        <v>3/21/2017</v>
      </c>
      <c r="W2334" t="e">
        <f>YEAR(Superstore_Data[[#This Row],[Order Date]])</f>
        <v>#VALUE!</v>
      </c>
      <c r="X2334">
        <f>Superstore_Data[[#This Row],[Profit]]/Superstore_Data[[#This Row],[Sales]]</f>
        <v>0.48</v>
      </c>
      <c r="Y2334" t="str">
        <f>IF(Superstore_Data[[#This Row],[Discount]]=0,"No Discount",IF(Superstore_Data[[#This Row],[Discount]]&lt;0.2,"Low Discount",IF(Superstore_Data[[#This Row],[Discount]]&lt;0.5,"Medium Discount","High Discount")))</f>
        <v>No Discount</v>
      </c>
    </row>
    <row r="2335" spans="1:25" x14ac:dyDescent="0.3">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c r="V2335" t="str">
        <f>TEXT(Superstore_Data[[#This Row],[Order Date]],"mmm")</f>
        <v>3/21/2017</v>
      </c>
      <c r="W2335" t="e">
        <f>YEAR(Superstore_Data[[#This Row],[Order Date]])</f>
        <v>#VALUE!</v>
      </c>
      <c r="X2335">
        <f>Superstore_Data[[#This Row],[Profit]]/Superstore_Data[[#This Row],[Sales]]</f>
        <v>0.48999999999999994</v>
      </c>
      <c r="Y2335" t="str">
        <f>IF(Superstore_Data[[#This Row],[Discount]]=0,"No Discount",IF(Superstore_Data[[#This Row],[Discount]]&lt;0.2,"Low Discount",IF(Superstore_Data[[#This Row],[Discount]]&lt;0.5,"Medium Discount","High Discount")))</f>
        <v>No Discount</v>
      </c>
    </row>
    <row r="2336" spans="1:25" x14ac:dyDescent="0.3">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c r="V2336" t="str">
        <f>TEXT(Superstore_Data[[#This Row],[Order Date]],"mmm")</f>
        <v>9/30/2014</v>
      </c>
      <c r="W2336" t="e">
        <f>YEAR(Superstore_Data[[#This Row],[Order Date]])</f>
        <v>#VALUE!</v>
      </c>
      <c r="X2336">
        <f>Superstore_Data[[#This Row],[Profit]]/Superstore_Data[[#This Row],[Sales]]</f>
        <v>0.16250000000000001</v>
      </c>
      <c r="Y2336" t="str">
        <f>IF(Superstore_Data[[#This Row],[Discount]]=0,"No Discount",IF(Superstore_Data[[#This Row],[Discount]]&lt;0.2,"Low Discount",IF(Superstore_Data[[#This Row],[Discount]]&lt;0.5,"Medium Discount","High Discount")))</f>
        <v>Medium Discount</v>
      </c>
    </row>
    <row r="2337" spans="1:25" x14ac:dyDescent="0.3">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c r="V2337" t="str">
        <f>TEXT(Superstore_Data[[#This Row],[Order Date]],"mmm")</f>
        <v>Oct</v>
      </c>
      <c r="W2337">
        <f>YEAR(Superstore_Data[[#This Row],[Order Date]])</f>
        <v>2017</v>
      </c>
      <c r="X2337">
        <f>Superstore_Data[[#This Row],[Profit]]/Superstore_Data[[#This Row],[Sales]]</f>
        <v>0.47</v>
      </c>
      <c r="Y2337" t="str">
        <f>IF(Superstore_Data[[#This Row],[Discount]]=0,"No Discount",IF(Superstore_Data[[#This Row],[Discount]]&lt;0.2,"Low Discount",IF(Superstore_Data[[#This Row],[Discount]]&lt;0.5,"Medium Discount","High Discount")))</f>
        <v>No Discount</v>
      </c>
    </row>
    <row r="2338" spans="1:25" x14ac:dyDescent="0.3">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c r="V2338" t="str">
        <f>TEXT(Superstore_Data[[#This Row],[Order Date]],"mmm")</f>
        <v>Oct</v>
      </c>
      <c r="W2338">
        <f>YEAR(Superstore_Data[[#This Row],[Order Date]])</f>
        <v>2017</v>
      </c>
      <c r="X2338">
        <f>Superstore_Data[[#This Row],[Profit]]/Superstore_Data[[#This Row],[Sales]]</f>
        <v>0.28999999999999998</v>
      </c>
      <c r="Y2338" t="str">
        <f>IF(Superstore_Data[[#This Row],[Discount]]=0,"No Discount",IF(Superstore_Data[[#This Row],[Discount]]&lt;0.2,"Low Discount",IF(Superstore_Data[[#This Row],[Discount]]&lt;0.5,"Medium Discount","High Discount")))</f>
        <v>No Discount</v>
      </c>
    </row>
    <row r="2339" spans="1:25" x14ac:dyDescent="0.3">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c r="V2339" t="str">
        <f>TEXT(Superstore_Data[[#This Row],[Order Date]],"mmm")</f>
        <v>8/23/2014</v>
      </c>
      <c r="W2339" t="e">
        <f>YEAR(Superstore_Data[[#This Row],[Order Date]])</f>
        <v>#VALUE!</v>
      </c>
      <c r="X2339">
        <f>Superstore_Data[[#This Row],[Profit]]/Superstore_Data[[#This Row],[Sales]]</f>
        <v>0.47999999999999993</v>
      </c>
      <c r="Y2339" t="str">
        <f>IF(Superstore_Data[[#This Row],[Discount]]=0,"No Discount",IF(Superstore_Data[[#This Row],[Discount]]&lt;0.2,"Low Discount",IF(Superstore_Data[[#This Row],[Discount]]&lt;0.5,"Medium Discount","High Discount")))</f>
        <v>No Discount</v>
      </c>
    </row>
    <row r="2340" spans="1:25" x14ac:dyDescent="0.3">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c r="V2340" t="str">
        <f>TEXT(Superstore_Data[[#This Row],[Order Date]],"mmm")</f>
        <v>8/23/2014</v>
      </c>
      <c r="W2340" t="e">
        <f>YEAR(Superstore_Data[[#This Row],[Order Date]])</f>
        <v>#VALUE!</v>
      </c>
      <c r="X2340">
        <f>Superstore_Data[[#This Row],[Profit]]/Superstore_Data[[#This Row],[Sales]]</f>
        <v>0.49</v>
      </c>
      <c r="Y2340" t="str">
        <f>IF(Superstore_Data[[#This Row],[Discount]]=0,"No Discount",IF(Superstore_Data[[#This Row],[Discount]]&lt;0.2,"Low Discount",IF(Superstore_Data[[#This Row],[Discount]]&lt;0.5,"Medium Discount","High Discount")))</f>
        <v>No Discount</v>
      </c>
    </row>
    <row r="2341" spans="1:25" x14ac:dyDescent="0.3">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c r="V2341" t="str">
        <f>TEXT(Superstore_Data[[#This Row],[Order Date]],"mmm")</f>
        <v>8/19/2014</v>
      </c>
      <c r="W2341" t="e">
        <f>YEAR(Superstore_Data[[#This Row],[Order Date]])</f>
        <v>#VALUE!</v>
      </c>
      <c r="X2341">
        <f>Superstore_Data[[#This Row],[Profit]]/Superstore_Data[[#This Row],[Sales]]</f>
        <v>0.16249999999999998</v>
      </c>
      <c r="Y2341" t="str">
        <f>IF(Superstore_Data[[#This Row],[Discount]]=0,"No Discount",IF(Superstore_Data[[#This Row],[Discount]]&lt;0.2,"Low Discount",IF(Superstore_Data[[#This Row],[Discount]]&lt;0.5,"Medium Discount","High Discount")))</f>
        <v>Medium Discount</v>
      </c>
    </row>
    <row r="2342" spans="1:25" x14ac:dyDescent="0.3">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c r="V2342" t="str">
        <f>TEXT(Superstore_Data[[#This Row],[Order Date]],"mmm")</f>
        <v>Oct</v>
      </c>
      <c r="W2342">
        <f>YEAR(Superstore_Data[[#This Row],[Order Date]])</f>
        <v>2016</v>
      </c>
      <c r="X2342">
        <f>Superstore_Data[[#This Row],[Profit]]/Superstore_Data[[#This Row],[Sales]]</f>
        <v>0.25</v>
      </c>
      <c r="Y2342" t="str">
        <f>IF(Superstore_Data[[#This Row],[Discount]]=0,"No Discount",IF(Superstore_Data[[#This Row],[Discount]]&lt;0.2,"Low Discount",IF(Superstore_Data[[#This Row],[Discount]]&lt;0.5,"Medium Discount","High Discount")))</f>
        <v>No Discount</v>
      </c>
    </row>
    <row r="2343" spans="1:25" x14ac:dyDescent="0.3">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c r="V2343" t="str">
        <f>TEXT(Superstore_Data[[#This Row],[Order Date]],"mmm")</f>
        <v>12/31/2014</v>
      </c>
      <c r="W2343" t="e">
        <f>YEAR(Superstore_Data[[#This Row],[Order Date]])</f>
        <v>#VALUE!</v>
      </c>
      <c r="X2343">
        <f>Superstore_Data[[#This Row],[Profit]]/Superstore_Data[[#This Row],[Sales]]</f>
        <v>0.37</v>
      </c>
      <c r="Y2343" t="str">
        <f>IF(Superstore_Data[[#This Row],[Discount]]=0,"No Discount",IF(Superstore_Data[[#This Row],[Discount]]&lt;0.2,"Low Discount",IF(Superstore_Data[[#This Row],[Discount]]&lt;0.5,"Medium Discount","High Discount")))</f>
        <v>No Discount</v>
      </c>
    </row>
    <row r="2344" spans="1:25" x14ac:dyDescent="0.3">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c r="V2344" t="str">
        <f>TEXT(Superstore_Data[[#This Row],[Order Date]],"mmm")</f>
        <v>12/31/2014</v>
      </c>
      <c r="W2344" t="e">
        <f>YEAR(Superstore_Data[[#This Row],[Order Date]])</f>
        <v>#VALUE!</v>
      </c>
      <c r="X2344">
        <f>Superstore_Data[[#This Row],[Profit]]/Superstore_Data[[#This Row],[Sales]]</f>
        <v>0.24</v>
      </c>
      <c r="Y2344" t="str">
        <f>IF(Superstore_Data[[#This Row],[Discount]]=0,"No Discount",IF(Superstore_Data[[#This Row],[Discount]]&lt;0.2,"Low Discount",IF(Superstore_Data[[#This Row],[Discount]]&lt;0.5,"Medium Discount","High Discount")))</f>
        <v>No Discount</v>
      </c>
    </row>
    <row r="2345" spans="1:25" x14ac:dyDescent="0.3">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c r="V2345" t="str">
        <f>TEXT(Superstore_Data[[#This Row],[Order Date]],"mmm")</f>
        <v>7/26/2014</v>
      </c>
      <c r="W2345" t="e">
        <f>YEAR(Superstore_Data[[#This Row],[Order Date]])</f>
        <v>#VALUE!</v>
      </c>
      <c r="X2345">
        <f>Superstore_Data[[#This Row],[Profit]]/Superstore_Data[[#This Row],[Sales]]</f>
        <v>-0.23749999999999999</v>
      </c>
      <c r="Y2345" t="str">
        <f>IF(Superstore_Data[[#This Row],[Discount]]=0,"No Discount",IF(Superstore_Data[[#This Row],[Discount]]&lt;0.2,"Low Discount",IF(Superstore_Data[[#This Row],[Discount]]&lt;0.5,"Medium Discount","High Discount")))</f>
        <v>Medium Discount</v>
      </c>
    </row>
    <row r="2346" spans="1:25" x14ac:dyDescent="0.3">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c r="V2346" t="str">
        <f>TEXT(Superstore_Data[[#This Row],[Order Date]],"mmm")</f>
        <v>2/22/2016</v>
      </c>
      <c r="W2346" t="e">
        <f>YEAR(Superstore_Data[[#This Row],[Order Date]])</f>
        <v>#VALUE!</v>
      </c>
      <c r="X2346">
        <f>Superstore_Data[[#This Row],[Profit]]/Superstore_Data[[#This Row],[Sales]]</f>
        <v>0.28000000000000003</v>
      </c>
      <c r="Y2346" t="str">
        <f>IF(Superstore_Data[[#This Row],[Discount]]=0,"No Discount",IF(Superstore_Data[[#This Row],[Discount]]&lt;0.2,"Low Discount",IF(Superstore_Data[[#This Row],[Discount]]&lt;0.5,"Medium Discount","High Discount")))</f>
        <v>No Discount</v>
      </c>
    </row>
    <row r="2347" spans="1:25" x14ac:dyDescent="0.3">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c r="V2347" t="str">
        <f>TEXT(Superstore_Data[[#This Row],[Order Date]],"mmm")</f>
        <v>3/13/2016</v>
      </c>
      <c r="W2347" t="e">
        <f>YEAR(Superstore_Data[[#This Row],[Order Date]])</f>
        <v>#VALUE!</v>
      </c>
      <c r="X2347">
        <f>Superstore_Data[[#This Row],[Profit]]/Superstore_Data[[#This Row],[Sales]]</f>
        <v>0.35</v>
      </c>
      <c r="Y2347" t="str">
        <f>IF(Superstore_Data[[#This Row],[Discount]]=0,"No Discount",IF(Superstore_Data[[#This Row],[Discount]]&lt;0.2,"Low Discount",IF(Superstore_Data[[#This Row],[Discount]]&lt;0.5,"Medium Discount","High Discount")))</f>
        <v>Medium Discount</v>
      </c>
    </row>
    <row r="2348" spans="1:25" x14ac:dyDescent="0.3">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c r="V2348" t="str">
        <f>TEXT(Superstore_Data[[#This Row],[Order Date]],"mmm")</f>
        <v>3/13/2016</v>
      </c>
      <c r="W2348" t="e">
        <f>YEAR(Superstore_Data[[#This Row],[Order Date]])</f>
        <v>#VALUE!</v>
      </c>
      <c r="X2348">
        <f>Superstore_Data[[#This Row],[Profit]]/Superstore_Data[[#This Row],[Sales]]</f>
        <v>-1.7</v>
      </c>
      <c r="Y2348" t="str">
        <f>IF(Superstore_Data[[#This Row],[Discount]]=0,"No Discount",IF(Superstore_Data[[#This Row],[Discount]]&lt;0.2,"Low Discount",IF(Superstore_Data[[#This Row],[Discount]]&lt;0.5,"Medium Discount","High Discount")))</f>
        <v>High Discount</v>
      </c>
    </row>
    <row r="2349" spans="1:25" x14ac:dyDescent="0.3">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c r="V2349" t="str">
        <f>TEXT(Superstore_Data[[#This Row],[Order Date]],"mmm")</f>
        <v>3/13/2016</v>
      </c>
      <c r="W2349" t="e">
        <f>YEAR(Superstore_Data[[#This Row],[Order Date]])</f>
        <v>#VALUE!</v>
      </c>
      <c r="X2349">
        <f>Superstore_Data[[#This Row],[Profit]]/Superstore_Data[[#This Row],[Sales]]</f>
        <v>0</v>
      </c>
      <c r="Y2349" t="str">
        <f>IF(Superstore_Data[[#This Row],[Discount]]=0,"No Discount",IF(Superstore_Data[[#This Row],[Discount]]&lt;0.2,"Low Discount",IF(Superstore_Data[[#This Row],[Discount]]&lt;0.5,"Medium Discount","High Discount")))</f>
        <v>Medium Discount</v>
      </c>
    </row>
    <row r="2350" spans="1:25" x14ac:dyDescent="0.3">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c r="V2350" t="str">
        <f>TEXT(Superstore_Data[[#This Row],[Order Date]],"mmm")</f>
        <v>Feb</v>
      </c>
      <c r="W2350">
        <f>YEAR(Superstore_Data[[#This Row],[Order Date]])</f>
        <v>2017</v>
      </c>
      <c r="X2350">
        <f>Superstore_Data[[#This Row],[Profit]]/Superstore_Data[[#This Row],[Sales]]</f>
        <v>0.35000000000000003</v>
      </c>
      <c r="Y2350" t="str">
        <f>IF(Superstore_Data[[#This Row],[Discount]]=0,"No Discount",IF(Superstore_Data[[#This Row],[Discount]]&lt;0.2,"Low Discount",IF(Superstore_Data[[#This Row],[Discount]]&lt;0.5,"Medium Discount","High Discount")))</f>
        <v>Medium Discount</v>
      </c>
    </row>
    <row r="2351" spans="1:25" x14ac:dyDescent="0.3">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c r="V2351" t="str">
        <f>TEXT(Superstore_Data[[#This Row],[Order Date]],"mmm")</f>
        <v>Feb</v>
      </c>
      <c r="W2351">
        <f>YEAR(Superstore_Data[[#This Row],[Order Date]])</f>
        <v>2017</v>
      </c>
      <c r="X2351">
        <f>Superstore_Data[[#This Row],[Profit]]/Superstore_Data[[#This Row],[Sales]]</f>
        <v>0.32500000000000001</v>
      </c>
      <c r="Y2351" t="str">
        <f>IF(Superstore_Data[[#This Row],[Discount]]=0,"No Discount",IF(Superstore_Data[[#This Row],[Discount]]&lt;0.2,"Low Discount",IF(Superstore_Data[[#This Row],[Discount]]&lt;0.5,"Medium Discount","High Discount")))</f>
        <v>Medium Discount</v>
      </c>
    </row>
    <row r="2352" spans="1:25" x14ac:dyDescent="0.3">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c r="V2352" t="str">
        <f>TEXT(Superstore_Data[[#This Row],[Order Date]],"mmm")</f>
        <v>Feb</v>
      </c>
      <c r="W2352">
        <f>YEAR(Superstore_Data[[#This Row],[Order Date]])</f>
        <v>2017</v>
      </c>
      <c r="X2352">
        <f>Superstore_Data[[#This Row],[Profit]]/Superstore_Data[[#This Row],[Sales]]</f>
        <v>0.49</v>
      </c>
      <c r="Y2352" t="str">
        <f>IF(Superstore_Data[[#This Row],[Discount]]=0,"No Discount",IF(Superstore_Data[[#This Row],[Discount]]&lt;0.2,"Low Discount",IF(Superstore_Data[[#This Row],[Discount]]&lt;0.5,"Medium Discount","High Discount")))</f>
        <v>No Discount</v>
      </c>
    </row>
    <row r="2353" spans="1:25" x14ac:dyDescent="0.3">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c r="V2353" t="str">
        <f>TEXT(Superstore_Data[[#This Row],[Order Date]],"mmm")</f>
        <v>Feb</v>
      </c>
      <c r="W2353">
        <f>YEAR(Superstore_Data[[#This Row],[Order Date]])</f>
        <v>2017</v>
      </c>
      <c r="X2353">
        <f>Superstore_Data[[#This Row],[Profit]]/Superstore_Data[[#This Row],[Sales]]</f>
        <v>0.28000000000000003</v>
      </c>
      <c r="Y2353" t="str">
        <f>IF(Superstore_Data[[#This Row],[Discount]]=0,"No Discount",IF(Superstore_Data[[#This Row],[Discount]]&lt;0.2,"Low Discount",IF(Superstore_Data[[#This Row],[Discount]]&lt;0.5,"Medium Discount","High Discount")))</f>
        <v>No Discount</v>
      </c>
    </row>
    <row r="2354" spans="1:25" x14ac:dyDescent="0.3">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c r="V2354" t="str">
        <f>TEXT(Superstore_Data[[#This Row],[Order Date]],"mmm")</f>
        <v>Feb</v>
      </c>
      <c r="W2354">
        <f>YEAR(Superstore_Data[[#This Row],[Order Date]])</f>
        <v>2017</v>
      </c>
      <c r="X2354">
        <f>Superstore_Data[[#This Row],[Profit]]/Superstore_Data[[#This Row],[Sales]]</f>
        <v>0.5</v>
      </c>
      <c r="Y2354" t="str">
        <f>IF(Superstore_Data[[#This Row],[Discount]]=0,"No Discount",IF(Superstore_Data[[#This Row],[Discount]]&lt;0.2,"Low Discount",IF(Superstore_Data[[#This Row],[Discount]]&lt;0.5,"Medium Discount","High Discount")))</f>
        <v>No Discount</v>
      </c>
    </row>
    <row r="2355" spans="1:25" x14ac:dyDescent="0.3">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c r="V2355" t="str">
        <f>TEXT(Superstore_Data[[#This Row],[Order Date]],"mmm")</f>
        <v>8/31/2015</v>
      </c>
      <c r="W2355" t="e">
        <f>YEAR(Superstore_Data[[#This Row],[Order Date]])</f>
        <v>#VALUE!</v>
      </c>
      <c r="X2355">
        <f>Superstore_Data[[#This Row],[Profit]]/Superstore_Data[[#This Row],[Sales]]</f>
        <v>0.12941176470588237</v>
      </c>
      <c r="Y2355" t="str">
        <f>IF(Superstore_Data[[#This Row],[Discount]]=0,"No Discount",IF(Superstore_Data[[#This Row],[Discount]]&lt;0.2,"Low Discount",IF(Superstore_Data[[#This Row],[Discount]]&lt;0.5,"Medium Discount","High Discount")))</f>
        <v>Low Discount</v>
      </c>
    </row>
    <row r="2356" spans="1:25" x14ac:dyDescent="0.3">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c r="V2356" t="str">
        <f>TEXT(Superstore_Data[[#This Row],[Order Date]],"mmm")</f>
        <v>8/31/2015</v>
      </c>
      <c r="W2356" t="e">
        <f>YEAR(Superstore_Data[[#This Row],[Order Date]])</f>
        <v>#VALUE!</v>
      </c>
      <c r="X2356">
        <f>Superstore_Data[[#This Row],[Profit]]/Superstore_Data[[#This Row],[Sales]]</f>
        <v>0.33749999999999997</v>
      </c>
      <c r="Y2356" t="str">
        <f>IF(Superstore_Data[[#This Row],[Discount]]=0,"No Discount",IF(Superstore_Data[[#This Row],[Discount]]&lt;0.2,"Low Discount",IF(Superstore_Data[[#This Row],[Discount]]&lt;0.5,"Medium Discount","High Discount")))</f>
        <v>Medium Discount</v>
      </c>
    </row>
    <row r="2357" spans="1:25" x14ac:dyDescent="0.3">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c r="V2357" t="str">
        <f>TEXT(Superstore_Data[[#This Row],[Order Date]],"mmm")</f>
        <v>8/31/2015</v>
      </c>
      <c r="W2357" t="e">
        <f>YEAR(Superstore_Data[[#This Row],[Order Date]])</f>
        <v>#VALUE!</v>
      </c>
      <c r="X2357">
        <f>Superstore_Data[[#This Row],[Profit]]/Superstore_Data[[#This Row],[Sales]]</f>
        <v>0.43</v>
      </c>
      <c r="Y2357" t="str">
        <f>IF(Superstore_Data[[#This Row],[Discount]]=0,"No Discount",IF(Superstore_Data[[#This Row],[Discount]]&lt;0.2,"Low Discount",IF(Superstore_Data[[#This Row],[Discount]]&lt;0.5,"Medium Discount","High Discount")))</f>
        <v>No Discount</v>
      </c>
    </row>
    <row r="2358" spans="1:25" x14ac:dyDescent="0.3">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c r="V2358" t="str">
        <f>TEXT(Superstore_Data[[#This Row],[Order Date]],"mmm")</f>
        <v>8/31/2015</v>
      </c>
      <c r="W2358" t="e">
        <f>YEAR(Superstore_Data[[#This Row],[Order Date]])</f>
        <v>#VALUE!</v>
      </c>
      <c r="X2358">
        <f>Superstore_Data[[#This Row],[Profit]]/Superstore_Data[[#This Row],[Sales]]</f>
        <v>0.33750000000000002</v>
      </c>
      <c r="Y2358" t="str">
        <f>IF(Superstore_Data[[#This Row],[Discount]]=0,"No Discount",IF(Superstore_Data[[#This Row],[Discount]]&lt;0.2,"Low Discount",IF(Superstore_Data[[#This Row],[Discount]]&lt;0.5,"Medium Discount","High Discount")))</f>
        <v>Medium Discount</v>
      </c>
    </row>
    <row r="2359" spans="1:25" x14ac:dyDescent="0.3">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c r="V2359" t="str">
        <f>TEXT(Superstore_Data[[#This Row],[Order Date]],"mmm")</f>
        <v>3/17/2014</v>
      </c>
      <c r="W2359" t="e">
        <f>YEAR(Superstore_Data[[#This Row],[Order Date]])</f>
        <v>#VALUE!</v>
      </c>
      <c r="X2359">
        <f>Superstore_Data[[#This Row],[Profit]]/Superstore_Data[[#This Row],[Sales]]</f>
        <v>-0.28333333333333333</v>
      </c>
      <c r="Y2359" t="str">
        <f>IF(Superstore_Data[[#This Row],[Discount]]=0,"No Discount",IF(Superstore_Data[[#This Row],[Discount]]&lt;0.2,"Low Discount",IF(Superstore_Data[[#This Row],[Discount]]&lt;0.5,"Medium Discount","High Discount")))</f>
        <v>Medium Discount</v>
      </c>
    </row>
    <row r="2360" spans="1:25" x14ac:dyDescent="0.3">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c r="V2360" t="str">
        <f>TEXT(Superstore_Data[[#This Row],[Order Date]],"mmm")</f>
        <v>3/17/2014</v>
      </c>
      <c r="W2360" t="e">
        <f>YEAR(Superstore_Data[[#This Row],[Order Date]])</f>
        <v>#VALUE!</v>
      </c>
      <c r="X2360">
        <f>Superstore_Data[[#This Row],[Profit]]/Superstore_Data[[#This Row],[Sales]]</f>
        <v>-0.51666666666666672</v>
      </c>
      <c r="Y2360" t="str">
        <f>IF(Superstore_Data[[#This Row],[Discount]]=0,"No Discount",IF(Superstore_Data[[#This Row],[Discount]]&lt;0.2,"Low Discount",IF(Superstore_Data[[#This Row],[Discount]]&lt;0.5,"Medium Discount","High Discount")))</f>
        <v>Medium Discount</v>
      </c>
    </row>
    <row r="2361" spans="1:25" x14ac:dyDescent="0.3">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c r="V2361" t="str">
        <f>TEXT(Superstore_Data[[#This Row],[Order Date]],"mmm")</f>
        <v>3/17/2014</v>
      </c>
      <c r="W2361" t="e">
        <f>YEAR(Superstore_Data[[#This Row],[Order Date]])</f>
        <v>#VALUE!</v>
      </c>
      <c r="X2361">
        <f>Superstore_Data[[#This Row],[Profit]]/Superstore_Data[[#This Row],[Sales]]</f>
        <v>-0.19999999999999998</v>
      </c>
      <c r="Y2361" t="str">
        <f>IF(Superstore_Data[[#This Row],[Discount]]=0,"No Discount",IF(Superstore_Data[[#This Row],[Discount]]&lt;0.2,"Low Discount",IF(Superstore_Data[[#This Row],[Discount]]&lt;0.5,"Medium Discount","High Discount")))</f>
        <v>Medium Discount</v>
      </c>
    </row>
    <row r="2362" spans="1:25" x14ac:dyDescent="0.3">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c r="V2362" t="str">
        <f>TEXT(Superstore_Data[[#This Row],[Order Date]],"mmm")</f>
        <v>3/17/2014</v>
      </c>
      <c r="W2362" t="e">
        <f>YEAR(Superstore_Data[[#This Row],[Order Date]])</f>
        <v>#VALUE!</v>
      </c>
      <c r="X2362">
        <f>Superstore_Data[[#This Row],[Profit]]/Superstore_Data[[#This Row],[Sales]]</f>
        <v>0.47000000000000003</v>
      </c>
      <c r="Y2362" t="str">
        <f>IF(Superstore_Data[[#This Row],[Discount]]=0,"No Discount",IF(Superstore_Data[[#This Row],[Discount]]&lt;0.2,"Low Discount",IF(Superstore_Data[[#This Row],[Discount]]&lt;0.5,"Medium Discount","High Discount")))</f>
        <v>No Discount</v>
      </c>
    </row>
    <row r="2363" spans="1:25" x14ac:dyDescent="0.3">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c r="V2363" t="str">
        <f>TEXT(Superstore_Data[[#This Row],[Order Date]],"mmm")</f>
        <v>3/17/2014</v>
      </c>
      <c r="W2363" t="e">
        <f>YEAR(Superstore_Data[[#This Row],[Order Date]])</f>
        <v>#VALUE!</v>
      </c>
      <c r="X2363">
        <f>Superstore_Data[[#This Row],[Profit]]/Superstore_Data[[#This Row],[Sales]]</f>
        <v>0.49000000000000005</v>
      </c>
      <c r="Y2363" t="str">
        <f>IF(Superstore_Data[[#This Row],[Discount]]=0,"No Discount",IF(Superstore_Data[[#This Row],[Discount]]&lt;0.2,"Low Discount",IF(Superstore_Data[[#This Row],[Discount]]&lt;0.5,"Medium Discount","High Discount")))</f>
        <v>No Discount</v>
      </c>
    </row>
    <row r="2364" spans="1:25" x14ac:dyDescent="0.3">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c r="V2364" t="str">
        <f>TEXT(Superstore_Data[[#This Row],[Order Date]],"mmm")</f>
        <v>4/16/2017</v>
      </c>
      <c r="W2364" t="e">
        <f>YEAR(Superstore_Data[[#This Row],[Order Date]])</f>
        <v>#VALUE!</v>
      </c>
      <c r="X2364">
        <f>Superstore_Data[[#This Row],[Profit]]/Superstore_Data[[#This Row],[Sales]]</f>
        <v>-0.73333333333333328</v>
      </c>
      <c r="Y2364" t="str">
        <f>IF(Superstore_Data[[#This Row],[Discount]]=0,"No Discount",IF(Superstore_Data[[#This Row],[Discount]]&lt;0.2,"Low Discount",IF(Superstore_Data[[#This Row],[Discount]]&lt;0.5,"Medium Discount","High Discount")))</f>
        <v>High Discount</v>
      </c>
    </row>
    <row r="2365" spans="1:25" x14ac:dyDescent="0.3">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c r="V2365" t="str">
        <f>TEXT(Superstore_Data[[#This Row],[Order Date]],"mmm")</f>
        <v>3/13/2016</v>
      </c>
      <c r="W2365" t="e">
        <f>YEAR(Superstore_Data[[#This Row],[Order Date]])</f>
        <v>#VALUE!</v>
      </c>
      <c r="X2365">
        <f>Superstore_Data[[#This Row],[Profit]]/Superstore_Data[[#This Row],[Sales]]</f>
        <v>0.32</v>
      </c>
      <c r="Y2365" t="str">
        <f>IF(Superstore_Data[[#This Row],[Discount]]=0,"No Discount",IF(Superstore_Data[[#This Row],[Discount]]&lt;0.2,"Low Discount",IF(Superstore_Data[[#This Row],[Discount]]&lt;0.5,"Medium Discount","High Discount")))</f>
        <v>No Discount</v>
      </c>
    </row>
    <row r="2366" spans="1:25" x14ac:dyDescent="0.3">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c r="V2366" t="str">
        <f>TEXT(Superstore_Data[[#This Row],[Order Date]],"mmm")</f>
        <v>3/13/2016</v>
      </c>
      <c r="W2366" t="e">
        <f>YEAR(Superstore_Data[[#This Row],[Order Date]])</f>
        <v>#VALUE!</v>
      </c>
      <c r="X2366">
        <f>Superstore_Data[[#This Row],[Profit]]/Superstore_Data[[#This Row],[Sales]]</f>
        <v>0.28000000000000003</v>
      </c>
      <c r="Y2366" t="str">
        <f>IF(Superstore_Data[[#This Row],[Discount]]=0,"No Discount",IF(Superstore_Data[[#This Row],[Discount]]&lt;0.2,"Low Discount",IF(Superstore_Data[[#This Row],[Discount]]&lt;0.5,"Medium Discount","High Discount")))</f>
        <v>No Discount</v>
      </c>
    </row>
    <row r="2367" spans="1:25" x14ac:dyDescent="0.3">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c r="V2367" t="str">
        <f>TEXT(Superstore_Data[[#This Row],[Order Date]],"mmm")</f>
        <v>3/13/2016</v>
      </c>
      <c r="W2367" t="e">
        <f>YEAR(Superstore_Data[[#This Row],[Order Date]])</f>
        <v>#VALUE!</v>
      </c>
      <c r="X2367">
        <f>Superstore_Data[[#This Row],[Profit]]/Superstore_Data[[#This Row],[Sales]]</f>
        <v>0.45</v>
      </c>
      <c r="Y2367" t="str">
        <f>IF(Superstore_Data[[#This Row],[Discount]]=0,"No Discount",IF(Superstore_Data[[#This Row],[Discount]]&lt;0.2,"Low Discount",IF(Superstore_Data[[#This Row],[Discount]]&lt;0.5,"Medium Discount","High Discount")))</f>
        <v>No Discount</v>
      </c>
    </row>
    <row r="2368" spans="1:25" x14ac:dyDescent="0.3">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c r="V2368" t="str">
        <f>TEXT(Superstore_Data[[#This Row],[Order Date]],"mmm")</f>
        <v>11/24/2014</v>
      </c>
      <c r="W2368" t="e">
        <f>YEAR(Superstore_Data[[#This Row],[Order Date]])</f>
        <v>#VALUE!</v>
      </c>
      <c r="X2368">
        <f>Superstore_Data[[#This Row],[Profit]]/Superstore_Data[[#This Row],[Sales]]</f>
        <v>-0.15</v>
      </c>
      <c r="Y2368" t="str">
        <f>IF(Superstore_Data[[#This Row],[Discount]]=0,"No Discount",IF(Superstore_Data[[#This Row],[Discount]]&lt;0.2,"Low Discount",IF(Superstore_Data[[#This Row],[Discount]]&lt;0.5,"Medium Discount","High Discount")))</f>
        <v>Medium Discount</v>
      </c>
    </row>
    <row r="2369" spans="1:25" x14ac:dyDescent="0.3">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c r="V2369" t="str">
        <f>TEXT(Superstore_Data[[#This Row],[Order Date]],"mmm")</f>
        <v>Oct</v>
      </c>
      <c r="W2369">
        <f>YEAR(Superstore_Data[[#This Row],[Order Date]])</f>
        <v>2017</v>
      </c>
      <c r="X2369">
        <f>Superstore_Data[[#This Row],[Profit]]/Superstore_Data[[#This Row],[Sales]]</f>
        <v>0.48999999999999994</v>
      </c>
      <c r="Y2369" t="str">
        <f>IF(Superstore_Data[[#This Row],[Discount]]=0,"No Discount",IF(Superstore_Data[[#This Row],[Discount]]&lt;0.2,"Low Discount",IF(Superstore_Data[[#This Row],[Discount]]&lt;0.5,"Medium Discount","High Discount")))</f>
        <v>No Discount</v>
      </c>
    </row>
    <row r="2370" spans="1:25" x14ac:dyDescent="0.3">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c r="V2370" t="str">
        <f>TEXT(Superstore_Data[[#This Row],[Order Date]],"mmm")</f>
        <v>9/23/2016</v>
      </c>
      <c r="W2370" t="e">
        <f>YEAR(Superstore_Data[[#This Row],[Order Date]])</f>
        <v>#VALUE!</v>
      </c>
      <c r="X2370">
        <f>Superstore_Data[[#This Row],[Profit]]/Superstore_Data[[#This Row],[Sales]]</f>
        <v>-5.000000000000001E-2</v>
      </c>
      <c r="Y2370" t="str">
        <f>IF(Superstore_Data[[#This Row],[Discount]]=0,"No Discount",IF(Superstore_Data[[#This Row],[Discount]]&lt;0.2,"Low Discount",IF(Superstore_Data[[#This Row],[Discount]]&lt;0.5,"Medium Discount","High Discount")))</f>
        <v>Medium Discount</v>
      </c>
    </row>
    <row r="2371" spans="1:25" x14ac:dyDescent="0.3">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c r="V2371" t="str">
        <f>TEXT(Superstore_Data[[#This Row],[Order Date]],"mmm")</f>
        <v>9/23/2016</v>
      </c>
      <c r="W2371" t="e">
        <f>YEAR(Superstore_Data[[#This Row],[Order Date]])</f>
        <v>#VALUE!</v>
      </c>
      <c r="X2371">
        <f>Superstore_Data[[#This Row],[Profit]]/Superstore_Data[[#This Row],[Sales]]</f>
        <v>6.25E-2</v>
      </c>
      <c r="Y2371" t="str">
        <f>IF(Superstore_Data[[#This Row],[Discount]]=0,"No Discount",IF(Superstore_Data[[#This Row],[Discount]]&lt;0.2,"Low Discount",IF(Superstore_Data[[#This Row],[Discount]]&lt;0.5,"Medium Discount","High Discount")))</f>
        <v>Medium Discount</v>
      </c>
    </row>
    <row r="2372" spans="1:25" x14ac:dyDescent="0.3">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c r="V2372" t="str">
        <f>TEXT(Superstore_Data[[#This Row],[Order Date]],"mmm")</f>
        <v>Jul</v>
      </c>
      <c r="W2372">
        <f>YEAR(Superstore_Data[[#This Row],[Order Date]])</f>
        <v>2017</v>
      </c>
      <c r="X2372">
        <f>Superstore_Data[[#This Row],[Profit]]/Superstore_Data[[#This Row],[Sales]]</f>
        <v>0.37</v>
      </c>
      <c r="Y2372" t="str">
        <f>IF(Superstore_Data[[#This Row],[Discount]]=0,"No Discount",IF(Superstore_Data[[#This Row],[Discount]]&lt;0.2,"Low Discount",IF(Superstore_Data[[#This Row],[Discount]]&lt;0.5,"Medium Discount","High Discount")))</f>
        <v>No Discount</v>
      </c>
    </row>
    <row r="2373" spans="1:25" x14ac:dyDescent="0.3">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c r="V2373" t="str">
        <f>TEXT(Superstore_Data[[#This Row],[Order Date]],"mmm")</f>
        <v>Jul</v>
      </c>
      <c r="W2373">
        <f>YEAR(Superstore_Data[[#This Row],[Order Date]])</f>
        <v>2016</v>
      </c>
      <c r="X2373">
        <f>Superstore_Data[[#This Row],[Profit]]/Superstore_Data[[#This Row],[Sales]]</f>
        <v>-0.45</v>
      </c>
      <c r="Y2373" t="str">
        <f>IF(Superstore_Data[[#This Row],[Discount]]=0,"No Discount",IF(Superstore_Data[[#This Row],[Discount]]&lt;0.2,"Low Discount",IF(Superstore_Data[[#This Row],[Discount]]&lt;0.5,"Medium Discount","High Discount")))</f>
        <v>High Discount</v>
      </c>
    </row>
    <row r="2374" spans="1:25" x14ac:dyDescent="0.3">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c r="V2374" t="str">
        <f>TEXT(Superstore_Data[[#This Row],[Order Date]],"mmm")</f>
        <v>Jul</v>
      </c>
      <c r="W2374">
        <f>YEAR(Superstore_Data[[#This Row],[Order Date]])</f>
        <v>2016</v>
      </c>
      <c r="X2374">
        <f>Superstore_Data[[#This Row],[Profit]]/Superstore_Data[[#This Row],[Sales]]</f>
        <v>0.3125</v>
      </c>
      <c r="Y2374" t="str">
        <f>IF(Superstore_Data[[#This Row],[Discount]]=0,"No Discount",IF(Superstore_Data[[#This Row],[Discount]]&lt;0.2,"Low Discount",IF(Superstore_Data[[#This Row],[Discount]]&lt;0.5,"Medium Discount","High Discount")))</f>
        <v>Medium Discount</v>
      </c>
    </row>
    <row r="2375" spans="1:25" x14ac:dyDescent="0.3">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c r="V2375" t="str">
        <f>TEXT(Superstore_Data[[#This Row],[Order Date]],"mmm")</f>
        <v>Jul</v>
      </c>
      <c r="W2375">
        <f>YEAR(Superstore_Data[[#This Row],[Order Date]])</f>
        <v>2016</v>
      </c>
      <c r="X2375">
        <f>Superstore_Data[[#This Row],[Profit]]/Superstore_Data[[#This Row],[Sales]]</f>
        <v>0.32500000000000001</v>
      </c>
      <c r="Y2375" t="str">
        <f>IF(Superstore_Data[[#This Row],[Discount]]=0,"No Discount",IF(Superstore_Data[[#This Row],[Discount]]&lt;0.2,"Low Discount",IF(Superstore_Data[[#This Row],[Discount]]&lt;0.5,"Medium Discount","High Discount")))</f>
        <v>Medium Discount</v>
      </c>
    </row>
    <row r="2376" spans="1:25" x14ac:dyDescent="0.3">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c r="V2376" t="str">
        <f>TEXT(Superstore_Data[[#This Row],[Order Date]],"mmm")</f>
        <v>Jul</v>
      </c>
      <c r="W2376">
        <f>YEAR(Superstore_Data[[#This Row],[Order Date]])</f>
        <v>2016</v>
      </c>
      <c r="X2376">
        <f>Superstore_Data[[#This Row],[Profit]]/Superstore_Data[[#This Row],[Sales]]</f>
        <v>-5.7142857142857141E-2</v>
      </c>
      <c r="Y2376" t="str">
        <f>IF(Superstore_Data[[#This Row],[Discount]]=0,"No Discount",IF(Superstore_Data[[#This Row],[Discount]]&lt;0.2,"Low Discount",IF(Superstore_Data[[#This Row],[Discount]]&lt;0.5,"Medium Discount","High Discount")))</f>
        <v>Medium Discount</v>
      </c>
    </row>
    <row r="2377" spans="1:25" x14ac:dyDescent="0.3">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c r="V2377" t="str">
        <f>TEXT(Superstore_Data[[#This Row],[Order Date]],"mmm")</f>
        <v>1/24/2017</v>
      </c>
      <c r="W2377" t="e">
        <f>YEAR(Superstore_Data[[#This Row],[Order Date]])</f>
        <v>#VALUE!</v>
      </c>
      <c r="X2377">
        <f>Superstore_Data[[#This Row],[Profit]]/Superstore_Data[[#This Row],[Sales]]</f>
        <v>0.02</v>
      </c>
      <c r="Y2377" t="str">
        <f>IF(Superstore_Data[[#This Row],[Discount]]=0,"No Discount",IF(Superstore_Data[[#This Row],[Discount]]&lt;0.2,"Low Discount",IF(Superstore_Data[[#This Row],[Discount]]&lt;0.5,"Medium Discount","High Discount")))</f>
        <v>No Discount</v>
      </c>
    </row>
    <row r="2378" spans="1:25" x14ac:dyDescent="0.3">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c r="V2378" t="str">
        <f>TEXT(Superstore_Data[[#This Row],[Order Date]],"mmm")</f>
        <v>8/19/2014</v>
      </c>
      <c r="W2378" t="e">
        <f>YEAR(Superstore_Data[[#This Row],[Order Date]])</f>
        <v>#VALUE!</v>
      </c>
      <c r="X2378">
        <f>Superstore_Data[[#This Row],[Profit]]/Superstore_Data[[#This Row],[Sales]]</f>
        <v>-0.76666666666666672</v>
      </c>
      <c r="Y2378" t="str">
        <f>IF(Superstore_Data[[#This Row],[Discount]]=0,"No Discount",IF(Superstore_Data[[#This Row],[Discount]]&lt;0.2,"Low Discount",IF(Superstore_Data[[#This Row],[Discount]]&lt;0.5,"Medium Discount","High Discount")))</f>
        <v>High Discount</v>
      </c>
    </row>
    <row r="2379" spans="1:25" x14ac:dyDescent="0.3">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c r="V2379" t="str">
        <f>TEXT(Superstore_Data[[#This Row],[Order Date]],"mmm")</f>
        <v>8/19/2014</v>
      </c>
      <c r="W2379" t="e">
        <f>YEAR(Superstore_Data[[#This Row],[Order Date]])</f>
        <v>#VALUE!</v>
      </c>
      <c r="X2379">
        <f>Superstore_Data[[#This Row],[Profit]]/Superstore_Data[[#This Row],[Sales]]</f>
        <v>0.125</v>
      </c>
      <c r="Y2379" t="str">
        <f>IF(Superstore_Data[[#This Row],[Discount]]=0,"No Discount",IF(Superstore_Data[[#This Row],[Discount]]&lt;0.2,"Low Discount",IF(Superstore_Data[[#This Row],[Discount]]&lt;0.5,"Medium Discount","High Discount")))</f>
        <v>Medium Discount</v>
      </c>
    </row>
    <row r="2380" spans="1:25" x14ac:dyDescent="0.3">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c r="V2380" t="str">
        <f>TEXT(Superstore_Data[[#This Row],[Order Date]],"mmm")</f>
        <v>Jun</v>
      </c>
      <c r="W2380">
        <f>YEAR(Superstore_Data[[#This Row],[Order Date]])</f>
        <v>2015</v>
      </c>
      <c r="X2380">
        <f>Superstore_Data[[#This Row],[Profit]]/Superstore_Data[[#This Row],[Sales]]</f>
        <v>0.45999999999999996</v>
      </c>
      <c r="Y2380" t="str">
        <f>IF(Superstore_Data[[#This Row],[Discount]]=0,"No Discount",IF(Superstore_Data[[#This Row],[Discount]]&lt;0.2,"Low Discount",IF(Superstore_Data[[#This Row],[Discount]]&lt;0.5,"Medium Discount","High Discount")))</f>
        <v>No Discount</v>
      </c>
    </row>
    <row r="2381" spans="1:25" x14ac:dyDescent="0.3">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c r="V2381" t="str">
        <f>TEXT(Superstore_Data[[#This Row],[Order Date]],"mmm")</f>
        <v>Jun</v>
      </c>
      <c r="W2381">
        <f>YEAR(Superstore_Data[[#This Row],[Order Date]])</f>
        <v>2016</v>
      </c>
      <c r="X2381">
        <f>Superstore_Data[[#This Row],[Profit]]/Superstore_Data[[#This Row],[Sales]]</f>
        <v>0.23749999999999999</v>
      </c>
      <c r="Y2381" t="str">
        <f>IF(Superstore_Data[[#This Row],[Discount]]=0,"No Discount",IF(Superstore_Data[[#This Row],[Discount]]&lt;0.2,"Low Discount",IF(Superstore_Data[[#This Row],[Discount]]&lt;0.5,"Medium Discount","High Discount")))</f>
        <v>Medium Discount</v>
      </c>
    </row>
    <row r="2382" spans="1:25" x14ac:dyDescent="0.3">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c r="V2382" t="str">
        <f>TEXT(Superstore_Data[[#This Row],[Order Date]],"mmm")</f>
        <v>Jun</v>
      </c>
      <c r="W2382">
        <f>YEAR(Superstore_Data[[#This Row],[Order Date]])</f>
        <v>2016</v>
      </c>
      <c r="X2382">
        <f>Superstore_Data[[#This Row],[Profit]]/Superstore_Data[[#This Row],[Sales]]</f>
        <v>0.3125</v>
      </c>
      <c r="Y2382" t="str">
        <f>IF(Superstore_Data[[#This Row],[Discount]]=0,"No Discount",IF(Superstore_Data[[#This Row],[Discount]]&lt;0.2,"Low Discount",IF(Superstore_Data[[#This Row],[Discount]]&lt;0.5,"Medium Discount","High Discount")))</f>
        <v>Medium Discount</v>
      </c>
    </row>
    <row r="2383" spans="1:25" x14ac:dyDescent="0.3">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c r="V2383" t="str">
        <f>TEXT(Superstore_Data[[#This Row],[Order Date]],"mmm")</f>
        <v>Jun</v>
      </c>
      <c r="W2383">
        <f>YEAR(Superstore_Data[[#This Row],[Order Date]])</f>
        <v>2016</v>
      </c>
      <c r="X2383">
        <f>Superstore_Data[[#This Row],[Profit]]/Superstore_Data[[#This Row],[Sales]]</f>
        <v>0.21249999999999999</v>
      </c>
      <c r="Y2383" t="str">
        <f>IF(Superstore_Data[[#This Row],[Discount]]=0,"No Discount",IF(Superstore_Data[[#This Row],[Discount]]&lt;0.2,"Low Discount",IF(Superstore_Data[[#This Row],[Discount]]&lt;0.5,"Medium Discount","High Discount")))</f>
        <v>Medium Discount</v>
      </c>
    </row>
    <row r="2384" spans="1:25" x14ac:dyDescent="0.3">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c r="V2384" t="str">
        <f>TEXT(Superstore_Data[[#This Row],[Order Date]],"mmm")</f>
        <v>3/25/2017</v>
      </c>
      <c r="W2384" t="e">
        <f>YEAR(Superstore_Data[[#This Row],[Order Date]])</f>
        <v>#VALUE!</v>
      </c>
      <c r="X2384">
        <f>Superstore_Data[[#This Row],[Profit]]/Superstore_Data[[#This Row],[Sales]]</f>
        <v>0.26</v>
      </c>
      <c r="Y2384" t="str">
        <f>IF(Superstore_Data[[#This Row],[Discount]]=0,"No Discount",IF(Superstore_Data[[#This Row],[Discount]]&lt;0.2,"Low Discount",IF(Superstore_Data[[#This Row],[Discount]]&lt;0.5,"Medium Discount","High Discount")))</f>
        <v>No Discount</v>
      </c>
    </row>
    <row r="2385" spans="1:25" x14ac:dyDescent="0.3">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c r="V2385" t="str">
        <f>TEXT(Superstore_Data[[#This Row],[Order Date]],"mmm")</f>
        <v>3/25/2017</v>
      </c>
      <c r="W2385" t="e">
        <f>YEAR(Superstore_Data[[#This Row],[Order Date]])</f>
        <v>#VALUE!</v>
      </c>
      <c r="X2385">
        <f>Superstore_Data[[#This Row],[Profit]]/Superstore_Data[[#This Row],[Sales]]</f>
        <v>0.27999999999999997</v>
      </c>
      <c r="Y2385" t="str">
        <f>IF(Superstore_Data[[#This Row],[Discount]]=0,"No Discount",IF(Superstore_Data[[#This Row],[Discount]]&lt;0.2,"Low Discount",IF(Superstore_Data[[#This Row],[Discount]]&lt;0.5,"Medium Discount","High Discount")))</f>
        <v>No Discount</v>
      </c>
    </row>
    <row r="2386" spans="1:25" x14ac:dyDescent="0.3">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c r="V2386" t="str">
        <f>TEXT(Superstore_Data[[#This Row],[Order Date]],"mmm")</f>
        <v>3/25/2017</v>
      </c>
      <c r="W2386" t="e">
        <f>YEAR(Superstore_Data[[#This Row],[Order Date]])</f>
        <v>#VALUE!</v>
      </c>
      <c r="X2386">
        <f>Superstore_Data[[#This Row],[Profit]]/Superstore_Data[[#This Row],[Sales]]</f>
        <v>0.33750000000000002</v>
      </c>
      <c r="Y2386" t="str">
        <f>IF(Superstore_Data[[#This Row],[Discount]]=0,"No Discount",IF(Superstore_Data[[#This Row],[Discount]]&lt;0.2,"Low Discount",IF(Superstore_Data[[#This Row],[Discount]]&lt;0.5,"Medium Discount","High Discount")))</f>
        <v>Medium Discount</v>
      </c>
    </row>
    <row r="2387" spans="1:25" x14ac:dyDescent="0.3">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c r="V2387" t="str">
        <f>TEXT(Superstore_Data[[#This Row],[Order Date]],"mmm")</f>
        <v>3/25/2017</v>
      </c>
      <c r="W2387" t="e">
        <f>YEAR(Superstore_Data[[#This Row],[Order Date]])</f>
        <v>#VALUE!</v>
      </c>
      <c r="X2387">
        <f>Superstore_Data[[#This Row],[Profit]]/Superstore_Data[[#This Row],[Sales]]</f>
        <v>7.4999999999999997E-2</v>
      </c>
      <c r="Y2387" t="str">
        <f>IF(Superstore_Data[[#This Row],[Discount]]=0,"No Discount",IF(Superstore_Data[[#This Row],[Discount]]&lt;0.2,"Low Discount",IF(Superstore_Data[[#This Row],[Discount]]&lt;0.5,"Medium Discount","High Discount")))</f>
        <v>Medium Discount</v>
      </c>
    </row>
    <row r="2388" spans="1:25" x14ac:dyDescent="0.3">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c r="V2388" t="str">
        <f>TEXT(Superstore_Data[[#This Row],[Order Date]],"mmm")</f>
        <v>3/25/2017</v>
      </c>
      <c r="W2388" t="e">
        <f>YEAR(Superstore_Data[[#This Row],[Order Date]])</f>
        <v>#VALUE!</v>
      </c>
      <c r="X2388">
        <f>Superstore_Data[[#This Row],[Profit]]/Superstore_Data[[#This Row],[Sales]]</f>
        <v>0.125</v>
      </c>
      <c r="Y2388" t="str">
        <f>IF(Superstore_Data[[#This Row],[Discount]]=0,"No Discount",IF(Superstore_Data[[#This Row],[Discount]]&lt;0.2,"Low Discount",IF(Superstore_Data[[#This Row],[Discount]]&lt;0.5,"Medium Discount","High Discount")))</f>
        <v>Medium Discount</v>
      </c>
    </row>
    <row r="2389" spans="1:25" x14ac:dyDescent="0.3">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c r="V2389" t="str">
        <f>TEXT(Superstore_Data[[#This Row],[Order Date]],"mmm")</f>
        <v>Dec</v>
      </c>
      <c r="W2389">
        <f>YEAR(Superstore_Data[[#This Row],[Order Date]])</f>
        <v>2015</v>
      </c>
      <c r="X2389">
        <f>Superstore_Data[[#This Row],[Profit]]/Superstore_Data[[#This Row],[Sales]]</f>
        <v>0.46</v>
      </c>
      <c r="Y2389" t="str">
        <f>IF(Superstore_Data[[#This Row],[Discount]]=0,"No Discount",IF(Superstore_Data[[#This Row],[Discount]]&lt;0.2,"Low Discount",IF(Superstore_Data[[#This Row],[Discount]]&lt;0.5,"Medium Discount","High Discount")))</f>
        <v>No Discount</v>
      </c>
    </row>
    <row r="2390" spans="1:25" x14ac:dyDescent="0.3">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c r="V2390" t="str">
        <f>TEXT(Superstore_Data[[#This Row],[Order Date]],"mmm")</f>
        <v>Dec</v>
      </c>
      <c r="W2390">
        <f>YEAR(Superstore_Data[[#This Row],[Order Date]])</f>
        <v>2015</v>
      </c>
      <c r="X2390">
        <f>Superstore_Data[[#This Row],[Profit]]/Superstore_Data[[#This Row],[Sales]]</f>
        <v>0.36249999999999993</v>
      </c>
      <c r="Y2390" t="str">
        <f>IF(Superstore_Data[[#This Row],[Discount]]=0,"No Discount",IF(Superstore_Data[[#This Row],[Discount]]&lt;0.2,"Low Discount",IF(Superstore_Data[[#This Row],[Discount]]&lt;0.5,"Medium Discount","High Discount")))</f>
        <v>Medium Discount</v>
      </c>
    </row>
    <row r="2391" spans="1:25" x14ac:dyDescent="0.3">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c r="V2391" t="str">
        <f>TEXT(Superstore_Data[[#This Row],[Order Date]],"mmm")</f>
        <v>Jun</v>
      </c>
      <c r="W2391">
        <f>YEAR(Superstore_Data[[#This Row],[Order Date]])</f>
        <v>2015</v>
      </c>
      <c r="X2391">
        <f>Superstore_Data[[#This Row],[Profit]]/Superstore_Data[[#This Row],[Sales]]</f>
        <v>0.47999999999999993</v>
      </c>
      <c r="Y2391" t="str">
        <f>IF(Superstore_Data[[#This Row],[Discount]]=0,"No Discount",IF(Superstore_Data[[#This Row],[Discount]]&lt;0.2,"Low Discount",IF(Superstore_Data[[#This Row],[Discount]]&lt;0.5,"Medium Discount","High Discount")))</f>
        <v>No Discount</v>
      </c>
    </row>
    <row r="2392" spans="1:25" x14ac:dyDescent="0.3">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c r="V2392" t="str">
        <f>TEXT(Superstore_Data[[#This Row],[Order Date]],"mmm")</f>
        <v>Jun</v>
      </c>
      <c r="W2392">
        <f>YEAR(Superstore_Data[[#This Row],[Order Date]])</f>
        <v>2015</v>
      </c>
      <c r="X2392">
        <f>Superstore_Data[[#This Row],[Profit]]/Superstore_Data[[#This Row],[Sales]]</f>
        <v>0.49</v>
      </c>
      <c r="Y2392" t="str">
        <f>IF(Superstore_Data[[#This Row],[Discount]]=0,"No Discount",IF(Superstore_Data[[#This Row],[Discount]]&lt;0.2,"Low Discount",IF(Superstore_Data[[#This Row],[Discount]]&lt;0.5,"Medium Discount","High Discount")))</f>
        <v>No Discount</v>
      </c>
    </row>
    <row r="2393" spans="1:25" x14ac:dyDescent="0.3">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c r="V2393" t="str">
        <f>TEXT(Superstore_Data[[#This Row],[Order Date]],"mmm")</f>
        <v>Jun</v>
      </c>
      <c r="W2393">
        <f>YEAR(Superstore_Data[[#This Row],[Order Date]])</f>
        <v>2015</v>
      </c>
      <c r="X2393">
        <f>Superstore_Data[[#This Row],[Profit]]/Superstore_Data[[#This Row],[Sales]]</f>
        <v>5.9999999999999991E-2</v>
      </c>
      <c r="Y2393" t="str">
        <f>IF(Superstore_Data[[#This Row],[Discount]]=0,"No Discount",IF(Superstore_Data[[#This Row],[Discount]]&lt;0.2,"Low Discount",IF(Superstore_Data[[#This Row],[Discount]]&lt;0.5,"Medium Discount","High Discount")))</f>
        <v>No Discount</v>
      </c>
    </row>
    <row r="2394" spans="1:25" x14ac:dyDescent="0.3">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c r="V2394" t="str">
        <f>TEXT(Superstore_Data[[#This Row],[Order Date]],"mmm")</f>
        <v>Jun</v>
      </c>
      <c r="W2394">
        <f>YEAR(Superstore_Data[[#This Row],[Order Date]])</f>
        <v>2015</v>
      </c>
      <c r="X2394">
        <f>Superstore_Data[[#This Row],[Profit]]/Superstore_Data[[#This Row],[Sales]]</f>
        <v>0.37</v>
      </c>
      <c r="Y2394" t="str">
        <f>IF(Superstore_Data[[#This Row],[Discount]]=0,"No Discount",IF(Superstore_Data[[#This Row],[Discount]]&lt;0.2,"Low Discount",IF(Superstore_Data[[#This Row],[Discount]]&lt;0.5,"Medium Discount","High Discount")))</f>
        <v>No Discount</v>
      </c>
    </row>
    <row r="2395" spans="1:25" x14ac:dyDescent="0.3">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c r="V2395" t="str">
        <f>TEXT(Superstore_Data[[#This Row],[Order Date]],"mmm")</f>
        <v>3/17/2016</v>
      </c>
      <c r="W2395" t="e">
        <f>YEAR(Superstore_Data[[#This Row],[Order Date]])</f>
        <v>#VALUE!</v>
      </c>
      <c r="X2395">
        <f>Superstore_Data[[#This Row],[Profit]]/Superstore_Data[[#This Row],[Sales]]</f>
        <v>0.26</v>
      </c>
      <c r="Y2395" t="str">
        <f>IF(Superstore_Data[[#This Row],[Discount]]=0,"No Discount",IF(Superstore_Data[[#This Row],[Discount]]&lt;0.2,"Low Discount",IF(Superstore_Data[[#This Row],[Discount]]&lt;0.5,"Medium Discount","High Discount")))</f>
        <v>No Discount</v>
      </c>
    </row>
    <row r="2396" spans="1:25" x14ac:dyDescent="0.3">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c r="V2396" t="str">
        <f>TEXT(Superstore_Data[[#This Row],[Order Date]],"mmm")</f>
        <v>11/14/2015</v>
      </c>
      <c r="W2396" t="e">
        <f>YEAR(Superstore_Data[[#This Row],[Order Date]])</f>
        <v>#VALUE!</v>
      </c>
      <c r="X2396">
        <f>Superstore_Data[[#This Row],[Profit]]/Superstore_Data[[#This Row],[Sales]]</f>
        <v>5.9999999999999991E-2</v>
      </c>
      <c r="Y2396" t="str">
        <f>IF(Superstore_Data[[#This Row],[Discount]]=0,"No Discount",IF(Superstore_Data[[#This Row],[Discount]]&lt;0.2,"Low Discount",IF(Superstore_Data[[#This Row],[Discount]]&lt;0.5,"Medium Discount","High Discount")))</f>
        <v>No Discount</v>
      </c>
    </row>
    <row r="2397" spans="1:25" x14ac:dyDescent="0.3">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c r="V2397" t="str">
        <f>TEXT(Superstore_Data[[#This Row],[Order Date]],"mmm")</f>
        <v>11/14/2015</v>
      </c>
      <c r="W2397" t="e">
        <f>YEAR(Superstore_Data[[#This Row],[Order Date]])</f>
        <v>#VALUE!</v>
      </c>
      <c r="X2397">
        <f>Superstore_Data[[#This Row],[Profit]]/Superstore_Data[[#This Row],[Sales]]</f>
        <v>0.4</v>
      </c>
      <c r="Y2397" t="str">
        <f>IF(Superstore_Data[[#This Row],[Discount]]=0,"No Discount",IF(Superstore_Data[[#This Row],[Discount]]&lt;0.2,"Low Discount",IF(Superstore_Data[[#This Row],[Discount]]&lt;0.5,"Medium Discount","High Discount")))</f>
        <v>No Discount</v>
      </c>
    </row>
    <row r="2398" spans="1:25" x14ac:dyDescent="0.3">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c r="V2398" t="str">
        <f>TEXT(Superstore_Data[[#This Row],[Order Date]],"mmm")</f>
        <v>11/14/2015</v>
      </c>
      <c r="W2398" t="e">
        <f>YEAR(Superstore_Data[[#This Row],[Order Date]])</f>
        <v>#VALUE!</v>
      </c>
      <c r="X2398">
        <f>Superstore_Data[[#This Row],[Profit]]/Superstore_Data[[#This Row],[Sales]]</f>
        <v>0.44999999999999996</v>
      </c>
      <c r="Y2398" t="str">
        <f>IF(Superstore_Data[[#This Row],[Discount]]=0,"No Discount",IF(Superstore_Data[[#This Row],[Discount]]&lt;0.2,"Low Discount",IF(Superstore_Data[[#This Row],[Discount]]&lt;0.5,"Medium Discount","High Discount")))</f>
        <v>No Discount</v>
      </c>
    </row>
    <row r="2399" spans="1:25" x14ac:dyDescent="0.3">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c r="V2399" t="str">
        <f>TEXT(Superstore_Data[[#This Row],[Order Date]],"mmm")</f>
        <v>8/14/2017</v>
      </c>
      <c r="W2399" t="e">
        <f>YEAR(Superstore_Data[[#This Row],[Order Date]])</f>
        <v>#VALUE!</v>
      </c>
      <c r="X2399">
        <f>Superstore_Data[[#This Row],[Profit]]/Superstore_Data[[#This Row],[Sales]]</f>
        <v>0.49000000000000005</v>
      </c>
      <c r="Y2399" t="str">
        <f>IF(Superstore_Data[[#This Row],[Discount]]=0,"No Discount",IF(Superstore_Data[[#This Row],[Discount]]&lt;0.2,"Low Discount",IF(Superstore_Data[[#This Row],[Discount]]&lt;0.5,"Medium Discount","High Discount")))</f>
        <v>No Discount</v>
      </c>
    </row>
    <row r="2400" spans="1:25" x14ac:dyDescent="0.3">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c r="V2400" t="str">
        <f>TEXT(Superstore_Data[[#This Row],[Order Date]],"mmm")</f>
        <v>8/14/2017</v>
      </c>
      <c r="W2400" t="e">
        <f>YEAR(Superstore_Data[[#This Row],[Order Date]])</f>
        <v>#VALUE!</v>
      </c>
      <c r="X2400">
        <f>Superstore_Data[[#This Row],[Profit]]/Superstore_Data[[#This Row],[Sales]]</f>
        <v>0.26</v>
      </c>
      <c r="Y2400" t="str">
        <f>IF(Superstore_Data[[#This Row],[Discount]]=0,"No Discount",IF(Superstore_Data[[#This Row],[Discount]]&lt;0.2,"Low Discount",IF(Superstore_Data[[#This Row],[Discount]]&lt;0.5,"Medium Discount","High Discount")))</f>
        <v>No Discount</v>
      </c>
    </row>
    <row r="2401" spans="1:25" x14ac:dyDescent="0.3">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c r="V2401" t="str">
        <f>TEXT(Superstore_Data[[#This Row],[Order Date]],"mmm")</f>
        <v>Sep</v>
      </c>
      <c r="W2401">
        <f>YEAR(Superstore_Data[[#This Row],[Order Date]])</f>
        <v>2017</v>
      </c>
      <c r="X2401">
        <f>Superstore_Data[[#This Row],[Profit]]/Superstore_Data[[#This Row],[Sales]]</f>
        <v>0.02</v>
      </c>
      <c r="Y2401" t="str">
        <f>IF(Superstore_Data[[#This Row],[Discount]]=0,"No Discount",IF(Superstore_Data[[#This Row],[Discount]]&lt;0.2,"Low Discount",IF(Superstore_Data[[#This Row],[Discount]]&lt;0.5,"Medium Discount","High Discount")))</f>
        <v>No Discount</v>
      </c>
    </row>
    <row r="2402" spans="1:25" x14ac:dyDescent="0.3">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c r="V2402" t="str">
        <f>TEXT(Superstore_Data[[#This Row],[Order Date]],"mmm")</f>
        <v>Sep</v>
      </c>
      <c r="W2402">
        <f>YEAR(Superstore_Data[[#This Row],[Order Date]])</f>
        <v>2017</v>
      </c>
      <c r="X2402">
        <f>Superstore_Data[[#This Row],[Profit]]/Superstore_Data[[#This Row],[Sales]]</f>
        <v>0.25999999999999995</v>
      </c>
      <c r="Y2402" t="str">
        <f>IF(Superstore_Data[[#This Row],[Discount]]=0,"No Discount",IF(Superstore_Data[[#This Row],[Discount]]&lt;0.2,"Low Discount",IF(Superstore_Data[[#This Row],[Discount]]&lt;0.5,"Medium Discount","High Discount")))</f>
        <v>No Discount</v>
      </c>
    </row>
    <row r="2403" spans="1:25" x14ac:dyDescent="0.3">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c r="V2403" t="str">
        <f>TEXT(Superstore_Data[[#This Row],[Order Date]],"mmm")</f>
        <v>Jan</v>
      </c>
      <c r="W2403">
        <f>YEAR(Superstore_Data[[#This Row],[Order Date]])</f>
        <v>2017</v>
      </c>
      <c r="X2403">
        <f>Superstore_Data[[#This Row],[Profit]]/Superstore_Data[[#This Row],[Sales]]</f>
        <v>0.25</v>
      </c>
      <c r="Y2403" t="str">
        <f>IF(Superstore_Data[[#This Row],[Discount]]=0,"No Discount",IF(Superstore_Data[[#This Row],[Discount]]&lt;0.2,"Low Discount",IF(Superstore_Data[[#This Row],[Discount]]&lt;0.5,"Medium Discount","High Discount")))</f>
        <v>No Discount</v>
      </c>
    </row>
    <row r="2404" spans="1:25" x14ac:dyDescent="0.3">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c r="V2404" t="str">
        <f>TEXT(Superstore_Data[[#This Row],[Order Date]],"mmm")</f>
        <v>Jan</v>
      </c>
      <c r="W2404">
        <f>YEAR(Superstore_Data[[#This Row],[Order Date]])</f>
        <v>2017</v>
      </c>
      <c r="X2404">
        <f>Superstore_Data[[#This Row],[Profit]]/Superstore_Data[[#This Row],[Sales]]</f>
        <v>0.47000000000000003</v>
      </c>
      <c r="Y2404" t="str">
        <f>IF(Superstore_Data[[#This Row],[Discount]]=0,"No Discount",IF(Superstore_Data[[#This Row],[Discount]]&lt;0.2,"Low Discount",IF(Superstore_Data[[#This Row],[Discount]]&lt;0.5,"Medium Discount","High Discount")))</f>
        <v>No Discount</v>
      </c>
    </row>
    <row r="2405" spans="1:25" x14ac:dyDescent="0.3">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c r="V2405" t="str">
        <f>TEXT(Superstore_Data[[#This Row],[Order Date]],"mmm")</f>
        <v>9/27/2016</v>
      </c>
      <c r="W2405" t="e">
        <f>YEAR(Superstore_Data[[#This Row],[Order Date]])</f>
        <v>#VALUE!</v>
      </c>
      <c r="X2405">
        <f>Superstore_Data[[#This Row],[Profit]]/Superstore_Data[[#This Row],[Sales]]</f>
        <v>-0.23529411764705882</v>
      </c>
      <c r="Y2405" t="str">
        <f>IF(Superstore_Data[[#This Row],[Discount]]=0,"No Discount",IF(Superstore_Data[[#This Row],[Discount]]&lt;0.2,"Low Discount",IF(Superstore_Data[[#This Row],[Discount]]&lt;0.5,"Medium Discount","High Discount")))</f>
        <v>Medium Discount</v>
      </c>
    </row>
    <row r="2406" spans="1:25" x14ac:dyDescent="0.3">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c r="V2406" t="str">
        <f>TEXT(Superstore_Data[[#This Row],[Order Date]],"mmm")</f>
        <v>Jul</v>
      </c>
      <c r="W2406">
        <f>YEAR(Superstore_Data[[#This Row],[Order Date]])</f>
        <v>2017</v>
      </c>
      <c r="X2406">
        <f>Superstore_Data[[#This Row],[Profit]]/Superstore_Data[[#This Row],[Sales]]</f>
        <v>0.18</v>
      </c>
      <c r="Y2406" t="str">
        <f>IF(Superstore_Data[[#This Row],[Discount]]=0,"No Discount",IF(Superstore_Data[[#This Row],[Discount]]&lt;0.2,"Low Discount",IF(Superstore_Data[[#This Row],[Discount]]&lt;0.5,"Medium Discount","High Discount")))</f>
        <v>No Discount</v>
      </c>
    </row>
    <row r="2407" spans="1:25" x14ac:dyDescent="0.3">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c r="V2407" t="str">
        <f>TEXT(Superstore_Data[[#This Row],[Order Date]],"mmm")</f>
        <v>Jul</v>
      </c>
      <c r="W2407">
        <f>YEAR(Superstore_Data[[#This Row],[Order Date]])</f>
        <v>2017</v>
      </c>
      <c r="X2407">
        <f>Superstore_Data[[#This Row],[Profit]]/Superstore_Data[[#This Row],[Sales]]</f>
        <v>-0.22500000000000001</v>
      </c>
      <c r="Y2407" t="str">
        <f>IF(Superstore_Data[[#This Row],[Discount]]=0,"No Discount",IF(Superstore_Data[[#This Row],[Discount]]&lt;0.2,"Low Discount",IF(Superstore_Data[[#This Row],[Discount]]&lt;0.5,"Medium Discount","High Discount")))</f>
        <v>Medium Discount</v>
      </c>
    </row>
    <row r="2408" spans="1:25" x14ac:dyDescent="0.3">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c r="V2408" t="str">
        <f>TEXT(Superstore_Data[[#This Row],[Order Date]],"mmm")</f>
        <v>Jul</v>
      </c>
      <c r="W2408">
        <f>YEAR(Superstore_Data[[#This Row],[Order Date]])</f>
        <v>2017</v>
      </c>
      <c r="X2408">
        <f>Superstore_Data[[#This Row],[Profit]]/Superstore_Data[[#This Row],[Sales]]</f>
        <v>0.33749999999999997</v>
      </c>
      <c r="Y2408" t="str">
        <f>IF(Superstore_Data[[#This Row],[Discount]]=0,"No Discount",IF(Superstore_Data[[#This Row],[Discount]]&lt;0.2,"Low Discount",IF(Superstore_Data[[#This Row],[Discount]]&lt;0.5,"Medium Discount","High Discount")))</f>
        <v>Medium Discount</v>
      </c>
    </row>
    <row r="2409" spans="1:25" x14ac:dyDescent="0.3">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c r="V2409" t="str">
        <f>TEXT(Superstore_Data[[#This Row],[Order Date]],"mmm")</f>
        <v>1/20/2017</v>
      </c>
      <c r="W2409" t="e">
        <f>YEAR(Superstore_Data[[#This Row],[Order Date]])</f>
        <v>#VALUE!</v>
      </c>
      <c r="X2409">
        <f>Superstore_Data[[#This Row],[Profit]]/Superstore_Data[[#This Row],[Sales]]</f>
        <v>0.33</v>
      </c>
      <c r="Y2409" t="str">
        <f>IF(Superstore_Data[[#This Row],[Discount]]=0,"No Discount",IF(Superstore_Data[[#This Row],[Discount]]&lt;0.2,"Low Discount",IF(Superstore_Data[[#This Row],[Discount]]&lt;0.5,"Medium Discount","High Discount")))</f>
        <v>No Discount</v>
      </c>
    </row>
    <row r="2410" spans="1:25" x14ac:dyDescent="0.3">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c r="V2410" t="str">
        <f>TEXT(Superstore_Data[[#This Row],[Order Date]],"mmm")</f>
        <v>1/20/2017</v>
      </c>
      <c r="W2410" t="e">
        <f>YEAR(Superstore_Data[[#This Row],[Order Date]])</f>
        <v>#VALUE!</v>
      </c>
      <c r="X2410">
        <f>Superstore_Data[[#This Row],[Profit]]/Superstore_Data[[#This Row],[Sales]]</f>
        <v>0.36249999999999999</v>
      </c>
      <c r="Y2410" t="str">
        <f>IF(Superstore_Data[[#This Row],[Discount]]=0,"No Discount",IF(Superstore_Data[[#This Row],[Discount]]&lt;0.2,"Low Discount",IF(Superstore_Data[[#This Row],[Discount]]&lt;0.5,"Medium Discount","High Discount")))</f>
        <v>Medium Discount</v>
      </c>
    </row>
    <row r="2411" spans="1:25" x14ac:dyDescent="0.3">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c r="V2411" t="str">
        <f>TEXT(Superstore_Data[[#This Row],[Order Date]],"mmm")</f>
        <v>3/23/2017</v>
      </c>
      <c r="W2411" t="e">
        <f>YEAR(Superstore_Data[[#This Row],[Order Date]])</f>
        <v>#VALUE!</v>
      </c>
      <c r="X2411">
        <f>Superstore_Data[[#This Row],[Profit]]/Superstore_Data[[#This Row],[Sales]]</f>
        <v>0.36</v>
      </c>
      <c r="Y2411" t="str">
        <f>IF(Superstore_Data[[#This Row],[Discount]]=0,"No Discount",IF(Superstore_Data[[#This Row],[Discount]]&lt;0.2,"Low Discount",IF(Superstore_Data[[#This Row],[Discount]]&lt;0.5,"Medium Discount","High Discount")))</f>
        <v>No Discount</v>
      </c>
    </row>
    <row r="2412" spans="1:25" x14ac:dyDescent="0.3">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c r="V2412" t="str">
        <f>TEXT(Superstore_Data[[#This Row],[Order Date]],"mmm")</f>
        <v>Jan</v>
      </c>
      <c r="W2412">
        <f>YEAR(Superstore_Data[[#This Row],[Order Date]])</f>
        <v>2014</v>
      </c>
      <c r="X2412">
        <f>Superstore_Data[[#This Row],[Profit]]/Superstore_Data[[#This Row],[Sales]]</f>
        <v>0.33750000000000002</v>
      </c>
      <c r="Y2412" t="str">
        <f>IF(Superstore_Data[[#This Row],[Discount]]=0,"No Discount",IF(Superstore_Data[[#This Row],[Discount]]&lt;0.2,"Low Discount",IF(Superstore_Data[[#This Row],[Discount]]&lt;0.5,"Medium Discount","High Discount")))</f>
        <v>Medium Discount</v>
      </c>
    </row>
    <row r="2413" spans="1:25" x14ac:dyDescent="0.3">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c r="V2413" t="str">
        <f>TEXT(Superstore_Data[[#This Row],[Order Date]],"mmm")</f>
        <v>Jul</v>
      </c>
      <c r="W2413">
        <f>YEAR(Superstore_Data[[#This Row],[Order Date]])</f>
        <v>2015</v>
      </c>
      <c r="X2413">
        <f>Superstore_Data[[#This Row],[Profit]]/Superstore_Data[[#This Row],[Sales]]</f>
        <v>0.35000000000000003</v>
      </c>
      <c r="Y2413" t="str">
        <f>IF(Superstore_Data[[#This Row],[Discount]]=0,"No Discount",IF(Superstore_Data[[#This Row],[Discount]]&lt;0.2,"Low Discount",IF(Superstore_Data[[#This Row],[Discount]]&lt;0.5,"Medium Discount","High Discount")))</f>
        <v>Medium Discount</v>
      </c>
    </row>
    <row r="2414" spans="1:25" x14ac:dyDescent="0.3">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c r="V2414" t="str">
        <f>TEXT(Superstore_Data[[#This Row],[Order Date]],"mmm")</f>
        <v>Dec</v>
      </c>
      <c r="W2414">
        <f>YEAR(Superstore_Data[[#This Row],[Order Date]])</f>
        <v>2014</v>
      </c>
      <c r="X2414">
        <f>Superstore_Data[[#This Row],[Profit]]/Superstore_Data[[#This Row],[Sales]]</f>
        <v>0.49</v>
      </c>
      <c r="Y2414" t="str">
        <f>IF(Superstore_Data[[#This Row],[Discount]]=0,"No Discount",IF(Superstore_Data[[#This Row],[Discount]]&lt;0.2,"Low Discount",IF(Superstore_Data[[#This Row],[Discount]]&lt;0.5,"Medium Discount","High Discount")))</f>
        <v>No Discount</v>
      </c>
    </row>
    <row r="2415" spans="1:25" x14ac:dyDescent="0.3">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c r="V2415" t="str">
        <f>TEXT(Superstore_Data[[#This Row],[Order Date]],"mmm")</f>
        <v>Dec</v>
      </c>
      <c r="W2415">
        <f>YEAR(Superstore_Data[[#This Row],[Order Date]])</f>
        <v>2014</v>
      </c>
      <c r="X2415">
        <f>Superstore_Data[[#This Row],[Profit]]/Superstore_Data[[#This Row],[Sales]]</f>
        <v>0.05</v>
      </c>
      <c r="Y2415" t="str">
        <f>IF(Superstore_Data[[#This Row],[Discount]]=0,"No Discount",IF(Superstore_Data[[#This Row],[Discount]]&lt;0.2,"Low Discount",IF(Superstore_Data[[#This Row],[Discount]]&lt;0.5,"Medium Discount","High Discount")))</f>
        <v>Medium Discount</v>
      </c>
    </row>
    <row r="2416" spans="1:25" x14ac:dyDescent="0.3">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c r="V2416" t="str">
        <f>TEXT(Superstore_Data[[#This Row],[Order Date]],"mmm")</f>
        <v>12/29/2016</v>
      </c>
      <c r="W2416" t="e">
        <f>YEAR(Superstore_Data[[#This Row],[Order Date]])</f>
        <v>#VALUE!</v>
      </c>
      <c r="X2416">
        <f>Superstore_Data[[#This Row],[Profit]]/Superstore_Data[[#This Row],[Sales]]</f>
        <v>0.08</v>
      </c>
      <c r="Y2416" t="str">
        <f>IF(Superstore_Data[[#This Row],[Discount]]=0,"No Discount",IF(Superstore_Data[[#This Row],[Discount]]&lt;0.2,"Low Discount",IF(Superstore_Data[[#This Row],[Discount]]&lt;0.5,"Medium Discount","High Discount")))</f>
        <v>No Discount</v>
      </c>
    </row>
    <row r="2417" spans="1:25" x14ac:dyDescent="0.3">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c r="V2417" t="str">
        <f>TEXT(Superstore_Data[[#This Row],[Order Date]],"mmm")</f>
        <v>Jun</v>
      </c>
      <c r="W2417">
        <f>YEAR(Superstore_Data[[#This Row],[Order Date]])</f>
        <v>2015</v>
      </c>
      <c r="X2417">
        <f>Superstore_Data[[#This Row],[Profit]]/Superstore_Data[[#This Row],[Sales]]</f>
        <v>0.2</v>
      </c>
      <c r="Y2417" t="str">
        <f>IF(Superstore_Data[[#This Row],[Discount]]=0,"No Discount",IF(Superstore_Data[[#This Row],[Discount]]&lt;0.2,"Low Discount",IF(Superstore_Data[[#This Row],[Discount]]&lt;0.5,"Medium Discount","High Discount")))</f>
        <v>No Discount</v>
      </c>
    </row>
    <row r="2418" spans="1:25" x14ac:dyDescent="0.3">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c r="V2418" t="str">
        <f>TEXT(Superstore_Data[[#This Row],[Order Date]],"mmm")</f>
        <v>Dec</v>
      </c>
      <c r="W2418">
        <f>YEAR(Superstore_Data[[#This Row],[Order Date]])</f>
        <v>2017</v>
      </c>
      <c r="X2418">
        <f>Superstore_Data[[#This Row],[Profit]]/Superstore_Data[[#This Row],[Sales]]</f>
        <v>0.16</v>
      </c>
      <c r="Y2418" t="str">
        <f>IF(Superstore_Data[[#This Row],[Discount]]=0,"No Discount",IF(Superstore_Data[[#This Row],[Discount]]&lt;0.2,"Low Discount",IF(Superstore_Data[[#This Row],[Discount]]&lt;0.5,"Medium Discount","High Discount")))</f>
        <v>No Discount</v>
      </c>
    </row>
    <row r="2419" spans="1:25" x14ac:dyDescent="0.3">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c r="V2419" t="str">
        <f>TEXT(Superstore_Data[[#This Row],[Order Date]],"mmm")</f>
        <v>Dec</v>
      </c>
      <c r="W2419">
        <f>YEAR(Superstore_Data[[#This Row],[Order Date]])</f>
        <v>2017</v>
      </c>
      <c r="X2419">
        <f>Superstore_Data[[#This Row],[Profit]]/Superstore_Data[[#This Row],[Sales]]</f>
        <v>0.375</v>
      </c>
      <c r="Y2419" t="str">
        <f>IF(Superstore_Data[[#This Row],[Discount]]=0,"No Discount",IF(Superstore_Data[[#This Row],[Discount]]&lt;0.2,"Low Discount",IF(Superstore_Data[[#This Row],[Discount]]&lt;0.5,"Medium Discount","High Discount")))</f>
        <v>Medium Discount</v>
      </c>
    </row>
    <row r="2420" spans="1:25" x14ac:dyDescent="0.3">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c r="V2420" t="str">
        <f>TEXT(Superstore_Data[[#This Row],[Order Date]],"mmm")</f>
        <v>5/21/2016</v>
      </c>
      <c r="W2420" t="e">
        <f>YEAR(Superstore_Data[[#This Row],[Order Date]])</f>
        <v>#VALUE!</v>
      </c>
      <c r="X2420">
        <f>Superstore_Data[[#This Row],[Profit]]/Superstore_Data[[#This Row],[Sales]]</f>
        <v>7.4999999999999997E-2</v>
      </c>
      <c r="Y2420" t="str">
        <f>IF(Superstore_Data[[#This Row],[Discount]]=0,"No Discount",IF(Superstore_Data[[#This Row],[Discount]]&lt;0.2,"Low Discount",IF(Superstore_Data[[#This Row],[Discount]]&lt;0.5,"Medium Discount","High Discount")))</f>
        <v>Medium Discount</v>
      </c>
    </row>
    <row r="2421" spans="1:25" x14ac:dyDescent="0.3">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c r="V2421" t="str">
        <f>TEXT(Superstore_Data[[#This Row],[Order Date]],"mmm")</f>
        <v>Sep</v>
      </c>
      <c r="W2421">
        <f>YEAR(Superstore_Data[[#This Row],[Order Date]])</f>
        <v>2017</v>
      </c>
      <c r="X2421">
        <f>Superstore_Data[[#This Row],[Profit]]/Superstore_Data[[#This Row],[Sales]]</f>
        <v>4.9999999999999996E-2</v>
      </c>
      <c r="Y2421" t="str">
        <f>IF(Superstore_Data[[#This Row],[Discount]]=0,"No Discount",IF(Superstore_Data[[#This Row],[Discount]]&lt;0.2,"Low Discount",IF(Superstore_Data[[#This Row],[Discount]]&lt;0.5,"Medium Discount","High Discount")))</f>
        <v>No Discount</v>
      </c>
    </row>
    <row r="2422" spans="1:25" x14ac:dyDescent="0.3">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c r="V2422" t="str">
        <f>TEXT(Superstore_Data[[#This Row],[Order Date]],"mmm")</f>
        <v>Sep</v>
      </c>
      <c r="W2422">
        <f>YEAR(Superstore_Data[[#This Row],[Order Date]])</f>
        <v>2017</v>
      </c>
      <c r="X2422">
        <f>Superstore_Data[[#This Row],[Profit]]/Superstore_Data[[#This Row],[Sales]]</f>
        <v>0.44000000000000006</v>
      </c>
      <c r="Y2422" t="str">
        <f>IF(Superstore_Data[[#This Row],[Discount]]=0,"No Discount",IF(Superstore_Data[[#This Row],[Discount]]&lt;0.2,"Low Discount",IF(Superstore_Data[[#This Row],[Discount]]&lt;0.5,"Medium Discount","High Discount")))</f>
        <v>No Discount</v>
      </c>
    </row>
    <row r="2423" spans="1:25" x14ac:dyDescent="0.3">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c r="V2423" t="str">
        <f>TEXT(Superstore_Data[[#This Row],[Order Date]],"mmm")</f>
        <v>4/18/2016</v>
      </c>
      <c r="W2423" t="e">
        <f>YEAR(Superstore_Data[[#This Row],[Order Date]])</f>
        <v>#VALUE!</v>
      </c>
      <c r="X2423">
        <f>Superstore_Data[[#This Row],[Profit]]/Superstore_Data[[#This Row],[Sales]]</f>
        <v>-0.21249999999999999</v>
      </c>
      <c r="Y2423" t="str">
        <f>IF(Superstore_Data[[#This Row],[Discount]]=0,"No Discount",IF(Superstore_Data[[#This Row],[Discount]]&lt;0.2,"Low Discount",IF(Superstore_Data[[#This Row],[Discount]]&lt;0.5,"Medium Discount","High Discount")))</f>
        <v>Medium Discount</v>
      </c>
    </row>
    <row r="2424" spans="1:25" x14ac:dyDescent="0.3">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c r="V2424" t="str">
        <f>TEXT(Superstore_Data[[#This Row],[Order Date]],"mmm")</f>
        <v>4/18/2016</v>
      </c>
      <c r="W2424" t="e">
        <f>YEAR(Superstore_Data[[#This Row],[Order Date]])</f>
        <v>#VALUE!</v>
      </c>
      <c r="X2424">
        <f>Superstore_Data[[#This Row],[Profit]]/Superstore_Data[[#This Row],[Sales]]</f>
        <v>0.33750000000000002</v>
      </c>
      <c r="Y2424" t="str">
        <f>IF(Superstore_Data[[#This Row],[Discount]]=0,"No Discount",IF(Superstore_Data[[#This Row],[Discount]]&lt;0.2,"Low Discount",IF(Superstore_Data[[#This Row],[Discount]]&lt;0.5,"Medium Discount","High Discount")))</f>
        <v>Medium Discount</v>
      </c>
    </row>
    <row r="2425" spans="1:25" x14ac:dyDescent="0.3">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c r="V2425" t="str">
        <f>TEXT(Superstore_Data[[#This Row],[Order Date]],"mmm")</f>
        <v>12/25/2017</v>
      </c>
      <c r="W2425" t="e">
        <f>YEAR(Superstore_Data[[#This Row],[Order Date]])</f>
        <v>#VALUE!</v>
      </c>
      <c r="X2425">
        <f>Superstore_Data[[#This Row],[Profit]]/Superstore_Data[[#This Row],[Sales]]</f>
        <v>0.26250000000000001</v>
      </c>
      <c r="Y2425" t="str">
        <f>IF(Superstore_Data[[#This Row],[Discount]]=0,"No Discount",IF(Superstore_Data[[#This Row],[Discount]]&lt;0.2,"Low Discount",IF(Superstore_Data[[#This Row],[Discount]]&lt;0.5,"Medium Discount","High Discount")))</f>
        <v>Medium Discount</v>
      </c>
    </row>
    <row r="2426" spans="1:25" x14ac:dyDescent="0.3">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c r="V2426" t="str">
        <f>TEXT(Superstore_Data[[#This Row],[Order Date]],"mmm")</f>
        <v>12/25/2017</v>
      </c>
      <c r="W2426" t="e">
        <f>YEAR(Superstore_Data[[#This Row],[Order Date]])</f>
        <v>#VALUE!</v>
      </c>
      <c r="X2426">
        <f>Superstore_Data[[#This Row],[Profit]]/Superstore_Data[[#This Row],[Sales]]</f>
        <v>-0.8</v>
      </c>
      <c r="Y2426" t="str">
        <f>IF(Superstore_Data[[#This Row],[Discount]]=0,"No Discount",IF(Superstore_Data[[#This Row],[Discount]]&lt;0.2,"Low Discount",IF(Superstore_Data[[#This Row],[Discount]]&lt;0.5,"Medium Discount","High Discount")))</f>
        <v>High Discount</v>
      </c>
    </row>
    <row r="2427" spans="1:25" x14ac:dyDescent="0.3">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c r="V2427" t="str">
        <f>TEXT(Superstore_Data[[#This Row],[Order Date]],"mmm")</f>
        <v>12/25/2017</v>
      </c>
      <c r="W2427" t="e">
        <f>YEAR(Superstore_Data[[#This Row],[Order Date]])</f>
        <v>#VALUE!</v>
      </c>
      <c r="X2427">
        <f>Superstore_Data[[#This Row],[Profit]]/Superstore_Data[[#This Row],[Sales]]</f>
        <v>-0.38333333333333336</v>
      </c>
      <c r="Y2427" t="str">
        <f>IF(Superstore_Data[[#This Row],[Discount]]=0,"No Discount",IF(Superstore_Data[[#This Row],[Discount]]&lt;0.2,"Low Discount",IF(Superstore_Data[[#This Row],[Discount]]&lt;0.5,"Medium Discount","High Discount")))</f>
        <v>Medium Discount</v>
      </c>
    </row>
    <row r="2428" spans="1:25" x14ac:dyDescent="0.3">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c r="V2428" t="str">
        <f>TEXT(Superstore_Data[[#This Row],[Order Date]],"mmm")</f>
        <v>12/25/2017</v>
      </c>
      <c r="W2428" t="e">
        <f>YEAR(Superstore_Data[[#This Row],[Order Date]])</f>
        <v>#VALUE!</v>
      </c>
      <c r="X2428">
        <f>Superstore_Data[[#This Row],[Profit]]/Superstore_Data[[#This Row],[Sales]]</f>
        <v>0.32500000000000001</v>
      </c>
      <c r="Y2428" t="str">
        <f>IF(Superstore_Data[[#This Row],[Discount]]=0,"No Discount",IF(Superstore_Data[[#This Row],[Discount]]&lt;0.2,"Low Discount",IF(Superstore_Data[[#This Row],[Discount]]&lt;0.5,"Medium Discount","High Discount")))</f>
        <v>Medium Discount</v>
      </c>
    </row>
    <row r="2429" spans="1:25" x14ac:dyDescent="0.3">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c r="V2429" t="str">
        <f>TEXT(Superstore_Data[[#This Row],[Order Date]],"mmm")</f>
        <v>Nov</v>
      </c>
      <c r="W2429">
        <f>YEAR(Superstore_Data[[#This Row],[Order Date]])</f>
        <v>2016</v>
      </c>
      <c r="X2429">
        <f>Superstore_Data[[#This Row],[Profit]]/Superstore_Data[[#This Row],[Sales]]</f>
        <v>-1.5999999999999999</v>
      </c>
      <c r="Y2429" t="str">
        <f>IF(Superstore_Data[[#This Row],[Discount]]=0,"No Discount",IF(Superstore_Data[[#This Row],[Discount]]&lt;0.2,"Low Discount",IF(Superstore_Data[[#This Row],[Discount]]&lt;0.5,"Medium Discount","High Discount")))</f>
        <v>High Discount</v>
      </c>
    </row>
    <row r="2430" spans="1:25" x14ac:dyDescent="0.3">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c r="V2430" t="str">
        <f>TEXT(Superstore_Data[[#This Row],[Order Date]],"mmm")</f>
        <v>Nov</v>
      </c>
      <c r="W2430">
        <f>YEAR(Superstore_Data[[#This Row],[Order Date]])</f>
        <v>2016</v>
      </c>
      <c r="X2430">
        <f>Superstore_Data[[#This Row],[Profit]]/Superstore_Data[[#This Row],[Sales]]</f>
        <v>-1.65</v>
      </c>
      <c r="Y2430" t="str">
        <f>IF(Superstore_Data[[#This Row],[Discount]]=0,"No Discount",IF(Superstore_Data[[#This Row],[Discount]]&lt;0.2,"Low Discount",IF(Superstore_Data[[#This Row],[Discount]]&lt;0.5,"Medium Discount","High Discount")))</f>
        <v>High Discount</v>
      </c>
    </row>
    <row r="2431" spans="1:25" x14ac:dyDescent="0.3">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c r="V2431" t="str">
        <f>TEXT(Superstore_Data[[#This Row],[Order Date]],"mmm")</f>
        <v>Nov</v>
      </c>
      <c r="W2431">
        <f>YEAR(Superstore_Data[[#This Row],[Order Date]])</f>
        <v>2016</v>
      </c>
      <c r="X2431">
        <f>Superstore_Data[[#This Row],[Profit]]/Superstore_Data[[#This Row],[Sales]]</f>
        <v>-0.72499999999999998</v>
      </c>
      <c r="Y2431" t="str">
        <f>IF(Superstore_Data[[#This Row],[Discount]]=0,"No Discount",IF(Superstore_Data[[#This Row],[Discount]]&lt;0.2,"Low Discount",IF(Superstore_Data[[#This Row],[Discount]]&lt;0.5,"Medium Discount","High Discount")))</f>
        <v>High Discount</v>
      </c>
    </row>
    <row r="2432" spans="1:25" x14ac:dyDescent="0.3">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c r="V2432" t="str">
        <f>TEXT(Superstore_Data[[#This Row],[Order Date]],"mmm")</f>
        <v>5/13/2017</v>
      </c>
      <c r="W2432" t="e">
        <f>YEAR(Superstore_Data[[#This Row],[Order Date]])</f>
        <v>#VALUE!</v>
      </c>
      <c r="X2432">
        <f>Superstore_Data[[#This Row],[Profit]]/Superstore_Data[[#This Row],[Sales]]</f>
        <v>0.47000000000000003</v>
      </c>
      <c r="Y2432" t="str">
        <f>IF(Superstore_Data[[#This Row],[Discount]]=0,"No Discount",IF(Superstore_Data[[#This Row],[Discount]]&lt;0.2,"Low Discount",IF(Superstore_Data[[#This Row],[Discount]]&lt;0.5,"Medium Discount","High Discount")))</f>
        <v>No Discount</v>
      </c>
    </row>
    <row r="2433" spans="1:25" x14ac:dyDescent="0.3">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c r="V2433" t="str">
        <f>TEXT(Superstore_Data[[#This Row],[Order Date]],"mmm")</f>
        <v>12/28/2017</v>
      </c>
      <c r="W2433" t="e">
        <f>YEAR(Superstore_Data[[#This Row],[Order Date]])</f>
        <v>#VALUE!</v>
      </c>
      <c r="X2433">
        <f>Superstore_Data[[#This Row],[Profit]]/Superstore_Data[[#This Row],[Sales]]</f>
        <v>0.41</v>
      </c>
      <c r="Y2433" t="str">
        <f>IF(Superstore_Data[[#This Row],[Discount]]=0,"No Discount",IF(Superstore_Data[[#This Row],[Discount]]&lt;0.2,"Low Discount",IF(Superstore_Data[[#This Row],[Discount]]&lt;0.5,"Medium Discount","High Discount")))</f>
        <v>No Discount</v>
      </c>
    </row>
    <row r="2434" spans="1:25" x14ac:dyDescent="0.3">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c r="V2434" t="str">
        <f>TEXT(Superstore_Data[[#This Row],[Order Date]],"mmm")</f>
        <v>3/25/2014</v>
      </c>
      <c r="W2434" t="e">
        <f>YEAR(Superstore_Data[[#This Row],[Order Date]])</f>
        <v>#VALUE!</v>
      </c>
      <c r="X2434">
        <f>Superstore_Data[[#This Row],[Profit]]/Superstore_Data[[#This Row],[Sales]]</f>
        <v>0.17777777777777778</v>
      </c>
      <c r="Y2434" t="str">
        <f>IF(Superstore_Data[[#This Row],[Discount]]=0,"No Discount",IF(Superstore_Data[[#This Row],[Discount]]&lt;0.2,"Low Discount",IF(Superstore_Data[[#This Row],[Discount]]&lt;0.5,"Medium Discount","High Discount")))</f>
        <v>Low Discount</v>
      </c>
    </row>
    <row r="2435" spans="1:25" x14ac:dyDescent="0.3">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c r="V2435" t="str">
        <f>TEXT(Superstore_Data[[#This Row],[Order Date]],"mmm")</f>
        <v>5/28/2017</v>
      </c>
      <c r="W2435" t="e">
        <f>YEAR(Superstore_Data[[#This Row],[Order Date]])</f>
        <v>#VALUE!</v>
      </c>
      <c r="X2435">
        <f>Superstore_Data[[#This Row],[Profit]]/Superstore_Data[[#This Row],[Sales]]</f>
        <v>7.4999999999999997E-2</v>
      </c>
      <c r="Y2435" t="str">
        <f>IF(Superstore_Data[[#This Row],[Discount]]=0,"No Discount",IF(Superstore_Data[[#This Row],[Discount]]&lt;0.2,"Low Discount",IF(Superstore_Data[[#This Row],[Discount]]&lt;0.5,"Medium Discount","High Discount")))</f>
        <v>Medium Discount</v>
      </c>
    </row>
    <row r="2436" spans="1:25" x14ac:dyDescent="0.3">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c r="V2436" t="str">
        <f>TEXT(Superstore_Data[[#This Row],[Order Date]],"mmm")</f>
        <v>11/14/2015</v>
      </c>
      <c r="W2436" t="e">
        <f>YEAR(Superstore_Data[[#This Row],[Order Date]])</f>
        <v>#VALUE!</v>
      </c>
      <c r="X2436">
        <f>Superstore_Data[[#This Row],[Profit]]/Superstore_Data[[#This Row],[Sales]]</f>
        <v>0.5</v>
      </c>
      <c r="Y2436" t="str">
        <f>IF(Superstore_Data[[#This Row],[Discount]]=0,"No Discount",IF(Superstore_Data[[#This Row],[Discount]]&lt;0.2,"Low Discount",IF(Superstore_Data[[#This Row],[Discount]]&lt;0.5,"Medium Discount","High Discount")))</f>
        <v>No Discount</v>
      </c>
    </row>
    <row r="2437" spans="1:25" x14ac:dyDescent="0.3">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c r="V2437" t="str">
        <f>TEXT(Superstore_Data[[#This Row],[Order Date]],"mmm")</f>
        <v>11/14/2015</v>
      </c>
      <c r="W2437" t="e">
        <f>YEAR(Superstore_Data[[#This Row],[Order Date]])</f>
        <v>#VALUE!</v>
      </c>
      <c r="X2437">
        <f>Superstore_Data[[#This Row],[Profit]]/Superstore_Data[[#This Row],[Sales]]</f>
        <v>0.39</v>
      </c>
      <c r="Y2437" t="str">
        <f>IF(Superstore_Data[[#This Row],[Discount]]=0,"No Discount",IF(Superstore_Data[[#This Row],[Discount]]&lt;0.2,"Low Discount",IF(Superstore_Data[[#This Row],[Discount]]&lt;0.5,"Medium Discount","High Discount")))</f>
        <v>No Discount</v>
      </c>
    </row>
    <row r="2438" spans="1:25" x14ac:dyDescent="0.3">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c r="V2438" t="str">
        <f>TEXT(Superstore_Data[[#This Row],[Order Date]],"mmm")</f>
        <v>Mar</v>
      </c>
      <c r="W2438">
        <f>YEAR(Superstore_Data[[#This Row],[Order Date]])</f>
        <v>2017</v>
      </c>
      <c r="X2438">
        <f>Superstore_Data[[#This Row],[Profit]]/Superstore_Data[[#This Row],[Sales]]</f>
        <v>0.21</v>
      </c>
      <c r="Y2438" t="str">
        <f>IF(Superstore_Data[[#This Row],[Discount]]=0,"No Discount",IF(Superstore_Data[[#This Row],[Discount]]&lt;0.2,"Low Discount",IF(Superstore_Data[[#This Row],[Discount]]&lt;0.5,"Medium Discount","High Discount")))</f>
        <v>No Discount</v>
      </c>
    </row>
    <row r="2439" spans="1:25" x14ac:dyDescent="0.3">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c r="V2439" t="str">
        <f>TEXT(Superstore_Data[[#This Row],[Order Date]],"mmm")</f>
        <v>11/18/2014</v>
      </c>
      <c r="W2439" t="e">
        <f>YEAR(Superstore_Data[[#This Row],[Order Date]])</f>
        <v>#VALUE!</v>
      </c>
      <c r="X2439">
        <f>Superstore_Data[[#This Row],[Profit]]/Superstore_Data[[#This Row],[Sales]]</f>
        <v>-0.68</v>
      </c>
      <c r="Y2439" t="str">
        <f>IF(Superstore_Data[[#This Row],[Discount]]=0,"No Discount",IF(Superstore_Data[[#This Row],[Discount]]&lt;0.2,"Low Discount",IF(Superstore_Data[[#This Row],[Discount]]&lt;0.5,"Medium Discount","High Discount")))</f>
        <v>High Discount</v>
      </c>
    </row>
    <row r="2440" spans="1:25" x14ac:dyDescent="0.3">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c r="V2440" t="str">
        <f>TEXT(Superstore_Data[[#This Row],[Order Date]],"mmm")</f>
        <v>11/18/2014</v>
      </c>
      <c r="W2440" t="e">
        <f>YEAR(Superstore_Data[[#This Row],[Order Date]])</f>
        <v>#VALUE!</v>
      </c>
      <c r="X2440">
        <f>Superstore_Data[[#This Row],[Profit]]/Superstore_Data[[#This Row],[Sales]]</f>
        <v>0.35</v>
      </c>
      <c r="Y2440" t="str">
        <f>IF(Superstore_Data[[#This Row],[Discount]]=0,"No Discount",IF(Superstore_Data[[#This Row],[Discount]]&lt;0.2,"Low Discount",IF(Superstore_Data[[#This Row],[Discount]]&lt;0.5,"Medium Discount","High Discount")))</f>
        <v>Medium Discount</v>
      </c>
    </row>
    <row r="2441" spans="1:25" x14ac:dyDescent="0.3">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c r="V2441" t="str">
        <f>TEXT(Superstore_Data[[#This Row],[Order Date]],"mmm")</f>
        <v>7/17/2017</v>
      </c>
      <c r="W2441" t="e">
        <f>YEAR(Superstore_Data[[#This Row],[Order Date]])</f>
        <v>#VALUE!</v>
      </c>
      <c r="X2441">
        <f>Superstore_Data[[#This Row],[Profit]]/Superstore_Data[[#This Row],[Sales]]</f>
        <v>0.27500000000000002</v>
      </c>
      <c r="Y2441" t="str">
        <f>IF(Superstore_Data[[#This Row],[Discount]]=0,"No Discount",IF(Superstore_Data[[#This Row],[Discount]]&lt;0.2,"Low Discount",IF(Superstore_Data[[#This Row],[Discount]]&lt;0.5,"Medium Discount","High Discount")))</f>
        <v>Medium Discount</v>
      </c>
    </row>
    <row r="2442" spans="1:25" x14ac:dyDescent="0.3">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c r="V2442" t="str">
        <f>TEXT(Superstore_Data[[#This Row],[Order Date]],"mmm")</f>
        <v>5/22/2016</v>
      </c>
      <c r="W2442" t="e">
        <f>YEAR(Superstore_Data[[#This Row],[Order Date]])</f>
        <v>#VALUE!</v>
      </c>
      <c r="X2442">
        <f>Superstore_Data[[#This Row],[Profit]]/Superstore_Data[[#This Row],[Sales]]</f>
        <v>0.25</v>
      </c>
      <c r="Y2442" t="str">
        <f>IF(Superstore_Data[[#This Row],[Discount]]=0,"No Discount",IF(Superstore_Data[[#This Row],[Discount]]&lt;0.2,"Low Discount",IF(Superstore_Data[[#This Row],[Discount]]&lt;0.5,"Medium Discount","High Discount")))</f>
        <v>No Discount</v>
      </c>
    </row>
    <row r="2443" spans="1:25" x14ac:dyDescent="0.3">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c r="V2443" t="str">
        <f>TEXT(Superstore_Data[[#This Row],[Order Date]],"mmm")</f>
        <v>5/22/2016</v>
      </c>
      <c r="W2443" t="e">
        <f>YEAR(Superstore_Data[[#This Row],[Order Date]])</f>
        <v>#VALUE!</v>
      </c>
      <c r="X2443">
        <f>Superstore_Data[[#This Row],[Profit]]/Superstore_Data[[#This Row],[Sales]]</f>
        <v>-0.11428571428571428</v>
      </c>
      <c r="Y2443" t="str">
        <f>IF(Superstore_Data[[#This Row],[Discount]]=0,"No Discount",IF(Superstore_Data[[#This Row],[Discount]]&lt;0.2,"Low Discount",IF(Superstore_Data[[#This Row],[Discount]]&lt;0.5,"Medium Discount","High Discount")))</f>
        <v>Medium Discount</v>
      </c>
    </row>
    <row r="2444" spans="1:25" x14ac:dyDescent="0.3">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c r="V2444" t="str">
        <f>TEXT(Superstore_Data[[#This Row],[Order Date]],"mmm")</f>
        <v>5/22/2016</v>
      </c>
      <c r="W2444" t="e">
        <f>YEAR(Superstore_Data[[#This Row],[Order Date]])</f>
        <v>#VALUE!</v>
      </c>
      <c r="X2444">
        <f>Superstore_Data[[#This Row],[Profit]]/Superstore_Data[[#This Row],[Sales]]</f>
        <v>0.26</v>
      </c>
      <c r="Y2444" t="str">
        <f>IF(Superstore_Data[[#This Row],[Discount]]=0,"No Discount",IF(Superstore_Data[[#This Row],[Discount]]&lt;0.2,"Low Discount",IF(Superstore_Data[[#This Row],[Discount]]&lt;0.5,"Medium Discount","High Discount")))</f>
        <v>No Discount</v>
      </c>
    </row>
    <row r="2445" spans="1:25" x14ac:dyDescent="0.3">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c r="V2445" t="str">
        <f>TEXT(Superstore_Data[[#This Row],[Order Date]],"mmm")</f>
        <v>5/22/2016</v>
      </c>
      <c r="W2445" t="e">
        <f>YEAR(Superstore_Data[[#This Row],[Order Date]])</f>
        <v>#VALUE!</v>
      </c>
      <c r="X2445">
        <f>Superstore_Data[[#This Row],[Profit]]/Superstore_Data[[#This Row],[Sales]]</f>
        <v>0.32</v>
      </c>
      <c r="Y2445" t="str">
        <f>IF(Superstore_Data[[#This Row],[Discount]]=0,"No Discount",IF(Superstore_Data[[#This Row],[Discount]]&lt;0.2,"Low Discount",IF(Superstore_Data[[#This Row],[Discount]]&lt;0.5,"Medium Discount","High Discount")))</f>
        <v>No Discount</v>
      </c>
    </row>
    <row r="2446" spans="1:25" x14ac:dyDescent="0.3">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c r="V2446" t="str">
        <f>TEXT(Superstore_Data[[#This Row],[Order Date]],"mmm")</f>
        <v>5/22/2016</v>
      </c>
      <c r="W2446" t="e">
        <f>YEAR(Superstore_Data[[#This Row],[Order Date]])</f>
        <v>#VALUE!</v>
      </c>
      <c r="X2446">
        <f>Superstore_Data[[#This Row],[Profit]]/Superstore_Data[[#This Row],[Sales]]</f>
        <v>0.48000000000000004</v>
      </c>
      <c r="Y2446" t="str">
        <f>IF(Superstore_Data[[#This Row],[Discount]]=0,"No Discount",IF(Superstore_Data[[#This Row],[Discount]]&lt;0.2,"Low Discount",IF(Superstore_Data[[#This Row],[Discount]]&lt;0.5,"Medium Discount","High Discount")))</f>
        <v>No Discount</v>
      </c>
    </row>
    <row r="2447" spans="1:25" x14ac:dyDescent="0.3">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c r="V2447" t="str">
        <f>TEXT(Superstore_Data[[#This Row],[Order Date]],"mmm")</f>
        <v>5/22/2016</v>
      </c>
      <c r="W2447" t="e">
        <f>YEAR(Superstore_Data[[#This Row],[Order Date]])</f>
        <v>#VALUE!</v>
      </c>
      <c r="X2447">
        <f>Superstore_Data[[#This Row],[Profit]]/Superstore_Data[[#This Row],[Sales]]</f>
        <v>0.28999999999999998</v>
      </c>
      <c r="Y2447" t="str">
        <f>IF(Superstore_Data[[#This Row],[Discount]]=0,"No Discount",IF(Superstore_Data[[#This Row],[Discount]]&lt;0.2,"Low Discount",IF(Superstore_Data[[#This Row],[Discount]]&lt;0.5,"Medium Discount","High Discount")))</f>
        <v>No Discount</v>
      </c>
    </row>
    <row r="2448" spans="1:25" x14ac:dyDescent="0.3">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c r="V2448" t="str">
        <f>TEXT(Superstore_Data[[#This Row],[Order Date]],"mmm")</f>
        <v>9/25/2015</v>
      </c>
      <c r="W2448" t="e">
        <f>YEAR(Superstore_Data[[#This Row],[Order Date]])</f>
        <v>#VALUE!</v>
      </c>
      <c r="X2448">
        <f>Superstore_Data[[#This Row],[Profit]]/Superstore_Data[[#This Row],[Sales]]</f>
        <v>0.47000000000000003</v>
      </c>
      <c r="Y2448" t="str">
        <f>IF(Superstore_Data[[#This Row],[Discount]]=0,"No Discount",IF(Superstore_Data[[#This Row],[Discount]]&lt;0.2,"Low Discount",IF(Superstore_Data[[#This Row],[Discount]]&lt;0.5,"Medium Discount","High Discount")))</f>
        <v>No Discount</v>
      </c>
    </row>
    <row r="2449" spans="1:25" x14ac:dyDescent="0.3">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c r="V2449" t="str">
        <f>TEXT(Superstore_Data[[#This Row],[Order Date]],"mmm")</f>
        <v>10/31/2016</v>
      </c>
      <c r="W2449" t="e">
        <f>YEAR(Superstore_Data[[#This Row],[Order Date]])</f>
        <v>#VALUE!</v>
      </c>
      <c r="X2449">
        <f>Superstore_Data[[#This Row],[Profit]]/Superstore_Data[[#This Row],[Sales]]</f>
        <v>-2.8571428571428571E-2</v>
      </c>
      <c r="Y2449" t="str">
        <f>IF(Superstore_Data[[#This Row],[Discount]]=0,"No Discount",IF(Superstore_Data[[#This Row],[Discount]]&lt;0.2,"Low Discount",IF(Superstore_Data[[#This Row],[Discount]]&lt;0.5,"Medium Discount","High Discount")))</f>
        <v>Medium Discount</v>
      </c>
    </row>
    <row r="2450" spans="1:25" x14ac:dyDescent="0.3">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c r="V2450" t="str">
        <f>TEXT(Superstore_Data[[#This Row],[Order Date]],"mmm")</f>
        <v>9/14/2015</v>
      </c>
      <c r="W2450" t="e">
        <f>YEAR(Superstore_Data[[#This Row],[Order Date]])</f>
        <v>#VALUE!</v>
      </c>
      <c r="X2450">
        <f>Superstore_Data[[#This Row],[Profit]]/Superstore_Data[[#This Row],[Sales]]</f>
        <v>0.02</v>
      </c>
      <c r="Y2450" t="str">
        <f>IF(Superstore_Data[[#This Row],[Discount]]=0,"No Discount",IF(Superstore_Data[[#This Row],[Discount]]&lt;0.2,"Low Discount",IF(Superstore_Data[[#This Row],[Discount]]&lt;0.5,"Medium Discount","High Discount")))</f>
        <v>No Discount</v>
      </c>
    </row>
    <row r="2451" spans="1:25" x14ac:dyDescent="0.3">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c r="V2451" t="str">
        <f>TEXT(Superstore_Data[[#This Row],[Order Date]],"mmm")</f>
        <v>May</v>
      </c>
      <c r="W2451">
        <f>YEAR(Superstore_Data[[#This Row],[Order Date]])</f>
        <v>2016</v>
      </c>
      <c r="X2451">
        <f>Superstore_Data[[#This Row],[Profit]]/Superstore_Data[[#This Row],[Sales]]</f>
        <v>0.33749999999999997</v>
      </c>
      <c r="Y2451" t="str">
        <f>IF(Superstore_Data[[#This Row],[Discount]]=0,"No Discount",IF(Superstore_Data[[#This Row],[Discount]]&lt;0.2,"Low Discount",IF(Superstore_Data[[#This Row],[Discount]]&lt;0.5,"Medium Discount","High Discount")))</f>
        <v>Medium Discount</v>
      </c>
    </row>
    <row r="2452" spans="1:25" x14ac:dyDescent="0.3">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c r="V2452" t="str">
        <f>TEXT(Superstore_Data[[#This Row],[Order Date]],"mmm")</f>
        <v>3/17/2017</v>
      </c>
      <c r="W2452" t="e">
        <f>YEAR(Superstore_Data[[#This Row],[Order Date]])</f>
        <v>#VALUE!</v>
      </c>
      <c r="X2452">
        <f>Superstore_Data[[#This Row],[Profit]]/Superstore_Data[[#This Row],[Sales]]</f>
        <v>0.48</v>
      </c>
      <c r="Y2452" t="str">
        <f>IF(Superstore_Data[[#This Row],[Discount]]=0,"No Discount",IF(Superstore_Data[[#This Row],[Discount]]&lt;0.2,"Low Discount",IF(Superstore_Data[[#This Row],[Discount]]&lt;0.5,"Medium Discount","High Discount")))</f>
        <v>No Discount</v>
      </c>
    </row>
    <row r="2453" spans="1:25" x14ac:dyDescent="0.3">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c r="V2453" t="str">
        <f>TEXT(Superstore_Data[[#This Row],[Order Date]],"mmm")</f>
        <v>3/17/2017</v>
      </c>
      <c r="W2453" t="e">
        <f>YEAR(Superstore_Data[[#This Row],[Order Date]])</f>
        <v>#VALUE!</v>
      </c>
      <c r="X2453">
        <f>Superstore_Data[[#This Row],[Profit]]/Superstore_Data[[#This Row],[Sales]]</f>
        <v>0.26</v>
      </c>
      <c r="Y2453" t="str">
        <f>IF(Superstore_Data[[#This Row],[Discount]]=0,"No Discount",IF(Superstore_Data[[#This Row],[Discount]]&lt;0.2,"Low Discount",IF(Superstore_Data[[#This Row],[Discount]]&lt;0.5,"Medium Discount","High Discount")))</f>
        <v>No Discount</v>
      </c>
    </row>
    <row r="2454" spans="1:25" x14ac:dyDescent="0.3">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c r="V2454" t="str">
        <f>TEXT(Superstore_Data[[#This Row],[Order Date]],"mmm")</f>
        <v>3/17/2017</v>
      </c>
      <c r="W2454" t="e">
        <f>YEAR(Superstore_Data[[#This Row],[Order Date]])</f>
        <v>#VALUE!</v>
      </c>
      <c r="X2454">
        <f>Superstore_Data[[#This Row],[Profit]]/Superstore_Data[[#This Row],[Sales]]</f>
        <v>0.33750000000000002</v>
      </c>
      <c r="Y2454" t="str">
        <f>IF(Superstore_Data[[#This Row],[Discount]]=0,"No Discount",IF(Superstore_Data[[#This Row],[Discount]]&lt;0.2,"Low Discount",IF(Superstore_Data[[#This Row],[Discount]]&lt;0.5,"Medium Discount","High Discount")))</f>
        <v>Medium Discount</v>
      </c>
    </row>
    <row r="2455" spans="1:25" x14ac:dyDescent="0.3">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c r="V2455" t="str">
        <f>TEXT(Superstore_Data[[#This Row],[Order Date]],"mmm")</f>
        <v>3/17/2017</v>
      </c>
      <c r="W2455" t="e">
        <f>YEAR(Superstore_Data[[#This Row],[Order Date]])</f>
        <v>#VALUE!</v>
      </c>
      <c r="X2455">
        <f>Superstore_Data[[#This Row],[Profit]]/Superstore_Data[[#This Row],[Sales]]</f>
        <v>0.32</v>
      </c>
      <c r="Y2455" t="str">
        <f>IF(Superstore_Data[[#This Row],[Discount]]=0,"No Discount",IF(Superstore_Data[[#This Row],[Discount]]&lt;0.2,"Low Discount",IF(Superstore_Data[[#This Row],[Discount]]&lt;0.5,"Medium Discount","High Discount")))</f>
        <v>No Discount</v>
      </c>
    </row>
    <row r="2456" spans="1:25" x14ac:dyDescent="0.3">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c r="V2456" t="str">
        <f>TEXT(Superstore_Data[[#This Row],[Order Date]],"mmm")</f>
        <v>3/17/2017</v>
      </c>
      <c r="W2456" t="e">
        <f>YEAR(Superstore_Data[[#This Row],[Order Date]])</f>
        <v>#VALUE!</v>
      </c>
      <c r="X2456">
        <f>Superstore_Data[[#This Row],[Profit]]/Superstore_Data[[#This Row],[Sales]]</f>
        <v>0.19</v>
      </c>
      <c r="Y2456" t="str">
        <f>IF(Superstore_Data[[#This Row],[Discount]]=0,"No Discount",IF(Superstore_Data[[#This Row],[Discount]]&lt;0.2,"Low Discount",IF(Superstore_Data[[#This Row],[Discount]]&lt;0.5,"Medium Discount","High Discount")))</f>
        <v>No Discount</v>
      </c>
    </row>
    <row r="2457" spans="1:25" x14ac:dyDescent="0.3">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c r="V2457" t="str">
        <f>TEXT(Superstore_Data[[#This Row],[Order Date]],"mmm")</f>
        <v>3/17/2017</v>
      </c>
      <c r="W2457" t="e">
        <f>YEAR(Superstore_Data[[#This Row],[Order Date]])</f>
        <v>#VALUE!</v>
      </c>
      <c r="X2457">
        <f>Superstore_Data[[#This Row],[Profit]]/Superstore_Data[[#This Row],[Sales]]</f>
        <v>0.26</v>
      </c>
      <c r="Y2457" t="str">
        <f>IF(Superstore_Data[[#This Row],[Discount]]=0,"No Discount",IF(Superstore_Data[[#This Row],[Discount]]&lt;0.2,"Low Discount",IF(Superstore_Data[[#This Row],[Discount]]&lt;0.5,"Medium Discount","High Discount")))</f>
        <v>No Discount</v>
      </c>
    </row>
    <row r="2458" spans="1:25" x14ac:dyDescent="0.3">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c r="V2458" t="str">
        <f>TEXT(Superstore_Data[[#This Row],[Order Date]],"mmm")</f>
        <v>3/17/2017</v>
      </c>
      <c r="W2458" t="e">
        <f>YEAR(Superstore_Data[[#This Row],[Order Date]])</f>
        <v>#VALUE!</v>
      </c>
      <c r="X2458">
        <f>Superstore_Data[[#This Row],[Profit]]/Superstore_Data[[#This Row],[Sales]]</f>
        <v>0.47000000000000003</v>
      </c>
      <c r="Y2458" t="str">
        <f>IF(Superstore_Data[[#This Row],[Discount]]=0,"No Discount",IF(Superstore_Data[[#This Row],[Discount]]&lt;0.2,"Low Discount",IF(Superstore_Data[[#This Row],[Discount]]&lt;0.5,"Medium Discount","High Discount")))</f>
        <v>No Discount</v>
      </c>
    </row>
    <row r="2459" spans="1:25" x14ac:dyDescent="0.3">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c r="V2459" t="str">
        <f>TEXT(Superstore_Data[[#This Row],[Order Date]],"mmm")</f>
        <v>3/17/2017</v>
      </c>
      <c r="W2459" t="e">
        <f>YEAR(Superstore_Data[[#This Row],[Order Date]])</f>
        <v>#VALUE!</v>
      </c>
      <c r="X2459">
        <f>Superstore_Data[[#This Row],[Profit]]/Superstore_Data[[#This Row],[Sales]]</f>
        <v>0.37999999999999995</v>
      </c>
      <c r="Y2459" t="str">
        <f>IF(Superstore_Data[[#This Row],[Discount]]=0,"No Discount",IF(Superstore_Data[[#This Row],[Discount]]&lt;0.2,"Low Discount",IF(Superstore_Data[[#This Row],[Discount]]&lt;0.5,"Medium Discount","High Discount")))</f>
        <v>No Discount</v>
      </c>
    </row>
    <row r="2460" spans="1:25" x14ac:dyDescent="0.3">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c r="V2460" t="str">
        <f>TEXT(Superstore_Data[[#This Row],[Order Date]],"mmm")</f>
        <v>3/17/2017</v>
      </c>
      <c r="W2460" t="e">
        <f>YEAR(Superstore_Data[[#This Row],[Order Date]])</f>
        <v>#VALUE!</v>
      </c>
      <c r="X2460">
        <f>Superstore_Data[[#This Row],[Profit]]/Superstore_Data[[#This Row],[Sales]]</f>
        <v>0.26</v>
      </c>
      <c r="Y2460" t="str">
        <f>IF(Superstore_Data[[#This Row],[Discount]]=0,"No Discount",IF(Superstore_Data[[#This Row],[Discount]]&lt;0.2,"Low Discount",IF(Superstore_Data[[#This Row],[Discount]]&lt;0.5,"Medium Discount","High Discount")))</f>
        <v>No Discount</v>
      </c>
    </row>
    <row r="2461" spans="1:25" x14ac:dyDescent="0.3">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c r="V2461" t="str">
        <f>TEXT(Superstore_Data[[#This Row],[Order Date]],"mmm")</f>
        <v>8/15/2017</v>
      </c>
      <c r="W2461" t="e">
        <f>YEAR(Superstore_Data[[#This Row],[Order Date]])</f>
        <v>#VALUE!</v>
      </c>
      <c r="X2461">
        <f>Superstore_Data[[#This Row],[Profit]]/Superstore_Data[[#This Row],[Sales]]</f>
        <v>0.26</v>
      </c>
      <c r="Y2461" t="str">
        <f>IF(Superstore_Data[[#This Row],[Discount]]=0,"No Discount",IF(Superstore_Data[[#This Row],[Discount]]&lt;0.2,"Low Discount",IF(Superstore_Data[[#This Row],[Discount]]&lt;0.5,"Medium Discount","High Discount")))</f>
        <v>No Discount</v>
      </c>
    </row>
    <row r="2462" spans="1:25" x14ac:dyDescent="0.3">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c r="V2462" t="str">
        <f>TEXT(Superstore_Data[[#This Row],[Order Date]],"mmm")</f>
        <v>Nov</v>
      </c>
      <c r="W2462">
        <f>YEAR(Superstore_Data[[#This Row],[Order Date]])</f>
        <v>2015</v>
      </c>
      <c r="X2462">
        <f>Superstore_Data[[#This Row],[Profit]]/Superstore_Data[[#This Row],[Sales]]</f>
        <v>0.45</v>
      </c>
      <c r="Y2462" t="str">
        <f>IF(Superstore_Data[[#This Row],[Discount]]=0,"No Discount",IF(Superstore_Data[[#This Row],[Discount]]&lt;0.2,"Low Discount",IF(Superstore_Data[[#This Row],[Discount]]&lt;0.5,"Medium Discount","High Discount")))</f>
        <v>No Discount</v>
      </c>
    </row>
    <row r="2463" spans="1:25" x14ac:dyDescent="0.3">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c r="V2463" t="str">
        <f>TEXT(Superstore_Data[[#This Row],[Order Date]],"mmm")</f>
        <v>Nov</v>
      </c>
      <c r="W2463">
        <f>YEAR(Superstore_Data[[#This Row],[Order Date]])</f>
        <v>2015</v>
      </c>
      <c r="X2463">
        <f>Superstore_Data[[#This Row],[Profit]]/Superstore_Data[[#This Row],[Sales]]</f>
        <v>0.35</v>
      </c>
      <c r="Y2463" t="str">
        <f>IF(Superstore_Data[[#This Row],[Discount]]=0,"No Discount",IF(Superstore_Data[[#This Row],[Discount]]&lt;0.2,"Low Discount",IF(Superstore_Data[[#This Row],[Discount]]&lt;0.5,"Medium Discount","High Discount")))</f>
        <v>Medium Discount</v>
      </c>
    </row>
    <row r="2464" spans="1:25" x14ac:dyDescent="0.3">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c r="V2464" t="str">
        <f>TEXT(Superstore_Data[[#This Row],[Order Date]],"mmm")</f>
        <v>Mar</v>
      </c>
      <c r="W2464">
        <f>YEAR(Superstore_Data[[#This Row],[Order Date]])</f>
        <v>2017</v>
      </c>
      <c r="X2464">
        <f>Superstore_Data[[#This Row],[Profit]]/Superstore_Data[[#This Row],[Sales]]</f>
        <v>0.35</v>
      </c>
      <c r="Y2464" t="str">
        <f>IF(Superstore_Data[[#This Row],[Discount]]=0,"No Discount",IF(Superstore_Data[[#This Row],[Discount]]&lt;0.2,"Low Discount",IF(Superstore_Data[[#This Row],[Discount]]&lt;0.5,"Medium Discount","High Discount")))</f>
        <v>Medium Discount</v>
      </c>
    </row>
    <row r="2465" spans="1:25" x14ac:dyDescent="0.3">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c r="V2465" t="str">
        <f>TEXT(Superstore_Data[[#This Row],[Order Date]],"mmm")</f>
        <v>Mar</v>
      </c>
      <c r="W2465">
        <f>YEAR(Superstore_Data[[#This Row],[Order Date]])</f>
        <v>2017</v>
      </c>
      <c r="X2465">
        <f>Superstore_Data[[#This Row],[Profit]]/Superstore_Data[[#This Row],[Sales]]</f>
        <v>0.35000000000000003</v>
      </c>
      <c r="Y2465" t="str">
        <f>IF(Superstore_Data[[#This Row],[Discount]]=0,"No Discount",IF(Superstore_Data[[#This Row],[Discount]]&lt;0.2,"Low Discount",IF(Superstore_Data[[#This Row],[Discount]]&lt;0.5,"Medium Discount","High Discount")))</f>
        <v>Medium Discount</v>
      </c>
    </row>
    <row r="2466" spans="1:25" x14ac:dyDescent="0.3">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c r="V2466" t="str">
        <f>TEXT(Superstore_Data[[#This Row],[Order Date]],"mmm")</f>
        <v>Mar</v>
      </c>
      <c r="W2466">
        <f>YEAR(Superstore_Data[[#This Row],[Order Date]])</f>
        <v>2017</v>
      </c>
      <c r="X2466">
        <f>Superstore_Data[[#This Row],[Profit]]/Superstore_Data[[#This Row],[Sales]]</f>
        <v>0.26999999999999996</v>
      </c>
      <c r="Y2466" t="str">
        <f>IF(Superstore_Data[[#This Row],[Discount]]=0,"No Discount",IF(Superstore_Data[[#This Row],[Discount]]&lt;0.2,"Low Discount",IF(Superstore_Data[[#This Row],[Discount]]&lt;0.5,"Medium Discount","High Discount")))</f>
        <v>No Discount</v>
      </c>
    </row>
    <row r="2467" spans="1:25" x14ac:dyDescent="0.3">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c r="V2467" t="str">
        <f>TEXT(Superstore_Data[[#This Row],[Order Date]],"mmm")</f>
        <v>Mar</v>
      </c>
      <c r="W2467">
        <f>YEAR(Superstore_Data[[#This Row],[Order Date]])</f>
        <v>2017</v>
      </c>
      <c r="X2467">
        <f>Superstore_Data[[#This Row],[Profit]]/Superstore_Data[[#This Row],[Sales]]</f>
        <v>0.48000000000000004</v>
      </c>
      <c r="Y2467" t="str">
        <f>IF(Superstore_Data[[#This Row],[Discount]]=0,"No Discount",IF(Superstore_Data[[#This Row],[Discount]]&lt;0.2,"Low Discount",IF(Superstore_Data[[#This Row],[Discount]]&lt;0.5,"Medium Discount","High Discount")))</f>
        <v>No Discount</v>
      </c>
    </row>
    <row r="2468" spans="1:25" x14ac:dyDescent="0.3">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c r="V2468" t="str">
        <f>TEXT(Superstore_Data[[#This Row],[Order Date]],"mmm")</f>
        <v>Apr</v>
      </c>
      <c r="W2468">
        <f>YEAR(Superstore_Data[[#This Row],[Order Date]])</f>
        <v>2017</v>
      </c>
      <c r="X2468">
        <f>Superstore_Data[[#This Row],[Profit]]/Superstore_Data[[#This Row],[Sales]]</f>
        <v>0.45</v>
      </c>
      <c r="Y2468" t="str">
        <f>IF(Superstore_Data[[#This Row],[Discount]]=0,"No Discount",IF(Superstore_Data[[#This Row],[Discount]]&lt;0.2,"Low Discount",IF(Superstore_Data[[#This Row],[Discount]]&lt;0.5,"Medium Discount","High Discount")))</f>
        <v>No Discount</v>
      </c>
    </row>
    <row r="2469" spans="1:25" x14ac:dyDescent="0.3">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c r="V2469" t="str">
        <f>TEXT(Superstore_Data[[#This Row],[Order Date]],"mmm")</f>
        <v>Apr</v>
      </c>
      <c r="W2469">
        <f>YEAR(Superstore_Data[[#This Row],[Order Date]])</f>
        <v>2017</v>
      </c>
      <c r="X2469">
        <f>Superstore_Data[[#This Row],[Profit]]/Superstore_Data[[#This Row],[Sales]]</f>
        <v>0.28999999999999998</v>
      </c>
      <c r="Y2469" t="str">
        <f>IF(Superstore_Data[[#This Row],[Discount]]=0,"No Discount",IF(Superstore_Data[[#This Row],[Discount]]&lt;0.2,"Low Discount",IF(Superstore_Data[[#This Row],[Discount]]&lt;0.5,"Medium Discount","High Discount")))</f>
        <v>No Discount</v>
      </c>
    </row>
    <row r="2470" spans="1:25" x14ac:dyDescent="0.3">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c r="V2470" t="str">
        <f>TEXT(Superstore_Data[[#This Row],[Order Date]],"mmm")</f>
        <v>Apr</v>
      </c>
      <c r="W2470">
        <f>YEAR(Superstore_Data[[#This Row],[Order Date]])</f>
        <v>2017</v>
      </c>
      <c r="X2470">
        <f>Superstore_Data[[#This Row],[Profit]]/Superstore_Data[[#This Row],[Sales]]</f>
        <v>0.48</v>
      </c>
      <c r="Y2470" t="str">
        <f>IF(Superstore_Data[[#This Row],[Discount]]=0,"No Discount",IF(Superstore_Data[[#This Row],[Discount]]&lt;0.2,"Low Discount",IF(Superstore_Data[[#This Row],[Discount]]&lt;0.5,"Medium Discount","High Discount")))</f>
        <v>No Discount</v>
      </c>
    </row>
    <row r="2471" spans="1:25" x14ac:dyDescent="0.3">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c r="V2471" t="str">
        <f>TEXT(Superstore_Data[[#This Row],[Order Date]],"mmm")</f>
        <v>Apr</v>
      </c>
      <c r="W2471">
        <f>YEAR(Superstore_Data[[#This Row],[Order Date]])</f>
        <v>2017</v>
      </c>
      <c r="X2471">
        <f>Superstore_Data[[#This Row],[Profit]]/Superstore_Data[[#This Row],[Sales]]</f>
        <v>0.26999999999999996</v>
      </c>
      <c r="Y2471" t="str">
        <f>IF(Superstore_Data[[#This Row],[Discount]]=0,"No Discount",IF(Superstore_Data[[#This Row],[Discount]]&lt;0.2,"Low Discount",IF(Superstore_Data[[#This Row],[Discount]]&lt;0.5,"Medium Discount","High Discount")))</f>
        <v>No Discount</v>
      </c>
    </row>
    <row r="2472" spans="1:25" x14ac:dyDescent="0.3">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c r="V2472" t="str">
        <f>TEXT(Superstore_Data[[#This Row],[Order Date]],"mmm")</f>
        <v>1/22/2016</v>
      </c>
      <c r="W2472" t="e">
        <f>YEAR(Superstore_Data[[#This Row],[Order Date]])</f>
        <v>#VALUE!</v>
      </c>
      <c r="X2472">
        <f>Superstore_Data[[#This Row],[Profit]]/Superstore_Data[[#This Row],[Sales]]</f>
        <v>0.3</v>
      </c>
      <c r="Y2472" t="str">
        <f>IF(Superstore_Data[[#This Row],[Discount]]=0,"No Discount",IF(Superstore_Data[[#This Row],[Discount]]&lt;0.2,"Low Discount",IF(Superstore_Data[[#This Row],[Discount]]&lt;0.5,"Medium Discount","High Discount")))</f>
        <v>Medium Discount</v>
      </c>
    </row>
    <row r="2473" spans="1:25" x14ac:dyDescent="0.3">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c r="V2473" t="str">
        <f>TEXT(Superstore_Data[[#This Row],[Order Date]],"mmm")</f>
        <v>1/22/2016</v>
      </c>
      <c r="W2473" t="e">
        <f>YEAR(Superstore_Data[[#This Row],[Order Date]])</f>
        <v>#VALUE!</v>
      </c>
      <c r="X2473">
        <f>Superstore_Data[[#This Row],[Profit]]/Superstore_Data[[#This Row],[Sales]]</f>
        <v>-0.15</v>
      </c>
      <c r="Y2473" t="str">
        <f>IF(Superstore_Data[[#This Row],[Discount]]=0,"No Discount",IF(Superstore_Data[[#This Row],[Discount]]&lt;0.2,"Low Discount",IF(Superstore_Data[[#This Row],[Discount]]&lt;0.5,"Medium Discount","High Discount")))</f>
        <v>Medium Discount</v>
      </c>
    </row>
    <row r="2474" spans="1:25" x14ac:dyDescent="0.3">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c r="V2474" t="str">
        <f>TEXT(Superstore_Data[[#This Row],[Order Date]],"mmm")</f>
        <v>1/22/2016</v>
      </c>
      <c r="W2474" t="e">
        <f>YEAR(Superstore_Data[[#This Row],[Order Date]])</f>
        <v>#VALUE!</v>
      </c>
      <c r="X2474">
        <f>Superstore_Data[[#This Row],[Profit]]/Superstore_Data[[#This Row],[Sales]]</f>
        <v>9.9999999999999992E-2</v>
      </c>
      <c r="Y2474" t="str">
        <f>IF(Superstore_Data[[#This Row],[Discount]]=0,"No Discount",IF(Superstore_Data[[#This Row],[Discount]]&lt;0.2,"Low Discount",IF(Superstore_Data[[#This Row],[Discount]]&lt;0.5,"Medium Discount","High Discount")))</f>
        <v>Medium Discount</v>
      </c>
    </row>
    <row r="2475" spans="1:25" x14ac:dyDescent="0.3">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c r="V2475" t="str">
        <f>TEXT(Superstore_Data[[#This Row],[Order Date]],"mmm")</f>
        <v>Mar</v>
      </c>
      <c r="W2475">
        <f>YEAR(Superstore_Data[[#This Row],[Order Date]])</f>
        <v>2016</v>
      </c>
      <c r="X2475">
        <f>Superstore_Data[[#This Row],[Profit]]/Superstore_Data[[#This Row],[Sales]]</f>
        <v>-0.13749999999999998</v>
      </c>
      <c r="Y2475" t="str">
        <f>IF(Superstore_Data[[#This Row],[Discount]]=0,"No Discount",IF(Superstore_Data[[#This Row],[Discount]]&lt;0.2,"Low Discount",IF(Superstore_Data[[#This Row],[Discount]]&lt;0.5,"Medium Discount","High Discount")))</f>
        <v>Medium Discount</v>
      </c>
    </row>
    <row r="2476" spans="1:25" x14ac:dyDescent="0.3">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c r="V2476" t="str">
        <f>TEXT(Superstore_Data[[#This Row],[Order Date]],"mmm")</f>
        <v>Mar</v>
      </c>
      <c r="W2476">
        <f>YEAR(Superstore_Data[[#This Row],[Order Date]])</f>
        <v>2016</v>
      </c>
      <c r="X2476">
        <f>Superstore_Data[[#This Row],[Profit]]/Superstore_Data[[#This Row],[Sales]]</f>
        <v>0.35</v>
      </c>
      <c r="Y2476" t="str">
        <f>IF(Superstore_Data[[#This Row],[Discount]]=0,"No Discount",IF(Superstore_Data[[#This Row],[Discount]]&lt;0.2,"Low Discount",IF(Superstore_Data[[#This Row],[Discount]]&lt;0.5,"Medium Discount","High Discount")))</f>
        <v>No Discount</v>
      </c>
    </row>
    <row r="2477" spans="1:25" x14ac:dyDescent="0.3">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c r="V2477" t="str">
        <f>TEXT(Superstore_Data[[#This Row],[Order Date]],"mmm")</f>
        <v>Mar</v>
      </c>
      <c r="W2477">
        <f>YEAR(Superstore_Data[[#This Row],[Order Date]])</f>
        <v>2016</v>
      </c>
      <c r="X2477">
        <f>Superstore_Data[[#This Row],[Profit]]/Superstore_Data[[#This Row],[Sales]]</f>
        <v>0.47000000000000003</v>
      </c>
      <c r="Y2477" t="str">
        <f>IF(Superstore_Data[[#This Row],[Discount]]=0,"No Discount",IF(Superstore_Data[[#This Row],[Discount]]&lt;0.2,"Low Discount",IF(Superstore_Data[[#This Row],[Discount]]&lt;0.5,"Medium Discount","High Discount")))</f>
        <v>No Discount</v>
      </c>
    </row>
    <row r="2478" spans="1:25" x14ac:dyDescent="0.3">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c r="V2478" t="str">
        <f>TEXT(Superstore_Data[[#This Row],[Order Date]],"mmm")</f>
        <v>Mar</v>
      </c>
      <c r="W2478">
        <f>YEAR(Superstore_Data[[#This Row],[Order Date]])</f>
        <v>2016</v>
      </c>
      <c r="X2478">
        <f>Superstore_Data[[#This Row],[Profit]]/Superstore_Data[[#This Row],[Sales]]</f>
        <v>0.39</v>
      </c>
      <c r="Y2478" t="str">
        <f>IF(Superstore_Data[[#This Row],[Discount]]=0,"No Discount",IF(Superstore_Data[[#This Row],[Discount]]&lt;0.2,"Low Discount",IF(Superstore_Data[[#This Row],[Discount]]&lt;0.5,"Medium Discount","High Discount")))</f>
        <v>No Discount</v>
      </c>
    </row>
    <row r="2479" spans="1:25" x14ac:dyDescent="0.3">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c r="V2479" t="str">
        <f>TEXT(Superstore_Data[[#This Row],[Order Date]],"mmm")</f>
        <v>Apr</v>
      </c>
      <c r="W2479">
        <f>YEAR(Superstore_Data[[#This Row],[Order Date]])</f>
        <v>2017</v>
      </c>
      <c r="X2479">
        <f>Superstore_Data[[#This Row],[Profit]]/Superstore_Data[[#This Row],[Sales]]</f>
        <v>-7.4999999999999997E-2</v>
      </c>
      <c r="Y2479" t="str">
        <f>IF(Superstore_Data[[#This Row],[Discount]]=0,"No Discount",IF(Superstore_Data[[#This Row],[Discount]]&lt;0.2,"Low Discount",IF(Superstore_Data[[#This Row],[Discount]]&lt;0.5,"Medium Discount","High Discount")))</f>
        <v>Medium Discount</v>
      </c>
    </row>
    <row r="2480" spans="1:25" x14ac:dyDescent="0.3">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c r="V2480" t="str">
        <f>TEXT(Superstore_Data[[#This Row],[Order Date]],"mmm")</f>
        <v>9/13/2014</v>
      </c>
      <c r="W2480" t="e">
        <f>YEAR(Superstore_Data[[#This Row],[Order Date]])</f>
        <v>#VALUE!</v>
      </c>
      <c r="X2480">
        <f>Superstore_Data[[#This Row],[Profit]]/Superstore_Data[[#This Row],[Sales]]</f>
        <v>0.27</v>
      </c>
      <c r="Y2480" t="str">
        <f>IF(Superstore_Data[[#This Row],[Discount]]=0,"No Discount",IF(Superstore_Data[[#This Row],[Discount]]&lt;0.2,"Low Discount",IF(Superstore_Data[[#This Row],[Discount]]&lt;0.5,"Medium Discount","High Discount")))</f>
        <v>No Discount</v>
      </c>
    </row>
    <row r="2481" spans="1:25" x14ac:dyDescent="0.3">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c r="V2481" t="str">
        <f>TEXT(Superstore_Data[[#This Row],[Order Date]],"mmm")</f>
        <v>6/19/2017</v>
      </c>
      <c r="W2481" t="e">
        <f>YEAR(Superstore_Data[[#This Row],[Order Date]])</f>
        <v>#VALUE!</v>
      </c>
      <c r="X2481">
        <f>Superstore_Data[[#This Row],[Profit]]/Superstore_Data[[#This Row],[Sales]]</f>
        <v>7.4999999999999997E-2</v>
      </c>
      <c r="Y2481" t="str">
        <f>IF(Superstore_Data[[#This Row],[Discount]]=0,"No Discount",IF(Superstore_Data[[#This Row],[Discount]]&lt;0.2,"Low Discount",IF(Superstore_Data[[#This Row],[Discount]]&lt;0.5,"Medium Discount","High Discount")))</f>
        <v>Medium Discount</v>
      </c>
    </row>
    <row r="2482" spans="1:25" x14ac:dyDescent="0.3">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c r="V2482" t="str">
        <f>TEXT(Superstore_Data[[#This Row],[Order Date]],"mmm")</f>
        <v>6/19/2017</v>
      </c>
      <c r="W2482" t="e">
        <f>YEAR(Superstore_Data[[#This Row],[Order Date]])</f>
        <v>#VALUE!</v>
      </c>
      <c r="X2482">
        <f>Superstore_Data[[#This Row],[Profit]]/Superstore_Data[[#This Row],[Sales]]</f>
        <v>-0.21249999999999999</v>
      </c>
      <c r="Y2482" t="str">
        <f>IF(Superstore_Data[[#This Row],[Discount]]=0,"No Discount",IF(Superstore_Data[[#This Row],[Discount]]&lt;0.2,"Low Discount",IF(Superstore_Data[[#This Row],[Discount]]&lt;0.5,"Medium Discount","High Discount")))</f>
        <v>Medium Discount</v>
      </c>
    </row>
    <row r="2483" spans="1:25" x14ac:dyDescent="0.3">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c r="V2483" t="str">
        <f>TEXT(Superstore_Data[[#This Row],[Order Date]],"mmm")</f>
        <v>12/24/2017</v>
      </c>
      <c r="W2483" t="e">
        <f>YEAR(Superstore_Data[[#This Row],[Order Date]])</f>
        <v>#VALUE!</v>
      </c>
      <c r="X2483">
        <f>Superstore_Data[[#This Row],[Profit]]/Superstore_Data[[#This Row],[Sales]]</f>
        <v>0</v>
      </c>
      <c r="Y2483" t="str">
        <f>IF(Superstore_Data[[#This Row],[Discount]]=0,"No Discount",IF(Superstore_Data[[#This Row],[Discount]]&lt;0.2,"Low Discount",IF(Superstore_Data[[#This Row],[Discount]]&lt;0.5,"Medium Discount","High Discount")))</f>
        <v>No Discount</v>
      </c>
    </row>
    <row r="2484" spans="1:25" x14ac:dyDescent="0.3">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c r="V2484" t="str">
        <f>TEXT(Superstore_Data[[#This Row],[Order Date]],"mmm")</f>
        <v>8/28/2017</v>
      </c>
      <c r="W2484" t="e">
        <f>YEAR(Superstore_Data[[#This Row],[Order Date]])</f>
        <v>#VALUE!</v>
      </c>
      <c r="X2484">
        <f>Superstore_Data[[#This Row],[Profit]]/Superstore_Data[[#This Row],[Sales]]</f>
        <v>0.32500000000000001</v>
      </c>
      <c r="Y2484" t="str">
        <f>IF(Superstore_Data[[#This Row],[Discount]]=0,"No Discount",IF(Superstore_Data[[#This Row],[Discount]]&lt;0.2,"Low Discount",IF(Superstore_Data[[#This Row],[Discount]]&lt;0.5,"Medium Discount","High Discount")))</f>
        <v>Medium Discount</v>
      </c>
    </row>
    <row r="2485" spans="1:25" x14ac:dyDescent="0.3">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c r="V2485" t="str">
        <f>TEXT(Superstore_Data[[#This Row],[Order Date]],"mmm")</f>
        <v>8/28/2017</v>
      </c>
      <c r="W2485" t="e">
        <f>YEAR(Superstore_Data[[#This Row],[Order Date]])</f>
        <v>#VALUE!</v>
      </c>
      <c r="X2485">
        <f>Superstore_Data[[#This Row],[Profit]]/Superstore_Data[[#This Row],[Sales]]</f>
        <v>0.22</v>
      </c>
      <c r="Y2485" t="str">
        <f>IF(Superstore_Data[[#This Row],[Discount]]=0,"No Discount",IF(Superstore_Data[[#This Row],[Discount]]&lt;0.2,"Low Discount",IF(Superstore_Data[[#This Row],[Discount]]&lt;0.5,"Medium Discount","High Discount")))</f>
        <v>No Discount</v>
      </c>
    </row>
    <row r="2486" spans="1:25" x14ac:dyDescent="0.3">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c r="V2486" t="str">
        <f>TEXT(Superstore_Data[[#This Row],[Order Date]],"mmm")</f>
        <v>8/28/2017</v>
      </c>
      <c r="W2486" t="e">
        <f>YEAR(Superstore_Data[[#This Row],[Order Date]])</f>
        <v>#VALUE!</v>
      </c>
      <c r="X2486">
        <f>Superstore_Data[[#This Row],[Profit]]/Superstore_Data[[#This Row],[Sales]]</f>
        <v>0.32500000000000001</v>
      </c>
      <c r="Y2486" t="str">
        <f>IF(Superstore_Data[[#This Row],[Discount]]=0,"No Discount",IF(Superstore_Data[[#This Row],[Discount]]&lt;0.2,"Low Discount",IF(Superstore_Data[[#This Row],[Discount]]&lt;0.5,"Medium Discount","High Discount")))</f>
        <v>Medium Discount</v>
      </c>
    </row>
    <row r="2487" spans="1:25" x14ac:dyDescent="0.3">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c r="V2487" t="str">
        <f>TEXT(Superstore_Data[[#This Row],[Order Date]],"mmm")</f>
        <v>8/28/2017</v>
      </c>
      <c r="W2487" t="e">
        <f>YEAR(Superstore_Data[[#This Row],[Order Date]])</f>
        <v>#VALUE!</v>
      </c>
      <c r="X2487">
        <f>Superstore_Data[[#This Row],[Profit]]/Superstore_Data[[#This Row],[Sales]]</f>
        <v>0.26</v>
      </c>
      <c r="Y2487" t="str">
        <f>IF(Superstore_Data[[#This Row],[Discount]]=0,"No Discount",IF(Superstore_Data[[#This Row],[Discount]]&lt;0.2,"Low Discount",IF(Superstore_Data[[#This Row],[Discount]]&lt;0.5,"Medium Discount","High Discount")))</f>
        <v>No Discount</v>
      </c>
    </row>
    <row r="2488" spans="1:25" x14ac:dyDescent="0.3">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c r="V2488" t="str">
        <f>TEXT(Superstore_Data[[#This Row],[Order Date]],"mmm")</f>
        <v>Feb</v>
      </c>
      <c r="W2488">
        <f>YEAR(Superstore_Data[[#This Row],[Order Date]])</f>
        <v>2015</v>
      </c>
      <c r="X2488">
        <f>Superstore_Data[[#This Row],[Profit]]/Superstore_Data[[#This Row],[Sales]]</f>
        <v>0.26</v>
      </c>
      <c r="Y2488" t="str">
        <f>IF(Superstore_Data[[#This Row],[Discount]]=0,"No Discount",IF(Superstore_Data[[#This Row],[Discount]]&lt;0.2,"Low Discount",IF(Superstore_Data[[#This Row],[Discount]]&lt;0.5,"Medium Discount","High Discount")))</f>
        <v>No Discount</v>
      </c>
    </row>
    <row r="2489" spans="1:25" x14ac:dyDescent="0.3">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c r="V2489" t="str">
        <f>TEXT(Superstore_Data[[#This Row],[Order Date]],"mmm")</f>
        <v>Feb</v>
      </c>
      <c r="W2489">
        <f>YEAR(Superstore_Data[[#This Row],[Order Date]])</f>
        <v>2015</v>
      </c>
      <c r="X2489">
        <f>Superstore_Data[[#This Row],[Profit]]/Superstore_Data[[#This Row],[Sales]]</f>
        <v>0.27</v>
      </c>
      <c r="Y2489" t="str">
        <f>IF(Superstore_Data[[#This Row],[Discount]]=0,"No Discount",IF(Superstore_Data[[#This Row],[Discount]]&lt;0.2,"Low Discount",IF(Superstore_Data[[#This Row],[Discount]]&lt;0.5,"Medium Discount","High Discount")))</f>
        <v>No Discount</v>
      </c>
    </row>
    <row r="2490" spans="1:25" x14ac:dyDescent="0.3">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c r="V2490" t="str">
        <f>TEXT(Superstore_Data[[#This Row],[Order Date]],"mmm")</f>
        <v>Feb</v>
      </c>
      <c r="W2490">
        <f>YEAR(Superstore_Data[[#This Row],[Order Date]])</f>
        <v>2015</v>
      </c>
      <c r="X2490">
        <f>Superstore_Data[[#This Row],[Profit]]/Superstore_Data[[#This Row],[Sales]]</f>
        <v>0.48</v>
      </c>
      <c r="Y2490" t="str">
        <f>IF(Superstore_Data[[#This Row],[Discount]]=0,"No Discount",IF(Superstore_Data[[#This Row],[Discount]]&lt;0.2,"Low Discount",IF(Superstore_Data[[#This Row],[Discount]]&lt;0.5,"Medium Discount","High Discount")))</f>
        <v>No Discount</v>
      </c>
    </row>
    <row r="2491" spans="1:25" x14ac:dyDescent="0.3">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c r="V2491" t="str">
        <f>TEXT(Superstore_Data[[#This Row],[Order Date]],"mmm")</f>
        <v>Sep</v>
      </c>
      <c r="W2491">
        <f>YEAR(Superstore_Data[[#This Row],[Order Date]])</f>
        <v>2015</v>
      </c>
      <c r="X2491">
        <f>Superstore_Data[[#This Row],[Profit]]/Superstore_Data[[#This Row],[Sales]]</f>
        <v>0.48</v>
      </c>
      <c r="Y2491" t="str">
        <f>IF(Superstore_Data[[#This Row],[Discount]]=0,"No Discount",IF(Superstore_Data[[#This Row],[Discount]]&lt;0.2,"Low Discount",IF(Superstore_Data[[#This Row],[Discount]]&lt;0.5,"Medium Discount","High Discount")))</f>
        <v>No Discount</v>
      </c>
    </row>
    <row r="2492" spans="1:25" x14ac:dyDescent="0.3">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c r="V2492" t="str">
        <f>TEXT(Superstore_Data[[#This Row],[Order Date]],"mmm")</f>
        <v>Sep</v>
      </c>
      <c r="W2492">
        <f>YEAR(Superstore_Data[[#This Row],[Order Date]])</f>
        <v>2015</v>
      </c>
      <c r="X2492">
        <f>Superstore_Data[[#This Row],[Profit]]/Superstore_Data[[#This Row],[Sales]]</f>
        <v>0.44999999999999996</v>
      </c>
      <c r="Y2492" t="str">
        <f>IF(Superstore_Data[[#This Row],[Discount]]=0,"No Discount",IF(Superstore_Data[[#This Row],[Discount]]&lt;0.2,"Low Discount",IF(Superstore_Data[[#This Row],[Discount]]&lt;0.5,"Medium Discount","High Discount")))</f>
        <v>No Discount</v>
      </c>
    </row>
    <row r="2493" spans="1:25" x14ac:dyDescent="0.3">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c r="V2493" t="str">
        <f>TEXT(Superstore_Data[[#This Row],[Order Date]],"mmm")</f>
        <v>12/13/2014</v>
      </c>
      <c r="W2493" t="e">
        <f>YEAR(Superstore_Data[[#This Row],[Order Date]])</f>
        <v>#VALUE!</v>
      </c>
      <c r="X2493">
        <f>Superstore_Data[[#This Row],[Profit]]/Superstore_Data[[#This Row],[Sales]]</f>
        <v>0.46</v>
      </c>
      <c r="Y2493" t="str">
        <f>IF(Superstore_Data[[#This Row],[Discount]]=0,"No Discount",IF(Superstore_Data[[#This Row],[Discount]]&lt;0.2,"Low Discount",IF(Superstore_Data[[#This Row],[Discount]]&lt;0.5,"Medium Discount","High Discount")))</f>
        <v>No Discount</v>
      </c>
    </row>
    <row r="2494" spans="1:25" x14ac:dyDescent="0.3">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c r="V2494" t="str">
        <f>TEXT(Superstore_Data[[#This Row],[Order Date]],"mmm")</f>
        <v>11/19/2014</v>
      </c>
      <c r="W2494" t="e">
        <f>YEAR(Superstore_Data[[#This Row],[Order Date]])</f>
        <v>#VALUE!</v>
      </c>
      <c r="X2494">
        <f>Superstore_Data[[#This Row],[Profit]]/Superstore_Data[[#This Row],[Sales]]</f>
        <v>0.26999999999999996</v>
      </c>
      <c r="Y2494" t="str">
        <f>IF(Superstore_Data[[#This Row],[Discount]]=0,"No Discount",IF(Superstore_Data[[#This Row],[Discount]]&lt;0.2,"Low Discount",IF(Superstore_Data[[#This Row],[Discount]]&lt;0.5,"Medium Discount","High Discount")))</f>
        <v>No Discount</v>
      </c>
    </row>
    <row r="2495" spans="1:25" x14ac:dyDescent="0.3">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c r="V2495" t="str">
        <f>TEXT(Superstore_Data[[#This Row],[Order Date]],"mmm")</f>
        <v>Oct</v>
      </c>
      <c r="W2495">
        <f>YEAR(Superstore_Data[[#This Row],[Order Date]])</f>
        <v>2016</v>
      </c>
      <c r="X2495">
        <f>Superstore_Data[[#This Row],[Profit]]/Superstore_Data[[#This Row],[Sales]]</f>
        <v>-0.1142857142857143</v>
      </c>
      <c r="Y2495" t="str">
        <f>IF(Superstore_Data[[#This Row],[Discount]]=0,"No Discount",IF(Superstore_Data[[#This Row],[Discount]]&lt;0.2,"Low Discount",IF(Superstore_Data[[#This Row],[Discount]]&lt;0.5,"Medium Discount","High Discount")))</f>
        <v>Medium Discount</v>
      </c>
    </row>
    <row r="2496" spans="1:25" x14ac:dyDescent="0.3">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c r="V2496" t="str">
        <f>TEXT(Superstore_Data[[#This Row],[Order Date]],"mmm")</f>
        <v>Oct</v>
      </c>
      <c r="W2496">
        <f>YEAR(Superstore_Data[[#This Row],[Order Date]])</f>
        <v>2016</v>
      </c>
      <c r="X2496">
        <f>Superstore_Data[[#This Row],[Profit]]/Superstore_Data[[#This Row],[Sales]]</f>
        <v>7.4999999999999997E-2</v>
      </c>
      <c r="Y2496" t="str">
        <f>IF(Superstore_Data[[#This Row],[Discount]]=0,"No Discount",IF(Superstore_Data[[#This Row],[Discount]]&lt;0.2,"Low Discount",IF(Superstore_Data[[#This Row],[Discount]]&lt;0.5,"Medium Discount","High Discount")))</f>
        <v>Medium Discount</v>
      </c>
    </row>
    <row r="2497" spans="1:25" x14ac:dyDescent="0.3">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c r="V2497" t="str">
        <f>TEXT(Superstore_Data[[#This Row],[Order Date]],"mmm")</f>
        <v>6/16/2014</v>
      </c>
      <c r="W2497" t="e">
        <f>YEAR(Superstore_Data[[#This Row],[Order Date]])</f>
        <v>#VALUE!</v>
      </c>
      <c r="X2497">
        <f>Superstore_Data[[#This Row],[Profit]]/Superstore_Data[[#This Row],[Sales]]</f>
        <v>0.05</v>
      </c>
      <c r="Y2497" t="str">
        <f>IF(Superstore_Data[[#This Row],[Discount]]=0,"No Discount",IF(Superstore_Data[[#This Row],[Discount]]&lt;0.2,"Low Discount",IF(Superstore_Data[[#This Row],[Discount]]&lt;0.5,"Medium Discount","High Discount")))</f>
        <v>No Discount</v>
      </c>
    </row>
    <row r="2498" spans="1:25" x14ac:dyDescent="0.3">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c r="V2498" t="str">
        <f>TEXT(Superstore_Data[[#This Row],[Order Date]],"mmm")</f>
        <v>9/26/2015</v>
      </c>
      <c r="W2498" t="e">
        <f>YEAR(Superstore_Data[[#This Row],[Order Date]])</f>
        <v>#VALUE!</v>
      </c>
      <c r="X2498">
        <f>Superstore_Data[[#This Row],[Profit]]/Superstore_Data[[#This Row],[Sales]]</f>
        <v>0.29000000000000004</v>
      </c>
      <c r="Y2498" t="str">
        <f>IF(Superstore_Data[[#This Row],[Discount]]=0,"No Discount",IF(Superstore_Data[[#This Row],[Discount]]&lt;0.2,"Low Discount",IF(Superstore_Data[[#This Row],[Discount]]&lt;0.5,"Medium Discount","High Discount")))</f>
        <v>No Discount</v>
      </c>
    </row>
    <row r="2499" spans="1:25" x14ac:dyDescent="0.3">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c r="V2499" t="str">
        <f>TEXT(Superstore_Data[[#This Row],[Order Date]],"mmm")</f>
        <v>9/26/2015</v>
      </c>
      <c r="W2499" t="e">
        <f>YEAR(Superstore_Data[[#This Row],[Order Date]])</f>
        <v>#VALUE!</v>
      </c>
      <c r="X2499">
        <f>Superstore_Data[[#This Row],[Profit]]/Superstore_Data[[#This Row],[Sales]]</f>
        <v>0.47000000000000003</v>
      </c>
      <c r="Y2499" t="str">
        <f>IF(Superstore_Data[[#This Row],[Discount]]=0,"No Discount",IF(Superstore_Data[[#This Row],[Discount]]&lt;0.2,"Low Discount",IF(Superstore_Data[[#This Row],[Discount]]&lt;0.5,"Medium Discount","High Discount")))</f>
        <v>No Discount</v>
      </c>
    </row>
    <row r="2500" spans="1:25" x14ac:dyDescent="0.3">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c r="V2500" t="str">
        <f>TEXT(Superstore_Data[[#This Row],[Order Date]],"mmm")</f>
        <v>5/19/2016</v>
      </c>
      <c r="W2500" t="e">
        <f>YEAR(Superstore_Data[[#This Row],[Order Date]])</f>
        <v>#VALUE!</v>
      </c>
      <c r="X2500">
        <f>Superstore_Data[[#This Row],[Profit]]/Superstore_Data[[#This Row],[Sales]]</f>
        <v>0.35000000000000003</v>
      </c>
      <c r="Y2500" t="str">
        <f>IF(Superstore_Data[[#This Row],[Discount]]=0,"No Discount",IF(Superstore_Data[[#This Row],[Discount]]&lt;0.2,"Low Discount",IF(Superstore_Data[[#This Row],[Discount]]&lt;0.5,"Medium Discount","High Discount")))</f>
        <v>Medium Discount</v>
      </c>
    </row>
    <row r="2501" spans="1:25" x14ac:dyDescent="0.3">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c r="V2501" t="str">
        <f>TEXT(Superstore_Data[[#This Row],[Order Date]],"mmm")</f>
        <v>6/22/2017</v>
      </c>
      <c r="W2501" t="e">
        <f>YEAR(Superstore_Data[[#This Row],[Order Date]])</f>
        <v>#VALUE!</v>
      </c>
      <c r="X2501">
        <f>Superstore_Data[[#This Row],[Profit]]/Superstore_Data[[#This Row],[Sales]]</f>
        <v>0.33750000000000002</v>
      </c>
      <c r="Y2501" t="str">
        <f>IF(Superstore_Data[[#This Row],[Discount]]=0,"No Discount",IF(Superstore_Data[[#This Row],[Discount]]&lt;0.2,"Low Discount",IF(Superstore_Data[[#This Row],[Discount]]&lt;0.5,"Medium Discount","High Discount")))</f>
        <v>Medium Discount</v>
      </c>
    </row>
    <row r="2502" spans="1:25" x14ac:dyDescent="0.3">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c r="V2502" t="str">
        <f>TEXT(Superstore_Data[[#This Row],[Order Date]],"mmm")</f>
        <v>6/17/2017</v>
      </c>
      <c r="W2502" t="e">
        <f>YEAR(Superstore_Data[[#This Row],[Order Date]])</f>
        <v>#VALUE!</v>
      </c>
      <c r="X2502">
        <f>Superstore_Data[[#This Row],[Profit]]/Superstore_Data[[#This Row],[Sales]]</f>
        <v>0.36249999999999993</v>
      </c>
      <c r="Y2502" t="str">
        <f>IF(Superstore_Data[[#This Row],[Discount]]=0,"No Discount",IF(Superstore_Data[[#This Row],[Discount]]&lt;0.2,"Low Discount",IF(Superstore_Data[[#This Row],[Discount]]&lt;0.5,"Medium Discount","High Discount")))</f>
        <v>Medium Discount</v>
      </c>
    </row>
    <row r="2503" spans="1:25" x14ac:dyDescent="0.3">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c r="V2503" t="str">
        <f>TEXT(Superstore_Data[[#This Row],[Order Date]],"mmm")</f>
        <v>6/17/2017</v>
      </c>
      <c r="W2503" t="e">
        <f>YEAR(Superstore_Data[[#This Row],[Order Date]])</f>
        <v>#VALUE!</v>
      </c>
      <c r="X2503">
        <f>Superstore_Data[[#This Row],[Profit]]/Superstore_Data[[#This Row],[Sales]]</f>
        <v>-1.5500000000000003</v>
      </c>
      <c r="Y2503" t="str">
        <f>IF(Superstore_Data[[#This Row],[Discount]]=0,"No Discount",IF(Superstore_Data[[#This Row],[Discount]]&lt;0.2,"Low Discount",IF(Superstore_Data[[#This Row],[Discount]]&lt;0.5,"Medium Discount","High Discount")))</f>
        <v>High Discount</v>
      </c>
    </row>
    <row r="2504" spans="1:25" x14ac:dyDescent="0.3">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c r="V2504" t="str">
        <f>TEXT(Superstore_Data[[#This Row],[Order Date]],"mmm")</f>
        <v>6/17/2017</v>
      </c>
      <c r="W2504" t="e">
        <f>YEAR(Superstore_Data[[#This Row],[Order Date]])</f>
        <v>#VALUE!</v>
      </c>
      <c r="X2504">
        <f>Superstore_Data[[#This Row],[Profit]]/Superstore_Data[[#This Row],[Sales]]</f>
        <v>-1.75</v>
      </c>
      <c r="Y2504" t="str">
        <f>IF(Superstore_Data[[#This Row],[Discount]]=0,"No Discount",IF(Superstore_Data[[#This Row],[Discount]]&lt;0.2,"Low Discount",IF(Superstore_Data[[#This Row],[Discount]]&lt;0.5,"Medium Discount","High Discount")))</f>
        <v>High Discount</v>
      </c>
    </row>
    <row r="2505" spans="1:25" x14ac:dyDescent="0.3">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c r="V2505" t="str">
        <f>TEXT(Superstore_Data[[#This Row],[Order Date]],"mmm")</f>
        <v>11/14/2016</v>
      </c>
      <c r="W2505" t="e">
        <f>YEAR(Superstore_Data[[#This Row],[Order Date]])</f>
        <v>#VALUE!</v>
      </c>
      <c r="X2505">
        <f>Superstore_Data[[#This Row],[Profit]]/Superstore_Data[[#This Row],[Sales]]</f>
        <v>0.47</v>
      </c>
      <c r="Y2505" t="str">
        <f>IF(Superstore_Data[[#This Row],[Discount]]=0,"No Discount",IF(Superstore_Data[[#This Row],[Discount]]&lt;0.2,"Low Discount",IF(Superstore_Data[[#This Row],[Discount]]&lt;0.5,"Medium Discount","High Discount")))</f>
        <v>No Discount</v>
      </c>
    </row>
    <row r="2506" spans="1:25" x14ac:dyDescent="0.3">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c r="V2506" t="str">
        <f>TEXT(Superstore_Data[[#This Row],[Order Date]],"mmm")</f>
        <v>7/25/2014</v>
      </c>
      <c r="W2506" t="e">
        <f>YEAR(Superstore_Data[[#This Row],[Order Date]])</f>
        <v>#VALUE!</v>
      </c>
      <c r="X2506">
        <f>Superstore_Data[[#This Row],[Profit]]/Superstore_Data[[#This Row],[Sales]]</f>
        <v>0.28000000000000003</v>
      </c>
      <c r="Y2506" t="str">
        <f>IF(Superstore_Data[[#This Row],[Discount]]=0,"No Discount",IF(Superstore_Data[[#This Row],[Discount]]&lt;0.2,"Low Discount",IF(Superstore_Data[[#This Row],[Discount]]&lt;0.5,"Medium Discount","High Discount")))</f>
        <v>No Discount</v>
      </c>
    </row>
    <row r="2507" spans="1:25" x14ac:dyDescent="0.3">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c r="V2507" t="str">
        <f>TEXT(Superstore_Data[[#This Row],[Order Date]],"mmm")</f>
        <v>7/25/2014</v>
      </c>
      <c r="W2507" t="e">
        <f>YEAR(Superstore_Data[[#This Row],[Order Date]])</f>
        <v>#VALUE!</v>
      </c>
      <c r="X2507">
        <f>Superstore_Data[[#This Row],[Profit]]/Superstore_Data[[#This Row],[Sales]]</f>
        <v>0.04</v>
      </c>
      <c r="Y2507" t="str">
        <f>IF(Superstore_Data[[#This Row],[Discount]]=0,"No Discount",IF(Superstore_Data[[#This Row],[Discount]]&lt;0.2,"Low Discount",IF(Superstore_Data[[#This Row],[Discount]]&lt;0.5,"Medium Discount","High Discount")))</f>
        <v>No Discount</v>
      </c>
    </row>
    <row r="2508" spans="1:25" x14ac:dyDescent="0.3">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c r="V2508" t="str">
        <f>TEXT(Superstore_Data[[#This Row],[Order Date]],"mmm")</f>
        <v>7/25/2014</v>
      </c>
      <c r="W2508" t="e">
        <f>YEAR(Superstore_Data[[#This Row],[Order Date]])</f>
        <v>#VALUE!</v>
      </c>
      <c r="X2508">
        <f>Superstore_Data[[#This Row],[Profit]]/Superstore_Data[[#This Row],[Sales]]</f>
        <v>0.43999999999999995</v>
      </c>
      <c r="Y2508" t="str">
        <f>IF(Superstore_Data[[#This Row],[Discount]]=0,"No Discount",IF(Superstore_Data[[#This Row],[Discount]]&lt;0.2,"Low Discount",IF(Superstore_Data[[#This Row],[Discount]]&lt;0.5,"Medium Discount","High Discount")))</f>
        <v>No Discount</v>
      </c>
    </row>
    <row r="2509" spans="1:25" x14ac:dyDescent="0.3">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c r="V2509" t="str">
        <f>TEXT(Superstore_Data[[#This Row],[Order Date]],"mmm")</f>
        <v>Feb</v>
      </c>
      <c r="W2509">
        <f>YEAR(Superstore_Data[[#This Row],[Order Date]])</f>
        <v>2015</v>
      </c>
      <c r="X2509">
        <f>Superstore_Data[[#This Row],[Profit]]/Superstore_Data[[#This Row],[Sales]]</f>
        <v>-2.6</v>
      </c>
      <c r="Y2509" t="str">
        <f>IF(Superstore_Data[[#This Row],[Discount]]=0,"No Discount",IF(Superstore_Data[[#This Row],[Discount]]&lt;0.2,"Low Discount",IF(Superstore_Data[[#This Row],[Discount]]&lt;0.5,"Medium Discount","High Discount")))</f>
        <v>High Discount</v>
      </c>
    </row>
    <row r="2510" spans="1:25" x14ac:dyDescent="0.3">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c r="V2510" t="str">
        <f>TEXT(Superstore_Data[[#This Row],[Order Date]],"mmm")</f>
        <v>Feb</v>
      </c>
      <c r="W2510">
        <f>YEAR(Superstore_Data[[#This Row],[Order Date]])</f>
        <v>2017</v>
      </c>
      <c r="X2510">
        <f>Superstore_Data[[#This Row],[Profit]]/Superstore_Data[[#This Row],[Sales]]</f>
        <v>7.4999999999999997E-2</v>
      </c>
      <c r="Y2510" t="str">
        <f>IF(Superstore_Data[[#This Row],[Discount]]=0,"No Discount",IF(Superstore_Data[[#This Row],[Discount]]&lt;0.2,"Low Discount",IF(Superstore_Data[[#This Row],[Discount]]&lt;0.5,"Medium Discount","High Discount")))</f>
        <v>Medium Discount</v>
      </c>
    </row>
    <row r="2511" spans="1:25" x14ac:dyDescent="0.3">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c r="V2511" t="str">
        <f>TEXT(Superstore_Data[[#This Row],[Order Date]],"mmm")</f>
        <v>Feb</v>
      </c>
      <c r="W2511">
        <f>YEAR(Superstore_Data[[#This Row],[Order Date]])</f>
        <v>2017</v>
      </c>
      <c r="X2511">
        <f>Superstore_Data[[#This Row],[Profit]]/Superstore_Data[[#This Row],[Sales]]</f>
        <v>0.11</v>
      </c>
      <c r="Y2511" t="str">
        <f>IF(Superstore_Data[[#This Row],[Discount]]=0,"No Discount",IF(Superstore_Data[[#This Row],[Discount]]&lt;0.2,"Low Discount",IF(Superstore_Data[[#This Row],[Discount]]&lt;0.5,"Medium Discount","High Discount")))</f>
        <v>No Discount</v>
      </c>
    </row>
    <row r="2512" spans="1:25" x14ac:dyDescent="0.3">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c r="V2512" t="str">
        <f>TEXT(Superstore_Data[[#This Row],[Order Date]],"mmm")</f>
        <v>11/18/2016</v>
      </c>
      <c r="W2512" t="e">
        <f>YEAR(Superstore_Data[[#This Row],[Order Date]])</f>
        <v>#VALUE!</v>
      </c>
      <c r="X2512">
        <f>Superstore_Data[[#This Row],[Profit]]/Superstore_Data[[#This Row],[Sales]]</f>
        <v>4.9999999999999996E-2</v>
      </c>
      <c r="Y2512" t="str">
        <f>IF(Superstore_Data[[#This Row],[Discount]]=0,"No Discount",IF(Superstore_Data[[#This Row],[Discount]]&lt;0.2,"Low Discount",IF(Superstore_Data[[#This Row],[Discount]]&lt;0.5,"Medium Discount","High Discount")))</f>
        <v>No Discount</v>
      </c>
    </row>
    <row r="2513" spans="1:25" x14ac:dyDescent="0.3">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c r="V2513" t="str">
        <f>TEXT(Superstore_Data[[#This Row],[Order Date]],"mmm")</f>
        <v>4/18/2015</v>
      </c>
      <c r="W2513" t="e">
        <f>YEAR(Superstore_Data[[#This Row],[Order Date]])</f>
        <v>#VALUE!</v>
      </c>
      <c r="X2513">
        <f>Superstore_Data[[#This Row],[Profit]]/Superstore_Data[[#This Row],[Sales]]</f>
        <v>0.38999999999999996</v>
      </c>
      <c r="Y2513" t="str">
        <f>IF(Superstore_Data[[#This Row],[Discount]]=0,"No Discount",IF(Superstore_Data[[#This Row],[Discount]]&lt;0.2,"Low Discount",IF(Superstore_Data[[#This Row],[Discount]]&lt;0.5,"Medium Discount","High Discount")))</f>
        <v>No Discount</v>
      </c>
    </row>
    <row r="2514" spans="1:25" x14ac:dyDescent="0.3">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c r="V2514" t="str">
        <f>TEXT(Superstore_Data[[#This Row],[Order Date]],"mmm")</f>
        <v>Feb</v>
      </c>
      <c r="W2514">
        <f>YEAR(Superstore_Data[[#This Row],[Order Date]])</f>
        <v>2017</v>
      </c>
      <c r="X2514">
        <f>Superstore_Data[[#This Row],[Profit]]/Superstore_Data[[#This Row],[Sales]]</f>
        <v>-0.73333333333333339</v>
      </c>
      <c r="Y2514" t="str">
        <f>IF(Superstore_Data[[#This Row],[Discount]]=0,"No Discount",IF(Superstore_Data[[#This Row],[Discount]]&lt;0.2,"Low Discount",IF(Superstore_Data[[#This Row],[Discount]]&lt;0.5,"Medium Discount","High Discount")))</f>
        <v>High Discount</v>
      </c>
    </row>
    <row r="2515" spans="1:25" x14ac:dyDescent="0.3">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c r="V2515" t="str">
        <f>TEXT(Superstore_Data[[#This Row],[Order Date]],"mmm")</f>
        <v>Nov</v>
      </c>
      <c r="W2515">
        <f>YEAR(Superstore_Data[[#This Row],[Order Date]])</f>
        <v>2016</v>
      </c>
      <c r="X2515">
        <f>Superstore_Data[[#This Row],[Profit]]/Superstore_Data[[#This Row],[Sales]]</f>
        <v>1.2499999999999999E-2</v>
      </c>
      <c r="Y2515" t="str">
        <f>IF(Superstore_Data[[#This Row],[Discount]]=0,"No Discount",IF(Superstore_Data[[#This Row],[Discount]]&lt;0.2,"Low Discount",IF(Superstore_Data[[#This Row],[Discount]]&lt;0.5,"Medium Discount","High Discount")))</f>
        <v>Medium Discount</v>
      </c>
    </row>
    <row r="2516" spans="1:25" x14ac:dyDescent="0.3">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c r="V2516" t="str">
        <f>TEXT(Superstore_Data[[#This Row],[Order Date]],"mmm")</f>
        <v>Nov</v>
      </c>
      <c r="W2516">
        <f>YEAR(Superstore_Data[[#This Row],[Order Date]])</f>
        <v>2016</v>
      </c>
      <c r="X2516">
        <f>Superstore_Data[[#This Row],[Profit]]/Superstore_Data[[#This Row],[Sales]]</f>
        <v>-4.2857142857142858E-2</v>
      </c>
      <c r="Y2516" t="str">
        <f>IF(Superstore_Data[[#This Row],[Discount]]=0,"No Discount",IF(Superstore_Data[[#This Row],[Discount]]&lt;0.2,"Low Discount",IF(Superstore_Data[[#This Row],[Discount]]&lt;0.5,"Medium Discount","High Discount")))</f>
        <v>Medium Discount</v>
      </c>
    </row>
    <row r="2517" spans="1:25" x14ac:dyDescent="0.3">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c r="V2517" t="str">
        <f>TEXT(Superstore_Data[[#This Row],[Order Date]],"mmm")</f>
        <v>May</v>
      </c>
      <c r="W2517">
        <f>YEAR(Superstore_Data[[#This Row],[Order Date]])</f>
        <v>2014</v>
      </c>
      <c r="X2517">
        <f>Superstore_Data[[#This Row],[Profit]]/Superstore_Data[[#This Row],[Sales]]</f>
        <v>7.5000000000000011E-2</v>
      </c>
      <c r="Y2517" t="str">
        <f>IF(Superstore_Data[[#This Row],[Discount]]=0,"No Discount",IF(Superstore_Data[[#This Row],[Discount]]&lt;0.2,"Low Discount",IF(Superstore_Data[[#This Row],[Discount]]&lt;0.5,"Medium Discount","High Discount")))</f>
        <v>Medium Discount</v>
      </c>
    </row>
    <row r="2518" spans="1:25" x14ac:dyDescent="0.3">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c r="V2518" t="str">
        <f>TEXT(Superstore_Data[[#This Row],[Order Date]],"mmm")</f>
        <v>11/15/2014</v>
      </c>
      <c r="W2518" t="e">
        <f>YEAR(Superstore_Data[[#This Row],[Order Date]])</f>
        <v>#VALUE!</v>
      </c>
      <c r="X2518">
        <f>Superstore_Data[[#This Row],[Profit]]/Superstore_Data[[#This Row],[Sales]]</f>
        <v>0.33750000000000002</v>
      </c>
      <c r="Y2518" t="str">
        <f>IF(Superstore_Data[[#This Row],[Discount]]=0,"No Discount",IF(Superstore_Data[[#This Row],[Discount]]&lt;0.2,"Low Discount",IF(Superstore_Data[[#This Row],[Discount]]&lt;0.5,"Medium Discount","High Discount")))</f>
        <v>Medium Discount</v>
      </c>
    </row>
    <row r="2519" spans="1:25" x14ac:dyDescent="0.3">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c r="V2519" t="str">
        <f>TEXT(Superstore_Data[[#This Row],[Order Date]],"mmm")</f>
        <v>Feb</v>
      </c>
      <c r="W2519">
        <f>YEAR(Superstore_Data[[#This Row],[Order Date]])</f>
        <v>2017</v>
      </c>
      <c r="X2519">
        <f>Superstore_Data[[#This Row],[Profit]]/Superstore_Data[[#This Row],[Sales]]</f>
        <v>9.9999999999999992E-2</v>
      </c>
      <c r="Y2519" t="str">
        <f>IF(Superstore_Data[[#This Row],[Discount]]=0,"No Discount",IF(Superstore_Data[[#This Row],[Discount]]&lt;0.2,"Low Discount",IF(Superstore_Data[[#This Row],[Discount]]&lt;0.5,"Medium Discount","High Discount")))</f>
        <v>No Discount</v>
      </c>
    </row>
    <row r="2520" spans="1:25" x14ac:dyDescent="0.3">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c r="V2520" t="str">
        <f>TEXT(Superstore_Data[[#This Row],[Order Date]],"mmm")</f>
        <v>10/15/2016</v>
      </c>
      <c r="W2520" t="e">
        <f>YEAR(Superstore_Data[[#This Row],[Order Date]])</f>
        <v>#VALUE!</v>
      </c>
      <c r="X2520">
        <f>Superstore_Data[[#This Row],[Profit]]/Superstore_Data[[#This Row],[Sales]]</f>
        <v>0.48999999999999994</v>
      </c>
      <c r="Y2520" t="str">
        <f>IF(Superstore_Data[[#This Row],[Discount]]=0,"No Discount",IF(Superstore_Data[[#This Row],[Discount]]&lt;0.2,"Low Discount",IF(Superstore_Data[[#This Row],[Discount]]&lt;0.5,"Medium Discount","High Discount")))</f>
        <v>No Discount</v>
      </c>
    </row>
    <row r="2521" spans="1:25" x14ac:dyDescent="0.3">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c r="V2521" t="str">
        <f>TEXT(Superstore_Data[[#This Row],[Order Date]],"mmm")</f>
        <v>10/15/2016</v>
      </c>
      <c r="W2521" t="e">
        <f>YEAR(Superstore_Data[[#This Row],[Order Date]])</f>
        <v>#VALUE!</v>
      </c>
      <c r="X2521">
        <f>Superstore_Data[[#This Row],[Profit]]/Superstore_Data[[#This Row],[Sales]]</f>
        <v>0.49</v>
      </c>
      <c r="Y2521" t="str">
        <f>IF(Superstore_Data[[#This Row],[Discount]]=0,"No Discount",IF(Superstore_Data[[#This Row],[Discount]]&lt;0.2,"Low Discount",IF(Superstore_Data[[#This Row],[Discount]]&lt;0.5,"Medium Discount","High Discount")))</f>
        <v>No Discount</v>
      </c>
    </row>
    <row r="2522" spans="1:25" x14ac:dyDescent="0.3">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c r="V2522" t="str">
        <f>TEXT(Superstore_Data[[#This Row],[Order Date]],"mmm")</f>
        <v>10/15/2016</v>
      </c>
      <c r="W2522" t="e">
        <f>YEAR(Superstore_Data[[#This Row],[Order Date]])</f>
        <v>#VALUE!</v>
      </c>
      <c r="X2522">
        <f>Superstore_Data[[#This Row],[Profit]]/Superstore_Data[[#This Row],[Sales]]</f>
        <v>0.28999999999999998</v>
      </c>
      <c r="Y2522" t="str">
        <f>IF(Superstore_Data[[#This Row],[Discount]]=0,"No Discount",IF(Superstore_Data[[#This Row],[Discount]]&lt;0.2,"Low Discount",IF(Superstore_Data[[#This Row],[Discount]]&lt;0.5,"Medium Discount","High Discount")))</f>
        <v>No Discount</v>
      </c>
    </row>
    <row r="2523" spans="1:25" x14ac:dyDescent="0.3">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c r="V2523" t="str">
        <f>TEXT(Superstore_Data[[#This Row],[Order Date]],"mmm")</f>
        <v>10/15/2016</v>
      </c>
      <c r="W2523" t="e">
        <f>YEAR(Superstore_Data[[#This Row],[Order Date]])</f>
        <v>#VALUE!</v>
      </c>
      <c r="X2523">
        <f>Superstore_Data[[#This Row],[Profit]]/Superstore_Data[[#This Row],[Sales]]</f>
        <v>0.47999999999999993</v>
      </c>
      <c r="Y2523" t="str">
        <f>IF(Superstore_Data[[#This Row],[Discount]]=0,"No Discount",IF(Superstore_Data[[#This Row],[Discount]]&lt;0.2,"Low Discount",IF(Superstore_Data[[#This Row],[Discount]]&lt;0.5,"Medium Discount","High Discount")))</f>
        <v>No Discount</v>
      </c>
    </row>
    <row r="2524" spans="1:25" x14ac:dyDescent="0.3">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c r="V2524" t="str">
        <f>TEXT(Superstore_Data[[#This Row],[Order Date]],"mmm")</f>
        <v>10/15/2016</v>
      </c>
      <c r="W2524" t="e">
        <f>YEAR(Superstore_Data[[#This Row],[Order Date]])</f>
        <v>#VALUE!</v>
      </c>
      <c r="X2524">
        <f>Superstore_Data[[#This Row],[Profit]]/Superstore_Data[[#This Row],[Sales]]</f>
        <v>0.25</v>
      </c>
      <c r="Y2524" t="str">
        <f>IF(Superstore_Data[[#This Row],[Discount]]=0,"No Discount",IF(Superstore_Data[[#This Row],[Discount]]&lt;0.2,"Low Discount",IF(Superstore_Data[[#This Row],[Discount]]&lt;0.5,"Medium Discount","High Discount")))</f>
        <v>No Discount</v>
      </c>
    </row>
    <row r="2525" spans="1:25" x14ac:dyDescent="0.3">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c r="V2525" t="str">
        <f>TEXT(Superstore_Data[[#This Row],[Order Date]],"mmm")</f>
        <v>10/15/2016</v>
      </c>
      <c r="W2525" t="e">
        <f>YEAR(Superstore_Data[[#This Row],[Order Date]])</f>
        <v>#VALUE!</v>
      </c>
      <c r="X2525">
        <f>Superstore_Data[[#This Row],[Profit]]/Superstore_Data[[#This Row],[Sales]]</f>
        <v>0.46</v>
      </c>
      <c r="Y2525" t="str">
        <f>IF(Superstore_Data[[#This Row],[Discount]]=0,"No Discount",IF(Superstore_Data[[#This Row],[Discount]]&lt;0.2,"Low Discount",IF(Superstore_Data[[#This Row],[Discount]]&lt;0.5,"Medium Discount","High Discount")))</f>
        <v>No Discount</v>
      </c>
    </row>
    <row r="2526" spans="1:25" x14ac:dyDescent="0.3">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c r="V2526" t="str">
        <f>TEXT(Superstore_Data[[#This Row],[Order Date]],"mmm")</f>
        <v>Jun</v>
      </c>
      <c r="W2526">
        <f>YEAR(Superstore_Data[[#This Row],[Order Date]])</f>
        <v>2015</v>
      </c>
      <c r="X2526">
        <f>Superstore_Data[[#This Row],[Profit]]/Superstore_Data[[#This Row],[Sales]]</f>
        <v>0.125</v>
      </c>
      <c r="Y2526" t="str">
        <f>IF(Superstore_Data[[#This Row],[Discount]]=0,"No Discount",IF(Superstore_Data[[#This Row],[Discount]]&lt;0.2,"Low Discount",IF(Superstore_Data[[#This Row],[Discount]]&lt;0.5,"Medium Discount","High Discount")))</f>
        <v>Medium Discount</v>
      </c>
    </row>
    <row r="2527" spans="1:25" x14ac:dyDescent="0.3">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c r="V2527" t="str">
        <f>TEXT(Superstore_Data[[#This Row],[Order Date]],"mmm")</f>
        <v>Jun</v>
      </c>
      <c r="W2527">
        <f>YEAR(Superstore_Data[[#This Row],[Order Date]])</f>
        <v>2015</v>
      </c>
      <c r="X2527">
        <f>Superstore_Data[[#This Row],[Profit]]/Superstore_Data[[#This Row],[Sales]]</f>
        <v>0.17499999999999999</v>
      </c>
      <c r="Y2527" t="str">
        <f>IF(Superstore_Data[[#This Row],[Discount]]=0,"No Discount",IF(Superstore_Data[[#This Row],[Discount]]&lt;0.2,"Low Discount",IF(Superstore_Data[[#This Row],[Discount]]&lt;0.5,"Medium Discount","High Discount")))</f>
        <v>Medium Discount</v>
      </c>
    </row>
    <row r="2528" spans="1:25" x14ac:dyDescent="0.3">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c r="V2528" t="str">
        <f>TEXT(Superstore_Data[[#This Row],[Order Date]],"mmm")</f>
        <v>Jun</v>
      </c>
      <c r="W2528">
        <f>YEAR(Superstore_Data[[#This Row],[Order Date]])</f>
        <v>2015</v>
      </c>
      <c r="X2528">
        <f>Superstore_Data[[#This Row],[Profit]]/Superstore_Data[[#This Row],[Sales]]</f>
        <v>-1.7499999999999998</v>
      </c>
      <c r="Y2528" t="str">
        <f>IF(Superstore_Data[[#This Row],[Discount]]=0,"No Discount",IF(Superstore_Data[[#This Row],[Discount]]&lt;0.2,"Low Discount",IF(Superstore_Data[[#This Row],[Discount]]&lt;0.5,"Medium Discount","High Discount")))</f>
        <v>High Discount</v>
      </c>
    </row>
    <row r="2529" spans="1:25" x14ac:dyDescent="0.3">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c r="V2529" t="str">
        <f>TEXT(Superstore_Data[[#This Row],[Order Date]],"mmm")</f>
        <v>Jun</v>
      </c>
      <c r="W2529">
        <f>YEAR(Superstore_Data[[#This Row],[Order Date]])</f>
        <v>2015</v>
      </c>
      <c r="X2529">
        <f>Superstore_Data[[#This Row],[Profit]]/Superstore_Data[[#This Row],[Sales]]</f>
        <v>-1.75</v>
      </c>
      <c r="Y2529" t="str">
        <f>IF(Superstore_Data[[#This Row],[Discount]]=0,"No Discount",IF(Superstore_Data[[#This Row],[Discount]]&lt;0.2,"Low Discount",IF(Superstore_Data[[#This Row],[Discount]]&lt;0.5,"Medium Discount","High Discount")))</f>
        <v>High Discount</v>
      </c>
    </row>
    <row r="2530" spans="1:25" x14ac:dyDescent="0.3">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c r="V2530" t="str">
        <f>TEXT(Superstore_Data[[#This Row],[Order Date]],"mmm")</f>
        <v>Jun</v>
      </c>
      <c r="W2530">
        <f>YEAR(Superstore_Data[[#This Row],[Order Date]])</f>
        <v>2015</v>
      </c>
      <c r="X2530">
        <f>Superstore_Data[[#This Row],[Profit]]/Superstore_Data[[#This Row],[Sales]]</f>
        <v>0.36249999999999999</v>
      </c>
      <c r="Y2530" t="str">
        <f>IF(Superstore_Data[[#This Row],[Discount]]=0,"No Discount",IF(Superstore_Data[[#This Row],[Discount]]&lt;0.2,"Low Discount",IF(Superstore_Data[[#This Row],[Discount]]&lt;0.5,"Medium Discount","High Discount")))</f>
        <v>Medium Discount</v>
      </c>
    </row>
    <row r="2531" spans="1:25" x14ac:dyDescent="0.3">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c r="V2531" t="str">
        <f>TEXT(Superstore_Data[[#This Row],[Order Date]],"mmm")</f>
        <v>10/24/2014</v>
      </c>
      <c r="W2531" t="e">
        <f>YEAR(Superstore_Data[[#This Row],[Order Date]])</f>
        <v>#VALUE!</v>
      </c>
      <c r="X2531">
        <f>Superstore_Data[[#This Row],[Profit]]/Superstore_Data[[#This Row],[Sales]]</f>
        <v>0.35</v>
      </c>
      <c r="Y2531" t="str">
        <f>IF(Superstore_Data[[#This Row],[Discount]]=0,"No Discount",IF(Superstore_Data[[#This Row],[Discount]]&lt;0.2,"Low Discount",IF(Superstore_Data[[#This Row],[Discount]]&lt;0.5,"Medium Discount","High Discount")))</f>
        <v>Medium Discount</v>
      </c>
    </row>
    <row r="2532" spans="1:25" x14ac:dyDescent="0.3">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c r="V2532" t="str">
        <f>TEXT(Superstore_Data[[#This Row],[Order Date]],"mmm")</f>
        <v>8/17/2014</v>
      </c>
      <c r="W2532" t="e">
        <f>YEAR(Superstore_Data[[#This Row],[Order Date]])</f>
        <v>#VALUE!</v>
      </c>
      <c r="X2532">
        <f>Superstore_Data[[#This Row],[Profit]]/Superstore_Data[[#This Row],[Sales]]</f>
        <v>0.45999999999999996</v>
      </c>
      <c r="Y2532" t="str">
        <f>IF(Superstore_Data[[#This Row],[Discount]]=0,"No Discount",IF(Superstore_Data[[#This Row],[Discount]]&lt;0.2,"Low Discount",IF(Superstore_Data[[#This Row],[Discount]]&lt;0.5,"Medium Discount","High Discount")))</f>
        <v>No Discount</v>
      </c>
    </row>
    <row r="2533" spans="1:25" x14ac:dyDescent="0.3">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c r="V2533" t="str">
        <f>TEXT(Superstore_Data[[#This Row],[Order Date]],"mmm")</f>
        <v>8/17/2014</v>
      </c>
      <c r="W2533" t="e">
        <f>YEAR(Superstore_Data[[#This Row],[Order Date]])</f>
        <v>#VALUE!</v>
      </c>
      <c r="X2533">
        <f>Superstore_Data[[#This Row],[Profit]]/Superstore_Data[[#This Row],[Sales]]</f>
        <v>0.45999999999999996</v>
      </c>
      <c r="Y2533" t="str">
        <f>IF(Superstore_Data[[#This Row],[Discount]]=0,"No Discount",IF(Superstore_Data[[#This Row],[Discount]]&lt;0.2,"Low Discount",IF(Superstore_Data[[#This Row],[Discount]]&lt;0.5,"Medium Discount","High Discount")))</f>
        <v>No Discount</v>
      </c>
    </row>
    <row r="2534" spans="1:25" x14ac:dyDescent="0.3">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c r="V2534" t="str">
        <f>TEXT(Superstore_Data[[#This Row],[Order Date]],"mmm")</f>
        <v>8/17/2014</v>
      </c>
      <c r="W2534" t="e">
        <f>YEAR(Superstore_Data[[#This Row],[Order Date]])</f>
        <v>#VALUE!</v>
      </c>
      <c r="X2534">
        <f>Superstore_Data[[#This Row],[Profit]]/Superstore_Data[[#This Row],[Sales]]</f>
        <v>0.36000000000000004</v>
      </c>
      <c r="Y2534" t="str">
        <f>IF(Superstore_Data[[#This Row],[Discount]]=0,"No Discount",IF(Superstore_Data[[#This Row],[Discount]]&lt;0.2,"Low Discount",IF(Superstore_Data[[#This Row],[Discount]]&lt;0.5,"Medium Discount","High Discount")))</f>
        <v>No Discount</v>
      </c>
    </row>
    <row r="2535" spans="1:25" x14ac:dyDescent="0.3">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c r="V2535" t="str">
        <f>TEXT(Superstore_Data[[#This Row],[Order Date]],"mmm")</f>
        <v>8/17/2014</v>
      </c>
      <c r="W2535" t="e">
        <f>YEAR(Superstore_Data[[#This Row],[Order Date]])</f>
        <v>#VALUE!</v>
      </c>
      <c r="X2535">
        <f>Superstore_Data[[#This Row],[Profit]]/Superstore_Data[[#This Row],[Sales]]</f>
        <v>0.36</v>
      </c>
      <c r="Y2535" t="str">
        <f>IF(Superstore_Data[[#This Row],[Discount]]=0,"No Discount",IF(Superstore_Data[[#This Row],[Discount]]&lt;0.2,"Low Discount",IF(Superstore_Data[[#This Row],[Discount]]&lt;0.5,"Medium Discount","High Discount")))</f>
        <v>No Discount</v>
      </c>
    </row>
    <row r="2536" spans="1:25" x14ac:dyDescent="0.3">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c r="V2536" t="str">
        <f>TEXT(Superstore_Data[[#This Row],[Order Date]],"mmm")</f>
        <v>8/15/2017</v>
      </c>
      <c r="W2536" t="e">
        <f>YEAR(Superstore_Data[[#This Row],[Order Date]])</f>
        <v>#VALUE!</v>
      </c>
      <c r="X2536">
        <f>Superstore_Data[[#This Row],[Profit]]/Superstore_Data[[#This Row],[Sales]]</f>
        <v>-0.18749999999999997</v>
      </c>
      <c r="Y2536" t="str">
        <f>IF(Superstore_Data[[#This Row],[Discount]]=0,"No Discount",IF(Superstore_Data[[#This Row],[Discount]]&lt;0.2,"Low Discount",IF(Superstore_Data[[#This Row],[Discount]]&lt;0.5,"Medium Discount","High Discount")))</f>
        <v>Medium Discount</v>
      </c>
    </row>
    <row r="2537" spans="1:25" x14ac:dyDescent="0.3">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c r="V2537" t="str">
        <f>TEXT(Superstore_Data[[#This Row],[Order Date]],"mmm")</f>
        <v>Jun</v>
      </c>
      <c r="W2537">
        <f>YEAR(Superstore_Data[[#This Row],[Order Date]])</f>
        <v>2015</v>
      </c>
      <c r="X2537">
        <f>Superstore_Data[[#This Row],[Profit]]/Superstore_Data[[#This Row],[Sales]]</f>
        <v>0.39</v>
      </c>
      <c r="Y2537" t="str">
        <f>IF(Superstore_Data[[#This Row],[Discount]]=0,"No Discount",IF(Superstore_Data[[#This Row],[Discount]]&lt;0.2,"Low Discount",IF(Superstore_Data[[#This Row],[Discount]]&lt;0.5,"Medium Discount","High Discount")))</f>
        <v>No Discount</v>
      </c>
    </row>
    <row r="2538" spans="1:25" x14ac:dyDescent="0.3">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c r="V2538" t="str">
        <f>TEXT(Superstore_Data[[#This Row],[Order Date]],"mmm")</f>
        <v>1/27/2015</v>
      </c>
      <c r="W2538" t="e">
        <f>YEAR(Superstore_Data[[#This Row],[Order Date]])</f>
        <v>#VALUE!</v>
      </c>
      <c r="X2538">
        <f>Superstore_Data[[#This Row],[Profit]]/Superstore_Data[[#This Row],[Sales]]</f>
        <v>-0.3</v>
      </c>
      <c r="Y2538" t="str">
        <f>IF(Superstore_Data[[#This Row],[Discount]]=0,"No Discount",IF(Superstore_Data[[#This Row],[Discount]]&lt;0.2,"Low Discount",IF(Superstore_Data[[#This Row],[Discount]]&lt;0.5,"Medium Discount","High Discount")))</f>
        <v>Medium Discount</v>
      </c>
    </row>
    <row r="2539" spans="1:25" x14ac:dyDescent="0.3">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c r="V2539" t="str">
        <f>TEXT(Superstore_Data[[#This Row],[Order Date]],"mmm")</f>
        <v>1/27/2015</v>
      </c>
      <c r="W2539" t="e">
        <f>YEAR(Superstore_Data[[#This Row],[Order Date]])</f>
        <v>#VALUE!</v>
      </c>
      <c r="X2539">
        <f>Superstore_Data[[#This Row],[Profit]]/Superstore_Data[[#This Row],[Sales]]</f>
        <v>-0.23333333333333334</v>
      </c>
      <c r="Y2539" t="str">
        <f>IF(Superstore_Data[[#This Row],[Discount]]=0,"No Discount",IF(Superstore_Data[[#This Row],[Discount]]&lt;0.2,"Low Discount",IF(Superstore_Data[[#This Row],[Discount]]&lt;0.5,"Medium Discount","High Discount")))</f>
        <v>Medium Discount</v>
      </c>
    </row>
    <row r="2540" spans="1:25" x14ac:dyDescent="0.3">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c r="V2540" t="str">
        <f>TEXT(Superstore_Data[[#This Row],[Order Date]],"mmm")</f>
        <v>1/27/2015</v>
      </c>
      <c r="W2540" t="e">
        <f>YEAR(Superstore_Data[[#This Row],[Order Date]])</f>
        <v>#VALUE!</v>
      </c>
      <c r="X2540">
        <f>Superstore_Data[[#This Row],[Profit]]/Superstore_Data[[#This Row],[Sales]]</f>
        <v>-0.23333333333333334</v>
      </c>
      <c r="Y2540" t="str">
        <f>IF(Superstore_Data[[#This Row],[Discount]]=0,"No Discount",IF(Superstore_Data[[#This Row],[Discount]]&lt;0.2,"Low Discount",IF(Superstore_Data[[#This Row],[Discount]]&lt;0.5,"Medium Discount","High Discount")))</f>
        <v>Medium Discount</v>
      </c>
    </row>
    <row r="2541" spans="1:25" x14ac:dyDescent="0.3">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c r="V2541" t="str">
        <f>TEXT(Superstore_Data[[#This Row],[Order Date]],"mmm")</f>
        <v>7/16/2015</v>
      </c>
      <c r="W2541" t="e">
        <f>YEAR(Superstore_Data[[#This Row],[Order Date]])</f>
        <v>#VALUE!</v>
      </c>
      <c r="X2541">
        <f>Superstore_Data[[#This Row],[Profit]]/Superstore_Data[[#This Row],[Sales]]</f>
        <v>-0.16250000000000001</v>
      </c>
      <c r="Y2541" t="str">
        <f>IF(Superstore_Data[[#This Row],[Discount]]=0,"No Discount",IF(Superstore_Data[[#This Row],[Discount]]&lt;0.2,"Low Discount",IF(Superstore_Data[[#This Row],[Discount]]&lt;0.5,"Medium Discount","High Discount")))</f>
        <v>Medium Discount</v>
      </c>
    </row>
    <row r="2542" spans="1:25" x14ac:dyDescent="0.3">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c r="V2542" t="str">
        <f>TEXT(Superstore_Data[[#This Row],[Order Date]],"mmm")</f>
        <v>7/16/2015</v>
      </c>
      <c r="W2542" t="e">
        <f>YEAR(Superstore_Data[[#This Row],[Order Date]])</f>
        <v>#VALUE!</v>
      </c>
      <c r="X2542">
        <f>Superstore_Data[[#This Row],[Profit]]/Superstore_Data[[#This Row],[Sales]]</f>
        <v>0.11249999999999999</v>
      </c>
      <c r="Y2542" t="str">
        <f>IF(Superstore_Data[[#This Row],[Discount]]=0,"No Discount",IF(Superstore_Data[[#This Row],[Discount]]&lt;0.2,"Low Discount",IF(Superstore_Data[[#This Row],[Discount]]&lt;0.5,"Medium Discount","High Discount")))</f>
        <v>Medium Discount</v>
      </c>
    </row>
    <row r="2543" spans="1:25" x14ac:dyDescent="0.3">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c r="V2543" t="str">
        <f>TEXT(Superstore_Data[[#This Row],[Order Date]],"mmm")</f>
        <v>4/30/2016</v>
      </c>
      <c r="W2543" t="e">
        <f>YEAR(Superstore_Data[[#This Row],[Order Date]])</f>
        <v>#VALUE!</v>
      </c>
      <c r="X2543">
        <f>Superstore_Data[[#This Row],[Profit]]/Superstore_Data[[#This Row],[Sales]]</f>
        <v>0.2</v>
      </c>
      <c r="Y2543" t="str">
        <f>IF(Superstore_Data[[#This Row],[Discount]]=0,"No Discount",IF(Superstore_Data[[#This Row],[Discount]]&lt;0.2,"Low Discount",IF(Superstore_Data[[#This Row],[Discount]]&lt;0.5,"Medium Discount","High Discount")))</f>
        <v>Medium Discount</v>
      </c>
    </row>
    <row r="2544" spans="1:25" x14ac:dyDescent="0.3">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c r="V2544" t="str">
        <f>TEXT(Superstore_Data[[#This Row],[Order Date]],"mmm")</f>
        <v>9/26/2014</v>
      </c>
      <c r="W2544" t="e">
        <f>YEAR(Superstore_Data[[#This Row],[Order Date]])</f>
        <v>#VALUE!</v>
      </c>
      <c r="X2544">
        <f>Superstore_Data[[#This Row],[Profit]]/Superstore_Data[[#This Row],[Sales]]</f>
        <v>0.1</v>
      </c>
      <c r="Y2544" t="str">
        <f>IF(Superstore_Data[[#This Row],[Discount]]=0,"No Discount",IF(Superstore_Data[[#This Row],[Discount]]&lt;0.2,"Low Discount",IF(Superstore_Data[[#This Row],[Discount]]&lt;0.5,"Medium Discount","High Discount")))</f>
        <v>Medium Discount</v>
      </c>
    </row>
    <row r="2545" spans="1:25" x14ac:dyDescent="0.3">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c r="V2545" t="str">
        <f>TEXT(Superstore_Data[[#This Row],[Order Date]],"mmm")</f>
        <v>Aug</v>
      </c>
      <c r="W2545">
        <f>YEAR(Superstore_Data[[#This Row],[Order Date]])</f>
        <v>2016</v>
      </c>
      <c r="X2545">
        <f>Superstore_Data[[#This Row],[Profit]]/Superstore_Data[[#This Row],[Sales]]</f>
        <v>0.08</v>
      </c>
      <c r="Y2545" t="str">
        <f>IF(Superstore_Data[[#This Row],[Discount]]=0,"No Discount",IF(Superstore_Data[[#This Row],[Discount]]&lt;0.2,"Low Discount",IF(Superstore_Data[[#This Row],[Discount]]&lt;0.5,"Medium Discount","High Discount")))</f>
        <v>No Discount</v>
      </c>
    </row>
    <row r="2546" spans="1:25" x14ac:dyDescent="0.3">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c r="V2546" t="str">
        <f>TEXT(Superstore_Data[[#This Row],[Order Date]],"mmm")</f>
        <v>Aug</v>
      </c>
      <c r="W2546">
        <f>YEAR(Superstore_Data[[#This Row],[Order Date]])</f>
        <v>2016</v>
      </c>
      <c r="X2546">
        <f>Superstore_Data[[#This Row],[Profit]]/Superstore_Data[[#This Row],[Sales]]</f>
        <v>0.47</v>
      </c>
      <c r="Y2546" t="str">
        <f>IF(Superstore_Data[[#This Row],[Discount]]=0,"No Discount",IF(Superstore_Data[[#This Row],[Discount]]&lt;0.2,"Low Discount",IF(Superstore_Data[[#This Row],[Discount]]&lt;0.5,"Medium Discount","High Discount")))</f>
        <v>No Discount</v>
      </c>
    </row>
    <row r="2547" spans="1:25" x14ac:dyDescent="0.3">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c r="V2547" t="str">
        <f>TEXT(Superstore_Data[[#This Row],[Order Date]],"mmm")</f>
        <v>4/16/2017</v>
      </c>
      <c r="W2547" t="e">
        <f>YEAR(Superstore_Data[[#This Row],[Order Date]])</f>
        <v>#VALUE!</v>
      </c>
      <c r="X2547">
        <f>Superstore_Data[[#This Row],[Profit]]/Superstore_Data[[#This Row],[Sales]]</f>
        <v>1.0000000000000002E-2</v>
      </c>
      <c r="Y2547" t="str">
        <f>IF(Superstore_Data[[#This Row],[Discount]]=0,"No Discount",IF(Superstore_Data[[#This Row],[Discount]]&lt;0.2,"Low Discount",IF(Superstore_Data[[#This Row],[Discount]]&lt;0.5,"Medium Discount","High Discount")))</f>
        <v>No Discount</v>
      </c>
    </row>
    <row r="2548" spans="1:25" x14ac:dyDescent="0.3">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c r="V2548" t="str">
        <f>TEXT(Superstore_Data[[#This Row],[Order Date]],"mmm")</f>
        <v>4/16/2017</v>
      </c>
      <c r="W2548" t="e">
        <f>YEAR(Superstore_Data[[#This Row],[Order Date]])</f>
        <v>#VALUE!</v>
      </c>
      <c r="X2548">
        <f>Superstore_Data[[#This Row],[Profit]]/Superstore_Data[[#This Row],[Sales]]</f>
        <v>-5.8823529411764712E-2</v>
      </c>
      <c r="Y2548" t="str">
        <f>IF(Superstore_Data[[#This Row],[Discount]]=0,"No Discount",IF(Superstore_Data[[#This Row],[Discount]]&lt;0.2,"Low Discount",IF(Superstore_Data[[#This Row],[Discount]]&lt;0.5,"Medium Discount","High Discount")))</f>
        <v>Low Discount</v>
      </c>
    </row>
    <row r="2549" spans="1:25" x14ac:dyDescent="0.3">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c r="V2549" t="str">
        <f>TEXT(Superstore_Data[[#This Row],[Order Date]],"mmm")</f>
        <v>8/16/2015</v>
      </c>
      <c r="W2549" t="e">
        <f>YEAR(Superstore_Data[[#This Row],[Order Date]])</f>
        <v>#VALUE!</v>
      </c>
      <c r="X2549">
        <f>Superstore_Data[[#This Row],[Profit]]/Superstore_Data[[#This Row],[Sales]]</f>
        <v>0.1125</v>
      </c>
      <c r="Y2549" t="str">
        <f>IF(Superstore_Data[[#This Row],[Discount]]=0,"No Discount",IF(Superstore_Data[[#This Row],[Discount]]&lt;0.2,"Low Discount",IF(Superstore_Data[[#This Row],[Discount]]&lt;0.5,"Medium Discount","High Discount")))</f>
        <v>Medium Discount</v>
      </c>
    </row>
    <row r="2550" spans="1:25" x14ac:dyDescent="0.3">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c r="V2550" t="str">
        <f>TEXT(Superstore_Data[[#This Row],[Order Date]],"mmm")</f>
        <v>8/16/2015</v>
      </c>
      <c r="W2550" t="e">
        <f>YEAR(Superstore_Data[[#This Row],[Order Date]])</f>
        <v>#VALUE!</v>
      </c>
      <c r="X2550">
        <f>Superstore_Data[[#This Row],[Profit]]/Superstore_Data[[#This Row],[Sales]]</f>
        <v>0.11249999999999999</v>
      </c>
      <c r="Y2550" t="str">
        <f>IF(Superstore_Data[[#This Row],[Discount]]=0,"No Discount",IF(Superstore_Data[[#This Row],[Discount]]&lt;0.2,"Low Discount",IF(Superstore_Data[[#This Row],[Discount]]&lt;0.5,"Medium Discount","High Discount")))</f>
        <v>Medium Discount</v>
      </c>
    </row>
    <row r="2551" spans="1:25" x14ac:dyDescent="0.3">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c r="V2551" t="str">
        <f>TEXT(Superstore_Data[[#This Row],[Order Date]],"mmm")</f>
        <v>8/16/2015</v>
      </c>
      <c r="W2551" t="e">
        <f>YEAR(Superstore_Data[[#This Row],[Order Date]])</f>
        <v>#VALUE!</v>
      </c>
      <c r="X2551">
        <f>Superstore_Data[[#This Row],[Profit]]/Superstore_Data[[#This Row],[Sales]]</f>
        <v>0.33750000000000002</v>
      </c>
      <c r="Y2551" t="str">
        <f>IF(Superstore_Data[[#This Row],[Discount]]=0,"No Discount",IF(Superstore_Data[[#This Row],[Discount]]&lt;0.2,"Low Discount",IF(Superstore_Data[[#This Row],[Discount]]&lt;0.5,"Medium Discount","High Discount")))</f>
        <v>Medium Discount</v>
      </c>
    </row>
    <row r="2552" spans="1:25" x14ac:dyDescent="0.3">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c r="V2552" t="str">
        <f>TEXT(Superstore_Data[[#This Row],[Order Date]],"mmm")</f>
        <v>8/16/2015</v>
      </c>
      <c r="W2552" t="e">
        <f>YEAR(Superstore_Data[[#This Row],[Order Date]])</f>
        <v>#VALUE!</v>
      </c>
      <c r="X2552">
        <f>Superstore_Data[[#This Row],[Profit]]/Superstore_Data[[#This Row],[Sales]]</f>
        <v>0.35</v>
      </c>
      <c r="Y2552" t="str">
        <f>IF(Superstore_Data[[#This Row],[Discount]]=0,"No Discount",IF(Superstore_Data[[#This Row],[Discount]]&lt;0.2,"Low Discount",IF(Superstore_Data[[#This Row],[Discount]]&lt;0.5,"Medium Discount","High Discount")))</f>
        <v>Medium Discount</v>
      </c>
    </row>
    <row r="2553" spans="1:25" x14ac:dyDescent="0.3">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c r="V2553" t="str">
        <f>TEXT(Superstore_Data[[#This Row],[Order Date]],"mmm")</f>
        <v>11/19/2017</v>
      </c>
      <c r="W2553" t="e">
        <f>YEAR(Superstore_Data[[#This Row],[Order Date]])</f>
        <v>#VALUE!</v>
      </c>
      <c r="X2553">
        <f>Superstore_Data[[#This Row],[Profit]]/Superstore_Data[[#This Row],[Sales]]</f>
        <v>0.26</v>
      </c>
      <c r="Y2553" t="str">
        <f>IF(Superstore_Data[[#This Row],[Discount]]=0,"No Discount",IF(Superstore_Data[[#This Row],[Discount]]&lt;0.2,"Low Discount",IF(Superstore_Data[[#This Row],[Discount]]&lt;0.5,"Medium Discount","High Discount")))</f>
        <v>No Discount</v>
      </c>
    </row>
    <row r="2554" spans="1:25" x14ac:dyDescent="0.3">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c r="V2554" t="str">
        <f>TEXT(Superstore_Data[[#This Row],[Order Date]],"mmm")</f>
        <v>11/19/2017</v>
      </c>
      <c r="W2554" t="e">
        <f>YEAR(Superstore_Data[[#This Row],[Order Date]])</f>
        <v>#VALUE!</v>
      </c>
      <c r="X2554">
        <f>Superstore_Data[[#This Row],[Profit]]/Superstore_Data[[#This Row],[Sales]]</f>
        <v>0.49</v>
      </c>
      <c r="Y2554" t="str">
        <f>IF(Superstore_Data[[#This Row],[Discount]]=0,"No Discount",IF(Superstore_Data[[#This Row],[Discount]]&lt;0.2,"Low Discount",IF(Superstore_Data[[#This Row],[Discount]]&lt;0.5,"Medium Discount","High Discount")))</f>
        <v>No Discount</v>
      </c>
    </row>
    <row r="2555" spans="1:25" x14ac:dyDescent="0.3">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c r="V2555" t="str">
        <f>TEXT(Superstore_Data[[#This Row],[Order Date]],"mmm")</f>
        <v>9/14/2016</v>
      </c>
      <c r="W2555" t="e">
        <f>YEAR(Superstore_Data[[#This Row],[Order Date]])</f>
        <v>#VALUE!</v>
      </c>
      <c r="X2555">
        <f>Superstore_Data[[#This Row],[Profit]]/Superstore_Data[[#This Row],[Sales]]</f>
        <v>0.47999999999999993</v>
      </c>
      <c r="Y2555" t="str">
        <f>IF(Superstore_Data[[#This Row],[Discount]]=0,"No Discount",IF(Superstore_Data[[#This Row],[Discount]]&lt;0.2,"Low Discount",IF(Superstore_Data[[#This Row],[Discount]]&lt;0.5,"Medium Discount","High Discount")))</f>
        <v>No Discount</v>
      </c>
    </row>
    <row r="2556" spans="1:25" x14ac:dyDescent="0.3">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c r="V2556" t="str">
        <f>TEXT(Superstore_Data[[#This Row],[Order Date]],"mmm")</f>
        <v>8/15/2016</v>
      </c>
      <c r="W2556" t="e">
        <f>YEAR(Superstore_Data[[#This Row],[Order Date]])</f>
        <v>#VALUE!</v>
      </c>
      <c r="X2556">
        <f>Superstore_Data[[#This Row],[Profit]]/Superstore_Data[[#This Row],[Sales]]</f>
        <v>0.1</v>
      </c>
      <c r="Y2556" t="str">
        <f>IF(Superstore_Data[[#This Row],[Discount]]=0,"No Discount",IF(Superstore_Data[[#This Row],[Discount]]&lt;0.2,"Low Discount",IF(Superstore_Data[[#This Row],[Discount]]&lt;0.5,"Medium Discount","High Discount")))</f>
        <v>Medium Discount</v>
      </c>
    </row>
    <row r="2557" spans="1:25" x14ac:dyDescent="0.3">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c r="V2557" t="str">
        <f>TEXT(Superstore_Data[[#This Row],[Order Date]],"mmm")</f>
        <v>9/26/2015</v>
      </c>
      <c r="W2557" t="e">
        <f>YEAR(Superstore_Data[[#This Row],[Order Date]])</f>
        <v>#VALUE!</v>
      </c>
      <c r="X2557">
        <f>Superstore_Data[[#This Row],[Profit]]/Superstore_Data[[#This Row],[Sales]]</f>
        <v>0.24</v>
      </c>
      <c r="Y2557" t="str">
        <f>IF(Superstore_Data[[#This Row],[Discount]]=0,"No Discount",IF(Superstore_Data[[#This Row],[Discount]]&lt;0.2,"Low Discount",IF(Superstore_Data[[#This Row],[Discount]]&lt;0.5,"Medium Discount","High Discount")))</f>
        <v>No Discount</v>
      </c>
    </row>
    <row r="2558" spans="1:25" x14ac:dyDescent="0.3">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c r="V2558" t="str">
        <f>TEXT(Superstore_Data[[#This Row],[Order Date]],"mmm")</f>
        <v>Aug</v>
      </c>
      <c r="W2558">
        <f>YEAR(Superstore_Data[[#This Row],[Order Date]])</f>
        <v>2016</v>
      </c>
      <c r="X2558">
        <f>Superstore_Data[[#This Row],[Profit]]/Superstore_Data[[#This Row],[Sales]]</f>
        <v>-0.625</v>
      </c>
      <c r="Y2558" t="str">
        <f>IF(Superstore_Data[[#This Row],[Discount]]=0,"No Discount",IF(Superstore_Data[[#This Row],[Discount]]&lt;0.2,"Low Discount",IF(Superstore_Data[[#This Row],[Discount]]&lt;0.5,"Medium Discount","High Discount")))</f>
        <v>High Discount</v>
      </c>
    </row>
    <row r="2559" spans="1:25" x14ac:dyDescent="0.3">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c r="V2559" t="str">
        <f>TEXT(Superstore_Data[[#This Row],[Order Date]],"mmm")</f>
        <v>3/24/2015</v>
      </c>
      <c r="W2559" t="e">
        <f>YEAR(Superstore_Data[[#This Row],[Order Date]])</f>
        <v>#VALUE!</v>
      </c>
      <c r="X2559">
        <f>Superstore_Data[[#This Row],[Profit]]/Superstore_Data[[#This Row],[Sales]]</f>
        <v>7.4999999999999997E-2</v>
      </c>
      <c r="Y2559" t="str">
        <f>IF(Superstore_Data[[#This Row],[Discount]]=0,"No Discount",IF(Superstore_Data[[#This Row],[Discount]]&lt;0.2,"Low Discount",IF(Superstore_Data[[#This Row],[Discount]]&lt;0.5,"Medium Discount","High Discount")))</f>
        <v>Medium Discount</v>
      </c>
    </row>
    <row r="2560" spans="1:25" x14ac:dyDescent="0.3">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c r="V2560" t="str">
        <f>TEXT(Superstore_Data[[#This Row],[Order Date]],"mmm")</f>
        <v>5/31/2015</v>
      </c>
      <c r="W2560" t="e">
        <f>YEAR(Superstore_Data[[#This Row],[Order Date]])</f>
        <v>#VALUE!</v>
      </c>
      <c r="X2560">
        <f>Superstore_Data[[#This Row],[Profit]]/Superstore_Data[[#This Row],[Sales]]</f>
        <v>0.1</v>
      </c>
      <c r="Y2560" t="str">
        <f>IF(Superstore_Data[[#This Row],[Discount]]=0,"No Discount",IF(Superstore_Data[[#This Row],[Discount]]&lt;0.2,"Low Discount",IF(Superstore_Data[[#This Row],[Discount]]&lt;0.5,"Medium Discount","High Discount")))</f>
        <v>No Discount</v>
      </c>
    </row>
    <row r="2561" spans="1:25" x14ac:dyDescent="0.3">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c r="V2561" t="str">
        <f>TEXT(Superstore_Data[[#This Row],[Order Date]],"mmm")</f>
        <v>5/31/2015</v>
      </c>
      <c r="W2561" t="e">
        <f>YEAR(Superstore_Data[[#This Row],[Order Date]])</f>
        <v>#VALUE!</v>
      </c>
      <c r="X2561">
        <f>Superstore_Data[[#This Row],[Profit]]/Superstore_Data[[#This Row],[Sales]]</f>
        <v>0.48</v>
      </c>
      <c r="Y2561" t="str">
        <f>IF(Superstore_Data[[#This Row],[Discount]]=0,"No Discount",IF(Superstore_Data[[#This Row],[Discount]]&lt;0.2,"Low Discount",IF(Superstore_Data[[#This Row],[Discount]]&lt;0.5,"Medium Discount","High Discount")))</f>
        <v>No Discount</v>
      </c>
    </row>
    <row r="2562" spans="1:25" x14ac:dyDescent="0.3">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c r="V2562" t="str">
        <f>TEXT(Superstore_Data[[#This Row],[Order Date]],"mmm")</f>
        <v>5/31/2015</v>
      </c>
      <c r="W2562" t="e">
        <f>YEAR(Superstore_Data[[#This Row],[Order Date]])</f>
        <v>#VALUE!</v>
      </c>
      <c r="X2562">
        <f>Superstore_Data[[#This Row],[Profit]]/Superstore_Data[[#This Row],[Sales]]</f>
        <v>0.19</v>
      </c>
      <c r="Y2562" t="str">
        <f>IF(Superstore_Data[[#This Row],[Discount]]=0,"No Discount",IF(Superstore_Data[[#This Row],[Discount]]&lt;0.2,"Low Discount",IF(Superstore_Data[[#This Row],[Discount]]&lt;0.5,"Medium Discount","High Discount")))</f>
        <v>No Discount</v>
      </c>
    </row>
    <row r="2563" spans="1:25" x14ac:dyDescent="0.3">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c r="V2563" t="str">
        <f>TEXT(Superstore_Data[[#This Row],[Order Date]],"mmm")</f>
        <v>12/25/2015</v>
      </c>
      <c r="W2563" t="e">
        <f>YEAR(Superstore_Data[[#This Row],[Order Date]])</f>
        <v>#VALUE!</v>
      </c>
      <c r="X2563">
        <f>Superstore_Data[[#This Row],[Profit]]/Superstore_Data[[#This Row],[Sales]]</f>
        <v>0.36250000000000004</v>
      </c>
      <c r="Y2563" t="str">
        <f>IF(Superstore_Data[[#This Row],[Discount]]=0,"No Discount",IF(Superstore_Data[[#This Row],[Discount]]&lt;0.2,"Low Discount",IF(Superstore_Data[[#This Row],[Discount]]&lt;0.5,"Medium Discount","High Discount")))</f>
        <v>Medium Discount</v>
      </c>
    </row>
    <row r="2564" spans="1:25" x14ac:dyDescent="0.3">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c r="V2564" t="str">
        <f>TEXT(Superstore_Data[[#This Row],[Order Date]],"mmm")</f>
        <v>12/25/2015</v>
      </c>
      <c r="W2564" t="e">
        <f>YEAR(Superstore_Data[[#This Row],[Order Date]])</f>
        <v>#VALUE!</v>
      </c>
      <c r="X2564">
        <f>Superstore_Data[[#This Row],[Profit]]/Superstore_Data[[#This Row],[Sales]]</f>
        <v>0.35</v>
      </c>
      <c r="Y2564" t="str">
        <f>IF(Superstore_Data[[#This Row],[Discount]]=0,"No Discount",IF(Superstore_Data[[#This Row],[Discount]]&lt;0.2,"Low Discount",IF(Superstore_Data[[#This Row],[Discount]]&lt;0.5,"Medium Discount","High Discount")))</f>
        <v>Medium Discount</v>
      </c>
    </row>
    <row r="2565" spans="1:25" x14ac:dyDescent="0.3">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c r="V2565" t="str">
        <f>TEXT(Superstore_Data[[#This Row],[Order Date]],"mmm")</f>
        <v>3/17/2015</v>
      </c>
      <c r="W2565" t="e">
        <f>YEAR(Superstore_Data[[#This Row],[Order Date]])</f>
        <v>#VALUE!</v>
      </c>
      <c r="X2565">
        <f>Superstore_Data[[#This Row],[Profit]]/Superstore_Data[[#This Row],[Sales]]</f>
        <v>0.18</v>
      </c>
      <c r="Y2565" t="str">
        <f>IF(Superstore_Data[[#This Row],[Discount]]=0,"No Discount",IF(Superstore_Data[[#This Row],[Discount]]&lt;0.2,"Low Discount",IF(Superstore_Data[[#This Row],[Discount]]&lt;0.5,"Medium Discount","High Discount")))</f>
        <v>No Discount</v>
      </c>
    </row>
    <row r="2566" spans="1:25" x14ac:dyDescent="0.3">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c r="V2566" t="str">
        <f>TEXT(Superstore_Data[[#This Row],[Order Date]],"mmm")</f>
        <v>3/17/2015</v>
      </c>
      <c r="W2566" t="e">
        <f>YEAR(Superstore_Data[[#This Row],[Order Date]])</f>
        <v>#VALUE!</v>
      </c>
      <c r="X2566">
        <f>Superstore_Data[[#This Row],[Profit]]/Superstore_Data[[#This Row],[Sales]]</f>
        <v>0.26999999999999996</v>
      </c>
      <c r="Y2566" t="str">
        <f>IF(Superstore_Data[[#This Row],[Discount]]=0,"No Discount",IF(Superstore_Data[[#This Row],[Discount]]&lt;0.2,"Low Discount",IF(Superstore_Data[[#This Row],[Discount]]&lt;0.5,"Medium Discount","High Discount")))</f>
        <v>No Discount</v>
      </c>
    </row>
    <row r="2567" spans="1:25" x14ac:dyDescent="0.3">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c r="V2567" t="str">
        <f>TEXT(Superstore_Data[[#This Row],[Order Date]],"mmm")</f>
        <v>12/21/2017</v>
      </c>
      <c r="W2567" t="e">
        <f>YEAR(Superstore_Data[[#This Row],[Order Date]])</f>
        <v>#VALUE!</v>
      </c>
      <c r="X2567">
        <f>Superstore_Data[[#This Row],[Profit]]/Superstore_Data[[#This Row],[Sales]]</f>
        <v>0.39</v>
      </c>
      <c r="Y2567" t="str">
        <f>IF(Superstore_Data[[#This Row],[Discount]]=0,"No Discount",IF(Superstore_Data[[#This Row],[Discount]]&lt;0.2,"Low Discount",IF(Superstore_Data[[#This Row],[Discount]]&lt;0.5,"Medium Discount","High Discount")))</f>
        <v>No Discount</v>
      </c>
    </row>
    <row r="2568" spans="1:25" x14ac:dyDescent="0.3">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c r="V2568" t="str">
        <f>TEXT(Superstore_Data[[#This Row],[Order Date]],"mmm")</f>
        <v>Jan</v>
      </c>
      <c r="W2568">
        <f>YEAR(Superstore_Data[[#This Row],[Order Date]])</f>
        <v>2017</v>
      </c>
      <c r="X2568">
        <f>Superstore_Data[[#This Row],[Profit]]/Superstore_Data[[#This Row],[Sales]]</f>
        <v>0.3125</v>
      </c>
      <c r="Y2568" t="str">
        <f>IF(Superstore_Data[[#This Row],[Discount]]=0,"No Discount",IF(Superstore_Data[[#This Row],[Discount]]&lt;0.2,"Low Discount",IF(Superstore_Data[[#This Row],[Discount]]&lt;0.5,"Medium Discount","High Discount")))</f>
        <v>Medium Discount</v>
      </c>
    </row>
    <row r="2569" spans="1:25" x14ac:dyDescent="0.3">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c r="V2569" t="str">
        <f>TEXT(Superstore_Data[[#This Row],[Order Date]],"mmm")</f>
        <v>Jan</v>
      </c>
      <c r="W2569">
        <f>YEAR(Superstore_Data[[#This Row],[Order Date]])</f>
        <v>2017</v>
      </c>
      <c r="X2569">
        <f>Superstore_Data[[#This Row],[Profit]]/Superstore_Data[[#This Row],[Sales]]</f>
        <v>0.09</v>
      </c>
      <c r="Y2569" t="str">
        <f>IF(Superstore_Data[[#This Row],[Discount]]=0,"No Discount",IF(Superstore_Data[[#This Row],[Discount]]&lt;0.2,"Low Discount",IF(Superstore_Data[[#This Row],[Discount]]&lt;0.5,"Medium Discount","High Discount")))</f>
        <v>No Discount</v>
      </c>
    </row>
    <row r="2570" spans="1:25" x14ac:dyDescent="0.3">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c r="V2570" t="str">
        <f>TEXT(Superstore_Data[[#This Row],[Order Date]],"mmm")</f>
        <v>Jul</v>
      </c>
      <c r="W2570">
        <f>YEAR(Superstore_Data[[#This Row],[Order Date]])</f>
        <v>2017</v>
      </c>
      <c r="X2570">
        <f>Superstore_Data[[#This Row],[Profit]]/Superstore_Data[[#This Row],[Sales]]</f>
        <v>0.28000000000000003</v>
      </c>
      <c r="Y2570" t="str">
        <f>IF(Superstore_Data[[#This Row],[Discount]]=0,"No Discount",IF(Superstore_Data[[#This Row],[Discount]]&lt;0.2,"Low Discount",IF(Superstore_Data[[#This Row],[Discount]]&lt;0.5,"Medium Discount","High Discount")))</f>
        <v>No Discount</v>
      </c>
    </row>
    <row r="2571" spans="1:25" x14ac:dyDescent="0.3">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c r="V2571" t="str">
        <f>TEXT(Superstore_Data[[#This Row],[Order Date]],"mmm")</f>
        <v>12/27/2017</v>
      </c>
      <c r="W2571" t="e">
        <f>YEAR(Superstore_Data[[#This Row],[Order Date]])</f>
        <v>#VALUE!</v>
      </c>
      <c r="X2571">
        <f>Superstore_Data[[#This Row],[Profit]]/Superstore_Data[[#This Row],[Sales]]</f>
        <v>-0.21666666666666667</v>
      </c>
      <c r="Y2571" t="str">
        <f>IF(Superstore_Data[[#This Row],[Discount]]=0,"No Discount",IF(Superstore_Data[[#This Row],[Discount]]&lt;0.2,"Low Discount",IF(Superstore_Data[[#This Row],[Discount]]&lt;0.5,"Medium Discount","High Discount")))</f>
        <v>Medium Discount</v>
      </c>
    </row>
    <row r="2572" spans="1:25" x14ac:dyDescent="0.3">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c r="V2572" t="str">
        <f>TEXT(Superstore_Data[[#This Row],[Order Date]],"mmm")</f>
        <v>12/27/2017</v>
      </c>
      <c r="W2572" t="e">
        <f>YEAR(Superstore_Data[[#This Row],[Order Date]])</f>
        <v>#VALUE!</v>
      </c>
      <c r="X2572">
        <f>Superstore_Data[[#This Row],[Profit]]/Superstore_Data[[#This Row],[Sales]]</f>
        <v>0.27500000000000002</v>
      </c>
      <c r="Y2572" t="str">
        <f>IF(Superstore_Data[[#This Row],[Discount]]=0,"No Discount",IF(Superstore_Data[[#This Row],[Discount]]&lt;0.2,"Low Discount",IF(Superstore_Data[[#This Row],[Discount]]&lt;0.5,"Medium Discount","High Discount")))</f>
        <v>Medium Discount</v>
      </c>
    </row>
    <row r="2573" spans="1:25" x14ac:dyDescent="0.3">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c r="V2573" t="str">
        <f>TEXT(Superstore_Data[[#This Row],[Order Date]],"mmm")</f>
        <v>7/16/2017</v>
      </c>
      <c r="W2573" t="e">
        <f>YEAR(Superstore_Data[[#This Row],[Order Date]])</f>
        <v>#VALUE!</v>
      </c>
      <c r="X2573">
        <f>Superstore_Data[[#This Row],[Profit]]/Superstore_Data[[#This Row],[Sales]]</f>
        <v>0.3125</v>
      </c>
      <c r="Y2573" t="str">
        <f>IF(Superstore_Data[[#This Row],[Discount]]=0,"No Discount",IF(Superstore_Data[[#This Row],[Discount]]&lt;0.2,"Low Discount",IF(Superstore_Data[[#This Row],[Discount]]&lt;0.5,"Medium Discount","High Discount")))</f>
        <v>Medium Discount</v>
      </c>
    </row>
    <row r="2574" spans="1:25" x14ac:dyDescent="0.3">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c r="V2574" t="str">
        <f>TEXT(Superstore_Data[[#This Row],[Order Date]],"mmm")</f>
        <v>Dec</v>
      </c>
      <c r="W2574">
        <f>YEAR(Superstore_Data[[#This Row],[Order Date]])</f>
        <v>2016</v>
      </c>
      <c r="X2574">
        <f>Superstore_Data[[#This Row],[Profit]]/Superstore_Data[[#This Row],[Sales]]</f>
        <v>3.7499999999999999E-2</v>
      </c>
      <c r="Y2574" t="str">
        <f>IF(Superstore_Data[[#This Row],[Discount]]=0,"No Discount",IF(Superstore_Data[[#This Row],[Discount]]&lt;0.2,"Low Discount",IF(Superstore_Data[[#This Row],[Discount]]&lt;0.5,"Medium Discount","High Discount")))</f>
        <v>Medium Discount</v>
      </c>
    </row>
    <row r="2575" spans="1:25" x14ac:dyDescent="0.3">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c r="V2575" t="str">
        <f>TEXT(Superstore_Data[[#This Row],[Order Date]],"mmm")</f>
        <v>Sep</v>
      </c>
      <c r="W2575">
        <f>YEAR(Superstore_Data[[#This Row],[Order Date]])</f>
        <v>2017</v>
      </c>
      <c r="X2575">
        <f>Superstore_Data[[#This Row],[Profit]]/Superstore_Data[[#This Row],[Sales]]</f>
        <v>0.06</v>
      </c>
      <c r="Y2575" t="str">
        <f>IF(Superstore_Data[[#This Row],[Discount]]=0,"No Discount",IF(Superstore_Data[[#This Row],[Discount]]&lt;0.2,"Low Discount",IF(Superstore_Data[[#This Row],[Discount]]&lt;0.5,"Medium Discount","High Discount")))</f>
        <v>No Discount</v>
      </c>
    </row>
    <row r="2576" spans="1:25" x14ac:dyDescent="0.3">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c r="V2576" t="str">
        <f>TEXT(Superstore_Data[[#This Row],[Order Date]],"mmm")</f>
        <v>11/22/2014</v>
      </c>
      <c r="W2576" t="e">
        <f>YEAR(Superstore_Data[[#This Row],[Order Date]])</f>
        <v>#VALUE!</v>
      </c>
      <c r="X2576">
        <f>Superstore_Data[[#This Row],[Profit]]/Superstore_Data[[#This Row],[Sales]]</f>
        <v>0.49</v>
      </c>
      <c r="Y2576" t="str">
        <f>IF(Superstore_Data[[#This Row],[Discount]]=0,"No Discount",IF(Superstore_Data[[#This Row],[Discount]]&lt;0.2,"Low Discount",IF(Superstore_Data[[#This Row],[Discount]]&lt;0.5,"Medium Discount","High Discount")))</f>
        <v>No Discount</v>
      </c>
    </row>
    <row r="2577" spans="1:25" x14ac:dyDescent="0.3">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c r="V2577" t="str">
        <f>TEXT(Superstore_Data[[#This Row],[Order Date]],"mmm")</f>
        <v>11/22/2014</v>
      </c>
      <c r="W2577" t="e">
        <f>YEAR(Superstore_Data[[#This Row],[Order Date]])</f>
        <v>#VALUE!</v>
      </c>
      <c r="X2577">
        <f>Superstore_Data[[#This Row],[Profit]]/Superstore_Data[[#This Row],[Sales]]</f>
        <v>0.49000000000000005</v>
      </c>
      <c r="Y2577" t="str">
        <f>IF(Superstore_Data[[#This Row],[Discount]]=0,"No Discount",IF(Superstore_Data[[#This Row],[Discount]]&lt;0.2,"Low Discount",IF(Superstore_Data[[#This Row],[Discount]]&lt;0.5,"Medium Discount","High Discount")))</f>
        <v>No Discount</v>
      </c>
    </row>
    <row r="2578" spans="1:25" x14ac:dyDescent="0.3">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c r="V2578" t="str">
        <f>TEXT(Superstore_Data[[#This Row],[Order Date]],"mmm")</f>
        <v>11/22/2014</v>
      </c>
      <c r="W2578" t="e">
        <f>YEAR(Superstore_Data[[#This Row],[Order Date]])</f>
        <v>#VALUE!</v>
      </c>
      <c r="X2578">
        <f>Superstore_Data[[#This Row],[Profit]]/Superstore_Data[[#This Row],[Sales]]</f>
        <v>0.47000000000000003</v>
      </c>
      <c r="Y2578" t="str">
        <f>IF(Superstore_Data[[#This Row],[Discount]]=0,"No Discount",IF(Superstore_Data[[#This Row],[Discount]]&lt;0.2,"Low Discount",IF(Superstore_Data[[#This Row],[Discount]]&lt;0.5,"Medium Discount","High Discount")))</f>
        <v>No Discount</v>
      </c>
    </row>
    <row r="2579" spans="1:25" x14ac:dyDescent="0.3">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c r="V2579" t="str">
        <f>TEXT(Superstore_Data[[#This Row],[Order Date]],"mmm")</f>
        <v>11/22/2014</v>
      </c>
      <c r="W2579" t="e">
        <f>YEAR(Superstore_Data[[#This Row],[Order Date]])</f>
        <v>#VALUE!</v>
      </c>
      <c r="X2579">
        <f>Superstore_Data[[#This Row],[Profit]]/Superstore_Data[[#This Row],[Sales]]</f>
        <v>0.43</v>
      </c>
      <c r="Y2579" t="str">
        <f>IF(Superstore_Data[[#This Row],[Discount]]=0,"No Discount",IF(Superstore_Data[[#This Row],[Discount]]&lt;0.2,"Low Discount",IF(Superstore_Data[[#This Row],[Discount]]&lt;0.5,"Medium Discount","High Discount")))</f>
        <v>No Discount</v>
      </c>
    </row>
    <row r="2580" spans="1:25" x14ac:dyDescent="0.3">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c r="V2580" t="str">
        <f>TEXT(Superstore_Data[[#This Row],[Order Date]],"mmm")</f>
        <v>1/26/2014</v>
      </c>
      <c r="W2580" t="e">
        <f>YEAR(Superstore_Data[[#This Row],[Order Date]])</f>
        <v>#VALUE!</v>
      </c>
      <c r="X2580">
        <f>Superstore_Data[[#This Row],[Profit]]/Superstore_Data[[#This Row],[Sales]]</f>
        <v>0.49</v>
      </c>
      <c r="Y2580" t="str">
        <f>IF(Superstore_Data[[#This Row],[Discount]]=0,"No Discount",IF(Superstore_Data[[#This Row],[Discount]]&lt;0.2,"Low Discount",IF(Superstore_Data[[#This Row],[Discount]]&lt;0.5,"Medium Discount","High Discount")))</f>
        <v>No Discount</v>
      </c>
    </row>
    <row r="2581" spans="1:25" x14ac:dyDescent="0.3">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c r="V2581" t="str">
        <f>TEXT(Superstore_Data[[#This Row],[Order Date]],"mmm")</f>
        <v>1/26/2014</v>
      </c>
      <c r="W2581" t="e">
        <f>YEAR(Superstore_Data[[#This Row],[Order Date]])</f>
        <v>#VALUE!</v>
      </c>
      <c r="X2581">
        <f>Superstore_Data[[#This Row],[Profit]]/Superstore_Data[[#This Row],[Sales]]</f>
        <v>0</v>
      </c>
      <c r="Y2581" t="str">
        <f>IF(Superstore_Data[[#This Row],[Discount]]=0,"No Discount",IF(Superstore_Data[[#This Row],[Discount]]&lt;0.2,"Low Discount",IF(Superstore_Data[[#This Row],[Discount]]&lt;0.5,"Medium Discount","High Discount")))</f>
        <v>No Discount</v>
      </c>
    </row>
    <row r="2582" spans="1:25" x14ac:dyDescent="0.3">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c r="V2582" t="str">
        <f>TEXT(Superstore_Data[[#This Row],[Order Date]],"mmm")</f>
        <v>1/26/2014</v>
      </c>
      <c r="W2582" t="e">
        <f>YEAR(Superstore_Data[[#This Row],[Order Date]])</f>
        <v>#VALUE!</v>
      </c>
      <c r="X2582">
        <f>Superstore_Data[[#This Row],[Profit]]/Superstore_Data[[#This Row],[Sales]]</f>
        <v>0.48000000000000004</v>
      </c>
      <c r="Y2582" t="str">
        <f>IF(Superstore_Data[[#This Row],[Discount]]=0,"No Discount",IF(Superstore_Data[[#This Row],[Discount]]&lt;0.2,"Low Discount",IF(Superstore_Data[[#This Row],[Discount]]&lt;0.5,"Medium Discount","High Discount")))</f>
        <v>No Discount</v>
      </c>
    </row>
    <row r="2583" spans="1:25" x14ac:dyDescent="0.3">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c r="V2583" t="str">
        <f>TEXT(Superstore_Data[[#This Row],[Order Date]],"mmm")</f>
        <v>1/26/2014</v>
      </c>
      <c r="W2583" t="e">
        <f>YEAR(Superstore_Data[[#This Row],[Order Date]])</f>
        <v>#VALUE!</v>
      </c>
      <c r="X2583">
        <f>Superstore_Data[[#This Row],[Profit]]/Superstore_Data[[#This Row],[Sales]]</f>
        <v>0.5</v>
      </c>
      <c r="Y2583" t="str">
        <f>IF(Superstore_Data[[#This Row],[Discount]]=0,"No Discount",IF(Superstore_Data[[#This Row],[Discount]]&lt;0.2,"Low Discount",IF(Superstore_Data[[#This Row],[Discount]]&lt;0.5,"Medium Discount","High Discount")))</f>
        <v>No Discount</v>
      </c>
    </row>
    <row r="2584" spans="1:25" x14ac:dyDescent="0.3">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c r="V2584" t="str">
        <f>TEXT(Superstore_Data[[#This Row],[Order Date]],"mmm")</f>
        <v>1/26/2014</v>
      </c>
      <c r="W2584" t="e">
        <f>YEAR(Superstore_Data[[#This Row],[Order Date]])</f>
        <v>#VALUE!</v>
      </c>
      <c r="X2584">
        <f>Superstore_Data[[#This Row],[Profit]]/Superstore_Data[[#This Row],[Sales]]</f>
        <v>0</v>
      </c>
      <c r="Y2584" t="str">
        <f>IF(Superstore_Data[[#This Row],[Discount]]=0,"No Discount",IF(Superstore_Data[[#This Row],[Discount]]&lt;0.2,"Low Discount",IF(Superstore_Data[[#This Row],[Discount]]&lt;0.5,"Medium Discount","High Discount")))</f>
        <v>No Discount</v>
      </c>
    </row>
    <row r="2585" spans="1:25" x14ac:dyDescent="0.3">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c r="V2585" t="str">
        <f>TEXT(Superstore_Data[[#This Row],[Order Date]],"mmm")</f>
        <v>1/26/2014</v>
      </c>
      <c r="W2585" t="e">
        <f>YEAR(Superstore_Data[[#This Row],[Order Date]])</f>
        <v>#VALUE!</v>
      </c>
      <c r="X2585">
        <f>Superstore_Data[[#This Row],[Profit]]/Superstore_Data[[#This Row],[Sales]]</f>
        <v>0.36</v>
      </c>
      <c r="Y2585" t="str">
        <f>IF(Superstore_Data[[#This Row],[Discount]]=0,"No Discount",IF(Superstore_Data[[#This Row],[Discount]]&lt;0.2,"Low Discount",IF(Superstore_Data[[#This Row],[Discount]]&lt;0.5,"Medium Discount","High Discount")))</f>
        <v>No Discount</v>
      </c>
    </row>
    <row r="2586" spans="1:25" x14ac:dyDescent="0.3">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c r="V2586" t="str">
        <f>TEXT(Superstore_Data[[#This Row],[Order Date]],"mmm")</f>
        <v>1/26/2014</v>
      </c>
      <c r="W2586" t="e">
        <f>YEAR(Superstore_Data[[#This Row],[Order Date]])</f>
        <v>#VALUE!</v>
      </c>
      <c r="X2586">
        <f>Superstore_Data[[#This Row],[Profit]]/Superstore_Data[[#This Row],[Sales]]</f>
        <v>0.28000000000000003</v>
      </c>
      <c r="Y2586" t="str">
        <f>IF(Superstore_Data[[#This Row],[Discount]]=0,"No Discount",IF(Superstore_Data[[#This Row],[Discount]]&lt;0.2,"Low Discount",IF(Superstore_Data[[#This Row],[Discount]]&lt;0.5,"Medium Discount","High Discount")))</f>
        <v>No Discount</v>
      </c>
    </row>
    <row r="2587" spans="1:25" x14ac:dyDescent="0.3">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c r="V2587" t="str">
        <f>TEXT(Superstore_Data[[#This Row],[Order Date]],"mmm")</f>
        <v>Mar</v>
      </c>
      <c r="W2587">
        <f>YEAR(Superstore_Data[[#This Row],[Order Date]])</f>
        <v>2015</v>
      </c>
      <c r="X2587">
        <f>Superstore_Data[[#This Row],[Profit]]/Superstore_Data[[#This Row],[Sales]]</f>
        <v>0.32500000000000007</v>
      </c>
      <c r="Y2587" t="str">
        <f>IF(Superstore_Data[[#This Row],[Discount]]=0,"No Discount",IF(Superstore_Data[[#This Row],[Discount]]&lt;0.2,"Low Discount",IF(Superstore_Data[[#This Row],[Discount]]&lt;0.5,"Medium Discount","High Discount")))</f>
        <v>Medium Discount</v>
      </c>
    </row>
    <row r="2588" spans="1:25" x14ac:dyDescent="0.3">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c r="V2588" t="str">
        <f>TEXT(Superstore_Data[[#This Row],[Order Date]],"mmm")</f>
        <v>6/30/2017</v>
      </c>
      <c r="W2588" t="e">
        <f>YEAR(Superstore_Data[[#This Row],[Order Date]])</f>
        <v>#VALUE!</v>
      </c>
      <c r="X2588">
        <f>Superstore_Data[[#This Row],[Profit]]/Superstore_Data[[#This Row],[Sales]]</f>
        <v>0.27</v>
      </c>
      <c r="Y2588" t="str">
        <f>IF(Superstore_Data[[#This Row],[Discount]]=0,"No Discount",IF(Superstore_Data[[#This Row],[Discount]]&lt;0.2,"Low Discount",IF(Superstore_Data[[#This Row],[Discount]]&lt;0.5,"Medium Discount","High Discount")))</f>
        <v>No Discount</v>
      </c>
    </row>
    <row r="2589" spans="1:25" x14ac:dyDescent="0.3">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c r="V2589" t="str">
        <f>TEXT(Superstore_Data[[#This Row],[Order Date]],"mmm")</f>
        <v>6/30/2017</v>
      </c>
      <c r="W2589" t="e">
        <f>YEAR(Superstore_Data[[#This Row],[Order Date]])</f>
        <v>#VALUE!</v>
      </c>
      <c r="X2589">
        <f>Superstore_Data[[#This Row],[Profit]]/Superstore_Data[[#This Row],[Sales]]</f>
        <v>0.44</v>
      </c>
      <c r="Y2589" t="str">
        <f>IF(Superstore_Data[[#This Row],[Discount]]=0,"No Discount",IF(Superstore_Data[[#This Row],[Discount]]&lt;0.2,"Low Discount",IF(Superstore_Data[[#This Row],[Discount]]&lt;0.5,"Medium Discount","High Discount")))</f>
        <v>No Discount</v>
      </c>
    </row>
    <row r="2590" spans="1:25" x14ac:dyDescent="0.3">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c r="V2590" t="str">
        <f>TEXT(Superstore_Data[[#This Row],[Order Date]],"mmm")</f>
        <v>May</v>
      </c>
      <c r="W2590">
        <f>YEAR(Superstore_Data[[#This Row],[Order Date]])</f>
        <v>2016</v>
      </c>
      <c r="X2590">
        <f>Superstore_Data[[#This Row],[Profit]]/Superstore_Data[[#This Row],[Sales]]</f>
        <v>0.16999999999999998</v>
      </c>
      <c r="Y2590" t="str">
        <f>IF(Superstore_Data[[#This Row],[Discount]]=0,"No Discount",IF(Superstore_Data[[#This Row],[Discount]]&lt;0.2,"Low Discount",IF(Superstore_Data[[#This Row],[Discount]]&lt;0.5,"Medium Discount","High Discount")))</f>
        <v>No Discount</v>
      </c>
    </row>
    <row r="2591" spans="1:25" x14ac:dyDescent="0.3">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c r="V2591" t="str">
        <f>TEXT(Superstore_Data[[#This Row],[Order Date]],"mmm")</f>
        <v>May</v>
      </c>
      <c r="W2591">
        <f>YEAR(Superstore_Data[[#This Row],[Order Date]])</f>
        <v>2016</v>
      </c>
      <c r="X2591">
        <f>Superstore_Data[[#This Row],[Profit]]/Superstore_Data[[#This Row],[Sales]]</f>
        <v>8.7499999999999994E-2</v>
      </c>
      <c r="Y2591" t="str">
        <f>IF(Superstore_Data[[#This Row],[Discount]]=0,"No Discount",IF(Superstore_Data[[#This Row],[Discount]]&lt;0.2,"Low Discount",IF(Superstore_Data[[#This Row],[Discount]]&lt;0.5,"Medium Discount","High Discount")))</f>
        <v>Medium Discount</v>
      </c>
    </row>
    <row r="2592" spans="1:25" x14ac:dyDescent="0.3">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c r="V2592" t="str">
        <f>TEXT(Superstore_Data[[#This Row],[Order Date]],"mmm")</f>
        <v>Aug</v>
      </c>
      <c r="W2592">
        <f>YEAR(Superstore_Data[[#This Row],[Order Date]])</f>
        <v>2016</v>
      </c>
      <c r="X2592">
        <f>Superstore_Data[[#This Row],[Profit]]/Superstore_Data[[#This Row],[Sales]]</f>
        <v>-0.55000000000000004</v>
      </c>
      <c r="Y2592" t="str">
        <f>IF(Superstore_Data[[#This Row],[Discount]]=0,"No Discount",IF(Superstore_Data[[#This Row],[Discount]]&lt;0.2,"Low Discount",IF(Superstore_Data[[#This Row],[Discount]]&lt;0.5,"Medium Discount","High Discount")))</f>
        <v>High Discount</v>
      </c>
    </row>
    <row r="2593" spans="1:25" x14ac:dyDescent="0.3">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c r="V2593" t="str">
        <f>TEXT(Superstore_Data[[#This Row],[Order Date]],"mmm")</f>
        <v>Aug</v>
      </c>
      <c r="W2593">
        <f>YEAR(Superstore_Data[[#This Row],[Order Date]])</f>
        <v>2016</v>
      </c>
      <c r="X2593">
        <f>Superstore_Data[[#This Row],[Profit]]/Superstore_Data[[#This Row],[Sales]]</f>
        <v>-0.5</v>
      </c>
      <c r="Y2593" t="str">
        <f>IF(Superstore_Data[[#This Row],[Discount]]=0,"No Discount",IF(Superstore_Data[[#This Row],[Discount]]&lt;0.2,"Low Discount",IF(Superstore_Data[[#This Row],[Discount]]&lt;0.5,"Medium Discount","High Discount")))</f>
        <v>High Discount</v>
      </c>
    </row>
    <row r="2594" spans="1:25" x14ac:dyDescent="0.3">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c r="V2594" t="str">
        <f>TEXT(Superstore_Data[[#This Row],[Order Date]],"mmm")</f>
        <v>11/24/2017</v>
      </c>
      <c r="W2594" t="e">
        <f>YEAR(Superstore_Data[[#This Row],[Order Date]])</f>
        <v>#VALUE!</v>
      </c>
      <c r="X2594">
        <f>Superstore_Data[[#This Row],[Profit]]/Superstore_Data[[#This Row],[Sales]]</f>
        <v>0.5</v>
      </c>
      <c r="Y2594" t="str">
        <f>IF(Superstore_Data[[#This Row],[Discount]]=0,"No Discount",IF(Superstore_Data[[#This Row],[Discount]]&lt;0.2,"Low Discount",IF(Superstore_Data[[#This Row],[Discount]]&lt;0.5,"Medium Discount","High Discount")))</f>
        <v>No Discount</v>
      </c>
    </row>
    <row r="2595" spans="1:25" x14ac:dyDescent="0.3">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c r="V2595" t="str">
        <f>TEXT(Superstore_Data[[#This Row],[Order Date]],"mmm")</f>
        <v>11/24/2017</v>
      </c>
      <c r="W2595" t="e">
        <f>YEAR(Superstore_Data[[#This Row],[Order Date]])</f>
        <v>#VALUE!</v>
      </c>
      <c r="X2595">
        <f>Superstore_Data[[#This Row],[Profit]]/Superstore_Data[[#This Row],[Sales]]</f>
        <v>0.48000000000000004</v>
      </c>
      <c r="Y2595" t="str">
        <f>IF(Superstore_Data[[#This Row],[Discount]]=0,"No Discount",IF(Superstore_Data[[#This Row],[Discount]]&lt;0.2,"Low Discount",IF(Superstore_Data[[#This Row],[Discount]]&lt;0.5,"Medium Discount","High Discount")))</f>
        <v>No Discount</v>
      </c>
    </row>
    <row r="2596" spans="1:25" x14ac:dyDescent="0.3">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c r="V2596" t="str">
        <f>TEXT(Superstore_Data[[#This Row],[Order Date]],"mmm")</f>
        <v>5/13/2017</v>
      </c>
      <c r="W2596" t="e">
        <f>YEAR(Superstore_Data[[#This Row],[Order Date]])</f>
        <v>#VALUE!</v>
      </c>
      <c r="X2596">
        <f>Superstore_Data[[#This Row],[Profit]]/Superstore_Data[[#This Row],[Sales]]</f>
        <v>0.45</v>
      </c>
      <c r="Y2596" t="str">
        <f>IF(Superstore_Data[[#This Row],[Discount]]=0,"No Discount",IF(Superstore_Data[[#This Row],[Discount]]&lt;0.2,"Low Discount",IF(Superstore_Data[[#This Row],[Discount]]&lt;0.5,"Medium Discount","High Discount")))</f>
        <v>No Discount</v>
      </c>
    </row>
    <row r="2597" spans="1:25" x14ac:dyDescent="0.3">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c r="V2597" t="str">
        <f>TEXT(Superstore_Data[[#This Row],[Order Date]],"mmm")</f>
        <v>5/13/2017</v>
      </c>
      <c r="W2597" t="e">
        <f>YEAR(Superstore_Data[[#This Row],[Order Date]])</f>
        <v>#VALUE!</v>
      </c>
      <c r="X2597">
        <f>Superstore_Data[[#This Row],[Profit]]/Superstore_Data[[#This Row],[Sales]]</f>
        <v>0.44999999999999996</v>
      </c>
      <c r="Y2597" t="str">
        <f>IF(Superstore_Data[[#This Row],[Discount]]=0,"No Discount",IF(Superstore_Data[[#This Row],[Discount]]&lt;0.2,"Low Discount",IF(Superstore_Data[[#This Row],[Discount]]&lt;0.5,"Medium Discount","High Discount")))</f>
        <v>No Discount</v>
      </c>
    </row>
    <row r="2598" spans="1:25" x14ac:dyDescent="0.3">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c r="V2598" t="str">
        <f>TEXT(Superstore_Data[[#This Row],[Order Date]],"mmm")</f>
        <v>5/13/2017</v>
      </c>
      <c r="W2598" t="e">
        <f>YEAR(Superstore_Data[[#This Row],[Order Date]])</f>
        <v>#VALUE!</v>
      </c>
      <c r="X2598">
        <f>Superstore_Data[[#This Row],[Profit]]/Superstore_Data[[#This Row],[Sales]]</f>
        <v>0.27</v>
      </c>
      <c r="Y2598" t="str">
        <f>IF(Superstore_Data[[#This Row],[Discount]]=0,"No Discount",IF(Superstore_Data[[#This Row],[Discount]]&lt;0.2,"Low Discount",IF(Superstore_Data[[#This Row],[Discount]]&lt;0.5,"Medium Discount","High Discount")))</f>
        <v>No Discount</v>
      </c>
    </row>
    <row r="2599" spans="1:25" x14ac:dyDescent="0.3">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c r="V2599" t="str">
        <f>TEXT(Superstore_Data[[#This Row],[Order Date]],"mmm")</f>
        <v>5/13/2017</v>
      </c>
      <c r="W2599" t="e">
        <f>YEAR(Superstore_Data[[#This Row],[Order Date]])</f>
        <v>#VALUE!</v>
      </c>
      <c r="X2599">
        <f>Superstore_Data[[#This Row],[Profit]]/Superstore_Data[[#This Row],[Sales]]</f>
        <v>0.18</v>
      </c>
      <c r="Y2599" t="str">
        <f>IF(Superstore_Data[[#This Row],[Discount]]=0,"No Discount",IF(Superstore_Data[[#This Row],[Discount]]&lt;0.2,"Low Discount",IF(Superstore_Data[[#This Row],[Discount]]&lt;0.5,"Medium Discount","High Discount")))</f>
        <v>No Discount</v>
      </c>
    </row>
    <row r="2600" spans="1:25" x14ac:dyDescent="0.3">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c r="V2600" t="str">
        <f>TEXT(Superstore_Data[[#This Row],[Order Date]],"mmm")</f>
        <v>5/13/2017</v>
      </c>
      <c r="W2600" t="e">
        <f>YEAR(Superstore_Data[[#This Row],[Order Date]])</f>
        <v>#VALUE!</v>
      </c>
      <c r="X2600">
        <f>Superstore_Data[[#This Row],[Profit]]/Superstore_Data[[#This Row],[Sales]]</f>
        <v>0.49</v>
      </c>
      <c r="Y2600" t="str">
        <f>IF(Superstore_Data[[#This Row],[Discount]]=0,"No Discount",IF(Superstore_Data[[#This Row],[Discount]]&lt;0.2,"Low Discount",IF(Superstore_Data[[#This Row],[Discount]]&lt;0.5,"Medium Discount","High Discount")))</f>
        <v>No Discount</v>
      </c>
    </row>
    <row r="2601" spans="1:25" x14ac:dyDescent="0.3">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c r="V2601" t="str">
        <f>TEXT(Superstore_Data[[#This Row],[Order Date]],"mmm")</f>
        <v>4/23/2017</v>
      </c>
      <c r="W2601" t="e">
        <f>YEAR(Superstore_Data[[#This Row],[Order Date]])</f>
        <v>#VALUE!</v>
      </c>
      <c r="X2601">
        <f>Superstore_Data[[#This Row],[Profit]]/Superstore_Data[[#This Row],[Sales]]</f>
        <v>0.29000000000000004</v>
      </c>
      <c r="Y2601" t="str">
        <f>IF(Superstore_Data[[#This Row],[Discount]]=0,"No Discount",IF(Superstore_Data[[#This Row],[Discount]]&lt;0.2,"Low Discount",IF(Superstore_Data[[#This Row],[Discount]]&lt;0.5,"Medium Discount","High Discount")))</f>
        <v>No Discount</v>
      </c>
    </row>
    <row r="2602" spans="1:25" x14ac:dyDescent="0.3">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c r="V2602" t="str">
        <f>TEXT(Superstore_Data[[#This Row],[Order Date]],"mmm")</f>
        <v>4/23/2017</v>
      </c>
      <c r="W2602" t="e">
        <f>YEAR(Superstore_Data[[#This Row],[Order Date]])</f>
        <v>#VALUE!</v>
      </c>
      <c r="X2602">
        <f>Superstore_Data[[#This Row],[Profit]]/Superstore_Data[[#This Row],[Sales]]</f>
        <v>0.30000000000000004</v>
      </c>
      <c r="Y2602" t="str">
        <f>IF(Superstore_Data[[#This Row],[Discount]]=0,"No Discount",IF(Superstore_Data[[#This Row],[Discount]]&lt;0.2,"Low Discount",IF(Superstore_Data[[#This Row],[Discount]]&lt;0.5,"Medium Discount","High Discount")))</f>
        <v>No Discount</v>
      </c>
    </row>
    <row r="2603" spans="1:25" x14ac:dyDescent="0.3">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c r="V2603" t="str">
        <f>TEXT(Superstore_Data[[#This Row],[Order Date]],"mmm")</f>
        <v>Apr</v>
      </c>
      <c r="W2603">
        <f>YEAR(Superstore_Data[[#This Row],[Order Date]])</f>
        <v>2016</v>
      </c>
      <c r="X2603">
        <f>Superstore_Data[[#This Row],[Profit]]/Superstore_Data[[#This Row],[Sales]]</f>
        <v>0.47000000000000003</v>
      </c>
      <c r="Y2603" t="str">
        <f>IF(Superstore_Data[[#This Row],[Discount]]=0,"No Discount",IF(Superstore_Data[[#This Row],[Discount]]&lt;0.2,"Low Discount",IF(Superstore_Data[[#This Row],[Discount]]&lt;0.5,"Medium Discount","High Discount")))</f>
        <v>No Discount</v>
      </c>
    </row>
    <row r="2604" spans="1:25" x14ac:dyDescent="0.3">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c r="V2604" t="str">
        <f>TEXT(Superstore_Data[[#This Row],[Order Date]],"mmm")</f>
        <v>Apr</v>
      </c>
      <c r="W2604">
        <f>YEAR(Superstore_Data[[#This Row],[Order Date]])</f>
        <v>2016</v>
      </c>
      <c r="X2604">
        <f>Superstore_Data[[#This Row],[Profit]]/Superstore_Data[[#This Row],[Sales]]</f>
        <v>0.27</v>
      </c>
      <c r="Y2604" t="str">
        <f>IF(Superstore_Data[[#This Row],[Discount]]=0,"No Discount",IF(Superstore_Data[[#This Row],[Discount]]&lt;0.2,"Low Discount",IF(Superstore_Data[[#This Row],[Discount]]&lt;0.5,"Medium Discount","High Discount")))</f>
        <v>No Discount</v>
      </c>
    </row>
    <row r="2605" spans="1:25" x14ac:dyDescent="0.3">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c r="V2605" t="str">
        <f>TEXT(Superstore_Data[[#This Row],[Order Date]],"mmm")</f>
        <v>Apr</v>
      </c>
      <c r="W2605">
        <f>YEAR(Superstore_Data[[#This Row],[Order Date]])</f>
        <v>2016</v>
      </c>
      <c r="X2605">
        <f>Superstore_Data[[#This Row],[Profit]]/Superstore_Data[[#This Row],[Sales]]</f>
        <v>3.7500000000000006E-2</v>
      </c>
      <c r="Y2605" t="str">
        <f>IF(Superstore_Data[[#This Row],[Discount]]=0,"No Discount",IF(Superstore_Data[[#This Row],[Discount]]&lt;0.2,"Low Discount",IF(Superstore_Data[[#This Row],[Discount]]&lt;0.5,"Medium Discount","High Discount")))</f>
        <v>Medium Discount</v>
      </c>
    </row>
    <row r="2606" spans="1:25" x14ac:dyDescent="0.3">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c r="V2606" t="str">
        <f>TEXT(Superstore_Data[[#This Row],[Order Date]],"mmm")</f>
        <v>Apr</v>
      </c>
      <c r="W2606">
        <f>YEAR(Superstore_Data[[#This Row],[Order Date]])</f>
        <v>2016</v>
      </c>
      <c r="X2606">
        <f>Superstore_Data[[#This Row],[Profit]]/Superstore_Data[[#This Row],[Sales]]</f>
        <v>0.34</v>
      </c>
      <c r="Y2606" t="str">
        <f>IF(Superstore_Data[[#This Row],[Discount]]=0,"No Discount",IF(Superstore_Data[[#This Row],[Discount]]&lt;0.2,"Low Discount",IF(Superstore_Data[[#This Row],[Discount]]&lt;0.5,"Medium Discount","High Discount")))</f>
        <v>No Discount</v>
      </c>
    </row>
    <row r="2607" spans="1:25" x14ac:dyDescent="0.3">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c r="V2607" t="str">
        <f>TEXT(Superstore_Data[[#This Row],[Order Date]],"mmm")</f>
        <v>12/16/2014</v>
      </c>
      <c r="W2607" t="e">
        <f>YEAR(Superstore_Data[[#This Row],[Order Date]])</f>
        <v>#VALUE!</v>
      </c>
      <c r="X2607">
        <f>Superstore_Data[[#This Row],[Profit]]/Superstore_Data[[#This Row],[Sales]]</f>
        <v>-0.73333333333333328</v>
      </c>
      <c r="Y2607" t="str">
        <f>IF(Superstore_Data[[#This Row],[Discount]]=0,"No Discount",IF(Superstore_Data[[#This Row],[Discount]]&lt;0.2,"Low Discount",IF(Superstore_Data[[#This Row],[Discount]]&lt;0.5,"Medium Discount","High Discount")))</f>
        <v>High Discount</v>
      </c>
    </row>
    <row r="2608" spans="1:25" x14ac:dyDescent="0.3">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c r="V2608" t="str">
        <f>TEXT(Superstore_Data[[#This Row],[Order Date]],"mmm")</f>
        <v>Apr</v>
      </c>
      <c r="W2608">
        <f>YEAR(Superstore_Data[[#This Row],[Order Date]])</f>
        <v>2016</v>
      </c>
      <c r="X2608">
        <f>Superstore_Data[[#This Row],[Profit]]/Superstore_Data[[#This Row],[Sales]]</f>
        <v>0.29000000000000004</v>
      </c>
      <c r="Y2608" t="str">
        <f>IF(Superstore_Data[[#This Row],[Discount]]=0,"No Discount",IF(Superstore_Data[[#This Row],[Discount]]&lt;0.2,"Low Discount",IF(Superstore_Data[[#This Row],[Discount]]&lt;0.5,"Medium Discount","High Discount")))</f>
        <v>No Discount</v>
      </c>
    </row>
    <row r="2609" spans="1:25" x14ac:dyDescent="0.3">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c r="V2609" t="str">
        <f>TEXT(Superstore_Data[[#This Row],[Order Date]],"mmm")</f>
        <v>11/25/2014</v>
      </c>
      <c r="W2609" t="e">
        <f>YEAR(Superstore_Data[[#This Row],[Order Date]])</f>
        <v>#VALUE!</v>
      </c>
      <c r="X2609">
        <f>Superstore_Data[[#This Row],[Profit]]/Superstore_Data[[#This Row],[Sales]]</f>
        <v>0</v>
      </c>
      <c r="Y2609" t="str">
        <f>IF(Superstore_Data[[#This Row],[Discount]]=0,"No Discount",IF(Superstore_Data[[#This Row],[Discount]]&lt;0.2,"Low Discount",IF(Superstore_Data[[#This Row],[Discount]]&lt;0.5,"Medium Discount","High Discount")))</f>
        <v>Medium Discount</v>
      </c>
    </row>
    <row r="2610" spans="1:25" x14ac:dyDescent="0.3">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c r="V2610" t="str">
        <f>TEXT(Superstore_Data[[#This Row],[Order Date]],"mmm")</f>
        <v>11/25/2014</v>
      </c>
      <c r="W2610" t="e">
        <f>YEAR(Superstore_Data[[#This Row],[Order Date]])</f>
        <v>#VALUE!</v>
      </c>
      <c r="X2610">
        <f>Superstore_Data[[#This Row],[Profit]]/Superstore_Data[[#This Row],[Sales]]</f>
        <v>0.35</v>
      </c>
      <c r="Y2610" t="str">
        <f>IF(Superstore_Data[[#This Row],[Discount]]=0,"No Discount",IF(Superstore_Data[[#This Row],[Discount]]&lt;0.2,"Low Discount",IF(Superstore_Data[[#This Row],[Discount]]&lt;0.5,"Medium Discount","High Discount")))</f>
        <v>Medium Discount</v>
      </c>
    </row>
    <row r="2611" spans="1:25" x14ac:dyDescent="0.3">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c r="V2611" t="str">
        <f>TEXT(Superstore_Data[[#This Row],[Order Date]],"mmm")</f>
        <v>11/25/2014</v>
      </c>
      <c r="W2611" t="e">
        <f>YEAR(Superstore_Data[[#This Row],[Order Date]])</f>
        <v>#VALUE!</v>
      </c>
      <c r="X2611">
        <f>Superstore_Data[[#This Row],[Profit]]/Superstore_Data[[#This Row],[Sales]]</f>
        <v>-0.10000000000000002</v>
      </c>
      <c r="Y2611" t="str">
        <f>IF(Superstore_Data[[#This Row],[Discount]]=0,"No Discount",IF(Superstore_Data[[#This Row],[Discount]]&lt;0.2,"Low Discount",IF(Superstore_Data[[#This Row],[Discount]]&lt;0.5,"Medium Discount","High Discount")))</f>
        <v>Medium Discount</v>
      </c>
    </row>
    <row r="2612" spans="1:25" x14ac:dyDescent="0.3">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c r="V2612" t="str">
        <f>TEXT(Superstore_Data[[#This Row],[Order Date]],"mmm")</f>
        <v>11/25/2014</v>
      </c>
      <c r="W2612" t="e">
        <f>YEAR(Superstore_Data[[#This Row],[Order Date]])</f>
        <v>#VALUE!</v>
      </c>
      <c r="X2612">
        <f>Superstore_Data[[#This Row],[Profit]]/Superstore_Data[[#This Row],[Sales]]</f>
        <v>0.33749999999999997</v>
      </c>
      <c r="Y2612" t="str">
        <f>IF(Superstore_Data[[#This Row],[Discount]]=0,"No Discount",IF(Superstore_Data[[#This Row],[Discount]]&lt;0.2,"Low Discount",IF(Superstore_Data[[#This Row],[Discount]]&lt;0.5,"Medium Discount","High Discount")))</f>
        <v>Medium Discount</v>
      </c>
    </row>
    <row r="2613" spans="1:25" x14ac:dyDescent="0.3">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c r="V2613" t="str">
        <f>TEXT(Superstore_Data[[#This Row],[Order Date]],"mmm")</f>
        <v>11/25/2014</v>
      </c>
      <c r="W2613" t="e">
        <f>YEAR(Superstore_Data[[#This Row],[Order Date]])</f>
        <v>#VALUE!</v>
      </c>
      <c r="X2613">
        <f>Superstore_Data[[#This Row],[Profit]]/Superstore_Data[[#This Row],[Sales]]</f>
        <v>0.32500000000000001</v>
      </c>
      <c r="Y2613" t="str">
        <f>IF(Superstore_Data[[#This Row],[Discount]]=0,"No Discount",IF(Superstore_Data[[#This Row],[Discount]]&lt;0.2,"Low Discount",IF(Superstore_Data[[#This Row],[Discount]]&lt;0.5,"Medium Discount","High Discount")))</f>
        <v>Medium Discount</v>
      </c>
    </row>
    <row r="2614" spans="1:25" x14ac:dyDescent="0.3">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c r="V2614" t="str">
        <f>TEXT(Superstore_Data[[#This Row],[Order Date]],"mmm")</f>
        <v>11/25/2014</v>
      </c>
      <c r="W2614" t="e">
        <f>YEAR(Superstore_Data[[#This Row],[Order Date]])</f>
        <v>#VALUE!</v>
      </c>
      <c r="X2614">
        <f>Superstore_Data[[#This Row],[Profit]]/Superstore_Data[[#This Row],[Sales]]</f>
        <v>-0.65</v>
      </c>
      <c r="Y2614" t="str">
        <f>IF(Superstore_Data[[#This Row],[Discount]]=0,"No Discount",IF(Superstore_Data[[#This Row],[Discount]]&lt;0.2,"Low Discount",IF(Superstore_Data[[#This Row],[Discount]]&lt;0.5,"Medium Discount","High Discount")))</f>
        <v>High Discount</v>
      </c>
    </row>
    <row r="2615" spans="1:25" x14ac:dyDescent="0.3">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c r="V2615" t="str">
        <f>TEXT(Superstore_Data[[#This Row],[Order Date]],"mmm")</f>
        <v>4/28/2016</v>
      </c>
      <c r="W2615" t="e">
        <f>YEAR(Superstore_Data[[#This Row],[Order Date]])</f>
        <v>#VALUE!</v>
      </c>
      <c r="X2615">
        <f>Superstore_Data[[#This Row],[Profit]]/Superstore_Data[[#This Row],[Sales]]</f>
        <v>6.25E-2</v>
      </c>
      <c r="Y2615" t="str">
        <f>IF(Superstore_Data[[#This Row],[Discount]]=0,"No Discount",IF(Superstore_Data[[#This Row],[Discount]]&lt;0.2,"Low Discount",IF(Superstore_Data[[#This Row],[Discount]]&lt;0.5,"Medium Discount","High Discount")))</f>
        <v>Medium Discount</v>
      </c>
    </row>
    <row r="2616" spans="1:25" x14ac:dyDescent="0.3">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c r="V2616" t="str">
        <f>TEXT(Superstore_Data[[#This Row],[Order Date]],"mmm")</f>
        <v>4/26/2014</v>
      </c>
      <c r="W2616" t="e">
        <f>YEAR(Superstore_Data[[#This Row],[Order Date]])</f>
        <v>#VALUE!</v>
      </c>
      <c r="X2616">
        <f>Superstore_Data[[#This Row],[Profit]]/Superstore_Data[[#This Row],[Sales]]</f>
        <v>9.9999999999999992E-2</v>
      </c>
      <c r="Y2616" t="str">
        <f>IF(Superstore_Data[[#This Row],[Discount]]=0,"No Discount",IF(Superstore_Data[[#This Row],[Discount]]&lt;0.2,"Low Discount",IF(Superstore_Data[[#This Row],[Discount]]&lt;0.5,"Medium Discount","High Discount")))</f>
        <v>Medium Discount</v>
      </c>
    </row>
    <row r="2617" spans="1:25" x14ac:dyDescent="0.3">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c r="V2617" t="str">
        <f>TEXT(Superstore_Data[[#This Row],[Order Date]],"mmm")</f>
        <v>4/26/2014</v>
      </c>
      <c r="W2617" t="e">
        <f>YEAR(Superstore_Data[[#This Row],[Order Date]])</f>
        <v>#VALUE!</v>
      </c>
      <c r="X2617">
        <f>Superstore_Data[[#This Row],[Profit]]/Superstore_Data[[#This Row],[Sales]]</f>
        <v>0.3125</v>
      </c>
      <c r="Y2617" t="str">
        <f>IF(Superstore_Data[[#This Row],[Discount]]=0,"No Discount",IF(Superstore_Data[[#This Row],[Discount]]&lt;0.2,"Low Discount",IF(Superstore_Data[[#This Row],[Discount]]&lt;0.5,"Medium Discount","High Discount")))</f>
        <v>Medium Discount</v>
      </c>
    </row>
    <row r="2618" spans="1:25" x14ac:dyDescent="0.3">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c r="V2618" t="str">
        <f>TEXT(Superstore_Data[[#This Row],[Order Date]],"mmm")</f>
        <v>Jan</v>
      </c>
      <c r="W2618">
        <f>YEAR(Superstore_Data[[#This Row],[Order Date]])</f>
        <v>2017</v>
      </c>
      <c r="X2618">
        <f>Superstore_Data[[#This Row],[Profit]]/Superstore_Data[[#This Row],[Sales]]</f>
        <v>0.47000000000000003</v>
      </c>
      <c r="Y2618" t="str">
        <f>IF(Superstore_Data[[#This Row],[Discount]]=0,"No Discount",IF(Superstore_Data[[#This Row],[Discount]]&lt;0.2,"Low Discount",IF(Superstore_Data[[#This Row],[Discount]]&lt;0.5,"Medium Discount","High Discount")))</f>
        <v>No Discount</v>
      </c>
    </row>
    <row r="2619" spans="1:25" x14ac:dyDescent="0.3">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c r="V2619" t="str">
        <f>TEXT(Superstore_Data[[#This Row],[Order Date]],"mmm")</f>
        <v>Jan</v>
      </c>
      <c r="W2619">
        <f>YEAR(Superstore_Data[[#This Row],[Order Date]])</f>
        <v>2017</v>
      </c>
      <c r="X2619">
        <f>Superstore_Data[[#This Row],[Profit]]/Superstore_Data[[#This Row],[Sales]]</f>
        <v>0.31249999999999994</v>
      </c>
      <c r="Y2619" t="str">
        <f>IF(Superstore_Data[[#This Row],[Discount]]=0,"No Discount",IF(Superstore_Data[[#This Row],[Discount]]&lt;0.2,"Low Discount",IF(Superstore_Data[[#This Row],[Discount]]&lt;0.5,"Medium Discount","High Discount")))</f>
        <v>Medium Discount</v>
      </c>
    </row>
    <row r="2620" spans="1:25" x14ac:dyDescent="0.3">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c r="V2620" t="str">
        <f>TEXT(Superstore_Data[[#This Row],[Order Date]],"mmm")</f>
        <v>12/22/2017</v>
      </c>
      <c r="W2620" t="e">
        <f>YEAR(Superstore_Data[[#This Row],[Order Date]])</f>
        <v>#VALUE!</v>
      </c>
      <c r="X2620">
        <f>Superstore_Data[[#This Row],[Profit]]/Superstore_Data[[#This Row],[Sales]]</f>
        <v>0.26</v>
      </c>
      <c r="Y2620" t="str">
        <f>IF(Superstore_Data[[#This Row],[Discount]]=0,"No Discount",IF(Superstore_Data[[#This Row],[Discount]]&lt;0.2,"Low Discount",IF(Superstore_Data[[#This Row],[Discount]]&lt;0.5,"Medium Discount","High Discount")))</f>
        <v>No Discount</v>
      </c>
    </row>
    <row r="2621" spans="1:25" x14ac:dyDescent="0.3">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c r="V2621" t="str">
        <f>TEXT(Superstore_Data[[#This Row],[Order Date]],"mmm")</f>
        <v>12/22/2017</v>
      </c>
      <c r="W2621" t="e">
        <f>YEAR(Superstore_Data[[#This Row],[Order Date]])</f>
        <v>#VALUE!</v>
      </c>
      <c r="X2621">
        <f>Superstore_Data[[#This Row],[Profit]]/Superstore_Data[[#This Row],[Sales]]</f>
        <v>9.9999999999999992E-2</v>
      </c>
      <c r="Y2621" t="str">
        <f>IF(Superstore_Data[[#This Row],[Discount]]=0,"No Discount",IF(Superstore_Data[[#This Row],[Discount]]&lt;0.2,"Low Discount",IF(Superstore_Data[[#This Row],[Discount]]&lt;0.5,"Medium Discount","High Discount")))</f>
        <v>Medium Discount</v>
      </c>
    </row>
    <row r="2622" spans="1:25" x14ac:dyDescent="0.3">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c r="V2622" t="str">
        <f>TEXT(Superstore_Data[[#This Row],[Order Date]],"mmm")</f>
        <v>12/22/2017</v>
      </c>
      <c r="W2622" t="e">
        <f>YEAR(Superstore_Data[[#This Row],[Order Date]])</f>
        <v>#VALUE!</v>
      </c>
      <c r="X2622">
        <f>Superstore_Data[[#This Row],[Profit]]/Superstore_Data[[#This Row],[Sales]]</f>
        <v>0.28000000000000003</v>
      </c>
      <c r="Y2622" t="str">
        <f>IF(Superstore_Data[[#This Row],[Discount]]=0,"No Discount",IF(Superstore_Data[[#This Row],[Discount]]&lt;0.2,"Low Discount",IF(Superstore_Data[[#This Row],[Discount]]&lt;0.5,"Medium Discount","High Discount")))</f>
        <v>No Discount</v>
      </c>
    </row>
    <row r="2623" spans="1:25" x14ac:dyDescent="0.3">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c r="V2623" t="str">
        <f>TEXT(Superstore_Data[[#This Row],[Order Date]],"mmm")</f>
        <v>12/22/2017</v>
      </c>
      <c r="W2623" t="e">
        <f>YEAR(Superstore_Data[[#This Row],[Order Date]])</f>
        <v>#VALUE!</v>
      </c>
      <c r="X2623">
        <f>Superstore_Data[[#This Row],[Profit]]/Superstore_Data[[#This Row],[Sales]]</f>
        <v>0.47000000000000003</v>
      </c>
      <c r="Y2623" t="str">
        <f>IF(Superstore_Data[[#This Row],[Discount]]=0,"No Discount",IF(Superstore_Data[[#This Row],[Discount]]&lt;0.2,"Low Discount",IF(Superstore_Data[[#This Row],[Discount]]&lt;0.5,"Medium Discount","High Discount")))</f>
        <v>No Discount</v>
      </c>
    </row>
    <row r="2624" spans="1:25" x14ac:dyDescent="0.3">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c r="V2624" t="str">
        <f>TEXT(Superstore_Data[[#This Row],[Order Date]],"mmm")</f>
        <v>Mar</v>
      </c>
      <c r="W2624">
        <f>YEAR(Superstore_Data[[#This Row],[Order Date]])</f>
        <v>2014</v>
      </c>
      <c r="X2624">
        <f>Superstore_Data[[#This Row],[Profit]]/Superstore_Data[[#This Row],[Sales]]</f>
        <v>0.47999999999999993</v>
      </c>
      <c r="Y2624" t="str">
        <f>IF(Superstore_Data[[#This Row],[Discount]]=0,"No Discount",IF(Superstore_Data[[#This Row],[Discount]]&lt;0.2,"Low Discount",IF(Superstore_Data[[#This Row],[Discount]]&lt;0.5,"Medium Discount","High Discount")))</f>
        <v>No Discount</v>
      </c>
    </row>
    <row r="2625" spans="1:25" x14ac:dyDescent="0.3">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c r="V2625" t="str">
        <f>TEXT(Superstore_Data[[#This Row],[Order Date]],"mmm")</f>
        <v>10/22/2017</v>
      </c>
      <c r="W2625" t="e">
        <f>YEAR(Superstore_Data[[#This Row],[Order Date]])</f>
        <v>#VALUE!</v>
      </c>
      <c r="X2625">
        <f>Superstore_Data[[#This Row],[Profit]]/Superstore_Data[[#This Row],[Sales]]</f>
        <v>0.35</v>
      </c>
      <c r="Y2625" t="str">
        <f>IF(Superstore_Data[[#This Row],[Discount]]=0,"No Discount",IF(Superstore_Data[[#This Row],[Discount]]&lt;0.2,"Low Discount",IF(Superstore_Data[[#This Row],[Discount]]&lt;0.5,"Medium Discount","High Discount")))</f>
        <v>Medium Discount</v>
      </c>
    </row>
    <row r="2626" spans="1:25" x14ac:dyDescent="0.3">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c r="V2626" t="str">
        <f>TEXT(Superstore_Data[[#This Row],[Order Date]],"mmm")</f>
        <v>10/22/2017</v>
      </c>
      <c r="W2626" t="e">
        <f>YEAR(Superstore_Data[[#This Row],[Order Date]])</f>
        <v>#VALUE!</v>
      </c>
      <c r="X2626">
        <f>Superstore_Data[[#This Row],[Profit]]/Superstore_Data[[#This Row],[Sales]]</f>
        <v>0.27</v>
      </c>
      <c r="Y2626" t="str">
        <f>IF(Superstore_Data[[#This Row],[Discount]]=0,"No Discount",IF(Superstore_Data[[#This Row],[Discount]]&lt;0.2,"Low Discount",IF(Superstore_Data[[#This Row],[Discount]]&lt;0.5,"Medium Discount","High Discount")))</f>
        <v>No Discount</v>
      </c>
    </row>
    <row r="2627" spans="1:25" x14ac:dyDescent="0.3">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c r="V2627" t="str">
        <f>TEXT(Superstore_Data[[#This Row],[Order Date]],"mmm")</f>
        <v>10/22/2017</v>
      </c>
      <c r="W2627" t="e">
        <f>YEAR(Superstore_Data[[#This Row],[Order Date]])</f>
        <v>#VALUE!</v>
      </c>
      <c r="X2627">
        <f>Superstore_Data[[#This Row],[Profit]]/Superstore_Data[[#This Row],[Sales]]</f>
        <v>0.45</v>
      </c>
      <c r="Y2627" t="str">
        <f>IF(Superstore_Data[[#This Row],[Discount]]=0,"No Discount",IF(Superstore_Data[[#This Row],[Discount]]&lt;0.2,"Low Discount",IF(Superstore_Data[[#This Row],[Discount]]&lt;0.5,"Medium Discount","High Discount")))</f>
        <v>No Discount</v>
      </c>
    </row>
    <row r="2628" spans="1:25" x14ac:dyDescent="0.3">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c r="V2628" t="str">
        <f>TEXT(Superstore_Data[[#This Row],[Order Date]],"mmm")</f>
        <v>10/22/2017</v>
      </c>
      <c r="W2628" t="e">
        <f>YEAR(Superstore_Data[[#This Row],[Order Date]])</f>
        <v>#VALUE!</v>
      </c>
      <c r="X2628">
        <f>Superstore_Data[[#This Row],[Profit]]/Superstore_Data[[#This Row],[Sales]]</f>
        <v>0.01</v>
      </c>
      <c r="Y2628" t="str">
        <f>IF(Superstore_Data[[#This Row],[Discount]]=0,"No Discount",IF(Superstore_Data[[#This Row],[Discount]]&lt;0.2,"Low Discount",IF(Superstore_Data[[#This Row],[Discount]]&lt;0.5,"Medium Discount","High Discount")))</f>
        <v>No Discount</v>
      </c>
    </row>
    <row r="2629" spans="1:25" x14ac:dyDescent="0.3">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c r="V2629" t="str">
        <f>TEXT(Superstore_Data[[#This Row],[Order Date]],"mmm")</f>
        <v>11/13/2017</v>
      </c>
      <c r="W2629" t="e">
        <f>YEAR(Superstore_Data[[#This Row],[Order Date]])</f>
        <v>#VALUE!</v>
      </c>
      <c r="X2629">
        <f>Superstore_Data[[#This Row],[Profit]]/Superstore_Data[[#This Row],[Sales]]</f>
        <v>0.15</v>
      </c>
      <c r="Y2629" t="str">
        <f>IF(Superstore_Data[[#This Row],[Discount]]=0,"No Discount",IF(Superstore_Data[[#This Row],[Discount]]&lt;0.2,"Low Discount",IF(Superstore_Data[[#This Row],[Discount]]&lt;0.5,"Medium Discount","High Discount")))</f>
        <v>Medium Discount</v>
      </c>
    </row>
    <row r="2630" spans="1:25" x14ac:dyDescent="0.3">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c r="V2630" t="str">
        <f>TEXT(Superstore_Data[[#This Row],[Order Date]],"mmm")</f>
        <v>11/13/2017</v>
      </c>
      <c r="W2630" t="e">
        <f>YEAR(Superstore_Data[[#This Row],[Order Date]])</f>
        <v>#VALUE!</v>
      </c>
      <c r="X2630">
        <f>Superstore_Data[[#This Row],[Profit]]/Superstore_Data[[#This Row],[Sales]]</f>
        <v>-1.4333333333333333</v>
      </c>
      <c r="Y2630" t="str">
        <f>IF(Superstore_Data[[#This Row],[Discount]]=0,"No Discount",IF(Superstore_Data[[#This Row],[Discount]]&lt;0.2,"Low Discount",IF(Superstore_Data[[#This Row],[Discount]]&lt;0.5,"Medium Discount","High Discount")))</f>
        <v>High Discount</v>
      </c>
    </row>
    <row r="2631" spans="1:25" x14ac:dyDescent="0.3">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c r="V2631" t="str">
        <f>TEXT(Superstore_Data[[#This Row],[Order Date]],"mmm")</f>
        <v>11/13/2017</v>
      </c>
      <c r="W2631" t="e">
        <f>YEAR(Superstore_Data[[#This Row],[Order Date]])</f>
        <v>#VALUE!</v>
      </c>
      <c r="X2631">
        <f>Superstore_Data[[#This Row],[Profit]]/Superstore_Data[[#This Row],[Sales]]</f>
        <v>-0.66666666666666663</v>
      </c>
      <c r="Y2631" t="str">
        <f>IF(Superstore_Data[[#This Row],[Discount]]=0,"No Discount",IF(Superstore_Data[[#This Row],[Discount]]&lt;0.2,"Low Discount",IF(Superstore_Data[[#This Row],[Discount]]&lt;0.5,"Medium Discount","High Discount")))</f>
        <v>High Discount</v>
      </c>
    </row>
    <row r="2632" spans="1:25" x14ac:dyDescent="0.3">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c r="V2632" t="str">
        <f>TEXT(Superstore_Data[[#This Row],[Order Date]],"mmm")</f>
        <v>Oct</v>
      </c>
      <c r="W2632">
        <f>YEAR(Superstore_Data[[#This Row],[Order Date]])</f>
        <v>2015</v>
      </c>
      <c r="X2632">
        <f>Superstore_Data[[#This Row],[Profit]]/Superstore_Data[[#This Row],[Sales]]</f>
        <v>0.47000000000000003</v>
      </c>
      <c r="Y2632" t="str">
        <f>IF(Superstore_Data[[#This Row],[Discount]]=0,"No Discount",IF(Superstore_Data[[#This Row],[Discount]]&lt;0.2,"Low Discount",IF(Superstore_Data[[#This Row],[Discount]]&lt;0.5,"Medium Discount","High Discount")))</f>
        <v>No Discount</v>
      </c>
    </row>
    <row r="2633" spans="1:25" x14ac:dyDescent="0.3">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c r="V2633" t="str">
        <f>TEXT(Superstore_Data[[#This Row],[Order Date]],"mmm")</f>
        <v>5/15/2017</v>
      </c>
      <c r="W2633" t="e">
        <f>YEAR(Superstore_Data[[#This Row],[Order Date]])</f>
        <v>#VALUE!</v>
      </c>
      <c r="X2633">
        <f>Superstore_Data[[#This Row],[Profit]]/Superstore_Data[[#This Row],[Sales]]</f>
        <v>0.43</v>
      </c>
      <c r="Y2633" t="str">
        <f>IF(Superstore_Data[[#This Row],[Discount]]=0,"No Discount",IF(Superstore_Data[[#This Row],[Discount]]&lt;0.2,"Low Discount",IF(Superstore_Data[[#This Row],[Discount]]&lt;0.5,"Medium Discount","High Discount")))</f>
        <v>No Discount</v>
      </c>
    </row>
    <row r="2634" spans="1:25" x14ac:dyDescent="0.3">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c r="V2634" t="str">
        <f>TEXT(Superstore_Data[[#This Row],[Order Date]],"mmm")</f>
        <v>5/15/2017</v>
      </c>
      <c r="W2634" t="e">
        <f>YEAR(Superstore_Data[[#This Row],[Order Date]])</f>
        <v>#VALUE!</v>
      </c>
      <c r="X2634">
        <f>Superstore_Data[[#This Row],[Profit]]/Superstore_Data[[#This Row],[Sales]]</f>
        <v>0.1</v>
      </c>
      <c r="Y2634" t="str">
        <f>IF(Superstore_Data[[#This Row],[Discount]]=0,"No Discount",IF(Superstore_Data[[#This Row],[Discount]]&lt;0.2,"Low Discount",IF(Superstore_Data[[#This Row],[Discount]]&lt;0.5,"Medium Discount","High Discount")))</f>
        <v>Medium Discount</v>
      </c>
    </row>
    <row r="2635" spans="1:25" x14ac:dyDescent="0.3">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c r="V2635" t="str">
        <f>TEXT(Superstore_Data[[#This Row],[Order Date]],"mmm")</f>
        <v>5/15/2017</v>
      </c>
      <c r="W2635" t="e">
        <f>YEAR(Superstore_Data[[#This Row],[Order Date]])</f>
        <v>#VALUE!</v>
      </c>
      <c r="X2635">
        <f>Superstore_Data[[#This Row],[Profit]]/Superstore_Data[[#This Row],[Sales]]</f>
        <v>0.1125</v>
      </c>
      <c r="Y2635" t="str">
        <f>IF(Superstore_Data[[#This Row],[Discount]]=0,"No Discount",IF(Superstore_Data[[#This Row],[Discount]]&lt;0.2,"Low Discount",IF(Superstore_Data[[#This Row],[Discount]]&lt;0.5,"Medium Discount","High Discount")))</f>
        <v>Medium Discount</v>
      </c>
    </row>
    <row r="2636" spans="1:25" x14ac:dyDescent="0.3">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c r="V2636" t="str">
        <f>TEXT(Superstore_Data[[#This Row],[Order Date]],"mmm")</f>
        <v>May</v>
      </c>
      <c r="W2636">
        <f>YEAR(Superstore_Data[[#This Row],[Order Date]])</f>
        <v>2015</v>
      </c>
      <c r="X2636">
        <f>Superstore_Data[[#This Row],[Profit]]/Superstore_Data[[#This Row],[Sales]]</f>
        <v>0.15</v>
      </c>
      <c r="Y2636" t="str">
        <f>IF(Superstore_Data[[#This Row],[Discount]]=0,"No Discount",IF(Superstore_Data[[#This Row],[Discount]]&lt;0.2,"Low Discount",IF(Superstore_Data[[#This Row],[Discount]]&lt;0.5,"Medium Discount","High Discount")))</f>
        <v>Medium Discount</v>
      </c>
    </row>
    <row r="2637" spans="1:25" x14ac:dyDescent="0.3">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c r="V2637" t="str">
        <f>TEXT(Superstore_Data[[#This Row],[Order Date]],"mmm")</f>
        <v>May</v>
      </c>
      <c r="W2637">
        <f>YEAR(Superstore_Data[[#This Row],[Order Date]])</f>
        <v>2015</v>
      </c>
      <c r="X2637">
        <f>Superstore_Data[[#This Row],[Profit]]/Superstore_Data[[#This Row],[Sales]]</f>
        <v>-0.79999999999999993</v>
      </c>
      <c r="Y2637" t="str">
        <f>IF(Superstore_Data[[#This Row],[Discount]]=0,"No Discount",IF(Superstore_Data[[#This Row],[Discount]]&lt;0.2,"Low Discount",IF(Superstore_Data[[#This Row],[Discount]]&lt;0.5,"Medium Discount","High Discount")))</f>
        <v>High Discount</v>
      </c>
    </row>
    <row r="2638" spans="1:25" x14ac:dyDescent="0.3">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c r="V2638" t="str">
        <f>TEXT(Superstore_Data[[#This Row],[Order Date]],"mmm")</f>
        <v>8/15/2015</v>
      </c>
      <c r="W2638" t="e">
        <f>YEAR(Superstore_Data[[#This Row],[Order Date]])</f>
        <v>#VALUE!</v>
      </c>
      <c r="X2638">
        <f>Superstore_Data[[#This Row],[Profit]]/Superstore_Data[[#This Row],[Sales]]</f>
        <v>0.19</v>
      </c>
      <c r="Y2638" t="str">
        <f>IF(Superstore_Data[[#This Row],[Discount]]=0,"No Discount",IF(Superstore_Data[[#This Row],[Discount]]&lt;0.2,"Low Discount",IF(Superstore_Data[[#This Row],[Discount]]&lt;0.5,"Medium Discount","High Discount")))</f>
        <v>No Discount</v>
      </c>
    </row>
    <row r="2639" spans="1:25" x14ac:dyDescent="0.3">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c r="V2639" t="str">
        <f>TEXT(Superstore_Data[[#This Row],[Order Date]],"mmm")</f>
        <v>Dec</v>
      </c>
      <c r="W2639">
        <f>YEAR(Superstore_Data[[#This Row],[Order Date]])</f>
        <v>2017</v>
      </c>
      <c r="X2639">
        <f>Superstore_Data[[#This Row],[Profit]]/Superstore_Data[[#This Row],[Sales]]</f>
        <v>0.49</v>
      </c>
      <c r="Y2639" t="str">
        <f>IF(Superstore_Data[[#This Row],[Discount]]=0,"No Discount",IF(Superstore_Data[[#This Row],[Discount]]&lt;0.2,"Low Discount",IF(Superstore_Data[[#This Row],[Discount]]&lt;0.5,"Medium Discount","High Discount")))</f>
        <v>No Discount</v>
      </c>
    </row>
    <row r="2640" spans="1:25" x14ac:dyDescent="0.3">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c r="V2640" t="str">
        <f>TEXT(Superstore_Data[[#This Row],[Order Date]],"mmm")</f>
        <v>Dec</v>
      </c>
      <c r="W2640">
        <f>YEAR(Superstore_Data[[#This Row],[Order Date]])</f>
        <v>2017</v>
      </c>
      <c r="X2640">
        <f>Superstore_Data[[#This Row],[Profit]]/Superstore_Data[[#This Row],[Sales]]</f>
        <v>0.32500000000000001</v>
      </c>
      <c r="Y2640" t="str">
        <f>IF(Superstore_Data[[#This Row],[Discount]]=0,"No Discount",IF(Superstore_Data[[#This Row],[Discount]]&lt;0.2,"Low Discount",IF(Superstore_Data[[#This Row],[Discount]]&lt;0.5,"Medium Discount","High Discount")))</f>
        <v>Medium Discount</v>
      </c>
    </row>
    <row r="2641" spans="1:25" x14ac:dyDescent="0.3">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c r="V2641" t="str">
        <f>TEXT(Superstore_Data[[#This Row],[Order Date]],"mmm")</f>
        <v>Dec</v>
      </c>
      <c r="W2641">
        <f>YEAR(Superstore_Data[[#This Row],[Order Date]])</f>
        <v>2017</v>
      </c>
      <c r="X2641">
        <f>Superstore_Data[[#This Row],[Profit]]/Superstore_Data[[#This Row],[Sales]]</f>
        <v>0.26</v>
      </c>
      <c r="Y2641" t="str">
        <f>IF(Superstore_Data[[#This Row],[Discount]]=0,"No Discount",IF(Superstore_Data[[#This Row],[Discount]]&lt;0.2,"Low Discount",IF(Superstore_Data[[#This Row],[Discount]]&lt;0.5,"Medium Discount","High Discount")))</f>
        <v>No Discount</v>
      </c>
    </row>
    <row r="2642" spans="1:25" x14ac:dyDescent="0.3">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c r="V2642" t="str">
        <f>TEXT(Superstore_Data[[#This Row],[Order Date]],"mmm")</f>
        <v>Dec</v>
      </c>
      <c r="W2642">
        <f>YEAR(Superstore_Data[[#This Row],[Order Date]])</f>
        <v>2017</v>
      </c>
      <c r="X2642">
        <f>Superstore_Data[[#This Row],[Profit]]/Superstore_Data[[#This Row],[Sales]]</f>
        <v>0.16666666666666666</v>
      </c>
      <c r="Y2642" t="str">
        <f>IF(Superstore_Data[[#This Row],[Discount]]=0,"No Discount",IF(Superstore_Data[[#This Row],[Discount]]&lt;0.2,"Low Discount",IF(Superstore_Data[[#This Row],[Discount]]&lt;0.5,"Medium Discount","High Discount")))</f>
        <v>Low Discount</v>
      </c>
    </row>
    <row r="2643" spans="1:25" x14ac:dyDescent="0.3">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c r="V2643" t="str">
        <f>TEXT(Superstore_Data[[#This Row],[Order Date]],"mmm")</f>
        <v>2/20/2015</v>
      </c>
      <c r="W2643" t="e">
        <f>YEAR(Superstore_Data[[#This Row],[Order Date]])</f>
        <v>#VALUE!</v>
      </c>
      <c r="X2643">
        <f>Superstore_Data[[#This Row],[Profit]]/Superstore_Data[[#This Row],[Sales]]</f>
        <v>0.1</v>
      </c>
      <c r="Y2643" t="str">
        <f>IF(Superstore_Data[[#This Row],[Discount]]=0,"No Discount",IF(Superstore_Data[[#This Row],[Discount]]&lt;0.2,"Low Discount",IF(Superstore_Data[[#This Row],[Discount]]&lt;0.5,"Medium Discount","High Discount")))</f>
        <v>No Discount</v>
      </c>
    </row>
    <row r="2644" spans="1:25" x14ac:dyDescent="0.3">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c r="V2644" t="str">
        <f>TEXT(Superstore_Data[[#This Row],[Order Date]],"mmm")</f>
        <v>12/29/2016</v>
      </c>
      <c r="W2644" t="e">
        <f>YEAR(Superstore_Data[[#This Row],[Order Date]])</f>
        <v>#VALUE!</v>
      </c>
      <c r="X2644">
        <f>Superstore_Data[[#This Row],[Profit]]/Superstore_Data[[#This Row],[Sales]]</f>
        <v>0.36250000000000004</v>
      </c>
      <c r="Y2644" t="str">
        <f>IF(Superstore_Data[[#This Row],[Discount]]=0,"No Discount",IF(Superstore_Data[[#This Row],[Discount]]&lt;0.2,"Low Discount",IF(Superstore_Data[[#This Row],[Discount]]&lt;0.5,"Medium Discount","High Discount")))</f>
        <v>Medium Discount</v>
      </c>
    </row>
    <row r="2645" spans="1:25" x14ac:dyDescent="0.3">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c r="V2645" t="str">
        <f>TEXT(Superstore_Data[[#This Row],[Order Date]],"mmm")</f>
        <v>4/17/2016</v>
      </c>
      <c r="W2645" t="e">
        <f>YEAR(Superstore_Data[[#This Row],[Order Date]])</f>
        <v>#VALUE!</v>
      </c>
      <c r="X2645">
        <f>Superstore_Data[[#This Row],[Profit]]/Superstore_Data[[#This Row],[Sales]]</f>
        <v>0.11249999999999999</v>
      </c>
      <c r="Y2645" t="str">
        <f>IF(Superstore_Data[[#This Row],[Discount]]=0,"No Discount",IF(Superstore_Data[[#This Row],[Discount]]&lt;0.2,"Low Discount",IF(Superstore_Data[[#This Row],[Discount]]&lt;0.5,"Medium Discount","High Discount")))</f>
        <v>Medium Discount</v>
      </c>
    </row>
    <row r="2646" spans="1:25" x14ac:dyDescent="0.3">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c r="V2646" t="str">
        <f>TEXT(Superstore_Data[[#This Row],[Order Date]],"mmm")</f>
        <v>4/17/2016</v>
      </c>
      <c r="W2646" t="e">
        <f>YEAR(Superstore_Data[[#This Row],[Order Date]])</f>
        <v>#VALUE!</v>
      </c>
      <c r="X2646">
        <f>Superstore_Data[[#This Row],[Profit]]/Superstore_Data[[#This Row],[Sales]]</f>
        <v>0.33750000000000002</v>
      </c>
      <c r="Y2646" t="str">
        <f>IF(Superstore_Data[[#This Row],[Discount]]=0,"No Discount",IF(Superstore_Data[[#This Row],[Discount]]&lt;0.2,"Low Discount",IF(Superstore_Data[[#This Row],[Discount]]&lt;0.5,"Medium Discount","High Discount")))</f>
        <v>Medium Discount</v>
      </c>
    </row>
    <row r="2647" spans="1:25" x14ac:dyDescent="0.3">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c r="V2647" t="str">
        <f>TEXT(Superstore_Data[[#This Row],[Order Date]],"mmm")</f>
        <v>Jul</v>
      </c>
      <c r="W2647">
        <f>YEAR(Superstore_Data[[#This Row],[Order Date]])</f>
        <v>2014</v>
      </c>
      <c r="X2647">
        <f>Superstore_Data[[#This Row],[Profit]]/Superstore_Data[[#This Row],[Sales]]</f>
        <v>0.41</v>
      </c>
      <c r="Y2647" t="str">
        <f>IF(Superstore_Data[[#This Row],[Discount]]=0,"No Discount",IF(Superstore_Data[[#This Row],[Discount]]&lt;0.2,"Low Discount",IF(Superstore_Data[[#This Row],[Discount]]&lt;0.5,"Medium Discount","High Discount")))</f>
        <v>No Discount</v>
      </c>
    </row>
    <row r="2648" spans="1:25" x14ac:dyDescent="0.3">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c r="V2648" t="str">
        <f>TEXT(Superstore_Data[[#This Row],[Order Date]],"mmm")</f>
        <v>Jul</v>
      </c>
      <c r="W2648">
        <f>YEAR(Superstore_Data[[#This Row],[Order Date]])</f>
        <v>2014</v>
      </c>
      <c r="X2648">
        <f>Superstore_Data[[#This Row],[Profit]]/Superstore_Data[[#This Row],[Sales]]</f>
        <v>0.47</v>
      </c>
      <c r="Y2648" t="str">
        <f>IF(Superstore_Data[[#This Row],[Discount]]=0,"No Discount",IF(Superstore_Data[[#This Row],[Discount]]&lt;0.2,"Low Discount",IF(Superstore_Data[[#This Row],[Discount]]&lt;0.5,"Medium Discount","High Discount")))</f>
        <v>No Discount</v>
      </c>
    </row>
    <row r="2649" spans="1:25" x14ac:dyDescent="0.3">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c r="V2649" t="str">
        <f>TEXT(Superstore_Data[[#This Row],[Order Date]],"mmm")</f>
        <v>Jul</v>
      </c>
      <c r="W2649">
        <f>YEAR(Superstore_Data[[#This Row],[Order Date]])</f>
        <v>2014</v>
      </c>
      <c r="X2649">
        <f>Superstore_Data[[#This Row],[Profit]]/Superstore_Data[[#This Row],[Sales]]</f>
        <v>0.47999999999999993</v>
      </c>
      <c r="Y2649" t="str">
        <f>IF(Superstore_Data[[#This Row],[Discount]]=0,"No Discount",IF(Superstore_Data[[#This Row],[Discount]]&lt;0.2,"Low Discount",IF(Superstore_Data[[#This Row],[Discount]]&lt;0.5,"Medium Discount","High Discount")))</f>
        <v>No Discount</v>
      </c>
    </row>
    <row r="2650" spans="1:25" x14ac:dyDescent="0.3">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c r="V2650" t="str">
        <f>TEXT(Superstore_Data[[#This Row],[Order Date]],"mmm")</f>
        <v>Jul</v>
      </c>
      <c r="W2650">
        <f>YEAR(Superstore_Data[[#This Row],[Order Date]])</f>
        <v>2014</v>
      </c>
      <c r="X2650">
        <f>Superstore_Data[[#This Row],[Profit]]/Superstore_Data[[#This Row],[Sales]]</f>
        <v>0.26</v>
      </c>
      <c r="Y2650" t="str">
        <f>IF(Superstore_Data[[#This Row],[Discount]]=0,"No Discount",IF(Superstore_Data[[#This Row],[Discount]]&lt;0.2,"Low Discount",IF(Superstore_Data[[#This Row],[Discount]]&lt;0.5,"Medium Discount","High Discount")))</f>
        <v>No Discount</v>
      </c>
    </row>
    <row r="2651" spans="1:25" x14ac:dyDescent="0.3">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c r="V2651" t="str">
        <f>TEXT(Superstore_Data[[#This Row],[Order Date]],"mmm")</f>
        <v>Jul</v>
      </c>
      <c r="W2651">
        <f>YEAR(Superstore_Data[[#This Row],[Order Date]])</f>
        <v>2014</v>
      </c>
      <c r="X2651">
        <f>Superstore_Data[[#This Row],[Profit]]/Superstore_Data[[#This Row],[Sales]]</f>
        <v>0.27</v>
      </c>
      <c r="Y2651" t="str">
        <f>IF(Superstore_Data[[#This Row],[Discount]]=0,"No Discount",IF(Superstore_Data[[#This Row],[Discount]]&lt;0.2,"Low Discount",IF(Superstore_Data[[#This Row],[Discount]]&lt;0.5,"Medium Discount","High Discount")))</f>
        <v>No Discount</v>
      </c>
    </row>
    <row r="2652" spans="1:25" x14ac:dyDescent="0.3">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c r="V2652" t="str">
        <f>TEXT(Superstore_Data[[#This Row],[Order Date]],"mmm")</f>
        <v>9/26/2016</v>
      </c>
      <c r="W2652" t="e">
        <f>YEAR(Superstore_Data[[#This Row],[Order Date]])</f>
        <v>#VALUE!</v>
      </c>
      <c r="X2652">
        <f>Superstore_Data[[#This Row],[Profit]]/Superstore_Data[[#This Row],[Sales]]</f>
        <v>4.7058823529411771E-2</v>
      </c>
      <c r="Y2652" t="str">
        <f>IF(Superstore_Data[[#This Row],[Discount]]=0,"No Discount",IF(Superstore_Data[[#This Row],[Discount]]&lt;0.2,"Low Discount",IF(Superstore_Data[[#This Row],[Discount]]&lt;0.5,"Medium Discount","High Discount")))</f>
        <v>Low Discount</v>
      </c>
    </row>
    <row r="2653" spans="1:25" x14ac:dyDescent="0.3">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c r="V2653" t="str">
        <f>TEXT(Superstore_Data[[#This Row],[Order Date]],"mmm")</f>
        <v>9/17/2017</v>
      </c>
      <c r="W2653" t="e">
        <f>YEAR(Superstore_Data[[#This Row],[Order Date]])</f>
        <v>#VALUE!</v>
      </c>
      <c r="X2653">
        <f>Superstore_Data[[#This Row],[Profit]]/Superstore_Data[[#This Row],[Sales]]</f>
        <v>0.32500000000000001</v>
      </c>
      <c r="Y2653" t="str">
        <f>IF(Superstore_Data[[#This Row],[Discount]]=0,"No Discount",IF(Superstore_Data[[#This Row],[Discount]]&lt;0.2,"Low Discount",IF(Superstore_Data[[#This Row],[Discount]]&lt;0.5,"Medium Discount","High Discount")))</f>
        <v>Medium Discount</v>
      </c>
    </row>
    <row r="2654" spans="1:25" x14ac:dyDescent="0.3">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c r="V2654" t="str">
        <f>TEXT(Superstore_Data[[#This Row],[Order Date]],"mmm")</f>
        <v>9/17/2017</v>
      </c>
      <c r="W2654" t="e">
        <f>YEAR(Superstore_Data[[#This Row],[Order Date]])</f>
        <v>#VALUE!</v>
      </c>
      <c r="X2654">
        <f>Superstore_Data[[#This Row],[Profit]]/Superstore_Data[[#This Row],[Sales]]</f>
        <v>0.36249999999999999</v>
      </c>
      <c r="Y2654" t="str">
        <f>IF(Superstore_Data[[#This Row],[Discount]]=0,"No Discount",IF(Superstore_Data[[#This Row],[Discount]]&lt;0.2,"Low Discount",IF(Superstore_Data[[#This Row],[Discount]]&lt;0.5,"Medium Discount","High Discount")))</f>
        <v>Medium Discount</v>
      </c>
    </row>
    <row r="2655" spans="1:25" x14ac:dyDescent="0.3">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c r="V2655" t="str">
        <f>TEXT(Superstore_Data[[#This Row],[Order Date]],"mmm")</f>
        <v>9/17/2017</v>
      </c>
      <c r="W2655" t="e">
        <f>YEAR(Superstore_Data[[#This Row],[Order Date]])</f>
        <v>#VALUE!</v>
      </c>
      <c r="X2655">
        <f>Superstore_Data[[#This Row],[Profit]]/Superstore_Data[[#This Row],[Sales]]</f>
        <v>0.49000000000000005</v>
      </c>
      <c r="Y2655" t="str">
        <f>IF(Superstore_Data[[#This Row],[Discount]]=0,"No Discount",IF(Superstore_Data[[#This Row],[Discount]]&lt;0.2,"Low Discount",IF(Superstore_Data[[#This Row],[Discount]]&lt;0.5,"Medium Discount","High Discount")))</f>
        <v>No Discount</v>
      </c>
    </row>
    <row r="2656" spans="1:25" x14ac:dyDescent="0.3">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c r="V2656" t="str">
        <f>TEXT(Superstore_Data[[#This Row],[Order Date]],"mmm")</f>
        <v>9/17/2017</v>
      </c>
      <c r="W2656" t="e">
        <f>YEAR(Superstore_Data[[#This Row],[Order Date]])</f>
        <v>#VALUE!</v>
      </c>
      <c r="X2656">
        <f>Superstore_Data[[#This Row],[Profit]]/Superstore_Data[[#This Row],[Sales]]</f>
        <v>6.0000000000000005E-2</v>
      </c>
      <c r="Y2656" t="str">
        <f>IF(Superstore_Data[[#This Row],[Discount]]=0,"No Discount",IF(Superstore_Data[[#This Row],[Discount]]&lt;0.2,"Low Discount",IF(Superstore_Data[[#This Row],[Discount]]&lt;0.5,"Medium Discount","High Discount")))</f>
        <v>No Discount</v>
      </c>
    </row>
    <row r="2657" spans="1:25" x14ac:dyDescent="0.3">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c r="V2657" t="str">
        <f>TEXT(Superstore_Data[[#This Row],[Order Date]],"mmm")</f>
        <v>9/17/2017</v>
      </c>
      <c r="W2657" t="e">
        <f>YEAR(Superstore_Data[[#This Row],[Order Date]])</f>
        <v>#VALUE!</v>
      </c>
      <c r="X2657">
        <f>Superstore_Data[[#This Row],[Profit]]/Superstore_Data[[#This Row],[Sales]]</f>
        <v>0.35</v>
      </c>
      <c r="Y2657" t="str">
        <f>IF(Superstore_Data[[#This Row],[Discount]]=0,"No Discount",IF(Superstore_Data[[#This Row],[Discount]]&lt;0.2,"Low Discount",IF(Superstore_Data[[#This Row],[Discount]]&lt;0.5,"Medium Discount","High Discount")))</f>
        <v>Medium Discount</v>
      </c>
    </row>
    <row r="2658" spans="1:25" x14ac:dyDescent="0.3">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c r="V2658" t="str">
        <f>TEXT(Superstore_Data[[#This Row],[Order Date]],"mmm")</f>
        <v>9/17/2017</v>
      </c>
      <c r="W2658" t="e">
        <f>YEAR(Superstore_Data[[#This Row],[Order Date]])</f>
        <v>#VALUE!</v>
      </c>
      <c r="X2658">
        <f>Superstore_Data[[#This Row],[Profit]]/Superstore_Data[[#This Row],[Sales]]</f>
        <v>0.25</v>
      </c>
      <c r="Y2658" t="str">
        <f>IF(Superstore_Data[[#This Row],[Discount]]=0,"No Discount",IF(Superstore_Data[[#This Row],[Discount]]&lt;0.2,"Low Discount",IF(Superstore_Data[[#This Row],[Discount]]&lt;0.5,"Medium Discount","High Discount")))</f>
        <v>No Discount</v>
      </c>
    </row>
    <row r="2659" spans="1:25" x14ac:dyDescent="0.3">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c r="V2659" t="str">
        <f>TEXT(Superstore_Data[[#This Row],[Order Date]],"mmm")</f>
        <v>9/17/2017</v>
      </c>
      <c r="W2659" t="e">
        <f>YEAR(Superstore_Data[[#This Row],[Order Date]])</f>
        <v>#VALUE!</v>
      </c>
      <c r="X2659">
        <f>Superstore_Data[[#This Row],[Profit]]/Superstore_Data[[#This Row],[Sales]]</f>
        <v>0.49</v>
      </c>
      <c r="Y2659" t="str">
        <f>IF(Superstore_Data[[#This Row],[Discount]]=0,"No Discount",IF(Superstore_Data[[#This Row],[Discount]]&lt;0.2,"Low Discount",IF(Superstore_Data[[#This Row],[Discount]]&lt;0.5,"Medium Discount","High Discount")))</f>
        <v>No Discount</v>
      </c>
    </row>
    <row r="2660" spans="1:25" x14ac:dyDescent="0.3">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c r="V2660" t="str">
        <f>TEXT(Superstore_Data[[#This Row],[Order Date]],"mmm")</f>
        <v>8/16/2016</v>
      </c>
      <c r="W2660" t="e">
        <f>YEAR(Superstore_Data[[#This Row],[Order Date]])</f>
        <v>#VALUE!</v>
      </c>
      <c r="X2660">
        <f>Superstore_Data[[#This Row],[Profit]]/Superstore_Data[[#This Row],[Sales]]</f>
        <v>0.47</v>
      </c>
      <c r="Y2660" t="str">
        <f>IF(Superstore_Data[[#This Row],[Discount]]=0,"No Discount",IF(Superstore_Data[[#This Row],[Discount]]&lt;0.2,"Low Discount",IF(Superstore_Data[[#This Row],[Discount]]&lt;0.5,"Medium Discount","High Discount")))</f>
        <v>No Discount</v>
      </c>
    </row>
    <row r="2661" spans="1:25" x14ac:dyDescent="0.3">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c r="V2661" t="str">
        <f>TEXT(Superstore_Data[[#This Row],[Order Date]],"mmm")</f>
        <v>12/24/2015</v>
      </c>
      <c r="W2661" t="e">
        <f>YEAR(Superstore_Data[[#This Row],[Order Date]])</f>
        <v>#VALUE!</v>
      </c>
      <c r="X2661">
        <f>Superstore_Data[[#This Row],[Profit]]/Superstore_Data[[#This Row],[Sales]]</f>
        <v>0.1125</v>
      </c>
      <c r="Y2661" t="str">
        <f>IF(Superstore_Data[[#This Row],[Discount]]=0,"No Discount",IF(Superstore_Data[[#This Row],[Discount]]&lt;0.2,"Low Discount",IF(Superstore_Data[[#This Row],[Discount]]&lt;0.5,"Medium Discount","High Discount")))</f>
        <v>Medium Discount</v>
      </c>
    </row>
    <row r="2662" spans="1:25" x14ac:dyDescent="0.3">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c r="V2662" t="str">
        <f>TEXT(Superstore_Data[[#This Row],[Order Date]],"mmm")</f>
        <v>11/28/2017</v>
      </c>
      <c r="W2662" t="e">
        <f>YEAR(Superstore_Data[[#This Row],[Order Date]])</f>
        <v>#VALUE!</v>
      </c>
      <c r="X2662">
        <f>Superstore_Data[[#This Row],[Profit]]/Superstore_Data[[#This Row],[Sales]]</f>
        <v>0.25</v>
      </c>
      <c r="Y2662" t="str">
        <f>IF(Superstore_Data[[#This Row],[Discount]]=0,"No Discount",IF(Superstore_Data[[#This Row],[Discount]]&lt;0.2,"Low Discount",IF(Superstore_Data[[#This Row],[Discount]]&lt;0.5,"Medium Discount","High Discount")))</f>
        <v>No Discount</v>
      </c>
    </row>
    <row r="2663" spans="1:25" x14ac:dyDescent="0.3">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c r="V2663" t="str">
        <f>TEXT(Superstore_Data[[#This Row],[Order Date]],"mmm")</f>
        <v>11/28/2017</v>
      </c>
      <c r="W2663" t="e">
        <f>YEAR(Superstore_Data[[#This Row],[Order Date]])</f>
        <v>#VALUE!</v>
      </c>
      <c r="X2663">
        <f>Superstore_Data[[#This Row],[Profit]]/Superstore_Data[[#This Row],[Sales]]</f>
        <v>0.45</v>
      </c>
      <c r="Y2663" t="str">
        <f>IF(Superstore_Data[[#This Row],[Discount]]=0,"No Discount",IF(Superstore_Data[[#This Row],[Discount]]&lt;0.2,"Low Discount",IF(Superstore_Data[[#This Row],[Discount]]&lt;0.5,"Medium Discount","High Discount")))</f>
        <v>No Discount</v>
      </c>
    </row>
    <row r="2664" spans="1:25" x14ac:dyDescent="0.3">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c r="V2664" t="str">
        <f>TEXT(Superstore_Data[[#This Row],[Order Date]],"mmm")</f>
        <v>4/14/2017</v>
      </c>
      <c r="W2664" t="e">
        <f>YEAR(Superstore_Data[[#This Row],[Order Date]])</f>
        <v>#VALUE!</v>
      </c>
      <c r="X2664">
        <f>Superstore_Data[[#This Row],[Profit]]/Superstore_Data[[#This Row],[Sales]]</f>
        <v>0.48</v>
      </c>
      <c r="Y2664" t="str">
        <f>IF(Superstore_Data[[#This Row],[Discount]]=0,"No Discount",IF(Superstore_Data[[#This Row],[Discount]]&lt;0.2,"Low Discount",IF(Superstore_Data[[#This Row],[Discount]]&lt;0.5,"Medium Discount","High Discount")))</f>
        <v>No Discount</v>
      </c>
    </row>
    <row r="2665" spans="1:25" x14ac:dyDescent="0.3">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c r="V2665" t="str">
        <f>TEXT(Superstore_Data[[#This Row],[Order Date]],"mmm")</f>
        <v>Jan</v>
      </c>
      <c r="W2665">
        <f>YEAR(Superstore_Data[[#This Row],[Order Date]])</f>
        <v>2016</v>
      </c>
      <c r="X2665">
        <f>Superstore_Data[[#This Row],[Profit]]/Superstore_Data[[#This Row],[Sales]]</f>
        <v>0.32500000000000001</v>
      </c>
      <c r="Y2665" t="str">
        <f>IF(Superstore_Data[[#This Row],[Discount]]=0,"No Discount",IF(Superstore_Data[[#This Row],[Discount]]&lt;0.2,"Low Discount",IF(Superstore_Data[[#This Row],[Discount]]&lt;0.5,"Medium Discount","High Discount")))</f>
        <v>Medium Discount</v>
      </c>
    </row>
    <row r="2666" spans="1:25" x14ac:dyDescent="0.3">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c r="V2666" t="str">
        <f>TEXT(Superstore_Data[[#This Row],[Order Date]],"mmm")</f>
        <v>Jan</v>
      </c>
      <c r="W2666">
        <f>YEAR(Superstore_Data[[#This Row],[Order Date]])</f>
        <v>2016</v>
      </c>
      <c r="X2666">
        <f>Superstore_Data[[#This Row],[Profit]]/Superstore_Data[[#This Row],[Sales]]</f>
        <v>-0.3833333333333333</v>
      </c>
      <c r="Y2666" t="str">
        <f>IF(Superstore_Data[[#This Row],[Discount]]=0,"No Discount",IF(Superstore_Data[[#This Row],[Discount]]&lt;0.2,"Low Discount",IF(Superstore_Data[[#This Row],[Discount]]&lt;0.5,"Medium Discount","High Discount")))</f>
        <v>Medium Discount</v>
      </c>
    </row>
    <row r="2667" spans="1:25" x14ac:dyDescent="0.3">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c r="V2667" t="str">
        <f>TEXT(Superstore_Data[[#This Row],[Order Date]],"mmm")</f>
        <v>Jan</v>
      </c>
      <c r="W2667">
        <f>YEAR(Superstore_Data[[#This Row],[Order Date]])</f>
        <v>2016</v>
      </c>
      <c r="X2667">
        <f>Superstore_Data[[#This Row],[Profit]]/Superstore_Data[[#This Row],[Sales]]</f>
        <v>-0.73333333333333339</v>
      </c>
      <c r="Y2667" t="str">
        <f>IF(Superstore_Data[[#This Row],[Discount]]=0,"No Discount",IF(Superstore_Data[[#This Row],[Discount]]&lt;0.2,"Low Discount",IF(Superstore_Data[[#This Row],[Discount]]&lt;0.5,"Medium Discount","High Discount")))</f>
        <v>High Discount</v>
      </c>
    </row>
    <row r="2668" spans="1:25" x14ac:dyDescent="0.3">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c r="V2668" t="str">
        <f>TEXT(Superstore_Data[[#This Row],[Order Date]],"mmm")</f>
        <v>Jan</v>
      </c>
      <c r="W2668">
        <f>YEAR(Superstore_Data[[#This Row],[Order Date]])</f>
        <v>2016</v>
      </c>
      <c r="X2668">
        <f>Superstore_Data[[#This Row],[Profit]]/Superstore_Data[[#This Row],[Sales]]</f>
        <v>0.26250000000000001</v>
      </c>
      <c r="Y2668" t="str">
        <f>IF(Superstore_Data[[#This Row],[Discount]]=0,"No Discount",IF(Superstore_Data[[#This Row],[Discount]]&lt;0.2,"Low Discount",IF(Superstore_Data[[#This Row],[Discount]]&lt;0.5,"Medium Discount","High Discount")))</f>
        <v>Medium Discount</v>
      </c>
    </row>
    <row r="2669" spans="1:25" x14ac:dyDescent="0.3">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c r="V2669" t="str">
        <f>TEXT(Superstore_Data[[#This Row],[Order Date]],"mmm")</f>
        <v>Jan</v>
      </c>
      <c r="W2669">
        <f>YEAR(Superstore_Data[[#This Row],[Order Date]])</f>
        <v>2016</v>
      </c>
      <c r="X2669">
        <f>Superstore_Data[[#This Row],[Profit]]/Superstore_Data[[#This Row],[Sales]]</f>
        <v>0.33749999999999997</v>
      </c>
      <c r="Y2669" t="str">
        <f>IF(Superstore_Data[[#This Row],[Discount]]=0,"No Discount",IF(Superstore_Data[[#This Row],[Discount]]&lt;0.2,"Low Discount",IF(Superstore_Data[[#This Row],[Discount]]&lt;0.5,"Medium Discount","High Discount")))</f>
        <v>Medium Discount</v>
      </c>
    </row>
    <row r="2670" spans="1:25" x14ac:dyDescent="0.3">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c r="V2670" t="str">
        <f>TEXT(Superstore_Data[[#This Row],[Order Date]],"mmm")</f>
        <v>8/25/2015</v>
      </c>
      <c r="W2670" t="e">
        <f>YEAR(Superstore_Data[[#This Row],[Order Date]])</f>
        <v>#VALUE!</v>
      </c>
      <c r="X2670">
        <f>Superstore_Data[[#This Row],[Profit]]/Superstore_Data[[#This Row],[Sales]]</f>
        <v>0.11249999999999999</v>
      </c>
      <c r="Y2670" t="str">
        <f>IF(Superstore_Data[[#This Row],[Discount]]=0,"No Discount",IF(Superstore_Data[[#This Row],[Discount]]&lt;0.2,"Low Discount",IF(Superstore_Data[[#This Row],[Discount]]&lt;0.5,"Medium Discount","High Discount")))</f>
        <v>Medium Discount</v>
      </c>
    </row>
    <row r="2671" spans="1:25" x14ac:dyDescent="0.3">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c r="V2671" t="str">
        <f>TEXT(Superstore_Data[[#This Row],[Order Date]],"mmm")</f>
        <v>8/25/2015</v>
      </c>
      <c r="W2671" t="e">
        <f>YEAR(Superstore_Data[[#This Row],[Order Date]])</f>
        <v>#VALUE!</v>
      </c>
      <c r="X2671">
        <f>Superstore_Data[[#This Row],[Profit]]/Superstore_Data[[#This Row],[Sales]]</f>
        <v>0.28000000000000003</v>
      </c>
      <c r="Y2671" t="str">
        <f>IF(Superstore_Data[[#This Row],[Discount]]=0,"No Discount",IF(Superstore_Data[[#This Row],[Discount]]&lt;0.2,"Low Discount",IF(Superstore_Data[[#This Row],[Discount]]&lt;0.5,"Medium Discount","High Discount")))</f>
        <v>No Discount</v>
      </c>
    </row>
    <row r="2672" spans="1:25" x14ac:dyDescent="0.3">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c r="V2672" t="str">
        <f>TEXT(Superstore_Data[[#This Row],[Order Date]],"mmm")</f>
        <v>Sep</v>
      </c>
      <c r="W2672">
        <f>YEAR(Superstore_Data[[#This Row],[Order Date]])</f>
        <v>2014</v>
      </c>
      <c r="X2672">
        <f>Superstore_Data[[#This Row],[Profit]]/Superstore_Data[[#This Row],[Sales]]</f>
        <v>0.48</v>
      </c>
      <c r="Y2672" t="str">
        <f>IF(Superstore_Data[[#This Row],[Discount]]=0,"No Discount",IF(Superstore_Data[[#This Row],[Discount]]&lt;0.2,"Low Discount",IF(Superstore_Data[[#This Row],[Discount]]&lt;0.5,"Medium Discount","High Discount")))</f>
        <v>No Discount</v>
      </c>
    </row>
    <row r="2673" spans="1:25" x14ac:dyDescent="0.3">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c r="V2673" t="str">
        <f>TEXT(Superstore_Data[[#This Row],[Order Date]],"mmm")</f>
        <v>Sep</v>
      </c>
      <c r="W2673">
        <f>YEAR(Superstore_Data[[#This Row],[Order Date]])</f>
        <v>2014</v>
      </c>
      <c r="X2673">
        <f>Superstore_Data[[#This Row],[Profit]]/Superstore_Data[[#This Row],[Sales]]</f>
        <v>0.27</v>
      </c>
      <c r="Y2673" t="str">
        <f>IF(Superstore_Data[[#This Row],[Discount]]=0,"No Discount",IF(Superstore_Data[[#This Row],[Discount]]&lt;0.2,"Low Discount",IF(Superstore_Data[[#This Row],[Discount]]&lt;0.5,"Medium Discount","High Discount")))</f>
        <v>No Discount</v>
      </c>
    </row>
    <row r="2674" spans="1:25" x14ac:dyDescent="0.3">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c r="V2674" t="str">
        <f>TEXT(Superstore_Data[[#This Row],[Order Date]],"mmm")</f>
        <v>Sep</v>
      </c>
      <c r="W2674">
        <f>YEAR(Superstore_Data[[#This Row],[Order Date]])</f>
        <v>2014</v>
      </c>
      <c r="X2674">
        <f>Superstore_Data[[#This Row],[Profit]]/Superstore_Data[[#This Row],[Sales]]</f>
        <v>0.49</v>
      </c>
      <c r="Y2674" t="str">
        <f>IF(Superstore_Data[[#This Row],[Discount]]=0,"No Discount",IF(Superstore_Data[[#This Row],[Discount]]&lt;0.2,"Low Discount",IF(Superstore_Data[[#This Row],[Discount]]&lt;0.5,"Medium Discount","High Discount")))</f>
        <v>No Discount</v>
      </c>
    </row>
    <row r="2675" spans="1:25" x14ac:dyDescent="0.3">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c r="V2675" t="str">
        <f>TEXT(Superstore_Data[[#This Row],[Order Date]],"mmm")</f>
        <v>Sep</v>
      </c>
      <c r="W2675">
        <f>YEAR(Superstore_Data[[#This Row],[Order Date]])</f>
        <v>2014</v>
      </c>
      <c r="X2675">
        <f>Superstore_Data[[#This Row],[Profit]]/Superstore_Data[[#This Row],[Sales]]</f>
        <v>0.18</v>
      </c>
      <c r="Y2675" t="str">
        <f>IF(Superstore_Data[[#This Row],[Discount]]=0,"No Discount",IF(Superstore_Data[[#This Row],[Discount]]&lt;0.2,"Low Discount",IF(Superstore_Data[[#This Row],[Discount]]&lt;0.5,"Medium Discount","High Discount")))</f>
        <v>No Discount</v>
      </c>
    </row>
    <row r="2676" spans="1:25" x14ac:dyDescent="0.3">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c r="V2676" t="str">
        <f>TEXT(Superstore_Data[[#This Row],[Order Date]],"mmm")</f>
        <v>Mar</v>
      </c>
      <c r="W2676">
        <f>YEAR(Superstore_Data[[#This Row],[Order Date]])</f>
        <v>2017</v>
      </c>
      <c r="X2676">
        <f>Superstore_Data[[#This Row],[Profit]]/Superstore_Data[[#This Row],[Sales]]</f>
        <v>0.48</v>
      </c>
      <c r="Y2676" t="str">
        <f>IF(Superstore_Data[[#This Row],[Discount]]=0,"No Discount",IF(Superstore_Data[[#This Row],[Discount]]&lt;0.2,"Low Discount",IF(Superstore_Data[[#This Row],[Discount]]&lt;0.5,"Medium Discount","High Discount")))</f>
        <v>No Discount</v>
      </c>
    </row>
    <row r="2677" spans="1:25" x14ac:dyDescent="0.3">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c r="V2677" t="str">
        <f>TEXT(Superstore_Data[[#This Row],[Order Date]],"mmm")</f>
        <v>11/27/2017</v>
      </c>
      <c r="W2677" t="e">
        <f>YEAR(Superstore_Data[[#This Row],[Order Date]])</f>
        <v>#VALUE!</v>
      </c>
      <c r="X2677">
        <f>Superstore_Data[[#This Row],[Profit]]/Superstore_Data[[#This Row],[Sales]]</f>
        <v>8.7499999999999994E-2</v>
      </c>
      <c r="Y2677" t="str">
        <f>IF(Superstore_Data[[#This Row],[Discount]]=0,"No Discount",IF(Superstore_Data[[#This Row],[Discount]]&lt;0.2,"Low Discount",IF(Superstore_Data[[#This Row],[Discount]]&lt;0.5,"Medium Discount","High Discount")))</f>
        <v>Medium Discount</v>
      </c>
    </row>
    <row r="2678" spans="1:25" x14ac:dyDescent="0.3">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c r="V2678" t="str">
        <f>TEXT(Superstore_Data[[#This Row],[Order Date]],"mmm")</f>
        <v>11/27/2017</v>
      </c>
      <c r="W2678" t="e">
        <f>YEAR(Superstore_Data[[#This Row],[Order Date]])</f>
        <v>#VALUE!</v>
      </c>
      <c r="X2678">
        <f>Superstore_Data[[#This Row],[Profit]]/Superstore_Data[[#This Row],[Sales]]</f>
        <v>9.9999999999999978E-2</v>
      </c>
      <c r="Y2678" t="str">
        <f>IF(Superstore_Data[[#This Row],[Discount]]=0,"No Discount",IF(Superstore_Data[[#This Row],[Discount]]&lt;0.2,"Low Discount",IF(Superstore_Data[[#This Row],[Discount]]&lt;0.5,"Medium Discount","High Discount")))</f>
        <v>Medium Discount</v>
      </c>
    </row>
    <row r="2679" spans="1:25" x14ac:dyDescent="0.3">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c r="V2679" t="str">
        <f>TEXT(Superstore_Data[[#This Row],[Order Date]],"mmm")</f>
        <v>6/21/2014</v>
      </c>
      <c r="W2679" t="e">
        <f>YEAR(Superstore_Data[[#This Row],[Order Date]])</f>
        <v>#VALUE!</v>
      </c>
      <c r="X2679">
        <f>Superstore_Data[[#This Row],[Profit]]/Superstore_Data[[#This Row],[Sales]]</f>
        <v>-0.73333333333333339</v>
      </c>
      <c r="Y2679" t="str">
        <f>IF(Superstore_Data[[#This Row],[Discount]]=0,"No Discount",IF(Superstore_Data[[#This Row],[Discount]]&lt;0.2,"Low Discount",IF(Superstore_Data[[#This Row],[Discount]]&lt;0.5,"Medium Discount","High Discount")))</f>
        <v>High Discount</v>
      </c>
    </row>
    <row r="2680" spans="1:25" x14ac:dyDescent="0.3">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c r="V2680" t="str">
        <f>TEXT(Superstore_Data[[#This Row],[Order Date]],"mmm")</f>
        <v>6/21/2014</v>
      </c>
      <c r="W2680" t="e">
        <f>YEAR(Superstore_Data[[#This Row],[Order Date]])</f>
        <v>#VALUE!</v>
      </c>
      <c r="X2680">
        <f>Superstore_Data[[#This Row],[Profit]]/Superstore_Data[[#This Row],[Sales]]</f>
        <v>-0.66666666666666663</v>
      </c>
      <c r="Y2680" t="str">
        <f>IF(Superstore_Data[[#This Row],[Discount]]=0,"No Discount",IF(Superstore_Data[[#This Row],[Discount]]&lt;0.2,"Low Discount",IF(Superstore_Data[[#This Row],[Discount]]&lt;0.5,"Medium Discount","High Discount")))</f>
        <v>High Discount</v>
      </c>
    </row>
    <row r="2681" spans="1:25" x14ac:dyDescent="0.3">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c r="V2681" t="str">
        <f>TEXT(Superstore_Data[[#This Row],[Order Date]],"mmm")</f>
        <v>1/21/2017</v>
      </c>
      <c r="W2681" t="e">
        <f>YEAR(Superstore_Data[[#This Row],[Order Date]])</f>
        <v>#VALUE!</v>
      </c>
      <c r="X2681">
        <f>Superstore_Data[[#This Row],[Profit]]/Superstore_Data[[#This Row],[Sales]]</f>
        <v>0.49</v>
      </c>
      <c r="Y2681" t="str">
        <f>IF(Superstore_Data[[#This Row],[Discount]]=0,"No Discount",IF(Superstore_Data[[#This Row],[Discount]]&lt;0.2,"Low Discount",IF(Superstore_Data[[#This Row],[Discount]]&lt;0.5,"Medium Discount","High Discount")))</f>
        <v>No Discount</v>
      </c>
    </row>
    <row r="2682" spans="1:25" x14ac:dyDescent="0.3">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c r="V2682" t="str">
        <f>TEXT(Superstore_Data[[#This Row],[Order Date]],"mmm")</f>
        <v>1/21/2017</v>
      </c>
      <c r="W2682" t="e">
        <f>YEAR(Superstore_Data[[#This Row],[Order Date]])</f>
        <v>#VALUE!</v>
      </c>
      <c r="X2682">
        <f>Superstore_Data[[#This Row],[Profit]]/Superstore_Data[[#This Row],[Sales]]</f>
        <v>0.17999999999999997</v>
      </c>
      <c r="Y2682" t="str">
        <f>IF(Superstore_Data[[#This Row],[Discount]]=0,"No Discount",IF(Superstore_Data[[#This Row],[Discount]]&lt;0.2,"Low Discount",IF(Superstore_Data[[#This Row],[Discount]]&lt;0.5,"Medium Discount","High Discount")))</f>
        <v>No Discount</v>
      </c>
    </row>
    <row r="2683" spans="1:25" x14ac:dyDescent="0.3">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c r="V2683" t="str">
        <f>TEXT(Superstore_Data[[#This Row],[Order Date]],"mmm")</f>
        <v>1/21/2017</v>
      </c>
      <c r="W2683" t="e">
        <f>YEAR(Superstore_Data[[#This Row],[Order Date]])</f>
        <v>#VALUE!</v>
      </c>
      <c r="X2683">
        <f>Superstore_Data[[#This Row],[Profit]]/Superstore_Data[[#This Row],[Sales]]</f>
        <v>0.47</v>
      </c>
      <c r="Y2683" t="str">
        <f>IF(Superstore_Data[[#This Row],[Discount]]=0,"No Discount",IF(Superstore_Data[[#This Row],[Discount]]&lt;0.2,"Low Discount",IF(Superstore_Data[[#This Row],[Discount]]&lt;0.5,"Medium Discount","High Discount")))</f>
        <v>No Discount</v>
      </c>
    </row>
    <row r="2684" spans="1:25" x14ac:dyDescent="0.3">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c r="V2684" t="str">
        <f>TEXT(Superstore_Data[[#This Row],[Order Date]],"mmm")</f>
        <v>1/21/2017</v>
      </c>
      <c r="W2684" t="e">
        <f>YEAR(Superstore_Data[[#This Row],[Order Date]])</f>
        <v>#VALUE!</v>
      </c>
      <c r="X2684">
        <f>Superstore_Data[[#This Row],[Profit]]/Superstore_Data[[#This Row],[Sales]]</f>
        <v>0.43333333333333335</v>
      </c>
      <c r="Y2684" t="str">
        <f>IF(Superstore_Data[[#This Row],[Discount]]=0,"No Discount",IF(Superstore_Data[[#This Row],[Discount]]&lt;0.2,"Low Discount",IF(Superstore_Data[[#This Row],[Discount]]&lt;0.5,"Medium Discount","High Discount")))</f>
        <v>Low Discount</v>
      </c>
    </row>
    <row r="2685" spans="1:25" x14ac:dyDescent="0.3">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c r="V2685" t="str">
        <f>TEXT(Superstore_Data[[#This Row],[Order Date]],"mmm")</f>
        <v>1/21/2017</v>
      </c>
      <c r="W2685" t="e">
        <f>YEAR(Superstore_Data[[#This Row],[Order Date]])</f>
        <v>#VALUE!</v>
      </c>
      <c r="X2685">
        <f>Superstore_Data[[#This Row],[Profit]]/Superstore_Data[[#This Row],[Sales]]</f>
        <v>0.3</v>
      </c>
      <c r="Y2685" t="str">
        <f>IF(Superstore_Data[[#This Row],[Discount]]=0,"No Discount",IF(Superstore_Data[[#This Row],[Discount]]&lt;0.2,"Low Discount",IF(Superstore_Data[[#This Row],[Discount]]&lt;0.5,"Medium Discount","High Discount")))</f>
        <v>No Discount</v>
      </c>
    </row>
    <row r="2686" spans="1:25" x14ac:dyDescent="0.3">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c r="V2686" t="str">
        <f>TEXT(Superstore_Data[[#This Row],[Order Date]],"mmm")</f>
        <v>6/29/2017</v>
      </c>
      <c r="W2686" t="e">
        <f>YEAR(Superstore_Data[[#This Row],[Order Date]])</f>
        <v>#VALUE!</v>
      </c>
      <c r="X2686">
        <f>Superstore_Data[[#This Row],[Profit]]/Superstore_Data[[#This Row],[Sales]]</f>
        <v>0.32500000000000001</v>
      </c>
      <c r="Y2686" t="str">
        <f>IF(Superstore_Data[[#This Row],[Discount]]=0,"No Discount",IF(Superstore_Data[[#This Row],[Discount]]&lt;0.2,"Low Discount",IF(Superstore_Data[[#This Row],[Discount]]&lt;0.5,"Medium Discount","High Discount")))</f>
        <v>Medium Discount</v>
      </c>
    </row>
    <row r="2687" spans="1:25" x14ac:dyDescent="0.3">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c r="V2687" t="str">
        <f>TEXT(Superstore_Data[[#This Row],[Order Date]],"mmm")</f>
        <v>Jun</v>
      </c>
      <c r="W2687">
        <f>YEAR(Superstore_Data[[#This Row],[Order Date]])</f>
        <v>2016</v>
      </c>
      <c r="X2687">
        <f>Superstore_Data[[#This Row],[Profit]]/Superstore_Data[[#This Row],[Sales]]</f>
        <v>0.3125</v>
      </c>
      <c r="Y2687" t="str">
        <f>IF(Superstore_Data[[#This Row],[Discount]]=0,"No Discount",IF(Superstore_Data[[#This Row],[Discount]]&lt;0.2,"Low Discount",IF(Superstore_Data[[#This Row],[Discount]]&lt;0.5,"Medium Discount","High Discount")))</f>
        <v>Medium Discount</v>
      </c>
    </row>
    <row r="2688" spans="1:25" x14ac:dyDescent="0.3">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c r="V2688" t="str">
        <f>TEXT(Superstore_Data[[#This Row],[Order Date]],"mmm")</f>
        <v>Jun</v>
      </c>
      <c r="W2688">
        <f>YEAR(Superstore_Data[[#This Row],[Order Date]])</f>
        <v>2016</v>
      </c>
      <c r="X2688">
        <f>Superstore_Data[[#This Row],[Profit]]/Superstore_Data[[#This Row],[Sales]]</f>
        <v>-0.76666666666666661</v>
      </c>
      <c r="Y2688" t="str">
        <f>IF(Superstore_Data[[#This Row],[Discount]]=0,"No Discount",IF(Superstore_Data[[#This Row],[Discount]]&lt;0.2,"Low Discount",IF(Superstore_Data[[#This Row],[Discount]]&lt;0.5,"Medium Discount","High Discount")))</f>
        <v>High Discount</v>
      </c>
    </row>
    <row r="2689" spans="1:25" x14ac:dyDescent="0.3">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c r="V2689" t="str">
        <f>TEXT(Superstore_Data[[#This Row],[Order Date]],"mmm")</f>
        <v>Apr</v>
      </c>
      <c r="W2689">
        <f>YEAR(Superstore_Data[[#This Row],[Order Date]])</f>
        <v>2016</v>
      </c>
      <c r="X2689">
        <f>Superstore_Data[[#This Row],[Profit]]/Superstore_Data[[#This Row],[Sales]]</f>
        <v>-1.6500000000000001</v>
      </c>
      <c r="Y2689" t="str">
        <f>IF(Superstore_Data[[#This Row],[Discount]]=0,"No Discount",IF(Superstore_Data[[#This Row],[Discount]]&lt;0.2,"Low Discount",IF(Superstore_Data[[#This Row],[Discount]]&lt;0.5,"Medium Discount","High Discount")))</f>
        <v>High Discount</v>
      </c>
    </row>
    <row r="2690" spans="1:25" x14ac:dyDescent="0.3">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c r="V2690" t="str">
        <f>TEXT(Superstore_Data[[#This Row],[Order Date]],"mmm")</f>
        <v>Dec</v>
      </c>
      <c r="W2690">
        <f>YEAR(Superstore_Data[[#This Row],[Order Date]])</f>
        <v>2015</v>
      </c>
      <c r="X2690">
        <f>Superstore_Data[[#This Row],[Profit]]/Superstore_Data[[#This Row],[Sales]]</f>
        <v>0.45000000000000007</v>
      </c>
      <c r="Y2690" t="str">
        <f>IF(Superstore_Data[[#This Row],[Discount]]=0,"No Discount",IF(Superstore_Data[[#This Row],[Discount]]&lt;0.2,"Low Discount",IF(Superstore_Data[[#This Row],[Discount]]&lt;0.5,"Medium Discount","High Discount")))</f>
        <v>No Discount</v>
      </c>
    </row>
    <row r="2691" spans="1:25" x14ac:dyDescent="0.3">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c r="V2691" t="str">
        <f>TEXT(Superstore_Data[[#This Row],[Order Date]],"mmm")</f>
        <v>6/30/2014</v>
      </c>
      <c r="W2691" t="e">
        <f>YEAR(Superstore_Data[[#This Row],[Order Date]])</f>
        <v>#VALUE!</v>
      </c>
      <c r="X2691">
        <f>Superstore_Data[[#This Row],[Profit]]/Superstore_Data[[#This Row],[Sales]]</f>
        <v>0.31249999999999994</v>
      </c>
      <c r="Y2691" t="str">
        <f>IF(Superstore_Data[[#This Row],[Discount]]=0,"No Discount",IF(Superstore_Data[[#This Row],[Discount]]&lt;0.2,"Low Discount",IF(Superstore_Data[[#This Row],[Discount]]&lt;0.5,"Medium Discount","High Discount")))</f>
        <v>Medium Discount</v>
      </c>
    </row>
    <row r="2692" spans="1:25" x14ac:dyDescent="0.3">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c r="V2692" t="str">
        <f>TEXT(Superstore_Data[[#This Row],[Order Date]],"mmm")</f>
        <v>Apr</v>
      </c>
      <c r="W2692">
        <f>YEAR(Superstore_Data[[#This Row],[Order Date]])</f>
        <v>2017</v>
      </c>
      <c r="X2692">
        <f>Superstore_Data[[#This Row],[Profit]]/Superstore_Data[[#This Row],[Sales]]</f>
        <v>-0.83333333333333337</v>
      </c>
      <c r="Y2692" t="str">
        <f>IF(Superstore_Data[[#This Row],[Discount]]=0,"No Discount",IF(Superstore_Data[[#This Row],[Discount]]&lt;0.2,"Low Discount",IF(Superstore_Data[[#This Row],[Discount]]&lt;0.5,"Medium Discount","High Discount")))</f>
        <v>High Discount</v>
      </c>
    </row>
    <row r="2693" spans="1:25" x14ac:dyDescent="0.3">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c r="V2693" t="str">
        <f>TEXT(Superstore_Data[[#This Row],[Order Date]],"mmm")</f>
        <v>8/28/2016</v>
      </c>
      <c r="W2693" t="e">
        <f>YEAR(Superstore_Data[[#This Row],[Order Date]])</f>
        <v>#VALUE!</v>
      </c>
      <c r="X2693">
        <f>Superstore_Data[[#This Row],[Profit]]/Superstore_Data[[#This Row],[Sales]]</f>
        <v>0.36249999999999999</v>
      </c>
      <c r="Y2693" t="str">
        <f>IF(Superstore_Data[[#This Row],[Discount]]=0,"No Discount",IF(Superstore_Data[[#This Row],[Discount]]&lt;0.2,"Low Discount",IF(Superstore_Data[[#This Row],[Discount]]&lt;0.5,"Medium Discount","High Discount")))</f>
        <v>Medium Discount</v>
      </c>
    </row>
    <row r="2694" spans="1:25" x14ac:dyDescent="0.3">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c r="V2694" t="str">
        <f>TEXT(Superstore_Data[[#This Row],[Order Date]],"mmm")</f>
        <v>8/28/2016</v>
      </c>
      <c r="W2694" t="e">
        <f>YEAR(Superstore_Data[[#This Row],[Order Date]])</f>
        <v>#VALUE!</v>
      </c>
      <c r="X2694">
        <f>Superstore_Data[[#This Row],[Profit]]/Superstore_Data[[#This Row],[Sales]]</f>
        <v>7.5000000000000011E-2</v>
      </c>
      <c r="Y2694" t="str">
        <f>IF(Superstore_Data[[#This Row],[Discount]]=0,"No Discount",IF(Superstore_Data[[#This Row],[Discount]]&lt;0.2,"Low Discount",IF(Superstore_Data[[#This Row],[Discount]]&lt;0.5,"Medium Discount","High Discount")))</f>
        <v>Medium Discount</v>
      </c>
    </row>
    <row r="2695" spans="1:25" x14ac:dyDescent="0.3">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c r="V2695" t="str">
        <f>TEXT(Superstore_Data[[#This Row],[Order Date]],"mmm")</f>
        <v>1/22/2016</v>
      </c>
      <c r="W2695" t="e">
        <f>YEAR(Superstore_Data[[#This Row],[Order Date]])</f>
        <v>#VALUE!</v>
      </c>
      <c r="X2695">
        <f>Superstore_Data[[#This Row],[Profit]]/Superstore_Data[[#This Row],[Sales]]</f>
        <v>0.33999999999999997</v>
      </c>
      <c r="Y2695" t="str">
        <f>IF(Superstore_Data[[#This Row],[Discount]]=0,"No Discount",IF(Superstore_Data[[#This Row],[Discount]]&lt;0.2,"Low Discount",IF(Superstore_Data[[#This Row],[Discount]]&lt;0.5,"Medium Discount","High Discount")))</f>
        <v>No Discount</v>
      </c>
    </row>
    <row r="2696" spans="1:25" x14ac:dyDescent="0.3">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c r="V2696" t="str">
        <f>TEXT(Superstore_Data[[#This Row],[Order Date]],"mmm")</f>
        <v>10/15/2014</v>
      </c>
      <c r="W2696" t="e">
        <f>YEAR(Superstore_Data[[#This Row],[Order Date]])</f>
        <v>#VALUE!</v>
      </c>
      <c r="X2696">
        <f>Superstore_Data[[#This Row],[Profit]]/Superstore_Data[[#This Row],[Sales]]</f>
        <v>0.26249999999999996</v>
      </c>
      <c r="Y2696" t="str">
        <f>IF(Superstore_Data[[#This Row],[Discount]]=0,"No Discount",IF(Superstore_Data[[#This Row],[Discount]]&lt;0.2,"Low Discount",IF(Superstore_Data[[#This Row],[Discount]]&lt;0.5,"Medium Discount","High Discount")))</f>
        <v>Medium Discount</v>
      </c>
    </row>
    <row r="2697" spans="1:25" x14ac:dyDescent="0.3">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c r="V2697" t="str">
        <f>TEXT(Superstore_Data[[#This Row],[Order Date]],"mmm")</f>
        <v>Jul</v>
      </c>
      <c r="W2697">
        <f>YEAR(Superstore_Data[[#This Row],[Order Date]])</f>
        <v>2016</v>
      </c>
      <c r="X2697">
        <f>Superstore_Data[[#This Row],[Profit]]/Superstore_Data[[#This Row],[Sales]]</f>
        <v>0.35000000000000003</v>
      </c>
      <c r="Y2697" t="str">
        <f>IF(Superstore_Data[[#This Row],[Discount]]=0,"No Discount",IF(Superstore_Data[[#This Row],[Discount]]&lt;0.2,"Low Discount",IF(Superstore_Data[[#This Row],[Discount]]&lt;0.5,"Medium Discount","High Discount")))</f>
        <v>Medium Discount</v>
      </c>
    </row>
    <row r="2698" spans="1:25" x14ac:dyDescent="0.3">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c r="V2698" t="str">
        <f>TEXT(Superstore_Data[[#This Row],[Order Date]],"mmm")</f>
        <v>3/18/2014</v>
      </c>
      <c r="W2698" t="e">
        <f>YEAR(Superstore_Data[[#This Row],[Order Date]])</f>
        <v>#VALUE!</v>
      </c>
      <c r="X2698">
        <f>Superstore_Data[[#This Row],[Profit]]/Superstore_Data[[#This Row],[Sales]]</f>
        <v>-0.02</v>
      </c>
      <c r="Y2698" t="str">
        <f>IF(Superstore_Data[[#This Row],[Discount]]=0,"No Discount",IF(Superstore_Data[[#This Row],[Discount]]&lt;0.2,"Low Discount",IF(Superstore_Data[[#This Row],[Discount]]&lt;0.5,"Medium Discount","High Discount")))</f>
        <v>High Discount</v>
      </c>
    </row>
    <row r="2699" spans="1:25" x14ac:dyDescent="0.3">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c r="V2699" t="str">
        <f>TEXT(Superstore_Data[[#This Row],[Order Date]],"mmm")</f>
        <v>3/18/2014</v>
      </c>
      <c r="W2699" t="e">
        <f>YEAR(Superstore_Data[[#This Row],[Order Date]])</f>
        <v>#VALUE!</v>
      </c>
      <c r="X2699">
        <f>Superstore_Data[[#This Row],[Profit]]/Superstore_Data[[#This Row],[Sales]]</f>
        <v>-0.08</v>
      </c>
      <c r="Y2699" t="str">
        <f>IF(Superstore_Data[[#This Row],[Discount]]=0,"No Discount",IF(Superstore_Data[[#This Row],[Discount]]&lt;0.2,"Low Discount",IF(Superstore_Data[[#This Row],[Discount]]&lt;0.5,"Medium Discount","High Discount")))</f>
        <v>High Discount</v>
      </c>
    </row>
    <row r="2700" spans="1:25" x14ac:dyDescent="0.3">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c r="V2700" t="str">
        <f>TEXT(Superstore_Data[[#This Row],[Order Date]],"mmm")</f>
        <v>3/18/2014</v>
      </c>
      <c r="W2700" t="e">
        <f>YEAR(Superstore_Data[[#This Row],[Order Date]])</f>
        <v>#VALUE!</v>
      </c>
      <c r="X2700">
        <f>Superstore_Data[[#This Row],[Profit]]/Superstore_Data[[#This Row],[Sales]]</f>
        <v>0.35</v>
      </c>
      <c r="Y2700" t="str">
        <f>IF(Superstore_Data[[#This Row],[Discount]]=0,"No Discount",IF(Superstore_Data[[#This Row],[Discount]]&lt;0.2,"Low Discount",IF(Superstore_Data[[#This Row],[Discount]]&lt;0.5,"Medium Discount","High Discount")))</f>
        <v>Medium Discount</v>
      </c>
    </row>
    <row r="2701" spans="1:25" x14ac:dyDescent="0.3">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c r="V2701" t="str">
        <f>TEXT(Superstore_Data[[#This Row],[Order Date]],"mmm")</f>
        <v>3/18/2014</v>
      </c>
      <c r="W2701" t="e">
        <f>YEAR(Superstore_Data[[#This Row],[Order Date]])</f>
        <v>#VALUE!</v>
      </c>
      <c r="X2701">
        <f>Superstore_Data[[#This Row],[Profit]]/Superstore_Data[[#This Row],[Sales]]</f>
        <v>0.125</v>
      </c>
      <c r="Y2701" t="str">
        <f>IF(Superstore_Data[[#This Row],[Discount]]=0,"No Discount",IF(Superstore_Data[[#This Row],[Discount]]&lt;0.2,"Low Discount",IF(Superstore_Data[[#This Row],[Discount]]&lt;0.5,"Medium Discount","High Discount")))</f>
        <v>Medium Discount</v>
      </c>
    </row>
    <row r="2702" spans="1:25" x14ac:dyDescent="0.3">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c r="V2702" t="str">
        <f>TEXT(Superstore_Data[[#This Row],[Order Date]],"mmm")</f>
        <v>3/18/2014</v>
      </c>
      <c r="W2702" t="e">
        <f>YEAR(Superstore_Data[[#This Row],[Order Date]])</f>
        <v>#VALUE!</v>
      </c>
      <c r="X2702">
        <f>Superstore_Data[[#This Row],[Profit]]/Superstore_Data[[#This Row],[Sales]]</f>
        <v>0.26249999999999996</v>
      </c>
      <c r="Y2702" t="str">
        <f>IF(Superstore_Data[[#This Row],[Discount]]=0,"No Discount",IF(Superstore_Data[[#This Row],[Discount]]&lt;0.2,"Low Discount",IF(Superstore_Data[[#This Row],[Discount]]&lt;0.5,"Medium Discount","High Discount")))</f>
        <v>Medium Discount</v>
      </c>
    </row>
    <row r="2703" spans="1:25" x14ac:dyDescent="0.3">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c r="V2703" t="str">
        <f>TEXT(Superstore_Data[[#This Row],[Order Date]],"mmm")</f>
        <v>3/18/2014</v>
      </c>
      <c r="W2703" t="e">
        <f>YEAR(Superstore_Data[[#This Row],[Order Date]])</f>
        <v>#VALUE!</v>
      </c>
      <c r="X2703">
        <f>Superstore_Data[[#This Row],[Profit]]/Superstore_Data[[#This Row],[Sales]]</f>
        <v>0.3125</v>
      </c>
      <c r="Y2703" t="str">
        <f>IF(Superstore_Data[[#This Row],[Discount]]=0,"No Discount",IF(Superstore_Data[[#This Row],[Discount]]&lt;0.2,"Low Discount",IF(Superstore_Data[[#This Row],[Discount]]&lt;0.5,"Medium Discount","High Discount")))</f>
        <v>Medium Discount</v>
      </c>
    </row>
    <row r="2704" spans="1:25" x14ac:dyDescent="0.3">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c r="V2704" t="str">
        <f>TEXT(Superstore_Data[[#This Row],[Order Date]],"mmm")</f>
        <v>3/18/2014</v>
      </c>
      <c r="W2704" t="e">
        <f>YEAR(Superstore_Data[[#This Row],[Order Date]])</f>
        <v>#VALUE!</v>
      </c>
      <c r="X2704">
        <f>Superstore_Data[[#This Row],[Profit]]/Superstore_Data[[#This Row],[Sales]]</f>
        <v>0.125</v>
      </c>
      <c r="Y2704" t="str">
        <f>IF(Superstore_Data[[#This Row],[Discount]]=0,"No Discount",IF(Superstore_Data[[#This Row],[Discount]]&lt;0.2,"Low Discount",IF(Superstore_Data[[#This Row],[Discount]]&lt;0.5,"Medium Discount","High Discount")))</f>
        <v>Medium Discount</v>
      </c>
    </row>
    <row r="2705" spans="1:25" x14ac:dyDescent="0.3">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c r="V2705" t="str">
        <f>TEXT(Superstore_Data[[#This Row],[Order Date]],"mmm")</f>
        <v>5/24/2014</v>
      </c>
      <c r="W2705" t="e">
        <f>YEAR(Superstore_Data[[#This Row],[Order Date]])</f>
        <v>#VALUE!</v>
      </c>
      <c r="X2705">
        <f>Superstore_Data[[#This Row],[Profit]]/Superstore_Data[[#This Row],[Sales]]</f>
        <v>0.49000000000000005</v>
      </c>
      <c r="Y2705" t="str">
        <f>IF(Superstore_Data[[#This Row],[Discount]]=0,"No Discount",IF(Superstore_Data[[#This Row],[Discount]]&lt;0.2,"Low Discount",IF(Superstore_Data[[#This Row],[Discount]]&lt;0.5,"Medium Discount","High Discount")))</f>
        <v>No Discount</v>
      </c>
    </row>
    <row r="2706" spans="1:25" x14ac:dyDescent="0.3">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c r="V2706" t="str">
        <f>TEXT(Superstore_Data[[#This Row],[Order Date]],"mmm")</f>
        <v>Nov</v>
      </c>
      <c r="W2706">
        <f>YEAR(Superstore_Data[[#This Row],[Order Date]])</f>
        <v>2017</v>
      </c>
      <c r="X2706">
        <f>Superstore_Data[[#This Row],[Profit]]/Superstore_Data[[#This Row],[Sales]]</f>
        <v>0.13</v>
      </c>
      <c r="Y2706" t="str">
        <f>IF(Superstore_Data[[#This Row],[Discount]]=0,"No Discount",IF(Superstore_Data[[#This Row],[Discount]]&lt;0.2,"Low Discount",IF(Superstore_Data[[#This Row],[Discount]]&lt;0.5,"Medium Discount","High Discount")))</f>
        <v>No Discount</v>
      </c>
    </row>
    <row r="2707" spans="1:25" x14ac:dyDescent="0.3">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c r="V2707" t="str">
        <f>TEXT(Superstore_Data[[#This Row],[Order Date]],"mmm")</f>
        <v>6/16/2017</v>
      </c>
      <c r="W2707" t="e">
        <f>YEAR(Superstore_Data[[#This Row],[Order Date]])</f>
        <v>#VALUE!</v>
      </c>
      <c r="X2707">
        <f>Superstore_Data[[#This Row],[Profit]]/Superstore_Data[[#This Row],[Sales]]</f>
        <v>0.26</v>
      </c>
      <c r="Y2707" t="str">
        <f>IF(Superstore_Data[[#This Row],[Discount]]=0,"No Discount",IF(Superstore_Data[[#This Row],[Discount]]&lt;0.2,"Low Discount",IF(Superstore_Data[[#This Row],[Discount]]&lt;0.5,"Medium Discount","High Discount")))</f>
        <v>No Discount</v>
      </c>
    </row>
    <row r="2708" spans="1:25" x14ac:dyDescent="0.3">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c r="V2708" t="str">
        <f>TEXT(Superstore_Data[[#This Row],[Order Date]],"mmm")</f>
        <v>6/16/2017</v>
      </c>
      <c r="W2708" t="e">
        <f>YEAR(Superstore_Data[[#This Row],[Order Date]])</f>
        <v>#VALUE!</v>
      </c>
      <c r="X2708">
        <f>Superstore_Data[[#This Row],[Profit]]/Superstore_Data[[#This Row],[Sales]]</f>
        <v>0.48000000000000004</v>
      </c>
      <c r="Y2708" t="str">
        <f>IF(Superstore_Data[[#This Row],[Discount]]=0,"No Discount",IF(Superstore_Data[[#This Row],[Discount]]&lt;0.2,"Low Discount",IF(Superstore_Data[[#This Row],[Discount]]&lt;0.5,"Medium Discount","High Discount")))</f>
        <v>No Discount</v>
      </c>
    </row>
    <row r="2709" spans="1:25" x14ac:dyDescent="0.3">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c r="V2709" t="str">
        <f>TEXT(Superstore_Data[[#This Row],[Order Date]],"mmm")</f>
        <v>6/16/2017</v>
      </c>
      <c r="W2709" t="e">
        <f>YEAR(Superstore_Data[[#This Row],[Order Date]])</f>
        <v>#VALUE!</v>
      </c>
      <c r="X2709">
        <f>Superstore_Data[[#This Row],[Profit]]/Superstore_Data[[#This Row],[Sales]]</f>
        <v>0.48000000000000004</v>
      </c>
      <c r="Y2709" t="str">
        <f>IF(Superstore_Data[[#This Row],[Discount]]=0,"No Discount",IF(Superstore_Data[[#This Row],[Discount]]&lt;0.2,"Low Discount",IF(Superstore_Data[[#This Row],[Discount]]&lt;0.5,"Medium Discount","High Discount")))</f>
        <v>No Discount</v>
      </c>
    </row>
    <row r="2710" spans="1:25" x14ac:dyDescent="0.3">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c r="V2710" t="str">
        <f>TEXT(Superstore_Data[[#This Row],[Order Date]],"mmm")</f>
        <v>1/30/2015</v>
      </c>
      <c r="W2710" t="e">
        <f>YEAR(Superstore_Data[[#This Row],[Order Date]])</f>
        <v>#VALUE!</v>
      </c>
      <c r="X2710">
        <f>Superstore_Data[[#This Row],[Profit]]/Superstore_Data[[#This Row],[Sales]]</f>
        <v>0.35999999999999993</v>
      </c>
      <c r="Y2710" t="str">
        <f>IF(Superstore_Data[[#This Row],[Discount]]=0,"No Discount",IF(Superstore_Data[[#This Row],[Discount]]&lt;0.2,"Low Discount",IF(Superstore_Data[[#This Row],[Discount]]&lt;0.5,"Medium Discount","High Discount")))</f>
        <v>No Discount</v>
      </c>
    </row>
    <row r="2711" spans="1:25" x14ac:dyDescent="0.3">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c r="V2711" t="str">
        <f>TEXT(Superstore_Data[[#This Row],[Order Date]],"mmm")</f>
        <v>1/30/2015</v>
      </c>
      <c r="W2711" t="e">
        <f>YEAR(Superstore_Data[[#This Row],[Order Date]])</f>
        <v>#VALUE!</v>
      </c>
      <c r="X2711">
        <f>Superstore_Data[[#This Row],[Profit]]/Superstore_Data[[#This Row],[Sales]]</f>
        <v>0.11249999999999999</v>
      </c>
      <c r="Y2711" t="str">
        <f>IF(Superstore_Data[[#This Row],[Discount]]=0,"No Discount",IF(Superstore_Data[[#This Row],[Discount]]&lt;0.2,"Low Discount",IF(Superstore_Data[[#This Row],[Discount]]&lt;0.5,"Medium Discount","High Discount")))</f>
        <v>Medium Discount</v>
      </c>
    </row>
    <row r="2712" spans="1:25" x14ac:dyDescent="0.3">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c r="V2712" t="str">
        <f>TEXT(Superstore_Data[[#This Row],[Order Date]],"mmm")</f>
        <v>Nov</v>
      </c>
      <c r="W2712">
        <f>YEAR(Superstore_Data[[#This Row],[Order Date]])</f>
        <v>2015</v>
      </c>
      <c r="X2712">
        <f>Superstore_Data[[#This Row],[Profit]]/Superstore_Data[[#This Row],[Sales]]</f>
        <v>-0.7</v>
      </c>
      <c r="Y2712" t="str">
        <f>IF(Superstore_Data[[#This Row],[Discount]]=0,"No Discount",IF(Superstore_Data[[#This Row],[Discount]]&lt;0.2,"Low Discount",IF(Superstore_Data[[#This Row],[Discount]]&lt;0.5,"Medium Discount","High Discount")))</f>
        <v>High Discount</v>
      </c>
    </row>
    <row r="2713" spans="1:25" x14ac:dyDescent="0.3">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c r="V2713" t="str">
        <f>TEXT(Superstore_Data[[#This Row],[Order Date]],"mmm")</f>
        <v>Sep</v>
      </c>
      <c r="W2713">
        <f>YEAR(Superstore_Data[[#This Row],[Order Date]])</f>
        <v>2017</v>
      </c>
      <c r="X2713">
        <f>Superstore_Data[[#This Row],[Profit]]/Superstore_Data[[#This Row],[Sales]]</f>
        <v>0.2</v>
      </c>
      <c r="Y2713" t="str">
        <f>IF(Superstore_Data[[#This Row],[Discount]]=0,"No Discount",IF(Superstore_Data[[#This Row],[Discount]]&lt;0.2,"Low Discount",IF(Superstore_Data[[#This Row],[Discount]]&lt;0.5,"Medium Discount","High Discount")))</f>
        <v>Medium Discount</v>
      </c>
    </row>
    <row r="2714" spans="1:25" x14ac:dyDescent="0.3">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c r="V2714" t="str">
        <f>TEXT(Superstore_Data[[#This Row],[Order Date]],"mmm")</f>
        <v>7/29/2017</v>
      </c>
      <c r="W2714" t="e">
        <f>YEAR(Superstore_Data[[#This Row],[Order Date]])</f>
        <v>#VALUE!</v>
      </c>
      <c r="X2714">
        <f>Superstore_Data[[#This Row],[Profit]]/Superstore_Data[[#This Row],[Sales]]</f>
        <v>0.37</v>
      </c>
      <c r="Y2714" t="str">
        <f>IF(Superstore_Data[[#This Row],[Discount]]=0,"No Discount",IF(Superstore_Data[[#This Row],[Discount]]&lt;0.2,"Low Discount",IF(Superstore_Data[[#This Row],[Discount]]&lt;0.5,"Medium Discount","High Discount")))</f>
        <v>No Discount</v>
      </c>
    </row>
    <row r="2715" spans="1:25" x14ac:dyDescent="0.3">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c r="V2715" t="str">
        <f>TEXT(Superstore_Data[[#This Row],[Order Date]],"mmm")</f>
        <v>4/25/2014</v>
      </c>
      <c r="W2715" t="e">
        <f>YEAR(Superstore_Data[[#This Row],[Order Date]])</f>
        <v>#VALUE!</v>
      </c>
      <c r="X2715">
        <f>Superstore_Data[[#This Row],[Profit]]/Superstore_Data[[#This Row],[Sales]]</f>
        <v>0.125</v>
      </c>
      <c r="Y2715" t="str">
        <f>IF(Superstore_Data[[#This Row],[Discount]]=0,"No Discount",IF(Superstore_Data[[#This Row],[Discount]]&lt;0.2,"Low Discount",IF(Superstore_Data[[#This Row],[Discount]]&lt;0.5,"Medium Discount","High Discount")))</f>
        <v>Medium Discount</v>
      </c>
    </row>
    <row r="2716" spans="1:25" x14ac:dyDescent="0.3">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c r="V2716" t="str">
        <f>TEXT(Superstore_Data[[#This Row],[Order Date]],"mmm")</f>
        <v>Jan</v>
      </c>
      <c r="W2716">
        <f>YEAR(Superstore_Data[[#This Row],[Order Date]])</f>
        <v>2015</v>
      </c>
      <c r="X2716">
        <f>Superstore_Data[[#This Row],[Profit]]/Superstore_Data[[#This Row],[Sales]]</f>
        <v>0.39999999999999997</v>
      </c>
      <c r="Y2716" t="str">
        <f>IF(Superstore_Data[[#This Row],[Discount]]=0,"No Discount",IF(Superstore_Data[[#This Row],[Discount]]&lt;0.2,"Low Discount",IF(Superstore_Data[[#This Row],[Discount]]&lt;0.5,"Medium Discount","High Discount")))</f>
        <v>No Discount</v>
      </c>
    </row>
    <row r="2717" spans="1:25" x14ac:dyDescent="0.3">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c r="V2717" t="str">
        <f>TEXT(Superstore_Data[[#This Row],[Order Date]],"mmm")</f>
        <v>Apr</v>
      </c>
      <c r="W2717">
        <f>YEAR(Superstore_Data[[#This Row],[Order Date]])</f>
        <v>2014</v>
      </c>
      <c r="X2717">
        <f>Superstore_Data[[#This Row],[Profit]]/Superstore_Data[[#This Row],[Sales]]</f>
        <v>0.48000000000000004</v>
      </c>
      <c r="Y2717" t="str">
        <f>IF(Superstore_Data[[#This Row],[Discount]]=0,"No Discount",IF(Superstore_Data[[#This Row],[Discount]]&lt;0.2,"Low Discount",IF(Superstore_Data[[#This Row],[Discount]]&lt;0.5,"Medium Discount","High Discount")))</f>
        <v>No Discount</v>
      </c>
    </row>
    <row r="2718" spans="1:25" x14ac:dyDescent="0.3">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c r="V2718" t="str">
        <f>TEXT(Superstore_Data[[#This Row],[Order Date]],"mmm")</f>
        <v>8/26/2017</v>
      </c>
      <c r="W2718" t="e">
        <f>YEAR(Superstore_Data[[#This Row],[Order Date]])</f>
        <v>#VALUE!</v>
      </c>
      <c r="X2718">
        <f>Superstore_Data[[#This Row],[Profit]]/Superstore_Data[[#This Row],[Sales]]</f>
        <v>0.21</v>
      </c>
      <c r="Y2718" t="str">
        <f>IF(Superstore_Data[[#This Row],[Discount]]=0,"No Discount",IF(Superstore_Data[[#This Row],[Discount]]&lt;0.2,"Low Discount",IF(Superstore_Data[[#This Row],[Discount]]&lt;0.5,"Medium Discount","High Discount")))</f>
        <v>No Discount</v>
      </c>
    </row>
    <row r="2719" spans="1:25" x14ac:dyDescent="0.3">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c r="V2719" t="str">
        <f>TEXT(Superstore_Data[[#This Row],[Order Date]],"mmm")</f>
        <v>Jul</v>
      </c>
      <c r="W2719">
        <f>YEAR(Superstore_Data[[#This Row],[Order Date]])</f>
        <v>2014</v>
      </c>
      <c r="X2719">
        <f>Superstore_Data[[#This Row],[Profit]]/Superstore_Data[[#This Row],[Sales]]</f>
        <v>0.28999999999999998</v>
      </c>
      <c r="Y2719" t="str">
        <f>IF(Superstore_Data[[#This Row],[Discount]]=0,"No Discount",IF(Superstore_Data[[#This Row],[Discount]]&lt;0.2,"Low Discount",IF(Superstore_Data[[#This Row],[Discount]]&lt;0.5,"Medium Discount","High Discount")))</f>
        <v>No Discount</v>
      </c>
    </row>
    <row r="2720" spans="1:25" x14ac:dyDescent="0.3">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c r="V2720" t="str">
        <f>TEXT(Superstore_Data[[#This Row],[Order Date]],"mmm")</f>
        <v>12/21/2017</v>
      </c>
      <c r="W2720" t="e">
        <f>YEAR(Superstore_Data[[#This Row],[Order Date]])</f>
        <v>#VALUE!</v>
      </c>
      <c r="X2720">
        <f>Superstore_Data[[#This Row],[Profit]]/Superstore_Data[[#This Row],[Sales]]</f>
        <v>0.26999999999999996</v>
      </c>
      <c r="Y2720" t="str">
        <f>IF(Superstore_Data[[#This Row],[Discount]]=0,"No Discount",IF(Superstore_Data[[#This Row],[Discount]]&lt;0.2,"Low Discount",IF(Superstore_Data[[#This Row],[Discount]]&lt;0.5,"Medium Discount","High Discount")))</f>
        <v>No Discount</v>
      </c>
    </row>
    <row r="2721" spans="1:25" x14ac:dyDescent="0.3">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c r="V2721" t="str">
        <f>TEXT(Superstore_Data[[#This Row],[Order Date]],"mmm")</f>
        <v>Jun</v>
      </c>
      <c r="W2721">
        <f>YEAR(Superstore_Data[[#This Row],[Order Date]])</f>
        <v>2014</v>
      </c>
      <c r="X2721">
        <f>Superstore_Data[[#This Row],[Profit]]/Superstore_Data[[#This Row],[Sales]]</f>
        <v>-0.6</v>
      </c>
      <c r="Y2721" t="str">
        <f>IF(Superstore_Data[[#This Row],[Discount]]=0,"No Discount",IF(Superstore_Data[[#This Row],[Discount]]&lt;0.2,"Low Discount",IF(Superstore_Data[[#This Row],[Discount]]&lt;0.5,"Medium Discount","High Discount")))</f>
        <v>High Discount</v>
      </c>
    </row>
    <row r="2722" spans="1:25" x14ac:dyDescent="0.3">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c r="V2722" t="str">
        <f>TEXT(Superstore_Data[[#This Row],[Order Date]],"mmm")</f>
        <v>Apr</v>
      </c>
      <c r="W2722">
        <f>YEAR(Superstore_Data[[#This Row],[Order Date]])</f>
        <v>2014</v>
      </c>
      <c r="X2722">
        <f>Superstore_Data[[#This Row],[Profit]]/Superstore_Data[[#This Row],[Sales]]</f>
        <v>0.32500000000000001</v>
      </c>
      <c r="Y2722" t="str">
        <f>IF(Superstore_Data[[#This Row],[Discount]]=0,"No Discount",IF(Superstore_Data[[#This Row],[Discount]]&lt;0.2,"Low Discount",IF(Superstore_Data[[#This Row],[Discount]]&lt;0.5,"Medium Discount","High Discount")))</f>
        <v>Medium Discount</v>
      </c>
    </row>
    <row r="2723" spans="1:25" x14ac:dyDescent="0.3">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c r="V2723" t="str">
        <f>TEXT(Superstore_Data[[#This Row],[Order Date]],"mmm")</f>
        <v>Apr</v>
      </c>
      <c r="W2723">
        <f>YEAR(Superstore_Data[[#This Row],[Order Date]])</f>
        <v>2014</v>
      </c>
      <c r="X2723">
        <f>Superstore_Data[[#This Row],[Profit]]/Superstore_Data[[#This Row],[Sales]]</f>
        <v>8.7499999999999994E-2</v>
      </c>
      <c r="Y2723" t="str">
        <f>IF(Superstore_Data[[#This Row],[Discount]]=0,"No Discount",IF(Superstore_Data[[#This Row],[Discount]]&lt;0.2,"Low Discount",IF(Superstore_Data[[#This Row],[Discount]]&lt;0.5,"Medium Discount","High Discount")))</f>
        <v>Medium Discount</v>
      </c>
    </row>
    <row r="2724" spans="1:25" x14ac:dyDescent="0.3">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c r="V2724" t="str">
        <f>TEXT(Superstore_Data[[#This Row],[Order Date]],"mmm")</f>
        <v>4/14/2016</v>
      </c>
      <c r="W2724" t="e">
        <f>YEAR(Superstore_Data[[#This Row],[Order Date]])</f>
        <v>#VALUE!</v>
      </c>
      <c r="X2724">
        <f>Superstore_Data[[#This Row],[Profit]]/Superstore_Data[[#This Row],[Sales]]</f>
        <v>0.15</v>
      </c>
      <c r="Y2724" t="str">
        <f>IF(Superstore_Data[[#This Row],[Discount]]=0,"No Discount",IF(Superstore_Data[[#This Row],[Discount]]&lt;0.2,"Low Discount",IF(Superstore_Data[[#This Row],[Discount]]&lt;0.5,"Medium Discount","High Discount")))</f>
        <v>No Discount</v>
      </c>
    </row>
    <row r="2725" spans="1:25" x14ac:dyDescent="0.3">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c r="V2725" t="str">
        <f>TEXT(Superstore_Data[[#This Row],[Order Date]],"mmm")</f>
        <v>Apr</v>
      </c>
      <c r="W2725">
        <f>YEAR(Superstore_Data[[#This Row],[Order Date]])</f>
        <v>2014</v>
      </c>
      <c r="X2725">
        <f>Superstore_Data[[#This Row],[Profit]]/Superstore_Data[[#This Row],[Sales]]</f>
        <v>0.47000000000000003</v>
      </c>
      <c r="Y2725" t="str">
        <f>IF(Superstore_Data[[#This Row],[Discount]]=0,"No Discount",IF(Superstore_Data[[#This Row],[Discount]]&lt;0.2,"Low Discount",IF(Superstore_Data[[#This Row],[Discount]]&lt;0.5,"Medium Discount","High Discount")))</f>
        <v>No Discount</v>
      </c>
    </row>
    <row r="2726" spans="1:25" x14ac:dyDescent="0.3">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c r="V2726" t="str">
        <f>TEXT(Superstore_Data[[#This Row],[Order Date]],"mmm")</f>
        <v>Apr</v>
      </c>
      <c r="W2726">
        <f>YEAR(Superstore_Data[[#This Row],[Order Date]])</f>
        <v>2014</v>
      </c>
      <c r="X2726">
        <f>Superstore_Data[[#This Row],[Profit]]/Superstore_Data[[#This Row],[Sales]]</f>
        <v>0.32500000000000001</v>
      </c>
      <c r="Y2726" t="str">
        <f>IF(Superstore_Data[[#This Row],[Discount]]=0,"No Discount",IF(Superstore_Data[[#This Row],[Discount]]&lt;0.2,"Low Discount",IF(Superstore_Data[[#This Row],[Discount]]&lt;0.5,"Medium Discount","High Discount")))</f>
        <v>Medium Discount</v>
      </c>
    </row>
    <row r="2727" spans="1:25" x14ac:dyDescent="0.3">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c r="V2727" t="str">
        <f>TEXT(Superstore_Data[[#This Row],[Order Date]],"mmm")</f>
        <v>Jul</v>
      </c>
      <c r="W2727">
        <f>YEAR(Superstore_Data[[#This Row],[Order Date]])</f>
        <v>2017</v>
      </c>
      <c r="X2727">
        <f>Superstore_Data[[#This Row],[Profit]]/Superstore_Data[[#This Row],[Sales]]</f>
        <v>-0.19999999999999998</v>
      </c>
      <c r="Y2727" t="str">
        <f>IF(Superstore_Data[[#This Row],[Discount]]=0,"No Discount",IF(Superstore_Data[[#This Row],[Discount]]&lt;0.2,"Low Discount",IF(Superstore_Data[[#This Row],[Discount]]&lt;0.5,"Medium Discount","High Discount")))</f>
        <v>Medium Discount</v>
      </c>
    </row>
    <row r="2728" spans="1:25" x14ac:dyDescent="0.3">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c r="V2728" t="str">
        <f>TEXT(Superstore_Data[[#This Row],[Order Date]],"mmm")</f>
        <v>Jul</v>
      </c>
      <c r="W2728">
        <f>YEAR(Superstore_Data[[#This Row],[Order Date]])</f>
        <v>2017</v>
      </c>
      <c r="X2728">
        <f>Superstore_Data[[#This Row],[Profit]]/Superstore_Data[[#This Row],[Sales]]</f>
        <v>-0.40000000000000008</v>
      </c>
      <c r="Y2728" t="str">
        <f>IF(Superstore_Data[[#This Row],[Discount]]=0,"No Discount",IF(Superstore_Data[[#This Row],[Discount]]&lt;0.2,"Low Discount",IF(Superstore_Data[[#This Row],[Discount]]&lt;0.5,"Medium Discount","High Discount")))</f>
        <v>Medium Discount</v>
      </c>
    </row>
    <row r="2729" spans="1:25" x14ac:dyDescent="0.3">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c r="V2729" t="str">
        <f>TEXT(Superstore_Data[[#This Row],[Order Date]],"mmm")</f>
        <v>12/22/2017</v>
      </c>
      <c r="W2729" t="e">
        <f>YEAR(Superstore_Data[[#This Row],[Order Date]])</f>
        <v>#VALUE!</v>
      </c>
      <c r="X2729">
        <f>Superstore_Data[[#This Row],[Profit]]/Superstore_Data[[#This Row],[Sales]]</f>
        <v>-0.79999999999999993</v>
      </c>
      <c r="Y2729" t="str">
        <f>IF(Superstore_Data[[#This Row],[Discount]]=0,"No Discount",IF(Superstore_Data[[#This Row],[Discount]]&lt;0.2,"Low Discount",IF(Superstore_Data[[#This Row],[Discount]]&lt;0.5,"Medium Discount","High Discount")))</f>
        <v>High Discount</v>
      </c>
    </row>
    <row r="2730" spans="1:25" x14ac:dyDescent="0.3">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c r="V2730" t="str">
        <f>TEXT(Superstore_Data[[#This Row],[Order Date]],"mmm")</f>
        <v>12/22/2017</v>
      </c>
      <c r="W2730" t="e">
        <f>YEAR(Superstore_Data[[#This Row],[Order Date]])</f>
        <v>#VALUE!</v>
      </c>
      <c r="X2730">
        <f>Superstore_Data[[#This Row],[Profit]]/Superstore_Data[[#This Row],[Sales]]</f>
        <v>0.15000000000000002</v>
      </c>
      <c r="Y2730" t="str">
        <f>IF(Superstore_Data[[#This Row],[Discount]]=0,"No Discount",IF(Superstore_Data[[#This Row],[Discount]]&lt;0.2,"Low Discount",IF(Superstore_Data[[#This Row],[Discount]]&lt;0.5,"Medium Discount","High Discount")))</f>
        <v>Medium Discount</v>
      </c>
    </row>
    <row r="2731" spans="1:25" x14ac:dyDescent="0.3">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c r="V2731" t="str">
        <f>TEXT(Superstore_Data[[#This Row],[Order Date]],"mmm")</f>
        <v>2/13/2017</v>
      </c>
      <c r="W2731" t="e">
        <f>YEAR(Superstore_Data[[#This Row],[Order Date]])</f>
        <v>#VALUE!</v>
      </c>
      <c r="X2731">
        <f>Superstore_Data[[#This Row],[Profit]]/Superstore_Data[[#This Row],[Sales]]</f>
        <v>0.27</v>
      </c>
      <c r="Y2731" t="str">
        <f>IF(Superstore_Data[[#This Row],[Discount]]=0,"No Discount",IF(Superstore_Data[[#This Row],[Discount]]&lt;0.2,"Low Discount",IF(Superstore_Data[[#This Row],[Discount]]&lt;0.5,"Medium Discount","High Discount")))</f>
        <v>No Discount</v>
      </c>
    </row>
    <row r="2732" spans="1:25" x14ac:dyDescent="0.3">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c r="V2732" t="str">
        <f>TEXT(Superstore_Data[[#This Row],[Order Date]],"mmm")</f>
        <v>2/13/2017</v>
      </c>
      <c r="W2732" t="e">
        <f>YEAR(Superstore_Data[[#This Row],[Order Date]])</f>
        <v>#VALUE!</v>
      </c>
      <c r="X2732">
        <f>Superstore_Data[[#This Row],[Profit]]/Superstore_Data[[#This Row],[Sales]]</f>
        <v>0.43</v>
      </c>
      <c r="Y2732" t="str">
        <f>IF(Superstore_Data[[#This Row],[Discount]]=0,"No Discount",IF(Superstore_Data[[#This Row],[Discount]]&lt;0.2,"Low Discount",IF(Superstore_Data[[#This Row],[Discount]]&lt;0.5,"Medium Discount","High Discount")))</f>
        <v>No Discount</v>
      </c>
    </row>
    <row r="2733" spans="1:25" x14ac:dyDescent="0.3">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c r="V2733" t="str">
        <f>TEXT(Superstore_Data[[#This Row],[Order Date]],"mmm")</f>
        <v>2/13/2017</v>
      </c>
      <c r="W2733" t="e">
        <f>YEAR(Superstore_Data[[#This Row],[Order Date]])</f>
        <v>#VALUE!</v>
      </c>
      <c r="X2733">
        <f>Superstore_Data[[#This Row],[Profit]]/Superstore_Data[[#This Row],[Sales]]</f>
        <v>0.2</v>
      </c>
      <c r="Y2733" t="str">
        <f>IF(Superstore_Data[[#This Row],[Discount]]=0,"No Discount",IF(Superstore_Data[[#This Row],[Discount]]&lt;0.2,"Low Discount",IF(Superstore_Data[[#This Row],[Discount]]&lt;0.5,"Medium Discount","High Discount")))</f>
        <v>No Discount</v>
      </c>
    </row>
    <row r="2734" spans="1:25" x14ac:dyDescent="0.3">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c r="V2734" t="str">
        <f>TEXT(Superstore_Data[[#This Row],[Order Date]],"mmm")</f>
        <v>Feb</v>
      </c>
      <c r="W2734">
        <f>YEAR(Superstore_Data[[#This Row],[Order Date]])</f>
        <v>2014</v>
      </c>
      <c r="X2734">
        <f>Superstore_Data[[#This Row],[Profit]]/Superstore_Data[[#This Row],[Sales]]</f>
        <v>0.26999999999999996</v>
      </c>
      <c r="Y2734" t="str">
        <f>IF(Superstore_Data[[#This Row],[Discount]]=0,"No Discount",IF(Superstore_Data[[#This Row],[Discount]]&lt;0.2,"Low Discount",IF(Superstore_Data[[#This Row],[Discount]]&lt;0.5,"Medium Discount","High Discount")))</f>
        <v>No Discount</v>
      </c>
    </row>
    <row r="2735" spans="1:25" x14ac:dyDescent="0.3">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c r="V2735" t="str">
        <f>TEXT(Superstore_Data[[#This Row],[Order Date]],"mmm")</f>
        <v>Feb</v>
      </c>
      <c r="W2735">
        <f>YEAR(Superstore_Data[[#This Row],[Order Date]])</f>
        <v>2014</v>
      </c>
      <c r="X2735">
        <f>Superstore_Data[[#This Row],[Profit]]/Superstore_Data[[#This Row],[Sales]]</f>
        <v>0.39</v>
      </c>
      <c r="Y2735" t="str">
        <f>IF(Superstore_Data[[#This Row],[Discount]]=0,"No Discount",IF(Superstore_Data[[#This Row],[Discount]]&lt;0.2,"Low Discount",IF(Superstore_Data[[#This Row],[Discount]]&lt;0.5,"Medium Discount","High Discount")))</f>
        <v>No Discount</v>
      </c>
    </row>
    <row r="2736" spans="1:25" x14ac:dyDescent="0.3">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c r="V2736" t="str">
        <f>TEXT(Superstore_Data[[#This Row],[Order Date]],"mmm")</f>
        <v>2/21/2015</v>
      </c>
      <c r="W2736" t="e">
        <f>YEAR(Superstore_Data[[#This Row],[Order Date]])</f>
        <v>#VALUE!</v>
      </c>
      <c r="X2736">
        <f>Superstore_Data[[#This Row],[Profit]]/Superstore_Data[[#This Row],[Sales]]</f>
        <v>0.47000000000000003</v>
      </c>
      <c r="Y2736" t="str">
        <f>IF(Superstore_Data[[#This Row],[Discount]]=0,"No Discount",IF(Superstore_Data[[#This Row],[Discount]]&lt;0.2,"Low Discount",IF(Superstore_Data[[#This Row],[Discount]]&lt;0.5,"Medium Discount","High Discount")))</f>
        <v>No Discount</v>
      </c>
    </row>
    <row r="2737" spans="1:25" x14ac:dyDescent="0.3">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c r="V2737" t="str">
        <f>TEXT(Superstore_Data[[#This Row],[Order Date]],"mmm")</f>
        <v>11/13/2015</v>
      </c>
      <c r="W2737" t="e">
        <f>YEAR(Superstore_Data[[#This Row],[Order Date]])</f>
        <v>#VALUE!</v>
      </c>
      <c r="X2737">
        <f>Superstore_Data[[#This Row],[Profit]]/Superstore_Data[[#This Row],[Sales]]</f>
        <v>0.25</v>
      </c>
      <c r="Y2737" t="str">
        <f>IF(Superstore_Data[[#This Row],[Discount]]=0,"No Discount",IF(Superstore_Data[[#This Row],[Discount]]&lt;0.2,"Low Discount",IF(Superstore_Data[[#This Row],[Discount]]&lt;0.5,"Medium Discount","High Discount")))</f>
        <v>No Discount</v>
      </c>
    </row>
    <row r="2738" spans="1:25" x14ac:dyDescent="0.3">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c r="V2738" t="str">
        <f>TEXT(Superstore_Data[[#This Row],[Order Date]],"mmm")</f>
        <v>11/13/2015</v>
      </c>
      <c r="W2738" t="e">
        <f>YEAR(Superstore_Data[[#This Row],[Order Date]])</f>
        <v>#VALUE!</v>
      </c>
      <c r="X2738">
        <f>Superstore_Data[[#This Row],[Profit]]/Superstore_Data[[#This Row],[Sales]]</f>
        <v>0.47000000000000003</v>
      </c>
      <c r="Y2738" t="str">
        <f>IF(Superstore_Data[[#This Row],[Discount]]=0,"No Discount",IF(Superstore_Data[[#This Row],[Discount]]&lt;0.2,"Low Discount",IF(Superstore_Data[[#This Row],[Discount]]&lt;0.5,"Medium Discount","High Discount")))</f>
        <v>No Discount</v>
      </c>
    </row>
    <row r="2739" spans="1:25" x14ac:dyDescent="0.3">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c r="V2739" t="str">
        <f>TEXT(Superstore_Data[[#This Row],[Order Date]],"mmm")</f>
        <v>11/13/2015</v>
      </c>
      <c r="W2739" t="e">
        <f>YEAR(Superstore_Data[[#This Row],[Order Date]])</f>
        <v>#VALUE!</v>
      </c>
      <c r="X2739">
        <f>Superstore_Data[[#This Row],[Profit]]/Superstore_Data[[#This Row],[Sales]]</f>
        <v>0.19</v>
      </c>
      <c r="Y2739" t="str">
        <f>IF(Superstore_Data[[#This Row],[Discount]]=0,"No Discount",IF(Superstore_Data[[#This Row],[Discount]]&lt;0.2,"Low Discount",IF(Superstore_Data[[#This Row],[Discount]]&lt;0.5,"Medium Discount","High Discount")))</f>
        <v>No Discount</v>
      </c>
    </row>
    <row r="2740" spans="1:25" x14ac:dyDescent="0.3">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c r="V2740" t="str">
        <f>TEXT(Superstore_Data[[#This Row],[Order Date]],"mmm")</f>
        <v>11/13/2015</v>
      </c>
      <c r="W2740" t="e">
        <f>YEAR(Superstore_Data[[#This Row],[Order Date]])</f>
        <v>#VALUE!</v>
      </c>
      <c r="X2740">
        <f>Superstore_Data[[#This Row],[Profit]]/Superstore_Data[[#This Row],[Sales]]</f>
        <v>0.47999999999999993</v>
      </c>
      <c r="Y2740" t="str">
        <f>IF(Superstore_Data[[#This Row],[Discount]]=0,"No Discount",IF(Superstore_Data[[#This Row],[Discount]]&lt;0.2,"Low Discount",IF(Superstore_Data[[#This Row],[Discount]]&lt;0.5,"Medium Discount","High Discount")))</f>
        <v>No Discount</v>
      </c>
    </row>
    <row r="2741" spans="1:25" x14ac:dyDescent="0.3">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c r="V2741" t="str">
        <f>TEXT(Superstore_Data[[#This Row],[Order Date]],"mmm")</f>
        <v>4/16/2017</v>
      </c>
      <c r="W2741" t="e">
        <f>YEAR(Superstore_Data[[#This Row],[Order Date]])</f>
        <v>#VALUE!</v>
      </c>
      <c r="X2741">
        <f>Superstore_Data[[#This Row],[Profit]]/Superstore_Data[[#This Row],[Sales]]</f>
        <v>0.02</v>
      </c>
      <c r="Y2741" t="str">
        <f>IF(Superstore_Data[[#This Row],[Discount]]=0,"No Discount",IF(Superstore_Data[[#This Row],[Discount]]&lt;0.2,"Low Discount",IF(Superstore_Data[[#This Row],[Discount]]&lt;0.5,"Medium Discount","High Discount")))</f>
        <v>No Discount</v>
      </c>
    </row>
    <row r="2742" spans="1:25" x14ac:dyDescent="0.3">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c r="V2742" t="str">
        <f>TEXT(Superstore_Data[[#This Row],[Order Date]],"mmm")</f>
        <v>4/16/2017</v>
      </c>
      <c r="W2742" t="e">
        <f>YEAR(Superstore_Data[[#This Row],[Order Date]])</f>
        <v>#VALUE!</v>
      </c>
      <c r="X2742">
        <f>Superstore_Data[[#This Row],[Profit]]/Superstore_Data[[#This Row],[Sales]]</f>
        <v>0.06</v>
      </c>
      <c r="Y2742" t="str">
        <f>IF(Superstore_Data[[#This Row],[Discount]]=0,"No Discount",IF(Superstore_Data[[#This Row],[Discount]]&lt;0.2,"Low Discount",IF(Superstore_Data[[#This Row],[Discount]]&lt;0.5,"Medium Discount","High Discount")))</f>
        <v>No Discount</v>
      </c>
    </row>
    <row r="2743" spans="1:25" x14ac:dyDescent="0.3">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c r="V2743" t="str">
        <f>TEXT(Superstore_Data[[#This Row],[Order Date]],"mmm")</f>
        <v>2/25/2016</v>
      </c>
      <c r="W2743" t="e">
        <f>YEAR(Superstore_Data[[#This Row],[Order Date]])</f>
        <v>#VALUE!</v>
      </c>
      <c r="X2743">
        <f>Superstore_Data[[#This Row],[Profit]]/Superstore_Data[[#This Row],[Sales]]</f>
        <v>0.375</v>
      </c>
      <c r="Y2743" t="str">
        <f>IF(Superstore_Data[[#This Row],[Discount]]=0,"No Discount",IF(Superstore_Data[[#This Row],[Discount]]&lt;0.2,"Low Discount",IF(Superstore_Data[[#This Row],[Discount]]&lt;0.5,"Medium Discount","High Discount")))</f>
        <v>Medium Discount</v>
      </c>
    </row>
    <row r="2744" spans="1:25" x14ac:dyDescent="0.3">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c r="V2744" t="str">
        <f>TEXT(Superstore_Data[[#This Row],[Order Date]],"mmm")</f>
        <v>Apr</v>
      </c>
      <c r="W2744">
        <f>YEAR(Superstore_Data[[#This Row],[Order Date]])</f>
        <v>2014</v>
      </c>
      <c r="X2744">
        <f>Superstore_Data[[#This Row],[Profit]]/Superstore_Data[[#This Row],[Sales]]</f>
        <v>0.37999999999999995</v>
      </c>
      <c r="Y2744" t="str">
        <f>IF(Superstore_Data[[#This Row],[Discount]]=0,"No Discount",IF(Superstore_Data[[#This Row],[Discount]]&lt;0.2,"Low Discount",IF(Superstore_Data[[#This Row],[Discount]]&lt;0.5,"Medium Discount","High Discount")))</f>
        <v>No Discount</v>
      </c>
    </row>
    <row r="2745" spans="1:25" x14ac:dyDescent="0.3">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c r="V2745" t="str">
        <f>TEXT(Superstore_Data[[#This Row],[Order Date]],"mmm")</f>
        <v>6/20/2015</v>
      </c>
      <c r="W2745" t="e">
        <f>YEAR(Superstore_Data[[#This Row],[Order Date]])</f>
        <v>#VALUE!</v>
      </c>
      <c r="X2745">
        <f>Superstore_Data[[#This Row],[Profit]]/Superstore_Data[[#This Row],[Sales]]</f>
        <v>0.39</v>
      </c>
      <c r="Y2745" t="str">
        <f>IF(Superstore_Data[[#This Row],[Discount]]=0,"No Discount",IF(Superstore_Data[[#This Row],[Discount]]&lt;0.2,"Low Discount",IF(Superstore_Data[[#This Row],[Discount]]&lt;0.5,"Medium Discount","High Discount")))</f>
        <v>No Discount</v>
      </c>
    </row>
    <row r="2746" spans="1:25" x14ac:dyDescent="0.3">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c r="V2746" t="str">
        <f>TEXT(Superstore_Data[[#This Row],[Order Date]],"mmm")</f>
        <v>6/20/2015</v>
      </c>
      <c r="W2746" t="e">
        <f>YEAR(Superstore_Data[[#This Row],[Order Date]])</f>
        <v>#VALUE!</v>
      </c>
      <c r="X2746">
        <f>Superstore_Data[[#This Row],[Profit]]/Superstore_Data[[#This Row],[Sales]]</f>
        <v>0.375</v>
      </c>
      <c r="Y2746" t="str">
        <f>IF(Superstore_Data[[#This Row],[Discount]]=0,"No Discount",IF(Superstore_Data[[#This Row],[Discount]]&lt;0.2,"Low Discount",IF(Superstore_Data[[#This Row],[Discount]]&lt;0.5,"Medium Discount","High Discount")))</f>
        <v>Medium Discount</v>
      </c>
    </row>
    <row r="2747" spans="1:25" x14ac:dyDescent="0.3">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c r="V2747" t="str">
        <f>TEXT(Superstore_Data[[#This Row],[Order Date]],"mmm")</f>
        <v>Jul</v>
      </c>
      <c r="W2747">
        <f>YEAR(Superstore_Data[[#This Row],[Order Date]])</f>
        <v>2017</v>
      </c>
      <c r="X2747">
        <f>Superstore_Data[[#This Row],[Profit]]/Superstore_Data[[#This Row],[Sales]]</f>
        <v>0.27500000000000002</v>
      </c>
      <c r="Y2747" t="str">
        <f>IF(Superstore_Data[[#This Row],[Discount]]=0,"No Discount",IF(Superstore_Data[[#This Row],[Discount]]&lt;0.2,"Low Discount",IF(Superstore_Data[[#This Row],[Discount]]&lt;0.5,"Medium Discount","High Discount")))</f>
        <v>Medium Discount</v>
      </c>
    </row>
    <row r="2748" spans="1:25" x14ac:dyDescent="0.3">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c r="V2748" t="str">
        <f>TEXT(Superstore_Data[[#This Row],[Order Date]],"mmm")</f>
        <v>Dec</v>
      </c>
      <c r="W2748">
        <f>YEAR(Superstore_Data[[#This Row],[Order Date]])</f>
        <v>2014</v>
      </c>
      <c r="X2748">
        <f>Superstore_Data[[#This Row],[Profit]]/Superstore_Data[[#This Row],[Sales]]</f>
        <v>-0.18571428571428572</v>
      </c>
      <c r="Y2748" t="str">
        <f>IF(Superstore_Data[[#This Row],[Discount]]=0,"No Discount",IF(Superstore_Data[[#This Row],[Discount]]&lt;0.2,"Low Discount",IF(Superstore_Data[[#This Row],[Discount]]&lt;0.5,"Medium Discount","High Discount")))</f>
        <v>Medium Discount</v>
      </c>
    </row>
    <row r="2749" spans="1:25" x14ac:dyDescent="0.3">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c r="V2749" t="str">
        <f>TEXT(Superstore_Data[[#This Row],[Order Date]],"mmm")</f>
        <v>11/22/2015</v>
      </c>
      <c r="W2749" t="e">
        <f>YEAR(Superstore_Data[[#This Row],[Order Date]])</f>
        <v>#VALUE!</v>
      </c>
      <c r="X2749">
        <f>Superstore_Data[[#This Row],[Profit]]/Superstore_Data[[#This Row],[Sales]]</f>
        <v>-0.05</v>
      </c>
      <c r="Y2749" t="str">
        <f>IF(Superstore_Data[[#This Row],[Discount]]=0,"No Discount",IF(Superstore_Data[[#This Row],[Discount]]&lt;0.2,"Low Discount",IF(Superstore_Data[[#This Row],[Discount]]&lt;0.5,"Medium Discount","High Discount")))</f>
        <v>Medium Discount</v>
      </c>
    </row>
    <row r="2750" spans="1:25" x14ac:dyDescent="0.3">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c r="V2750" t="str">
        <f>TEXT(Superstore_Data[[#This Row],[Order Date]],"mmm")</f>
        <v>Apr</v>
      </c>
      <c r="W2750">
        <f>YEAR(Superstore_Data[[#This Row],[Order Date]])</f>
        <v>2015</v>
      </c>
      <c r="X2750">
        <f>Superstore_Data[[#This Row],[Profit]]/Superstore_Data[[#This Row],[Sales]]</f>
        <v>-0.73333333333333328</v>
      </c>
      <c r="Y2750" t="str">
        <f>IF(Superstore_Data[[#This Row],[Discount]]=0,"No Discount",IF(Superstore_Data[[#This Row],[Discount]]&lt;0.2,"Low Discount",IF(Superstore_Data[[#This Row],[Discount]]&lt;0.5,"Medium Discount","High Discount")))</f>
        <v>High Discount</v>
      </c>
    </row>
    <row r="2751" spans="1:25" x14ac:dyDescent="0.3">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c r="V2751" t="str">
        <f>TEXT(Superstore_Data[[#This Row],[Order Date]],"mmm")</f>
        <v>Aug</v>
      </c>
      <c r="W2751">
        <f>YEAR(Superstore_Data[[#This Row],[Order Date]])</f>
        <v>2014</v>
      </c>
      <c r="X2751">
        <f>Superstore_Data[[#This Row],[Profit]]/Superstore_Data[[#This Row],[Sales]]</f>
        <v>0.125</v>
      </c>
      <c r="Y2751" t="str">
        <f>IF(Superstore_Data[[#This Row],[Discount]]=0,"No Discount",IF(Superstore_Data[[#This Row],[Discount]]&lt;0.2,"Low Discount",IF(Superstore_Data[[#This Row],[Discount]]&lt;0.5,"Medium Discount","High Discount")))</f>
        <v>Medium Discount</v>
      </c>
    </row>
    <row r="2752" spans="1:25" x14ac:dyDescent="0.3">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c r="V2752" t="str">
        <f>TEXT(Superstore_Data[[#This Row],[Order Date]],"mmm")</f>
        <v>Aug</v>
      </c>
      <c r="W2752">
        <f>YEAR(Superstore_Data[[#This Row],[Order Date]])</f>
        <v>2014</v>
      </c>
      <c r="X2752">
        <f>Superstore_Data[[#This Row],[Profit]]/Superstore_Data[[#This Row],[Sales]]</f>
        <v>0.26</v>
      </c>
      <c r="Y2752" t="str">
        <f>IF(Superstore_Data[[#This Row],[Discount]]=0,"No Discount",IF(Superstore_Data[[#This Row],[Discount]]&lt;0.2,"Low Discount",IF(Superstore_Data[[#This Row],[Discount]]&lt;0.5,"Medium Discount","High Discount")))</f>
        <v>No Discount</v>
      </c>
    </row>
    <row r="2753" spans="1:25" x14ac:dyDescent="0.3">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c r="V2753" t="str">
        <f>TEXT(Superstore_Data[[#This Row],[Order Date]],"mmm")</f>
        <v>5/26/2014</v>
      </c>
      <c r="W2753" t="e">
        <f>YEAR(Superstore_Data[[#This Row],[Order Date]])</f>
        <v>#VALUE!</v>
      </c>
      <c r="X2753">
        <f>Superstore_Data[[#This Row],[Profit]]/Superstore_Data[[#This Row],[Sales]]</f>
        <v>9.9999999999999992E-2</v>
      </c>
      <c r="Y2753" t="str">
        <f>IF(Superstore_Data[[#This Row],[Discount]]=0,"No Discount",IF(Superstore_Data[[#This Row],[Discount]]&lt;0.2,"Low Discount",IF(Superstore_Data[[#This Row],[Discount]]&lt;0.5,"Medium Discount","High Discount")))</f>
        <v>Medium Discount</v>
      </c>
    </row>
    <row r="2754" spans="1:25" x14ac:dyDescent="0.3">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c r="V2754" t="str">
        <f>TEXT(Superstore_Data[[#This Row],[Order Date]],"mmm")</f>
        <v>4/17/2015</v>
      </c>
      <c r="W2754" t="e">
        <f>YEAR(Superstore_Data[[#This Row],[Order Date]])</f>
        <v>#VALUE!</v>
      </c>
      <c r="X2754">
        <f>Superstore_Data[[#This Row],[Profit]]/Superstore_Data[[#This Row],[Sales]]</f>
        <v>0.40000000000000008</v>
      </c>
      <c r="Y2754" t="str">
        <f>IF(Superstore_Data[[#This Row],[Discount]]=0,"No Discount",IF(Superstore_Data[[#This Row],[Discount]]&lt;0.2,"Low Discount",IF(Superstore_Data[[#This Row],[Discount]]&lt;0.5,"Medium Discount","High Discount")))</f>
        <v>No Discount</v>
      </c>
    </row>
    <row r="2755" spans="1:25" x14ac:dyDescent="0.3">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c r="V2755" t="str">
        <f>TEXT(Superstore_Data[[#This Row],[Order Date]],"mmm")</f>
        <v>4/17/2015</v>
      </c>
      <c r="W2755" t="e">
        <f>YEAR(Superstore_Data[[#This Row],[Order Date]])</f>
        <v>#VALUE!</v>
      </c>
      <c r="X2755">
        <f>Superstore_Data[[#This Row],[Profit]]/Superstore_Data[[#This Row],[Sales]]</f>
        <v>0.4</v>
      </c>
      <c r="Y2755" t="str">
        <f>IF(Superstore_Data[[#This Row],[Discount]]=0,"No Discount",IF(Superstore_Data[[#This Row],[Discount]]&lt;0.2,"Low Discount",IF(Superstore_Data[[#This Row],[Discount]]&lt;0.5,"Medium Discount","High Discount")))</f>
        <v>No Discount</v>
      </c>
    </row>
    <row r="2756" spans="1:25" x14ac:dyDescent="0.3">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c r="V2756" t="str">
        <f>TEXT(Superstore_Data[[#This Row],[Order Date]],"mmm")</f>
        <v>4/17/2015</v>
      </c>
      <c r="W2756" t="e">
        <f>YEAR(Superstore_Data[[#This Row],[Order Date]])</f>
        <v>#VALUE!</v>
      </c>
      <c r="X2756">
        <f>Superstore_Data[[#This Row],[Profit]]/Superstore_Data[[#This Row],[Sales]]</f>
        <v>8.7500000000000008E-2</v>
      </c>
      <c r="Y2756" t="str">
        <f>IF(Superstore_Data[[#This Row],[Discount]]=0,"No Discount",IF(Superstore_Data[[#This Row],[Discount]]&lt;0.2,"Low Discount",IF(Superstore_Data[[#This Row],[Discount]]&lt;0.5,"Medium Discount","High Discount")))</f>
        <v>Medium Discount</v>
      </c>
    </row>
    <row r="2757" spans="1:25" x14ac:dyDescent="0.3">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c r="V2757" t="str">
        <f>TEXT(Superstore_Data[[#This Row],[Order Date]],"mmm")</f>
        <v>4/17/2015</v>
      </c>
      <c r="W2757" t="e">
        <f>YEAR(Superstore_Data[[#This Row],[Order Date]])</f>
        <v>#VALUE!</v>
      </c>
      <c r="X2757">
        <f>Superstore_Data[[#This Row],[Profit]]/Superstore_Data[[#This Row],[Sales]]</f>
        <v>0.28999999999999998</v>
      </c>
      <c r="Y2757" t="str">
        <f>IF(Superstore_Data[[#This Row],[Discount]]=0,"No Discount",IF(Superstore_Data[[#This Row],[Discount]]&lt;0.2,"Low Discount",IF(Superstore_Data[[#This Row],[Discount]]&lt;0.5,"Medium Discount","High Discount")))</f>
        <v>No Discount</v>
      </c>
    </row>
    <row r="2758" spans="1:25" x14ac:dyDescent="0.3">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c r="V2758" t="str">
        <f>TEXT(Superstore_Data[[#This Row],[Order Date]],"mmm")</f>
        <v>4/17/2015</v>
      </c>
      <c r="W2758" t="e">
        <f>YEAR(Superstore_Data[[#This Row],[Order Date]])</f>
        <v>#VALUE!</v>
      </c>
      <c r="X2758">
        <f>Superstore_Data[[#This Row],[Profit]]/Superstore_Data[[#This Row],[Sales]]</f>
        <v>0.49</v>
      </c>
      <c r="Y2758" t="str">
        <f>IF(Superstore_Data[[#This Row],[Discount]]=0,"No Discount",IF(Superstore_Data[[#This Row],[Discount]]&lt;0.2,"Low Discount",IF(Superstore_Data[[#This Row],[Discount]]&lt;0.5,"Medium Discount","High Discount")))</f>
        <v>No Discount</v>
      </c>
    </row>
    <row r="2759" spans="1:25" x14ac:dyDescent="0.3">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c r="V2759" t="str">
        <f>TEXT(Superstore_Data[[#This Row],[Order Date]],"mmm")</f>
        <v>Nov</v>
      </c>
      <c r="W2759">
        <f>YEAR(Superstore_Data[[#This Row],[Order Date]])</f>
        <v>2016</v>
      </c>
      <c r="X2759">
        <f>Superstore_Data[[#This Row],[Profit]]/Superstore_Data[[#This Row],[Sales]]</f>
        <v>0.3</v>
      </c>
      <c r="Y2759" t="str">
        <f>IF(Superstore_Data[[#This Row],[Discount]]=0,"No Discount",IF(Superstore_Data[[#This Row],[Discount]]&lt;0.2,"Low Discount",IF(Superstore_Data[[#This Row],[Discount]]&lt;0.5,"Medium Discount","High Discount")))</f>
        <v>No Discount</v>
      </c>
    </row>
    <row r="2760" spans="1:25" x14ac:dyDescent="0.3">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c r="V2760" t="str">
        <f>TEXT(Superstore_Data[[#This Row],[Order Date]],"mmm")</f>
        <v>Nov</v>
      </c>
      <c r="W2760">
        <f>YEAR(Superstore_Data[[#This Row],[Order Date]])</f>
        <v>2016</v>
      </c>
      <c r="X2760">
        <f>Superstore_Data[[#This Row],[Profit]]/Superstore_Data[[#This Row],[Sales]]</f>
        <v>0.41</v>
      </c>
      <c r="Y2760" t="str">
        <f>IF(Superstore_Data[[#This Row],[Discount]]=0,"No Discount",IF(Superstore_Data[[#This Row],[Discount]]&lt;0.2,"Low Discount",IF(Superstore_Data[[#This Row],[Discount]]&lt;0.5,"Medium Discount","High Discount")))</f>
        <v>No Discount</v>
      </c>
    </row>
    <row r="2761" spans="1:25" x14ac:dyDescent="0.3">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c r="V2761" t="str">
        <f>TEXT(Superstore_Data[[#This Row],[Order Date]],"mmm")</f>
        <v>Nov</v>
      </c>
      <c r="W2761">
        <f>YEAR(Superstore_Data[[#This Row],[Order Date]])</f>
        <v>2016</v>
      </c>
      <c r="X2761">
        <f>Superstore_Data[[#This Row],[Profit]]/Superstore_Data[[#This Row],[Sales]]</f>
        <v>0.26</v>
      </c>
      <c r="Y2761" t="str">
        <f>IF(Superstore_Data[[#This Row],[Discount]]=0,"No Discount",IF(Superstore_Data[[#This Row],[Discount]]&lt;0.2,"Low Discount",IF(Superstore_Data[[#This Row],[Discount]]&lt;0.5,"Medium Discount","High Discount")))</f>
        <v>No Discount</v>
      </c>
    </row>
    <row r="2762" spans="1:25" x14ac:dyDescent="0.3">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c r="V2762" t="str">
        <f>TEXT(Superstore_Data[[#This Row],[Order Date]],"mmm")</f>
        <v>5/26/2014</v>
      </c>
      <c r="W2762" t="e">
        <f>YEAR(Superstore_Data[[#This Row],[Order Date]])</f>
        <v>#VALUE!</v>
      </c>
      <c r="X2762">
        <f>Superstore_Data[[#This Row],[Profit]]/Superstore_Data[[#This Row],[Sales]]</f>
        <v>0.48</v>
      </c>
      <c r="Y2762" t="str">
        <f>IF(Superstore_Data[[#This Row],[Discount]]=0,"No Discount",IF(Superstore_Data[[#This Row],[Discount]]&lt;0.2,"Low Discount",IF(Superstore_Data[[#This Row],[Discount]]&lt;0.5,"Medium Discount","High Discount")))</f>
        <v>No Discount</v>
      </c>
    </row>
    <row r="2763" spans="1:25" x14ac:dyDescent="0.3">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c r="V2763" t="str">
        <f>TEXT(Superstore_Data[[#This Row],[Order Date]],"mmm")</f>
        <v>Dec</v>
      </c>
      <c r="W2763">
        <f>YEAR(Superstore_Data[[#This Row],[Order Date]])</f>
        <v>2017</v>
      </c>
      <c r="X2763">
        <f>Superstore_Data[[#This Row],[Profit]]/Superstore_Data[[#This Row],[Sales]]</f>
        <v>0.44</v>
      </c>
      <c r="Y2763" t="str">
        <f>IF(Superstore_Data[[#This Row],[Discount]]=0,"No Discount",IF(Superstore_Data[[#This Row],[Discount]]&lt;0.2,"Low Discount",IF(Superstore_Data[[#This Row],[Discount]]&lt;0.5,"Medium Discount","High Discount")))</f>
        <v>No Discount</v>
      </c>
    </row>
    <row r="2764" spans="1:25" x14ac:dyDescent="0.3">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c r="V2764" t="str">
        <f>TEXT(Superstore_Data[[#This Row],[Order Date]],"mmm")</f>
        <v>Dec</v>
      </c>
      <c r="W2764">
        <f>YEAR(Superstore_Data[[#This Row],[Order Date]])</f>
        <v>2017</v>
      </c>
      <c r="X2764">
        <f>Superstore_Data[[#This Row],[Profit]]/Superstore_Data[[#This Row],[Sales]]</f>
        <v>0.36249999999999999</v>
      </c>
      <c r="Y2764" t="str">
        <f>IF(Superstore_Data[[#This Row],[Discount]]=0,"No Discount",IF(Superstore_Data[[#This Row],[Discount]]&lt;0.2,"Low Discount",IF(Superstore_Data[[#This Row],[Discount]]&lt;0.5,"Medium Discount","High Discount")))</f>
        <v>Medium Discount</v>
      </c>
    </row>
    <row r="2765" spans="1:25" x14ac:dyDescent="0.3">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c r="V2765" t="str">
        <f>TEXT(Superstore_Data[[#This Row],[Order Date]],"mmm")</f>
        <v>6/22/2017</v>
      </c>
      <c r="W2765" t="e">
        <f>YEAR(Superstore_Data[[#This Row],[Order Date]])</f>
        <v>#VALUE!</v>
      </c>
      <c r="X2765">
        <f>Superstore_Data[[#This Row],[Profit]]/Superstore_Data[[#This Row],[Sales]]</f>
        <v>-0.73333333333333328</v>
      </c>
      <c r="Y2765" t="str">
        <f>IF(Superstore_Data[[#This Row],[Discount]]=0,"No Discount",IF(Superstore_Data[[#This Row],[Discount]]&lt;0.2,"Low Discount",IF(Superstore_Data[[#This Row],[Discount]]&lt;0.5,"Medium Discount","High Discount")))</f>
        <v>High Discount</v>
      </c>
    </row>
    <row r="2766" spans="1:25" x14ac:dyDescent="0.3">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c r="V2766" t="str">
        <f>TEXT(Superstore_Data[[#This Row],[Order Date]],"mmm")</f>
        <v>6/22/2017</v>
      </c>
      <c r="W2766" t="e">
        <f>YEAR(Superstore_Data[[#This Row],[Order Date]])</f>
        <v>#VALUE!</v>
      </c>
      <c r="X2766">
        <f>Superstore_Data[[#This Row],[Profit]]/Superstore_Data[[#This Row],[Sales]]</f>
        <v>-0.76666666666666661</v>
      </c>
      <c r="Y2766" t="str">
        <f>IF(Superstore_Data[[#This Row],[Discount]]=0,"No Discount",IF(Superstore_Data[[#This Row],[Discount]]&lt;0.2,"Low Discount",IF(Superstore_Data[[#This Row],[Discount]]&lt;0.5,"Medium Discount","High Discount")))</f>
        <v>High Discount</v>
      </c>
    </row>
    <row r="2767" spans="1:25" x14ac:dyDescent="0.3">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c r="V2767" t="str">
        <f>TEXT(Superstore_Data[[#This Row],[Order Date]],"mmm")</f>
        <v>6/22/2017</v>
      </c>
      <c r="W2767" t="e">
        <f>YEAR(Superstore_Data[[#This Row],[Order Date]])</f>
        <v>#VALUE!</v>
      </c>
      <c r="X2767">
        <f>Superstore_Data[[#This Row],[Profit]]/Superstore_Data[[#This Row],[Sales]]</f>
        <v>7.4999999999999983E-2</v>
      </c>
      <c r="Y2767" t="str">
        <f>IF(Superstore_Data[[#This Row],[Discount]]=0,"No Discount",IF(Superstore_Data[[#This Row],[Discount]]&lt;0.2,"Low Discount",IF(Superstore_Data[[#This Row],[Discount]]&lt;0.5,"Medium Discount","High Discount")))</f>
        <v>Medium Discount</v>
      </c>
    </row>
    <row r="2768" spans="1:25" x14ac:dyDescent="0.3">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c r="V2768" t="str">
        <f>TEXT(Superstore_Data[[#This Row],[Order Date]],"mmm")</f>
        <v>1/15/2017</v>
      </c>
      <c r="W2768" t="e">
        <f>YEAR(Superstore_Data[[#This Row],[Order Date]])</f>
        <v>#VALUE!</v>
      </c>
      <c r="X2768">
        <f>Superstore_Data[[#This Row],[Profit]]/Superstore_Data[[#This Row],[Sales]]</f>
        <v>0.11249999999999999</v>
      </c>
      <c r="Y2768" t="str">
        <f>IF(Superstore_Data[[#This Row],[Discount]]=0,"No Discount",IF(Superstore_Data[[#This Row],[Discount]]&lt;0.2,"Low Discount",IF(Superstore_Data[[#This Row],[Discount]]&lt;0.5,"Medium Discount","High Discount")))</f>
        <v>Medium Discount</v>
      </c>
    </row>
    <row r="2769" spans="1:25" x14ac:dyDescent="0.3">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c r="V2769" t="str">
        <f>TEXT(Superstore_Data[[#This Row],[Order Date]],"mmm")</f>
        <v>1/15/2017</v>
      </c>
      <c r="W2769" t="e">
        <f>YEAR(Superstore_Data[[#This Row],[Order Date]])</f>
        <v>#VALUE!</v>
      </c>
      <c r="X2769">
        <f>Superstore_Data[[#This Row],[Profit]]/Superstore_Data[[#This Row],[Sales]]</f>
        <v>0.16249999999999998</v>
      </c>
      <c r="Y2769" t="str">
        <f>IF(Superstore_Data[[#This Row],[Discount]]=0,"No Discount",IF(Superstore_Data[[#This Row],[Discount]]&lt;0.2,"Low Discount",IF(Superstore_Data[[#This Row],[Discount]]&lt;0.5,"Medium Discount","High Discount")))</f>
        <v>Medium Discount</v>
      </c>
    </row>
    <row r="2770" spans="1:25" x14ac:dyDescent="0.3">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c r="V2770" t="str">
        <f>TEXT(Superstore_Data[[#This Row],[Order Date]],"mmm")</f>
        <v>Feb</v>
      </c>
      <c r="W2770">
        <f>YEAR(Superstore_Data[[#This Row],[Order Date]])</f>
        <v>2015</v>
      </c>
      <c r="X2770">
        <f>Superstore_Data[[#This Row],[Profit]]/Superstore_Data[[#This Row],[Sales]]</f>
        <v>-2.5</v>
      </c>
      <c r="Y2770" t="str">
        <f>IF(Superstore_Data[[#This Row],[Discount]]=0,"No Discount",IF(Superstore_Data[[#This Row],[Discount]]&lt;0.2,"Low Discount",IF(Superstore_Data[[#This Row],[Discount]]&lt;0.5,"Medium Discount","High Discount")))</f>
        <v>High Discount</v>
      </c>
    </row>
    <row r="2771" spans="1:25" x14ac:dyDescent="0.3">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c r="V2771" t="str">
        <f>TEXT(Superstore_Data[[#This Row],[Order Date]],"mmm")</f>
        <v>Feb</v>
      </c>
      <c r="W2771">
        <f>YEAR(Superstore_Data[[#This Row],[Order Date]])</f>
        <v>2015</v>
      </c>
      <c r="X2771">
        <f>Superstore_Data[[#This Row],[Profit]]/Superstore_Data[[#This Row],[Sales]]</f>
        <v>-1.2499999999999999E-2</v>
      </c>
      <c r="Y2771" t="str">
        <f>IF(Superstore_Data[[#This Row],[Discount]]=0,"No Discount",IF(Superstore_Data[[#This Row],[Discount]]&lt;0.2,"Low Discount",IF(Superstore_Data[[#This Row],[Discount]]&lt;0.5,"Medium Discount","High Discount")))</f>
        <v>Medium Discount</v>
      </c>
    </row>
    <row r="2772" spans="1:25" x14ac:dyDescent="0.3">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c r="V2772" t="str">
        <f>TEXT(Superstore_Data[[#This Row],[Order Date]],"mmm")</f>
        <v>Feb</v>
      </c>
      <c r="W2772">
        <f>YEAR(Superstore_Data[[#This Row],[Order Date]])</f>
        <v>2015</v>
      </c>
      <c r="X2772">
        <f>Superstore_Data[[#This Row],[Profit]]/Superstore_Data[[#This Row],[Sales]]</f>
        <v>3.7499999999999999E-2</v>
      </c>
      <c r="Y2772" t="str">
        <f>IF(Superstore_Data[[#This Row],[Discount]]=0,"No Discount",IF(Superstore_Data[[#This Row],[Discount]]&lt;0.2,"Low Discount",IF(Superstore_Data[[#This Row],[Discount]]&lt;0.5,"Medium Discount","High Discount")))</f>
        <v>Medium Discount</v>
      </c>
    </row>
    <row r="2773" spans="1:25" x14ac:dyDescent="0.3">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c r="V2773" t="str">
        <f>TEXT(Superstore_Data[[#This Row],[Order Date]],"mmm")</f>
        <v>Mar</v>
      </c>
      <c r="W2773">
        <f>YEAR(Superstore_Data[[#This Row],[Order Date]])</f>
        <v>2016</v>
      </c>
      <c r="X2773">
        <f>Superstore_Data[[#This Row],[Profit]]/Superstore_Data[[#This Row],[Sales]]</f>
        <v>0.26</v>
      </c>
      <c r="Y2773" t="str">
        <f>IF(Superstore_Data[[#This Row],[Discount]]=0,"No Discount",IF(Superstore_Data[[#This Row],[Discount]]&lt;0.2,"Low Discount",IF(Superstore_Data[[#This Row],[Discount]]&lt;0.5,"Medium Discount","High Discount")))</f>
        <v>No Discount</v>
      </c>
    </row>
    <row r="2774" spans="1:25" x14ac:dyDescent="0.3">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c r="V2774" t="str">
        <f>TEXT(Superstore_Data[[#This Row],[Order Date]],"mmm")</f>
        <v>Oct</v>
      </c>
      <c r="W2774">
        <f>YEAR(Superstore_Data[[#This Row],[Order Date]])</f>
        <v>2017</v>
      </c>
      <c r="X2774">
        <f>Superstore_Data[[#This Row],[Profit]]/Superstore_Data[[#This Row],[Sales]]</f>
        <v>0.30000000000000004</v>
      </c>
      <c r="Y2774" t="str">
        <f>IF(Superstore_Data[[#This Row],[Discount]]=0,"No Discount",IF(Superstore_Data[[#This Row],[Discount]]&lt;0.2,"Low Discount",IF(Superstore_Data[[#This Row],[Discount]]&lt;0.5,"Medium Discount","High Discount")))</f>
        <v>Medium Discount</v>
      </c>
    </row>
    <row r="2775" spans="1:25" x14ac:dyDescent="0.3">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c r="V2775" t="str">
        <f>TEXT(Superstore_Data[[#This Row],[Order Date]],"mmm")</f>
        <v>11/22/2016</v>
      </c>
      <c r="W2775" t="e">
        <f>YEAR(Superstore_Data[[#This Row],[Order Date]])</f>
        <v>#VALUE!</v>
      </c>
      <c r="X2775">
        <f>Superstore_Data[[#This Row],[Profit]]/Superstore_Data[[#This Row],[Sales]]</f>
        <v>0.49000000000000005</v>
      </c>
      <c r="Y2775" t="str">
        <f>IF(Superstore_Data[[#This Row],[Discount]]=0,"No Discount",IF(Superstore_Data[[#This Row],[Discount]]&lt;0.2,"Low Discount",IF(Superstore_Data[[#This Row],[Discount]]&lt;0.5,"Medium Discount","High Discount")))</f>
        <v>No Discount</v>
      </c>
    </row>
    <row r="2776" spans="1:25" x14ac:dyDescent="0.3">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c r="V2776" t="str">
        <f>TEXT(Superstore_Data[[#This Row],[Order Date]],"mmm")</f>
        <v>Nov</v>
      </c>
      <c r="W2776">
        <f>YEAR(Superstore_Data[[#This Row],[Order Date]])</f>
        <v>2017</v>
      </c>
      <c r="X2776">
        <f>Superstore_Data[[#This Row],[Profit]]/Superstore_Data[[#This Row],[Sales]]</f>
        <v>0.35</v>
      </c>
      <c r="Y2776" t="str">
        <f>IF(Superstore_Data[[#This Row],[Discount]]=0,"No Discount",IF(Superstore_Data[[#This Row],[Discount]]&lt;0.2,"Low Discount",IF(Superstore_Data[[#This Row],[Discount]]&lt;0.5,"Medium Discount","High Discount")))</f>
        <v>Medium Discount</v>
      </c>
    </row>
    <row r="2777" spans="1:25" x14ac:dyDescent="0.3">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c r="V2777" t="str">
        <f>TEXT(Superstore_Data[[#This Row],[Order Date]],"mmm")</f>
        <v>10/21/2016</v>
      </c>
      <c r="W2777" t="e">
        <f>YEAR(Superstore_Data[[#This Row],[Order Date]])</f>
        <v>#VALUE!</v>
      </c>
      <c r="X2777">
        <f>Superstore_Data[[#This Row],[Profit]]/Superstore_Data[[#This Row],[Sales]]</f>
        <v>0.01</v>
      </c>
      <c r="Y2777" t="str">
        <f>IF(Superstore_Data[[#This Row],[Discount]]=0,"No Discount",IF(Superstore_Data[[#This Row],[Discount]]&lt;0.2,"Low Discount",IF(Superstore_Data[[#This Row],[Discount]]&lt;0.5,"Medium Discount","High Discount")))</f>
        <v>No Discount</v>
      </c>
    </row>
    <row r="2778" spans="1:25" x14ac:dyDescent="0.3">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c r="V2778" t="str">
        <f>TEXT(Superstore_Data[[#This Row],[Order Date]],"mmm")</f>
        <v>12/21/2015</v>
      </c>
      <c r="W2778" t="e">
        <f>YEAR(Superstore_Data[[#This Row],[Order Date]])</f>
        <v>#VALUE!</v>
      </c>
      <c r="X2778">
        <f>Superstore_Data[[#This Row],[Profit]]/Superstore_Data[[#This Row],[Sales]]</f>
        <v>7.4999999999999997E-2</v>
      </c>
      <c r="Y2778" t="str">
        <f>IF(Superstore_Data[[#This Row],[Discount]]=0,"No Discount",IF(Superstore_Data[[#This Row],[Discount]]&lt;0.2,"Low Discount",IF(Superstore_Data[[#This Row],[Discount]]&lt;0.5,"Medium Discount","High Discount")))</f>
        <v>Medium Discount</v>
      </c>
    </row>
    <row r="2779" spans="1:25" x14ac:dyDescent="0.3">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c r="V2779" t="str">
        <f>TEXT(Superstore_Data[[#This Row],[Order Date]],"mmm")</f>
        <v>7/17/2015</v>
      </c>
      <c r="W2779" t="e">
        <f>YEAR(Superstore_Data[[#This Row],[Order Date]])</f>
        <v>#VALUE!</v>
      </c>
      <c r="X2779">
        <f>Superstore_Data[[#This Row],[Profit]]/Superstore_Data[[#This Row],[Sales]]</f>
        <v>-7.0588235294117646E-2</v>
      </c>
      <c r="Y2779" t="str">
        <f>IF(Superstore_Data[[#This Row],[Discount]]=0,"No Discount",IF(Superstore_Data[[#This Row],[Discount]]&lt;0.2,"Low Discount",IF(Superstore_Data[[#This Row],[Discount]]&lt;0.5,"Medium Discount","High Discount")))</f>
        <v>Low Discount</v>
      </c>
    </row>
    <row r="2780" spans="1:25" x14ac:dyDescent="0.3">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c r="V2780" t="str">
        <f>TEXT(Superstore_Data[[#This Row],[Order Date]],"mmm")</f>
        <v>4/30/2017</v>
      </c>
      <c r="W2780" t="e">
        <f>YEAR(Superstore_Data[[#This Row],[Order Date]])</f>
        <v>#VALUE!</v>
      </c>
      <c r="X2780">
        <f>Superstore_Data[[#This Row],[Profit]]/Superstore_Data[[#This Row],[Sales]]</f>
        <v>0.26250000000000001</v>
      </c>
      <c r="Y2780" t="str">
        <f>IF(Superstore_Data[[#This Row],[Discount]]=0,"No Discount",IF(Superstore_Data[[#This Row],[Discount]]&lt;0.2,"Low Discount",IF(Superstore_Data[[#This Row],[Discount]]&lt;0.5,"Medium Discount","High Discount")))</f>
        <v>Medium Discount</v>
      </c>
    </row>
    <row r="2781" spans="1:25" x14ac:dyDescent="0.3">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c r="V2781" t="str">
        <f>TEXT(Superstore_Data[[#This Row],[Order Date]],"mmm")</f>
        <v>4/30/2017</v>
      </c>
      <c r="W2781" t="e">
        <f>YEAR(Superstore_Data[[#This Row],[Order Date]])</f>
        <v>#VALUE!</v>
      </c>
      <c r="X2781">
        <f>Superstore_Data[[#This Row],[Profit]]/Superstore_Data[[#This Row],[Sales]]</f>
        <v>0.31250000000000006</v>
      </c>
      <c r="Y2781" t="str">
        <f>IF(Superstore_Data[[#This Row],[Discount]]=0,"No Discount",IF(Superstore_Data[[#This Row],[Discount]]&lt;0.2,"Low Discount",IF(Superstore_Data[[#This Row],[Discount]]&lt;0.5,"Medium Discount","High Discount")))</f>
        <v>Medium Discount</v>
      </c>
    </row>
    <row r="2782" spans="1:25" x14ac:dyDescent="0.3">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c r="V2782" t="str">
        <f>TEXT(Superstore_Data[[#This Row],[Order Date]],"mmm")</f>
        <v>Jun</v>
      </c>
      <c r="W2782">
        <f>YEAR(Superstore_Data[[#This Row],[Order Date]])</f>
        <v>2017</v>
      </c>
      <c r="X2782">
        <f>Superstore_Data[[#This Row],[Profit]]/Superstore_Data[[#This Row],[Sales]]</f>
        <v>0.5</v>
      </c>
      <c r="Y2782" t="str">
        <f>IF(Superstore_Data[[#This Row],[Discount]]=0,"No Discount",IF(Superstore_Data[[#This Row],[Discount]]&lt;0.2,"Low Discount",IF(Superstore_Data[[#This Row],[Discount]]&lt;0.5,"Medium Discount","High Discount")))</f>
        <v>No Discount</v>
      </c>
    </row>
    <row r="2783" spans="1:25" x14ac:dyDescent="0.3">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c r="V2783" t="str">
        <f>TEXT(Superstore_Data[[#This Row],[Order Date]],"mmm")</f>
        <v>11/20/2017</v>
      </c>
      <c r="W2783" t="e">
        <f>YEAR(Superstore_Data[[#This Row],[Order Date]])</f>
        <v>#VALUE!</v>
      </c>
      <c r="X2783">
        <f>Superstore_Data[[#This Row],[Profit]]/Superstore_Data[[#This Row],[Sales]]</f>
        <v>0.44</v>
      </c>
      <c r="Y2783" t="str">
        <f>IF(Superstore_Data[[#This Row],[Discount]]=0,"No Discount",IF(Superstore_Data[[#This Row],[Discount]]&lt;0.2,"Low Discount",IF(Superstore_Data[[#This Row],[Discount]]&lt;0.5,"Medium Discount","High Discount")))</f>
        <v>No Discount</v>
      </c>
    </row>
    <row r="2784" spans="1:25" x14ac:dyDescent="0.3">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c r="V2784" t="str">
        <f>TEXT(Superstore_Data[[#This Row],[Order Date]],"mmm")</f>
        <v>Nov</v>
      </c>
      <c r="W2784">
        <f>YEAR(Superstore_Data[[#This Row],[Order Date]])</f>
        <v>2016</v>
      </c>
      <c r="X2784">
        <f>Superstore_Data[[#This Row],[Profit]]/Superstore_Data[[#This Row],[Sales]]</f>
        <v>0.28999999999999998</v>
      </c>
      <c r="Y2784" t="str">
        <f>IF(Superstore_Data[[#This Row],[Discount]]=0,"No Discount",IF(Superstore_Data[[#This Row],[Discount]]&lt;0.2,"Low Discount",IF(Superstore_Data[[#This Row],[Discount]]&lt;0.5,"Medium Discount","High Discount")))</f>
        <v>No Discount</v>
      </c>
    </row>
    <row r="2785" spans="1:25" x14ac:dyDescent="0.3">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c r="V2785" t="str">
        <f>TEXT(Superstore_Data[[#This Row],[Order Date]],"mmm")</f>
        <v>May</v>
      </c>
      <c r="W2785">
        <f>YEAR(Superstore_Data[[#This Row],[Order Date]])</f>
        <v>2016</v>
      </c>
      <c r="X2785">
        <f>Superstore_Data[[#This Row],[Profit]]/Superstore_Data[[#This Row],[Sales]]</f>
        <v>-0.66666666666666674</v>
      </c>
      <c r="Y2785" t="str">
        <f>IF(Superstore_Data[[#This Row],[Discount]]=0,"No Discount",IF(Superstore_Data[[#This Row],[Discount]]&lt;0.2,"Low Discount",IF(Superstore_Data[[#This Row],[Discount]]&lt;0.5,"Medium Discount","High Discount")))</f>
        <v>Medium Discount</v>
      </c>
    </row>
    <row r="2786" spans="1:25" x14ac:dyDescent="0.3">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c r="V2786" t="str">
        <f>TEXT(Superstore_Data[[#This Row],[Order Date]],"mmm")</f>
        <v>Sep</v>
      </c>
      <c r="W2786">
        <f>YEAR(Superstore_Data[[#This Row],[Order Date]])</f>
        <v>2016</v>
      </c>
      <c r="X2786">
        <f>Superstore_Data[[#This Row],[Profit]]/Superstore_Data[[#This Row],[Sales]]</f>
        <v>-0.65</v>
      </c>
      <c r="Y2786" t="str">
        <f>IF(Superstore_Data[[#This Row],[Discount]]=0,"No Discount",IF(Superstore_Data[[#This Row],[Discount]]&lt;0.2,"Low Discount",IF(Superstore_Data[[#This Row],[Discount]]&lt;0.5,"Medium Discount","High Discount")))</f>
        <v>Medium Discount</v>
      </c>
    </row>
    <row r="2787" spans="1:25" x14ac:dyDescent="0.3">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c r="V2787" t="str">
        <f>TEXT(Superstore_Data[[#This Row],[Order Date]],"mmm")</f>
        <v>9/21/2015</v>
      </c>
      <c r="W2787" t="e">
        <f>YEAR(Superstore_Data[[#This Row],[Order Date]])</f>
        <v>#VALUE!</v>
      </c>
      <c r="X2787">
        <f>Superstore_Data[[#This Row],[Profit]]/Superstore_Data[[#This Row],[Sales]]</f>
        <v>0</v>
      </c>
      <c r="Y2787" t="str">
        <f>IF(Superstore_Data[[#This Row],[Discount]]=0,"No Discount",IF(Superstore_Data[[#This Row],[Discount]]&lt;0.2,"Low Discount",IF(Superstore_Data[[#This Row],[Discount]]&lt;0.5,"Medium Discount","High Discount")))</f>
        <v>Medium Discount</v>
      </c>
    </row>
    <row r="2788" spans="1:25" x14ac:dyDescent="0.3">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c r="V2788" t="str">
        <f>TEXT(Superstore_Data[[#This Row],[Order Date]],"mmm")</f>
        <v>9/21/2015</v>
      </c>
      <c r="W2788" t="e">
        <f>YEAR(Superstore_Data[[#This Row],[Order Date]])</f>
        <v>#VALUE!</v>
      </c>
      <c r="X2788">
        <f>Superstore_Data[[#This Row],[Profit]]/Superstore_Data[[#This Row],[Sales]]</f>
        <v>0.32</v>
      </c>
      <c r="Y2788" t="str">
        <f>IF(Superstore_Data[[#This Row],[Discount]]=0,"No Discount",IF(Superstore_Data[[#This Row],[Discount]]&lt;0.2,"Low Discount",IF(Superstore_Data[[#This Row],[Discount]]&lt;0.5,"Medium Discount","High Discount")))</f>
        <v>No Discount</v>
      </c>
    </row>
    <row r="2789" spans="1:25" x14ac:dyDescent="0.3">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c r="V2789" t="str">
        <f>TEXT(Superstore_Data[[#This Row],[Order Date]],"mmm")</f>
        <v>Feb</v>
      </c>
      <c r="W2789">
        <f>YEAR(Superstore_Data[[#This Row],[Order Date]])</f>
        <v>2014</v>
      </c>
      <c r="X2789">
        <f>Superstore_Data[[#This Row],[Profit]]/Superstore_Data[[#This Row],[Sales]]</f>
        <v>-0.42500000000000004</v>
      </c>
      <c r="Y2789" t="str">
        <f>IF(Superstore_Data[[#This Row],[Discount]]=0,"No Discount",IF(Superstore_Data[[#This Row],[Discount]]&lt;0.2,"Low Discount",IF(Superstore_Data[[#This Row],[Discount]]&lt;0.5,"Medium Discount","High Discount")))</f>
        <v>High Discount</v>
      </c>
    </row>
    <row r="2790" spans="1:25" x14ac:dyDescent="0.3">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c r="V2790" t="str">
        <f>TEXT(Superstore_Data[[#This Row],[Order Date]],"mmm")</f>
        <v>Feb</v>
      </c>
      <c r="W2790">
        <f>YEAR(Superstore_Data[[#This Row],[Order Date]])</f>
        <v>2014</v>
      </c>
      <c r="X2790">
        <f>Superstore_Data[[#This Row],[Profit]]/Superstore_Data[[#This Row],[Sales]]</f>
        <v>8.7500000000000008E-2</v>
      </c>
      <c r="Y2790" t="str">
        <f>IF(Superstore_Data[[#This Row],[Discount]]=0,"No Discount",IF(Superstore_Data[[#This Row],[Discount]]&lt;0.2,"Low Discount",IF(Superstore_Data[[#This Row],[Discount]]&lt;0.5,"Medium Discount","High Discount")))</f>
        <v>Medium Discount</v>
      </c>
    </row>
    <row r="2791" spans="1:25" x14ac:dyDescent="0.3">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c r="V2791" t="str">
        <f>TEXT(Superstore_Data[[#This Row],[Order Date]],"mmm")</f>
        <v>Feb</v>
      </c>
      <c r="W2791">
        <f>YEAR(Superstore_Data[[#This Row],[Order Date]])</f>
        <v>2014</v>
      </c>
      <c r="X2791">
        <f>Superstore_Data[[#This Row],[Profit]]/Superstore_Data[[#This Row],[Sales]]</f>
        <v>-0.6</v>
      </c>
      <c r="Y2791" t="str">
        <f>IF(Superstore_Data[[#This Row],[Discount]]=0,"No Discount",IF(Superstore_Data[[#This Row],[Discount]]&lt;0.2,"Low Discount",IF(Superstore_Data[[#This Row],[Discount]]&lt;0.5,"Medium Discount","High Discount")))</f>
        <v>High Discount</v>
      </c>
    </row>
    <row r="2792" spans="1:25" x14ac:dyDescent="0.3">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c r="V2792" t="str">
        <f>TEXT(Superstore_Data[[#This Row],[Order Date]],"mmm")</f>
        <v>9/21/2014</v>
      </c>
      <c r="W2792" t="e">
        <f>YEAR(Superstore_Data[[#This Row],[Order Date]])</f>
        <v>#VALUE!</v>
      </c>
      <c r="X2792">
        <f>Superstore_Data[[#This Row],[Profit]]/Superstore_Data[[#This Row],[Sales]]</f>
        <v>0.28999999999999998</v>
      </c>
      <c r="Y2792" t="str">
        <f>IF(Superstore_Data[[#This Row],[Discount]]=0,"No Discount",IF(Superstore_Data[[#This Row],[Discount]]&lt;0.2,"Low Discount",IF(Superstore_Data[[#This Row],[Discount]]&lt;0.5,"Medium Discount","High Discount")))</f>
        <v>No Discount</v>
      </c>
    </row>
    <row r="2793" spans="1:25" x14ac:dyDescent="0.3">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c r="V2793" t="str">
        <f>TEXT(Superstore_Data[[#This Row],[Order Date]],"mmm")</f>
        <v>9/21/2014</v>
      </c>
      <c r="W2793" t="e">
        <f>YEAR(Superstore_Data[[#This Row],[Order Date]])</f>
        <v>#VALUE!</v>
      </c>
      <c r="X2793">
        <f>Superstore_Data[[#This Row],[Profit]]/Superstore_Data[[#This Row],[Sales]]</f>
        <v>0.3</v>
      </c>
      <c r="Y2793" t="str">
        <f>IF(Superstore_Data[[#This Row],[Discount]]=0,"No Discount",IF(Superstore_Data[[#This Row],[Discount]]&lt;0.2,"Low Discount",IF(Superstore_Data[[#This Row],[Discount]]&lt;0.5,"Medium Discount","High Discount")))</f>
        <v>No Discount</v>
      </c>
    </row>
    <row r="2794" spans="1:25" x14ac:dyDescent="0.3">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c r="V2794" t="str">
        <f>TEXT(Superstore_Data[[#This Row],[Order Date]],"mmm")</f>
        <v>9/21/2014</v>
      </c>
      <c r="W2794" t="e">
        <f>YEAR(Superstore_Data[[#This Row],[Order Date]])</f>
        <v>#VALUE!</v>
      </c>
      <c r="X2794">
        <f>Superstore_Data[[#This Row],[Profit]]/Superstore_Data[[#This Row],[Sales]]</f>
        <v>0.47999999999999993</v>
      </c>
      <c r="Y2794" t="str">
        <f>IF(Superstore_Data[[#This Row],[Discount]]=0,"No Discount",IF(Superstore_Data[[#This Row],[Discount]]&lt;0.2,"Low Discount",IF(Superstore_Data[[#This Row],[Discount]]&lt;0.5,"Medium Discount","High Discount")))</f>
        <v>No Discount</v>
      </c>
    </row>
    <row r="2795" spans="1:25" x14ac:dyDescent="0.3">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c r="V2795" t="str">
        <f>TEXT(Superstore_Data[[#This Row],[Order Date]],"mmm")</f>
        <v>Dec</v>
      </c>
      <c r="W2795">
        <f>YEAR(Superstore_Data[[#This Row],[Order Date]])</f>
        <v>2014</v>
      </c>
      <c r="X2795">
        <f>Superstore_Data[[#This Row],[Profit]]/Superstore_Data[[#This Row],[Sales]]</f>
        <v>8.7500000000000008E-2</v>
      </c>
      <c r="Y2795" t="str">
        <f>IF(Superstore_Data[[#This Row],[Discount]]=0,"No Discount",IF(Superstore_Data[[#This Row],[Discount]]&lt;0.2,"Low Discount",IF(Superstore_Data[[#This Row],[Discount]]&lt;0.5,"Medium Discount","High Discount")))</f>
        <v>Medium Discount</v>
      </c>
    </row>
    <row r="2796" spans="1:25" x14ac:dyDescent="0.3">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c r="V2796" t="str">
        <f>TEXT(Superstore_Data[[#This Row],[Order Date]],"mmm")</f>
        <v>Dec</v>
      </c>
      <c r="W2796">
        <f>YEAR(Superstore_Data[[#This Row],[Order Date]])</f>
        <v>2014</v>
      </c>
      <c r="X2796">
        <f>Superstore_Data[[#This Row],[Profit]]/Superstore_Data[[#This Row],[Sales]]</f>
        <v>8.7499999999999994E-2</v>
      </c>
      <c r="Y2796" t="str">
        <f>IF(Superstore_Data[[#This Row],[Discount]]=0,"No Discount",IF(Superstore_Data[[#This Row],[Discount]]&lt;0.2,"Low Discount",IF(Superstore_Data[[#This Row],[Discount]]&lt;0.5,"Medium Discount","High Discount")))</f>
        <v>Medium Discount</v>
      </c>
    </row>
    <row r="2797" spans="1:25" x14ac:dyDescent="0.3">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c r="V2797" t="str">
        <f>TEXT(Superstore_Data[[#This Row],[Order Date]],"mmm")</f>
        <v>Dec</v>
      </c>
      <c r="W2797">
        <f>YEAR(Superstore_Data[[#This Row],[Order Date]])</f>
        <v>2014</v>
      </c>
      <c r="X2797">
        <f>Superstore_Data[[#This Row],[Profit]]/Superstore_Data[[#This Row],[Sales]]</f>
        <v>0.36249999999999999</v>
      </c>
      <c r="Y2797" t="str">
        <f>IF(Superstore_Data[[#This Row],[Discount]]=0,"No Discount",IF(Superstore_Data[[#This Row],[Discount]]&lt;0.2,"Low Discount",IF(Superstore_Data[[#This Row],[Discount]]&lt;0.5,"Medium Discount","High Discount")))</f>
        <v>Medium Discount</v>
      </c>
    </row>
    <row r="2798" spans="1:25" x14ac:dyDescent="0.3">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c r="V2798" t="str">
        <f>TEXT(Superstore_Data[[#This Row],[Order Date]],"mmm")</f>
        <v>Dec</v>
      </c>
      <c r="W2798">
        <f>YEAR(Superstore_Data[[#This Row],[Order Date]])</f>
        <v>2014</v>
      </c>
      <c r="X2798">
        <f>Superstore_Data[[#This Row],[Profit]]/Superstore_Data[[#This Row],[Sales]]</f>
        <v>-5.8823529411764698E-2</v>
      </c>
      <c r="Y2798" t="str">
        <f>IF(Superstore_Data[[#This Row],[Discount]]=0,"No Discount",IF(Superstore_Data[[#This Row],[Discount]]&lt;0.2,"Low Discount",IF(Superstore_Data[[#This Row],[Discount]]&lt;0.5,"Medium Discount","High Discount")))</f>
        <v>Low Discount</v>
      </c>
    </row>
    <row r="2799" spans="1:25" x14ac:dyDescent="0.3">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c r="V2799" t="str">
        <f>TEXT(Superstore_Data[[#This Row],[Order Date]],"mmm")</f>
        <v>10/20/2017</v>
      </c>
      <c r="W2799" t="e">
        <f>YEAR(Superstore_Data[[#This Row],[Order Date]])</f>
        <v>#VALUE!</v>
      </c>
      <c r="X2799">
        <f>Superstore_Data[[#This Row],[Profit]]/Superstore_Data[[#This Row],[Sales]]</f>
        <v>0.31000000000000005</v>
      </c>
      <c r="Y2799" t="str">
        <f>IF(Superstore_Data[[#This Row],[Discount]]=0,"No Discount",IF(Superstore_Data[[#This Row],[Discount]]&lt;0.2,"Low Discount",IF(Superstore_Data[[#This Row],[Discount]]&lt;0.5,"Medium Discount","High Discount")))</f>
        <v>No Discount</v>
      </c>
    </row>
    <row r="2800" spans="1:25" x14ac:dyDescent="0.3">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c r="V2800" t="str">
        <f>TEXT(Superstore_Data[[#This Row],[Order Date]],"mmm")</f>
        <v>10/20/2017</v>
      </c>
      <c r="W2800" t="e">
        <f>YEAR(Superstore_Data[[#This Row],[Order Date]])</f>
        <v>#VALUE!</v>
      </c>
      <c r="X2800">
        <f>Superstore_Data[[#This Row],[Profit]]/Superstore_Data[[#This Row],[Sales]]</f>
        <v>0.47</v>
      </c>
      <c r="Y2800" t="str">
        <f>IF(Superstore_Data[[#This Row],[Discount]]=0,"No Discount",IF(Superstore_Data[[#This Row],[Discount]]&lt;0.2,"Low Discount",IF(Superstore_Data[[#This Row],[Discount]]&lt;0.5,"Medium Discount","High Discount")))</f>
        <v>No Discount</v>
      </c>
    </row>
    <row r="2801" spans="1:25" x14ac:dyDescent="0.3">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c r="V2801" t="str">
        <f>TEXT(Superstore_Data[[#This Row],[Order Date]],"mmm")</f>
        <v>10/20/2017</v>
      </c>
      <c r="W2801" t="e">
        <f>YEAR(Superstore_Data[[#This Row],[Order Date]])</f>
        <v>#VALUE!</v>
      </c>
      <c r="X2801">
        <f>Superstore_Data[[#This Row],[Profit]]/Superstore_Data[[#This Row],[Sales]]</f>
        <v>0.48</v>
      </c>
      <c r="Y2801" t="str">
        <f>IF(Superstore_Data[[#This Row],[Discount]]=0,"No Discount",IF(Superstore_Data[[#This Row],[Discount]]&lt;0.2,"Low Discount",IF(Superstore_Data[[#This Row],[Discount]]&lt;0.5,"Medium Discount","High Discount")))</f>
        <v>No Discount</v>
      </c>
    </row>
    <row r="2802" spans="1:25" x14ac:dyDescent="0.3">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c r="V2802" t="str">
        <f>TEXT(Superstore_Data[[#This Row],[Order Date]],"mmm")</f>
        <v>10/25/2016</v>
      </c>
      <c r="W2802" t="e">
        <f>YEAR(Superstore_Data[[#This Row],[Order Date]])</f>
        <v>#VALUE!</v>
      </c>
      <c r="X2802">
        <f>Superstore_Data[[#This Row],[Profit]]/Superstore_Data[[#This Row],[Sales]]</f>
        <v>9.9999999999999992E-2</v>
      </c>
      <c r="Y2802" t="str">
        <f>IF(Superstore_Data[[#This Row],[Discount]]=0,"No Discount",IF(Superstore_Data[[#This Row],[Discount]]&lt;0.2,"Low Discount",IF(Superstore_Data[[#This Row],[Discount]]&lt;0.5,"Medium Discount","High Discount")))</f>
        <v>Medium Discount</v>
      </c>
    </row>
    <row r="2803" spans="1:25" x14ac:dyDescent="0.3">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c r="V2803" t="str">
        <f>TEXT(Superstore_Data[[#This Row],[Order Date]],"mmm")</f>
        <v>Jan</v>
      </c>
      <c r="W2803">
        <f>YEAR(Superstore_Data[[#This Row],[Order Date]])</f>
        <v>2015</v>
      </c>
      <c r="X2803">
        <f>Superstore_Data[[#This Row],[Profit]]/Superstore_Data[[#This Row],[Sales]]</f>
        <v>0.22499999999999998</v>
      </c>
      <c r="Y2803" t="str">
        <f>IF(Superstore_Data[[#This Row],[Discount]]=0,"No Discount",IF(Superstore_Data[[#This Row],[Discount]]&lt;0.2,"Low Discount",IF(Superstore_Data[[#This Row],[Discount]]&lt;0.5,"Medium Discount","High Discount")))</f>
        <v>Medium Discount</v>
      </c>
    </row>
    <row r="2804" spans="1:25" x14ac:dyDescent="0.3">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c r="V2804" t="str">
        <f>TEXT(Superstore_Data[[#This Row],[Order Date]],"mmm")</f>
        <v>Mar</v>
      </c>
      <c r="W2804">
        <f>YEAR(Superstore_Data[[#This Row],[Order Date]])</f>
        <v>2017</v>
      </c>
      <c r="X2804">
        <f>Superstore_Data[[#This Row],[Profit]]/Superstore_Data[[#This Row],[Sales]]</f>
        <v>0.42</v>
      </c>
      <c r="Y2804" t="str">
        <f>IF(Superstore_Data[[#This Row],[Discount]]=0,"No Discount",IF(Superstore_Data[[#This Row],[Discount]]&lt;0.2,"Low Discount",IF(Superstore_Data[[#This Row],[Discount]]&lt;0.5,"Medium Discount","High Discount")))</f>
        <v>No Discount</v>
      </c>
    </row>
    <row r="2805" spans="1:25" x14ac:dyDescent="0.3">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c r="V2805" t="str">
        <f>TEXT(Superstore_Data[[#This Row],[Order Date]],"mmm")</f>
        <v>Dec</v>
      </c>
      <c r="W2805">
        <f>YEAR(Superstore_Data[[#This Row],[Order Date]])</f>
        <v>2015</v>
      </c>
      <c r="X2805">
        <f>Superstore_Data[[#This Row],[Profit]]/Superstore_Data[[#This Row],[Sales]]</f>
        <v>0.44999999999999996</v>
      </c>
      <c r="Y2805" t="str">
        <f>IF(Superstore_Data[[#This Row],[Discount]]=0,"No Discount",IF(Superstore_Data[[#This Row],[Discount]]&lt;0.2,"Low Discount",IF(Superstore_Data[[#This Row],[Discount]]&lt;0.5,"Medium Discount","High Discount")))</f>
        <v>No Discount</v>
      </c>
    </row>
    <row r="2806" spans="1:25" x14ac:dyDescent="0.3">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c r="V2806" t="str">
        <f>TEXT(Superstore_Data[[#This Row],[Order Date]],"mmm")</f>
        <v>Dec</v>
      </c>
      <c r="W2806">
        <f>YEAR(Superstore_Data[[#This Row],[Order Date]])</f>
        <v>2015</v>
      </c>
      <c r="X2806">
        <f>Superstore_Data[[#This Row],[Profit]]/Superstore_Data[[#This Row],[Sales]]</f>
        <v>0.44999999999999996</v>
      </c>
      <c r="Y2806" t="str">
        <f>IF(Superstore_Data[[#This Row],[Discount]]=0,"No Discount",IF(Superstore_Data[[#This Row],[Discount]]&lt;0.2,"Low Discount",IF(Superstore_Data[[#This Row],[Discount]]&lt;0.5,"Medium Discount","High Discount")))</f>
        <v>No Discount</v>
      </c>
    </row>
    <row r="2807" spans="1:25" x14ac:dyDescent="0.3">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c r="V2807" t="str">
        <f>TEXT(Superstore_Data[[#This Row],[Order Date]],"mmm")</f>
        <v>Jul</v>
      </c>
      <c r="W2807">
        <f>YEAR(Superstore_Data[[#This Row],[Order Date]])</f>
        <v>2015</v>
      </c>
      <c r="X2807">
        <f>Superstore_Data[[#This Row],[Profit]]/Superstore_Data[[#This Row],[Sales]]</f>
        <v>-4.2857142857142858E-2</v>
      </c>
      <c r="Y2807" t="str">
        <f>IF(Superstore_Data[[#This Row],[Discount]]=0,"No Discount",IF(Superstore_Data[[#This Row],[Discount]]&lt;0.2,"Low Discount",IF(Superstore_Data[[#This Row],[Discount]]&lt;0.5,"Medium Discount","High Discount")))</f>
        <v>Medium Discount</v>
      </c>
    </row>
    <row r="2808" spans="1:25" x14ac:dyDescent="0.3">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c r="V2808" t="str">
        <f>TEXT(Superstore_Data[[#This Row],[Order Date]],"mmm")</f>
        <v>7/25/2015</v>
      </c>
      <c r="W2808" t="e">
        <f>YEAR(Superstore_Data[[#This Row],[Order Date]])</f>
        <v>#VALUE!</v>
      </c>
      <c r="X2808">
        <f>Superstore_Data[[#This Row],[Profit]]/Superstore_Data[[#This Row],[Sales]]</f>
        <v>4.9999999999999996E-2</v>
      </c>
      <c r="Y2808" t="str">
        <f>IF(Superstore_Data[[#This Row],[Discount]]=0,"No Discount",IF(Superstore_Data[[#This Row],[Discount]]&lt;0.2,"Low Discount",IF(Superstore_Data[[#This Row],[Discount]]&lt;0.5,"Medium Discount","High Discount")))</f>
        <v>No Discount</v>
      </c>
    </row>
    <row r="2809" spans="1:25" x14ac:dyDescent="0.3">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c r="V2809" t="str">
        <f>TEXT(Superstore_Data[[#This Row],[Order Date]],"mmm")</f>
        <v>7/25/2015</v>
      </c>
      <c r="W2809" t="e">
        <f>YEAR(Superstore_Data[[#This Row],[Order Date]])</f>
        <v>#VALUE!</v>
      </c>
      <c r="X2809">
        <f>Superstore_Data[[#This Row],[Profit]]/Superstore_Data[[#This Row],[Sales]]</f>
        <v>0.47999999999999993</v>
      </c>
      <c r="Y2809" t="str">
        <f>IF(Superstore_Data[[#This Row],[Discount]]=0,"No Discount",IF(Superstore_Data[[#This Row],[Discount]]&lt;0.2,"Low Discount",IF(Superstore_Data[[#This Row],[Discount]]&lt;0.5,"Medium Discount","High Discount")))</f>
        <v>No Discount</v>
      </c>
    </row>
    <row r="2810" spans="1:25" x14ac:dyDescent="0.3">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c r="V2810" t="str">
        <f>TEXT(Superstore_Data[[#This Row],[Order Date]],"mmm")</f>
        <v>7/25/2015</v>
      </c>
      <c r="W2810" t="e">
        <f>YEAR(Superstore_Data[[#This Row],[Order Date]])</f>
        <v>#VALUE!</v>
      </c>
      <c r="X2810">
        <f>Superstore_Data[[#This Row],[Profit]]/Superstore_Data[[#This Row],[Sales]]</f>
        <v>0.08</v>
      </c>
      <c r="Y2810" t="str">
        <f>IF(Superstore_Data[[#This Row],[Discount]]=0,"No Discount",IF(Superstore_Data[[#This Row],[Discount]]&lt;0.2,"Low Discount",IF(Superstore_Data[[#This Row],[Discount]]&lt;0.5,"Medium Discount","High Discount")))</f>
        <v>No Discount</v>
      </c>
    </row>
    <row r="2811" spans="1:25" x14ac:dyDescent="0.3">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c r="V2811" t="str">
        <f>TEXT(Superstore_Data[[#This Row],[Order Date]],"mmm")</f>
        <v>7/25/2015</v>
      </c>
      <c r="W2811" t="e">
        <f>YEAR(Superstore_Data[[#This Row],[Order Date]])</f>
        <v>#VALUE!</v>
      </c>
      <c r="X2811">
        <f>Superstore_Data[[#This Row],[Profit]]/Superstore_Data[[#This Row],[Sales]]</f>
        <v>4.9999999999999996E-2</v>
      </c>
      <c r="Y2811" t="str">
        <f>IF(Superstore_Data[[#This Row],[Discount]]=0,"No Discount",IF(Superstore_Data[[#This Row],[Discount]]&lt;0.2,"Low Discount",IF(Superstore_Data[[#This Row],[Discount]]&lt;0.5,"Medium Discount","High Discount")))</f>
        <v>Medium Discount</v>
      </c>
    </row>
    <row r="2812" spans="1:25" x14ac:dyDescent="0.3">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c r="V2812" t="str">
        <f>TEXT(Superstore_Data[[#This Row],[Order Date]],"mmm")</f>
        <v>11/16/2015</v>
      </c>
      <c r="W2812" t="e">
        <f>YEAR(Superstore_Data[[#This Row],[Order Date]])</f>
        <v>#VALUE!</v>
      </c>
      <c r="X2812">
        <f>Superstore_Data[[#This Row],[Profit]]/Superstore_Data[[#This Row],[Sales]]</f>
        <v>0.47000000000000003</v>
      </c>
      <c r="Y2812" t="str">
        <f>IF(Superstore_Data[[#This Row],[Discount]]=0,"No Discount",IF(Superstore_Data[[#This Row],[Discount]]&lt;0.2,"Low Discount",IF(Superstore_Data[[#This Row],[Discount]]&lt;0.5,"Medium Discount","High Discount")))</f>
        <v>No Discount</v>
      </c>
    </row>
    <row r="2813" spans="1:25" x14ac:dyDescent="0.3">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c r="V2813" t="str">
        <f>TEXT(Superstore_Data[[#This Row],[Order Date]],"mmm")</f>
        <v>11/16/2015</v>
      </c>
      <c r="W2813" t="e">
        <f>YEAR(Superstore_Data[[#This Row],[Order Date]])</f>
        <v>#VALUE!</v>
      </c>
      <c r="X2813">
        <f>Superstore_Data[[#This Row],[Profit]]/Superstore_Data[[#This Row],[Sales]]</f>
        <v>0.41</v>
      </c>
      <c r="Y2813" t="str">
        <f>IF(Superstore_Data[[#This Row],[Discount]]=0,"No Discount",IF(Superstore_Data[[#This Row],[Discount]]&lt;0.2,"Low Discount",IF(Superstore_Data[[#This Row],[Discount]]&lt;0.5,"Medium Discount","High Discount")))</f>
        <v>No Discount</v>
      </c>
    </row>
    <row r="2814" spans="1:25" x14ac:dyDescent="0.3">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c r="V2814" t="str">
        <f>TEXT(Superstore_Data[[#This Row],[Order Date]],"mmm")</f>
        <v>11/16/2015</v>
      </c>
      <c r="W2814" t="e">
        <f>YEAR(Superstore_Data[[#This Row],[Order Date]])</f>
        <v>#VALUE!</v>
      </c>
      <c r="X2814">
        <f>Superstore_Data[[#This Row],[Profit]]/Superstore_Data[[#This Row],[Sales]]</f>
        <v>0.16999999999999998</v>
      </c>
      <c r="Y2814" t="str">
        <f>IF(Superstore_Data[[#This Row],[Discount]]=0,"No Discount",IF(Superstore_Data[[#This Row],[Discount]]&lt;0.2,"Low Discount",IF(Superstore_Data[[#This Row],[Discount]]&lt;0.5,"Medium Discount","High Discount")))</f>
        <v>No Discount</v>
      </c>
    </row>
    <row r="2815" spans="1:25" x14ac:dyDescent="0.3">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c r="V2815" t="str">
        <f>TEXT(Superstore_Data[[#This Row],[Order Date]],"mmm")</f>
        <v>11/16/2015</v>
      </c>
      <c r="W2815" t="e">
        <f>YEAR(Superstore_Data[[#This Row],[Order Date]])</f>
        <v>#VALUE!</v>
      </c>
      <c r="X2815">
        <f>Superstore_Data[[#This Row],[Profit]]/Superstore_Data[[#This Row],[Sales]]</f>
        <v>0.23</v>
      </c>
      <c r="Y2815" t="str">
        <f>IF(Superstore_Data[[#This Row],[Discount]]=0,"No Discount",IF(Superstore_Data[[#This Row],[Discount]]&lt;0.2,"Low Discount",IF(Superstore_Data[[#This Row],[Discount]]&lt;0.5,"Medium Discount","High Discount")))</f>
        <v>No Discount</v>
      </c>
    </row>
    <row r="2816" spans="1:25" x14ac:dyDescent="0.3">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c r="V2816" t="str">
        <f>TEXT(Superstore_Data[[#This Row],[Order Date]],"mmm")</f>
        <v>11/16/2015</v>
      </c>
      <c r="W2816" t="e">
        <f>YEAR(Superstore_Data[[#This Row],[Order Date]])</f>
        <v>#VALUE!</v>
      </c>
      <c r="X2816">
        <f>Superstore_Data[[#This Row],[Profit]]/Superstore_Data[[#This Row],[Sales]]</f>
        <v>0.17</v>
      </c>
      <c r="Y2816" t="str">
        <f>IF(Superstore_Data[[#This Row],[Discount]]=0,"No Discount",IF(Superstore_Data[[#This Row],[Discount]]&lt;0.2,"Low Discount",IF(Superstore_Data[[#This Row],[Discount]]&lt;0.5,"Medium Discount","High Discount")))</f>
        <v>No Discount</v>
      </c>
    </row>
    <row r="2817" spans="1:25" x14ac:dyDescent="0.3">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c r="V2817" t="str">
        <f>TEXT(Superstore_Data[[#This Row],[Order Date]],"mmm")</f>
        <v>Jan</v>
      </c>
      <c r="W2817">
        <f>YEAR(Superstore_Data[[#This Row],[Order Date]])</f>
        <v>2015</v>
      </c>
      <c r="X2817">
        <f>Superstore_Data[[#This Row],[Profit]]/Superstore_Data[[#This Row],[Sales]]</f>
        <v>0.45</v>
      </c>
      <c r="Y2817" t="str">
        <f>IF(Superstore_Data[[#This Row],[Discount]]=0,"No Discount",IF(Superstore_Data[[#This Row],[Discount]]&lt;0.2,"Low Discount",IF(Superstore_Data[[#This Row],[Discount]]&lt;0.5,"Medium Discount","High Discount")))</f>
        <v>No Discount</v>
      </c>
    </row>
    <row r="2818" spans="1:25" x14ac:dyDescent="0.3">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c r="V2818" t="str">
        <f>TEXT(Superstore_Data[[#This Row],[Order Date]],"mmm")</f>
        <v>Jan</v>
      </c>
      <c r="W2818">
        <f>YEAR(Superstore_Data[[#This Row],[Order Date]])</f>
        <v>2015</v>
      </c>
      <c r="X2818">
        <f>Superstore_Data[[#This Row],[Profit]]/Superstore_Data[[#This Row],[Sales]]</f>
        <v>0.25</v>
      </c>
      <c r="Y2818" t="str">
        <f>IF(Superstore_Data[[#This Row],[Discount]]=0,"No Discount",IF(Superstore_Data[[#This Row],[Discount]]&lt;0.2,"Low Discount",IF(Superstore_Data[[#This Row],[Discount]]&lt;0.5,"Medium Discount","High Discount")))</f>
        <v>No Discount</v>
      </c>
    </row>
    <row r="2819" spans="1:25" x14ac:dyDescent="0.3">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c r="V2819" t="str">
        <f>TEXT(Superstore_Data[[#This Row],[Order Date]],"mmm")</f>
        <v>Jan</v>
      </c>
      <c r="W2819">
        <f>YEAR(Superstore_Data[[#This Row],[Order Date]])</f>
        <v>2015</v>
      </c>
      <c r="X2819">
        <f>Superstore_Data[[#This Row],[Profit]]/Superstore_Data[[#This Row],[Sales]]</f>
        <v>0.22</v>
      </c>
      <c r="Y2819" t="str">
        <f>IF(Superstore_Data[[#This Row],[Discount]]=0,"No Discount",IF(Superstore_Data[[#This Row],[Discount]]&lt;0.2,"Low Discount",IF(Superstore_Data[[#This Row],[Discount]]&lt;0.5,"Medium Discount","High Discount")))</f>
        <v>No Discount</v>
      </c>
    </row>
    <row r="2820" spans="1:25" x14ac:dyDescent="0.3">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c r="V2820" t="str">
        <f>TEXT(Superstore_Data[[#This Row],[Order Date]],"mmm")</f>
        <v>Jan</v>
      </c>
      <c r="W2820">
        <f>YEAR(Superstore_Data[[#This Row],[Order Date]])</f>
        <v>2015</v>
      </c>
      <c r="X2820">
        <f>Superstore_Data[[#This Row],[Profit]]/Superstore_Data[[#This Row],[Sales]]</f>
        <v>0.29000000000000004</v>
      </c>
      <c r="Y2820" t="str">
        <f>IF(Superstore_Data[[#This Row],[Discount]]=0,"No Discount",IF(Superstore_Data[[#This Row],[Discount]]&lt;0.2,"Low Discount",IF(Superstore_Data[[#This Row],[Discount]]&lt;0.5,"Medium Discount","High Discount")))</f>
        <v>No Discount</v>
      </c>
    </row>
    <row r="2821" spans="1:25" x14ac:dyDescent="0.3">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c r="V2821" t="str">
        <f>TEXT(Superstore_Data[[#This Row],[Order Date]],"mmm")</f>
        <v>May</v>
      </c>
      <c r="W2821">
        <f>YEAR(Superstore_Data[[#This Row],[Order Date]])</f>
        <v>2016</v>
      </c>
      <c r="X2821">
        <f>Superstore_Data[[#This Row],[Profit]]/Superstore_Data[[#This Row],[Sales]]</f>
        <v>0.35</v>
      </c>
      <c r="Y2821" t="str">
        <f>IF(Superstore_Data[[#This Row],[Discount]]=0,"No Discount",IF(Superstore_Data[[#This Row],[Discount]]&lt;0.2,"Low Discount",IF(Superstore_Data[[#This Row],[Discount]]&lt;0.5,"Medium Discount","High Discount")))</f>
        <v>Medium Discount</v>
      </c>
    </row>
    <row r="2822" spans="1:25" x14ac:dyDescent="0.3">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c r="V2822" t="str">
        <f>TEXT(Superstore_Data[[#This Row],[Order Date]],"mmm")</f>
        <v>May</v>
      </c>
      <c r="W2822">
        <f>YEAR(Superstore_Data[[#This Row],[Order Date]])</f>
        <v>2016</v>
      </c>
      <c r="X2822">
        <f>Superstore_Data[[#This Row],[Profit]]/Superstore_Data[[#This Row],[Sales]]</f>
        <v>2.5000000000000001E-2</v>
      </c>
      <c r="Y2822" t="str">
        <f>IF(Superstore_Data[[#This Row],[Discount]]=0,"No Discount",IF(Superstore_Data[[#This Row],[Discount]]&lt;0.2,"Low Discount",IF(Superstore_Data[[#This Row],[Discount]]&lt;0.5,"Medium Discount","High Discount")))</f>
        <v>Medium Discount</v>
      </c>
    </row>
    <row r="2823" spans="1:25" x14ac:dyDescent="0.3">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c r="V2823" t="str">
        <f>TEXT(Superstore_Data[[#This Row],[Order Date]],"mmm")</f>
        <v>12/31/2016</v>
      </c>
      <c r="W2823" t="e">
        <f>YEAR(Superstore_Data[[#This Row],[Order Date]])</f>
        <v>#VALUE!</v>
      </c>
      <c r="X2823">
        <f>Superstore_Data[[#This Row],[Profit]]/Superstore_Data[[#This Row],[Sales]]</f>
        <v>7.5000000000000011E-2</v>
      </c>
      <c r="Y2823" t="str">
        <f>IF(Superstore_Data[[#This Row],[Discount]]=0,"No Discount",IF(Superstore_Data[[#This Row],[Discount]]&lt;0.2,"Low Discount",IF(Superstore_Data[[#This Row],[Discount]]&lt;0.5,"Medium Discount","High Discount")))</f>
        <v>Medium Discount</v>
      </c>
    </row>
    <row r="2824" spans="1:25" x14ac:dyDescent="0.3">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c r="V2824" t="str">
        <f>TEXT(Superstore_Data[[#This Row],[Order Date]],"mmm")</f>
        <v>9/18/2017</v>
      </c>
      <c r="W2824" t="e">
        <f>YEAR(Superstore_Data[[#This Row],[Order Date]])</f>
        <v>#VALUE!</v>
      </c>
      <c r="X2824">
        <f>Superstore_Data[[#This Row],[Profit]]/Superstore_Data[[#This Row],[Sales]]</f>
        <v>6.25E-2</v>
      </c>
      <c r="Y2824" t="str">
        <f>IF(Superstore_Data[[#This Row],[Discount]]=0,"No Discount",IF(Superstore_Data[[#This Row],[Discount]]&lt;0.2,"Low Discount",IF(Superstore_Data[[#This Row],[Discount]]&lt;0.5,"Medium Discount","High Discount")))</f>
        <v>Medium Discount</v>
      </c>
    </row>
    <row r="2825" spans="1:25" x14ac:dyDescent="0.3">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c r="V2825" t="str">
        <f>TEXT(Superstore_Data[[#This Row],[Order Date]],"mmm")</f>
        <v>9/18/2017</v>
      </c>
      <c r="W2825" t="e">
        <f>YEAR(Superstore_Data[[#This Row],[Order Date]])</f>
        <v>#VALUE!</v>
      </c>
      <c r="X2825">
        <f>Superstore_Data[[#This Row],[Profit]]/Superstore_Data[[#This Row],[Sales]]</f>
        <v>-6.25E-2</v>
      </c>
      <c r="Y2825" t="str">
        <f>IF(Superstore_Data[[#This Row],[Discount]]=0,"No Discount",IF(Superstore_Data[[#This Row],[Discount]]&lt;0.2,"Low Discount",IF(Superstore_Data[[#This Row],[Discount]]&lt;0.5,"Medium Discount","High Discount")))</f>
        <v>Medium Discount</v>
      </c>
    </row>
    <row r="2826" spans="1:25" x14ac:dyDescent="0.3">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c r="V2826" t="str">
        <f>TEXT(Superstore_Data[[#This Row],[Order Date]],"mmm")</f>
        <v>9/25/2014</v>
      </c>
      <c r="W2826" t="e">
        <f>YEAR(Superstore_Data[[#This Row],[Order Date]])</f>
        <v>#VALUE!</v>
      </c>
      <c r="X2826">
        <f>Superstore_Data[[#This Row],[Profit]]/Superstore_Data[[#This Row],[Sales]]</f>
        <v>0.3125</v>
      </c>
      <c r="Y2826" t="str">
        <f>IF(Superstore_Data[[#This Row],[Discount]]=0,"No Discount",IF(Superstore_Data[[#This Row],[Discount]]&lt;0.2,"Low Discount",IF(Superstore_Data[[#This Row],[Discount]]&lt;0.5,"Medium Discount","High Discount")))</f>
        <v>Medium Discount</v>
      </c>
    </row>
    <row r="2827" spans="1:25" x14ac:dyDescent="0.3">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c r="V2827" t="str">
        <f>TEXT(Superstore_Data[[#This Row],[Order Date]],"mmm")</f>
        <v>9/25/2014</v>
      </c>
      <c r="W2827" t="e">
        <f>YEAR(Superstore_Data[[#This Row],[Order Date]])</f>
        <v>#VALUE!</v>
      </c>
      <c r="X2827">
        <f>Superstore_Data[[#This Row],[Profit]]/Superstore_Data[[#This Row],[Sales]]</f>
        <v>-0.3235294117647059</v>
      </c>
      <c r="Y2827" t="str">
        <f>IF(Superstore_Data[[#This Row],[Discount]]=0,"No Discount",IF(Superstore_Data[[#This Row],[Discount]]&lt;0.2,"Low Discount",IF(Superstore_Data[[#This Row],[Discount]]&lt;0.5,"Medium Discount","High Discount")))</f>
        <v>Medium Discount</v>
      </c>
    </row>
    <row r="2828" spans="1:25" x14ac:dyDescent="0.3">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c r="V2828" t="str">
        <f>TEXT(Superstore_Data[[#This Row],[Order Date]],"mmm")</f>
        <v>9/25/2014</v>
      </c>
      <c r="W2828" t="e">
        <f>YEAR(Superstore_Data[[#This Row],[Order Date]])</f>
        <v>#VALUE!</v>
      </c>
      <c r="X2828">
        <f>Superstore_Data[[#This Row],[Profit]]/Superstore_Data[[#This Row],[Sales]]</f>
        <v>-1.5999999999999996</v>
      </c>
      <c r="Y2828" t="str">
        <f>IF(Superstore_Data[[#This Row],[Discount]]=0,"No Discount",IF(Superstore_Data[[#This Row],[Discount]]&lt;0.2,"Low Discount",IF(Superstore_Data[[#This Row],[Discount]]&lt;0.5,"Medium Discount","High Discount")))</f>
        <v>High Discount</v>
      </c>
    </row>
    <row r="2829" spans="1:25" x14ac:dyDescent="0.3">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c r="V2829" t="str">
        <f>TEXT(Superstore_Data[[#This Row],[Order Date]],"mmm")</f>
        <v>9/25/2014</v>
      </c>
      <c r="W2829" t="e">
        <f>YEAR(Superstore_Data[[#This Row],[Order Date]])</f>
        <v>#VALUE!</v>
      </c>
      <c r="X2829">
        <f>Superstore_Data[[#This Row],[Profit]]/Superstore_Data[[#This Row],[Sales]]</f>
        <v>0.33750000000000002</v>
      </c>
      <c r="Y2829" t="str">
        <f>IF(Superstore_Data[[#This Row],[Discount]]=0,"No Discount",IF(Superstore_Data[[#This Row],[Discount]]&lt;0.2,"Low Discount",IF(Superstore_Data[[#This Row],[Discount]]&lt;0.5,"Medium Discount","High Discount")))</f>
        <v>Medium Discount</v>
      </c>
    </row>
    <row r="2830" spans="1:25" x14ac:dyDescent="0.3">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c r="V2830" t="str">
        <f>TEXT(Superstore_Data[[#This Row],[Order Date]],"mmm")</f>
        <v>4/23/2016</v>
      </c>
      <c r="W2830" t="e">
        <f>YEAR(Superstore_Data[[#This Row],[Order Date]])</f>
        <v>#VALUE!</v>
      </c>
      <c r="X2830">
        <f>Superstore_Data[[#This Row],[Profit]]/Superstore_Data[[#This Row],[Sales]]</f>
        <v>0.35000000000000003</v>
      </c>
      <c r="Y2830" t="str">
        <f>IF(Superstore_Data[[#This Row],[Discount]]=0,"No Discount",IF(Superstore_Data[[#This Row],[Discount]]&lt;0.2,"Low Discount",IF(Superstore_Data[[#This Row],[Discount]]&lt;0.5,"Medium Discount","High Discount")))</f>
        <v>Medium Discount</v>
      </c>
    </row>
    <row r="2831" spans="1:25" x14ac:dyDescent="0.3">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c r="V2831" t="str">
        <f>TEXT(Superstore_Data[[#This Row],[Order Date]],"mmm")</f>
        <v>4/23/2016</v>
      </c>
      <c r="W2831" t="e">
        <f>YEAR(Superstore_Data[[#This Row],[Order Date]])</f>
        <v>#VALUE!</v>
      </c>
      <c r="X2831">
        <f>Superstore_Data[[#This Row],[Profit]]/Superstore_Data[[#This Row],[Sales]]</f>
        <v>0.1125</v>
      </c>
      <c r="Y2831" t="str">
        <f>IF(Superstore_Data[[#This Row],[Discount]]=0,"No Discount",IF(Superstore_Data[[#This Row],[Discount]]&lt;0.2,"Low Discount",IF(Superstore_Data[[#This Row],[Discount]]&lt;0.5,"Medium Discount","High Discount")))</f>
        <v>Medium Discount</v>
      </c>
    </row>
    <row r="2832" spans="1:25" x14ac:dyDescent="0.3">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c r="V2832" t="str">
        <f>TEXT(Superstore_Data[[#This Row],[Order Date]],"mmm")</f>
        <v>4/23/2016</v>
      </c>
      <c r="W2832" t="e">
        <f>YEAR(Superstore_Data[[#This Row],[Order Date]])</f>
        <v>#VALUE!</v>
      </c>
      <c r="X2832">
        <f>Superstore_Data[[#This Row],[Profit]]/Superstore_Data[[#This Row],[Sales]]</f>
        <v>0.375</v>
      </c>
      <c r="Y2832" t="str">
        <f>IF(Superstore_Data[[#This Row],[Discount]]=0,"No Discount",IF(Superstore_Data[[#This Row],[Discount]]&lt;0.2,"Low Discount",IF(Superstore_Data[[#This Row],[Discount]]&lt;0.5,"Medium Discount","High Discount")))</f>
        <v>Medium Discount</v>
      </c>
    </row>
    <row r="2833" spans="1:25" x14ac:dyDescent="0.3">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c r="V2833" t="str">
        <f>TEXT(Superstore_Data[[#This Row],[Order Date]],"mmm")</f>
        <v>Jan</v>
      </c>
      <c r="W2833">
        <f>YEAR(Superstore_Data[[#This Row],[Order Date]])</f>
        <v>2014</v>
      </c>
      <c r="X2833">
        <f>Superstore_Data[[#This Row],[Profit]]/Superstore_Data[[#This Row],[Sales]]</f>
        <v>-0.21249999999999999</v>
      </c>
      <c r="Y2833" t="str">
        <f>IF(Superstore_Data[[#This Row],[Discount]]=0,"No Discount",IF(Superstore_Data[[#This Row],[Discount]]&lt;0.2,"Low Discount",IF(Superstore_Data[[#This Row],[Discount]]&lt;0.5,"Medium Discount","High Discount")))</f>
        <v>Medium Discount</v>
      </c>
    </row>
    <row r="2834" spans="1:25" x14ac:dyDescent="0.3">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c r="V2834" t="str">
        <f>TEXT(Superstore_Data[[#This Row],[Order Date]],"mmm")</f>
        <v>Jan</v>
      </c>
      <c r="W2834">
        <f>YEAR(Superstore_Data[[#This Row],[Order Date]])</f>
        <v>2014</v>
      </c>
      <c r="X2834">
        <f>Superstore_Data[[#This Row],[Profit]]/Superstore_Data[[#This Row],[Sales]]</f>
        <v>0.35</v>
      </c>
      <c r="Y2834" t="str">
        <f>IF(Superstore_Data[[#This Row],[Discount]]=0,"No Discount",IF(Superstore_Data[[#This Row],[Discount]]&lt;0.2,"Low Discount",IF(Superstore_Data[[#This Row],[Discount]]&lt;0.5,"Medium Discount","High Discount")))</f>
        <v>Medium Discount</v>
      </c>
    </row>
    <row r="2835" spans="1:25" x14ac:dyDescent="0.3">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c r="V2835" t="str">
        <f>TEXT(Superstore_Data[[#This Row],[Order Date]],"mmm")</f>
        <v>1/26/2017</v>
      </c>
      <c r="W2835" t="e">
        <f>YEAR(Superstore_Data[[#This Row],[Order Date]])</f>
        <v>#VALUE!</v>
      </c>
      <c r="X2835">
        <f>Superstore_Data[[#This Row],[Profit]]/Superstore_Data[[#This Row],[Sales]]</f>
        <v>0.26999999999999996</v>
      </c>
      <c r="Y2835" t="str">
        <f>IF(Superstore_Data[[#This Row],[Discount]]=0,"No Discount",IF(Superstore_Data[[#This Row],[Discount]]&lt;0.2,"Low Discount",IF(Superstore_Data[[#This Row],[Discount]]&lt;0.5,"Medium Discount","High Discount")))</f>
        <v>No Discount</v>
      </c>
    </row>
    <row r="2836" spans="1:25" x14ac:dyDescent="0.3">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c r="V2836" t="str">
        <f>TEXT(Superstore_Data[[#This Row],[Order Date]],"mmm")</f>
        <v>1/26/2017</v>
      </c>
      <c r="W2836" t="e">
        <f>YEAR(Superstore_Data[[#This Row],[Order Date]])</f>
        <v>#VALUE!</v>
      </c>
      <c r="X2836">
        <f>Superstore_Data[[#This Row],[Profit]]/Superstore_Data[[#This Row],[Sales]]</f>
        <v>0.48</v>
      </c>
      <c r="Y2836" t="str">
        <f>IF(Superstore_Data[[#This Row],[Discount]]=0,"No Discount",IF(Superstore_Data[[#This Row],[Discount]]&lt;0.2,"Low Discount",IF(Superstore_Data[[#This Row],[Discount]]&lt;0.5,"Medium Discount","High Discount")))</f>
        <v>No Discount</v>
      </c>
    </row>
    <row r="2837" spans="1:25" x14ac:dyDescent="0.3">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c r="V2837" t="str">
        <f>TEXT(Superstore_Data[[#This Row],[Order Date]],"mmm")</f>
        <v>Nov</v>
      </c>
      <c r="W2837">
        <f>YEAR(Superstore_Data[[#This Row],[Order Date]])</f>
        <v>2017</v>
      </c>
      <c r="X2837">
        <f>Superstore_Data[[#This Row],[Profit]]/Superstore_Data[[#This Row],[Sales]]</f>
        <v>0.25999999999999995</v>
      </c>
      <c r="Y2837" t="str">
        <f>IF(Superstore_Data[[#This Row],[Discount]]=0,"No Discount",IF(Superstore_Data[[#This Row],[Discount]]&lt;0.2,"Low Discount",IF(Superstore_Data[[#This Row],[Discount]]&lt;0.5,"Medium Discount","High Discount")))</f>
        <v>No Discount</v>
      </c>
    </row>
    <row r="2838" spans="1:25" x14ac:dyDescent="0.3">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c r="V2838" t="str">
        <f>TEXT(Superstore_Data[[#This Row],[Order Date]],"mmm")</f>
        <v>Nov</v>
      </c>
      <c r="W2838">
        <f>YEAR(Superstore_Data[[#This Row],[Order Date]])</f>
        <v>2017</v>
      </c>
      <c r="X2838">
        <f>Superstore_Data[[#This Row],[Profit]]/Superstore_Data[[#This Row],[Sales]]</f>
        <v>0.48000000000000004</v>
      </c>
      <c r="Y2838" t="str">
        <f>IF(Superstore_Data[[#This Row],[Discount]]=0,"No Discount",IF(Superstore_Data[[#This Row],[Discount]]&lt;0.2,"Low Discount",IF(Superstore_Data[[#This Row],[Discount]]&lt;0.5,"Medium Discount","High Discount")))</f>
        <v>No Discount</v>
      </c>
    </row>
    <row r="2839" spans="1:25" x14ac:dyDescent="0.3">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c r="V2839" t="str">
        <f>TEXT(Superstore_Data[[#This Row],[Order Date]],"mmm")</f>
        <v>Nov</v>
      </c>
      <c r="W2839">
        <f>YEAR(Superstore_Data[[#This Row],[Order Date]])</f>
        <v>2017</v>
      </c>
      <c r="X2839">
        <f>Superstore_Data[[#This Row],[Profit]]/Superstore_Data[[#This Row],[Sales]]</f>
        <v>0.32500000000000007</v>
      </c>
      <c r="Y2839" t="str">
        <f>IF(Superstore_Data[[#This Row],[Discount]]=0,"No Discount",IF(Superstore_Data[[#This Row],[Discount]]&lt;0.2,"Low Discount",IF(Superstore_Data[[#This Row],[Discount]]&lt;0.5,"Medium Discount","High Discount")))</f>
        <v>Medium Discount</v>
      </c>
    </row>
    <row r="2840" spans="1:25" x14ac:dyDescent="0.3">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c r="V2840" t="str">
        <f>TEXT(Superstore_Data[[#This Row],[Order Date]],"mmm")</f>
        <v>Sep</v>
      </c>
      <c r="W2840">
        <f>YEAR(Superstore_Data[[#This Row],[Order Date]])</f>
        <v>2016</v>
      </c>
      <c r="X2840">
        <f>Superstore_Data[[#This Row],[Profit]]/Superstore_Data[[#This Row],[Sales]]</f>
        <v>-3.9999999999999994E-2</v>
      </c>
      <c r="Y2840" t="str">
        <f>IF(Superstore_Data[[#This Row],[Discount]]=0,"No Discount",IF(Superstore_Data[[#This Row],[Discount]]&lt;0.2,"Low Discount",IF(Superstore_Data[[#This Row],[Discount]]&lt;0.5,"Medium Discount","High Discount")))</f>
        <v>High Discount</v>
      </c>
    </row>
    <row r="2841" spans="1:25" x14ac:dyDescent="0.3">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c r="V2841" t="str">
        <f>TEXT(Superstore_Data[[#This Row],[Order Date]],"mmm")</f>
        <v>Mar</v>
      </c>
      <c r="W2841">
        <f>YEAR(Superstore_Data[[#This Row],[Order Date]])</f>
        <v>2015</v>
      </c>
      <c r="X2841">
        <f>Superstore_Data[[#This Row],[Profit]]/Superstore_Data[[#This Row],[Sales]]</f>
        <v>0.26</v>
      </c>
      <c r="Y2841" t="str">
        <f>IF(Superstore_Data[[#This Row],[Discount]]=0,"No Discount",IF(Superstore_Data[[#This Row],[Discount]]&lt;0.2,"Low Discount",IF(Superstore_Data[[#This Row],[Discount]]&lt;0.5,"Medium Discount","High Discount")))</f>
        <v>No Discount</v>
      </c>
    </row>
    <row r="2842" spans="1:25" x14ac:dyDescent="0.3">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c r="V2842" t="str">
        <f>TEXT(Superstore_Data[[#This Row],[Order Date]],"mmm")</f>
        <v>3/14/2014</v>
      </c>
      <c r="W2842" t="e">
        <f>YEAR(Superstore_Data[[#This Row],[Order Date]])</f>
        <v>#VALUE!</v>
      </c>
      <c r="X2842">
        <f>Superstore_Data[[#This Row],[Profit]]/Superstore_Data[[#This Row],[Sales]]</f>
        <v>0.25</v>
      </c>
      <c r="Y2842" t="str">
        <f>IF(Superstore_Data[[#This Row],[Discount]]=0,"No Discount",IF(Superstore_Data[[#This Row],[Discount]]&lt;0.2,"Low Discount",IF(Superstore_Data[[#This Row],[Discount]]&lt;0.5,"Medium Discount","High Discount")))</f>
        <v>No Discount</v>
      </c>
    </row>
    <row r="2843" spans="1:25" x14ac:dyDescent="0.3">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c r="V2843" t="str">
        <f>TEXT(Superstore_Data[[#This Row],[Order Date]],"mmm")</f>
        <v>8/31/2017</v>
      </c>
      <c r="W2843" t="e">
        <f>YEAR(Superstore_Data[[#This Row],[Order Date]])</f>
        <v>#VALUE!</v>
      </c>
      <c r="X2843">
        <f>Superstore_Data[[#This Row],[Profit]]/Superstore_Data[[#This Row],[Sales]]</f>
        <v>0.36249999999999999</v>
      </c>
      <c r="Y2843" t="str">
        <f>IF(Superstore_Data[[#This Row],[Discount]]=0,"No Discount",IF(Superstore_Data[[#This Row],[Discount]]&lt;0.2,"Low Discount",IF(Superstore_Data[[#This Row],[Discount]]&lt;0.5,"Medium Discount","High Discount")))</f>
        <v>Medium Discount</v>
      </c>
    </row>
    <row r="2844" spans="1:25" x14ac:dyDescent="0.3">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c r="V2844" t="str">
        <f>TEXT(Superstore_Data[[#This Row],[Order Date]],"mmm")</f>
        <v>3/23/2017</v>
      </c>
      <c r="W2844" t="e">
        <f>YEAR(Superstore_Data[[#This Row],[Order Date]])</f>
        <v>#VALUE!</v>
      </c>
      <c r="X2844">
        <f>Superstore_Data[[#This Row],[Profit]]/Superstore_Data[[#This Row],[Sales]]</f>
        <v>-0.22499999999999998</v>
      </c>
      <c r="Y2844" t="str">
        <f>IF(Superstore_Data[[#This Row],[Discount]]=0,"No Discount",IF(Superstore_Data[[#This Row],[Discount]]&lt;0.2,"Low Discount",IF(Superstore_Data[[#This Row],[Discount]]&lt;0.5,"Medium Discount","High Discount")))</f>
        <v>Medium Discount</v>
      </c>
    </row>
    <row r="2845" spans="1:25" x14ac:dyDescent="0.3">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c r="V2845" t="str">
        <f>TEXT(Superstore_Data[[#This Row],[Order Date]],"mmm")</f>
        <v>5/18/2017</v>
      </c>
      <c r="W2845" t="e">
        <f>YEAR(Superstore_Data[[#This Row],[Order Date]])</f>
        <v>#VALUE!</v>
      </c>
      <c r="X2845">
        <f>Superstore_Data[[#This Row],[Profit]]/Superstore_Data[[#This Row],[Sales]]</f>
        <v>-2.4999999999999998E-2</v>
      </c>
      <c r="Y2845" t="str">
        <f>IF(Superstore_Data[[#This Row],[Discount]]=0,"No Discount",IF(Superstore_Data[[#This Row],[Discount]]&lt;0.2,"Low Discount",IF(Superstore_Data[[#This Row],[Discount]]&lt;0.5,"Medium Discount","High Discount")))</f>
        <v>Medium Discount</v>
      </c>
    </row>
    <row r="2846" spans="1:25" x14ac:dyDescent="0.3">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c r="V2846" t="str">
        <f>TEXT(Superstore_Data[[#This Row],[Order Date]],"mmm")</f>
        <v>12/27/2016</v>
      </c>
      <c r="W2846" t="e">
        <f>YEAR(Superstore_Data[[#This Row],[Order Date]])</f>
        <v>#VALUE!</v>
      </c>
      <c r="X2846">
        <f>Superstore_Data[[#This Row],[Profit]]/Superstore_Data[[#This Row],[Sales]]</f>
        <v>-1.4285714285714285E-2</v>
      </c>
      <c r="Y2846" t="str">
        <f>IF(Superstore_Data[[#This Row],[Discount]]=0,"No Discount",IF(Superstore_Data[[#This Row],[Discount]]&lt;0.2,"Low Discount",IF(Superstore_Data[[#This Row],[Discount]]&lt;0.5,"Medium Discount","High Discount")))</f>
        <v>Medium Discount</v>
      </c>
    </row>
    <row r="2847" spans="1:25" x14ac:dyDescent="0.3">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c r="V2847" t="str">
        <f>TEXT(Superstore_Data[[#This Row],[Order Date]],"mmm")</f>
        <v>11/17/2017</v>
      </c>
      <c r="W2847" t="e">
        <f>YEAR(Superstore_Data[[#This Row],[Order Date]])</f>
        <v>#VALUE!</v>
      </c>
      <c r="X2847">
        <f>Superstore_Data[[#This Row],[Profit]]/Superstore_Data[[#This Row],[Sales]]</f>
        <v>0.28000000000000003</v>
      </c>
      <c r="Y2847" t="str">
        <f>IF(Superstore_Data[[#This Row],[Discount]]=0,"No Discount",IF(Superstore_Data[[#This Row],[Discount]]&lt;0.2,"Low Discount",IF(Superstore_Data[[#This Row],[Discount]]&lt;0.5,"Medium Discount","High Discount")))</f>
        <v>No Discount</v>
      </c>
    </row>
    <row r="2848" spans="1:25" x14ac:dyDescent="0.3">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c r="V2848" t="str">
        <f>TEXT(Superstore_Data[[#This Row],[Order Date]],"mmm")</f>
        <v>Oct</v>
      </c>
      <c r="W2848">
        <f>YEAR(Superstore_Data[[#This Row],[Order Date]])</f>
        <v>2017</v>
      </c>
      <c r="X2848">
        <f>Superstore_Data[[#This Row],[Profit]]/Superstore_Data[[#This Row],[Sales]]</f>
        <v>-1.5</v>
      </c>
      <c r="Y2848" t="str">
        <f>IF(Superstore_Data[[#This Row],[Discount]]=0,"No Discount",IF(Superstore_Data[[#This Row],[Discount]]&lt;0.2,"Low Discount",IF(Superstore_Data[[#This Row],[Discount]]&lt;0.5,"Medium Discount","High Discount")))</f>
        <v>High Discount</v>
      </c>
    </row>
    <row r="2849" spans="1:25" x14ac:dyDescent="0.3">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c r="V2849" t="str">
        <f>TEXT(Superstore_Data[[#This Row],[Order Date]],"mmm")</f>
        <v>Aug</v>
      </c>
      <c r="W2849">
        <f>YEAR(Superstore_Data[[#This Row],[Order Date]])</f>
        <v>2017</v>
      </c>
      <c r="X2849">
        <f>Superstore_Data[[#This Row],[Profit]]/Superstore_Data[[#This Row],[Sales]]</f>
        <v>0.27999999999999997</v>
      </c>
      <c r="Y2849" t="str">
        <f>IF(Superstore_Data[[#This Row],[Discount]]=0,"No Discount",IF(Superstore_Data[[#This Row],[Discount]]&lt;0.2,"Low Discount",IF(Superstore_Data[[#This Row],[Discount]]&lt;0.5,"Medium Discount","High Discount")))</f>
        <v>No Discount</v>
      </c>
    </row>
    <row r="2850" spans="1:25" x14ac:dyDescent="0.3">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c r="V2850" t="str">
        <f>TEXT(Superstore_Data[[#This Row],[Order Date]],"mmm")</f>
        <v>Aug</v>
      </c>
      <c r="W2850">
        <f>YEAR(Superstore_Data[[#This Row],[Order Date]])</f>
        <v>2017</v>
      </c>
      <c r="X2850">
        <f>Superstore_Data[[#This Row],[Profit]]/Superstore_Data[[#This Row],[Sales]]</f>
        <v>0.47000000000000008</v>
      </c>
      <c r="Y2850" t="str">
        <f>IF(Superstore_Data[[#This Row],[Discount]]=0,"No Discount",IF(Superstore_Data[[#This Row],[Discount]]&lt;0.2,"Low Discount",IF(Superstore_Data[[#This Row],[Discount]]&lt;0.5,"Medium Discount","High Discount")))</f>
        <v>No Discount</v>
      </c>
    </row>
    <row r="2851" spans="1:25" x14ac:dyDescent="0.3">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c r="V2851" t="str">
        <f>TEXT(Superstore_Data[[#This Row],[Order Date]],"mmm")</f>
        <v>11/28/2016</v>
      </c>
      <c r="W2851" t="e">
        <f>YEAR(Superstore_Data[[#This Row],[Order Date]])</f>
        <v>#VALUE!</v>
      </c>
      <c r="X2851">
        <f>Superstore_Data[[#This Row],[Profit]]/Superstore_Data[[#This Row],[Sales]]</f>
        <v>-0.76666666666666661</v>
      </c>
      <c r="Y2851" t="str">
        <f>IF(Superstore_Data[[#This Row],[Discount]]=0,"No Discount",IF(Superstore_Data[[#This Row],[Discount]]&lt;0.2,"Low Discount",IF(Superstore_Data[[#This Row],[Discount]]&lt;0.5,"Medium Discount","High Discount")))</f>
        <v>High Discount</v>
      </c>
    </row>
    <row r="2852" spans="1:25" x14ac:dyDescent="0.3">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c r="V2852" t="str">
        <f>TEXT(Superstore_Data[[#This Row],[Order Date]],"mmm")</f>
        <v>Feb</v>
      </c>
      <c r="W2852">
        <f>YEAR(Superstore_Data[[#This Row],[Order Date]])</f>
        <v>2016</v>
      </c>
      <c r="X2852">
        <f>Superstore_Data[[#This Row],[Profit]]/Superstore_Data[[#This Row],[Sales]]</f>
        <v>-0.19999999999999998</v>
      </c>
      <c r="Y2852" t="str">
        <f>IF(Superstore_Data[[#This Row],[Discount]]=0,"No Discount",IF(Superstore_Data[[#This Row],[Discount]]&lt;0.2,"Low Discount",IF(Superstore_Data[[#This Row],[Discount]]&lt;0.5,"Medium Discount","High Discount")))</f>
        <v>Medium Discount</v>
      </c>
    </row>
    <row r="2853" spans="1:25" x14ac:dyDescent="0.3">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c r="V2853" t="str">
        <f>TEXT(Superstore_Data[[#This Row],[Order Date]],"mmm")</f>
        <v>12/17/2017</v>
      </c>
      <c r="W2853" t="e">
        <f>YEAR(Superstore_Data[[#This Row],[Order Date]])</f>
        <v>#VALUE!</v>
      </c>
      <c r="X2853">
        <f>Superstore_Data[[#This Row],[Profit]]/Superstore_Data[[#This Row],[Sales]]</f>
        <v>0.47000000000000003</v>
      </c>
      <c r="Y2853" t="str">
        <f>IF(Superstore_Data[[#This Row],[Discount]]=0,"No Discount",IF(Superstore_Data[[#This Row],[Discount]]&lt;0.2,"Low Discount",IF(Superstore_Data[[#This Row],[Discount]]&lt;0.5,"Medium Discount","High Discount")))</f>
        <v>No Discount</v>
      </c>
    </row>
    <row r="2854" spans="1:25" x14ac:dyDescent="0.3">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c r="V2854" t="str">
        <f>TEXT(Superstore_Data[[#This Row],[Order Date]],"mmm")</f>
        <v>3/19/2016</v>
      </c>
      <c r="W2854" t="e">
        <f>YEAR(Superstore_Data[[#This Row],[Order Date]])</f>
        <v>#VALUE!</v>
      </c>
      <c r="X2854">
        <f>Superstore_Data[[#This Row],[Profit]]/Superstore_Data[[#This Row],[Sales]]</f>
        <v>0.45999999999999996</v>
      </c>
      <c r="Y2854" t="str">
        <f>IF(Superstore_Data[[#This Row],[Discount]]=0,"No Discount",IF(Superstore_Data[[#This Row],[Discount]]&lt;0.2,"Low Discount",IF(Superstore_Data[[#This Row],[Discount]]&lt;0.5,"Medium Discount","High Discount")))</f>
        <v>No Discount</v>
      </c>
    </row>
    <row r="2855" spans="1:25" x14ac:dyDescent="0.3">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c r="V2855" t="str">
        <f>TEXT(Superstore_Data[[#This Row],[Order Date]],"mmm")</f>
        <v>3/19/2016</v>
      </c>
      <c r="W2855" t="e">
        <f>YEAR(Superstore_Data[[#This Row],[Order Date]])</f>
        <v>#VALUE!</v>
      </c>
      <c r="X2855">
        <f>Superstore_Data[[#This Row],[Profit]]/Superstore_Data[[#This Row],[Sales]]</f>
        <v>0.34</v>
      </c>
      <c r="Y2855" t="str">
        <f>IF(Superstore_Data[[#This Row],[Discount]]=0,"No Discount",IF(Superstore_Data[[#This Row],[Discount]]&lt;0.2,"Low Discount",IF(Superstore_Data[[#This Row],[Discount]]&lt;0.5,"Medium Discount","High Discount")))</f>
        <v>No Discount</v>
      </c>
    </row>
    <row r="2856" spans="1:25" x14ac:dyDescent="0.3">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c r="V2856" t="str">
        <f>TEXT(Superstore_Data[[#This Row],[Order Date]],"mmm")</f>
        <v>8/20/2017</v>
      </c>
      <c r="W2856" t="e">
        <f>YEAR(Superstore_Data[[#This Row],[Order Date]])</f>
        <v>#VALUE!</v>
      </c>
      <c r="X2856">
        <f>Superstore_Data[[#This Row],[Profit]]/Superstore_Data[[#This Row],[Sales]]</f>
        <v>0.26</v>
      </c>
      <c r="Y2856" t="str">
        <f>IF(Superstore_Data[[#This Row],[Discount]]=0,"No Discount",IF(Superstore_Data[[#This Row],[Discount]]&lt;0.2,"Low Discount",IF(Superstore_Data[[#This Row],[Discount]]&lt;0.5,"Medium Discount","High Discount")))</f>
        <v>No Discount</v>
      </c>
    </row>
    <row r="2857" spans="1:25" x14ac:dyDescent="0.3">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c r="V2857" t="str">
        <f>TEXT(Superstore_Data[[#This Row],[Order Date]],"mmm")</f>
        <v>7/25/2017</v>
      </c>
      <c r="W2857" t="e">
        <f>YEAR(Superstore_Data[[#This Row],[Order Date]])</f>
        <v>#VALUE!</v>
      </c>
      <c r="X2857">
        <f>Superstore_Data[[#This Row],[Profit]]/Superstore_Data[[#This Row],[Sales]]</f>
        <v>0.47000000000000003</v>
      </c>
      <c r="Y2857" t="str">
        <f>IF(Superstore_Data[[#This Row],[Discount]]=0,"No Discount",IF(Superstore_Data[[#This Row],[Discount]]&lt;0.2,"Low Discount",IF(Superstore_Data[[#This Row],[Discount]]&lt;0.5,"Medium Discount","High Discount")))</f>
        <v>No Discount</v>
      </c>
    </row>
    <row r="2858" spans="1:25" x14ac:dyDescent="0.3">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c r="V2858" t="str">
        <f>TEXT(Superstore_Data[[#This Row],[Order Date]],"mmm")</f>
        <v>8/26/2016</v>
      </c>
      <c r="W2858" t="e">
        <f>YEAR(Superstore_Data[[#This Row],[Order Date]])</f>
        <v>#VALUE!</v>
      </c>
      <c r="X2858">
        <f>Superstore_Data[[#This Row],[Profit]]/Superstore_Data[[#This Row],[Sales]]</f>
        <v>6.25E-2</v>
      </c>
      <c r="Y2858" t="str">
        <f>IF(Superstore_Data[[#This Row],[Discount]]=0,"No Discount",IF(Superstore_Data[[#This Row],[Discount]]&lt;0.2,"Low Discount",IF(Superstore_Data[[#This Row],[Discount]]&lt;0.5,"Medium Discount","High Discount")))</f>
        <v>Medium Discount</v>
      </c>
    </row>
    <row r="2859" spans="1:25" x14ac:dyDescent="0.3">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c r="V2859" t="str">
        <f>TEXT(Superstore_Data[[#This Row],[Order Date]],"mmm")</f>
        <v>8/15/2016</v>
      </c>
      <c r="W2859" t="e">
        <f>YEAR(Superstore_Data[[#This Row],[Order Date]])</f>
        <v>#VALUE!</v>
      </c>
      <c r="X2859">
        <f>Superstore_Data[[#This Row],[Profit]]/Superstore_Data[[#This Row],[Sales]]</f>
        <v>9.9999999999999992E-2</v>
      </c>
      <c r="Y2859" t="str">
        <f>IF(Superstore_Data[[#This Row],[Discount]]=0,"No Discount",IF(Superstore_Data[[#This Row],[Discount]]&lt;0.2,"Low Discount",IF(Superstore_Data[[#This Row],[Discount]]&lt;0.5,"Medium Discount","High Discount")))</f>
        <v>Medium Discount</v>
      </c>
    </row>
    <row r="2860" spans="1:25" x14ac:dyDescent="0.3">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c r="V2860" t="str">
        <f>TEXT(Superstore_Data[[#This Row],[Order Date]],"mmm")</f>
        <v>5/19/2017</v>
      </c>
      <c r="W2860" t="e">
        <f>YEAR(Superstore_Data[[#This Row],[Order Date]])</f>
        <v>#VALUE!</v>
      </c>
      <c r="X2860">
        <f>Superstore_Data[[#This Row],[Profit]]/Superstore_Data[[#This Row],[Sales]]</f>
        <v>0.06</v>
      </c>
      <c r="Y2860" t="str">
        <f>IF(Superstore_Data[[#This Row],[Discount]]=0,"No Discount",IF(Superstore_Data[[#This Row],[Discount]]&lt;0.2,"Low Discount",IF(Superstore_Data[[#This Row],[Discount]]&lt;0.5,"Medium Discount","High Discount")))</f>
        <v>No Discount</v>
      </c>
    </row>
    <row r="2861" spans="1:25" x14ac:dyDescent="0.3">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c r="V2861" t="str">
        <f>TEXT(Superstore_Data[[#This Row],[Order Date]],"mmm")</f>
        <v>5/19/2017</v>
      </c>
      <c r="W2861" t="e">
        <f>YEAR(Superstore_Data[[#This Row],[Order Date]])</f>
        <v>#VALUE!</v>
      </c>
      <c r="X2861">
        <f>Superstore_Data[[#This Row],[Profit]]/Superstore_Data[[#This Row],[Sales]]</f>
        <v>0.25999999999999995</v>
      </c>
      <c r="Y2861" t="str">
        <f>IF(Superstore_Data[[#This Row],[Discount]]=0,"No Discount",IF(Superstore_Data[[#This Row],[Discount]]&lt;0.2,"Low Discount",IF(Superstore_Data[[#This Row],[Discount]]&lt;0.5,"Medium Discount","High Discount")))</f>
        <v>No Discount</v>
      </c>
    </row>
    <row r="2862" spans="1:25" x14ac:dyDescent="0.3">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c r="V2862" t="str">
        <f>TEXT(Superstore_Data[[#This Row],[Order Date]],"mmm")</f>
        <v>5/19/2017</v>
      </c>
      <c r="W2862" t="e">
        <f>YEAR(Superstore_Data[[#This Row],[Order Date]])</f>
        <v>#VALUE!</v>
      </c>
      <c r="X2862">
        <f>Superstore_Data[[#This Row],[Profit]]/Superstore_Data[[#This Row],[Sales]]</f>
        <v>0.23</v>
      </c>
      <c r="Y2862" t="str">
        <f>IF(Superstore_Data[[#This Row],[Discount]]=0,"No Discount",IF(Superstore_Data[[#This Row],[Discount]]&lt;0.2,"Low Discount",IF(Superstore_Data[[#This Row],[Discount]]&lt;0.5,"Medium Discount","High Discount")))</f>
        <v>No Discount</v>
      </c>
    </row>
    <row r="2863" spans="1:25" x14ac:dyDescent="0.3">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c r="V2863" t="str">
        <f>TEXT(Superstore_Data[[#This Row],[Order Date]],"mmm")</f>
        <v>5/19/2017</v>
      </c>
      <c r="W2863" t="e">
        <f>YEAR(Superstore_Data[[#This Row],[Order Date]])</f>
        <v>#VALUE!</v>
      </c>
      <c r="X2863">
        <f>Superstore_Data[[#This Row],[Profit]]/Superstore_Data[[#This Row],[Sales]]</f>
        <v>0.49</v>
      </c>
      <c r="Y2863" t="str">
        <f>IF(Superstore_Data[[#This Row],[Discount]]=0,"No Discount",IF(Superstore_Data[[#This Row],[Discount]]&lt;0.2,"Low Discount",IF(Superstore_Data[[#This Row],[Discount]]&lt;0.5,"Medium Discount","High Discount")))</f>
        <v>No Discount</v>
      </c>
    </row>
    <row r="2864" spans="1:25" x14ac:dyDescent="0.3">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c r="V2864" t="str">
        <f>TEXT(Superstore_Data[[#This Row],[Order Date]],"mmm")</f>
        <v>Dec</v>
      </c>
      <c r="W2864">
        <f>YEAR(Superstore_Data[[#This Row],[Order Date]])</f>
        <v>2017</v>
      </c>
      <c r="X2864">
        <f>Superstore_Data[[#This Row],[Profit]]/Superstore_Data[[#This Row],[Sales]]</f>
        <v>0.35</v>
      </c>
      <c r="Y2864" t="str">
        <f>IF(Superstore_Data[[#This Row],[Discount]]=0,"No Discount",IF(Superstore_Data[[#This Row],[Discount]]&lt;0.2,"Low Discount",IF(Superstore_Data[[#This Row],[Discount]]&lt;0.5,"Medium Discount","High Discount")))</f>
        <v>Medium Discount</v>
      </c>
    </row>
    <row r="2865" spans="1:25" x14ac:dyDescent="0.3">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c r="V2865" t="str">
        <f>TEXT(Superstore_Data[[#This Row],[Order Date]],"mmm")</f>
        <v>8/13/2017</v>
      </c>
      <c r="W2865" t="e">
        <f>YEAR(Superstore_Data[[#This Row],[Order Date]])</f>
        <v>#VALUE!</v>
      </c>
      <c r="X2865">
        <f>Superstore_Data[[#This Row],[Profit]]/Superstore_Data[[#This Row],[Sales]]</f>
        <v>0.26999999999999996</v>
      </c>
      <c r="Y2865" t="str">
        <f>IF(Superstore_Data[[#This Row],[Discount]]=0,"No Discount",IF(Superstore_Data[[#This Row],[Discount]]&lt;0.2,"Low Discount",IF(Superstore_Data[[#This Row],[Discount]]&lt;0.5,"Medium Discount","High Discount")))</f>
        <v>No Discount</v>
      </c>
    </row>
    <row r="2866" spans="1:25" x14ac:dyDescent="0.3">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c r="V2866" t="str">
        <f>TEXT(Superstore_Data[[#This Row],[Order Date]],"mmm")</f>
        <v>8/13/2017</v>
      </c>
      <c r="W2866" t="e">
        <f>YEAR(Superstore_Data[[#This Row],[Order Date]])</f>
        <v>#VALUE!</v>
      </c>
      <c r="X2866">
        <f>Superstore_Data[[#This Row],[Profit]]/Superstore_Data[[#This Row],[Sales]]</f>
        <v>0.26999999999999996</v>
      </c>
      <c r="Y2866" t="str">
        <f>IF(Superstore_Data[[#This Row],[Discount]]=0,"No Discount",IF(Superstore_Data[[#This Row],[Discount]]&lt;0.2,"Low Discount",IF(Superstore_Data[[#This Row],[Discount]]&lt;0.5,"Medium Discount","High Discount")))</f>
        <v>No Discount</v>
      </c>
    </row>
    <row r="2867" spans="1:25" x14ac:dyDescent="0.3">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c r="V2867" t="str">
        <f>TEXT(Superstore_Data[[#This Row],[Order Date]],"mmm")</f>
        <v>8/13/2017</v>
      </c>
      <c r="W2867" t="e">
        <f>YEAR(Superstore_Data[[#This Row],[Order Date]])</f>
        <v>#VALUE!</v>
      </c>
      <c r="X2867">
        <f>Superstore_Data[[#This Row],[Profit]]/Superstore_Data[[#This Row],[Sales]]</f>
        <v>0.25999999999999995</v>
      </c>
      <c r="Y2867" t="str">
        <f>IF(Superstore_Data[[#This Row],[Discount]]=0,"No Discount",IF(Superstore_Data[[#This Row],[Discount]]&lt;0.2,"Low Discount",IF(Superstore_Data[[#This Row],[Discount]]&lt;0.5,"Medium Discount","High Discount")))</f>
        <v>No Discount</v>
      </c>
    </row>
    <row r="2868" spans="1:25" x14ac:dyDescent="0.3">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c r="V2868" t="str">
        <f>TEXT(Superstore_Data[[#This Row],[Order Date]],"mmm")</f>
        <v>8/13/2017</v>
      </c>
      <c r="W2868" t="e">
        <f>YEAR(Superstore_Data[[#This Row],[Order Date]])</f>
        <v>#VALUE!</v>
      </c>
      <c r="X2868">
        <f>Superstore_Data[[#This Row],[Profit]]/Superstore_Data[[#This Row],[Sales]]</f>
        <v>0.28999999999999998</v>
      </c>
      <c r="Y2868" t="str">
        <f>IF(Superstore_Data[[#This Row],[Discount]]=0,"No Discount",IF(Superstore_Data[[#This Row],[Discount]]&lt;0.2,"Low Discount",IF(Superstore_Data[[#This Row],[Discount]]&lt;0.5,"Medium Discount","High Discount")))</f>
        <v>No Discount</v>
      </c>
    </row>
    <row r="2869" spans="1:25" x14ac:dyDescent="0.3">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c r="V2869" t="str">
        <f>TEXT(Superstore_Data[[#This Row],[Order Date]],"mmm")</f>
        <v>Oct</v>
      </c>
      <c r="W2869">
        <f>YEAR(Superstore_Data[[#This Row],[Order Date]])</f>
        <v>2016</v>
      </c>
      <c r="X2869">
        <f>Superstore_Data[[#This Row],[Profit]]/Superstore_Data[[#This Row],[Sales]]</f>
        <v>-0.22499999999999998</v>
      </c>
      <c r="Y2869" t="str">
        <f>IF(Superstore_Data[[#This Row],[Discount]]=0,"No Discount",IF(Superstore_Data[[#This Row],[Discount]]&lt;0.2,"Low Discount",IF(Superstore_Data[[#This Row],[Discount]]&lt;0.5,"Medium Discount","High Discount")))</f>
        <v>Medium Discount</v>
      </c>
    </row>
    <row r="2870" spans="1:25" x14ac:dyDescent="0.3">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c r="V2870" t="str">
        <f>TEXT(Superstore_Data[[#This Row],[Order Date]],"mmm")</f>
        <v>Oct</v>
      </c>
      <c r="W2870">
        <f>YEAR(Superstore_Data[[#This Row],[Order Date]])</f>
        <v>2016</v>
      </c>
      <c r="X2870">
        <f>Superstore_Data[[#This Row],[Profit]]/Superstore_Data[[#This Row],[Sales]]</f>
        <v>-6.25E-2</v>
      </c>
      <c r="Y2870" t="str">
        <f>IF(Superstore_Data[[#This Row],[Discount]]=0,"No Discount",IF(Superstore_Data[[#This Row],[Discount]]&lt;0.2,"Low Discount",IF(Superstore_Data[[#This Row],[Discount]]&lt;0.5,"Medium Discount","High Discount")))</f>
        <v>Medium Discount</v>
      </c>
    </row>
    <row r="2871" spans="1:25" x14ac:dyDescent="0.3">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c r="V2871" t="str">
        <f>TEXT(Superstore_Data[[#This Row],[Order Date]],"mmm")</f>
        <v>Dec</v>
      </c>
      <c r="W2871">
        <f>YEAR(Superstore_Data[[#This Row],[Order Date]])</f>
        <v>2017</v>
      </c>
      <c r="X2871">
        <f>Superstore_Data[[#This Row],[Profit]]/Superstore_Data[[#This Row],[Sales]]</f>
        <v>6.25E-2</v>
      </c>
      <c r="Y2871" t="str">
        <f>IF(Superstore_Data[[#This Row],[Discount]]=0,"No Discount",IF(Superstore_Data[[#This Row],[Discount]]&lt;0.2,"Low Discount",IF(Superstore_Data[[#This Row],[Discount]]&lt;0.5,"Medium Discount","High Discount")))</f>
        <v>Medium Discount</v>
      </c>
    </row>
    <row r="2872" spans="1:25" x14ac:dyDescent="0.3">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c r="V2872" t="str">
        <f>TEXT(Superstore_Data[[#This Row],[Order Date]],"mmm")</f>
        <v>3/22/2014</v>
      </c>
      <c r="W2872" t="e">
        <f>YEAR(Superstore_Data[[#This Row],[Order Date]])</f>
        <v>#VALUE!</v>
      </c>
      <c r="X2872">
        <f>Superstore_Data[[#This Row],[Profit]]/Superstore_Data[[#This Row],[Sales]]</f>
        <v>0.3125</v>
      </c>
      <c r="Y2872" t="str">
        <f>IF(Superstore_Data[[#This Row],[Discount]]=0,"No Discount",IF(Superstore_Data[[#This Row],[Discount]]&lt;0.2,"Low Discount",IF(Superstore_Data[[#This Row],[Discount]]&lt;0.5,"Medium Discount","High Discount")))</f>
        <v>Medium Discount</v>
      </c>
    </row>
    <row r="2873" spans="1:25" x14ac:dyDescent="0.3">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c r="V2873" t="str">
        <f>TEXT(Superstore_Data[[#This Row],[Order Date]],"mmm")</f>
        <v>3/22/2014</v>
      </c>
      <c r="W2873" t="e">
        <f>YEAR(Superstore_Data[[#This Row],[Order Date]])</f>
        <v>#VALUE!</v>
      </c>
      <c r="X2873">
        <f>Superstore_Data[[#This Row],[Profit]]/Superstore_Data[[#This Row],[Sales]]</f>
        <v>-0.11250000000000002</v>
      </c>
      <c r="Y2873" t="str">
        <f>IF(Superstore_Data[[#This Row],[Discount]]=0,"No Discount",IF(Superstore_Data[[#This Row],[Discount]]&lt;0.2,"Low Discount",IF(Superstore_Data[[#This Row],[Discount]]&lt;0.5,"Medium Discount","High Discount")))</f>
        <v>Medium Discount</v>
      </c>
    </row>
    <row r="2874" spans="1:25" x14ac:dyDescent="0.3">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c r="V2874" t="str">
        <f>TEXT(Superstore_Data[[#This Row],[Order Date]],"mmm")</f>
        <v>6/15/2017</v>
      </c>
      <c r="W2874" t="e">
        <f>YEAR(Superstore_Data[[#This Row],[Order Date]])</f>
        <v>#VALUE!</v>
      </c>
      <c r="X2874">
        <f>Superstore_Data[[#This Row],[Profit]]/Superstore_Data[[#This Row],[Sales]]</f>
        <v>0.41000000000000003</v>
      </c>
      <c r="Y2874" t="str">
        <f>IF(Superstore_Data[[#This Row],[Discount]]=0,"No Discount",IF(Superstore_Data[[#This Row],[Discount]]&lt;0.2,"Low Discount",IF(Superstore_Data[[#This Row],[Discount]]&lt;0.5,"Medium Discount","High Discount")))</f>
        <v>No Discount</v>
      </c>
    </row>
    <row r="2875" spans="1:25" x14ac:dyDescent="0.3">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c r="V2875" t="str">
        <f>TEXT(Superstore_Data[[#This Row],[Order Date]],"mmm")</f>
        <v>11/16/2017</v>
      </c>
      <c r="W2875" t="e">
        <f>YEAR(Superstore_Data[[#This Row],[Order Date]])</f>
        <v>#VALUE!</v>
      </c>
      <c r="X2875">
        <f>Superstore_Data[[#This Row],[Profit]]/Superstore_Data[[#This Row],[Sales]]</f>
        <v>3.0000000000000002E-2</v>
      </c>
      <c r="Y2875" t="str">
        <f>IF(Superstore_Data[[#This Row],[Discount]]=0,"No Discount",IF(Superstore_Data[[#This Row],[Discount]]&lt;0.2,"Low Discount",IF(Superstore_Data[[#This Row],[Discount]]&lt;0.5,"Medium Discount","High Discount")))</f>
        <v>No Discount</v>
      </c>
    </row>
    <row r="2876" spans="1:25" x14ac:dyDescent="0.3">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c r="V2876" t="str">
        <f>TEXT(Superstore_Data[[#This Row],[Order Date]],"mmm")</f>
        <v>12/29/2017</v>
      </c>
      <c r="W2876" t="e">
        <f>YEAR(Superstore_Data[[#This Row],[Order Date]])</f>
        <v>#VALUE!</v>
      </c>
      <c r="X2876">
        <f>Superstore_Data[[#This Row],[Profit]]/Superstore_Data[[#This Row],[Sales]]</f>
        <v>0.48999999999999994</v>
      </c>
      <c r="Y2876" t="str">
        <f>IF(Superstore_Data[[#This Row],[Discount]]=0,"No Discount",IF(Superstore_Data[[#This Row],[Discount]]&lt;0.2,"Low Discount",IF(Superstore_Data[[#This Row],[Discount]]&lt;0.5,"Medium Discount","High Discount")))</f>
        <v>No Discount</v>
      </c>
    </row>
    <row r="2877" spans="1:25" x14ac:dyDescent="0.3">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c r="V2877" t="str">
        <f>TEXT(Superstore_Data[[#This Row],[Order Date]],"mmm")</f>
        <v>1/21/2016</v>
      </c>
      <c r="W2877" t="e">
        <f>YEAR(Superstore_Data[[#This Row],[Order Date]])</f>
        <v>#VALUE!</v>
      </c>
      <c r="X2877">
        <f>Superstore_Data[[#This Row],[Profit]]/Superstore_Data[[#This Row],[Sales]]</f>
        <v>-3.7499999999999999E-2</v>
      </c>
      <c r="Y2877" t="str">
        <f>IF(Superstore_Data[[#This Row],[Discount]]=0,"No Discount",IF(Superstore_Data[[#This Row],[Discount]]&lt;0.2,"Low Discount",IF(Superstore_Data[[#This Row],[Discount]]&lt;0.5,"Medium Discount","High Discount")))</f>
        <v>Medium Discount</v>
      </c>
    </row>
    <row r="2878" spans="1:25" x14ac:dyDescent="0.3">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c r="V2878" t="str">
        <f>TEXT(Superstore_Data[[#This Row],[Order Date]],"mmm")</f>
        <v>1/21/2016</v>
      </c>
      <c r="W2878" t="e">
        <f>YEAR(Superstore_Data[[#This Row],[Order Date]])</f>
        <v>#VALUE!</v>
      </c>
      <c r="X2878">
        <f>Superstore_Data[[#This Row],[Profit]]/Superstore_Data[[#This Row],[Sales]]</f>
        <v>7.4999999999999997E-2</v>
      </c>
      <c r="Y2878" t="str">
        <f>IF(Superstore_Data[[#This Row],[Discount]]=0,"No Discount",IF(Superstore_Data[[#This Row],[Discount]]&lt;0.2,"Low Discount",IF(Superstore_Data[[#This Row],[Discount]]&lt;0.5,"Medium Discount","High Discount")))</f>
        <v>Medium Discount</v>
      </c>
    </row>
    <row r="2879" spans="1:25" x14ac:dyDescent="0.3">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c r="V2879" t="str">
        <f>TEXT(Superstore_Data[[#This Row],[Order Date]],"mmm")</f>
        <v>1/15/2016</v>
      </c>
      <c r="W2879" t="e">
        <f>YEAR(Superstore_Data[[#This Row],[Order Date]])</f>
        <v>#VALUE!</v>
      </c>
      <c r="X2879">
        <f>Superstore_Data[[#This Row],[Profit]]/Superstore_Data[[#This Row],[Sales]]</f>
        <v>0.46999999999999992</v>
      </c>
      <c r="Y2879" t="str">
        <f>IF(Superstore_Data[[#This Row],[Discount]]=0,"No Discount",IF(Superstore_Data[[#This Row],[Discount]]&lt;0.2,"Low Discount",IF(Superstore_Data[[#This Row],[Discount]]&lt;0.5,"Medium Discount","High Discount")))</f>
        <v>No Discount</v>
      </c>
    </row>
    <row r="2880" spans="1:25" x14ac:dyDescent="0.3">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c r="V2880" t="str">
        <f>TEXT(Superstore_Data[[#This Row],[Order Date]],"mmm")</f>
        <v>1/15/2016</v>
      </c>
      <c r="W2880" t="e">
        <f>YEAR(Superstore_Data[[#This Row],[Order Date]])</f>
        <v>#VALUE!</v>
      </c>
      <c r="X2880">
        <f>Superstore_Data[[#This Row],[Profit]]/Superstore_Data[[#This Row],[Sales]]</f>
        <v>0.28999999999999998</v>
      </c>
      <c r="Y2880" t="str">
        <f>IF(Superstore_Data[[#This Row],[Discount]]=0,"No Discount",IF(Superstore_Data[[#This Row],[Discount]]&lt;0.2,"Low Discount",IF(Superstore_Data[[#This Row],[Discount]]&lt;0.5,"Medium Discount","High Discount")))</f>
        <v>No Discount</v>
      </c>
    </row>
    <row r="2881" spans="1:25" x14ac:dyDescent="0.3">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c r="V2881" t="str">
        <f>TEXT(Superstore_Data[[#This Row],[Order Date]],"mmm")</f>
        <v>1/15/2016</v>
      </c>
      <c r="W2881" t="e">
        <f>YEAR(Superstore_Data[[#This Row],[Order Date]])</f>
        <v>#VALUE!</v>
      </c>
      <c r="X2881">
        <f>Superstore_Data[[#This Row],[Profit]]/Superstore_Data[[#This Row],[Sales]]</f>
        <v>0.36</v>
      </c>
      <c r="Y2881" t="str">
        <f>IF(Superstore_Data[[#This Row],[Discount]]=0,"No Discount",IF(Superstore_Data[[#This Row],[Discount]]&lt;0.2,"Low Discount",IF(Superstore_Data[[#This Row],[Discount]]&lt;0.5,"Medium Discount","High Discount")))</f>
        <v>No Discount</v>
      </c>
    </row>
    <row r="2882" spans="1:25" x14ac:dyDescent="0.3">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c r="V2882" t="str">
        <f>TEXT(Superstore_Data[[#This Row],[Order Date]],"mmm")</f>
        <v>9/19/2016</v>
      </c>
      <c r="W2882" t="e">
        <f>YEAR(Superstore_Data[[#This Row],[Order Date]])</f>
        <v>#VALUE!</v>
      </c>
      <c r="X2882">
        <f>Superstore_Data[[#This Row],[Profit]]/Superstore_Data[[#This Row],[Sales]]</f>
        <v>0.5</v>
      </c>
      <c r="Y2882" t="str">
        <f>IF(Superstore_Data[[#This Row],[Discount]]=0,"No Discount",IF(Superstore_Data[[#This Row],[Discount]]&lt;0.2,"Low Discount",IF(Superstore_Data[[#This Row],[Discount]]&lt;0.5,"Medium Discount","High Discount")))</f>
        <v>No Discount</v>
      </c>
    </row>
    <row r="2883" spans="1:25" x14ac:dyDescent="0.3">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c r="V2883" t="str">
        <f>TEXT(Superstore_Data[[#This Row],[Order Date]],"mmm")</f>
        <v>9/19/2016</v>
      </c>
      <c r="W2883" t="e">
        <f>YEAR(Superstore_Data[[#This Row],[Order Date]])</f>
        <v>#VALUE!</v>
      </c>
      <c r="X2883">
        <f>Superstore_Data[[#This Row],[Profit]]/Superstore_Data[[#This Row],[Sales]]</f>
        <v>0.29000000000000004</v>
      </c>
      <c r="Y2883" t="str">
        <f>IF(Superstore_Data[[#This Row],[Discount]]=0,"No Discount",IF(Superstore_Data[[#This Row],[Discount]]&lt;0.2,"Low Discount",IF(Superstore_Data[[#This Row],[Discount]]&lt;0.5,"Medium Discount","High Discount")))</f>
        <v>No Discount</v>
      </c>
    </row>
    <row r="2884" spans="1:25" x14ac:dyDescent="0.3">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c r="V2884" t="str">
        <f>TEXT(Superstore_Data[[#This Row],[Order Date]],"mmm")</f>
        <v>2/21/2014</v>
      </c>
      <c r="W2884" t="e">
        <f>YEAR(Superstore_Data[[#This Row],[Order Date]])</f>
        <v>#VALUE!</v>
      </c>
      <c r="X2884">
        <f>Superstore_Data[[#This Row],[Profit]]/Superstore_Data[[#This Row],[Sales]]</f>
        <v>-1.55</v>
      </c>
      <c r="Y2884" t="str">
        <f>IF(Superstore_Data[[#This Row],[Discount]]=0,"No Discount",IF(Superstore_Data[[#This Row],[Discount]]&lt;0.2,"Low Discount",IF(Superstore_Data[[#This Row],[Discount]]&lt;0.5,"Medium Discount","High Discount")))</f>
        <v>High Discount</v>
      </c>
    </row>
    <row r="2885" spans="1:25" x14ac:dyDescent="0.3">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c r="V2885" t="str">
        <f>TEXT(Superstore_Data[[#This Row],[Order Date]],"mmm")</f>
        <v>Nov</v>
      </c>
      <c r="W2885">
        <f>YEAR(Superstore_Data[[#This Row],[Order Date]])</f>
        <v>2016</v>
      </c>
      <c r="X2885">
        <f>Superstore_Data[[#This Row],[Profit]]/Superstore_Data[[#This Row],[Sales]]</f>
        <v>0.32</v>
      </c>
      <c r="Y2885" t="str">
        <f>IF(Superstore_Data[[#This Row],[Discount]]=0,"No Discount",IF(Superstore_Data[[#This Row],[Discount]]&lt;0.2,"Low Discount",IF(Superstore_Data[[#This Row],[Discount]]&lt;0.5,"Medium Discount","High Discount")))</f>
        <v>No Discount</v>
      </c>
    </row>
    <row r="2886" spans="1:25" x14ac:dyDescent="0.3">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c r="V2886" t="str">
        <f>TEXT(Superstore_Data[[#This Row],[Order Date]],"mmm")</f>
        <v>1/30/2016</v>
      </c>
      <c r="W2886" t="e">
        <f>YEAR(Superstore_Data[[#This Row],[Order Date]])</f>
        <v>#VALUE!</v>
      </c>
      <c r="X2886">
        <f>Superstore_Data[[#This Row],[Profit]]/Superstore_Data[[#This Row],[Sales]]</f>
        <v>0.33750000000000002</v>
      </c>
      <c r="Y2886" t="str">
        <f>IF(Superstore_Data[[#This Row],[Discount]]=0,"No Discount",IF(Superstore_Data[[#This Row],[Discount]]&lt;0.2,"Low Discount",IF(Superstore_Data[[#This Row],[Discount]]&lt;0.5,"Medium Discount","High Discount")))</f>
        <v>Medium Discount</v>
      </c>
    </row>
    <row r="2887" spans="1:25" x14ac:dyDescent="0.3">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c r="V2887" t="str">
        <f>TEXT(Superstore_Data[[#This Row],[Order Date]],"mmm")</f>
        <v>10/18/2016</v>
      </c>
      <c r="W2887" t="e">
        <f>YEAR(Superstore_Data[[#This Row],[Order Date]])</f>
        <v>#VALUE!</v>
      </c>
      <c r="X2887">
        <f>Superstore_Data[[#This Row],[Profit]]/Superstore_Data[[#This Row],[Sales]]</f>
        <v>-0.11249999999999999</v>
      </c>
      <c r="Y2887" t="str">
        <f>IF(Superstore_Data[[#This Row],[Discount]]=0,"No Discount",IF(Superstore_Data[[#This Row],[Discount]]&lt;0.2,"Low Discount",IF(Superstore_Data[[#This Row],[Discount]]&lt;0.5,"Medium Discount","High Discount")))</f>
        <v>Medium Discount</v>
      </c>
    </row>
    <row r="2888" spans="1:25" x14ac:dyDescent="0.3">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c r="V2888" t="str">
        <f>TEXT(Superstore_Data[[#This Row],[Order Date]],"mmm")</f>
        <v>12/18/2017</v>
      </c>
      <c r="W2888" t="e">
        <f>YEAR(Superstore_Data[[#This Row],[Order Date]])</f>
        <v>#VALUE!</v>
      </c>
      <c r="X2888">
        <f>Superstore_Data[[#This Row],[Profit]]/Superstore_Data[[#This Row],[Sales]]</f>
        <v>0.27</v>
      </c>
      <c r="Y2888" t="str">
        <f>IF(Superstore_Data[[#This Row],[Discount]]=0,"No Discount",IF(Superstore_Data[[#This Row],[Discount]]&lt;0.2,"Low Discount",IF(Superstore_Data[[#This Row],[Discount]]&lt;0.5,"Medium Discount","High Discount")))</f>
        <v>No Discount</v>
      </c>
    </row>
    <row r="2889" spans="1:25" x14ac:dyDescent="0.3">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c r="V2889" t="str">
        <f>TEXT(Superstore_Data[[#This Row],[Order Date]],"mmm")</f>
        <v>12/18/2017</v>
      </c>
      <c r="W2889" t="e">
        <f>YEAR(Superstore_Data[[#This Row],[Order Date]])</f>
        <v>#VALUE!</v>
      </c>
      <c r="X2889">
        <f>Superstore_Data[[#This Row],[Profit]]/Superstore_Data[[#This Row],[Sales]]</f>
        <v>0.47999999999999993</v>
      </c>
      <c r="Y2889" t="str">
        <f>IF(Superstore_Data[[#This Row],[Discount]]=0,"No Discount",IF(Superstore_Data[[#This Row],[Discount]]&lt;0.2,"Low Discount",IF(Superstore_Data[[#This Row],[Discount]]&lt;0.5,"Medium Discount","High Discount")))</f>
        <v>No Discount</v>
      </c>
    </row>
    <row r="2890" spans="1:25" x14ac:dyDescent="0.3">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c r="V2890" t="str">
        <f>TEXT(Superstore_Data[[#This Row],[Order Date]],"mmm")</f>
        <v>12/18/2017</v>
      </c>
      <c r="W2890" t="e">
        <f>YEAR(Superstore_Data[[#This Row],[Order Date]])</f>
        <v>#VALUE!</v>
      </c>
      <c r="X2890">
        <f>Superstore_Data[[#This Row],[Profit]]/Superstore_Data[[#This Row],[Sales]]</f>
        <v>0.48</v>
      </c>
      <c r="Y2890" t="str">
        <f>IF(Superstore_Data[[#This Row],[Discount]]=0,"No Discount",IF(Superstore_Data[[#This Row],[Discount]]&lt;0.2,"Low Discount",IF(Superstore_Data[[#This Row],[Discount]]&lt;0.5,"Medium Discount","High Discount")))</f>
        <v>No Discount</v>
      </c>
    </row>
    <row r="2891" spans="1:25" x14ac:dyDescent="0.3">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c r="V2891" t="str">
        <f>TEXT(Superstore_Data[[#This Row],[Order Date]],"mmm")</f>
        <v>Feb</v>
      </c>
      <c r="W2891">
        <f>YEAR(Superstore_Data[[#This Row],[Order Date]])</f>
        <v>2017</v>
      </c>
      <c r="X2891">
        <f>Superstore_Data[[#This Row],[Profit]]/Superstore_Data[[#This Row],[Sales]]</f>
        <v>0.44999999999999996</v>
      </c>
      <c r="Y2891" t="str">
        <f>IF(Superstore_Data[[#This Row],[Discount]]=0,"No Discount",IF(Superstore_Data[[#This Row],[Discount]]&lt;0.2,"Low Discount",IF(Superstore_Data[[#This Row],[Discount]]&lt;0.5,"Medium Discount","High Discount")))</f>
        <v>No Discount</v>
      </c>
    </row>
    <row r="2892" spans="1:25" x14ac:dyDescent="0.3">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c r="V2892" t="str">
        <f>TEXT(Superstore_Data[[#This Row],[Order Date]],"mmm")</f>
        <v>4/29/2014</v>
      </c>
      <c r="W2892" t="e">
        <f>YEAR(Superstore_Data[[#This Row],[Order Date]])</f>
        <v>#VALUE!</v>
      </c>
      <c r="X2892">
        <f>Superstore_Data[[#This Row],[Profit]]/Superstore_Data[[#This Row],[Sales]]</f>
        <v>0.25</v>
      </c>
      <c r="Y2892" t="str">
        <f>IF(Superstore_Data[[#This Row],[Discount]]=0,"No Discount",IF(Superstore_Data[[#This Row],[Discount]]&lt;0.2,"Low Discount",IF(Superstore_Data[[#This Row],[Discount]]&lt;0.5,"Medium Discount","High Discount")))</f>
        <v>No Discount</v>
      </c>
    </row>
    <row r="2893" spans="1:25" x14ac:dyDescent="0.3">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c r="V2893" t="str">
        <f>TEXT(Superstore_Data[[#This Row],[Order Date]],"mmm")</f>
        <v>4/29/2014</v>
      </c>
      <c r="W2893" t="e">
        <f>YEAR(Superstore_Data[[#This Row],[Order Date]])</f>
        <v>#VALUE!</v>
      </c>
      <c r="X2893">
        <f>Superstore_Data[[#This Row],[Profit]]/Superstore_Data[[#This Row],[Sales]]</f>
        <v>0.48</v>
      </c>
      <c r="Y2893" t="str">
        <f>IF(Superstore_Data[[#This Row],[Discount]]=0,"No Discount",IF(Superstore_Data[[#This Row],[Discount]]&lt;0.2,"Low Discount",IF(Superstore_Data[[#This Row],[Discount]]&lt;0.5,"Medium Discount","High Discount")))</f>
        <v>No Discount</v>
      </c>
    </row>
    <row r="2894" spans="1:25" x14ac:dyDescent="0.3">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c r="V2894" t="str">
        <f>TEXT(Superstore_Data[[#This Row],[Order Date]],"mmm")</f>
        <v>10/23/2017</v>
      </c>
      <c r="W2894" t="e">
        <f>YEAR(Superstore_Data[[#This Row],[Order Date]])</f>
        <v>#VALUE!</v>
      </c>
      <c r="X2894">
        <f>Superstore_Data[[#This Row],[Profit]]/Superstore_Data[[#This Row],[Sales]]</f>
        <v>0.48999999999999994</v>
      </c>
      <c r="Y2894" t="str">
        <f>IF(Superstore_Data[[#This Row],[Discount]]=0,"No Discount",IF(Superstore_Data[[#This Row],[Discount]]&lt;0.2,"Low Discount",IF(Superstore_Data[[#This Row],[Discount]]&lt;0.5,"Medium Discount","High Discount")))</f>
        <v>No Discount</v>
      </c>
    </row>
    <row r="2895" spans="1:25" x14ac:dyDescent="0.3">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c r="V2895" t="str">
        <f>TEXT(Superstore_Data[[#This Row],[Order Date]],"mmm")</f>
        <v>10/23/2017</v>
      </c>
      <c r="W2895" t="e">
        <f>YEAR(Superstore_Data[[#This Row],[Order Date]])</f>
        <v>#VALUE!</v>
      </c>
      <c r="X2895">
        <f>Superstore_Data[[#This Row],[Profit]]/Superstore_Data[[#This Row],[Sales]]</f>
        <v>0.45000000000000007</v>
      </c>
      <c r="Y2895" t="str">
        <f>IF(Superstore_Data[[#This Row],[Discount]]=0,"No Discount",IF(Superstore_Data[[#This Row],[Discount]]&lt;0.2,"Low Discount",IF(Superstore_Data[[#This Row],[Discount]]&lt;0.5,"Medium Discount","High Discount")))</f>
        <v>No Discount</v>
      </c>
    </row>
    <row r="2896" spans="1:25" x14ac:dyDescent="0.3">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c r="V2896" t="str">
        <f>TEXT(Superstore_Data[[#This Row],[Order Date]],"mmm")</f>
        <v>10/23/2017</v>
      </c>
      <c r="W2896" t="e">
        <f>YEAR(Superstore_Data[[#This Row],[Order Date]])</f>
        <v>#VALUE!</v>
      </c>
      <c r="X2896">
        <f>Superstore_Data[[#This Row],[Profit]]/Superstore_Data[[#This Row],[Sales]]</f>
        <v>0.42000000000000004</v>
      </c>
      <c r="Y2896" t="str">
        <f>IF(Superstore_Data[[#This Row],[Discount]]=0,"No Discount",IF(Superstore_Data[[#This Row],[Discount]]&lt;0.2,"Low Discount",IF(Superstore_Data[[#This Row],[Discount]]&lt;0.5,"Medium Discount","High Discount")))</f>
        <v>No Discount</v>
      </c>
    </row>
    <row r="2897" spans="1:25" x14ac:dyDescent="0.3">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c r="V2897" t="str">
        <f>TEXT(Superstore_Data[[#This Row],[Order Date]],"mmm")</f>
        <v>10/23/2017</v>
      </c>
      <c r="W2897" t="e">
        <f>YEAR(Superstore_Data[[#This Row],[Order Date]])</f>
        <v>#VALUE!</v>
      </c>
      <c r="X2897">
        <f>Superstore_Data[[#This Row],[Profit]]/Superstore_Data[[#This Row],[Sales]]</f>
        <v>0.27999999999999997</v>
      </c>
      <c r="Y2897" t="str">
        <f>IF(Superstore_Data[[#This Row],[Discount]]=0,"No Discount",IF(Superstore_Data[[#This Row],[Discount]]&lt;0.2,"Low Discount",IF(Superstore_Data[[#This Row],[Discount]]&lt;0.5,"Medium Discount","High Discount")))</f>
        <v>No Discount</v>
      </c>
    </row>
    <row r="2898" spans="1:25" x14ac:dyDescent="0.3">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c r="V2898" t="str">
        <f>TEXT(Superstore_Data[[#This Row],[Order Date]],"mmm")</f>
        <v>3/30/2014</v>
      </c>
      <c r="W2898" t="e">
        <f>YEAR(Superstore_Data[[#This Row],[Order Date]])</f>
        <v>#VALUE!</v>
      </c>
      <c r="X2898">
        <f>Superstore_Data[[#This Row],[Profit]]/Superstore_Data[[#This Row],[Sales]]</f>
        <v>0.42000000000000004</v>
      </c>
      <c r="Y2898" t="str">
        <f>IF(Superstore_Data[[#This Row],[Discount]]=0,"No Discount",IF(Superstore_Data[[#This Row],[Discount]]&lt;0.2,"Low Discount",IF(Superstore_Data[[#This Row],[Discount]]&lt;0.5,"Medium Discount","High Discount")))</f>
        <v>No Discount</v>
      </c>
    </row>
    <row r="2899" spans="1:25" x14ac:dyDescent="0.3">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c r="V2899" t="str">
        <f>TEXT(Superstore_Data[[#This Row],[Order Date]],"mmm")</f>
        <v>Apr</v>
      </c>
      <c r="W2899">
        <f>YEAR(Superstore_Data[[#This Row],[Order Date]])</f>
        <v>2016</v>
      </c>
      <c r="X2899">
        <f>Superstore_Data[[#This Row],[Profit]]/Superstore_Data[[#This Row],[Sales]]</f>
        <v>0.125</v>
      </c>
      <c r="Y2899" t="str">
        <f>IF(Superstore_Data[[#This Row],[Discount]]=0,"No Discount",IF(Superstore_Data[[#This Row],[Discount]]&lt;0.2,"Low Discount",IF(Superstore_Data[[#This Row],[Discount]]&lt;0.5,"Medium Discount","High Discount")))</f>
        <v>Medium Discount</v>
      </c>
    </row>
    <row r="2900" spans="1:25" x14ac:dyDescent="0.3">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c r="V2900" t="str">
        <f>TEXT(Superstore_Data[[#This Row],[Order Date]],"mmm")</f>
        <v>4/26/2015</v>
      </c>
      <c r="W2900" t="e">
        <f>YEAR(Superstore_Data[[#This Row],[Order Date]])</f>
        <v>#VALUE!</v>
      </c>
      <c r="X2900">
        <f>Superstore_Data[[#This Row],[Profit]]/Superstore_Data[[#This Row],[Sales]]</f>
        <v>-1.4285714285714285E-2</v>
      </c>
      <c r="Y2900" t="str">
        <f>IF(Superstore_Data[[#This Row],[Discount]]=0,"No Discount",IF(Superstore_Data[[#This Row],[Discount]]&lt;0.2,"Low Discount",IF(Superstore_Data[[#This Row],[Discount]]&lt;0.5,"Medium Discount","High Discount")))</f>
        <v>Medium Discount</v>
      </c>
    </row>
    <row r="2901" spans="1:25" x14ac:dyDescent="0.3">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c r="V2901" t="str">
        <f>TEXT(Superstore_Data[[#This Row],[Order Date]],"mmm")</f>
        <v>Dec</v>
      </c>
      <c r="W2901">
        <f>YEAR(Superstore_Data[[#This Row],[Order Date]])</f>
        <v>2015</v>
      </c>
      <c r="X2901">
        <f>Superstore_Data[[#This Row],[Profit]]/Superstore_Data[[#This Row],[Sales]]</f>
        <v>0.125</v>
      </c>
      <c r="Y2901" t="str">
        <f>IF(Superstore_Data[[#This Row],[Discount]]=0,"No Discount",IF(Superstore_Data[[#This Row],[Discount]]&lt;0.2,"Low Discount",IF(Superstore_Data[[#This Row],[Discount]]&lt;0.5,"Medium Discount","High Discount")))</f>
        <v>Medium Discount</v>
      </c>
    </row>
    <row r="2902" spans="1:25" x14ac:dyDescent="0.3">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c r="V2902" t="str">
        <f>TEXT(Superstore_Data[[#This Row],[Order Date]],"mmm")</f>
        <v>Dec</v>
      </c>
      <c r="W2902">
        <f>YEAR(Superstore_Data[[#This Row],[Order Date]])</f>
        <v>2015</v>
      </c>
      <c r="X2902">
        <f>Superstore_Data[[#This Row],[Profit]]/Superstore_Data[[#This Row],[Sales]]</f>
        <v>0.48000000000000004</v>
      </c>
      <c r="Y2902" t="str">
        <f>IF(Superstore_Data[[#This Row],[Discount]]=0,"No Discount",IF(Superstore_Data[[#This Row],[Discount]]&lt;0.2,"Low Discount",IF(Superstore_Data[[#This Row],[Discount]]&lt;0.5,"Medium Discount","High Discount")))</f>
        <v>No Discount</v>
      </c>
    </row>
    <row r="2903" spans="1:25" x14ac:dyDescent="0.3">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c r="V2903" t="str">
        <f>TEXT(Superstore_Data[[#This Row],[Order Date]],"mmm")</f>
        <v>Nov</v>
      </c>
      <c r="W2903">
        <f>YEAR(Superstore_Data[[#This Row],[Order Date]])</f>
        <v>2017</v>
      </c>
      <c r="X2903">
        <f>Superstore_Data[[#This Row],[Profit]]/Superstore_Data[[#This Row],[Sales]]</f>
        <v>0.46</v>
      </c>
      <c r="Y2903" t="str">
        <f>IF(Superstore_Data[[#This Row],[Discount]]=0,"No Discount",IF(Superstore_Data[[#This Row],[Discount]]&lt;0.2,"Low Discount",IF(Superstore_Data[[#This Row],[Discount]]&lt;0.5,"Medium Discount","High Discount")))</f>
        <v>No Discount</v>
      </c>
    </row>
    <row r="2904" spans="1:25" x14ac:dyDescent="0.3">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c r="V2904" t="str">
        <f>TEXT(Superstore_Data[[#This Row],[Order Date]],"mmm")</f>
        <v>Dec</v>
      </c>
      <c r="W2904">
        <f>YEAR(Superstore_Data[[#This Row],[Order Date]])</f>
        <v>2016</v>
      </c>
      <c r="X2904">
        <f>Superstore_Data[[#This Row],[Profit]]/Superstore_Data[[#This Row],[Sales]]</f>
        <v>0.36249999999999999</v>
      </c>
      <c r="Y2904" t="str">
        <f>IF(Superstore_Data[[#This Row],[Discount]]=0,"No Discount",IF(Superstore_Data[[#This Row],[Discount]]&lt;0.2,"Low Discount",IF(Superstore_Data[[#This Row],[Discount]]&lt;0.5,"Medium Discount","High Discount")))</f>
        <v>Medium Discount</v>
      </c>
    </row>
    <row r="2905" spans="1:25" x14ac:dyDescent="0.3">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c r="V2905" t="str">
        <f>TEXT(Superstore_Data[[#This Row],[Order Date]],"mmm")</f>
        <v>6/27/2016</v>
      </c>
      <c r="W2905" t="e">
        <f>YEAR(Superstore_Data[[#This Row],[Order Date]])</f>
        <v>#VALUE!</v>
      </c>
      <c r="X2905">
        <f>Superstore_Data[[#This Row],[Profit]]/Superstore_Data[[#This Row],[Sales]]</f>
        <v>0.32500000000000001</v>
      </c>
      <c r="Y2905" t="str">
        <f>IF(Superstore_Data[[#This Row],[Discount]]=0,"No Discount",IF(Superstore_Data[[#This Row],[Discount]]&lt;0.2,"Low Discount",IF(Superstore_Data[[#This Row],[Discount]]&lt;0.5,"Medium Discount","High Discount")))</f>
        <v>Medium Discount</v>
      </c>
    </row>
    <row r="2906" spans="1:25" x14ac:dyDescent="0.3">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c r="V2906" t="str">
        <f>TEXT(Superstore_Data[[#This Row],[Order Date]],"mmm")</f>
        <v>6/27/2016</v>
      </c>
      <c r="W2906" t="e">
        <f>YEAR(Superstore_Data[[#This Row],[Order Date]])</f>
        <v>#VALUE!</v>
      </c>
      <c r="X2906">
        <f>Superstore_Data[[#This Row],[Profit]]/Superstore_Data[[#This Row],[Sales]]</f>
        <v>-1.4285714285714285E-2</v>
      </c>
      <c r="Y2906" t="str">
        <f>IF(Superstore_Data[[#This Row],[Discount]]=0,"No Discount",IF(Superstore_Data[[#This Row],[Discount]]&lt;0.2,"Low Discount",IF(Superstore_Data[[#This Row],[Discount]]&lt;0.5,"Medium Discount","High Discount")))</f>
        <v>Medium Discount</v>
      </c>
    </row>
    <row r="2907" spans="1:25" x14ac:dyDescent="0.3">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c r="V2907" t="str">
        <f>TEXT(Superstore_Data[[#This Row],[Order Date]],"mmm")</f>
        <v>9/26/2014</v>
      </c>
      <c r="W2907" t="e">
        <f>YEAR(Superstore_Data[[#This Row],[Order Date]])</f>
        <v>#VALUE!</v>
      </c>
      <c r="X2907">
        <f>Superstore_Data[[#This Row],[Profit]]/Superstore_Data[[#This Row],[Sales]]</f>
        <v>0.26</v>
      </c>
      <c r="Y2907" t="str">
        <f>IF(Superstore_Data[[#This Row],[Discount]]=0,"No Discount",IF(Superstore_Data[[#This Row],[Discount]]&lt;0.2,"Low Discount",IF(Superstore_Data[[#This Row],[Discount]]&lt;0.5,"Medium Discount","High Discount")))</f>
        <v>No Discount</v>
      </c>
    </row>
    <row r="2908" spans="1:25" x14ac:dyDescent="0.3">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c r="V2908" t="str">
        <f>TEXT(Superstore_Data[[#This Row],[Order Date]],"mmm")</f>
        <v>Mar</v>
      </c>
      <c r="W2908">
        <f>YEAR(Superstore_Data[[#This Row],[Order Date]])</f>
        <v>2017</v>
      </c>
      <c r="X2908">
        <f>Superstore_Data[[#This Row],[Profit]]/Superstore_Data[[#This Row],[Sales]]</f>
        <v>0.44999999999999996</v>
      </c>
      <c r="Y2908" t="str">
        <f>IF(Superstore_Data[[#This Row],[Discount]]=0,"No Discount",IF(Superstore_Data[[#This Row],[Discount]]&lt;0.2,"Low Discount",IF(Superstore_Data[[#This Row],[Discount]]&lt;0.5,"Medium Discount","High Discount")))</f>
        <v>No Discount</v>
      </c>
    </row>
    <row r="2909" spans="1:25" x14ac:dyDescent="0.3">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c r="V2909" t="str">
        <f>TEXT(Superstore_Data[[#This Row],[Order Date]],"mmm")</f>
        <v>Mar</v>
      </c>
      <c r="W2909">
        <f>YEAR(Superstore_Data[[#This Row],[Order Date]])</f>
        <v>2017</v>
      </c>
      <c r="X2909">
        <f>Superstore_Data[[#This Row],[Profit]]/Superstore_Data[[#This Row],[Sales]]</f>
        <v>0.27</v>
      </c>
      <c r="Y2909" t="str">
        <f>IF(Superstore_Data[[#This Row],[Discount]]=0,"No Discount",IF(Superstore_Data[[#This Row],[Discount]]&lt;0.2,"Low Discount",IF(Superstore_Data[[#This Row],[Discount]]&lt;0.5,"Medium Discount","High Discount")))</f>
        <v>No Discount</v>
      </c>
    </row>
    <row r="2910" spans="1:25" x14ac:dyDescent="0.3">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c r="V2910" t="str">
        <f>TEXT(Superstore_Data[[#This Row],[Order Date]],"mmm")</f>
        <v>Mar</v>
      </c>
      <c r="W2910">
        <f>YEAR(Superstore_Data[[#This Row],[Order Date]])</f>
        <v>2017</v>
      </c>
      <c r="X2910">
        <f>Superstore_Data[[#This Row],[Profit]]/Superstore_Data[[#This Row],[Sales]]</f>
        <v>0.46</v>
      </c>
      <c r="Y2910" t="str">
        <f>IF(Superstore_Data[[#This Row],[Discount]]=0,"No Discount",IF(Superstore_Data[[#This Row],[Discount]]&lt;0.2,"Low Discount",IF(Superstore_Data[[#This Row],[Discount]]&lt;0.5,"Medium Discount","High Discount")))</f>
        <v>No Discount</v>
      </c>
    </row>
    <row r="2911" spans="1:25" x14ac:dyDescent="0.3">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c r="V2911" t="str">
        <f>TEXT(Superstore_Data[[#This Row],[Order Date]],"mmm")</f>
        <v>2/19/2017</v>
      </c>
      <c r="W2911" t="e">
        <f>YEAR(Superstore_Data[[#This Row],[Order Date]])</f>
        <v>#VALUE!</v>
      </c>
      <c r="X2911">
        <f>Superstore_Data[[#This Row],[Profit]]/Superstore_Data[[#This Row],[Sales]]</f>
        <v>1.9999999999999997E-2</v>
      </c>
      <c r="Y2911" t="str">
        <f>IF(Superstore_Data[[#This Row],[Discount]]=0,"No Discount",IF(Superstore_Data[[#This Row],[Discount]]&lt;0.2,"Low Discount",IF(Superstore_Data[[#This Row],[Discount]]&lt;0.5,"Medium Discount","High Discount")))</f>
        <v>No Discount</v>
      </c>
    </row>
    <row r="2912" spans="1:25" x14ac:dyDescent="0.3">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c r="V2912" t="str">
        <f>TEXT(Superstore_Data[[#This Row],[Order Date]],"mmm")</f>
        <v>May</v>
      </c>
      <c r="W2912">
        <f>YEAR(Superstore_Data[[#This Row],[Order Date]])</f>
        <v>2015</v>
      </c>
      <c r="X2912">
        <f>Superstore_Data[[#This Row],[Profit]]/Superstore_Data[[#This Row],[Sales]]</f>
        <v>6.25E-2</v>
      </c>
      <c r="Y2912" t="str">
        <f>IF(Superstore_Data[[#This Row],[Discount]]=0,"No Discount",IF(Superstore_Data[[#This Row],[Discount]]&lt;0.2,"Low Discount",IF(Superstore_Data[[#This Row],[Discount]]&lt;0.5,"Medium Discount","High Discount")))</f>
        <v>Medium Discount</v>
      </c>
    </row>
    <row r="2913" spans="1:25" x14ac:dyDescent="0.3">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c r="V2913" t="str">
        <f>TEXT(Superstore_Data[[#This Row],[Order Date]],"mmm")</f>
        <v>6/16/2014</v>
      </c>
      <c r="W2913" t="e">
        <f>YEAR(Superstore_Data[[#This Row],[Order Date]])</f>
        <v>#VALUE!</v>
      </c>
      <c r="X2913">
        <f>Superstore_Data[[#This Row],[Profit]]/Superstore_Data[[#This Row],[Sales]]</f>
        <v>0.47</v>
      </c>
      <c r="Y2913" t="str">
        <f>IF(Superstore_Data[[#This Row],[Discount]]=0,"No Discount",IF(Superstore_Data[[#This Row],[Discount]]&lt;0.2,"Low Discount",IF(Superstore_Data[[#This Row],[Discount]]&lt;0.5,"Medium Discount","High Discount")))</f>
        <v>No Discount</v>
      </c>
    </row>
    <row r="2914" spans="1:25" x14ac:dyDescent="0.3">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c r="V2914" t="str">
        <f>TEXT(Superstore_Data[[#This Row],[Order Date]],"mmm")</f>
        <v>6/16/2014</v>
      </c>
      <c r="W2914" t="e">
        <f>YEAR(Superstore_Data[[#This Row],[Order Date]])</f>
        <v>#VALUE!</v>
      </c>
      <c r="X2914">
        <f>Superstore_Data[[#This Row],[Profit]]/Superstore_Data[[#This Row],[Sales]]</f>
        <v>0.3</v>
      </c>
      <c r="Y2914" t="str">
        <f>IF(Superstore_Data[[#This Row],[Discount]]=0,"No Discount",IF(Superstore_Data[[#This Row],[Discount]]&lt;0.2,"Low Discount",IF(Superstore_Data[[#This Row],[Discount]]&lt;0.5,"Medium Discount","High Discount")))</f>
        <v>No Discount</v>
      </c>
    </row>
    <row r="2915" spans="1:25" x14ac:dyDescent="0.3">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c r="V2915" t="str">
        <f>TEXT(Superstore_Data[[#This Row],[Order Date]],"mmm")</f>
        <v>6/16/2014</v>
      </c>
      <c r="W2915" t="e">
        <f>YEAR(Superstore_Data[[#This Row],[Order Date]])</f>
        <v>#VALUE!</v>
      </c>
      <c r="X2915">
        <f>Superstore_Data[[#This Row],[Profit]]/Superstore_Data[[#This Row],[Sales]]</f>
        <v>0.36249999999999999</v>
      </c>
      <c r="Y2915" t="str">
        <f>IF(Superstore_Data[[#This Row],[Discount]]=0,"No Discount",IF(Superstore_Data[[#This Row],[Discount]]&lt;0.2,"Low Discount",IF(Superstore_Data[[#This Row],[Discount]]&lt;0.5,"Medium Discount","High Discount")))</f>
        <v>Medium Discount</v>
      </c>
    </row>
    <row r="2916" spans="1:25" x14ac:dyDescent="0.3">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c r="V2916" t="str">
        <f>TEXT(Superstore_Data[[#This Row],[Order Date]],"mmm")</f>
        <v>Dec</v>
      </c>
      <c r="W2916">
        <f>YEAR(Superstore_Data[[#This Row],[Order Date]])</f>
        <v>2015</v>
      </c>
      <c r="X2916">
        <f>Superstore_Data[[#This Row],[Profit]]/Superstore_Data[[#This Row],[Sales]]</f>
        <v>0.26</v>
      </c>
      <c r="Y2916" t="str">
        <f>IF(Superstore_Data[[#This Row],[Discount]]=0,"No Discount",IF(Superstore_Data[[#This Row],[Discount]]&lt;0.2,"Low Discount",IF(Superstore_Data[[#This Row],[Discount]]&lt;0.5,"Medium Discount","High Discount")))</f>
        <v>No Discount</v>
      </c>
    </row>
    <row r="2917" spans="1:25" x14ac:dyDescent="0.3">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c r="V2917" t="str">
        <f>TEXT(Superstore_Data[[#This Row],[Order Date]],"mmm")</f>
        <v>Dec</v>
      </c>
      <c r="W2917">
        <f>YEAR(Superstore_Data[[#This Row],[Order Date]])</f>
        <v>2015</v>
      </c>
      <c r="X2917">
        <f>Superstore_Data[[#This Row],[Profit]]/Superstore_Data[[#This Row],[Sales]]</f>
        <v>0.45</v>
      </c>
      <c r="Y2917" t="str">
        <f>IF(Superstore_Data[[#This Row],[Discount]]=0,"No Discount",IF(Superstore_Data[[#This Row],[Discount]]&lt;0.2,"Low Discount",IF(Superstore_Data[[#This Row],[Discount]]&lt;0.5,"Medium Discount","High Discount")))</f>
        <v>No Discount</v>
      </c>
    </row>
    <row r="2918" spans="1:25" x14ac:dyDescent="0.3">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c r="V2918" t="str">
        <f>TEXT(Superstore_Data[[#This Row],[Order Date]],"mmm")</f>
        <v>Dec</v>
      </c>
      <c r="W2918">
        <f>YEAR(Superstore_Data[[#This Row],[Order Date]])</f>
        <v>2015</v>
      </c>
      <c r="X2918">
        <f>Superstore_Data[[#This Row],[Profit]]/Superstore_Data[[#This Row],[Sales]]</f>
        <v>0.27</v>
      </c>
      <c r="Y2918" t="str">
        <f>IF(Superstore_Data[[#This Row],[Discount]]=0,"No Discount",IF(Superstore_Data[[#This Row],[Discount]]&lt;0.2,"Low Discount",IF(Superstore_Data[[#This Row],[Discount]]&lt;0.5,"Medium Discount","High Discount")))</f>
        <v>No Discount</v>
      </c>
    </row>
    <row r="2919" spans="1:25" x14ac:dyDescent="0.3">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c r="V2919" t="str">
        <f>TEXT(Superstore_Data[[#This Row],[Order Date]],"mmm")</f>
        <v>8/27/2017</v>
      </c>
      <c r="W2919" t="e">
        <f>YEAR(Superstore_Data[[#This Row],[Order Date]])</f>
        <v>#VALUE!</v>
      </c>
      <c r="X2919">
        <f>Superstore_Data[[#This Row],[Profit]]/Superstore_Data[[#This Row],[Sales]]</f>
        <v>6.25E-2</v>
      </c>
      <c r="Y2919" t="str">
        <f>IF(Superstore_Data[[#This Row],[Discount]]=0,"No Discount",IF(Superstore_Data[[#This Row],[Discount]]&lt;0.2,"Low Discount",IF(Superstore_Data[[#This Row],[Discount]]&lt;0.5,"Medium Discount","High Discount")))</f>
        <v>Medium Discount</v>
      </c>
    </row>
    <row r="2920" spans="1:25" x14ac:dyDescent="0.3">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c r="V2920" t="str">
        <f>TEXT(Superstore_Data[[#This Row],[Order Date]],"mmm")</f>
        <v>11/23/2016</v>
      </c>
      <c r="W2920" t="e">
        <f>YEAR(Superstore_Data[[#This Row],[Order Date]])</f>
        <v>#VALUE!</v>
      </c>
      <c r="X2920">
        <f>Superstore_Data[[#This Row],[Profit]]/Superstore_Data[[#This Row],[Sales]]</f>
        <v>0.15</v>
      </c>
      <c r="Y2920" t="str">
        <f>IF(Superstore_Data[[#This Row],[Discount]]=0,"No Discount",IF(Superstore_Data[[#This Row],[Discount]]&lt;0.2,"Low Discount",IF(Superstore_Data[[#This Row],[Discount]]&lt;0.5,"Medium Discount","High Discount")))</f>
        <v>Medium Discount</v>
      </c>
    </row>
    <row r="2921" spans="1:25" x14ac:dyDescent="0.3">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c r="V2921" t="str">
        <f>TEXT(Superstore_Data[[#This Row],[Order Date]],"mmm")</f>
        <v>11/23/2016</v>
      </c>
      <c r="W2921" t="e">
        <f>YEAR(Superstore_Data[[#This Row],[Order Date]])</f>
        <v>#VALUE!</v>
      </c>
      <c r="X2921">
        <f>Superstore_Data[[#This Row],[Profit]]/Superstore_Data[[#This Row],[Sales]]</f>
        <v>0.27500000000000002</v>
      </c>
      <c r="Y2921" t="str">
        <f>IF(Superstore_Data[[#This Row],[Discount]]=0,"No Discount",IF(Superstore_Data[[#This Row],[Discount]]&lt;0.2,"Low Discount",IF(Superstore_Data[[#This Row],[Discount]]&lt;0.5,"Medium Discount","High Discount")))</f>
        <v>Medium Discount</v>
      </c>
    </row>
    <row r="2922" spans="1:25" x14ac:dyDescent="0.3">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c r="V2922" t="str">
        <f>TEXT(Superstore_Data[[#This Row],[Order Date]],"mmm")</f>
        <v>11/23/2016</v>
      </c>
      <c r="W2922" t="e">
        <f>YEAR(Superstore_Data[[#This Row],[Order Date]])</f>
        <v>#VALUE!</v>
      </c>
      <c r="X2922">
        <f>Superstore_Data[[#This Row],[Profit]]/Superstore_Data[[#This Row],[Sales]]</f>
        <v>0.17500000000000002</v>
      </c>
      <c r="Y2922" t="str">
        <f>IF(Superstore_Data[[#This Row],[Discount]]=0,"No Discount",IF(Superstore_Data[[#This Row],[Discount]]&lt;0.2,"Low Discount",IF(Superstore_Data[[#This Row],[Discount]]&lt;0.5,"Medium Discount","High Discount")))</f>
        <v>Medium Discount</v>
      </c>
    </row>
    <row r="2923" spans="1:25" x14ac:dyDescent="0.3">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c r="V2923" t="str">
        <f>TEXT(Superstore_Data[[#This Row],[Order Date]],"mmm")</f>
        <v>1/30/2017</v>
      </c>
      <c r="W2923" t="e">
        <f>YEAR(Superstore_Data[[#This Row],[Order Date]])</f>
        <v>#VALUE!</v>
      </c>
      <c r="X2923">
        <f>Superstore_Data[[#This Row],[Profit]]/Superstore_Data[[#This Row],[Sales]]</f>
        <v>4.9999999999999996E-2</v>
      </c>
      <c r="Y2923" t="str">
        <f>IF(Superstore_Data[[#This Row],[Discount]]=0,"No Discount",IF(Superstore_Data[[#This Row],[Discount]]&lt;0.2,"Low Discount",IF(Superstore_Data[[#This Row],[Discount]]&lt;0.5,"Medium Discount","High Discount")))</f>
        <v>No Discount</v>
      </c>
    </row>
    <row r="2924" spans="1:25" x14ac:dyDescent="0.3">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c r="V2924" t="str">
        <f>TEXT(Superstore_Data[[#This Row],[Order Date]],"mmm")</f>
        <v>11/30/2015</v>
      </c>
      <c r="W2924" t="e">
        <f>YEAR(Superstore_Data[[#This Row],[Order Date]])</f>
        <v>#VALUE!</v>
      </c>
      <c r="X2924">
        <f>Superstore_Data[[#This Row],[Profit]]/Superstore_Data[[#This Row],[Sales]]</f>
        <v>-1.5</v>
      </c>
      <c r="Y2924" t="str">
        <f>IF(Superstore_Data[[#This Row],[Discount]]=0,"No Discount",IF(Superstore_Data[[#This Row],[Discount]]&lt;0.2,"Low Discount",IF(Superstore_Data[[#This Row],[Discount]]&lt;0.5,"Medium Discount","High Discount")))</f>
        <v>High Discount</v>
      </c>
    </row>
    <row r="2925" spans="1:25" x14ac:dyDescent="0.3">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c r="V2925" t="str">
        <f>TEXT(Superstore_Data[[#This Row],[Order Date]],"mmm")</f>
        <v>6/28/2014</v>
      </c>
      <c r="W2925" t="e">
        <f>YEAR(Superstore_Data[[#This Row],[Order Date]])</f>
        <v>#VALUE!</v>
      </c>
      <c r="X2925">
        <f>Superstore_Data[[#This Row],[Profit]]/Superstore_Data[[#This Row],[Sales]]</f>
        <v>0.5</v>
      </c>
      <c r="Y2925" t="str">
        <f>IF(Superstore_Data[[#This Row],[Discount]]=0,"No Discount",IF(Superstore_Data[[#This Row],[Discount]]&lt;0.2,"Low Discount",IF(Superstore_Data[[#This Row],[Discount]]&lt;0.5,"Medium Discount","High Discount")))</f>
        <v>No Discount</v>
      </c>
    </row>
    <row r="2926" spans="1:25" x14ac:dyDescent="0.3">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c r="V2926" t="str">
        <f>TEXT(Superstore_Data[[#This Row],[Order Date]],"mmm")</f>
        <v>Feb</v>
      </c>
      <c r="W2926">
        <f>YEAR(Superstore_Data[[#This Row],[Order Date]])</f>
        <v>2014</v>
      </c>
      <c r="X2926">
        <f>Superstore_Data[[#This Row],[Profit]]/Superstore_Data[[#This Row],[Sales]]</f>
        <v>0.45</v>
      </c>
      <c r="Y2926" t="str">
        <f>IF(Superstore_Data[[#This Row],[Discount]]=0,"No Discount",IF(Superstore_Data[[#This Row],[Discount]]&lt;0.2,"Low Discount",IF(Superstore_Data[[#This Row],[Discount]]&lt;0.5,"Medium Discount","High Discount")))</f>
        <v>No Discount</v>
      </c>
    </row>
    <row r="2927" spans="1:25" x14ac:dyDescent="0.3">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c r="V2927" t="str">
        <f>TEXT(Superstore_Data[[#This Row],[Order Date]],"mmm")</f>
        <v>Feb</v>
      </c>
      <c r="W2927">
        <f>YEAR(Superstore_Data[[#This Row],[Order Date]])</f>
        <v>2014</v>
      </c>
      <c r="X2927">
        <f>Superstore_Data[[#This Row],[Profit]]/Superstore_Data[[#This Row],[Sales]]</f>
        <v>7.0000000000000007E-2</v>
      </c>
      <c r="Y2927" t="str">
        <f>IF(Superstore_Data[[#This Row],[Discount]]=0,"No Discount",IF(Superstore_Data[[#This Row],[Discount]]&lt;0.2,"Low Discount",IF(Superstore_Data[[#This Row],[Discount]]&lt;0.5,"Medium Discount","High Discount")))</f>
        <v>No Discount</v>
      </c>
    </row>
    <row r="2928" spans="1:25" x14ac:dyDescent="0.3">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c r="V2928" t="str">
        <f>TEXT(Superstore_Data[[#This Row],[Order Date]],"mmm")</f>
        <v>Oct</v>
      </c>
      <c r="W2928">
        <f>YEAR(Superstore_Data[[#This Row],[Order Date]])</f>
        <v>2017</v>
      </c>
      <c r="X2928">
        <f>Superstore_Data[[#This Row],[Profit]]/Superstore_Data[[#This Row],[Sales]]</f>
        <v>0.42</v>
      </c>
      <c r="Y2928" t="str">
        <f>IF(Superstore_Data[[#This Row],[Discount]]=0,"No Discount",IF(Superstore_Data[[#This Row],[Discount]]&lt;0.2,"Low Discount",IF(Superstore_Data[[#This Row],[Discount]]&lt;0.5,"Medium Discount","High Discount")))</f>
        <v>No Discount</v>
      </c>
    </row>
    <row r="2929" spans="1:25" x14ac:dyDescent="0.3">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c r="V2929" t="str">
        <f>TEXT(Superstore_Data[[#This Row],[Order Date]],"mmm")</f>
        <v>Apr</v>
      </c>
      <c r="W2929">
        <f>YEAR(Superstore_Data[[#This Row],[Order Date]])</f>
        <v>2017</v>
      </c>
      <c r="X2929">
        <f>Superstore_Data[[#This Row],[Profit]]/Superstore_Data[[#This Row],[Sales]]</f>
        <v>0.28999999999999998</v>
      </c>
      <c r="Y2929" t="str">
        <f>IF(Superstore_Data[[#This Row],[Discount]]=0,"No Discount",IF(Superstore_Data[[#This Row],[Discount]]&lt;0.2,"Low Discount",IF(Superstore_Data[[#This Row],[Discount]]&lt;0.5,"Medium Discount","High Discount")))</f>
        <v>No Discount</v>
      </c>
    </row>
    <row r="2930" spans="1:25" x14ac:dyDescent="0.3">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c r="V2930" t="str">
        <f>TEXT(Superstore_Data[[#This Row],[Order Date]],"mmm")</f>
        <v>10/19/2017</v>
      </c>
      <c r="W2930" t="e">
        <f>YEAR(Superstore_Data[[#This Row],[Order Date]])</f>
        <v>#VALUE!</v>
      </c>
      <c r="X2930">
        <f>Superstore_Data[[#This Row],[Profit]]/Superstore_Data[[#This Row],[Sales]]</f>
        <v>-0.8</v>
      </c>
      <c r="Y2930" t="str">
        <f>IF(Superstore_Data[[#This Row],[Discount]]=0,"No Discount",IF(Superstore_Data[[#This Row],[Discount]]&lt;0.2,"Low Discount",IF(Superstore_Data[[#This Row],[Discount]]&lt;0.5,"Medium Discount","High Discount")))</f>
        <v>High Discount</v>
      </c>
    </row>
    <row r="2931" spans="1:25" x14ac:dyDescent="0.3">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c r="V2931" t="str">
        <f>TEXT(Superstore_Data[[#This Row],[Order Date]],"mmm")</f>
        <v>11/18/2017</v>
      </c>
      <c r="W2931" t="e">
        <f>YEAR(Superstore_Data[[#This Row],[Order Date]])</f>
        <v>#VALUE!</v>
      </c>
      <c r="X2931">
        <f>Superstore_Data[[#This Row],[Profit]]/Superstore_Data[[#This Row],[Sales]]</f>
        <v>0.42</v>
      </c>
      <c r="Y2931" t="str">
        <f>IF(Superstore_Data[[#This Row],[Discount]]=0,"No Discount",IF(Superstore_Data[[#This Row],[Discount]]&lt;0.2,"Low Discount",IF(Superstore_Data[[#This Row],[Discount]]&lt;0.5,"Medium Discount","High Discount")))</f>
        <v>No Discount</v>
      </c>
    </row>
    <row r="2932" spans="1:25" x14ac:dyDescent="0.3">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c r="V2932" t="str">
        <f>TEXT(Superstore_Data[[#This Row],[Order Date]],"mmm")</f>
        <v>Aug</v>
      </c>
      <c r="W2932">
        <f>YEAR(Superstore_Data[[#This Row],[Order Date]])</f>
        <v>2015</v>
      </c>
      <c r="X2932">
        <f>Superstore_Data[[#This Row],[Profit]]/Superstore_Data[[#This Row],[Sales]]</f>
        <v>0.33750000000000002</v>
      </c>
      <c r="Y2932" t="str">
        <f>IF(Superstore_Data[[#This Row],[Discount]]=0,"No Discount",IF(Superstore_Data[[#This Row],[Discount]]&lt;0.2,"Low Discount",IF(Superstore_Data[[#This Row],[Discount]]&lt;0.5,"Medium Discount","High Discount")))</f>
        <v>Medium Discount</v>
      </c>
    </row>
    <row r="2933" spans="1:25" x14ac:dyDescent="0.3">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c r="V2933" t="str">
        <f>TEXT(Superstore_Data[[#This Row],[Order Date]],"mmm")</f>
        <v>Aug</v>
      </c>
      <c r="W2933">
        <f>YEAR(Superstore_Data[[#This Row],[Order Date]])</f>
        <v>2015</v>
      </c>
      <c r="X2933">
        <f>Superstore_Data[[#This Row],[Profit]]/Superstore_Data[[#This Row],[Sales]]</f>
        <v>0.375</v>
      </c>
      <c r="Y2933" t="str">
        <f>IF(Superstore_Data[[#This Row],[Discount]]=0,"No Discount",IF(Superstore_Data[[#This Row],[Discount]]&lt;0.2,"Low Discount",IF(Superstore_Data[[#This Row],[Discount]]&lt;0.5,"Medium Discount","High Discount")))</f>
        <v>Medium Discount</v>
      </c>
    </row>
    <row r="2934" spans="1:25" x14ac:dyDescent="0.3">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c r="V2934" t="str">
        <f>TEXT(Superstore_Data[[#This Row],[Order Date]],"mmm")</f>
        <v>Aug</v>
      </c>
      <c r="W2934">
        <f>YEAR(Superstore_Data[[#This Row],[Order Date]])</f>
        <v>2015</v>
      </c>
      <c r="X2934">
        <f>Superstore_Data[[#This Row],[Profit]]/Superstore_Data[[#This Row],[Sales]]</f>
        <v>7.5000000000000011E-2</v>
      </c>
      <c r="Y2934" t="str">
        <f>IF(Superstore_Data[[#This Row],[Discount]]=0,"No Discount",IF(Superstore_Data[[#This Row],[Discount]]&lt;0.2,"Low Discount",IF(Superstore_Data[[#This Row],[Discount]]&lt;0.5,"Medium Discount","High Discount")))</f>
        <v>Medium Discount</v>
      </c>
    </row>
    <row r="2935" spans="1:25" x14ac:dyDescent="0.3">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c r="V2935" t="str">
        <f>TEXT(Superstore_Data[[#This Row],[Order Date]],"mmm")</f>
        <v>Jun</v>
      </c>
      <c r="W2935">
        <f>YEAR(Superstore_Data[[#This Row],[Order Date]])</f>
        <v>2016</v>
      </c>
      <c r="X2935">
        <f>Superstore_Data[[#This Row],[Profit]]/Superstore_Data[[#This Row],[Sales]]</f>
        <v>8.7500000000000008E-2</v>
      </c>
      <c r="Y2935" t="str">
        <f>IF(Superstore_Data[[#This Row],[Discount]]=0,"No Discount",IF(Superstore_Data[[#This Row],[Discount]]&lt;0.2,"Low Discount",IF(Superstore_Data[[#This Row],[Discount]]&lt;0.5,"Medium Discount","High Discount")))</f>
        <v>Medium Discount</v>
      </c>
    </row>
    <row r="2936" spans="1:25" x14ac:dyDescent="0.3">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c r="V2936" t="str">
        <f>TEXT(Superstore_Data[[#This Row],[Order Date]],"mmm")</f>
        <v>Jun</v>
      </c>
      <c r="W2936">
        <f>YEAR(Superstore_Data[[#This Row],[Order Date]])</f>
        <v>2016</v>
      </c>
      <c r="X2936">
        <f>Superstore_Data[[#This Row],[Profit]]/Superstore_Data[[#This Row],[Sales]]</f>
        <v>6.25E-2</v>
      </c>
      <c r="Y2936" t="str">
        <f>IF(Superstore_Data[[#This Row],[Discount]]=0,"No Discount",IF(Superstore_Data[[#This Row],[Discount]]&lt;0.2,"Low Discount",IF(Superstore_Data[[#This Row],[Discount]]&lt;0.5,"Medium Discount","High Discount")))</f>
        <v>Medium Discount</v>
      </c>
    </row>
    <row r="2937" spans="1:25" x14ac:dyDescent="0.3">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c r="V2937" t="str">
        <f>TEXT(Superstore_Data[[#This Row],[Order Date]],"mmm")</f>
        <v>Jun</v>
      </c>
      <c r="W2937">
        <f>YEAR(Superstore_Data[[#This Row],[Order Date]])</f>
        <v>2016</v>
      </c>
      <c r="X2937">
        <f>Superstore_Data[[#This Row],[Profit]]/Superstore_Data[[#This Row],[Sales]]</f>
        <v>0.45</v>
      </c>
      <c r="Y2937" t="str">
        <f>IF(Superstore_Data[[#This Row],[Discount]]=0,"No Discount",IF(Superstore_Data[[#This Row],[Discount]]&lt;0.2,"Low Discount",IF(Superstore_Data[[#This Row],[Discount]]&lt;0.5,"Medium Discount","High Discount")))</f>
        <v>No Discount</v>
      </c>
    </row>
    <row r="2938" spans="1:25" x14ac:dyDescent="0.3">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c r="V2938" t="str">
        <f>TEXT(Superstore_Data[[#This Row],[Order Date]],"mmm")</f>
        <v>Jun</v>
      </c>
      <c r="W2938">
        <f>YEAR(Superstore_Data[[#This Row],[Order Date]])</f>
        <v>2016</v>
      </c>
      <c r="X2938">
        <f>Superstore_Data[[#This Row],[Profit]]/Superstore_Data[[#This Row],[Sales]]</f>
        <v>0.32500000000000001</v>
      </c>
      <c r="Y2938" t="str">
        <f>IF(Superstore_Data[[#This Row],[Discount]]=0,"No Discount",IF(Superstore_Data[[#This Row],[Discount]]&lt;0.2,"Low Discount",IF(Superstore_Data[[#This Row],[Discount]]&lt;0.5,"Medium Discount","High Discount")))</f>
        <v>Medium Discount</v>
      </c>
    </row>
    <row r="2939" spans="1:25" x14ac:dyDescent="0.3">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c r="V2939" t="str">
        <f>TEXT(Superstore_Data[[#This Row],[Order Date]],"mmm")</f>
        <v>Jun</v>
      </c>
      <c r="W2939">
        <f>YEAR(Superstore_Data[[#This Row],[Order Date]])</f>
        <v>2016</v>
      </c>
      <c r="X2939">
        <f>Superstore_Data[[#This Row],[Profit]]/Superstore_Data[[#This Row],[Sales]]</f>
        <v>0.47</v>
      </c>
      <c r="Y2939" t="str">
        <f>IF(Superstore_Data[[#This Row],[Discount]]=0,"No Discount",IF(Superstore_Data[[#This Row],[Discount]]&lt;0.2,"Low Discount",IF(Superstore_Data[[#This Row],[Discount]]&lt;0.5,"Medium Discount","High Discount")))</f>
        <v>No Discount</v>
      </c>
    </row>
    <row r="2940" spans="1:25" x14ac:dyDescent="0.3">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c r="V2940" t="str">
        <f>TEXT(Superstore_Data[[#This Row],[Order Date]],"mmm")</f>
        <v>Jun</v>
      </c>
      <c r="W2940">
        <f>YEAR(Superstore_Data[[#This Row],[Order Date]])</f>
        <v>2016</v>
      </c>
      <c r="X2940">
        <f>Superstore_Data[[#This Row],[Profit]]/Superstore_Data[[#This Row],[Sales]]</f>
        <v>0.47000000000000008</v>
      </c>
      <c r="Y2940" t="str">
        <f>IF(Superstore_Data[[#This Row],[Discount]]=0,"No Discount",IF(Superstore_Data[[#This Row],[Discount]]&lt;0.2,"Low Discount",IF(Superstore_Data[[#This Row],[Discount]]&lt;0.5,"Medium Discount","High Discount")))</f>
        <v>No Discount</v>
      </c>
    </row>
    <row r="2941" spans="1:25" x14ac:dyDescent="0.3">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c r="V2941" t="str">
        <f>TEXT(Superstore_Data[[#This Row],[Order Date]],"mmm")</f>
        <v>Jun</v>
      </c>
      <c r="W2941">
        <f>YEAR(Superstore_Data[[#This Row],[Order Date]])</f>
        <v>2016</v>
      </c>
      <c r="X2941">
        <f>Superstore_Data[[#This Row],[Profit]]/Superstore_Data[[#This Row],[Sales]]</f>
        <v>0.32500000000000001</v>
      </c>
      <c r="Y2941" t="str">
        <f>IF(Superstore_Data[[#This Row],[Discount]]=0,"No Discount",IF(Superstore_Data[[#This Row],[Discount]]&lt;0.2,"Low Discount",IF(Superstore_Data[[#This Row],[Discount]]&lt;0.5,"Medium Discount","High Discount")))</f>
        <v>Medium Discount</v>
      </c>
    </row>
    <row r="2942" spans="1:25" x14ac:dyDescent="0.3">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c r="V2942" t="str">
        <f>TEXT(Superstore_Data[[#This Row],[Order Date]],"mmm")</f>
        <v>3/25/2017</v>
      </c>
      <c r="W2942" t="e">
        <f>YEAR(Superstore_Data[[#This Row],[Order Date]])</f>
        <v>#VALUE!</v>
      </c>
      <c r="X2942">
        <f>Superstore_Data[[#This Row],[Profit]]/Superstore_Data[[#This Row],[Sales]]</f>
        <v>0.16</v>
      </c>
      <c r="Y2942" t="str">
        <f>IF(Superstore_Data[[#This Row],[Discount]]=0,"No Discount",IF(Superstore_Data[[#This Row],[Discount]]&lt;0.2,"Low Discount",IF(Superstore_Data[[#This Row],[Discount]]&lt;0.5,"Medium Discount","High Discount")))</f>
        <v>No Discount</v>
      </c>
    </row>
    <row r="2943" spans="1:25" x14ac:dyDescent="0.3">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c r="V2943" t="str">
        <f>TEXT(Superstore_Data[[#This Row],[Order Date]],"mmm")</f>
        <v>3/25/2017</v>
      </c>
      <c r="W2943" t="e">
        <f>YEAR(Superstore_Data[[#This Row],[Order Date]])</f>
        <v>#VALUE!</v>
      </c>
      <c r="X2943">
        <f>Superstore_Data[[#This Row],[Profit]]/Superstore_Data[[#This Row],[Sales]]</f>
        <v>0.28000000000000003</v>
      </c>
      <c r="Y2943" t="str">
        <f>IF(Superstore_Data[[#This Row],[Discount]]=0,"No Discount",IF(Superstore_Data[[#This Row],[Discount]]&lt;0.2,"Low Discount",IF(Superstore_Data[[#This Row],[Discount]]&lt;0.5,"Medium Discount","High Discount")))</f>
        <v>No Discount</v>
      </c>
    </row>
    <row r="2944" spans="1:25" x14ac:dyDescent="0.3">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c r="V2944" t="str">
        <f>TEXT(Superstore_Data[[#This Row],[Order Date]],"mmm")</f>
        <v>3/25/2017</v>
      </c>
      <c r="W2944" t="e">
        <f>YEAR(Superstore_Data[[#This Row],[Order Date]])</f>
        <v>#VALUE!</v>
      </c>
      <c r="X2944">
        <f>Superstore_Data[[#This Row],[Profit]]/Superstore_Data[[#This Row],[Sales]]</f>
        <v>0.10999999999999999</v>
      </c>
      <c r="Y2944" t="str">
        <f>IF(Superstore_Data[[#This Row],[Discount]]=0,"No Discount",IF(Superstore_Data[[#This Row],[Discount]]&lt;0.2,"Low Discount",IF(Superstore_Data[[#This Row],[Discount]]&lt;0.5,"Medium Discount","High Discount")))</f>
        <v>No Discount</v>
      </c>
    </row>
    <row r="2945" spans="1:25" x14ac:dyDescent="0.3">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c r="V2945" t="str">
        <f>TEXT(Superstore_Data[[#This Row],[Order Date]],"mmm")</f>
        <v>11/19/2017</v>
      </c>
      <c r="W2945" t="e">
        <f>YEAR(Superstore_Data[[#This Row],[Order Date]])</f>
        <v>#VALUE!</v>
      </c>
      <c r="X2945">
        <f>Superstore_Data[[#This Row],[Profit]]/Superstore_Data[[#This Row],[Sales]]</f>
        <v>0.25</v>
      </c>
      <c r="Y2945" t="str">
        <f>IF(Superstore_Data[[#This Row],[Discount]]=0,"No Discount",IF(Superstore_Data[[#This Row],[Discount]]&lt;0.2,"Low Discount",IF(Superstore_Data[[#This Row],[Discount]]&lt;0.5,"Medium Discount","High Discount")))</f>
        <v>No Discount</v>
      </c>
    </row>
    <row r="2946" spans="1:25" x14ac:dyDescent="0.3">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c r="V2946" t="str">
        <f>TEXT(Superstore_Data[[#This Row],[Order Date]],"mmm")</f>
        <v>11/19/2017</v>
      </c>
      <c r="W2946" t="e">
        <f>YEAR(Superstore_Data[[#This Row],[Order Date]])</f>
        <v>#VALUE!</v>
      </c>
      <c r="X2946">
        <f>Superstore_Data[[#This Row],[Profit]]/Superstore_Data[[#This Row],[Sales]]</f>
        <v>0.38</v>
      </c>
      <c r="Y2946" t="str">
        <f>IF(Superstore_Data[[#This Row],[Discount]]=0,"No Discount",IF(Superstore_Data[[#This Row],[Discount]]&lt;0.2,"Low Discount",IF(Superstore_Data[[#This Row],[Discount]]&lt;0.5,"Medium Discount","High Discount")))</f>
        <v>No Discount</v>
      </c>
    </row>
    <row r="2947" spans="1:25" x14ac:dyDescent="0.3">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c r="V2947" t="str">
        <f>TEXT(Superstore_Data[[#This Row],[Order Date]],"mmm")</f>
        <v>Apr</v>
      </c>
      <c r="W2947">
        <f>YEAR(Superstore_Data[[#This Row],[Order Date]])</f>
        <v>2016</v>
      </c>
      <c r="X2947">
        <f>Superstore_Data[[#This Row],[Profit]]/Superstore_Data[[#This Row],[Sales]]</f>
        <v>0.43000000000000005</v>
      </c>
      <c r="Y2947" t="str">
        <f>IF(Superstore_Data[[#This Row],[Discount]]=0,"No Discount",IF(Superstore_Data[[#This Row],[Discount]]&lt;0.2,"Low Discount",IF(Superstore_Data[[#This Row],[Discount]]&lt;0.5,"Medium Discount","High Discount")))</f>
        <v>No Discount</v>
      </c>
    </row>
    <row r="2948" spans="1:25" x14ac:dyDescent="0.3">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c r="V2948" t="str">
        <f>TEXT(Superstore_Data[[#This Row],[Order Date]],"mmm")</f>
        <v>12/14/2017</v>
      </c>
      <c r="W2948" t="e">
        <f>YEAR(Superstore_Data[[#This Row],[Order Date]])</f>
        <v>#VALUE!</v>
      </c>
      <c r="X2948">
        <f>Superstore_Data[[#This Row],[Profit]]/Superstore_Data[[#This Row],[Sales]]</f>
        <v>0.42000000000000004</v>
      </c>
      <c r="Y2948" t="str">
        <f>IF(Superstore_Data[[#This Row],[Discount]]=0,"No Discount",IF(Superstore_Data[[#This Row],[Discount]]&lt;0.2,"Low Discount",IF(Superstore_Data[[#This Row],[Discount]]&lt;0.5,"Medium Discount","High Discount")))</f>
        <v>No Discount</v>
      </c>
    </row>
    <row r="2949" spans="1:25" x14ac:dyDescent="0.3">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c r="V2949" t="str">
        <f>TEXT(Superstore_Data[[#This Row],[Order Date]],"mmm")</f>
        <v>12/14/2017</v>
      </c>
      <c r="W2949" t="e">
        <f>YEAR(Superstore_Data[[#This Row],[Order Date]])</f>
        <v>#VALUE!</v>
      </c>
      <c r="X2949">
        <f>Superstore_Data[[#This Row],[Profit]]/Superstore_Data[[#This Row],[Sales]]</f>
        <v>0.35000000000000003</v>
      </c>
      <c r="Y2949" t="str">
        <f>IF(Superstore_Data[[#This Row],[Discount]]=0,"No Discount",IF(Superstore_Data[[#This Row],[Discount]]&lt;0.2,"Low Discount",IF(Superstore_Data[[#This Row],[Discount]]&lt;0.5,"Medium Discount","High Discount")))</f>
        <v>Medium Discount</v>
      </c>
    </row>
    <row r="2950" spans="1:25" x14ac:dyDescent="0.3">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c r="V2950" t="str">
        <f>TEXT(Superstore_Data[[#This Row],[Order Date]],"mmm")</f>
        <v>12/14/2017</v>
      </c>
      <c r="W2950" t="e">
        <f>YEAR(Superstore_Data[[#This Row],[Order Date]])</f>
        <v>#VALUE!</v>
      </c>
      <c r="X2950">
        <f>Superstore_Data[[#This Row],[Profit]]/Superstore_Data[[#This Row],[Sales]]</f>
        <v>0.47000000000000003</v>
      </c>
      <c r="Y2950" t="str">
        <f>IF(Superstore_Data[[#This Row],[Discount]]=0,"No Discount",IF(Superstore_Data[[#This Row],[Discount]]&lt;0.2,"Low Discount",IF(Superstore_Data[[#This Row],[Discount]]&lt;0.5,"Medium Discount","High Discount")))</f>
        <v>No Discount</v>
      </c>
    </row>
    <row r="2951" spans="1:25" x14ac:dyDescent="0.3">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c r="V2951" t="str">
        <f>TEXT(Superstore_Data[[#This Row],[Order Date]],"mmm")</f>
        <v>Dec</v>
      </c>
      <c r="W2951">
        <f>YEAR(Superstore_Data[[#This Row],[Order Date]])</f>
        <v>2017</v>
      </c>
      <c r="X2951">
        <f>Superstore_Data[[#This Row],[Profit]]/Superstore_Data[[#This Row],[Sales]]</f>
        <v>0.3125</v>
      </c>
      <c r="Y2951" t="str">
        <f>IF(Superstore_Data[[#This Row],[Discount]]=0,"No Discount",IF(Superstore_Data[[#This Row],[Discount]]&lt;0.2,"Low Discount",IF(Superstore_Data[[#This Row],[Discount]]&lt;0.5,"Medium Discount","High Discount")))</f>
        <v>Medium Discount</v>
      </c>
    </row>
    <row r="2952" spans="1:25" x14ac:dyDescent="0.3">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c r="V2952" t="str">
        <f>TEXT(Superstore_Data[[#This Row],[Order Date]],"mmm")</f>
        <v>Dec</v>
      </c>
      <c r="W2952">
        <f>YEAR(Superstore_Data[[#This Row],[Order Date]])</f>
        <v>2017</v>
      </c>
      <c r="X2952">
        <f>Superstore_Data[[#This Row],[Profit]]/Superstore_Data[[#This Row],[Sales]]</f>
        <v>0.36249999999999999</v>
      </c>
      <c r="Y2952" t="str">
        <f>IF(Superstore_Data[[#This Row],[Discount]]=0,"No Discount",IF(Superstore_Data[[#This Row],[Discount]]&lt;0.2,"Low Discount",IF(Superstore_Data[[#This Row],[Discount]]&lt;0.5,"Medium Discount","High Discount")))</f>
        <v>Medium Discount</v>
      </c>
    </row>
    <row r="2953" spans="1:25" x14ac:dyDescent="0.3">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c r="V2953" t="str">
        <f>TEXT(Superstore_Data[[#This Row],[Order Date]],"mmm")</f>
        <v>Dec</v>
      </c>
      <c r="W2953">
        <f>YEAR(Superstore_Data[[#This Row],[Order Date]])</f>
        <v>2017</v>
      </c>
      <c r="X2953">
        <f>Superstore_Data[[#This Row],[Profit]]/Superstore_Data[[#This Row],[Sales]]</f>
        <v>8.7499999999999994E-2</v>
      </c>
      <c r="Y2953" t="str">
        <f>IF(Superstore_Data[[#This Row],[Discount]]=0,"No Discount",IF(Superstore_Data[[#This Row],[Discount]]&lt;0.2,"Low Discount",IF(Superstore_Data[[#This Row],[Discount]]&lt;0.5,"Medium Discount","High Discount")))</f>
        <v>Medium Discount</v>
      </c>
    </row>
    <row r="2954" spans="1:25" x14ac:dyDescent="0.3">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c r="V2954" t="str">
        <f>TEXT(Superstore_Data[[#This Row],[Order Date]],"mmm")</f>
        <v>Dec</v>
      </c>
      <c r="W2954">
        <f>YEAR(Superstore_Data[[#This Row],[Order Date]])</f>
        <v>2017</v>
      </c>
      <c r="X2954">
        <f>Superstore_Data[[#This Row],[Profit]]/Superstore_Data[[#This Row],[Sales]]</f>
        <v>-0.05</v>
      </c>
      <c r="Y2954" t="str">
        <f>IF(Superstore_Data[[#This Row],[Discount]]=0,"No Discount",IF(Superstore_Data[[#This Row],[Discount]]&lt;0.2,"Low Discount",IF(Superstore_Data[[#This Row],[Discount]]&lt;0.5,"Medium Discount","High Discount")))</f>
        <v>Medium Discount</v>
      </c>
    </row>
    <row r="2955" spans="1:25" x14ac:dyDescent="0.3">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c r="V2955" t="str">
        <f>TEXT(Superstore_Data[[#This Row],[Order Date]],"mmm")</f>
        <v>Dec</v>
      </c>
      <c r="W2955">
        <f>YEAR(Superstore_Data[[#This Row],[Order Date]])</f>
        <v>2017</v>
      </c>
      <c r="X2955">
        <f>Superstore_Data[[#This Row],[Profit]]/Superstore_Data[[#This Row],[Sales]]</f>
        <v>8.7499999999999994E-2</v>
      </c>
      <c r="Y2955" t="str">
        <f>IF(Superstore_Data[[#This Row],[Discount]]=0,"No Discount",IF(Superstore_Data[[#This Row],[Discount]]&lt;0.2,"Low Discount",IF(Superstore_Data[[#This Row],[Discount]]&lt;0.5,"Medium Discount","High Discount")))</f>
        <v>Medium Discount</v>
      </c>
    </row>
    <row r="2956" spans="1:25" x14ac:dyDescent="0.3">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c r="V2956" t="str">
        <f>TEXT(Superstore_Data[[#This Row],[Order Date]],"mmm")</f>
        <v>Dec</v>
      </c>
      <c r="W2956">
        <f>YEAR(Superstore_Data[[#This Row],[Order Date]])</f>
        <v>2017</v>
      </c>
      <c r="X2956">
        <f>Superstore_Data[[#This Row],[Profit]]/Superstore_Data[[#This Row],[Sales]]</f>
        <v>7.4999999999999997E-2</v>
      </c>
      <c r="Y2956" t="str">
        <f>IF(Superstore_Data[[#This Row],[Discount]]=0,"No Discount",IF(Superstore_Data[[#This Row],[Discount]]&lt;0.2,"Low Discount",IF(Superstore_Data[[#This Row],[Discount]]&lt;0.5,"Medium Discount","High Discount")))</f>
        <v>Medium Discount</v>
      </c>
    </row>
    <row r="2957" spans="1:25" x14ac:dyDescent="0.3">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c r="V2957" t="str">
        <f>TEXT(Superstore_Data[[#This Row],[Order Date]],"mmm")</f>
        <v>8/18/2016</v>
      </c>
      <c r="W2957" t="e">
        <f>YEAR(Superstore_Data[[#This Row],[Order Date]])</f>
        <v>#VALUE!</v>
      </c>
      <c r="X2957">
        <f>Superstore_Data[[#This Row],[Profit]]/Superstore_Data[[#This Row],[Sales]]</f>
        <v>0.28999999999999998</v>
      </c>
      <c r="Y2957" t="str">
        <f>IF(Superstore_Data[[#This Row],[Discount]]=0,"No Discount",IF(Superstore_Data[[#This Row],[Discount]]&lt;0.2,"Low Discount",IF(Superstore_Data[[#This Row],[Discount]]&lt;0.5,"Medium Discount","High Discount")))</f>
        <v>No Discount</v>
      </c>
    </row>
    <row r="2958" spans="1:25" x14ac:dyDescent="0.3">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c r="V2958" t="str">
        <f>TEXT(Superstore_Data[[#This Row],[Order Date]],"mmm")</f>
        <v>6/27/2017</v>
      </c>
      <c r="W2958" t="e">
        <f>YEAR(Superstore_Data[[#This Row],[Order Date]])</f>
        <v>#VALUE!</v>
      </c>
      <c r="X2958">
        <f>Superstore_Data[[#This Row],[Profit]]/Superstore_Data[[#This Row],[Sales]]</f>
        <v>0.16666666666666669</v>
      </c>
      <c r="Y2958" t="str">
        <f>IF(Superstore_Data[[#This Row],[Discount]]=0,"No Discount",IF(Superstore_Data[[#This Row],[Discount]]&lt;0.2,"Low Discount",IF(Superstore_Data[[#This Row],[Discount]]&lt;0.5,"Medium Discount","High Discount")))</f>
        <v>Low Discount</v>
      </c>
    </row>
    <row r="2959" spans="1:25" x14ac:dyDescent="0.3">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c r="V2959" t="str">
        <f>TEXT(Superstore_Data[[#This Row],[Order Date]],"mmm")</f>
        <v>Apr</v>
      </c>
      <c r="W2959">
        <f>YEAR(Superstore_Data[[#This Row],[Order Date]])</f>
        <v>2017</v>
      </c>
      <c r="X2959">
        <f>Superstore_Data[[#This Row],[Profit]]/Superstore_Data[[#This Row],[Sales]]</f>
        <v>-0.83333333333333326</v>
      </c>
      <c r="Y2959" t="str">
        <f>IF(Superstore_Data[[#This Row],[Discount]]=0,"No Discount",IF(Superstore_Data[[#This Row],[Discount]]&lt;0.2,"Low Discount",IF(Superstore_Data[[#This Row],[Discount]]&lt;0.5,"Medium Discount","High Discount")))</f>
        <v>High Discount</v>
      </c>
    </row>
    <row r="2960" spans="1:25" x14ac:dyDescent="0.3">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c r="V2960" t="str">
        <f>TEXT(Superstore_Data[[#This Row],[Order Date]],"mmm")</f>
        <v>12/24/2015</v>
      </c>
      <c r="W2960" t="e">
        <f>YEAR(Superstore_Data[[#This Row],[Order Date]])</f>
        <v>#VALUE!</v>
      </c>
      <c r="X2960">
        <f>Superstore_Data[[#This Row],[Profit]]/Superstore_Data[[#This Row],[Sales]]</f>
        <v>0.36249999999999999</v>
      </c>
      <c r="Y2960" t="str">
        <f>IF(Superstore_Data[[#This Row],[Discount]]=0,"No Discount",IF(Superstore_Data[[#This Row],[Discount]]&lt;0.2,"Low Discount",IF(Superstore_Data[[#This Row],[Discount]]&lt;0.5,"Medium Discount","High Discount")))</f>
        <v>Medium Discount</v>
      </c>
    </row>
    <row r="2961" spans="1:25" x14ac:dyDescent="0.3">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c r="V2961" t="str">
        <f>TEXT(Superstore_Data[[#This Row],[Order Date]],"mmm")</f>
        <v>12/24/2015</v>
      </c>
      <c r="W2961" t="e">
        <f>YEAR(Superstore_Data[[#This Row],[Order Date]])</f>
        <v>#VALUE!</v>
      </c>
      <c r="X2961">
        <f>Superstore_Data[[#This Row],[Profit]]/Superstore_Data[[#This Row],[Sales]]</f>
        <v>0.47</v>
      </c>
      <c r="Y2961" t="str">
        <f>IF(Superstore_Data[[#This Row],[Discount]]=0,"No Discount",IF(Superstore_Data[[#This Row],[Discount]]&lt;0.2,"Low Discount",IF(Superstore_Data[[#This Row],[Discount]]&lt;0.5,"Medium Discount","High Discount")))</f>
        <v>No Discount</v>
      </c>
    </row>
    <row r="2962" spans="1:25" x14ac:dyDescent="0.3">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c r="V2962" t="str">
        <f>TEXT(Superstore_Data[[#This Row],[Order Date]],"mmm")</f>
        <v>4/26/2017</v>
      </c>
      <c r="W2962" t="e">
        <f>YEAR(Superstore_Data[[#This Row],[Order Date]])</f>
        <v>#VALUE!</v>
      </c>
      <c r="X2962">
        <f>Superstore_Data[[#This Row],[Profit]]/Superstore_Data[[#This Row],[Sales]]</f>
        <v>0.46</v>
      </c>
      <c r="Y2962" t="str">
        <f>IF(Superstore_Data[[#This Row],[Discount]]=0,"No Discount",IF(Superstore_Data[[#This Row],[Discount]]&lt;0.2,"Low Discount",IF(Superstore_Data[[#This Row],[Discount]]&lt;0.5,"Medium Discount","High Discount")))</f>
        <v>No Discount</v>
      </c>
    </row>
    <row r="2963" spans="1:25" x14ac:dyDescent="0.3">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c r="V2963" t="str">
        <f>TEXT(Superstore_Data[[#This Row],[Order Date]],"mmm")</f>
        <v>4/26/2017</v>
      </c>
      <c r="W2963" t="e">
        <f>YEAR(Superstore_Data[[#This Row],[Order Date]])</f>
        <v>#VALUE!</v>
      </c>
      <c r="X2963">
        <f>Superstore_Data[[#This Row],[Profit]]/Superstore_Data[[#This Row],[Sales]]</f>
        <v>0.49</v>
      </c>
      <c r="Y2963" t="str">
        <f>IF(Superstore_Data[[#This Row],[Discount]]=0,"No Discount",IF(Superstore_Data[[#This Row],[Discount]]&lt;0.2,"Low Discount",IF(Superstore_Data[[#This Row],[Discount]]&lt;0.5,"Medium Discount","High Discount")))</f>
        <v>No Discount</v>
      </c>
    </row>
    <row r="2964" spans="1:25" x14ac:dyDescent="0.3">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c r="V2964" t="str">
        <f>TEXT(Superstore_Data[[#This Row],[Order Date]],"mmm")</f>
        <v>12/16/2017</v>
      </c>
      <c r="W2964" t="e">
        <f>YEAR(Superstore_Data[[#This Row],[Order Date]])</f>
        <v>#VALUE!</v>
      </c>
      <c r="X2964">
        <f>Superstore_Data[[#This Row],[Profit]]/Superstore_Data[[#This Row],[Sales]]</f>
        <v>0.11249999999999999</v>
      </c>
      <c r="Y2964" t="str">
        <f>IF(Superstore_Data[[#This Row],[Discount]]=0,"No Discount",IF(Superstore_Data[[#This Row],[Discount]]&lt;0.2,"Low Discount",IF(Superstore_Data[[#This Row],[Discount]]&lt;0.5,"Medium Discount","High Discount")))</f>
        <v>Medium Discount</v>
      </c>
    </row>
    <row r="2965" spans="1:25" x14ac:dyDescent="0.3">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c r="V2965" t="str">
        <f>TEXT(Superstore_Data[[#This Row],[Order Date]],"mmm")</f>
        <v>12/16/2017</v>
      </c>
      <c r="W2965" t="e">
        <f>YEAR(Superstore_Data[[#This Row],[Order Date]])</f>
        <v>#VALUE!</v>
      </c>
      <c r="X2965">
        <f>Superstore_Data[[#This Row],[Profit]]/Superstore_Data[[#This Row],[Sales]]</f>
        <v>6.25E-2</v>
      </c>
      <c r="Y2965" t="str">
        <f>IF(Superstore_Data[[#This Row],[Discount]]=0,"No Discount",IF(Superstore_Data[[#This Row],[Discount]]&lt;0.2,"Low Discount",IF(Superstore_Data[[#This Row],[Discount]]&lt;0.5,"Medium Discount","High Discount")))</f>
        <v>Medium Discount</v>
      </c>
    </row>
    <row r="2966" spans="1:25" x14ac:dyDescent="0.3">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c r="V2966" t="str">
        <f>TEXT(Superstore_Data[[#This Row],[Order Date]],"mmm")</f>
        <v>12/16/2017</v>
      </c>
      <c r="W2966" t="e">
        <f>YEAR(Superstore_Data[[#This Row],[Order Date]])</f>
        <v>#VALUE!</v>
      </c>
      <c r="X2966">
        <f>Superstore_Data[[#This Row],[Profit]]/Superstore_Data[[#This Row],[Sales]]</f>
        <v>0.33750000000000002</v>
      </c>
      <c r="Y2966" t="str">
        <f>IF(Superstore_Data[[#This Row],[Discount]]=0,"No Discount",IF(Superstore_Data[[#This Row],[Discount]]&lt;0.2,"Low Discount",IF(Superstore_Data[[#This Row],[Discount]]&lt;0.5,"Medium Discount","High Discount")))</f>
        <v>Medium Discount</v>
      </c>
    </row>
    <row r="2967" spans="1:25" x14ac:dyDescent="0.3">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c r="V2967" t="str">
        <f>TEXT(Superstore_Data[[#This Row],[Order Date]],"mmm")</f>
        <v>12/16/2017</v>
      </c>
      <c r="W2967" t="e">
        <f>YEAR(Superstore_Data[[#This Row],[Order Date]])</f>
        <v>#VALUE!</v>
      </c>
      <c r="X2967">
        <f>Superstore_Data[[#This Row],[Profit]]/Superstore_Data[[#This Row],[Sales]]</f>
        <v>0.39999999999999997</v>
      </c>
      <c r="Y2967" t="str">
        <f>IF(Superstore_Data[[#This Row],[Discount]]=0,"No Discount",IF(Superstore_Data[[#This Row],[Discount]]&lt;0.2,"Low Discount",IF(Superstore_Data[[#This Row],[Discount]]&lt;0.5,"Medium Discount","High Discount")))</f>
        <v>No Discount</v>
      </c>
    </row>
    <row r="2968" spans="1:25" x14ac:dyDescent="0.3">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c r="V2968" t="str">
        <f>TEXT(Superstore_Data[[#This Row],[Order Date]],"mmm")</f>
        <v>12/27/2014</v>
      </c>
      <c r="W2968" t="e">
        <f>YEAR(Superstore_Data[[#This Row],[Order Date]])</f>
        <v>#VALUE!</v>
      </c>
      <c r="X2968">
        <f>Superstore_Data[[#This Row],[Profit]]/Superstore_Data[[#This Row],[Sales]]</f>
        <v>-0.60000000000000009</v>
      </c>
      <c r="Y2968" t="str">
        <f>IF(Superstore_Data[[#This Row],[Discount]]=0,"No Discount",IF(Superstore_Data[[#This Row],[Discount]]&lt;0.2,"Low Discount",IF(Superstore_Data[[#This Row],[Discount]]&lt;0.5,"Medium Discount","High Discount")))</f>
        <v>High Discount</v>
      </c>
    </row>
    <row r="2969" spans="1:25" x14ac:dyDescent="0.3">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c r="V2969" t="str">
        <f>TEXT(Superstore_Data[[#This Row],[Order Date]],"mmm")</f>
        <v>12/27/2014</v>
      </c>
      <c r="W2969" t="e">
        <f>YEAR(Superstore_Data[[#This Row],[Order Date]])</f>
        <v>#VALUE!</v>
      </c>
      <c r="X2969">
        <f>Superstore_Data[[#This Row],[Profit]]/Superstore_Data[[#This Row],[Sales]]</f>
        <v>0.1</v>
      </c>
      <c r="Y2969" t="str">
        <f>IF(Superstore_Data[[#This Row],[Discount]]=0,"No Discount",IF(Superstore_Data[[#This Row],[Discount]]&lt;0.2,"Low Discount",IF(Superstore_Data[[#This Row],[Discount]]&lt;0.5,"Medium Discount","High Discount")))</f>
        <v>Medium Discount</v>
      </c>
    </row>
    <row r="2970" spans="1:25" x14ac:dyDescent="0.3">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c r="V2970" t="str">
        <f>TEXT(Superstore_Data[[#This Row],[Order Date]],"mmm")</f>
        <v>Jun</v>
      </c>
      <c r="W2970">
        <f>YEAR(Superstore_Data[[#This Row],[Order Date]])</f>
        <v>2017</v>
      </c>
      <c r="X2970">
        <f>Superstore_Data[[#This Row],[Profit]]/Superstore_Data[[#This Row],[Sales]]</f>
        <v>8.7499999999999994E-2</v>
      </c>
      <c r="Y2970" t="str">
        <f>IF(Superstore_Data[[#This Row],[Discount]]=0,"No Discount",IF(Superstore_Data[[#This Row],[Discount]]&lt;0.2,"Low Discount",IF(Superstore_Data[[#This Row],[Discount]]&lt;0.5,"Medium Discount","High Discount")))</f>
        <v>Medium Discount</v>
      </c>
    </row>
    <row r="2971" spans="1:25" x14ac:dyDescent="0.3">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c r="V2971" t="str">
        <f>TEXT(Superstore_Data[[#This Row],[Order Date]],"mmm")</f>
        <v>Jun</v>
      </c>
      <c r="W2971">
        <f>YEAR(Superstore_Data[[#This Row],[Order Date]])</f>
        <v>2017</v>
      </c>
      <c r="X2971">
        <f>Superstore_Data[[#This Row],[Profit]]/Superstore_Data[[#This Row],[Sales]]</f>
        <v>0.35000000000000003</v>
      </c>
      <c r="Y2971" t="str">
        <f>IF(Superstore_Data[[#This Row],[Discount]]=0,"No Discount",IF(Superstore_Data[[#This Row],[Discount]]&lt;0.2,"Low Discount",IF(Superstore_Data[[#This Row],[Discount]]&lt;0.5,"Medium Discount","High Discount")))</f>
        <v>Medium Discount</v>
      </c>
    </row>
    <row r="2972" spans="1:25" x14ac:dyDescent="0.3">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c r="V2972" t="str">
        <f>TEXT(Superstore_Data[[#This Row],[Order Date]],"mmm")</f>
        <v>Jun</v>
      </c>
      <c r="W2972">
        <f>YEAR(Superstore_Data[[#This Row],[Order Date]])</f>
        <v>2017</v>
      </c>
      <c r="X2972">
        <f>Superstore_Data[[#This Row],[Profit]]/Superstore_Data[[#This Row],[Sales]]</f>
        <v>-0.79999999999999993</v>
      </c>
      <c r="Y2972" t="str">
        <f>IF(Superstore_Data[[#This Row],[Discount]]=0,"No Discount",IF(Superstore_Data[[#This Row],[Discount]]&lt;0.2,"Low Discount",IF(Superstore_Data[[#This Row],[Discount]]&lt;0.5,"Medium Discount","High Discount")))</f>
        <v>High Discount</v>
      </c>
    </row>
    <row r="2973" spans="1:25" x14ac:dyDescent="0.3">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c r="V2973" t="str">
        <f>TEXT(Superstore_Data[[#This Row],[Order Date]],"mmm")</f>
        <v>Jun</v>
      </c>
      <c r="W2973">
        <f>YEAR(Superstore_Data[[#This Row],[Order Date]])</f>
        <v>2017</v>
      </c>
      <c r="X2973">
        <f>Superstore_Data[[#This Row],[Profit]]/Superstore_Data[[#This Row],[Sales]]</f>
        <v>0.22500000000000001</v>
      </c>
      <c r="Y2973" t="str">
        <f>IF(Superstore_Data[[#This Row],[Discount]]=0,"No Discount",IF(Superstore_Data[[#This Row],[Discount]]&lt;0.2,"Low Discount",IF(Superstore_Data[[#This Row],[Discount]]&lt;0.5,"Medium Discount","High Discount")))</f>
        <v>Medium Discount</v>
      </c>
    </row>
    <row r="2974" spans="1:25" x14ac:dyDescent="0.3">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c r="V2974" t="str">
        <f>TEXT(Superstore_Data[[#This Row],[Order Date]],"mmm")</f>
        <v>Jun</v>
      </c>
      <c r="W2974">
        <f>YEAR(Superstore_Data[[#This Row],[Order Date]])</f>
        <v>2017</v>
      </c>
      <c r="X2974">
        <f>Superstore_Data[[#This Row],[Profit]]/Superstore_Data[[#This Row],[Sales]]</f>
        <v>-0.19999999999999998</v>
      </c>
      <c r="Y2974" t="str">
        <f>IF(Superstore_Data[[#This Row],[Discount]]=0,"No Discount",IF(Superstore_Data[[#This Row],[Discount]]&lt;0.2,"Low Discount",IF(Superstore_Data[[#This Row],[Discount]]&lt;0.5,"Medium Discount","High Discount")))</f>
        <v>Medium Discount</v>
      </c>
    </row>
    <row r="2975" spans="1:25" x14ac:dyDescent="0.3">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c r="V2975" t="str">
        <f>TEXT(Superstore_Data[[#This Row],[Order Date]],"mmm")</f>
        <v>12/16/2017</v>
      </c>
      <c r="W2975" t="e">
        <f>YEAR(Superstore_Data[[#This Row],[Order Date]])</f>
        <v>#VALUE!</v>
      </c>
      <c r="X2975">
        <f>Superstore_Data[[#This Row],[Profit]]/Superstore_Data[[#This Row],[Sales]]</f>
        <v>0.48</v>
      </c>
      <c r="Y2975" t="str">
        <f>IF(Superstore_Data[[#This Row],[Discount]]=0,"No Discount",IF(Superstore_Data[[#This Row],[Discount]]&lt;0.2,"Low Discount",IF(Superstore_Data[[#This Row],[Discount]]&lt;0.5,"Medium Discount","High Discount")))</f>
        <v>No Discount</v>
      </c>
    </row>
    <row r="2976" spans="1:25" x14ac:dyDescent="0.3">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c r="V2976" t="str">
        <f>TEXT(Superstore_Data[[#This Row],[Order Date]],"mmm")</f>
        <v>Jul</v>
      </c>
      <c r="W2976">
        <f>YEAR(Superstore_Data[[#This Row],[Order Date]])</f>
        <v>2015</v>
      </c>
      <c r="X2976">
        <f>Superstore_Data[[#This Row],[Profit]]/Superstore_Data[[#This Row],[Sales]]</f>
        <v>-0.12857142857142856</v>
      </c>
      <c r="Y2976" t="str">
        <f>IF(Superstore_Data[[#This Row],[Discount]]=0,"No Discount",IF(Superstore_Data[[#This Row],[Discount]]&lt;0.2,"Low Discount",IF(Superstore_Data[[#This Row],[Discount]]&lt;0.5,"Medium Discount","High Discount")))</f>
        <v>Medium Discount</v>
      </c>
    </row>
    <row r="2977" spans="1:25" x14ac:dyDescent="0.3">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c r="V2977" t="str">
        <f>TEXT(Superstore_Data[[#This Row],[Order Date]],"mmm")</f>
        <v>Jul</v>
      </c>
      <c r="W2977">
        <f>YEAR(Superstore_Data[[#This Row],[Order Date]])</f>
        <v>2015</v>
      </c>
      <c r="X2977">
        <f>Superstore_Data[[#This Row],[Profit]]/Superstore_Data[[#This Row],[Sales]]</f>
        <v>0.33750000000000002</v>
      </c>
      <c r="Y2977" t="str">
        <f>IF(Superstore_Data[[#This Row],[Discount]]=0,"No Discount",IF(Superstore_Data[[#This Row],[Discount]]&lt;0.2,"Low Discount",IF(Superstore_Data[[#This Row],[Discount]]&lt;0.5,"Medium Discount","High Discount")))</f>
        <v>Medium Discount</v>
      </c>
    </row>
    <row r="2978" spans="1:25" x14ac:dyDescent="0.3">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c r="V2978" t="str">
        <f>TEXT(Superstore_Data[[#This Row],[Order Date]],"mmm")</f>
        <v>Apr</v>
      </c>
      <c r="W2978">
        <f>YEAR(Superstore_Data[[#This Row],[Order Date]])</f>
        <v>2017</v>
      </c>
      <c r="X2978">
        <f>Superstore_Data[[#This Row],[Profit]]/Superstore_Data[[#This Row],[Sales]]</f>
        <v>-1.4285714285714287E-2</v>
      </c>
      <c r="Y2978" t="str">
        <f>IF(Superstore_Data[[#This Row],[Discount]]=0,"No Discount",IF(Superstore_Data[[#This Row],[Discount]]&lt;0.2,"Low Discount",IF(Superstore_Data[[#This Row],[Discount]]&lt;0.5,"Medium Discount","High Discount")))</f>
        <v>Medium Discount</v>
      </c>
    </row>
    <row r="2979" spans="1:25" x14ac:dyDescent="0.3">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c r="V2979" t="str">
        <f>TEXT(Superstore_Data[[#This Row],[Order Date]],"mmm")</f>
        <v>Mar</v>
      </c>
      <c r="W2979">
        <f>YEAR(Superstore_Data[[#This Row],[Order Date]])</f>
        <v>2017</v>
      </c>
      <c r="X2979">
        <f>Superstore_Data[[#This Row],[Profit]]/Superstore_Data[[#This Row],[Sales]]</f>
        <v>0.26</v>
      </c>
      <c r="Y2979" t="str">
        <f>IF(Superstore_Data[[#This Row],[Discount]]=0,"No Discount",IF(Superstore_Data[[#This Row],[Discount]]&lt;0.2,"Low Discount",IF(Superstore_Data[[#This Row],[Discount]]&lt;0.5,"Medium Discount","High Discount")))</f>
        <v>No Discount</v>
      </c>
    </row>
    <row r="2980" spans="1:25" x14ac:dyDescent="0.3">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c r="V2980" t="str">
        <f>TEXT(Superstore_Data[[#This Row],[Order Date]],"mmm")</f>
        <v>1/13/2014</v>
      </c>
      <c r="W2980" t="e">
        <f>YEAR(Superstore_Data[[#This Row],[Order Date]])</f>
        <v>#VALUE!</v>
      </c>
      <c r="X2980">
        <f>Superstore_Data[[#This Row],[Profit]]/Superstore_Data[[#This Row],[Sales]]</f>
        <v>0.15999999999999998</v>
      </c>
      <c r="Y2980" t="str">
        <f>IF(Superstore_Data[[#This Row],[Discount]]=0,"No Discount",IF(Superstore_Data[[#This Row],[Discount]]&lt;0.2,"Low Discount",IF(Superstore_Data[[#This Row],[Discount]]&lt;0.5,"Medium Discount","High Discount")))</f>
        <v>No Discount</v>
      </c>
    </row>
    <row r="2981" spans="1:25" x14ac:dyDescent="0.3">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c r="V2981" t="str">
        <f>TEXT(Superstore_Data[[#This Row],[Order Date]],"mmm")</f>
        <v>Dec</v>
      </c>
      <c r="W2981">
        <f>YEAR(Superstore_Data[[#This Row],[Order Date]])</f>
        <v>2015</v>
      </c>
      <c r="X2981">
        <f>Superstore_Data[[#This Row],[Profit]]/Superstore_Data[[#This Row],[Sales]]</f>
        <v>0.35</v>
      </c>
      <c r="Y2981" t="str">
        <f>IF(Superstore_Data[[#This Row],[Discount]]=0,"No Discount",IF(Superstore_Data[[#This Row],[Discount]]&lt;0.2,"Low Discount",IF(Superstore_Data[[#This Row],[Discount]]&lt;0.5,"Medium Discount","High Discount")))</f>
        <v>Medium Discount</v>
      </c>
    </row>
    <row r="2982" spans="1:25" x14ac:dyDescent="0.3">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c r="V2982" t="str">
        <f>TEXT(Superstore_Data[[#This Row],[Order Date]],"mmm")</f>
        <v>Dec</v>
      </c>
      <c r="W2982">
        <f>YEAR(Superstore_Data[[#This Row],[Order Date]])</f>
        <v>2015</v>
      </c>
      <c r="X2982">
        <f>Superstore_Data[[#This Row],[Profit]]/Superstore_Data[[#This Row],[Sales]]</f>
        <v>0.1</v>
      </c>
      <c r="Y2982" t="str">
        <f>IF(Superstore_Data[[#This Row],[Discount]]=0,"No Discount",IF(Superstore_Data[[#This Row],[Discount]]&lt;0.2,"Low Discount",IF(Superstore_Data[[#This Row],[Discount]]&lt;0.5,"Medium Discount","High Discount")))</f>
        <v>Medium Discount</v>
      </c>
    </row>
    <row r="2983" spans="1:25" x14ac:dyDescent="0.3">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c r="V2983" t="str">
        <f>TEXT(Superstore_Data[[#This Row],[Order Date]],"mmm")</f>
        <v>Dec</v>
      </c>
      <c r="W2983">
        <f>YEAR(Superstore_Data[[#This Row],[Order Date]])</f>
        <v>2014</v>
      </c>
      <c r="X2983">
        <f>Superstore_Data[[#This Row],[Profit]]/Superstore_Data[[#This Row],[Sales]]</f>
        <v>0.1125</v>
      </c>
      <c r="Y2983" t="str">
        <f>IF(Superstore_Data[[#This Row],[Discount]]=0,"No Discount",IF(Superstore_Data[[#This Row],[Discount]]&lt;0.2,"Low Discount",IF(Superstore_Data[[#This Row],[Discount]]&lt;0.5,"Medium Discount","High Discount")))</f>
        <v>Medium Discount</v>
      </c>
    </row>
    <row r="2984" spans="1:25" x14ac:dyDescent="0.3">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c r="V2984" t="str">
        <f>TEXT(Superstore_Data[[#This Row],[Order Date]],"mmm")</f>
        <v>Dec</v>
      </c>
      <c r="W2984">
        <f>YEAR(Superstore_Data[[#This Row],[Order Date]])</f>
        <v>2014</v>
      </c>
      <c r="X2984">
        <f>Superstore_Data[[#This Row],[Profit]]/Superstore_Data[[#This Row],[Sales]]</f>
        <v>0.33750000000000002</v>
      </c>
      <c r="Y2984" t="str">
        <f>IF(Superstore_Data[[#This Row],[Discount]]=0,"No Discount",IF(Superstore_Data[[#This Row],[Discount]]&lt;0.2,"Low Discount",IF(Superstore_Data[[#This Row],[Discount]]&lt;0.5,"Medium Discount","High Discount")))</f>
        <v>Medium Discount</v>
      </c>
    </row>
    <row r="2985" spans="1:25" x14ac:dyDescent="0.3">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c r="V2985" t="str">
        <f>TEXT(Superstore_Data[[#This Row],[Order Date]],"mmm")</f>
        <v>Jun</v>
      </c>
      <c r="W2985">
        <f>YEAR(Superstore_Data[[#This Row],[Order Date]])</f>
        <v>2014</v>
      </c>
      <c r="X2985">
        <f>Superstore_Data[[#This Row],[Profit]]/Superstore_Data[[#This Row],[Sales]]</f>
        <v>8.7499999999999994E-2</v>
      </c>
      <c r="Y2985" t="str">
        <f>IF(Superstore_Data[[#This Row],[Discount]]=0,"No Discount",IF(Superstore_Data[[#This Row],[Discount]]&lt;0.2,"Low Discount",IF(Superstore_Data[[#This Row],[Discount]]&lt;0.5,"Medium Discount","High Discount")))</f>
        <v>Medium Discount</v>
      </c>
    </row>
    <row r="2986" spans="1:25" x14ac:dyDescent="0.3">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c r="V2986" t="str">
        <f>TEXT(Superstore_Data[[#This Row],[Order Date]],"mmm")</f>
        <v>Jun</v>
      </c>
      <c r="W2986">
        <f>YEAR(Superstore_Data[[#This Row],[Order Date]])</f>
        <v>2014</v>
      </c>
      <c r="X2986">
        <f>Superstore_Data[[#This Row],[Profit]]/Superstore_Data[[#This Row],[Sales]]</f>
        <v>-0.62</v>
      </c>
      <c r="Y2986" t="str">
        <f>IF(Superstore_Data[[#This Row],[Discount]]=0,"No Discount",IF(Superstore_Data[[#This Row],[Discount]]&lt;0.2,"Low Discount",IF(Superstore_Data[[#This Row],[Discount]]&lt;0.5,"Medium Discount","High Discount")))</f>
        <v>High Discount</v>
      </c>
    </row>
    <row r="2987" spans="1:25" x14ac:dyDescent="0.3">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c r="V2987" t="str">
        <f>TEXT(Superstore_Data[[#This Row],[Order Date]],"mmm")</f>
        <v>5/25/2016</v>
      </c>
      <c r="W2987" t="e">
        <f>YEAR(Superstore_Data[[#This Row],[Order Date]])</f>
        <v>#VALUE!</v>
      </c>
      <c r="X2987">
        <f>Superstore_Data[[#This Row],[Profit]]/Superstore_Data[[#This Row],[Sales]]</f>
        <v>0.25</v>
      </c>
      <c r="Y2987" t="str">
        <f>IF(Superstore_Data[[#This Row],[Discount]]=0,"No Discount",IF(Superstore_Data[[#This Row],[Discount]]&lt;0.2,"Low Discount",IF(Superstore_Data[[#This Row],[Discount]]&lt;0.5,"Medium Discount","High Discount")))</f>
        <v>No Discount</v>
      </c>
    </row>
    <row r="2988" spans="1:25" x14ac:dyDescent="0.3">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c r="V2988" t="str">
        <f>TEXT(Superstore_Data[[#This Row],[Order Date]],"mmm")</f>
        <v>5/25/2016</v>
      </c>
      <c r="W2988" t="e">
        <f>YEAR(Superstore_Data[[#This Row],[Order Date]])</f>
        <v>#VALUE!</v>
      </c>
      <c r="X2988">
        <f>Superstore_Data[[#This Row],[Profit]]/Superstore_Data[[#This Row],[Sales]]</f>
        <v>0.48</v>
      </c>
      <c r="Y2988" t="str">
        <f>IF(Superstore_Data[[#This Row],[Discount]]=0,"No Discount",IF(Superstore_Data[[#This Row],[Discount]]&lt;0.2,"Low Discount",IF(Superstore_Data[[#This Row],[Discount]]&lt;0.5,"Medium Discount","High Discount")))</f>
        <v>No Discount</v>
      </c>
    </row>
    <row r="2989" spans="1:25" x14ac:dyDescent="0.3">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c r="V2989" t="str">
        <f>TEXT(Superstore_Data[[#This Row],[Order Date]],"mmm")</f>
        <v>5/25/2016</v>
      </c>
      <c r="W2989" t="e">
        <f>YEAR(Superstore_Data[[#This Row],[Order Date]])</f>
        <v>#VALUE!</v>
      </c>
      <c r="X2989">
        <f>Superstore_Data[[#This Row],[Profit]]/Superstore_Data[[#This Row],[Sales]]</f>
        <v>0.11999999999999998</v>
      </c>
      <c r="Y2989" t="str">
        <f>IF(Superstore_Data[[#This Row],[Discount]]=0,"No Discount",IF(Superstore_Data[[#This Row],[Discount]]&lt;0.2,"Low Discount",IF(Superstore_Data[[#This Row],[Discount]]&lt;0.5,"Medium Discount","High Discount")))</f>
        <v>No Discount</v>
      </c>
    </row>
    <row r="2990" spans="1:25" x14ac:dyDescent="0.3">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c r="V2990" t="str">
        <f>TEXT(Superstore_Data[[#This Row],[Order Date]],"mmm")</f>
        <v>2/21/2016</v>
      </c>
      <c r="W2990" t="e">
        <f>YEAR(Superstore_Data[[#This Row],[Order Date]])</f>
        <v>#VALUE!</v>
      </c>
      <c r="X2990">
        <f>Superstore_Data[[#This Row],[Profit]]/Superstore_Data[[#This Row],[Sales]]</f>
        <v>0.06</v>
      </c>
      <c r="Y2990" t="str">
        <f>IF(Superstore_Data[[#This Row],[Discount]]=0,"No Discount",IF(Superstore_Data[[#This Row],[Discount]]&lt;0.2,"Low Discount",IF(Superstore_Data[[#This Row],[Discount]]&lt;0.5,"Medium Discount","High Discount")))</f>
        <v>No Discount</v>
      </c>
    </row>
    <row r="2991" spans="1:25" x14ac:dyDescent="0.3">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c r="V2991" t="str">
        <f>TEXT(Superstore_Data[[#This Row],[Order Date]],"mmm")</f>
        <v>2/21/2016</v>
      </c>
      <c r="W2991" t="e">
        <f>YEAR(Superstore_Data[[#This Row],[Order Date]])</f>
        <v>#VALUE!</v>
      </c>
      <c r="X2991">
        <f>Superstore_Data[[#This Row],[Profit]]/Superstore_Data[[#This Row],[Sales]]</f>
        <v>0.35000000000000003</v>
      </c>
      <c r="Y2991" t="str">
        <f>IF(Superstore_Data[[#This Row],[Discount]]=0,"No Discount",IF(Superstore_Data[[#This Row],[Discount]]&lt;0.2,"Low Discount",IF(Superstore_Data[[#This Row],[Discount]]&lt;0.5,"Medium Discount","High Discount")))</f>
        <v>Medium Discount</v>
      </c>
    </row>
    <row r="2992" spans="1:25" x14ac:dyDescent="0.3">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c r="V2992" t="str">
        <f>TEXT(Superstore_Data[[#This Row],[Order Date]],"mmm")</f>
        <v>2/21/2016</v>
      </c>
      <c r="W2992" t="e">
        <f>YEAR(Superstore_Data[[#This Row],[Order Date]])</f>
        <v>#VALUE!</v>
      </c>
      <c r="X2992">
        <f>Superstore_Data[[#This Row],[Profit]]/Superstore_Data[[#This Row],[Sales]]</f>
        <v>2.0000000000000004E-2</v>
      </c>
      <c r="Y2992" t="str">
        <f>IF(Superstore_Data[[#This Row],[Discount]]=0,"No Discount",IF(Superstore_Data[[#This Row],[Discount]]&lt;0.2,"Low Discount",IF(Superstore_Data[[#This Row],[Discount]]&lt;0.5,"Medium Discount","High Discount")))</f>
        <v>No Discount</v>
      </c>
    </row>
    <row r="2993" spans="1:25" x14ac:dyDescent="0.3">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c r="V2993" t="str">
        <f>TEXT(Superstore_Data[[#This Row],[Order Date]],"mmm")</f>
        <v>2/21/2016</v>
      </c>
      <c r="W2993" t="e">
        <f>YEAR(Superstore_Data[[#This Row],[Order Date]])</f>
        <v>#VALUE!</v>
      </c>
      <c r="X2993">
        <f>Superstore_Data[[#This Row],[Profit]]/Superstore_Data[[#This Row],[Sales]]</f>
        <v>0.35</v>
      </c>
      <c r="Y2993" t="str">
        <f>IF(Superstore_Data[[#This Row],[Discount]]=0,"No Discount",IF(Superstore_Data[[#This Row],[Discount]]&lt;0.2,"Low Discount",IF(Superstore_Data[[#This Row],[Discount]]&lt;0.5,"Medium Discount","High Discount")))</f>
        <v>Medium Discount</v>
      </c>
    </row>
    <row r="2994" spans="1:25" x14ac:dyDescent="0.3">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c r="V2994" t="str">
        <f>TEXT(Superstore_Data[[#This Row],[Order Date]],"mmm")</f>
        <v>Feb</v>
      </c>
      <c r="W2994">
        <f>YEAR(Superstore_Data[[#This Row],[Order Date]])</f>
        <v>2016</v>
      </c>
      <c r="X2994">
        <f>Superstore_Data[[#This Row],[Profit]]/Superstore_Data[[#This Row],[Sales]]</f>
        <v>0.27</v>
      </c>
      <c r="Y2994" t="str">
        <f>IF(Superstore_Data[[#This Row],[Discount]]=0,"No Discount",IF(Superstore_Data[[#This Row],[Discount]]&lt;0.2,"Low Discount",IF(Superstore_Data[[#This Row],[Discount]]&lt;0.5,"Medium Discount","High Discount")))</f>
        <v>No Discount</v>
      </c>
    </row>
    <row r="2995" spans="1:25" x14ac:dyDescent="0.3">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c r="V2995" t="str">
        <f>TEXT(Superstore_Data[[#This Row],[Order Date]],"mmm")</f>
        <v>Nov</v>
      </c>
      <c r="W2995">
        <f>YEAR(Superstore_Data[[#This Row],[Order Date]])</f>
        <v>2017</v>
      </c>
      <c r="X2995">
        <f>Superstore_Data[[#This Row],[Profit]]/Superstore_Data[[#This Row],[Sales]]</f>
        <v>0.47000000000000003</v>
      </c>
      <c r="Y2995" t="str">
        <f>IF(Superstore_Data[[#This Row],[Discount]]=0,"No Discount",IF(Superstore_Data[[#This Row],[Discount]]&lt;0.2,"Low Discount",IF(Superstore_Data[[#This Row],[Discount]]&lt;0.5,"Medium Discount","High Discount")))</f>
        <v>No Discount</v>
      </c>
    </row>
    <row r="2996" spans="1:25" x14ac:dyDescent="0.3">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c r="V2996" t="str">
        <f>TEXT(Superstore_Data[[#This Row],[Order Date]],"mmm")</f>
        <v>Sep</v>
      </c>
      <c r="W2996">
        <f>YEAR(Superstore_Data[[#This Row],[Order Date]])</f>
        <v>2016</v>
      </c>
      <c r="X2996">
        <f>Superstore_Data[[#This Row],[Profit]]/Superstore_Data[[#This Row],[Sales]]</f>
        <v>0.33750000000000002</v>
      </c>
      <c r="Y2996" t="str">
        <f>IF(Superstore_Data[[#This Row],[Discount]]=0,"No Discount",IF(Superstore_Data[[#This Row],[Discount]]&lt;0.2,"Low Discount",IF(Superstore_Data[[#This Row],[Discount]]&lt;0.5,"Medium Discount","High Discount")))</f>
        <v>Medium Discount</v>
      </c>
    </row>
    <row r="2997" spans="1:25" x14ac:dyDescent="0.3">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c r="V2997" t="str">
        <f>TEXT(Superstore_Data[[#This Row],[Order Date]],"mmm")</f>
        <v>7/14/2014</v>
      </c>
      <c r="W2997" t="e">
        <f>YEAR(Superstore_Data[[#This Row],[Order Date]])</f>
        <v>#VALUE!</v>
      </c>
      <c r="X2997">
        <f>Superstore_Data[[#This Row],[Profit]]/Superstore_Data[[#This Row],[Sales]]</f>
        <v>0.1125</v>
      </c>
      <c r="Y2997" t="str">
        <f>IF(Superstore_Data[[#This Row],[Discount]]=0,"No Discount",IF(Superstore_Data[[#This Row],[Discount]]&lt;0.2,"Low Discount",IF(Superstore_Data[[#This Row],[Discount]]&lt;0.5,"Medium Discount","High Discount")))</f>
        <v>Medium Discount</v>
      </c>
    </row>
    <row r="2998" spans="1:25" x14ac:dyDescent="0.3">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c r="V2998" t="str">
        <f>TEXT(Superstore_Data[[#This Row],[Order Date]],"mmm")</f>
        <v>6/21/2014</v>
      </c>
      <c r="W2998" t="e">
        <f>YEAR(Superstore_Data[[#This Row],[Order Date]])</f>
        <v>#VALUE!</v>
      </c>
      <c r="X2998">
        <f>Superstore_Data[[#This Row],[Profit]]/Superstore_Data[[#This Row],[Sales]]</f>
        <v>0.33749999999999997</v>
      </c>
      <c r="Y2998" t="str">
        <f>IF(Superstore_Data[[#This Row],[Discount]]=0,"No Discount",IF(Superstore_Data[[#This Row],[Discount]]&lt;0.2,"Low Discount",IF(Superstore_Data[[#This Row],[Discount]]&lt;0.5,"Medium Discount","High Discount")))</f>
        <v>Medium Discount</v>
      </c>
    </row>
    <row r="2999" spans="1:25" x14ac:dyDescent="0.3">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c r="V2999" t="str">
        <f>TEXT(Superstore_Data[[#This Row],[Order Date]],"mmm")</f>
        <v>6/21/2014</v>
      </c>
      <c r="W2999" t="e">
        <f>YEAR(Superstore_Data[[#This Row],[Order Date]])</f>
        <v>#VALUE!</v>
      </c>
      <c r="X2999">
        <f>Superstore_Data[[#This Row],[Profit]]/Superstore_Data[[#This Row],[Sales]]</f>
        <v>0.16250000000000001</v>
      </c>
      <c r="Y2999" t="str">
        <f>IF(Superstore_Data[[#This Row],[Discount]]=0,"No Discount",IF(Superstore_Data[[#This Row],[Discount]]&lt;0.2,"Low Discount",IF(Superstore_Data[[#This Row],[Discount]]&lt;0.5,"Medium Discount","High Discount")))</f>
        <v>Medium Discount</v>
      </c>
    </row>
    <row r="3000" spans="1:25" x14ac:dyDescent="0.3">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c r="V3000" t="str">
        <f>TEXT(Superstore_Data[[#This Row],[Order Date]],"mmm")</f>
        <v>6/21/2014</v>
      </c>
      <c r="W3000" t="e">
        <f>YEAR(Superstore_Data[[#This Row],[Order Date]])</f>
        <v>#VALUE!</v>
      </c>
      <c r="X3000">
        <f>Superstore_Data[[#This Row],[Profit]]/Superstore_Data[[#This Row],[Sales]]</f>
        <v>0.3</v>
      </c>
      <c r="Y3000" t="str">
        <f>IF(Superstore_Data[[#This Row],[Discount]]=0,"No Discount",IF(Superstore_Data[[#This Row],[Discount]]&lt;0.2,"Low Discount",IF(Superstore_Data[[#This Row],[Discount]]&lt;0.5,"Medium Discount","High Discount")))</f>
        <v>Medium Discount</v>
      </c>
    </row>
    <row r="3001" spans="1:25" x14ac:dyDescent="0.3">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c r="V3001" t="str">
        <f>TEXT(Superstore_Data[[#This Row],[Order Date]],"mmm")</f>
        <v>6/21/2014</v>
      </c>
      <c r="W3001" t="e">
        <f>YEAR(Superstore_Data[[#This Row],[Order Date]])</f>
        <v>#VALUE!</v>
      </c>
      <c r="X3001">
        <f>Superstore_Data[[#This Row],[Profit]]/Superstore_Data[[#This Row],[Sales]]</f>
        <v>-0.83333333333333326</v>
      </c>
      <c r="Y3001" t="str">
        <f>IF(Superstore_Data[[#This Row],[Discount]]=0,"No Discount",IF(Superstore_Data[[#This Row],[Discount]]&lt;0.2,"Low Discount",IF(Superstore_Data[[#This Row],[Discount]]&lt;0.5,"Medium Discount","High Discount")))</f>
        <v>High Discount</v>
      </c>
    </row>
    <row r="3002" spans="1:25" x14ac:dyDescent="0.3">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c r="V3002" t="str">
        <f>TEXT(Superstore_Data[[#This Row],[Order Date]],"mmm")</f>
        <v>6/21/2014</v>
      </c>
      <c r="W3002" t="e">
        <f>YEAR(Superstore_Data[[#This Row],[Order Date]])</f>
        <v>#VALUE!</v>
      </c>
      <c r="X3002">
        <f>Superstore_Data[[#This Row],[Profit]]/Superstore_Data[[#This Row],[Sales]]</f>
        <v>8.7500000000000008E-2</v>
      </c>
      <c r="Y3002" t="str">
        <f>IF(Superstore_Data[[#This Row],[Discount]]=0,"No Discount",IF(Superstore_Data[[#This Row],[Discount]]&lt;0.2,"Low Discount",IF(Superstore_Data[[#This Row],[Discount]]&lt;0.5,"Medium Discount","High Discount")))</f>
        <v>Medium Discount</v>
      </c>
    </row>
    <row r="3003" spans="1:25" x14ac:dyDescent="0.3">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c r="V3003" t="str">
        <f>TEXT(Superstore_Data[[#This Row],[Order Date]],"mmm")</f>
        <v>6/21/2014</v>
      </c>
      <c r="W3003" t="e">
        <f>YEAR(Superstore_Data[[#This Row],[Order Date]])</f>
        <v>#VALUE!</v>
      </c>
      <c r="X3003">
        <f>Superstore_Data[[#This Row],[Profit]]/Superstore_Data[[#This Row],[Sales]]</f>
        <v>-0.79999999999999993</v>
      </c>
      <c r="Y3003" t="str">
        <f>IF(Superstore_Data[[#This Row],[Discount]]=0,"No Discount",IF(Superstore_Data[[#This Row],[Discount]]&lt;0.2,"Low Discount",IF(Superstore_Data[[#This Row],[Discount]]&lt;0.5,"Medium Discount","High Discount")))</f>
        <v>High Discount</v>
      </c>
    </row>
    <row r="3004" spans="1:25" x14ac:dyDescent="0.3">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c r="V3004" t="str">
        <f>TEXT(Superstore_Data[[#This Row],[Order Date]],"mmm")</f>
        <v>May</v>
      </c>
      <c r="W3004">
        <f>YEAR(Superstore_Data[[#This Row],[Order Date]])</f>
        <v>2015</v>
      </c>
      <c r="X3004">
        <f>Superstore_Data[[#This Row],[Profit]]/Superstore_Data[[#This Row],[Sales]]</f>
        <v>0.47</v>
      </c>
      <c r="Y3004" t="str">
        <f>IF(Superstore_Data[[#This Row],[Discount]]=0,"No Discount",IF(Superstore_Data[[#This Row],[Discount]]&lt;0.2,"Low Discount",IF(Superstore_Data[[#This Row],[Discount]]&lt;0.5,"Medium Discount","High Discount")))</f>
        <v>No Discount</v>
      </c>
    </row>
    <row r="3005" spans="1:25" x14ac:dyDescent="0.3">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c r="V3005" t="str">
        <f>TEXT(Superstore_Data[[#This Row],[Order Date]],"mmm")</f>
        <v>12/16/2017</v>
      </c>
      <c r="W3005" t="e">
        <f>YEAR(Superstore_Data[[#This Row],[Order Date]])</f>
        <v>#VALUE!</v>
      </c>
      <c r="X3005">
        <f>Superstore_Data[[#This Row],[Profit]]/Superstore_Data[[#This Row],[Sales]]</f>
        <v>0.3125</v>
      </c>
      <c r="Y3005" t="str">
        <f>IF(Superstore_Data[[#This Row],[Discount]]=0,"No Discount",IF(Superstore_Data[[#This Row],[Discount]]&lt;0.2,"Low Discount",IF(Superstore_Data[[#This Row],[Discount]]&lt;0.5,"Medium Discount","High Discount")))</f>
        <v>Medium Discount</v>
      </c>
    </row>
    <row r="3006" spans="1:25" x14ac:dyDescent="0.3">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c r="V3006" t="str">
        <f>TEXT(Superstore_Data[[#This Row],[Order Date]],"mmm")</f>
        <v>Aug</v>
      </c>
      <c r="W3006">
        <f>YEAR(Superstore_Data[[#This Row],[Order Date]])</f>
        <v>2016</v>
      </c>
      <c r="X3006">
        <f>Superstore_Data[[#This Row],[Profit]]/Superstore_Data[[#This Row],[Sales]]</f>
        <v>0.3</v>
      </c>
      <c r="Y3006" t="str">
        <f>IF(Superstore_Data[[#This Row],[Discount]]=0,"No Discount",IF(Superstore_Data[[#This Row],[Discount]]&lt;0.2,"Low Discount",IF(Superstore_Data[[#This Row],[Discount]]&lt;0.5,"Medium Discount","High Discount")))</f>
        <v>No Discount</v>
      </c>
    </row>
    <row r="3007" spans="1:25" x14ac:dyDescent="0.3">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c r="V3007" t="str">
        <f>TEXT(Superstore_Data[[#This Row],[Order Date]],"mmm")</f>
        <v>5/17/2014</v>
      </c>
      <c r="W3007" t="e">
        <f>YEAR(Superstore_Data[[#This Row],[Order Date]])</f>
        <v>#VALUE!</v>
      </c>
      <c r="X3007">
        <f>Superstore_Data[[#This Row],[Profit]]/Superstore_Data[[#This Row],[Sales]]</f>
        <v>0.5</v>
      </c>
      <c r="Y3007" t="str">
        <f>IF(Superstore_Data[[#This Row],[Discount]]=0,"No Discount",IF(Superstore_Data[[#This Row],[Discount]]&lt;0.2,"Low Discount",IF(Superstore_Data[[#This Row],[Discount]]&lt;0.5,"Medium Discount","High Discount")))</f>
        <v>No Discount</v>
      </c>
    </row>
    <row r="3008" spans="1:25" x14ac:dyDescent="0.3">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c r="V3008" t="str">
        <f>TEXT(Superstore_Data[[#This Row],[Order Date]],"mmm")</f>
        <v>10/13/2017</v>
      </c>
      <c r="W3008" t="e">
        <f>YEAR(Superstore_Data[[#This Row],[Order Date]])</f>
        <v>#VALUE!</v>
      </c>
      <c r="X3008">
        <f>Superstore_Data[[#This Row],[Profit]]/Superstore_Data[[#This Row],[Sales]]</f>
        <v>0.28000000000000003</v>
      </c>
      <c r="Y3008" t="str">
        <f>IF(Superstore_Data[[#This Row],[Discount]]=0,"No Discount",IF(Superstore_Data[[#This Row],[Discount]]&lt;0.2,"Low Discount",IF(Superstore_Data[[#This Row],[Discount]]&lt;0.5,"Medium Discount","High Discount")))</f>
        <v>No Discount</v>
      </c>
    </row>
    <row r="3009" spans="1:25" x14ac:dyDescent="0.3">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c r="V3009" t="str">
        <f>TEXT(Superstore_Data[[#This Row],[Order Date]],"mmm")</f>
        <v>10/24/2014</v>
      </c>
      <c r="W3009" t="e">
        <f>YEAR(Superstore_Data[[#This Row],[Order Date]])</f>
        <v>#VALUE!</v>
      </c>
      <c r="X3009">
        <f>Superstore_Data[[#This Row],[Profit]]/Superstore_Data[[#This Row],[Sales]]</f>
        <v>0.32500000000000001</v>
      </c>
      <c r="Y3009" t="str">
        <f>IF(Superstore_Data[[#This Row],[Discount]]=0,"No Discount",IF(Superstore_Data[[#This Row],[Discount]]&lt;0.2,"Low Discount",IF(Superstore_Data[[#This Row],[Discount]]&lt;0.5,"Medium Discount","High Discount")))</f>
        <v>Medium Discount</v>
      </c>
    </row>
    <row r="3010" spans="1:25" x14ac:dyDescent="0.3">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c r="V3010" t="str">
        <f>TEXT(Superstore_Data[[#This Row],[Order Date]],"mmm")</f>
        <v>May</v>
      </c>
      <c r="W3010">
        <f>YEAR(Superstore_Data[[#This Row],[Order Date]])</f>
        <v>2016</v>
      </c>
      <c r="X3010">
        <f>Superstore_Data[[#This Row],[Profit]]/Superstore_Data[[#This Row],[Sales]]</f>
        <v>0.39</v>
      </c>
      <c r="Y3010" t="str">
        <f>IF(Superstore_Data[[#This Row],[Discount]]=0,"No Discount",IF(Superstore_Data[[#This Row],[Discount]]&lt;0.2,"Low Discount",IF(Superstore_Data[[#This Row],[Discount]]&lt;0.5,"Medium Discount","High Discount")))</f>
        <v>No Discount</v>
      </c>
    </row>
    <row r="3011" spans="1:25" x14ac:dyDescent="0.3">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c r="V3011" t="str">
        <f>TEXT(Superstore_Data[[#This Row],[Order Date]],"mmm")</f>
        <v>7/25/2016</v>
      </c>
      <c r="W3011" t="e">
        <f>YEAR(Superstore_Data[[#This Row],[Order Date]])</f>
        <v>#VALUE!</v>
      </c>
      <c r="X3011">
        <f>Superstore_Data[[#This Row],[Profit]]/Superstore_Data[[#This Row],[Sales]]</f>
        <v>0.1125</v>
      </c>
      <c r="Y3011" t="str">
        <f>IF(Superstore_Data[[#This Row],[Discount]]=0,"No Discount",IF(Superstore_Data[[#This Row],[Discount]]&lt;0.2,"Low Discount",IF(Superstore_Data[[#This Row],[Discount]]&lt;0.5,"Medium Discount","High Discount")))</f>
        <v>Medium Discount</v>
      </c>
    </row>
    <row r="3012" spans="1:25" x14ac:dyDescent="0.3">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c r="V3012" t="str">
        <f>TEXT(Superstore_Data[[#This Row],[Order Date]],"mmm")</f>
        <v>4/17/2017</v>
      </c>
      <c r="W3012" t="e">
        <f>YEAR(Superstore_Data[[#This Row],[Order Date]])</f>
        <v>#VALUE!</v>
      </c>
      <c r="X3012">
        <f>Superstore_Data[[#This Row],[Profit]]/Superstore_Data[[#This Row],[Sales]]</f>
        <v>-0.76666666666666672</v>
      </c>
      <c r="Y3012" t="str">
        <f>IF(Superstore_Data[[#This Row],[Discount]]=0,"No Discount",IF(Superstore_Data[[#This Row],[Discount]]&lt;0.2,"Low Discount",IF(Superstore_Data[[#This Row],[Discount]]&lt;0.5,"Medium Discount","High Discount")))</f>
        <v>High Discount</v>
      </c>
    </row>
    <row r="3013" spans="1:25" x14ac:dyDescent="0.3">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c r="V3013" t="str">
        <f>TEXT(Superstore_Data[[#This Row],[Order Date]],"mmm")</f>
        <v>4/17/2017</v>
      </c>
      <c r="W3013" t="e">
        <f>YEAR(Superstore_Data[[#This Row],[Order Date]])</f>
        <v>#VALUE!</v>
      </c>
      <c r="X3013">
        <f>Superstore_Data[[#This Row],[Profit]]/Superstore_Data[[#This Row],[Sales]]</f>
        <v>-1.3333333333333333</v>
      </c>
      <c r="Y3013" t="str">
        <f>IF(Superstore_Data[[#This Row],[Discount]]=0,"No Discount",IF(Superstore_Data[[#This Row],[Discount]]&lt;0.2,"Low Discount",IF(Superstore_Data[[#This Row],[Discount]]&lt;0.5,"Medium Discount","High Discount")))</f>
        <v>High Discount</v>
      </c>
    </row>
    <row r="3014" spans="1:25" x14ac:dyDescent="0.3">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c r="V3014" t="str">
        <f>TEXT(Superstore_Data[[#This Row],[Order Date]],"mmm")</f>
        <v>4/17/2017</v>
      </c>
      <c r="W3014" t="e">
        <f>YEAR(Superstore_Data[[#This Row],[Order Date]])</f>
        <v>#VALUE!</v>
      </c>
      <c r="X3014">
        <f>Superstore_Data[[#This Row],[Profit]]/Superstore_Data[[#This Row],[Sales]]</f>
        <v>-0.73333333333333328</v>
      </c>
      <c r="Y3014" t="str">
        <f>IF(Superstore_Data[[#This Row],[Discount]]=0,"No Discount",IF(Superstore_Data[[#This Row],[Discount]]&lt;0.2,"Low Discount",IF(Superstore_Data[[#This Row],[Discount]]&lt;0.5,"Medium Discount","High Discount")))</f>
        <v>High Discount</v>
      </c>
    </row>
    <row r="3015" spans="1:25" x14ac:dyDescent="0.3">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c r="V3015" t="str">
        <f>TEXT(Superstore_Data[[#This Row],[Order Date]],"mmm")</f>
        <v>4/17/2017</v>
      </c>
      <c r="W3015" t="e">
        <f>YEAR(Superstore_Data[[#This Row],[Order Date]])</f>
        <v>#VALUE!</v>
      </c>
      <c r="X3015">
        <f>Superstore_Data[[#This Row],[Profit]]/Superstore_Data[[#This Row],[Sales]]</f>
        <v>-0.73333333333333328</v>
      </c>
      <c r="Y3015" t="str">
        <f>IF(Superstore_Data[[#This Row],[Discount]]=0,"No Discount",IF(Superstore_Data[[#This Row],[Discount]]&lt;0.2,"Low Discount",IF(Superstore_Data[[#This Row],[Discount]]&lt;0.5,"Medium Discount","High Discount")))</f>
        <v>High Discount</v>
      </c>
    </row>
    <row r="3016" spans="1:25" x14ac:dyDescent="0.3">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c r="V3016" t="str">
        <f>TEXT(Superstore_Data[[#This Row],[Order Date]],"mmm")</f>
        <v>4/17/2017</v>
      </c>
      <c r="W3016" t="e">
        <f>YEAR(Superstore_Data[[#This Row],[Order Date]])</f>
        <v>#VALUE!</v>
      </c>
      <c r="X3016">
        <f>Superstore_Data[[#This Row],[Profit]]/Superstore_Data[[#This Row],[Sales]]</f>
        <v>0.35</v>
      </c>
      <c r="Y3016" t="str">
        <f>IF(Superstore_Data[[#This Row],[Discount]]=0,"No Discount",IF(Superstore_Data[[#This Row],[Discount]]&lt;0.2,"Low Discount",IF(Superstore_Data[[#This Row],[Discount]]&lt;0.5,"Medium Discount","High Discount")))</f>
        <v>Medium Discount</v>
      </c>
    </row>
    <row r="3017" spans="1:25" x14ac:dyDescent="0.3">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c r="V3017" t="str">
        <f>TEXT(Superstore_Data[[#This Row],[Order Date]],"mmm")</f>
        <v>9/17/2015</v>
      </c>
      <c r="W3017" t="e">
        <f>YEAR(Superstore_Data[[#This Row],[Order Date]])</f>
        <v>#VALUE!</v>
      </c>
      <c r="X3017">
        <f>Superstore_Data[[#This Row],[Profit]]/Superstore_Data[[#This Row],[Sales]]</f>
        <v>-0.3</v>
      </c>
      <c r="Y3017" t="str">
        <f>IF(Superstore_Data[[#This Row],[Discount]]=0,"No Discount",IF(Superstore_Data[[#This Row],[Discount]]&lt;0.2,"Low Discount",IF(Superstore_Data[[#This Row],[Discount]]&lt;0.5,"Medium Discount","High Discount")))</f>
        <v>Medium Discount</v>
      </c>
    </row>
    <row r="3018" spans="1:25" x14ac:dyDescent="0.3">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c r="V3018" t="str">
        <f>TEXT(Superstore_Data[[#This Row],[Order Date]],"mmm")</f>
        <v>8/23/2016</v>
      </c>
      <c r="W3018" t="e">
        <f>YEAR(Superstore_Data[[#This Row],[Order Date]])</f>
        <v>#VALUE!</v>
      </c>
      <c r="X3018">
        <f>Superstore_Data[[#This Row],[Profit]]/Superstore_Data[[#This Row],[Sales]]</f>
        <v>-0.23749999999999999</v>
      </c>
      <c r="Y3018" t="str">
        <f>IF(Superstore_Data[[#This Row],[Discount]]=0,"No Discount",IF(Superstore_Data[[#This Row],[Discount]]&lt;0.2,"Low Discount",IF(Superstore_Data[[#This Row],[Discount]]&lt;0.5,"Medium Discount","High Discount")))</f>
        <v>Medium Discount</v>
      </c>
    </row>
    <row r="3019" spans="1:25" x14ac:dyDescent="0.3">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c r="V3019" t="str">
        <f>TEXT(Superstore_Data[[#This Row],[Order Date]],"mmm")</f>
        <v>8/23/2016</v>
      </c>
      <c r="W3019" t="e">
        <f>YEAR(Superstore_Data[[#This Row],[Order Date]])</f>
        <v>#VALUE!</v>
      </c>
      <c r="X3019">
        <f>Superstore_Data[[#This Row],[Profit]]/Superstore_Data[[#This Row],[Sales]]</f>
        <v>-0.45</v>
      </c>
      <c r="Y3019" t="str">
        <f>IF(Superstore_Data[[#This Row],[Discount]]=0,"No Discount",IF(Superstore_Data[[#This Row],[Discount]]&lt;0.2,"Low Discount",IF(Superstore_Data[[#This Row],[Discount]]&lt;0.5,"Medium Discount","High Discount")))</f>
        <v>High Discount</v>
      </c>
    </row>
    <row r="3020" spans="1:25" x14ac:dyDescent="0.3">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c r="V3020" t="str">
        <f>TEXT(Superstore_Data[[#This Row],[Order Date]],"mmm")</f>
        <v>8/23/2016</v>
      </c>
      <c r="W3020" t="e">
        <f>YEAR(Superstore_Data[[#This Row],[Order Date]])</f>
        <v>#VALUE!</v>
      </c>
      <c r="X3020">
        <f>Superstore_Data[[#This Row],[Profit]]/Superstore_Data[[#This Row],[Sales]]</f>
        <v>-0.05</v>
      </c>
      <c r="Y3020" t="str">
        <f>IF(Superstore_Data[[#This Row],[Discount]]=0,"No Discount",IF(Superstore_Data[[#This Row],[Discount]]&lt;0.2,"Low Discount",IF(Superstore_Data[[#This Row],[Discount]]&lt;0.5,"Medium Discount","High Discount")))</f>
        <v>Medium Discount</v>
      </c>
    </row>
    <row r="3021" spans="1:25" x14ac:dyDescent="0.3">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c r="V3021" t="str">
        <f>TEXT(Superstore_Data[[#This Row],[Order Date]],"mmm")</f>
        <v>Aug</v>
      </c>
      <c r="W3021">
        <f>YEAR(Superstore_Data[[#This Row],[Order Date]])</f>
        <v>2015</v>
      </c>
      <c r="X3021">
        <f>Superstore_Data[[#This Row],[Profit]]/Superstore_Data[[#This Row],[Sales]]</f>
        <v>0.04</v>
      </c>
      <c r="Y3021" t="str">
        <f>IF(Superstore_Data[[#This Row],[Discount]]=0,"No Discount",IF(Superstore_Data[[#This Row],[Discount]]&lt;0.2,"Low Discount",IF(Superstore_Data[[#This Row],[Discount]]&lt;0.5,"Medium Discount","High Discount")))</f>
        <v>No Discount</v>
      </c>
    </row>
    <row r="3022" spans="1:25" x14ac:dyDescent="0.3">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c r="V3022" t="str">
        <f>TEXT(Superstore_Data[[#This Row],[Order Date]],"mmm")</f>
        <v>Aug</v>
      </c>
      <c r="W3022">
        <f>YEAR(Superstore_Data[[#This Row],[Order Date]])</f>
        <v>2015</v>
      </c>
      <c r="X3022">
        <f>Superstore_Data[[#This Row],[Profit]]/Superstore_Data[[#This Row],[Sales]]</f>
        <v>0.45</v>
      </c>
      <c r="Y3022" t="str">
        <f>IF(Superstore_Data[[#This Row],[Discount]]=0,"No Discount",IF(Superstore_Data[[#This Row],[Discount]]&lt;0.2,"Low Discount",IF(Superstore_Data[[#This Row],[Discount]]&lt;0.5,"Medium Discount","High Discount")))</f>
        <v>No Discount</v>
      </c>
    </row>
    <row r="3023" spans="1:25" x14ac:dyDescent="0.3">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c r="V3023" t="str">
        <f>TEXT(Superstore_Data[[#This Row],[Order Date]],"mmm")</f>
        <v>Aug</v>
      </c>
      <c r="W3023">
        <f>YEAR(Superstore_Data[[#This Row],[Order Date]])</f>
        <v>2015</v>
      </c>
      <c r="X3023">
        <f>Superstore_Data[[#This Row],[Profit]]/Superstore_Data[[#This Row],[Sales]]</f>
        <v>0.33</v>
      </c>
      <c r="Y3023" t="str">
        <f>IF(Superstore_Data[[#This Row],[Discount]]=0,"No Discount",IF(Superstore_Data[[#This Row],[Discount]]&lt;0.2,"Low Discount",IF(Superstore_Data[[#This Row],[Discount]]&lt;0.5,"Medium Discount","High Discount")))</f>
        <v>No Discount</v>
      </c>
    </row>
    <row r="3024" spans="1:25" x14ac:dyDescent="0.3">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c r="V3024" t="str">
        <f>TEXT(Superstore_Data[[#This Row],[Order Date]],"mmm")</f>
        <v>Aug</v>
      </c>
      <c r="W3024">
        <f>YEAR(Superstore_Data[[#This Row],[Order Date]])</f>
        <v>2015</v>
      </c>
      <c r="X3024">
        <f>Superstore_Data[[#This Row],[Profit]]/Superstore_Data[[#This Row],[Sales]]</f>
        <v>0.31249999999999994</v>
      </c>
      <c r="Y3024" t="str">
        <f>IF(Superstore_Data[[#This Row],[Discount]]=0,"No Discount",IF(Superstore_Data[[#This Row],[Discount]]&lt;0.2,"Low Discount",IF(Superstore_Data[[#This Row],[Discount]]&lt;0.5,"Medium Discount","High Discount")))</f>
        <v>Medium Discount</v>
      </c>
    </row>
    <row r="3025" spans="1:25" x14ac:dyDescent="0.3">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c r="V3025" t="str">
        <f>TEXT(Superstore_Data[[#This Row],[Order Date]],"mmm")</f>
        <v>11/17/2017</v>
      </c>
      <c r="W3025" t="e">
        <f>YEAR(Superstore_Data[[#This Row],[Order Date]])</f>
        <v>#VALUE!</v>
      </c>
      <c r="X3025">
        <f>Superstore_Data[[#This Row],[Profit]]/Superstore_Data[[#This Row],[Sales]]</f>
        <v>-4.4117647058823532E-2</v>
      </c>
      <c r="Y3025" t="str">
        <f>IF(Superstore_Data[[#This Row],[Discount]]=0,"No Discount",IF(Superstore_Data[[#This Row],[Discount]]&lt;0.2,"Low Discount",IF(Superstore_Data[[#This Row],[Discount]]&lt;0.5,"Medium Discount","High Discount")))</f>
        <v>Medium Discount</v>
      </c>
    </row>
    <row r="3026" spans="1:25" x14ac:dyDescent="0.3">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c r="V3026" t="str">
        <f>TEXT(Superstore_Data[[#This Row],[Order Date]],"mmm")</f>
        <v>Aug</v>
      </c>
      <c r="W3026">
        <f>YEAR(Superstore_Data[[#This Row],[Order Date]])</f>
        <v>2015</v>
      </c>
      <c r="X3026">
        <f>Superstore_Data[[#This Row],[Profit]]/Superstore_Data[[#This Row],[Sales]]</f>
        <v>0.33750000000000002</v>
      </c>
      <c r="Y3026" t="str">
        <f>IF(Superstore_Data[[#This Row],[Discount]]=0,"No Discount",IF(Superstore_Data[[#This Row],[Discount]]&lt;0.2,"Low Discount",IF(Superstore_Data[[#This Row],[Discount]]&lt;0.5,"Medium Discount","High Discount")))</f>
        <v>Medium Discount</v>
      </c>
    </row>
    <row r="3027" spans="1:25" x14ac:dyDescent="0.3">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c r="V3027" t="str">
        <f>TEXT(Superstore_Data[[#This Row],[Order Date]],"mmm")</f>
        <v>Aug</v>
      </c>
      <c r="W3027">
        <f>YEAR(Superstore_Data[[#This Row],[Order Date]])</f>
        <v>2015</v>
      </c>
      <c r="X3027">
        <f>Superstore_Data[[#This Row],[Profit]]/Superstore_Data[[#This Row],[Sales]]</f>
        <v>0.45</v>
      </c>
      <c r="Y3027" t="str">
        <f>IF(Superstore_Data[[#This Row],[Discount]]=0,"No Discount",IF(Superstore_Data[[#This Row],[Discount]]&lt;0.2,"Low Discount",IF(Superstore_Data[[#This Row],[Discount]]&lt;0.5,"Medium Discount","High Discount")))</f>
        <v>No Discount</v>
      </c>
    </row>
    <row r="3028" spans="1:25" x14ac:dyDescent="0.3">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c r="V3028" t="str">
        <f>TEXT(Superstore_Data[[#This Row],[Order Date]],"mmm")</f>
        <v>4/22/2017</v>
      </c>
      <c r="W3028" t="e">
        <f>YEAR(Superstore_Data[[#This Row],[Order Date]])</f>
        <v>#VALUE!</v>
      </c>
      <c r="X3028">
        <f>Superstore_Data[[#This Row],[Profit]]/Superstore_Data[[#This Row],[Sales]]</f>
        <v>0</v>
      </c>
      <c r="Y3028" t="str">
        <f>IF(Superstore_Data[[#This Row],[Discount]]=0,"No Discount",IF(Superstore_Data[[#This Row],[Discount]]&lt;0.2,"Low Discount",IF(Superstore_Data[[#This Row],[Discount]]&lt;0.5,"Medium Discount","High Discount")))</f>
        <v>Medium Discount</v>
      </c>
    </row>
    <row r="3029" spans="1:25" x14ac:dyDescent="0.3">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c r="V3029" t="str">
        <f>TEXT(Superstore_Data[[#This Row],[Order Date]],"mmm")</f>
        <v>8/24/2014</v>
      </c>
      <c r="W3029" t="e">
        <f>YEAR(Superstore_Data[[#This Row],[Order Date]])</f>
        <v>#VALUE!</v>
      </c>
      <c r="X3029">
        <f>Superstore_Data[[#This Row],[Profit]]/Superstore_Data[[#This Row],[Sales]]</f>
        <v>0.32500000000000001</v>
      </c>
      <c r="Y3029" t="str">
        <f>IF(Superstore_Data[[#This Row],[Discount]]=0,"No Discount",IF(Superstore_Data[[#This Row],[Discount]]&lt;0.2,"Low Discount",IF(Superstore_Data[[#This Row],[Discount]]&lt;0.5,"Medium Discount","High Discount")))</f>
        <v>Medium Discount</v>
      </c>
    </row>
    <row r="3030" spans="1:25" x14ac:dyDescent="0.3">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c r="V3030" t="str">
        <f>TEXT(Superstore_Data[[#This Row],[Order Date]],"mmm")</f>
        <v>12/17/2017</v>
      </c>
      <c r="W3030" t="e">
        <f>YEAR(Superstore_Data[[#This Row],[Order Date]])</f>
        <v>#VALUE!</v>
      </c>
      <c r="X3030">
        <f>Superstore_Data[[#This Row],[Profit]]/Superstore_Data[[#This Row],[Sales]]</f>
        <v>0.16000000000000003</v>
      </c>
      <c r="Y3030" t="str">
        <f>IF(Superstore_Data[[#This Row],[Discount]]=0,"No Discount",IF(Superstore_Data[[#This Row],[Discount]]&lt;0.2,"Low Discount",IF(Superstore_Data[[#This Row],[Discount]]&lt;0.5,"Medium Discount","High Discount")))</f>
        <v>No Discount</v>
      </c>
    </row>
    <row r="3031" spans="1:25" x14ac:dyDescent="0.3">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c r="V3031" t="str">
        <f>TEXT(Superstore_Data[[#This Row],[Order Date]],"mmm")</f>
        <v>3/24/2016</v>
      </c>
      <c r="W3031" t="e">
        <f>YEAR(Superstore_Data[[#This Row],[Order Date]])</f>
        <v>#VALUE!</v>
      </c>
      <c r="X3031">
        <f>Superstore_Data[[#This Row],[Profit]]/Superstore_Data[[#This Row],[Sales]]</f>
        <v>6.25E-2</v>
      </c>
      <c r="Y3031" t="str">
        <f>IF(Superstore_Data[[#This Row],[Discount]]=0,"No Discount",IF(Superstore_Data[[#This Row],[Discount]]&lt;0.2,"Low Discount",IF(Superstore_Data[[#This Row],[Discount]]&lt;0.5,"Medium Discount","High Discount")))</f>
        <v>Medium Discount</v>
      </c>
    </row>
    <row r="3032" spans="1:25" x14ac:dyDescent="0.3">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c r="V3032" t="str">
        <f>TEXT(Superstore_Data[[#This Row],[Order Date]],"mmm")</f>
        <v>9/21/2015</v>
      </c>
      <c r="W3032" t="e">
        <f>YEAR(Superstore_Data[[#This Row],[Order Date]])</f>
        <v>#VALUE!</v>
      </c>
      <c r="X3032">
        <f>Superstore_Data[[#This Row],[Profit]]/Superstore_Data[[#This Row],[Sales]]</f>
        <v>0.16</v>
      </c>
      <c r="Y3032" t="str">
        <f>IF(Superstore_Data[[#This Row],[Discount]]=0,"No Discount",IF(Superstore_Data[[#This Row],[Discount]]&lt;0.2,"Low Discount",IF(Superstore_Data[[#This Row],[Discount]]&lt;0.5,"Medium Discount","High Discount")))</f>
        <v>No Discount</v>
      </c>
    </row>
    <row r="3033" spans="1:25" x14ac:dyDescent="0.3">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c r="V3033" t="str">
        <f>TEXT(Superstore_Data[[#This Row],[Order Date]],"mmm")</f>
        <v>9/21/2015</v>
      </c>
      <c r="W3033" t="e">
        <f>YEAR(Superstore_Data[[#This Row],[Order Date]])</f>
        <v>#VALUE!</v>
      </c>
      <c r="X3033">
        <f>Superstore_Data[[#This Row],[Profit]]/Superstore_Data[[#This Row],[Sales]]</f>
        <v>0.28999999999999998</v>
      </c>
      <c r="Y3033" t="str">
        <f>IF(Superstore_Data[[#This Row],[Discount]]=0,"No Discount",IF(Superstore_Data[[#This Row],[Discount]]&lt;0.2,"Low Discount",IF(Superstore_Data[[#This Row],[Discount]]&lt;0.5,"Medium Discount","High Discount")))</f>
        <v>No Discount</v>
      </c>
    </row>
    <row r="3034" spans="1:25" x14ac:dyDescent="0.3">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c r="V3034" t="str">
        <f>TEXT(Superstore_Data[[#This Row],[Order Date]],"mmm")</f>
        <v>11/21/2016</v>
      </c>
      <c r="W3034" t="e">
        <f>YEAR(Superstore_Data[[#This Row],[Order Date]])</f>
        <v>#VALUE!</v>
      </c>
      <c r="X3034">
        <f>Superstore_Data[[#This Row],[Profit]]/Superstore_Data[[#This Row],[Sales]]</f>
        <v>-6.25E-2</v>
      </c>
      <c r="Y3034" t="str">
        <f>IF(Superstore_Data[[#This Row],[Discount]]=0,"No Discount",IF(Superstore_Data[[#This Row],[Discount]]&lt;0.2,"Low Discount",IF(Superstore_Data[[#This Row],[Discount]]&lt;0.5,"Medium Discount","High Discount")))</f>
        <v>Medium Discount</v>
      </c>
    </row>
    <row r="3035" spans="1:25" x14ac:dyDescent="0.3">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c r="V3035" t="str">
        <f>TEXT(Superstore_Data[[#This Row],[Order Date]],"mmm")</f>
        <v>9/16/2017</v>
      </c>
      <c r="W3035" t="e">
        <f>YEAR(Superstore_Data[[#This Row],[Order Date]])</f>
        <v>#VALUE!</v>
      </c>
      <c r="X3035">
        <f>Superstore_Data[[#This Row],[Profit]]/Superstore_Data[[#This Row],[Sales]]</f>
        <v>0.35</v>
      </c>
      <c r="Y3035" t="str">
        <f>IF(Superstore_Data[[#This Row],[Discount]]=0,"No Discount",IF(Superstore_Data[[#This Row],[Discount]]&lt;0.2,"Low Discount",IF(Superstore_Data[[#This Row],[Discount]]&lt;0.5,"Medium Discount","High Discount")))</f>
        <v>Medium Discount</v>
      </c>
    </row>
    <row r="3036" spans="1:25" x14ac:dyDescent="0.3">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c r="V3036" t="str">
        <f>TEXT(Superstore_Data[[#This Row],[Order Date]],"mmm")</f>
        <v>Nov</v>
      </c>
      <c r="W3036">
        <f>YEAR(Superstore_Data[[#This Row],[Order Date]])</f>
        <v>2015</v>
      </c>
      <c r="X3036">
        <f>Superstore_Data[[#This Row],[Profit]]/Superstore_Data[[#This Row],[Sales]]</f>
        <v>0.18999999999999997</v>
      </c>
      <c r="Y3036" t="str">
        <f>IF(Superstore_Data[[#This Row],[Discount]]=0,"No Discount",IF(Superstore_Data[[#This Row],[Discount]]&lt;0.2,"Low Discount",IF(Superstore_Data[[#This Row],[Discount]]&lt;0.5,"Medium Discount","High Discount")))</f>
        <v>No Discount</v>
      </c>
    </row>
    <row r="3037" spans="1:25" x14ac:dyDescent="0.3">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c r="V3037" t="str">
        <f>TEXT(Superstore_Data[[#This Row],[Order Date]],"mmm")</f>
        <v>Nov</v>
      </c>
      <c r="W3037">
        <f>YEAR(Superstore_Data[[#This Row],[Order Date]])</f>
        <v>2015</v>
      </c>
      <c r="X3037">
        <f>Superstore_Data[[#This Row],[Profit]]/Superstore_Data[[#This Row],[Sales]]</f>
        <v>0.46</v>
      </c>
      <c r="Y3037" t="str">
        <f>IF(Superstore_Data[[#This Row],[Discount]]=0,"No Discount",IF(Superstore_Data[[#This Row],[Discount]]&lt;0.2,"Low Discount",IF(Superstore_Data[[#This Row],[Discount]]&lt;0.5,"Medium Discount","High Discount")))</f>
        <v>No Discount</v>
      </c>
    </row>
    <row r="3038" spans="1:25" x14ac:dyDescent="0.3">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c r="V3038" t="str">
        <f>TEXT(Superstore_Data[[#This Row],[Order Date]],"mmm")</f>
        <v>Nov</v>
      </c>
      <c r="W3038">
        <f>YEAR(Superstore_Data[[#This Row],[Order Date]])</f>
        <v>2015</v>
      </c>
      <c r="X3038">
        <f>Superstore_Data[[#This Row],[Profit]]/Superstore_Data[[#This Row],[Sales]]</f>
        <v>0.28000000000000003</v>
      </c>
      <c r="Y3038" t="str">
        <f>IF(Superstore_Data[[#This Row],[Discount]]=0,"No Discount",IF(Superstore_Data[[#This Row],[Discount]]&lt;0.2,"Low Discount",IF(Superstore_Data[[#This Row],[Discount]]&lt;0.5,"Medium Discount","High Discount")))</f>
        <v>No Discount</v>
      </c>
    </row>
    <row r="3039" spans="1:25" x14ac:dyDescent="0.3">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c r="V3039" t="str">
        <f>TEXT(Superstore_Data[[#This Row],[Order Date]],"mmm")</f>
        <v>Nov</v>
      </c>
      <c r="W3039">
        <f>YEAR(Superstore_Data[[#This Row],[Order Date]])</f>
        <v>2015</v>
      </c>
      <c r="X3039">
        <f>Superstore_Data[[#This Row],[Profit]]/Superstore_Data[[#This Row],[Sales]]</f>
        <v>0.48</v>
      </c>
      <c r="Y3039" t="str">
        <f>IF(Superstore_Data[[#This Row],[Discount]]=0,"No Discount",IF(Superstore_Data[[#This Row],[Discount]]&lt;0.2,"Low Discount",IF(Superstore_Data[[#This Row],[Discount]]&lt;0.5,"Medium Discount","High Discount")))</f>
        <v>No Discount</v>
      </c>
    </row>
    <row r="3040" spans="1:25" x14ac:dyDescent="0.3">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c r="V3040" t="str">
        <f>TEXT(Superstore_Data[[#This Row],[Order Date]],"mmm")</f>
        <v>Nov</v>
      </c>
      <c r="W3040">
        <f>YEAR(Superstore_Data[[#This Row],[Order Date]])</f>
        <v>2015</v>
      </c>
      <c r="X3040">
        <f>Superstore_Data[[#This Row],[Profit]]/Superstore_Data[[#This Row],[Sales]]</f>
        <v>0.37</v>
      </c>
      <c r="Y3040" t="str">
        <f>IF(Superstore_Data[[#This Row],[Discount]]=0,"No Discount",IF(Superstore_Data[[#This Row],[Discount]]&lt;0.2,"Low Discount",IF(Superstore_Data[[#This Row],[Discount]]&lt;0.5,"Medium Discount","High Discount")))</f>
        <v>No Discount</v>
      </c>
    </row>
    <row r="3041" spans="1:25" x14ac:dyDescent="0.3">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c r="V3041" t="str">
        <f>TEXT(Superstore_Data[[#This Row],[Order Date]],"mmm")</f>
        <v>Mar</v>
      </c>
      <c r="W3041">
        <f>YEAR(Superstore_Data[[#This Row],[Order Date]])</f>
        <v>2017</v>
      </c>
      <c r="X3041">
        <f>Superstore_Data[[#This Row],[Profit]]/Superstore_Data[[#This Row],[Sales]]</f>
        <v>-3.7499999999999999E-2</v>
      </c>
      <c r="Y3041" t="str">
        <f>IF(Superstore_Data[[#This Row],[Discount]]=0,"No Discount",IF(Superstore_Data[[#This Row],[Discount]]&lt;0.2,"Low Discount",IF(Superstore_Data[[#This Row],[Discount]]&lt;0.5,"Medium Discount","High Discount")))</f>
        <v>Medium Discount</v>
      </c>
    </row>
    <row r="3042" spans="1:25" x14ac:dyDescent="0.3">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c r="V3042" t="str">
        <f>TEXT(Superstore_Data[[#This Row],[Order Date]],"mmm")</f>
        <v>May</v>
      </c>
      <c r="W3042">
        <f>YEAR(Superstore_Data[[#This Row],[Order Date]])</f>
        <v>2016</v>
      </c>
      <c r="X3042">
        <f>Superstore_Data[[#This Row],[Profit]]/Superstore_Data[[#This Row],[Sales]]</f>
        <v>0.2</v>
      </c>
      <c r="Y3042" t="str">
        <f>IF(Superstore_Data[[#This Row],[Discount]]=0,"No Discount",IF(Superstore_Data[[#This Row],[Discount]]&lt;0.2,"Low Discount",IF(Superstore_Data[[#This Row],[Discount]]&lt;0.5,"Medium Discount","High Discount")))</f>
        <v>Medium Discount</v>
      </c>
    </row>
    <row r="3043" spans="1:25" x14ac:dyDescent="0.3">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c r="V3043" t="str">
        <f>TEXT(Superstore_Data[[#This Row],[Order Date]],"mmm")</f>
        <v>Nov</v>
      </c>
      <c r="W3043">
        <f>YEAR(Superstore_Data[[#This Row],[Order Date]])</f>
        <v>2017</v>
      </c>
      <c r="X3043">
        <f>Superstore_Data[[#This Row],[Profit]]/Superstore_Data[[#This Row],[Sales]]</f>
        <v>0.47999999999999993</v>
      </c>
      <c r="Y3043" t="str">
        <f>IF(Superstore_Data[[#This Row],[Discount]]=0,"No Discount",IF(Superstore_Data[[#This Row],[Discount]]&lt;0.2,"Low Discount",IF(Superstore_Data[[#This Row],[Discount]]&lt;0.5,"Medium Discount","High Discount")))</f>
        <v>No Discount</v>
      </c>
    </row>
    <row r="3044" spans="1:25" x14ac:dyDescent="0.3">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c r="V3044" t="str">
        <f>TEXT(Superstore_Data[[#This Row],[Order Date]],"mmm")</f>
        <v>Nov</v>
      </c>
      <c r="W3044">
        <f>YEAR(Superstore_Data[[#This Row],[Order Date]])</f>
        <v>2017</v>
      </c>
      <c r="X3044">
        <f>Superstore_Data[[#This Row],[Profit]]/Superstore_Data[[#This Row],[Sales]]</f>
        <v>0.49</v>
      </c>
      <c r="Y3044" t="str">
        <f>IF(Superstore_Data[[#This Row],[Discount]]=0,"No Discount",IF(Superstore_Data[[#This Row],[Discount]]&lt;0.2,"Low Discount",IF(Superstore_Data[[#This Row],[Discount]]&lt;0.5,"Medium Discount","High Discount")))</f>
        <v>No Discount</v>
      </c>
    </row>
    <row r="3045" spans="1:25" x14ac:dyDescent="0.3">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c r="V3045" t="str">
        <f>TEXT(Superstore_Data[[#This Row],[Order Date]],"mmm")</f>
        <v>Nov</v>
      </c>
      <c r="W3045">
        <f>YEAR(Superstore_Data[[#This Row],[Order Date]])</f>
        <v>2017</v>
      </c>
      <c r="X3045">
        <f>Superstore_Data[[#This Row],[Profit]]/Superstore_Data[[#This Row],[Sales]]</f>
        <v>0.125</v>
      </c>
      <c r="Y3045" t="str">
        <f>IF(Superstore_Data[[#This Row],[Discount]]=0,"No Discount",IF(Superstore_Data[[#This Row],[Discount]]&lt;0.2,"Low Discount",IF(Superstore_Data[[#This Row],[Discount]]&lt;0.5,"Medium Discount","High Discount")))</f>
        <v>Medium Discount</v>
      </c>
    </row>
    <row r="3046" spans="1:25" x14ac:dyDescent="0.3">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c r="V3046" t="str">
        <f>TEXT(Superstore_Data[[#This Row],[Order Date]],"mmm")</f>
        <v>4/30/2015</v>
      </c>
      <c r="W3046" t="e">
        <f>YEAR(Superstore_Data[[#This Row],[Order Date]])</f>
        <v>#VALUE!</v>
      </c>
      <c r="X3046">
        <f>Superstore_Data[[#This Row],[Profit]]/Superstore_Data[[#This Row],[Sales]]</f>
        <v>-0.25</v>
      </c>
      <c r="Y3046" t="str">
        <f>IF(Superstore_Data[[#This Row],[Discount]]=0,"No Discount",IF(Superstore_Data[[#This Row],[Discount]]&lt;0.2,"Low Discount",IF(Superstore_Data[[#This Row],[Discount]]&lt;0.5,"Medium Discount","High Discount")))</f>
        <v>Medium Discount</v>
      </c>
    </row>
    <row r="3047" spans="1:25" x14ac:dyDescent="0.3">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c r="V3047" t="str">
        <f>TEXT(Superstore_Data[[#This Row],[Order Date]],"mmm")</f>
        <v>Jun</v>
      </c>
      <c r="W3047">
        <f>YEAR(Superstore_Data[[#This Row],[Order Date]])</f>
        <v>2017</v>
      </c>
      <c r="X3047">
        <f>Superstore_Data[[#This Row],[Profit]]/Superstore_Data[[#This Row],[Sales]]</f>
        <v>0.26</v>
      </c>
      <c r="Y3047" t="str">
        <f>IF(Superstore_Data[[#This Row],[Discount]]=0,"No Discount",IF(Superstore_Data[[#This Row],[Discount]]&lt;0.2,"Low Discount",IF(Superstore_Data[[#This Row],[Discount]]&lt;0.5,"Medium Discount","High Discount")))</f>
        <v>No Discount</v>
      </c>
    </row>
    <row r="3048" spans="1:25" x14ac:dyDescent="0.3">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c r="V3048" t="str">
        <f>TEXT(Superstore_Data[[#This Row],[Order Date]],"mmm")</f>
        <v>Jun</v>
      </c>
      <c r="W3048">
        <f>YEAR(Superstore_Data[[#This Row],[Order Date]])</f>
        <v>2017</v>
      </c>
      <c r="X3048">
        <f>Superstore_Data[[#This Row],[Profit]]/Superstore_Data[[#This Row],[Sales]]</f>
        <v>0.46</v>
      </c>
      <c r="Y3048" t="str">
        <f>IF(Superstore_Data[[#This Row],[Discount]]=0,"No Discount",IF(Superstore_Data[[#This Row],[Discount]]&lt;0.2,"Low Discount",IF(Superstore_Data[[#This Row],[Discount]]&lt;0.5,"Medium Discount","High Discount")))</f>
        <v>No Discount</v>
      </c>
    </row>
    <row r="3049" spans="1:25" x14ac:dyDescent="0.3">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c r="V3049" t="str">
        <f>TEXT(Superstore_Data[[#This Row],[Order Date]],"mmm")</f>
        <v>9/30/2014</v>
      </c>
      <c r="W3049" t="e">
        <f>YEAR(Superstore_Data[[#This Row],[Order Date]])</f>
        <v>#VALUE!</v>
      </c>
      <c r="X3049">
        <f>Superstore_Data[[#This Row],[Profit]]/Superstore_Data[[#This Row],[Sales]]</f>
        <v>0.3125</v>
      </c>
      <c r="Y3049" t="str">
        <f>IF(Superstore_Data[[#This Row],[Discount]]=0,"No Discount",IF(Superstore_Data[[#This Row],[Discount]]&lt;0.2,"Low Discount",IF(Superstore_Data[[#This Row],[Discount]]&lt;0.5,"Medium Discount","High Discount")))</f>
        <v>Medium Discount</v>
      </c>
    </row>
    <row r="3050" spans="1:25" x14ac:dyDescent="0.3">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c r="V3050" t="str">
        <f>TEXT(Superstore_Data[[#This Row],[Order Date]],"mmm")</f>
        <v>Feb</v>
      </c>
      <c r="W3050">
        <f>YEAR(Superstore_Data[[#This Row],[Order Date]])</f>
        <v>2017</v>
      </c>
      <c r="X3050">
        <f>Superstore_Data[[#This Row],[Profit]]/Superstore_Data[[#This Row],[Sales]]</f>
        <v>0.16999999999999998</v>
      </c>
      <c r="Y3050" t="str">
        <f>IF(Superstore_Data[[#This Row],[Discount]]=0,"No Discount",IF(Superstore_Data[[#This Row],[Discount]]&lt;0.2,"Low Discount",IF(Superstore_Data[[#This Row],[Discount]]&lt;0.5,"Medium Discount","High Discount")))</f>
        <v>No Discount</v>
      </c>
    </row>
    <row r="3051" spans="1:25" x14ac:dyDescent="0.3">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c r="V3051" t="str">
        <f>TEXT(Superstore_Data[[#This Row],[Order Date]],"mmm")</f>
        <v>Feb</v>
      </c>
      <c r="W3051">
        <f>YEAR(Superstore_Data[[#This Row],[Order Date]])</f>
        <v>2017</v>
      </c>
      <c r="X3051">
        <f>Superstore_Data[[#This Row],[Profit]]/Superstore_Data[[#This Row],[Sales]]</f>
        <v>0.36</v>
      </c>
      <c r="Y3051" t="str">
        <f>IF(Superstore_Data[[#This Row],[Discount]]=0,"No Discount",IF(Superstore_Data[[#This Row],[Discount]]&lt;0.2,"Low Discount",IF(Superstore_Data[[#This Row],[Discount]]&lt;0.5,"Medium Discount","High Discount")))</f>
        <v>No Discount</v>
      </c>
    </row>
    <row r="3052" spans="1:25" x14ac:dyDescent="0.3">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c r="V3052" t="str">
        <f>TEXT(Superstore_Data[[#This Row],[Order Date]],"mmm")</f>
        <v>Jun</v>
      </c>
      <c r="W3052">
        <f>YEAR(Superstore_Data[[#This Row],[Order Date]])</f>
        <v>2017</v>
      </c>
      <c r="X3052">
        <f>Superstore_Data[[#This Row],[Profit]]/Superstore_Data[[#This Row],[Sales]]</f>
        <v>6.9999999999999993E-2</v>
      </c>
      <c r="Y3052" t="str">
        <f>IF(Superstore_Data[[#This Row],[Discount]]=0,"No Discount",IF(Superstore_Data[[#This Row],[Discount]]&lt;0.2,"Low Discount",IF(Superstore_Data[[#This Row],[Discount]]&lt;0.5,"Medium Discount","High Discount")))</f>
        <v>No Discount</v>
      </c>
    </row>
    <row r="3053" spans="1:25" x14ac:dyDescent="0.3">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c r="V3053" t="str">
        <f>TEXT(Superstore_Data[[#This Row],[Order Date]],"mmm")</f>
        <v>Jun</v>
      </c>
      <c r="W3053">
        <f>YEAR(Superstore_Data[[#This Row],[Order Date]])</f>
        <v>2017</v>
      </c>
      <c r="X3053">
        <f>Superstore_Data[[#This Row],[Profit]]/Superstore_Data[[#This Row],[Sales]]</f>
        <v>0.28999999999999998</v>
      </c>
      <c r="Y3053" t="str">
        <f>IF(Superstore_Data[[#This Row],[Discount]]=0,"No Discount",IF(Superstore_Data[[#This Row],[Discount]]&lt;0.2,"Low Discount",IF(Superstore_Data[[#This Row],[Discount]]&lt;0.5,"Medium Discount","High Discount")))</f>
        <v>No Discount</v>
      </c>
    </row>
    <row r="3054" spans="1:25" x14ac:dyDescent="0.3">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c r="V3054" t="str">
        <f>TEXT(Superstore_Data[[#This Row],[Order Date]],"mmm")</f>
        <v>Jun</v>
      </c>
      <c r="W3054">
        <f>YEAR(Superstore_Data[[#This Row],[Order Date]])</f>
        <v>2017</v>
      </c>
      <c r="X3054">
        <f>Superstore_Data[[#This Row],[Profit]]/Superstore_Data[[#This Row],[Sales]]</f>
        <v>0.48000000000000009</v>
      </c>
      <c r="Y3054" t="str">
        <f>IF(Superstore_Data[[#This Row],[Discount]]=0,"No Discount",IF(Superstore_Data[[#This Row],[Discount]]&lt;0.2,"Low Discount",IF(Superstore_Data[[#This Row],[Discount]]&lt;0.5,"Medium Discount","High Discount")))</f>
        <v>No Discount</v>
      </c>
    </row>
    <row r="3055" spans="1:25" x14ac:dyDescent="0.3">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c r="V3055" t="str">
        <f>TEXT(Superstore_Data[[#This Row],[Order Date]],"mmm")</f>
        <v>Sep</v>
      </c>
      <c r="W3055">
        <f>YEAR(Superstore_Data[[#This Row],[Order Date]])</f>
        <v>2016</v>
      </c>
      <c r="X3055">
        <f>Superstore_Data[[#This Row],[Profit]]/Superstore_Data[[#This Row],[Sales]]</f>
        <v>0.26</v>
      </c>
      <c r="Y3055" t="str">
        <f>IF(Superstore_Data[[#This Row],[Discount]]=0,"No Discount",IF(Superstore_Data[[#This Row],[Discount]]&lt;0.2,"Low Discount",IF(Superstore_Data[[#This Row],[Discount]]&lt;0.5,"Medium Discount","High Discount")))</f>
        <v>No Discount</v>
      </c>
    </row>
    <row r="3056" spans="1:25" x14ac:dyDescent="0.3">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c r="V3056" t="str">
        <f>TEXT(Superstore_Data[[#This Row],[Order Date]],"mmm")</f>
        <v>Sep</v>
      </c>
      <c r="W3056">
        <f>YEAR(Superstore_Data[[#This Row],[Order Date]])</f>
        <v>2016</v>
      </c>
      <c r="X3056">
        <f>Superstore_Data[[#This Row],[Profit]]/Superstore_Data[[#This Row],[Sales]]</f>
        <v>0.45999999999999996</v>
      </c>
      <c r="Y3056" t="str">
        <f>IF(Superstore_Data[[#This Row],[Discount]]=0,"No Discount",IF(Superstore_Data[[#This Row],[Discount]]&lt;0.2,"Low Discount",IF(Superstore_Data[[#This Row],[Discount]]&lt;0.5,"Medium Discount","High Discount")))</f>
        <v>No Discount</v>
      </c>
    </row>
    <row r="3057" spans="1:25" x14ac:dyDescent="0.3">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c r="V3057" t="str">
        <f>TEXT(Superstore_Data[[#This Row],[Order Date]],"mmm")</f>
        <v>8/28/2015</v>
      </c>
      <c r="W3057" t="e">
        <f>YEAR(Superstore_Data[[#This Row],[Order Date]])</f>
        <v>#VALUE!</v>
      </c>
      <c r="X3057">
        <f>Superstore_Data[[#This Row],[Profit]]/Superstore_Data[[#This Row],[Sales]]</f>
        <v>0.3125</v>
      </c>
      <c r="Y3057" t="str">
        <f>IF(Superstore_Data[[#This Row],[Discount]]=0,"No Discount",IF(Superstore_Data[[#This Row],[Discount]]&lt;0.2,"Low Discount",IF(Superstore_Data[[#This Row],[Discount]]&lt;0.5,"Medium Discount","High Discount")))</f>
        <v>Medium Discount</v>
      </c>
    </row>
    <row r="3058" spans="1:25" x14ac:dyDescent="0.3">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c r="V3058" t="str">
        <f>TEXT(Superstore_Data[[#This Row],[Order Date]],"mmm")</f>
        <v>10/19/2017</v>
      </c>
      <c r="W3058" t="e">
        <f>YEAR(Superstore_Data[[#This Row],[Order Date]])</f>
        <v>#VALUE!</v>
      </c>
      <c r="X3058">
        <f>Superstore_Data[[#This Row],[Profit]]/Superstore_Data[[#This Row],[Sales]]</f>
        <v>0.47999999999999993</v>
      </c>
      <c r="Y3058" t="str">
        <f>IF(Superstore_Data[[#This Row],[Discount]]=0,"No Discount",IF(Superstore_Data[[#This Row],[Discount]]&lt;0.2,"Low Discount",IF(Superstore_Data[[#This Row],[Discount]]&lt;0.5,"Medium Discount","High Discount")))</f>
        <v>No Discount</v>
      </c>
    </row>
    <row r="3059" spans="1:25" x14ac:dyDescent="0.3">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c r="V3059" t="str">
        <f>TEXT(Superstore_Data[[#This Row],[Order Date]],"mmm")</f>
        <v>10/19/2017</v>
      </c>
      <c r="W3059" t="e">
        <f>YEAR(Superstore_Data[[#This Row],[Order Date]])</f>
        <v>#VALUE!</v>
      </c>
      <c r="X3059">
        <f>Superstore_Data[[#This Row],[Profit]]/Superstore_Data[[#This Row],[Sales]]</f>
        <v>0.48</v>
      </c>
      <c r="Y3059" t="str">
        <f>IF(Superstore_Data[[#This Row],[Discount]]=0,"No Discount",IF(Superstore_Data[[#This Row],[Discount]]&lt;0.2,"Low Discount",IF(Superstore_Data[[#This Row],[Discount]]&lt;0.5,"Medium Discount","High Discount")))</f>
        <v>No Discount</v>
      </c>
    </row>
    <row r="3060" spans="1:25" x14ac:dyDescent="0.3">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c r="V3060" t="str">
        <f>TEXT(Superstore_Data[[#This Row],[Order Date]],"mmm")</f>
        <v>10/19/2017</v>
      </c>
      <c r="W3060" t="e">
        <f>YEAR(Superstore_Data[[#This Row],[Order Date]])</f>
        <v>#VALUE!</v>
      </c>
      <c r="X3060">
        <f>Superstore_Data[[#This Row],[Profit]]/Superstore_Data[[#This Row],[Sales]]</f>
        <v>0.34</v>
      </c>
      <c r="Y3060" t="str">
        <f>IF(Superstore_Data[[#This Row],[Discount]]=0,"No Discount",IF(Superstore_Data[[#This Row],[Discount]]&lt;0.2,"Low Discount",IF(Superstore_Data[[#This Row],[Discount]]&lt;0.5,"Medium Discount","High Discount")))</f>
        <v>No Discount</v>
      </c>
    </row>
    <row r="3061" spans="1:25" x14ac:dyDescent="0.3">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c r="V3061" t="str">
        <f>TEXT(Superstore_Data[[#This Row],[Order Date]],"mmm")</f>
        <v>10/19/2017</v>
      </c>
      <c r="W3061" t="e">
        <f>YEAR(Superstore_Data[[#This Row],[Order Date]])</f>
        <v>#VALUE!</v>
      </c>
      <c r="X3061">
        <f>Superstore_Data[[#This Row],[Profit]]/Superstore_Data[[#This Row],[Sales]]</f>
        <v>-0.13750000000000001</v>
      </c>
      <c r="Y3061" t="str">
        <f>IF(Superstore_Data[[#This Row],[Discount]]=0,"No Discount",IF(Superstore_Data[[#This Row],[Discount]]&lt;0.2,"Low Discount",IF(Superstore_Data[[#This Row],[Discount]]&lt;0.5,"Medium Discount","High Discount")))</f>
        <v>Medium Discount</v>
      </c>
    </row>
    <row r="3062" spans="1:25" x14ac:dyDescent="0.3">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c r="V3062" t="str">
        <f>TEXT(Superstore_Data[[#This Row],[Order Date]],"mmm")</f>
        <v>Jul</v>
      </c>
      <c r="W3062">
        <f>YEAR(Superstore_Data[[#This Row],[Order Date]])</f>
        <v>2016</v>
      </c>
      <c r="X3062">
        <f>Superstore_Data[[#This Row],[Profit]]/Superstore_Data[[#This Row],[Sales]]</f>
        <v>0.1875</v>
      </c>
      <c r="Y3062" t="str">
        <f>IF(Superstore_Data[[#This Row],[Discount]]=0,"No Discount",IF(Superstore_Data[[#This Row],[Discount]]&lt;0.2,"Low Discount",IF(Superstore_Data[[#This Row],[Discount]]&lt;0.5,"Medium Discount","High Discount")))</f>
        <v>Medium Discount</v>
      </c>
    </row>
    <row r="3063" spans="1:25" x14ac:dyDescent="0.3">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c r="V3063" t="str">
        <f>TEXT(Superstore_Data[[#This Row],[Order Date]],"mmm")</f>
        <v>Mar</v>
      </c>
      <c r="W3063">
        <f>YEAR(Superstore_Data[[#This Row],[Order Date]])</f>
        <v>2017</v>
      </c>
      <c r="X3063">
        <f>Superstore_Data[[#This Row],[Profit]]/Superstore_Data[[#This Row],[Sales]]</f>
        <v>0.36249999999999999</v>
      </c>
      <c r="Y3063" t="str">
        <f>IF(Superstore_Data[[#This Row],[Discount]]=0,"No Discount",IF(Superstore_Data[[#This Row],[Discount]]&lt;0.2,"Low Discount",IF(Superstore_Data[[#This Row],[Discount]]&lt;0.5,"Medium Discount","High Discount")))</f>
        <v>Medium Discount</v>
      </c>
    </row>
    <row r="3064" spans="1:25" x14ac:dyDescent="0.3">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c r="V3064" t="str">
        <f>TEXT(Superstore_Data[[#This Row],[Order Date]],"mmm")</f>
        <v>11/27/2015</v>
      </c>
      <c r="W3064" t="e">
        <f>YEAR(Superstore_Data[[#This Row],[Order Date]])</f>
        <v>#VALUE!</v>
      </c>
      <c r="X3064">
        <f>Superstore_Data[[#This Row],[Profit]]/Superstore_Data[[#This Row],[Sales]]</f>
        <v>0.28000000000000003</v>
      </c>
      <c r="Y3064" t="str">
        <f>IF(Superstore_Data[[#This Row],[Discount]]=0,"No Discount",IF(Superstore_Data[[#This Row],[Discount]]&lt;0.2,"Low Discount",IF(Superstore_Data[[#This Row],[Discount]]&lt;0.5,"Medium Discount","High Discount")))</f>
        <v>No Discount</v>
      </c>
    </row>
    <row r="3065" spans="1:25" x14ac:dyDescent="0.3">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c r="V3065" t="str">
        <f>TEXT(Superstore_Data[[#This Row],[Order Date]],"mmm")</f>
        <v>11/27/2015</v>
      </c>
      <c r="W3065" t="e">
        <f>YEAR(Superstore_Data[[#This Row],[Order Date]])</f>
        <v>#VALUE!</v>
      </c>
      <c r="X3065">
        <f>Superstore_Data[[#This Row],[Profit]]/Superstore_Data[[#This Row],[Sales]]</f>
        <v>7.0000000000000007E-2</v>
      </c>
      <c r="Y3065" t="str">
        <f>IF(Superstore_Data[[#This Row],[Discount]]=0,"No Discount",IF(Superstore_Data[[#This Row],[Discount]]&lt;0.2,"Low Discount",IF(Superstore_Data[[#This Row],[Discount]]&lt;0.5,"Medium Discount","High Discount")))</f>
        <v>No Discount</v>
      </c>
    </row>
    <row r="3066" spans="1:25" x14ac:dyDescent="0.3">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c r="V3066" t="str">
        <f>TEXT(Superstore_Data[[#This Row],[Order Date]],"mmm")</f>
        <v>3/13/2017</v>
      </c>
      <c r="W3066" t="e">
        <f>YEAR(Superstore_Data[[#This Row],[Order Date]])</f>
        <v>#VALUE!</v>
      </c>
      <c r="X3066">
        <f>Superstore_Data[[#This Row],[Profit]]/Superstore_Data[[#This Row],[Sales]]</f>
        <v>0.28000000000000003</v>
      </c>
      <c r="Y3066" t="str">
        <f>IF(Superstore_Data[[#This Row],[Discount]]=0,"No Discount",IF(Superstore_Data[[#This Row],[Discount]]&lt;0.2,"Low Discount",IF(Superstore_Data[[#This Row],[Discount]]&lt;0.5,"Medium Discount","High Discount")))</f>
        <v>No Discount</v>
      </c>
    </row>
    <row r="3067" spans="1:25" x14ac:dyDescent="0.3">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c r="V3067" t="str">
        <f>TEXT(Superstore_Data[[#This Row],[Order Date]],"mmm")</f>
        <v>3/13/2017</v>
      </c>
      <c r="W3067" t="e">
        <f>YEAR(Superstore_Data[[#This Row],[Order Date]])</f>
        <v>#VALUE!</v>
      </c>
      <c r="X3067">
        <f>Superstore_Data[[#This Row],[Profit]]/Superstore_Data[[#This Row],[Sales]]</f>
        <v>0.35</v>
      </c>
      <c r="Y3067" t="str">
        <f>IF(Superstore_Data[[#This Row],[Discount]]=0,"No Discount",IF(Superstore_Data[[#This Row],[Discount]]&lt;0.2,"Low Discount",IF(Superstore_Data[[#This Row],[Discount]]&lt;0.5,"Medium Discount","High Discount")))</f>
        <v>Medium Discount</v>
      </c>
    </row>
    <row r="3068" spans="1:25" x14ac:dyDescent="0.3">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c r="V3068" t="str">
        <f>TEXT(Superstore_Data[[#This Row],[Order Date]],"mmm")</f>
        <v>3/13/2017</v>
      </c>
      <c r="W3068" t="e">
        <f>YEAR(Superstore_Data[[#This Row],[Order Date]])</f>
        <v>#VALUE!</v>
      </c>
      <c r="X3068">
        <f>Superstore_Data[[#This Row],[Profit]]/Superstore_Data[[#This Row],[Sales]]</f>
        <v>0.41</v>
      </c>
      <c r="Y3068" t="str">
        <f>IF(Superstore_Data[[#This Row],[Discount]]=0,"No Discount",IF(Superstore_Data[[#This Row],[Discount]]&lt;0.2,"Low Discount",IF(Superstore_Data[[#This Row],[Discount]]&lt;0.5,"Medium Discount","High Discount")))</f>
        <v>No Discount</v>
      </c>
    </row>
    <row r="3069" spans="1:25" x14ac:dyDescent="0.3">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c r="V3069" t="str">
        <f>TEXT(Superstore_Data[[#This Row],[Order Date]],"mmm")</f>
        <v>3/13/2017</v>
      </c>
      <c r="W3069" t="e">
        <f>YEAR(Superstore_Data[[#This Row],[Order Date]])</f>
        <v>#VALUE!</v>
      </c>
      <c r="X3069">
        <f>Superstore_Data[[#This Row],[Profit]]/Superstore_Data[[#This Row],[Sales]]</f>
        <v>0.48</v>
      </c>
      <c r="Y3069" t="str">
        <f>IF(Superstore_Data[[#This Row],[Discount]]=0,"No Discount",IF(Superstore_Data[[#This Row],[Discount]]&lt;0.2,"Low Discount",IF(Superstore_Data[[#This Row],[Discount]]&lt;0.5,"Medium Discount","High Discount")))</f>
        <v>No Discount</v>
      </c>
    </row>
    <row r="3070" spans="1:25" x14ac:dyDescent="0.3">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c r="V3070" t="str">
        <f>TEXT(Superstore_Data[[#This Row],[Order Date]],"mmm")</f>
        <v>3/13/2017</v>
      </c>
      <c r="W3070" t="e">
        <f>YEAR(Superstore_Data[[#This Row],[Order Date]])</f>
        <v>#VALUE!</v>
      </c>
      <c r="X3070">
        <f>Superstore_Data[[#This Row],[Profit]]/Superstore_Data[[#This Row],[Sales]]</f>
        <v>0.48</v>
      </c>
      <c r="Y3070" t="str">
        <f>IF(Superstore_Data[[#This Row],[Discount]]=0,"No Discount",IF(Superstore_Data[[#This Row],[Discount]]&lt;0.2,"Low Discount",IF(Superstore_Data[[#This Row],[Discount]]&lt;0.5,"Medium Discount","High Discount")))</f>
        <v>No Discount</v>
      </c>
    </row>
    <row r="3071" spans="1:25" x14ac:dyDescent="0.3">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c r="V3071" t="str">
        <f>TEXT(Superstore_Data[[#This Row],[Order Date]],"mmm")</f>
        <v>11/30/2017</v>
      </c>
      <c r="W3071" t="e">
        <f>YEAR(Superstore_Data[[#This Row],[Order Date]])</f>
        <v>#VALUE!</v>
      </c>
      <c r="X3071">
        <f>Superstore_Data[[#This Row],[Profit]]/Superstore_Data[[#This Row],[Sales]]</f>
        <v>0.125</v>
      </c>
      <c r="Y3071" t="str">
        <f>IF(Superstore_Data[[#This Row],[Discount]]=0,"No Discount",IF(Superstore_Data[[#This Row],[Discount]]&lt;0.2,"Low Discount",IF(Superstore_Data[[#This Row],[Discount]]&lt;0.5,"Medium Discount","High Discount")))</f>
        <v>Medium Discount</v>
      </c>
    </row>
    <row r="3072" spans="1:25" x14ac:dyDescent="0.3">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c r="V3072" t="str">
        <f>TEXT(Superstore_Data[[#This Row],[Order Date]],"mmm")</f>
        <v>11/17/2014</v>
      </c>
      <c r="W3072" t="e">
        <f>YEAR(Superstore_Data[[#This Row],[Order Date]])</f>
        <v>#VALUE!</v>
      </c>
      <c r="X3072">
        <f>Superstore_Data[[#This Row],[Profit]]/Superstore_Data[[#This Row],[Sales]]</f>
        <v>0.27</v>
      </c>
      <c r="Y3072" t="str">
        <f>IF(Superstore_Data[[#This Row],[Discount]]=0,"No Discount",IF(Superstore_Data[[#This Row],[Discount]]&lt;0.2,"Low Discount",IF(Superstore_Data[[#This Row],[Discount]]&lt;0.5,"Medium Discount","High Discount")))</f>
        <v>No Discount</v>
      </c>
    </row>
    <row r="3073" spans="1:25" x14ac:dyDescent="0.3">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c r="V3073" t="str">
        <f>TEXT(Superstore_Data[[#This Row],[Order Date]],"mmm")</f>
        <v>11/17/2014</v>
      </c>
      <c r="W3073" t="e">
        <f>YEAR(Superstore_Data[[#This Row],[Order Date]])</f>
        <v>#VALUE!</v>
      </c>
      <c r="X3073">
        <f>Superstore_Data[[#This Row],[Profit]]/Superstore_Data[[#This Row],[Sales]]</f>
        <v>0.12</v>
      </c>
      <c r="Y3073" t="str">
        <f>IF(Superstore_Data[[#This Row],[Discount]]=0,"No Discount",IF(Superstore_Data[[#This Row],[Discount]]&lt;0.2,"Low Discount",IF(Superstore_Data[[#This Row],[Discount]]&lt;0.5,"Medium Discount","High Discount")))</f>
        <v>No Discount</v>
      </c>
    </row>
    <row r="3074" spans="1:25" x14ac:dyDescent="0.3">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c r="V3074" t="str">
        <f>TEXT(Superstore_Data[[#This Row],[Order Date]],"mmm")</f>
        <v>11/17/2014</v>
      </c>
      <c r="W3074" t="e">
        <f>YEAR(Superstore_Data[[#This Row],[Order Date]])</f>
        <v>#VALUE!</v>
      </c>
      <c r="X3074">
        <f>Superstore_Data[[#This Row],[Profit]]/Superstore_Data[[#This Row],[Sales]]</f>
        <v>0.46</v>
      </c>
      <c r="Y3074" t="str">
        <f>IF(Superstore_Data[[#This Row],[Discount]]=0,"No Discount",IF(Superstore_Data[[#This Row],[Discount]]&lt;0.2,"Low Discount",IF(Superstore_Data[[#This Row],[Discount]]&lt;0.5,"Medium Discount","High Discount")))</f>
        <v>No Discount</v>
      </c>
    </row>
    <row r="3075" spans="1:25" x14ac:dyDescent="0.3">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c r="V3075" t="str">
        <f>TEXT(Superstore_Data[[#This Row],[Order Date]],"mmm")</f>
        <v>Mar</v>
      </c>
      <c r="W3075">
        <f>YEAR(Superstore_Data[[#This Row],[Order Date]])</f>
        <v>2016</v>
      </c>
      <c r="X3075">
        <f>Superstore_Data[[#This Row],[Profit]]/Superstore_Data[[#This Row],[Sales]]</f>
        <v>0.25</v>
      </c>
      <c r="Y3075" t="str">
        <f>IF(Superstore_Data[[#This Row],[Discount]]=0,"No Discount",IF(Superstore_Data[[#This Row],[Discount]]&lt;0.2,"Low Discount",IF(Superstore_Data[[#This Row],[Discount]]&lt;0.5,"Medium Discount","High Discount")))</f>
        <v>No Discount</v>
      </c>
    </row>
    <row r="3076" spans="1:25" x14ac:dyDescent="0.3">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c r="V3076" t="str">
        <f>TEXT(Superstore_Data[[#This Row],[Order Date]],"mmm")</f>
        <v>Mar</v>
      </c>
      <c r="W3076">
        <f>YEAR(Superstore_Data[[#This Row],[Order Date]])</f>
        <v>2015</v>
      </c>
      <c r="X3076">
        <f>Superstore_Data[[#This Row],[Profit]]/Superstore_Data[[#This Row],[Sales]]</f>
        <v>0.15294117647058822</v>
      </c>
      <c r="Y3076" t="str">
        <f>IF(Superstore_Data[[#This Row],[Discount]]=0,"No Discount",IF(Superstore_Data[[#This Row],[Discount]]&lt;0.2,"Low Discount",IF(Superstore_Data[[#This Row],[Discount]]&lt;0.5,"Medium Discount","High Discount")))</f>
        <v>Low Discount</v>
      </c>
    </row>
    <row r="3077" spans="1:25" x14ac:dyDescent="0.3">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c r="V3077" t="str">
        <f>TEXT(Superstore_Data[[#This Row],[Order Date]],"mmm")</f>
        <v>7/20/2014</v>
      </c>
      <c r="W3077" t="e">
        <f>YEAR(Superstore_Data[[#This Row],[Order Date]])</f>
        <v>#VALUE!</v>
      </c>
      <c r="X3077">
        <f>Superstore_Data[[#This Row],[Profit]]/Superstore_Data[[#This Row],[Sales]]</f>
        <v>0.11250000000000002</v>
      </c>
      <c r="Y3077" t="str">
        <f>IF(Superstore_Data[[#This Row],[Discount]]=0,"No Discount",IF(Superstore_Data[[#This Row],[Discount]]&lt;0.2,"Low Discount",IF(Superstore_Data[[#This Row],[Discount]]&lt;0.5,"Medium Discount","High Discount")))</f>
        <v>Medium Discount</v>
      </c>
    </row>
    <row r="3078" spans="1:25" x14ac:dyDescent="0.3">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c r="V3078" t="str">
        <f>TEXT(Superstore_Data[[#This Row],[Order Date]],"mmm")</f>
        <v>7/20/2014</v>
      </c>
      <c r="W3078" t="e">
        <f>YEAR(Superstore_Data[[#This Row],[Order Date]])</f>
        <v>#VALUE!</v>
      </c>
      <c r="X3078">
        <f>Superstore_Data[[#This Row],[Profit]]/Superstore_Data[[#This Row],[Sales]]</f>
        <v>-0.85</v>
      </c>
      <c r="Y3078" t="str">
        <f>IF(Superstore_Data[[#This Row],[Discount]]=0,"No Discount",IF(Superstore_Data[[#This Row],[Discount]]&lt;0.2,"Low Discount",IF(Superstore_Data[[#This Row],[Discount]]&lt;0.5,"Medium Discount","High Discount")))</f>
        <v>High Discount</v>
      </c>
    </row>
    <row r="3079" spans="1:25" x14ac:dyDescent="0.3">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c r="V3079" t="str">
        <f>TEXT(Superstore_Data[[#This Row],[Order Date]],"mmm")</f>
        <v>7/20/2014</v>
      </c>
      <c r="W3079" t="e">
        <f>YEAR(Superstore_Data[[#This Row],[Order Date]])</f>
        <v>#VALUE!</v>
      </c>
      <c r="X3079">
        <f>Superstore_Data[[#This Row],[Profit]]/Superstore_Data[[#This Row],[Sales]]</f>
        <v>-0.14285714285714285</v>
      </c>
      <c r="Y3079" t="str">
        <f>IF(Superstore_Data[[#This Row],[Discount]]=0,"No Discount",IF(Superstore_Data[[#This Row],[Discount]]&lt;0.2,"Low Discount",IF(Superstore_Data[[#This Row],[Discount]]&lt;0.5,"Medium Discount","High Discount")))</f>
        <v>Medium Discount</v>
      </c>
    </row>
    <row r="3080" spans="1:25" x14ac:dyDescent="0.3">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c r="V3080" t="str">
        <f>TEXT(Superstore_Data[[#This Row],[Order Date]],"mmm")</f>
        <v>5/21/2014</v>
      </c>
      <c r="W3080" t="e">
        <f>YEAR(Superstore_Data[[#This Row],[Order Date]])</f>
        <v>#VALUE!</v>
      </c>
      <c r="X3080">
        <f>Superstore_Data[[#This Row],[Profit]]/Superstore_Data[[#This Row],[Sales]]</f>
        <v>0.32999999999999996</v>
      </c>
      <c r="Y3080" t="str">
        <f>IF(Superstore_Data[[#This Row],[Discount]]=0,"No Discount",IF(Superstore_Data[[#This Row],[Discount]]&lt;0.2,"Low Discount",IF(Superstore_Data[[#This Row],[Discount]]&lt;0.5,"Medium Discount","High Discount")))</f>
        <v>No Discount</v>
      </c>
    </row>
    <row r="3081" spans="1:25" x14ac:dyDescent="0.3">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c r="V3081" t="str">
        <f>TEXT(Superstore_Data[[#This Row],[Order Date]],"mmm")</f>
        <v>Apr</v>
      </c>
      <c r="W3081">
        <f>YEAR(Superstore_Data[[#This Row],[Order Date]])</f>
        <v>2017</v>
      </c>
      <c r="X3081">
        <f>Superstore_Data[[#This Row],[Profit]]/Superstore_Data[[#This Row],[Sales]]</f>
        <v>0.47999999999999993</v>
      </c>
      <c r="Y3081" t="str">
        <f>IF(Superstore_Data[[#This Row],[Discount]]=0,"No Discount",IF(Superstore_Data[[#This Row],[Discount]]&lt;0.2,"Low Discount",IF(Superstore_Data[[#This Row],[Discount]]&lt;0.5,"Medium Discount","High Discount")))</f>
        <v>No Discount</v>
      </c>
    </row>
    <row r="3082" spans="1:25" x14ac:dyDescent="0.3">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c r="V3082" t="str">
        <f>TEXT(Superstore_Data[[#This Row],[Order Date]],"mmm")</f>
        <v>Apr</v>
      </c>
      <c r="W3082">
        <f>YEAR(Superstore_Data[[#This Row],[Order Date]])</f>
        <v>2017</v>
      </c>
      <c r="X3082">
        <f>Superstore_Data[[#This Row],[Profit]]/Superstore_Data[[#This Row],[Sales]]</f>
        <v>0.35</v>
      </c>
      <c r="Y3082" t="str">
        <f>IF(Superstore_Data[[#This Row],[Discount]]=0,"No Discount",IF(Superstore_Data[[#This Row],[Discount]]&lt;0.2,"Low Discount",IF(Superstore_Data[[#This Row],[Discount]]&lt;0.5,"Medium Discount","High Discount")))</f>
        <v>Medium Discount</v>
      </c>
    </row>
    <row r="3083" spans="1:25" x14ac:dyDescent="0.3">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c r="V3083" t="str">
        <f>TEXT(Superstore_Data[[#This Row],[Order Date]],"mmm")</f>
        <v>5/27/2017</v>
      </c>
      <c r="W3083" t="e">
        <f>YEAR(Superstore_Data[[#This Row],[Order Date]])</f>
        <v>#VALUE!</v>
      </c>
      <c r="X3083">
        <f>Superstore_Data[[#This Row],[Profit]]/Superstore_Data[[#This Row],[Sales]]</f>
        <v>0.48</v>
      </c>
      <c r="Y3083" t="str">
        <f>IF(Superstore_Data[[#This Row],[Discount]]=0,"No Discount",IF(Superstore_Data[[#This Row],[Discount]]&lt;0.2,"Low Discount",IF(Superstore_Data[[#This Row],[Discount]]&lt;0.5,"Medium Discount","High Discount")))</f>
        <v>No Discount</v>
      </c>
    </row>
    <row r="3084" spans="1:25" x14ac:dyDescent="0.3">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c r="V3084" t="str">
        <f>TEXT(Superstore_Data[[#This Row],[Order Date]],"mmm")</f>
        <v>5/27/2017</v>
      </c>
      <c r="W3084" t="e">
        <f>YEAR(Superstore_Data[[#This Row],[Order Date]])</f>
        <v>#VALUE!</v>
      </c>
      <c r="X3084">
        <f>Superstore_Data[[#This Row],[Profit]]/Superstore_Data[[#This Row],[Sales]]</f>
        <v>0.25</v>
      </c>
      <c r="Y3084" t="str">
        <f>IF(Superstore_Data[[#This Row],[Discount]]=0,"No Discount",IF(Superstore_Data[[#This Row],[Discount]]&lt;0.2,"Low Discount",IF(Superstore_Data[[#This Row],[Discount]]&lt;0.5,"Medium Discount","High Discount")))</f>
        <v>No Discount</v>
      </c>
    </row>
    <row r="3085" spans="1:25" x14ac:dyDescent="0.3">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c r="V3085" t="str">
        <f>TEXT(Superstore_Data[[#This Row],[Order Date]],"mmm")</f>
        <v>1/28/2014</v>
      </c>
      <c r="W3085" t="e">
        <f>YEAR(Superstore_Data[[#This Row],[Order Date]])</f>
        <v>#VALUE!</v>
      </c>
      <c r="X3085">
        <f>Superstore_Data[[#This Row],[Profit]]/Superstore_Data[[#This Row],[Sales]]</f>
        <v>0.33750000000000002</v>
      </c>
      <c r="Y3085" t="str">
        <f>IF(Superstore_Data[[#This Row],[Discount]]=0,"No Discount",IF(Superstore_Data[[#This Row],[Discount]]&lt;0.2,"Low Discount",IF(Superstore_Data[[#This Row],[Discount]]&lt;0.5,"Medium Discount","High Discount")))</f>
        <v>Medium Discount</v>
      </c>
    </row>
    <row r="3086" spans="1:25" x14ac:dyDescent="0.3">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c r="V3086" t="str">
        <f>TEXT(Superstore_Data[[#This Row],[Order Date]],"mmm")</f>
        <v>Sep</v>
      </c>
      <c r="W3086">
        <f>YEAR(Superstore_Data[[#This Row],[Order Date]])</f>
        <v>2017</v>
      </c>
      <c r="X3086">
        <f>Superstore_Data[[#This Row],[Profit]]/Superstore_Data[[#This Row],[Sales]]</f>
        <v>-1.65</v>
      </c>
      <c r="Y3086" t="str">
        <f>IF(Superstore_Data[[#This Row],[Discount]]=0,"No Discount",IF(Superstore_Data[[#This Row],[Discount]]&lt;0.2,"Low Discount",IF(Superstore_Data[[#This Row],[Discount]]&lt;0.5,"Medium Discount","High Discount")))</f>
        <v>High Discount</v>
      </c>
    </row>
    <row r="3087" spans="1:25" x14ac:dyDescent="0.3">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c r="V3087" t="str">
        <f>TEXT(Superstore_Data[[#This Row],[Order Date]],"mmm")</f>
        <v>Sep</v>
      </c>
      <c r="W3087">
        <f>YEAR(Superstore_Data[[#This Row],[Order Date]])</f>
        <v>2017</v>
      </c>
      <c r="X3087">
        <f>Superstore_Data[[#This Row],[Profit]]/Superstore_Data[[#This Row],[Sales]]</f>
        <v>0.125</v>
      </c>
      <c r="Y3087" t="str">
        <f>IF(Superstore_Data[[#This Row],[Discount]]=0,"No Discount",IF(Superstore_Data[[#This Row],[Discount]]&lt;0.2,"Low Discount",IF(Superstore_Data[[#This Row],[Discount]]&lt;0.5,"Medium Discount","High Discount")))</f>
        <v>Medium Discount</v>
      </c>
    </row>
    <row r="3088" spans="1:25" x14ac:dyDescent="0.3">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c r="V3088" t="str">
        <f>TEXT(Superstore_Data[[#This Row],[Order Date]],"mmm")</f>
        <v>Sep</v>
      </c>
      <c r="W3088">
        <f>YEAR(Superstore_Data[[#This Row],[Order Date]])</f>
        <v>2017</v>
      </c>
      <c r="X3088">
        <f>Superstore_Data[[#This Row],[Profit]]/Superstore_Data[[#This Row],[Sales]]</f>
        <v>-0.67500000000000004</v>
      </c>
      <c r="Y3088" t="str">
        <f>IF(Superstore_Data[[#This Row],[Discount]]=0,"No Discount",IF(Superstore_Data[[#This Row],[Discount]]&lt;0.2,"Low Discount",IF(Superstore_Data[[#This Row],[Discount]]&lt;0.5,"Medium Discount","High Discount")))</f>
        <v>High Discount</v>
      </c>
    </row>
    <row r="3089" spans="1:25" x14ac:dyDescent="0.3">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c r="V3089" t="str">
        <f>TEXT(Superstore_Data[[#This Row],[Order Date]],"mmm")</f>
        <v>Sep</v>
      </c>
      <c r="W3089">
        <f>YEAR(Superstore_Data[[#This Row],[Order Date]])</f>
        <v>2017</v>
      </c>
      <c r="X3089">
        <f>Superstore_Data[[#This Row],[Profit]]/Superstore_Data[[#This Row],[Sales]]</f>
        <v>-2.4999999999999996</v>
      </c>
      <c r="Y3089" t="str">
        <f>IF(Superstore_Data[[#This Row],[Discount]]=0,"No Discount",IF(Superstore_Data[[#This Row],[Discount]]&lt;0.2,"Low Discount",IF(Superstore_Data[[#This Row],[Discount]]&lt;0.5,"Medium Discount","High Discount")))</f>
        <v>High Discount</v>
      </c>
    </row>
    <row r="3090" spans="1:25" x14ac:dyDescent="0.3">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c r="V3090" t="str">
        <f>TEXT(Superstore_Data[[#This Row],[Order Date]],"mmm")</f>
        <v>3/31/2017</v>
      </c>
      <c r="W3090" t="e">
        <f>YEAR(Superstore_Data[[#This Row],[Order Date]])</f>
        <v>#VALUE!</v>
      </c>
      <c r="X3090">
        <f>Superstore_Data[[#This Row],[Profit]]/Superstore_Data[[#This Row],[Sales]]</f>
        <v>0.42000000000000004</v>
      </c>
      <c r="Y3090" t="str">
        <f>IF(Superstore_Data[[#This Row],[Discount]]=0,"No Discount",IF(Superstore_Data[[#This Row],[Discount]]&lt;0.2,"Low Discount",IF(Superstore_Data[[#This Row],[Discount]]&lt;0.5,"Medium Discount","High Discount")))</f>
        <v>No Discount</v>
      </c>
    </row>
    <row r="3091" spans="1:25" x14ac:dyDescent="0.3">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c r="V3091" t="str">
        <f>TEXT(Superstore_Data[[#This Row],[Order Date]],"mmm")</f>
        <v>3/31/2017</v>
      </c>
      <c r="W3091" t="e">
        <f>YEAR(Superstore_Data[[#This Row],[Order Date]])</f>
        <v>#VALUE!</v>
      </c>
      <c r="X3091">
        <f>Superstore_Data[[#This Row],[Profit]]/Superstore_Data[[#This Row],[Sales]]</f>
        <v>0.28000000000000003</v>
      </c>
      <c r="Y3091" t="str">
        <f>IF(Superstore_Data[[#This Row],[Discount]]=0,"No Discount",IF(Superstore_Data[[#This Row],[Discount]]&lt;0.2,"Low Discount",IF(Superstore_Data[[#This Row],[Discount]]&lt;0.5,"Medium Discount","High Discount")))</f>
        <v>No Discount</v>
      </c>
    </row>
    <row r="3092" spans="1:25" x14ac:dyDescent="0.3">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c r="V3092" t="str">
        <f>TEXT(Superstore_Data[[#This Row],[Order Date]],"mmm")</f>
        <v>Mar</v>
      </c>
      <c r="W3092">
        <f>YEAR(Superstore_Data[[#This Row],[Order Date]])</f>
        <v>2016</v>
      </c>
      <c r="X3092">
        <f>Superstore_Data[[#This Row],[Profit]]/Superstore_Data[[#This Row],[Sales]]</f>
        <v>0.49</v>
      </c>
      <c r="Y3092" t="str">
        <f>IF(Superstore_Data[[#This Row],[Discount]]=0,"No Discount",IF(Superstore_Data[[#This Row],[Discount]]&lt;0.2,"Low Discount",IF(Superstore_Data[[#This Row],[Discount]]&lt;0.5,"Medium Discount","High Discount")))</f>
        <v>No Discount</v>
      </c>
    </row>
    <row r="3093" spans="1:25" x14ac:dyDescent="0.3">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c r="V3093" t="str">
        <f>TEXT(Superstore_Data[[#This Row],[Order Date]],"mmm")</f>
        <v>Mar</v>
      </c>
      <c r="W3093">
        <f>YEAR(Superstore_Data[[#This Row],[Order Date]])</f>
        <v>2016</v>
      </c>
      <c r="X3093">
        <f>Superstore_Data[[#This Row],[Profit]]/Superstore_Data[[#This Row],[Sales]]</f>
        <v>0.27</v>
      </c>
      <c r="Y3093" t="str">
        <f>IF(Superstore_Data[[#This Row],[Discount]]=0,"No Discount",IF(Superstore_Data[[#This Row],[Discount]]&lt;0.2,"Low Discount",IF(Superstore_Data[[#This Row],[Discount]]&lt;0.5,"Medium Discount","High Discount")))</f>
        <v>No Discount</v>
      </c>
    </row>
    <row r="3094" spans="1:25" x14ac:dyDescent="0.3">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c r="V3094" t="str">
        <f>TEXT(Superstore_Data[[#This Row],[Order Date]],"mmm")</f>
        <v>Mar</v>
      </c>
      <c r="W3094">
        <f>YEAR(Superstore_Data[[#This Row],[Order Date]])</f>
        <v>2016</v>
      </c>
      <c r="X3094">
        <f>Superstore_Data[[#This Row],[Profit]]/Superstore_Data[[#This Row],[Sales]]</f>
        <v>0.48</v>
      </c>
      <c r="Y3094" t="str">
        <f>IF(Superstore_Data[[#This Row],[Discount]]=0,"No Discount",IF(Superstore_Data[[#This Row],[Discount]]&lt;0.2,"Low Discount",IF(Superstore_Data[[#This Row],[Discount]]&lt;0.5,"Medium Discount","High Discount")))</f>
        <v>No Discount</v>
      </c>
    </row>
    <row r="3095" spans="1:25" x14ac:dyDescent="0.3">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c r="V3095" t="str">
        <f>TEXT(Superstore_Data[[#This Row],[Order Date]],"mmm")</f>
        <v>8/23/2015</v>
      </c>
      <c r="W3095" t="e">
        <f>YEAR(Superstore_Data[[#This Row],[Order Date]])</f>
        <v>#VALUE!</v>
      </c>
      <c r="X3095">
        <f>Superstore_Data[[#This Row],[Profit]]/Superstore_Data[[#This Row],[Sales]]</f>
        <v>8.7499999999999994E-2</v>
      </c>
      <c r="Y3095" t="str">
        <f>IF(Superstore_Data[[#This Row],[Discount]]=0,"No Discount",IF(Superstore_Data[[#This Row],[Discount]]&lt;0.2,"Low Discount",IF(Superstore_Data[[#This Row],[Discount]]&lt;0.5,"Medium Discount","High Discount")))</f>
        <v>Medium Discount</v>
      </c>
    </row>
    <row r="3096" spans="1:25" x14ac:dyDescent="0.3">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c r="V3096" t="str">
        <f>TEXT(Superstore_Data[[#This Row],[Order Date]],"mmm")</f>
        <v>8/23/2015</v>
      </c>
      <c r="W3096" t="e">
        <f>YEAR(Superstore_Data[[#This Row],[Order Date]])</f>
        <v>#VALUE!</v>
      </c>
      <c r="X3096">
        <f>Superstore_Data[[#This Row],[Profit]]/Superstore_Data[[#This Row],[Sales]]</f>
        <v>0.35</v>
      </c>
      <c r="Y3096" t="str">
        <f>IF(Superstore_Data[[#This Row],[Discount]]=0,"No Discount",IF(Superstore_Data[[#This Row],[Discount]]&lt;0.2,"Low Discount",IF(Superstore_Data[[#This Row],[Discount]]&lt;0.5,"Medium Discount","High Discount")))</f>
        <v>Medium Discount</v>
      </c>
    </row>
    <row r="3097" spans="1:25" x14ac:dyDescent="0.3">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c r="V3097" t="str">
        <f>TEXT(Superstore_Data[[#This Row],[Order Date]],"mmm")</f>
        <v>8/23/2015</v>
      </c>
      <c r="W3097" t="e">
        <f>YEAR(Superstore_Data[[#This Row],[Order Date]])</f>
        <v>#VALUE!</v>
      </c>
      <c r="X3097">
        <f>Superstore_Data[[#This Row],[Profit]]/Superstore_Data[[#This Row],[Sales]]</f>
        <v>0.18749999999999997</v>
      </c>
      <c r="Y3097" t="str">
        <f>IF(Superstore_Data[[#This Row],[Discount]]=0,"No Discount",IF(Superstore_Data[[#This Row],[Discount]]&lt;0.2,"Low Discount",IF(Superstore_Data[[#This Row],[Discount]]&lt;0.5,"Medium Discount","High Discount")))</f>
        <v>Medium Discount</v>
      </c>
    </row>
    <row r="3098" spans="1:25" x14ac:dyDescent="0.3">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c r="V3098" t="str">
        <f>TEXT(Superstore_Data[[#This Row],[Order Date]],"mmm")</f>
        <v>8/23/2015</v>
      </c>
      <c r="W3098" t="e">
        <f>YEAR(Superstore_Data[[#This Row],[Order Date]])</f>
        <v>#VALUE!</v>
      </c>
      <c r="X3098">
        <f>Superstore_Data[[#This Row],[Profit]]/Superstore_Data[[#This Row],[Sales]]</f>
        <v>-2.35</v>
      </c>
      <c r="Y3098" t="str">
        <f>IF(Superstore_Data[[#This Row],[Discount]]=0,"No Discount",IF(Superstore_Data[[#This Row],[Discount]]&lt;0.2,"Low Discount",IF(Superstore_Data[[#This Row],[Discount]]&lt;0.5,"Medium Discount","High Discount")))</f>
        <v>High Discount</v>
      </c>
    </row>
    <row r="3099" spans="1:25" x14ac:dyDescent="0.3">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c r="V3099" t="str">
        <f>TEXT(Superstore_Data[[#This Row],[Order Date]],"mmm")</f>
        <v>4/27/2017</v>
      </c>
      <c r="W3099" t="e">
        <f>YEAR(Superstore_Data[[#This Row],[Order Date]])</f>
        <v>#VALUE!</v>
      </c>
      <c r="X3099">
        <f>Superstore_Data[[#This Row],[Profit]]/Superstore_Data[[#This Row],[Sales]]</f>
        <v>0.35000000000000003</v>
      </c>
      <c r="Y3099" t="str">
        <f>IF(Superstore_Data[[#This Row],[Discount]]=0,"No Discount",IF(Superstore_Data[[#This Row],[Discount]]&lt;0.2,"Low Discount",IF(Superstore_Data[[#This Row],[Discount]]&lt;0.5,"Medium Discount","High Discount")))</f>
        <v>Medium Discount</v>
      </c>
    </row>
    <row r="3100" spans="1:25" x14ac:dyDescent="0.3">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c r="V3100" t="str">
        <f>TEXT(Superstore_Data[[#This Row],[Order Date]],"mmm")</f>
        <v>4/27/2017</v>
      </c>
      <c r="W3100" t="e">
        <f>YEAR(Superstore_Data[[#This Row],[Order Date]])</f>
        <v>#VALUE!</v>
      </c>
      <c r="X3100">
        <f>Superstore_Data[[#This Row],[Profit]]/Superstore_Data[[#This Row],[Sales]]</f>
        <v>-0.19117647058823528</v>
      </c>
      <c r="Y3100" t="str">
        <f>IF(Superstore_Data[[#This Row],[Discount]]=0,"No Discount",IF(Superstore_Data[[#This Row],[Discount]]&lt;0.2,"Low Discount",IF(Superstore_Data[[#This Row],[Discount]]&lt;0.5,"Medium Discount","High Discount")))</f>
        <v>Medium Discount</v>
      </c>
    </row>
    <row r="3101" spans="1:25" x14ac:dyDescent="0.3">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c r="V3101" t="str">
        <f>TEXT(Superstore_Data[[#This Row],[Order Date]],"mmm")</f>
        <v>4/14/2017</v>
      </c>
      <c r="W3101" t="e">
        <f>YEAR(Superstore_Data[[#This Row],[Order Date]])</f>
        <v>#VALUE!</v>
      </c>
      <c r="X3101">
        <f>Superstore_Data[[#This Row],[Profit]]/Superstore_Data[[#This Row],[Sales]]</f>
        <v>0.32500000000000001</v>
      </c>
      <c r="Y3101" t="str">
        <f>IF(Superstore_Data[[#This Row],[Discount]]=0,"No Discount",IF(Superstore_Data[[#This Row],[Discount]]&lt;0.2,"Low Discount",IF(Superstore_Data[[#This Row],[Discount]]&lt;0.5,"Medium Discount","High Discount")))</f>
        <v>Medium Discount</v>
      </c>
    </row>
    <row r="3102" spans="1:25" x14ac:dyDescent="0.3">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c r="V3102" t="str">
        <f>TEXT(Superstore_Data[[#This Row],[Order Date]],"mmm")</f>
        <v>4/14/2017</v>
      </c>
      <c r="W3102" t="e">
        <f>YEAR(Superstore_Data[[#This Row],[Order Date]])</f>
        <v>#VALUE!</v>
      </c>
      <c r="X3102">
        <f>Superstore_Data[[#This Row],[Profit]]/Superstore_Data[[#This Row],[Sales]]</f>
        <v>3.7499999999999999E-2</v>
      </c>
      <c r="Y3102" t="str">
        <f>IF(Superstore_Data[[#This Row],[Discount]]=0,"No Discount",IF(Superstore_Data[[#This Row],[Discount]]&lt;0.2,"Low Discount",IF(Superstore_Data[[#This Row],[Discount]]&lt;0.5,"Medium Discount","High Discount")))</f>
        <v>Medium Discount</v>
      </c>
    </row>
    <row r="3103" spans="1:25" x14ac:dyDescent="0.3">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c r="V3103" t="str">
        <f>TEXT(Superstore_Data[[#This Row],[Order Date]],"mmm")</f>
        <v>12/22/2017</v>
      </c>
      <c r="W3103" t="e">
        <f>YEAR(Superstore_Data[[#This Row],[Order Date]])</f>
        <v>#VALUE!</v>
      </c>
      <c r="X3103">
        <f>Superstore_Data[[#This Row],[Profit]]/Superstore_Data[[#This Row],[Sales]]</f>
        <v>0.05</v>
      </c>
      <c r="Y3103" t="str">
        <f>IF(Superstore_Data[[#This Row],[Discount]]=0,"No Discount",IF(Superstore_Data[[#This Row],[Discount]]&lt;0.2,"Low Discount",IF(Superstore_Data[[#This Row],[Discount]]&lt;0.5,"Medium Discount","High Discount")))</f>
        <v>No Discount</v>
      </c>
    </row>
    <row r="3104" spans="1:25" x14ac:dyDescent="0.3">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c r="V3104" t="str">
        <f>TEXT(Superstore_Data[[#This Row],[Order Date]],"mmm")</f>
        <v>12/22/2017</v>
      </c>
      <c r="W3104" t="e">
        <f>YEAR(Superstore_Data[[#This Row],[Order Date]])</f>
        <v>#VALUE!</v>
      </c>
      <c r="X3104">
        <f>Superstore_Data[[#This Row],[Profit]]/Superstore_Data[[#This Row],[Sales]]</f>
        <v>0.23</v>
      </c>
      <c r="Y3104" t="str">
        <f>IF(Superstore_Data[[#This Row],[Discount]]=0,"No Discount",IF(Superstore_Data[[#This Row],[Discount]]&lt;0.2,"Low Discount",IF(Superstore_Data[[#This Row],[Discount]]&lt;0.5,"Medium Discount","High Discount")))</f>
        <v>No Discount</v>
      </c>
    </row>
    <row r="3105" spans="1:25" x14ac:dyDescent="0.3">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c r="V3105" t="str">
        <f>TEXT(Superstore_Data[[#This Row],[Order Date]],"mmm")</f>
        <v>Aug</v>
      </c>
      <c r="W3105">
        <f>YEAR(Superstore_Data[[#This Row],[Order Date]])</f>
        <v>2016</v>
      </c>
      <c r="X3105">
        <f>Superstore_Data[[#This Row],[Profit]]/Superstore_Data[[#This Row],[Sales]]</f>
        <v>-0.73333333333333328</v>
      </c>
      <c r="Y3105" t="str">
        <f>IF(Superstore_Data[[#This Row],[Discount]]=0,"No Discount",IF(Superstore_Data[[#This Row],[Discount]]&lt;0.2,"Low Discount",IF(Superstore_Data[[#This Row],[Discount]]&lt;0.5,"Medium Discount","High Discount")))</f>
        <v>High Discount</v>
      </c>
    </row>
    <row r="3106" spans="1:25" x14ac:dyDescent="0.3">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c r="V3106" t="str">
        <f>TEXT(Superstore_Data[[#This Row],[Order Date]],"mmm")</f>
        <v>3/23/2017</v>
      </c>
      <c r="W3106" t="e">
        <f>YEAR(Superstore_Data[[#This Row],[Order Date]])</f>
        <v>#VALUE!</v>
      </c>
      <c r="X3106">
        <f>Superstore_Data[[#This Row],[Profit]]/Superstore_Data[[#This Row],[Sales]]</f>
        <v>0.44999999999999996</v>
      </c>
      <c r="Y3106" t="str">
        <f>IF(Superstore_Data[[#This Row],[Discount]]=0,"No Discount",IF(Superstore_Data[[#This Row],[Discount]]&lt;0.2,"Low Discount",IF(Superstore_Data[[#This Row],[Discount]]&lt;0.5,"Medium Discount","High Discount")))</f>
        <v>No Discount</v>
      </c>
    </row>
    <row r="3107" spans="1:25" x14ac:dyDescent="0.3">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c r="V3107" t="str">
        <f>TEXT(Superstore_Data[[#This Row],[Order Date]],"mmm")</f>
        <v>7/25/2016</v>
      </c>
      <c r="W3107" t="e">
        <f>YEAR(Superstore_Data[[#This Row],[Order Date]])</f>
        <v>#VALUE!</v>
      </c>
      <c r="X3107">
        <f>Superstore_Data[[#This Row],[Profit]]/Superstore_Data[[#This Row],[Sales]]</f>
        <v>0.36249999999999999</v>
      </c>
      <c r="Y3107" t="str">
        <f>IF(Superstore_Data[[#This Row],[Discount]]=0,"No Discount",IF(Superstore_Data[[#This Row],[Discount]]&lt;0.2,"Low Discount",IF(Superstore_Data[[#This Row],[Discount]]&lt;0.5,"Medium Discount","High Discount")))</f>
        <v>Medium Discount</v>
      </c>
    </row>
    <row r="3108" spans="1:25" x14ac:dyDescent="0.3">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c r="V3108" t="str">
        <f>TEXT(Superstore_Data[[#This Row],[Order Date]],"mmm")</f>
        <v>Oct</v>
      </c>
      <c r="W3108">
        <f>YEAR(Superstore_Data[[#This Row],[Order Date]])</f>
        <v>2017</v>
      </c>
      <c r="X3108">
        <f>Superstore_Data[[#This Row],[Profit]]/Superstore_Data[[#This Row],[Sales]]</f>
        <v>8.7500000000000008E-2</v>
      </c>
      <c r="Y3108" t="str">
        <f>IF(Superstore_Data[[#This Row],[Discount]]=0,"No Discount",IF(Superstore_Data[[#This Row],[Discount]]&lt;0.2,"Low Discount",IF(Superstore_Data[[#This Row],[Discount]]&lt;0.5,"Medium Discount","High Discount")))</f>
        <v>Medium Discount</v>
      </c>
    </row>
    <row r="3109" spans="1:25" x14ac:dyDescent="0.3">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c r="V3109" t="str">
        <f>TEXT(Superstore_Data[[#This Row],[Order Date]],"mmm")</f>
        <v>7/17/2016</v>
      </c>
      <c r="W3109" t="e">
        <f>YEAR(Superstore_Data[[#This Row],[Order Date]])</f>
        <v>#VALUE!</v>
      </c>
      <c r="X3109">
        <f>Superstore_Data[[#This Row],[Profit]]/Superstore_Data[[#This Row],[Sales]]</f>
        <v>0.45999999999999996</v>
      </c>
      <c r="Y3109" t="str">
        <f>IF(Superstore_Data[[#This Row],[Discount]]=0,"No Discount",IF(Superstore_Data[[#This Row],[Discount]]&lt;0.2,"Low Discount",IF(Superstore_Data[[#This Row],[Discount]]&lt;0.5,"Medium Discount","High Discount")))</f>
        <v>No Discount</v>
      </c>
    </row>
    <row r="3110" spans="1:25" x14ac:dyDescent="0.3">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c r="V3110" t="str">
        <f>TEXT(Superstore_Data[[#This Row],[Order Date]],"mmm")</f>
        <v>7/17/2016</v>
      </c>
      <c r="W3110" t="e">
        <f>YEAR(Superstore_Data[[#This Row],[Order Date]])</f>
        <v>#VALUE!</v>
      </c>
      <c r="X3110">
        <f>Superstore_Data[[#This Row],[Profit]]/Superstore_Data[[#This Row],[Sales]]</f>
        <v>1.9999999999999997E-2</v>
      </c>
      <c r="Y3110" t="str">
        <f>IF(Superstore_Data[[#This Row],[Discount]]=0,"No Discount",IF(Superstore_Data[[#This Row],[Discount]]&lt;0.2,"Low Discount",IF(Superstore_Data[[#This Row],[Discount]]&lt;0.5,"Medium Discount","High Discount")))</f>
        <v>No Discount</v>
      </c>
    </row>
    <row r="3111" spans="1:25" x14ac:dyDescent="0.3">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c r="V3111" t="str">
        <f>TEXT(Superstore_Data[[#This Row],[Order Date]],"mmm")</f>
        <v>7/17/2016</v>
      </c>
      <c r="W3111" t="e">
        <f>YEAR(Superstore_Data[[#This Row],[Order Date]])</f>
        <v>#VALUE!</v>
      </c>
      <c r="X3111">
        <f>Superstore_Data[[#This Row],[Profit]]/Superstore_Data[[#This Row],[Sales]]</f>
        <v>0.49</v>
      </c>
      <c r="Y3111" t="str">
        <f>IF(Superstore_Data[[#This Row],[Discount]]=0,"No Discount",IF(Superstore_Data[[#This Row],[Discount]]&lt;0.2,"Low Discount",IF(Superstore_Data[[#This Row],[Discount]]&lt;0.5,"Medium Discount","High Discount")))</f>
        <v>No Discount</v>
      </c>
    </row>
    <row r="3112" spans="1:25" x14ac:dyDescent="0.3">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c r="V3112" t="str">
        <f>TEXT(Superstore_Data[[#This Row],[Order Date]],"mmm")</f>
        <v>7/17/2016</v>
      </c>
      <c r="W3112" t="e">
        <f>YEAR(Superstore_Data[[#This Row],[Order Date]])</f>
        <v>#VALUE!</v>
      </c>
      <c r="X3112">
        <f>Superstore_Data[[#This Row],[Profit]]/Superstore_Data[[#This Row],[Sales]]</f>
        <v>0.48999999999999994</v>
      </c>
      <c r="Y3112" t="str">
        <f>IF(Superstore_Data[[#This Row],[Discount]]=0,"No Discount",IF(Superstore_Data[[#This Row],[Discount]]&lt;0.2,"Low Discount",IF(Superstore_Data[[#This Row],[Discount]]&lt;0.5,"Medium Discount","High Discount")))</f>
        <v>No Discount</v>
      </c>
    </row>
    <row r="3113" spans="1:25" x14ac:dyDescent="0.3">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c r="V3113" t="str">
        <f>TEXT(Superstore_Data[[#This Row],[Order Date]],"mmm")</f>
        <v>7/17/2016</v>
      </c>
      <c r="W3113" t="e">
        <f>YEAR(Superstore_Data[[#This Row],[Order Date]])</f>
        <v>#VALUE!</v>
      </c>
      <c r="X3113">
        <f>Superstore_Data[[#This Row],[Profit]]/Superstore_Data[[#This Row],[Sales]]</f>
        <v>0.18</v>
      </c>
      <c r="Y3113" t="str">
        <f>IF(Superstore_Data[[#This Row],[Discount]]=0,"No Discount",IF(Superstore_Data[[#This Row],[Discount]]&lt;0.2,"Low Discount",IF(Superstore_Data[[#This Row],[Discount]]&lt;0.5,"Medium Discount","High Discount")))</f>
        <v>No Discount</v>
      </c>
    </row>
    <row r="3114" spans="1:25" x14ac:dyDescent="0.3">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c r="V3114" t="str">
        <f>TEXT(Superstore_Data[[#This Row],[Order Date]],"mmm")</f>
        <v>8/23/2016</v>
      </c>
      <c r="W3114" t="e">
        <f>YEAR(Superstore_Data[[#This Row],[Order Date]])</f>
        <v>#VALUE!</v>
      </c>
      <c r="X3114">
        <f>Superstore_Data[[#This Row],[Profit]]/Superstore_Data[[#This Row],[Sales]]</f>
        <v>7.4999999999999997E-2</v>
      </c>
      <c r="Y3114" t="str">
        <f>IF(Superstore_Data[[#This Row],[Discount]]=0,"No Discount",IF(Superstore_Data[[#This Row],[Discount]]&lt;0.2,"Low Discount",IF(Superstore_Data[[#This Row],[Discount]]&lt;0.5,"Medium Discount","High Discount")))</f>
        <v>Medium Discount</v>
      </c>
    </row>
    <row r="3115" spans="1:25" x14ac:dyDescent="0.3">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c r="V3115" t="str">
        <f>TEXT(Superstore_Data[[#This Row],[Order Date]],"mmm")</f>
        <v>8/23/2016</v>
      </c>
      <c r="W3115" t="e">
        <f>YEAR(Superstore_Data[[#This Row],[Order Date]])</f>
        <v>#VALUE!</v>
      </c>
      <c r="X3115">
        <f>Superstore_Data[[#This Row],[Profit]]/Superstore_Data[[#This Row],[Sales]]</f>
        <v>0.47</v>
      </c>
      <c r="Y3115" t="str">
        <f>IF(Superstore_Data[[#This Row],[Discount]]=0,"No Discount",IF(Superstore_Data[[#This Row],[Discount]]&lt;0.2,"Low Discount",IF(Superstore_Data[[#This Row],[Discount]]&lt;0.5,"Medium Discount","High Discount")))</f>
        <v>No Discount</v>
      </c>
    </row>
    <row r="3116" spans="1:25" x14ac:dyDescent="0.3">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c r="V3116" t="str">
        <f>TEXT(Superstore_Data[[#This Row],[Order Date]],"mmm")</f>
        <v>8/23/2016</v>
      </c>
      <c r="W3116" t="e">
        <f>YEAR(Superstore_Data[[#This Row],[Order Date]])</f>
        <v>#VALUE!</v>
      </c>
      <c r="X3116">
        <f>Superstore_Data[[#This Row],[Profit]]/Superstore_Data[[#This Row],[Sales]]</f>
        <v>0.49000000000000005</v>
      </c>
      <c r="Y3116" t="str">
        <f>IF(Superstore_Data[[#This Row],[Discount]]=0,"No Discount",IF(Superstore_Data[[#This Row],[Discount]]&lt;0.2,"Low Discount",IF(Superstore_Data[[#This Row],[Discount]]&lt;0.5,"Medium Discount","High Discount")))</f>
        <v>No Discount</v>
      </c>
    </row>
    <row r="3117" spans="1:25" x14ac:dyDescent="0.3">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c r="V3117" t="str">
        <f>TEXT(Superstore_Data[[#This Row],[Order Date]],"mmm")</f>
        <v>8/23/2016</v>
      </c>
      <c r="W3117" t="e">
        <f>YEAR(Superstore_Data[[#This Row],[Order Date]])</f>
        <v>#VALUE!</v>
      </c>
      <c r="X3117">
        <f>Superstore_Data[[#This Row],[Profit]]/Superstore_Data[[#This Row],[Sales]]</f>
        <v>-7.5000000000000011E-2</v>
      </c>
      <c r="Y3117" t="str">
        <f>IF(Superstore_Data[[#This Row],[Discount]]=0,"No Discount",IF(Superstore_Data[[#This Row],[Discount]]&lt;0.2,"Low Discount",IF(Superstore_Data[[#This Row],[Discount]]&lt;0.5,"Medium Discount","High Discount")))</f>
        <v>Medium Discount</v>
      </c>
    </row>
    <row r="3118" spans="1:25" x14ac:dyDescent="0.3">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c r="V3118" t="str">
        <f>TEXT(Superstore_Data[[#This Row],[Order Date]],"mmm")</f>
        <v>8/23/2016</v>
      </c>
      <c r="W3118" t="e">
        <f>YEAR(Superstore_Data[[#This Row],[Order Date]])</f>
        <v>#VALUE!</v>
      </c>
      <c r="X3118">
        <f>Superstore_Data[[#This Row],[Profit]]/Superstore_Data[[#This Row],[Sales]]</f>
        <v>0.25999999999999995</v>
      </c>
      <c r="Y3118" t="str">
        <f>IF(Superstore_Data[[#This Row],[Discount]]=0,"No Discount",IF(Superstore_Data[[#This Row],[Discount]]&lt;0.2,"Low Discount",IF(Superstore_Data[[#This Row],[Discount]]&lt;0.5,"Medium Discount","High Discount")))</f>
        <v>No Discount</v>
      </c>
    </row>
    <row r="3119" spans="1:25" x14ac:dyDescent="0.3">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c r="V3119" t="str">
        <f>TEXT(Superstore_Data[[#This Row],[Order Date]],"mmm")</f>
        <v>8/23/2016</v>
      </c>
      <c r="W3119" t="e">
        <f>YEAR(Superstore_Data[[#This Row],[Order Date]])</f>
        <v>#VALUE!</v>
      </c>
      <c r="X3119">
        <f>Superstore_Data[[#This Row],[Profit]]/Superstore_Data[[#This Row],[Sales]]</f>
        <v>9.9999999999999985E-3</v>
      </c>
      <c r="Y3119" t="str">
        <f>IF(Superstore_Data[[#This Row],[Discount]]=0,"No Discount",IF(Superstore_Data[[#This Row],[Discount]]&lt;0.2,"Low Discount",IF(Superstore_Data[[#This Row],[Discount]]&lt;0.5,"Medium Discount","High Discount")))</f>
        <v>No Discount</v>
      </c>
    </row>
    <row r="3120" spans="1:25" x14ac:dyDescent="0.3">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c r="V3120" t="str">
        <f>TEXT(Superstore_Data[[#This Row],[Order Date]],"mmm")</f>
        <v>Nov</v>
      </c>
      <c r="W3120">
        <f>YEAR(Superstore_Data[[#This Row],[Order Date]])</f>
        <v>2015</v>
      </c>
      <c r="X3120">
        <f>Superstore_Data[[#This Row],[Profit]]/Superstore_Data[[#This Row],[Sales]]</f>
        <v>-0.16249999999999998</v>
      </c>
      <c r="Y3120" t="str">
        <f>IF(Superstore_Data[[#This Row],[Discount]]=0,"No Discount",IF(Superstore_Data[[#This Row],[Discount]]&lt;0.2,"Low Discount",IF(Superstore_Data[[#This Row],[Discount]]&lt;0.5,"Medium Discount","High Discount")))</f>
        <v>Medium Discount</v>
      </c>
    </row>
    <row r="3121" spans="1:25" x14ac:dyDescent="0.3">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c r="V3121" t="str">
        <f>TEXT(Superstore_Data[[#This Row],[Order Date]],"mmm")</f>
        <v>Nov</v>
      </c>
      <c r="W3121">
        <f>YEAR(Superstore_Data[[#This Row],[Order Date]])</f>
        <v>2015</v>
      </c>
      <c r="X3121">
        <f>Superstore_Data[[#This Row],[Profit]]/Superstore_Data[[#This Row],[Sales]]</f>
        <v>0.125</v>
      </c>
      <c r="Y3121" t="str">
        <f>IF(Superstore_Data[[#This Row],[Discount]]=0,"No Discount",IF(Superstore_Data[[#This Row],[Discount]]&lt;0.2,"Low Discount",IF(Superstore_Data[[#This Row],[Discount]]&lt;0.5,"Medium Discount","High Discount")))</f>
        <v>Medium Discount</v>
      </c>
    </row>
    <row r="3122" spans="1:25" x14ac:dyDescent="0.3">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c r="V3122" t="str">
        <f>TEXT(Superstore_Data[[#This Row],[Order Date]],"mmm")</f>
        <v>Nov</v>
      </c>
      <c r="W3122">
        <f>YEAR(Superstore_Data[[#This Row],[Order Date]])</f>
        <v>2015</v>
      </c>
      <c r="X3122">
        <f>Superstore_Data[[#This Row],[Profit]]/Superstore_Data[[#This Row],[Sales]]</f>
        <v>0.15</v>
      </c>
      <c r="Y3122" t="str">
        <f>IF(Superstore_Data[[#This Row],[Discount]]=0,"No Discount",IF(Superstore_Data[[#This Row],[Discount]]&lt;0.2,"Low Discount",IF(Superstore_Data[[#This Row],[Discount]]&lt;0.5,"Medium Discount","High Discount")))</f>
        <v>Medium Discount</v>
      </c>
    </row>
    <row r="3123" spans="1:25" x14ac:dyDescent="0.3">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c r="V3123" t="str">
        <f>TEXT(Superstore_Data[[#This Row],[Order Date]],"mmm")</f>
        <v>Nov</v>
      </c>
      <c r="W3123">
        <f>YEAR(Superstore_Data[[#This Row],[Order Date]])</f>
        <v>2015</v>
      </c>
      <c r="X3123">
        <f>Superstore_Data[[#This Row],[Profit]]/Superstore_Data[[#This Row],[Sales]]</f>
        <v>0.125</v>
      </c>
      <c r="Y3123" t="str">
        <f>IF(Superstore_Data[[#This Row],[Discount]]=0,"No Discount",IF(Superstore_Data[[#This Row],[Discount]]&lt;0.2,"Low Discount",IF(Superstore_Data[[#This Row],[Discount]]&lt;0.5,"Medium Discount","High Discount")))</f>
        <v>Medium Discount</v>
      </c>
    </row>
    <row r="3124" spans="1:25" x14ac:dyDescent="0.3">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c r="V3124" t="str">
        <f>TEXT(Superstore_Data[[#This Row],[Order Date]],"mmm")</f>
        <v>Nov</v>
      </c>
      <c r="W3124">
        <f>YEAR(Superstore_Data[[#This Row],[Order Date]])</f>
        <v>2015</v>
      </c>
      <c r="X3124">
        <f>Superstore_Data[[#This Row],[Profit]]/Superstore_Data[[#This Row],[Sales]]</f>
        <v>-0.8</v>
      </c>
      <c r="Y3124" t="str">
        <f>IF(Superstore_Data[[#This Row],[Discount]]=0,"No Discount",IF(Superstore_Data[[#This Row],[Discount]]&lt;0.2,"Low Discount",IF(Superstore_Data[[#This Row],[Discount]]&lt;0.5,"Medium Discount","High Discount")))</f>
        <v>High Discount</v>
      </c>
    </row>
    <row r="3125" spans="1:25" x14ac:dyDescent="0.3">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c r="V3125" t="str">
        <f>TEXT(Superstore_Data[[#This Row],[Order Date]],"mmm")</f>
        <v>Nov</v>
      </c>
      <c r="W3125">
        <f>YEAR(Superstore_Data[[#This Row],[Order Date]])</f>
        <v>2015</v>
      </c>
      <c r="X3125">
        <f>Superstore_Data[[#This Row],[Profit]]/Superstore_Data[[#This Row],[Sales]]</f>
        <v>-0.83333333333333337</v>
      </c>
      <c r="Y3125" t="str">
        <f>IF(Superstore_Data[[#This Row],[Discount]]=0,"No Discount",IF(Superstore_Data[[#This Row],[Discount]]&lt;0.2,"Low Discount",IF(Superstore_Data[[#This Row],[Discount]]&lt;0.5,"Medium Discount","High Discount")))</f>
        <v>High Discount</v>
      </c>
    </row>
    <row r="3126" spans="1:25" x14ac:dyDescent="0.3">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c r="V3126" t="str">
        <f>TEXT(Superstore_Data[[#This Row],[Order Date]],"mmm")</f>
        <v>Nov</v>
      </c>
      <c r="W3126">
        <f>YEAR(Superstore_Data[[#This Row],[Order Date]])</f>
        <v>2015</v>
      </c>
      <c r="X3126">
        <f>Superstore_Data[[#This Row],[Profit]]/Superstore_Data[[#This Row],[Sales]]</f>
        <v>0.05</v>
      </c>
      <c r="Y3126" t="str">
        <f>IF(Superstore_Data[[#This Row],[Discount]]=0,"No Discount",IF(Superstore_Data[[#This Row],[Discount]]&lt;0.2,"Low Discount",IF(Superstore_Data[[#This Row],[Discount]]&lt;0.5,"Medium Discount","High Discount")))</f>
        <v>Medium Discount</v>
      </c>
    </row>
    <row r="3127" spans="1:25" x14ac:dyDescent="0.3">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c r="V3127" t="str">
        <f>TEXT(Superstore_Data[[#This Row],[Order Date]],"mmm")</f>
        <v>Nov</v>
      </c>
      <c r="W3127">
        <f>YEAR(Superstore_Data[[#This Row],[Order Date]])</f>
        <v>2015</v>
      </c>
      <c r="X3127">
        <f>Superstore_Data[[#This Row],[Profit]]/Superstore_Data[[#This Row],[Sales]]</f>
        <v>3.7500000000000006E-2</v>
      </c>
      <c r="Y3127" t="str">
        <f>IF(Superstore_Data[[#This Row],[Discount]]=0,"No Discount",IF(Superstore_Data[[#This Row],[Discount]]&lt;0.2,"Low Discount",IF(Superstore_Data[[#This Row],[Discount]]&lt;0.5,"Medium Discount","High Discount")))</f>
        <v>Medium Discount</v>
      </c>
    </row>
    <row r="3128" spans="1:25" x14ac:dyDescent="0.3">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c r="V3128" t="str">
        <f>TEXT(Superstore_Data[[#This Row],[Order Date]],"mmm")</f>
        <v>Aug</v>
      </c>
      <c r="W3128">
        <f>YEAR(Superstore_Data[[#This Row],[Order Date]])</f>
        <v>2017</v>
      </c>
      <c r="X3128">
        <f>Superstore_Data[[#This Row],[Profit]]/Superstore_Data[[#This Row],[Sales]]</f>
        <v>-0.18333333333333332</v>
      </c>
      <c r="Y3128" t="str">
        <f>IF(Superstore_Data[[#This Row],[Discount]]=0,"No Discount",IF(Superstore_Data[[#This Row],[Discount]]&lt;0.2,"Low Discount",IF(Superstore_Data[[#This Row],[Discount]]&lt;0.5,"Medium Discount","High Discount")))</f>
        <v>Medium Discount</v>
      </c>
    </row>
    <row r="3129" spans="1:25" x14ac:dyDescent="0.3">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c r="V3129" t="str">
        <f>TEXT(Superstore_Data[[#This Row],[Order Date]],"mmm")</f>
        <v>Feb</v>
      </c>
      <c r="W3129">
        <f>YEAR(Superstore_Data[[#This Row],[Order Date]])</f>
        <v>2017</v>
      </c>
      <c r="X3129">
        <f>Superstore_Data[[#This Row],[Profit]]/Superstore_Data[[#This Row],[Sales]]</f>
        <v>0.47000000000000003</v>
      </c>
      <c r="Y3129" t="str">
        <f>IF(Superstore_Data[[#This Row],[Discount]]=0,"No Discount",IF(Superstore_Data[[#This Row],[Discount]]&lt;0.2,"Low Discount",IF(Superstore_Data[[#This Row],[Discount]]&lt;0.5,"Medium Discount","High Discount")))</f>
        <v>No Discount</v>
      </c>
    </row>
    <row r="3130" spans="1:25" x14ac:dyDescent="0.3">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c r="V3130" t="str">
        <f>TEXT(Superstore_Data[[#This Row],[Order Date]],"mmm")</f>
        <v>12/16/2014</v>
      </c>
      <c r="W3130" t="e">
        <f>YEAR(Superstore_Data[[#This Row],[Order Date]])</f>
        <v>#VALUE!</v>
      </c>
      <c r="X3130">
        <f>Superstore_Data[[#This Row],[Profit]]/Superstore_Data[[#This Row],[Sales]]</f>
        <v>0.32999999999999996</v>
      </c>
      <c r="Y3130" t="str">
        <f>IF(Superstore_Data[[#This Row],[Discount]]=0,"No Discount",IF(Superstore_Data[[#This Row],[Discount]]&lt;0.2,"Low Discount",IF(Superstore_Data[[#This Row],[Discount]]&lt;0.5,"Medium Discount","High Discount")))</f>
        <v>No Discount</v>
      </c>
    </row>
    <row r="3131" spans="1:25" x14ac:dyDescent="0.3">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c r="V3131" t="str">
        <f>TEXT(Superstore_Data[[#This Row],[Order Date]],"mmm")</f>
        <v>12/16/2014</v>
      </c>
      <c r="W3131" t="e">
        <f>YEAR(Superstore_Data[[#This Row],[Order Date]])</f>
        <v>#VALUE!</v>
      </c>
      <c r="X3131">
        <f>Superstore_Data[[#This Row],[Profit]]/Superstore_Data[[#This Row],[Sales]]</f>
        <v>7.4999999999999997E-2</v>
      </c>
      <c r="Y3131" t="str">
        <f>IF(Superstore_Data[[#This Row],[Discount]]=0,"No Discount",IF(Superstore_Data[[#This Row],[Discount]]&lt;0.2,"Low Discount",IF(Superstore_Data[[#This Row],[Discount]]&lt;0.5,"Medium Discount","High Discount")))</f>
        <v>Medium Discount</v>
      </c>
    </row>
    <row r="3132" spans="1:25" x14ac:dyDescent="0.3">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c r="V3132" t="str">
        <f>TEXT(Superstore_Data[[#This Row],[Order Date]],"mmm")</f>
        <v>12/16/2014</v>
      </c>
      <c r="W3132" t="e">
        <f>YEAR(Superstore_Data[[#This Row],[Order Date]])</f>
        <v>#VALUE!</v>
      </c>
      <c r="X3132">
        <f>Superstore_Data[[#This Row],[Profit]]/Superstore_Data[[#This Row],[Sales]]</f>
        <v>0.1</v>
      </c>
      <c r="Y3132" t="str">
        <f>IF(Superstore_Data[[#This Row],[Discount]]=0,"No Discount",IF(Superstore_Data[[#This Row],[Discount]]&lt;0.2,"Low Discount",IF(Superstore_Data[[#This Row],[Discount]]&lt;0.5,"Medium Discount","High Discount")))</f>
        <v>No Discount</v>
      </c>
    </row>
    <row r="3133" spans="1:25" x14ac:dyDescent="0.3">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c r="V3133" t="str">
        <f>TEXT(Superstore_Data[[#This Row],[Order Date]],"mmm")</f>
        <v>12/16/2014</v>
      </c>
      <c r="W3133" t="e">
        <f>YEAR(Superstore_Data[[#This Row],[Order Date]])</f>
        <v>#VALUE!</v>
      </c>
      <c r="X3133">
        <f>Superstore_Data[[#This Row],[Profit]]/Superstore_Data[[#This Row],[Sales]]</f>
        <v>0.11249999999999999</v>
      </c>
      <c r="Y3133" t="str">
        <f>IF(Superstore_Data[[#This Row],[Discount]]=0,"No Discount",IF(Superstore_Data[[#This Row],[Discount]]&lt;0.2,"Low Discount",IF(Superstore_Data[[#This Row],[Discount]]&lt;0.5,"Medium Discount","High Discount")))</f>
        <v>Medium Discount</v>
      </c>
    </row>
    <row r="3134" spans="1:25" x14ac:dyDescent="0.3">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c r="V3134" t="str">
        <f>TEXT(Superstore_Data[[#This Row],[Order Date]],"mmm")</f>
        <v>8/24/2014</v>
      </c>
      <c r="W3134" t="e">
        <f>YEAR(Superstore_Data[[#This Row],[Order Date]])</f>
        <v>#VALUE!</v>
      </c>
      <c r="X3134">
        <f>Superstore_Data[[#This Row],[Profit]]/Superstore_Data[[#This Row],[Sales]]</f>
        <v>0.48</v>
      </c>
      <c r="Y3134" t="str">
        <f>IF(Superstore_Data[[#This Row],[Discount]]=0,"No Discount",IF(Superstore_Data[[#This Row],[Discount]]&lt;0.2,"Low Discount",IF(Superstore_Data[[#This Row],[Discount]]&lt;0.5,"Medium Discount","High Discount")))</f>
        <v>No Discount</v>
      </c>
    </row>
    <row r="3135" spans="1:25" x14ac:dyDescent="0.3">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c r="V3135" t="str">
        <f>TEXT(Superstore_Data[[#This Row],[Order Date]],"mmm")</f>
        <v>8/24/2014</v>
      </c>
      <c r="W3135" t="e">
        <f>YEAR(Superstore_Data[[#This Row],[Order Date]])</f>
        <v>#VALUE!</v>
      </c>
      <c r="X3135">
        <f>Superstore_Data[[#This Row],[Profit]]/Superstore_Data[[#This Row],[Sales]]</f>
        <v>0.35</v>
      </c>
      <c r="Y3135" t="str">
        <f>IF(Superstore_Data[[#This Row],[Discount]]=0,"No Discount",IF(Superstore_Data[[#This Row],[Discount]]&lt;0.2,"Low Discount",IF(Superstore_Data[[#This Row],[Discount]]&lt;0.5,"Medium Discount","High Discount")))</f>
        <v>Medium Discount</v>
      </c>
    </row>
    <row r="3136" spans="1:25" x14ac:dyDescent="0.3">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c r="V3136" t="str">
        <f>TEXT(Superstore_Data[[#This Row],[Order Date]],"mmm")</f>
        <v>Dec</v>
      </c>
      <c r="W3136">
        <f>YEAR(Superstore_Data[[#This Row],[Order Date]])</f>
        <v>2017</v>
      </c>
      <c r="X3136">
        <f>Superstore_Data[[#This Row],[Profit]]/Superstore_Data[[#This Row],[Sales]]</f>
        <v>-1.5000000000000002</v>
      </c>
      <c r="Y3136" t="str">
        <f>IF(Superstore_Data[[#This Row],[Discount]]=0,"No Discount",IF(Superstore_Data[[#This Row],[Discount]]&lt;0.2,"Low Discount",IF(Superstore_Data[[#This Row],[Discount]]&lt;0.5,"Medium Discount","High Discount")))</f>
        <v>High Discount</v>
      </c>
    </row>
    <row r="3137" spans="1:25" x14ac:dyDescent="0.3">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c r="V3137" t="str">
        <f>TEXT(Superstore_Data[[#This Row],[Order Date]],"mmm")</f>
        <v>Dec</v>
      </c>
      <c r="W3137">
        <f>YEAR(Superstore_Data[[#This Row],[Order Date]])</f>
        <v>2017</v>
      </c>
      <c r="X3137">
        <f>Superstore_Data[[#This Row],[Profit]]/Superstore_Data[[#This Row],[Sales]]</f>
        <v>-0.2</v>
      </c>
      <c r="Y3137" t="str">
        <f>IF(Superstore_Data[[#This Row],[Discount]]=0,"No Discount",IF(Superstore_Data[[#This Row],[Discount]]&lt;0.2,"Low Discount",IF(Superstore_Data[[#This Row],[Discount]]&lt;0.5,"Medium Discount","High Discount")))</f>
        <v>Medium Discount</v>
      </c>
    </row>
    <row r="3138" spans="1:25" x14ac:dyDescent="0.3">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c r="V3138" t="str">
        <f>TEXT(Superstore_Data[[#This Row],[Order Date]],"mmm")</f>
        <v>Dec</v>
      </c>
      <c r="W3138">
        <f>YEAR(Superstore_Data[[#This Row],[Order Date]])</f>
        <v>2017</v>
      </c>
      <c r="X3138">
        <f>Superstore_Data[[#This Row],[Profit]]/Superstore_Data[[#This Row],[Sales]]</f>
        <v>0.125</v>
      </c>
      <c r="Y3138" t="str">
        <f>IF(Superstore_Data[[#This Row],[Discount]]=0,"No Discount",IF(Superstore_Data[[#This Row],[Discount]]&lt;0.2,"Low Discount",IF(Superstore_Data[[#This Row],[Discount]]&lt;0.5,"Medium Discount","High Discount")))</f>
        <v>Medium Discount</v>
      </c>
    </row>
    <row r="3139" spans="1:25" x14ac:dyDescent="0.3">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c r="V3139" t="str">
        <f>TEXT(Superstore_Data[[#This Row],[Order Date]],"mmm")</f>
        <v>Dec</v>
      </c>
      <c r="W3139">
        <f>YEAR(Superstore_Data[[#This Row],[Order Date]])</f>
        <v>2017</v>
      </c>
      <c r="X3139">
        <f>Superstore_Data[[#This Row],[Profit]]/Superstore_Data[[#This Row],[Sales]]</f>
        <v>0.36249999999999993</v>
      </c>
      <c r="Y3139" t="str">
        <f>IF(Superstore_Data[[#This Row],[Discount]]=0,"No Discount",IF(Superstore_Data[[#This Row],[Discount]]&lt;0.2,"Low Discount",IF(Superstore_Data[[#This Row],[Discount]]&lt;0.5,"Medium Discount","High Discount")))</f>
        <v>Medium Discount</v>
      </c>
    </row>
    <row r="3140" spans="1:25" x14ac:dyDescent="0.3">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c r="V3140" t="str">
        <f>TEXT(Superstore_Data[[#This Row],[Order Date]],"mmm")</f>
        <v>Dec</v>
      </c>
      <c r="W3140">
        <f>YEAR(Superstore_Data[[#This Row],[Order Date]])</f>
        <v>2017</v>
      </c>
      <c r="X3140">
        <f>Superstore_Data[[#This Row],[Profit]]/Superstore_Data[[#This Row],[Sales]]</f>
        <v>-1.2499999999999999E-2</v>
      </c>
      <c r="Y3140" t="str">
        <f>IF(Superstore_Data[[#This Row],[Discount]]=0,"No Discount",IF(Superstore_Data[[#This Row],[Discount]]&lt;0.2,"Low Discount",IF(Superstore_Data[[#This Row],[Discount]]&lt;0.5,"Medium Discount","High Discount")))</f>
        <v>Medium Discount</v>
      </c>
    </row>
    <row r="3141" spans="1:25" x14ac:dyDescent="0.3">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c r="V3141" t="str">
        <f>TEXT(Superstore_Data[[#This Row],[Order Date]],"mmm")</f>
        <v>Dec</v>
      </c>
      <c r="W3141">
        <f>YEAR(Superstore_Data[[#This Row],[Order Date]])</f>
        <v>2017</v>
      </c>
      <c r="X3141">
        <f>Superstore_Data[[#This Row],[Profit]]/Superstore_Data[[#This Row],[Sales]]</f>
        <v>-0.77500000000000002</v>
      </c>
      <c r="Y3141" t="str">
        <f>IF(Superstore_Data[[#This Row],[Discount]]=0,"No Discount",IF(Superstore_Data[[#This Row],[Discount]]&lt;0.2,"Low Discount",IF(Superstore_Data[[#This Row],[Discount]]&lt;0.5,"Medium Discount","High Discount")))</f>
        <v>High Discount</v>
      </c>
    </row>
    <row r="3142" spans="1:25" x14ac:dyDescent="0.3">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c r="V3142" t="str">
        <f>TEXT(Superstore_Data[[#This Row],[Order Date]],"mmm")</f>
        <v>4/25/2015</v>
      </c>
      <c r="W3142" t="e">
        <f>YEAR(Superstore_Data[[#This Row],[Order Date]])</f>
        <v>#VALUE!</v>
      </c>
      <c r="X3142">
        <f>Superstore_Data[[#This Row],[Profit]]/Superstore_Data[[#This Row],[Sales]]</f>
        <v>0.44</v>
      </c>
      <c r="Y3142" t="str">
        <f>IF(Superstore_Data[[#This Row],[Discount]]=0,"No Discount",IF(Superstore_Data[[#This Row],[Discount]]&lt;0.2,"Low Discount",IF(Superstore_Data[[#This Row],[Discount]]&lt;0.5,"Medium Discount","High Discount")))</f>
        <v>No Discount</v>
      </c>
    </row>
    <row r="3143" spans="1:25" x14ac:dyDescent="0.3">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c r="V3143" t="str">
        <f>TEXT(Superstore_Data[[#This Row],[Order Date]],"mmm")</f>
        <v>Dec</v>
      </c>
      <c r="W3143">
        <f>YEAR(Superstore_Data[[#This Row],[Order Date]])</f>
        <v>2014</v>
      </c>
      <c r="X3143">
        <f>Superstore_Data[[#This Row],[Profit]]/Superstore_Data[[#This Row],[Sales]]</f>
        <v>-1.6</v>
      </c>
      <c r="Y3143" t="str">
        <f>IF(Superstore_Data[[#This Row],[Discount]]=0,"No Discount",IF(Superstore_Data[[#This Row],[Discount]]&lt;0.2,"Low Discount",IF(Superstore_Data[[#This Row],[Discount]]&lt;0.5,"Medium Discount","High Discount")))</f>
        <v>High Discount</v>
      </c>
    </row>
    <row r="3144" spans="1:25" x14ac:dyDescent="0.3">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c r="V3144" t="str">
        <f>TEXT(Superstore_Data[[#This Row],[Order Date]],"mmm")</f>
        <v>9/25/2017</v>
      </c>
      <c r="W3144" t="e">
        <f>YEAR(Superstore_Data[[#This Row],[Order Date]])</f>
        <v>#VALUE!</v>
      </c>
      <c r="X3144">
        <f>Superstore_Data[[#This Row],[Profit]]/Superstore_Data[[#This Row],[Sales]]</f>
        <v>0.3</v>
      </c>
      <c r="Y3144" t="str">
        <f>IF(Superstore_Data[[#This Row],[Discount]]=0,"No Discount",IF(Superstore_Data[[#This Row],[Discount]]&lt;0.2,"Low Discount",IF(Superstore_Data[[#This Row],[Discount]]&lt;0.5,"Medium Discount","High Discount")))</f>
        <v>Medium Discount</v>
      </c>
    </row>
    <row r="3145" spans="1:25" x14ac:dyDescent="0.3">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c r="V3145" t="str">
        <f>TEXT(Superstore_Data[[#This Row],[Order Date]],"mmm")</f>
        <v>9/25/2017</v>
      </c>
      <c r="W3145" t="e">
        <f>YEAR(Superstore_Data[[#This Row],[Order Date]])</f>
        <v>#VALUE!</v>
      </c>
      <c r="X3145">
        <f>Superstore_Data[[#This Row],[Profit]]/Superstore_Data[[#This Row],[Sales]]</f>
        <v>8.7499999999999994E-2</v>
      </c>
      <c r="Y3145" t="str">
        <f>IF(Superstore_Data[[#This Row],[Discount]]=0,"No Discount",IF(Superstore_Data[[#This Row],[Discount]]&lt;0.2,"Low Discount",IF(Superstore_Data[[#This Row],[Discount]]&lt;0.5,"Medium Discount","High Discount")))</f>
        <v>Medium Discount</v>
      </c>
    </row>
    <row r="3146" spans="1:25" x14ac:dyDescent="0.3">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c r="V3146" t="str">
        <f>TEXT(Superstore_Data[[#This Row],[Order Date]],"mmm")</f>
        <v>May</v>
      </c>
      <c r="W3146">
        <f>YEAR(Superstore_Data[[#This Row],[Order Date]])</f>
        <v>2016</v>
      </c>
      <c r="X3146">
        <f>Superstore_Data[[#This Row],[Profit]]/Superstore_Data[[#This Row],[Sales]]</f>
        <v>-7.1428571428571425E-2</v>
      </c>
      <c r="Y3146" t="str">
        <f>IF(Superstore_Data[[#This Row],[Discount]]=0,"No Discount",IF(Superstore_Data[[#This Row],[Discount]]&lt;0.2,"Low Discount",IF(Superstore_Data[[#This Row],[Discount]]&lt;0.5,"Medium Discount","High Discount")))</f>
        <v>Medium Discount</v>
      </c>
    </row>
    <row r="3147" spans="1:25" x14ac:dyDescent="0.3">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c r="V3147" t="str">
        <f>TEXT(Superstore_Data[[#This Row],[Order Date]],"mmm")</f>
        <v>Nov</v>
      </c>
      <c r="W3147">
        <f>YEAR(Superstore_Data[[#This Row],[Order Date]])</f>
        <v>2017</v>
      </c>
      <c r="X3147">
        <f>Superstore_Data[[#This Row],[Profit]]/Superstore_Data[[#This Row],[Sales]]</f>
        <v>0.1125</v>
      </c>
      <c r="Y3147" t="str">
        <f>IF(Superstore_Data[[#This Row],[Discount]]=0,"No Discount",IF(Superstore_Data[[#This Row],[Discount]]&lt;0.2,"Low Discount",IF(Superstore_Data[[#This Row],[Discount]]&lt;0.5,"Medium Discount","High Discount")))</f>
        <v>Medium Discount</v>
      </c>
    </row>
    <row r="3148" spans="1:25" x14ac:dyDescent="0.3">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c r="V3148" t="str">
        <f>TEXT(Superstore_Data[[#This Row],[Order Date]],"mmm")</f>
        <v>Nov</v>
      </c>
      <c r="W3148">
        <f>YEAR(Superstore_Data[[#This Row],[Order Date]])</f>
        <v>2017</v>
      </c>
      <c r="X3148">
        <f>Superstore_Data[[#This Row],[Profit]]/Superstore_Data[[#This Row],[Sales]]</f>
        <v>8.7500000000000008E-2</v>
      </c>
      <c r="Y3148" t="str">
        <f>IF(Superstore_Data[[#This Row],[Discount]]=0,"No Discount",IF(Superstore_Data[[#This Row],[Discount]]&lt;0.2,"Low Discount",IF(Superstore_Data[[#This Row],[Discount]]&lt;0.5,"Medium Discount","High Discount")))</f>
        <v>Medium Discount</v>
      </c>
    </row>
    <row r="3149" spans="1:25" x14ac:dyDescent="0.3">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c r="V3149" t="str">
        <f>TEXT(Superstore_Data[[#This Row],[Order Date]],"mmm")</f>
        <v>6/30/2014</v>
      </c>
      <c r="W3149" t="e">
        <f>YEAR(Superstore_Data[[#This Row],[Order Date]])</f>
        <v>#VALUE!</v>
      </c>
      <c r="X3149">
        <f>Superstore_Data[[#This Row],[Profit]]/Superstore_Data[[#This Row],[Sales]]</f>
        <v>0.32</v>
      </c>
      <c r="Y3149" t="str">
        <f>IF(Superstore_Data[[#This Row],[Discount]]=0,"No Discount",IF(Superstore_Data[[#This Row],[Discount]]&lt;0.2,"Low Discount",IF(Superstore_Data[[#This Row],[Discount]]&lt;0.5,"Medium Discount","High Discount")))</f>
        <v>No Discount</v>
      </c>
    </row>
    <row r="3150" spans="1:25" x14ac:dyDescent="0.3">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c r="V3150" t="str">
        <f>TEXT(Superstore_Data[[#This Row],[Order Date]],"mmm")</f>
        <v>Jul</v>
      </c>
      <c r="W3150">
        <f>YEAR(Superstore_Data[[#This Row],[Order Date]])</f>
        <v>2016</v>
      </c>
      <c r="X3150">
        <f>Superstore_Data[[#This Row],[Profit]]/Superstore_Data[[#This Row],[Sales]]</f>
        <v>0.48</v>
      </c>
      <c r="Y3150" t="str">
        <f>IF(Superstore_Data[[#This Row],[Discount]]=0,"No Discount",IF(Superstore_Data[[#This Row],[Discount]]&lt;0.2,"Low Discount",IF(Superstore_Data[[#This Row],[Discount]]&lt;0.5,"Medium Discount","High Discount")))</f>
        <v>No Discount</v>
      </c>
    </row>
    <row r="3151" spans="1:25" x14ac:dyDescent="0.3">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c r="V3151" t="str">
        <f>TEXT(Superstore_Data[[#This Row],[Order Date]],"mmm")</f>
        <v>12/20/2014</v>
      </c>
      <c r="W3151" t="e">
        <f>YEAR(Superstore_Data[[#This Row],[Order Date]])</f>
        <v>#VALUE!</v>
      </c>
      <c r="X3151">
        <f>Superstore_Data[[#This Row],[Profit]]/Superstore_Data[[#This Row],[Sales]]</f>
        <v>0.48</v>
      </c>
      <c r="Y3151" t="str">
        <f>IF(Superstore_Data[[#This Row],[Discount]]=0,"No Discount",IF(Superstore_Data[[#This Row],[Discount]]&lt;0.2,"Low Discount",IF(Superstore_Data[[#This Row],[Discount]]&lt;0.5,"Medium Discount","High Discount")))</f>
        <v>No Discount</v>
      </c>
    </row>
    <row r="3152" spans="1:25" x14ac:dyDescent="0.3">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c r="V3152" t="str">
        <f>TEXT(Superstore_Data[[#This Row],[Order Date]],"mmm")</f>
        <v>12/15/2015</v>
      </c>
      <c r="W3152" t="e">
        <f>YEAR(Superstore_Data[[#This Row],[Order Date]])</f>
        <v>#VALUE!</v>
      </c>
      <c r="X3152">
        <f>Superstore_Data[[#This Row],[Profit]]/Superstore_Data[[#This Row],[Sales]]</f>
        <v>0.3</v>
      </c>
      <c r="Y3152" t="str">
        <f>IF(Superstore_Data[[#This Row],[Discount]]=0,"No Discount",IF(Superstore_Data[[#This Row],[Discount]]&lt;0.2,"Low Discount",IF(Superstore_Data[[#This Row],[Discount]]&lt;0.5,"Medium Discount","High Discount")))</f>
        <v>Medium Discount</v>
      </c>
    </row>
    <row r="3153" spans="1:25" x14ac:dyDescent="0.3">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c r="V3153" t="str">
        <f>TEXT(Superstore_Data[[#This Row],[Order Date]],"mmm")</f>
        <v>12/15/2015</v>
      </c>
      <c r="W3153" t="e">
        <f>YEAR(Superstore_Data[[#This Row],[Order Date]])</f>
        <v>#VALUE!</v>
      </c>
      <c r="X3153">
        <f>Superstore_Data[[#This Row],[Profit]]/Superstore_Data[[#This Row],[Sales]]</f>
        <v>-1.4666666666666668</v>
      </c>
      <c r="Y3153" t="str">
        <f>IF(Superstore_Data[[#This Row],[Discount]]=0,"No Discount",IF(Superstore_Data[[#This Row],[Discount]]&lt;0.2,"Low Discount",IF(Superstore_Data[[#This Row],[Discount]]&lt;0.5,"Medium Discount","High Discount")))</f>
        <v>High Discount</v>
      </c>
    </row>
    <row r="3154" spans="1:25" x14ac:dyDescent="0.3">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c r="V3154" t="str">
        <f>TEXT(Superstore_Data[[#This Row],[Order Date]],"mmm")</f>
        <v>12/15/2015</v>
      </c>
      <c r="W3154" t="e">
        <f>YEAR(Superstore_Data[[#This Row],[Order Date]])</f>
        <v>#VALUE!</v>
      </c>
      <c r="X3154">
        <f>Superstore_Data[[#This Row],[Profit]]/Superstore_Data[[#This Row],[Sales]]</f>
        <v>-0.16666666666666669</v>
      </c>
      <c r="Y3154" t="str">
        <f>IF(Superstore_Data[[#This Row],[Discount]]=0,"No Discount",IF(Superstore_Data[[#This Row],[Discount]]&lt;0.2,"Low Discount",IF(Superstore_Data[[#This Row],[Discount]]&lt;0.5,"Medium Discount","High Discount")))</f>
        <v>Medium Discount</v>
      </c>
    </row>
    <row r="3155" spans="1:25" x14ac:dyDescent="0.3">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c r="V3155" t="str">
        <f>TEXT(Superstore_Data[[#This Row],[Order Date]],"mmm")</f>
        <v>12/15/2015</v>
      </c>
      <c r="W3155" t="e">
        <f>YEAR(Superstore_Data[[#This Row],[Order Date]])</f>
        <v>#VALUE!</v>
      </c>
      <c r="X3155">
        <f>Superstore_Data[[#This Row],[Profit]]/Superstore_Data[[#This Row],[Sales]]</f>
        <v>0.26250000000000001</v>
      </c>
      <c r="Y3155" t="str">
        <f>IF(Superstore_Data[[#This Row],[Discount]]=0,"No Discount",IF(Superstore_Data[[#This Row],[Discount]]&lt;0.2,"Low Discount",IF(Superstore_Data[[#This Row],[Discount]]&lt;0.5,"Medium Discount","High Discount")))</f>
        <v>Medium Discount</v>
      </c>
    </row>
    <row r="3156" spans="1:25" x14ac:dyDescent="0.3">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c r="V3156" t="str">
        <f>TEXT(Superstore_Data[[#This Row],[Order Date]],"mmm")</f>
        <v>7/20/2017</v>
      </c>
      <c r="W3156" t="e">
        <f>YEAR(Superstore_Data[[#This Row],[Order Date]])</f>
        <v>#VALUE!</v>
      </c>
      <c r="X3156">
        <f>Superstore_Data[[#This Row],[Profit]]/Superstore_Data[[#This Row],[Sales]]</f>
        <v>0.44999999999999996</v>
      </c>
      <c r="Y3156" t="str">
        <f>IF(Superstore_Data[[#This Row],[Discount]]=0,"No Discount",IF(Superstore_Data[[#This Row],[Discount]]&lt;0.2,"Low Discount",IF(Superstore_Data[[#This Row],[Discount]]&lt;0.5,"Medium Discount","High Discount")))</f>
        <v>No Discount</v>
      </c>
    </row>
    <row r="3157" spans="1:25" x14ac:dyDescent="0.3">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c r="V3157" t="str">
        <f>TEXT(Superstore_Data[[#This Row],[Order Date]],"mmm")</f>
        <v>Mar</v>
      </c>
      <c r="W3157">
        <f>YEAR(Superstore_Data[[#This Row],[Order Date]])</f>
        <v>2014</v>
      </c>
      <c r="X3157">
        <f>Superstore_Data[[#This Row],[Profit]]/Superstore_Data[[#This Row],[Sales]]</f>
        <v>0.36250000000000004</v>
      </c>
      <c r="Y3157" t="str">
        <f>IF(Superstore_Data[[#This Row],[Discount]]=0,"No Discount",IF(Superstore_Data[[#This Row],[Discount]]&lt;0.2,"Low Discount",IF(Superstore_Data[[#This Row],[Discount]]&lt;0.5,"Medium Discount","High Discount")))</f>
        <v>Medium Discount</v>
      </c>
    </row>
    <row r="3158" spans="1:25" x14ac:dyDescent="0.3">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c r="V3158" t="str">
        <f>TEXT(Superstore_Data[[#This Row],[Order Date]],"mmm")</f>
        <v>8/24/2015</v>
      </c>
      <c r="W3158" t="e">
        <f>YEAR(Superstore_Data[[#This Row],[Order Date]])</f>
        <v>#VALUE!</v>
      </c>
      <c r="X3158">
        <f>Superstore_Data[[#This Row],[Profit]]/Superstore_Data[[#This Row],[Sales]]</f>
        <v>-0.26666666666666666</v>
      </c>
      <c r="Y3158" t="str">
        <f>IF(Superstore_Data[[#This Row],[Discount]]=0,"No Discount",IF(Superstore_Data[[#This Row],[Discount]]&lt;0.2,"Low Discount",IF(Superstore_Data[[#This Row],[Discount]]&lt;0.5,"Medium Discount","High Discount")))</f>
        <v>Medium Discount</v>
      </c>
    </row>
    <row r="3159" spans="1:25" x14ac:dyDescent="0.3">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c r="V3159" t="str">
        <f>TEXT(Superstore_Data[[#This Row],[Order Date]],"mmm")</f>
        <v>8/24/2015</v>
      </c>
      <c r="W3159" t="e">
        <f>YEAR(Superstore_Data[[#This Row],[Order Date]])</f>
        <v>#VALUE!</v>
      </c>
      <c r="X3159">
        <f>Superstore_Data[[#This Row],[Profit]]/Superstore_Data[[#This Row],[Sales]]</f>
        <v>0.44999999999999996</v>
      </c>
      <c r="Y3159" t="str">
        <f>IF(Superstore_Data[[#This Row],[Discount]]=0,"No Discount",IF(Superstore_Data[[#This Row],[Discount]]&lt;0.2,"Low Discount",IF(Superstore_Data[[#This Row],[Discount]]&lt;0.5,"Medium Discount","High Discount")))</f>
        <v>No Discount</v>
      </c>
    </row>
    <row r="3160" spans="1:25" x14ac:dyDescent="0.3">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c r="V3160" t="str">
        <f>TEXT(Superstore_Data[[#This Row],[Order Date]],"mmm")</f>
        <v>3/26/2016</v>
      </c>
      <c r="W3160" t="e">
        <f>YEAR(Superstore_Data[[#This Row],[Order Date]])</f>
        <v>#VALUE!</v>
      </c>
      <c r="X3160">
        <f>Superstore_Data[[#This Row],[Profit]]/Superstore_Data[[#This Row],[Sales]]</f>
        <v>8.7499999999999994E-2</v>
      </c>
      <c r="Y3160" t="str">
        <f>IF(Superstore_Data[[#This Row],[Discount]]=0,"No Discount",IF(Superstore_Data[[#This Row],[Discount]]&lt;0.2,"Low Discount",IF(Superstore_Data[[#This Row],[Discount]]&lt;0.5,"Medium Discount","High Discount")))</f>
        <v>Medium Discount</v>
      </c>
    </row>
    <row r="3161" spans="1:25" x14ac:dyDescent="0.3">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c r="V3161" t="str">
        <f>TEXT(Superstore_Data[[#This Row],[Order Date]],"mmm")</f>
        <v>3/26/2016</v>
      </c>
      <c r="W3161" t="e">
        <f>YEAR(Superstore_Data[[#This Row],[Order Date]])</f>
        <v>#VALUE!</v>
      </c>
      <c r="X3161">
        <f>Superstore_Data[[#This Row],[Profit]]/Superstore_Data[[#This Row],[Sales]]</f>
        <v>-0.15000000000000002</v>
      </c>
      <c r="Y3161" t="str">
        <f>IF(Superstore_Data[[#This Row],[Discount]]=0,"No Discount",IF(Superstore_Data[[#This Row],[Discount]]&lt;0.2,"Low Discount",IF(Superstore_Data[[#This Row],[Discount]]&lt;0.5,"Medium Discount","High Discount")))</f>
        <v>Medium Discount</v>
      </c>
    </row>
    <row r="3162" spans="1:25" x14ac:dyDescent="0.3">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c r="V3162" t="str">
        <f>TEXT(Superstore_Data[[#This Row],[Order Date]],"mmm")</f>
        <v>Dec</v>
      </c>
      <c r="W3162">
        <f>YEAR(Superstore_Data[[#This Row],[Order Date]])</f>
        <v>2014</v>
      </c>
      <c r="X3162">
        <f>Superstore_Data[[#This Row],[Profit]]/Superstore_Data[[#This Row],[Sales]]</f>
        <v>-1.55</v>
      </c>
      <c r="Y3162" t="str">
        <f>IF(Superstore_Data[[#This Row],[Discount]]=0,"No Discount",IF(Superstore_Data[[#This Row],[Discount]]&lt;0.2,"Low Discount",IF(Superstore_Data[[#This Row],[Discount]]&lt;0.5,"Medium Discount","High Discount")))</f>
        <v>High Discount</v>
      </c>
    </row>
    <row r="3163" spans="1:25" x14ac:dyDescent="0.3">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c r="V3163" t="str">
        <f>TEXT(Superstore_Data[[#This Row],[Order Date]],"mmm")</f>
        <v>9/21/2014</v>
      </c>
      <c r="W3163" t="e">
        <f>YEAR(Superstore_Data[[#This Row],[Order Date]])</f>
        <v>#VALUE!</v>
      </c>
      <c r="X3163">
        <f>Superstore_Data[[#This Row],[Profit]]/Superstore_Data[[#This Row],[Sales]]</f>
        <v>0.47</v>
      </c>
      <c r="Y3163" t="str">
        <f>IF(Superstore_Data[[#This Row],[Discount]]=0,"No Discount",IF(Superstore_Data[[#This Row],[Discount]]&lt;0.2,"Low Discount",IF(Superstore_Data[[#This Row],[Discount]]&lt;0.5,"Medium Discount","High Discount")))</f>
        <v>No Discount</v>
      </c>
    </row>
    <row r="3164" spans="1:25" x14ac:dyDescent="0.3">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c r="V3164" t="str">
        <f>TEXT(Superstore_Data[[#This Row],[Order Date]],"mmm")</f>
        <v>9/21/2014</v>
      </c>
      <c r="W3164" t="e">
        <f>YEAR(Superstore_Data[[#This Row],[Order Date]])</f>
        <v>#VALUE!</v>
      </c>
      <c r="X3164">
        <f>Superstore_Data[[#This Row],[Profit]]/Superstore_Data[[#This Row],[Sales]]</f>
        <v>0.47000000000000003</v>
      </c>
      <c r="Y3164" t="str">
        <f>IF(Superstore_Data[[#This Row],[Discount]]=0,"No Discount",IF(Superstore_Data[[#This Row],[Discount]]&lt;0.2,"Low Discount",IF(Superstore_Data[[#This Row],[Discount]]&lt;0.5,"Medium Discount","High Discount")))</f>
        <v>No Discount</v>
      </c>
    </row>
    <row r="3165" spans="1:25" x14ac:dyDescent="0.3">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c r="V3165" t="str">
        <f>TEXT(Superstore_Data[[#This Row],[Order Date]],"mmm")</f>
        <v>9/21/2014</v>
      </c>
      <c r="W3165" t="e">
        <f>YEAR(Superstore_Data[[#This Row],[Order Date]])</f>
        <v>#VALUE!</v>
      </c>
      <c r="X3165">
        <f>Superstore_Data[[#This Row],[Profit]]/Superstore_Data[[#This Row],[Sales]]</f>
        <v>0.25999999999999995</v>
      </c>
      <c r="Y3165" t="str">
        <f>IF(Superstore_Data[[#This Row],[Discount]]=0,"No Discount",IF(Superstore_Data[[#This Row],[Discount]]&lt;0.2,"Low Discount",IF(Superstore_Data[[#This Row],[Discount]]&lt;0.5,"Medium Discount","High Discount")))</f>
        <v>No Discount</v>
      </c>
    </row>
    <row r="3166" spans="1:25" x14ac:dyDescent="0.3">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c r="V3166" t="str">
        <f>TEXT(Superstore_Data[[#This Row],[Order Date]],"mmm")</f>
        <v>9/21/2014</v>
      </c>
      <c r="W3166" t="e">
        <f>YEAR(Superstore_Data[[#This Row],[Order Date]])</f>
        <v>#VALUE!</v>
      </c>
      <c r="X3166">
        <f>Superstore_Data[[#This Row],[Profit]]/Superstore_Data[[#This Row],[Sales]]</f>
        <v>0.44999999999999996</v>
      </c>
      <c r="Y3166" t="str">
        <f>IF(Superstore_Data[[#This Row],[Discount]]=0,"No Discount",IF(Superstore_Data[[#This Row],[Discount]]&lt;0.2,"Low Discount",IF(Superstore_Data[[#This Row],[Discount]]&lt;0.5,"Medium Discount","High Discount")))</f>
        <v>No Discount</v>
      </c>
    </row>
    <row r="3167" spans="1:25" x14ac:dyDescent="0.3">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c r="V3167" t="str">
        <f>TEXT(Superstore_Data[[#This Row],[Order Date]],"mmm")</f>
        <v>9/21/2014</v>
      </c>
      <c r="W3167" t="e">
        <f>YEAR(Superstore_Data[[#This Row],[Order Date]])</f>
        <v>#VALUE!</v>
      </c>
      <c r="X3167">
        <f>Superstore_Data[[#This Row],[Profit]]/Superstore_Data[[#This Row],[Sales]]</f>
        <v>9.9999999999999992E-2</v>
      </c>
      <c r="Y3167" t="str">
        <f>IF(Superstore_Data[[#This Row],[Discount]]=0,"No Discount",IF(Superstore_Data[[#This Row],[Discount]]&lt;0.2,"Low Discount",IF(Superstore_Data[[#This Row],[Discount]]&lt;0.5,"Medium Discount","High Discount")))</f>
        <v>Medium Discount</v>
      </c>
    </row>
    <row r="3168" spans="1:25" x14ac:dyDescent="0.3">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c r="V3168" t="str">
        <f>TEXT(Superstore_Data[[#This Row],[Order Date]],"mmm")</f>
        <v>9/21/2014</v>
      </c>
      <c r="W3168" t="e">
        <f>YEAR(Superstore_Data[[#This Row],[Order Date]])</f>
        <v>#VALUE!</v>
      </c>
      <c r="X3168">
        <f>Superstore_Data[[#This Row],[Profit]]/Superstore_Data[[#This Row],[Sales]]</f>
        <v>0.49</v>
      </c>
      <c r="Y3168" t="str">
        <f>IF(Superstore_Data[[#This Row],[Discount]]=0,"No Discount",IF(Superstore_Data[[#This Row],[Discount]]&lt;0.2,"Low Discount",IF(Superstore_Data[[#This Row],[Discount]]&lt;0.5,"Medium Discount","High Discount")))</f>
        <v>No Discount</v>
      </c>
    </row>
    <row r="3169" spans="1:25" x14ac:dyDescent="0.3">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c r="V3169" t="str">
        <f>TEXT(Superstore_Data[[#This Row],[Order Date]],"mmm")</f>
        <v>10/29/2016</v>
      </c>
      <c r="W3169" t="e">
        <f>YEAR(Superstore_Data[[#This Row],[Order Date]])</f>
        <v>#VALUE!</v>
      </c>
      <c r="X3169">
        <f>Superstore_Data[[#This Row],[Profit]]/Superstore_Data[[#This Row],[Sales]]</f>
        <v>0.47999999999999993</v>
      </c>
      <c r="Y3169" t="str">
        <f>IF(Superstore_Data[[#This Row],[Discount]]=0,"No Discount",IF(Superstore_Data[[#This Row],[Discount]]&lt;0.2,"Low Discount",IF(Superstore_Data[[#This Row],[Discount]]&lt;0.5,"Medium Discount","High Discount")))</f>
        <v>No Discount</v>
      </c>
    </row>
    <row r="3170" spans="1:25" x14ac:dyDescent="0.3">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c r="V3170" t="str">
        <f>TEXT(Superstore_Data[[#This Row],[Order Date]],"mmm")</f>
        <v>5/28/2016</v>
      </c>
      <c r="W3170" t="e">
        <f>YEAR(Superstore_Data[[#This Row],[Order Date]])</f>
        <v>#VALUE!</v>
      </c>
      <c r="X3170">
        <f>Superstore_Data[[#This Row],[Profit]]/Superstore_Data[[#This Row],[Sales]]</f>
        <v>-6.25E-2</v>
      </c>
      <c r="Y3170" t="str">
        <f>IF(Superstore_Data[[#This Row],[Discount]]=0,"No Discount",IF(Superstore_Data[[#This Row],[Discount]]&lt;0.2,"Low Discount",IF(Superstore_Data[[#This Row],[Discount]]&lt;0.5,"Medium Discount","High Discount")))</f>
        <v>Medium Discount</v>
      </c>
    </row>
    <row r="3171" spans="1:25" x14ac:dyDescent="0.3">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c r="V3171" t="str">
        <f>TEXT(Superstore_Data[[#This Row],[Order Date]],"mmm")</f>
        <v>5/28/2016</v>
      </c>
      <c r="W3171" t="e">
        <f>YEAR(Superstore_Data[[#This Row],[Order Date]])</f>
        <v>#VALUE!</v>
      </c>
      <c r="X3171">
        <f>Superstore_Data[[#This Row],[Profit]]/Superstore_Data[[#This Row],[Sales]]</f>
        <v>0.3125</v>
      </c>
      <c r="Y3171" t="str">
        <f>IF(Superstore_Data[[#This Row],[Discount]]=0,"No Discount",IF(Superstore_Data[[#This Row],[Discount]]&lt;0.2,"Low Discount",IF(Superstore_Data[[#This Row],[Discount]]&lt;0.5,"Medium Discount","High Discount")))</f>
        <v>Medium Discount</v>
      </c>
    </row>
    <row r="3172" spans="1:25" x14ac:dyDescent="0.3">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c r="V3172" t="str">
        <f>TEXT(Superstore_Data[[#This Row],[Order Date]],"mmm")</f>
        <v>12/21/2017</v>
      </c>
      <c r="W3172" t="e">
        <f>YEAR(Superstore_Data[[#This Row],[Order Date]])</f>
        <v>#VALUE!</v>
      </c>
      <c r="X3172">
        <f>Superstore_Data[[#This Row],[Profit]]/Superstore_Data[[#This Row],[Sales]]</f>
        <v>0.47</v>
      </c>
      <c r="Y3172" t="str">
        <f>IF(Superstore_Data[[#This Row],[Discount]]=0,"No Discount",IF(Superstore_Data[[#This Row],[Discount]]&lt;0.2,"Low Discount",IF(Superstore_Data[[#This Row],[Discount]]&lt;0.5,"Medium Discount","High Discount")))</f>
        <v>No Discount</v>
      </c>
    </row>
    <row r="3173" spans="1:25" x14ac:dyDescent="0.3">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c r="V3173" t="str">
        <f>TEXT(Superstore_Data[[#This Row],[Order Date]],"mmm")</f>
        <v>3/21/2016</v>
      </c>
      <c r="W3173" t="e">
        <f>YEAR(Superstore_Data[[#This Row],[Order Date]])</f>
        <v>#VALUE!</v>
      </c>
      <c r="X3173">
        <f>Superstore_Data[[#This Row],[Profit]]/Superstore_Data[[#This Row],[Sales]]</f>
        <v>-1.4999999999999998</v>
      </c>
      <c r="Y3173" t="str">
        <f>IF(Superstore_Data[[#This Row],[Discount]]=0,"No Discount",IF(Superstore_Data[[#This Row],[Discount]]&lt;0.2,"Low Discount",IF(Superstore_Data[[#This Row],[Discount]]&lt;0.5,"Medium Discount","High Discount")))</f>
        <v>High Discount</v>
      </c>
    </row>
    <row r="3174" spans="1:25" x14ac:dyDescent="0.3">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c r="V3174" t="str">
        <f>TEXT(Superstore_Data[[#This Row],[Order Date]],"mmm")</f>
        <v>3/21/2016</v>
      </c>
      <c r="W3174" t="e">
        <f>YEAR(Superstore_Data[[#This Row],[Order Date]])</f>
        <v>#VALUE!</v>
      </c>
      <c r="X3174">
        <f>Superstore_Data[[#This Row],[Profit]]/Superstore_Data[[#This Row],[Sales]]</f>
        <v>0</v>
      </c>
      <c r="Y3174" t="str">
        <f>IF(Superstore_Data[[#This Row],[Discount]]=0,"No Discount",IF(Superstore_Data[[#This Row],[Discount]]&lt;0.2,"Low Discount",IF(Superstore_Data[[#This Row],[Discount]]&lt;0.5,"Medium Discount","High Discount")))</f>
        <v>Medium Discount</v>
      </c>
    </row>
    <row r="3175" spans="1:25" x14ac:dyDescent="0.3">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c r="V3175" t="str">
        <f>TEXT(Superstore_Data[[#This Row],[Order Date]],"mmm")</f>
        <v>3/21/2016</v>
      </c>
      <c r="W3175" t="e">
        <f>YEAR(Superstore_Data[[#This Row],[Order Date]])</f>
        <v>#VALUE!</v>
      </c>
      <c r="X3175">
        <f>Superstore_Data[[#This Row],[Profit]]/Superstore_Data[[#This Row],[Sales]]</f>
        <v>0.1125</v>
      </c>
      <c r="Y3175" t="str">
        <f>IF(Superstore_Data[[#This Row],[Discount]]=0,"No Discount",IF(Superstore_Data[[#This Row],[Discount]]&lt;0.2,"Low Discount",IF(Superstore_Data[[#This Row],[Discount]]&lt;0.5,"Medium Discount","High Discount")))</f>
        <v>Medium Discount</v>
      </c>
    </row>
    <row r="3176" spans="1:25" x14ac:dyDescent="0.3">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c r="V3176" t="str">
        <f>TEXT(Superstore_Data[[#This Row],[Order Date]],"mmm")</f>
        <v>Nov</v>
      </c>
      <c r="W3176">
        <f>YEAR(Superstore_Data[[#This Row],[Order Date]])</f>
        <v>2017</v>
      </c>
      <c r="X3176">
        <f>Superstore_Data[[#This Row],[Profit]]/Superstore_Data[[#This Row],[Sales]]</f>
        <v>0.27999999999999997</v>
      </c>
      <c r="Y3176" t="str">
        <f>IF(Superstore_Data[[#This Row],[Discount]]=0,"No Discount",IF(Superstore_Data[[#This Row],[Discount]]&lt;0.2,"Low Discount",IF(Superstore_Data[[#This Row],[Discount]]&lt;0.5,"Medium Discount","High Discount")))</f>
        <v>No Discount</v>
      </c>
    </row>
    <row r="3177" spans="1:25" x14ac:dyDescent="0.3">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c r="V3177" t="str">
        <f>TEXT(Superstore_Data[[#This Row],[Order Date]],"mmm")</f>
        <v>9/23/2017</v>
      </c>
      <c r="W3177" t="e">
        <f>YEAR(Superstore_Data[[#This Row],[Order Date]])</f>
        <v>#VALUE!</v>
      </c>
      <c r="X3177">
        <f>Superstore_Data[[#This Row],[Profit]]/Superstore_Data[[#This Row],[Sales]]</f>
        <v>-1.3333333333333333</v>
      </c>
      <c r="Y3177" t="str">
        <f>IF(Superstore_Data[[#This Row],[Discount]]=0,"No Discount",IF(Superstore_Data[[#This Row],[Discount]]&lt;0.2,"Low Discount",IF(Superstore_Data[[#This Row],[Discount]]&lt;0.5,"Medium Discount","High Discount")))</f>
        <v>High Discount</v>
      </c>
    </row>
    <row r="3178" spans="1:25" x14ac:dyDescent="0.3">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c r="V3178" t="str">
        <f>TEXT(Superstore_Data[[#This Row],[Order Date]],"mmm")</f>
        <v>9/23/2017</v>
      </c>
      <c r="W3178" t="e">
        <f>YEAR(Superstore_Data[[#This Row],[Order Date]])</f>
        <v>#VALUE!</v>
      </c>
      <c r="X3178">
        <f>Superstore_Data[[#This Row],[Profit]]/Superstore_Data[[#This Row],[Sales]]</f>
        <v>1.2499999999999999E-2</v>
      </c>
      <c r="Y3178" t="str">
        <f>IF(Superstore_Data[[#This Row],[Discount]]=0,"No Discount",IF(Superstore_Data[[#This Row],[Discount]]&lt;0.2,"Low Discount",IF(Superstore_Data[[#This Row],[Discount]]&lt;0.5,"Medium Discount","High Discount")))</f>
        <v>Medium Discount</v>
      </c>
    </row>
    <row r="3179" spans="1:25" x14ac:dyDescent="0.3">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c r="V3179" t="str">
        <f>TEXT(Superstore_Data[[#This Row],[Order Date]],"mmm")</f>
        <v>Oct</v>
      </c>
      <c r="W3179">
        <f>YEAR(Superstore_Data[[#This Row],[Order Date]])</f>
        <v>2017</v>
      </c>
      <c r="X3179">
        <f>Superstore_Data[[#This Row],[Profit]]/Superstore_Data[[#This Row],[Sales]]</f>
        <v>0.47999999999999993</v>
      </c>
      <c r="Y3179" t="str">
        <f>IF(Superstore_Data[[#This Row],[Discount]]=0,"No Discount",IF(Superstore_Data[[#This Row],[Discount]]&lt;0.2,"Low Discount",IF(Superstore_Data[[#This Row],[Discount]]&lt;0.5,"Medium Discount","High Discount")))</f>
        <v>No Discount</v>
      </c>
    </row>
    <row r="3180" spans="1:25" x14ac:dyDescent="0.3">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c r="V3180" t="str">
        <f>TEXT(Superstore_Data[[#This Row],[Order Date]],"mmm")</f>
        <v>May</v>
      </c>
      <c r="W3180">
        <f>YEAR(Superstore_Data[[#This Row],[Order Date]])</f>
        <v>2017</v>
      </c>
      <c r="X3180">
        <f>Superstore_Data[[#This Row],[Profit]]/Superstore_Data[[#This Row],[Sales]]</f>
        <v>0.28999999999999998</v>
      </c>
      <c r="Y3180" t="str">
        <f>IF(Superstore_Data[[#This Row],[Discount]]=0,"No Discount",IF(Superstore_Data[[#This Row],[Discount]]&lt;0.2,"Low Discount",IF(Superstore_Data[[#This Row],[Discount]]&lt;0.5,"Medium Discount","High Discount")))</f>
        <v>No Discount</v>
      </c>
    </row>
    <row r="3181" spans="1:25" x14ac:dyDescent="0.3">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c r="V3181" t="str">
        <f>TEXT(Superstore_Data[[#This Row],[Order Date]],"mmm")</f>
        <v>May</v>
      </c>
      <c r="W3181">
        <f>YEAR(Superstore_Data[[#This Row],[Order Date]])</f>
        <v>2017</v>
      </c>
      <c r="X3181">
        <f>Superstore_Data[[#This Row],[Profit]]/Superstore_Data[[#This Row],[Sales]]</f>
        <v>0.31</v>
      </c>
      <c r="Y3181" t="str">
        <f>IF(Superstore_Data[[#This Row],[Discount]]=0,"No Discount",IF(Superstore_Data[[#This Row],[Discount]]&lt;0.2,"Low Discount",IF(Superstore_Data[[#This Row],[Discount]]&lt;0.5,"Medium Discount","High Discount")))</f>
        <v>No Discount</v>
      </c>
    </row>
    <row r="3182" spans="1:25" x14ac:dyDescent="0.3">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c r="V3182" t="str">
        <f>TEXT(Superstore_Data[[#This Row],[Order Date]],"mmm")</f>
        <v>May</v>
      </c>
      <c r="W3182">
        <f>YEAR(Superstore_Data[[#This Row],[Order Date]])</f>
        <v>2017</v>
      </c>
      <c r="X3182">
        <f>Superstore_Data[[#This Row],[Profit]]/Superstore_Data[[#This Row],[Sales]]</f>
        <v>0.26999999999999996</v>
      </c>
      <c r="Y3182" t="str">
        <f>IF(Superstore_Data[[#This Row],[Discount]]=0,"No Discount",IF(Superstore_Data[[#This Row],[Discount]]&lt;0.2,"Low Discount",IF(Superstore_Data[[#This Row],[Discount]]&lt;0.5,"Medium Discount","High Discount")))</f>
        <v>No Discount</v>
      </c>
    </row>
    <row r="3183" spans="1:25" x14ac:dyDescent="0.3">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c r="V3183" t="str">
        <f>TEXT(Superstore_Data[[#This Row],[Order Date]],"mmm")</f>
        <v>Sep</v>
      </c>
      <c r="W3183">
        <f>YEAR(Superstore_Data[[#This Row],[Order Date]])</f>
        <v>2017</v>
      </c>
      <c r="X3183">
        <f>Superstore_Data[[#This Row],[Profit]]/Superstore_Data[[#This Row],[Sales]]</f>
        <v>0.45999999999999996</v>
      </c>
      <c r="Y3183" t="str">
        <f>IF(Superstore_Data[[#This Row],[Discount]]=0,"No Discount",IF(Superstore_Data[[#This Row],[Discount]]&lt;0.2,"Low Discount",IF(Superstore_Data[[#This Row],[Discount]]&lt;0.5,"Medium Discount","High Discount")))</f>
        <v>No Discount</v>
      </c>
    </row>
    <row r="3184" spans="1:25" x14ac:dyDescent="0.3">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c r="V3184" t="str">
        <f>TEXT(Superstore_Data[[#This Row],[Order Date]],"mmm")</f>
        <v>Sep</v>
      </c>
      <c r="W3184">
        <f>YEAR(Superstore_Data[[#This Row],[Order Date]])</f>
        <v>2017</v>
      </c>
      <c r="X3184">
        <f>Superstore_Data[[#This Row],[Profit]]/Superstore_Data[[#This Row],[Sales]]</f>
        <v>0.43</v>
      </c>
      <c r="Y3184" t="str">
        <f>IF(Superstore_Data[[#This Row],[Discount]]=0,"No Discount",IF(Superstore_Data[[#This Row],[Discount]]&lt;0.2,"Low Discount",IF(Superstore_Data[[#This Row],[Discount]]&lt;0.5,"Medium Discount","High Discount")))</f>
        <v>No Discount</v>
      </c>
    </row>
    <row r="3185" spans="1:25" x14ac:dyDescent="0.3">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c r="V3185" t="str">
        <f>TEXT(Superstore_Data[[#This Row],[Order Date]],"mmm")</f>
        <v>Sep</v>
      </c>
      <c r="W3185">
        <f>YEAR(Superstore_Data[[#This Row],[Order Date]])</f>
        <v>2017</v>
      </c>
      <c r="X3185">
        <f>Superstore_Data[[#This Row],[Profit]]/Superstore_Data[[#This Row],[Sales]]</f>
        <v>0.28999999999999998</v>
      </c>
      <c r="Y3185" t="str">
        <f>IF(Superstore_Data[[#This Row],[Discount]]=0,"No Discount",IF(Superstore_Data[[#This Row],[Discount]]&lt;0.2,"Low Discount",IF(Superstore_Data[[#This Row],[Discount]]&lt;0.5,"Medium Discount","High Discount")))</f>
        <v>No Discount</v>
      </c>
    </row>
    <row r="3186" spans="1:25" x14ac:dyDescent="0.3">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c r="V3186" t="str">
        <f>TEXT(Superstore_Data[[#This Row],[Order Date]],"mmm")</f>
        <v>Sep</v>
      </c>
      <c r="W3186">
        <f>YEAR(Superstore_Data[[#This Row],[Order Date]])</f>
        <v>2017</v>
      </c>
      <c r="X3186">
        <f>Superstore_Data[[#This Row],[Profit]]/Superstore_Data[[#This Row],[Sales]]</f>
        <v>0.29000000000000004</v>
      </c>
      <c r="Y3186" t="str">
        <f>IF(Superstore_Data[[#This Row],[Discount]]=0,"No Discount",IF(Superstore_Data[[#This Row],[Discount]]&lt;0.2,"Low Discount",IF(Superstore_Data[[#This Row],[Discount]]&lt;0.5,"Medium Discount","High Discount")))</f>
        <v>No Discount</v>
      </c>
    </row>
    <row r="3187" spans="1:25" x14ac:dyDescent="0.3">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c r="V3187" t="str">
        <f>TEXT(Superstore_Data[[#This Row],[Order Date]],"mmm")</f>
        <v>Jul</v>
      </c>
      <c r="W3187">
        <f>YEAR(Superstore_Data[[#This Row],[Order Date]])</f>
        <v>2014</v>
      </c>
      <c r="X3187">
        <f>Superstore_Data[[#This Row],[Profit]]/Superstore_Data[[#This Row],[Sales]]</f>
        <v>-1.7</v>
      </c>
      <c r="Y3187" t="str">
        <f>IF(Superstore_Data[[#This Row],[Discount]]=0,"No Discount",IF(Superstore_Data[[#This Row],[Discount]]&lt;0.2,"Low Discount",IF(Superstore_Data[[#This Row],[Discount]]&lt;0.5,"Medium Discount","High Discount")))</f>
        <v>High Discount</v>
      </c>
    </row>
    <row r="3188" spans="1:25" x14ac:dyDescent="0.3">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c r="V3188" t="str">
        <f>TEXT(Superstore_Data[[#This Row],[Order Date]],"mmm")</f>
        <v>Jul</v>
      </c>
      <c r="W3188">
        <f>YEAR(Superstore_Data[[#This Row],[Order Date]])</f>
        <v>2014</v>
      </c>
      <c r="X3188">
        <f>Superstore_Data[[#This Row],[Profit]]/Superstore_Data[[#This Row],[Sales]]</f>
        <v>0.36249999999999999</v>
      </c>
      <c r="Y3188" t="str">
        <f>IF(Superstore_Data[[#This Row],[Discount]]=0,"No Discount",IF(Superstore_Data[[#This Row],[Discount]]&lt;0.2,"Low Discount",IF(Superstore_Data[[#This Row],[Discount]]&lt;0.5,"Medium Discount","High Discount")))</f>
        <v>Medium Discount</v>
      </c>
    </row>
    <row r="3189" spans="1:25" x14ac:dyDescent="0.3">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c r="V3189" t="str">
        <f>TEXT(Superstore_Data[[#This Row],[Order Date]],"mmm")</f>
        <v>Dec</v>
      </c>
      <c r="W3189">
        <f>YEAR(Superstore_Data[[#This Row],[Order Date]])</f>
        <v>2017</v>
      </c>
      <c r="X3189">
        <f>Superstore_Data[[#This Row],[Profit]]/Superstore_Data[[#This Row],[Sales]]</f>
        <v>0.45999999999999996</v>
      </c>
      <c r="Y3189" t="str">
        <f>IF(Superstore_Data[[#This Row],[Discount]]=0,"No Discount",IF(Superstore_Data[[#This Row],[Discount]]&lt;0.2,"Low Discount",IF(Superstore_Data[[#This Row],[Discount]]&lt;0.5,"Medium Discount","High Discount")))</f>
        <v>No Discount</v>
      </c>
    </row>
    <row r="3190" spans="1:25" x14ac:dyDescent="0.3">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c r="V3190" t="str">
        <f>TEXT(Superstore_Data[[#This Row],[Order Date]],"mmm")</f>
        <v>10/20/2017</v>
      </c>
      <c r="W3190" t="e">
        <f>YEAR(Superstore_Data[[#This Row],[Order Date]])</f>
        <v>#VALUE!</v>
      </c>
      <c r="X3190">
        <f>Superstore_Data[[#This Row],[Profit]]/Superstore_Data[[#This Row],[Sales]]</f>
        <v>0.48000000000000004</v>
      </c>
      <c r="Y3190" t="str">
        <f>IF(Superstore_Data[[#This Row],[Discount]]=0,"No Discount",IF(Superstore_Data[[#This Row],[Discount]]&lt;0.2,"Low Discount",IF(Superstore_Data[[#This Row],[Discount]]&lt;0.5,"Medium Discount","High Discount")))</f>
        <v>No Discount</v>
      </c>
    </row>
    <row r="3191" spans="1:25" x14ac:dyDescent="0.3">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c r="V3191" t="str">
        <f>TEXT(Superstore_Data[[#This Row],[Order Date]],"mmm")</f>
        <v>10/20/2017</v>
      </c>
      <c r="W3191" t="e">
        <f>YEAR(Superstore_Data[[#This Row],[Order Date]])</f>
        <v>#VALUE!</v>
      </c>
      <c r="X3191">
        <f>Superstore_Data[[#This Row],[Profit]]/Superstore_Data[[#This Row],[Sales]]</f>
        <v>0.36249999999999999</v>
      </c>
      <c r="Y3191" t="str">
        <f>IF(Superstore_Data[[#This Row],[Discount]]=0,"No Discount",IF(Superstore_Data[[#This Row],[Discount]]&lt;0.2,"Low Discount",IF(Superstore_Data[[#This Row],[Discount]]&lt;0.5,"Medium Discount","High Discount")))</f>
        <v>Medium Discount</v>
      </c>
    </row>
    <row r="3192" spans="1:25" x14ac:dyDescent="0.3">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c r="V3192" t="str">
        <f>TEXT(Superstore_Data[[#This Row],[Order Date]],"mmm")</f>
        <v>12/27/2015</v>
      </c>
      <c r="W3192" t="e">
        <f>YEAR(Superstore_Data[[#This Row],[Order Date]])</f>
        <v>#VALUE!</v>
      </c>
      <c r="X3192">
        <f>Superstore_Data[[#This Row],[Profit]]/Superstore_Data[[#This Row],[Sales]]</f>
        <v>-0.25</v>
      </c>
      <c r="Y3192" t="str">
        <f>IF(Superstore_Data[[#This Row],[Discount]]=0,"No Discount",IF(Superstore_Data[[#This Row],[Discount]]&lt;0.2,"Low Discount",IF(Superstore_Data[[#This Row],[Discount]]&lt;0.5,"Medium Discount","High Discount")))</f>
        <v>Medium Discount</v>
      </c>
    </row>
    <row r="3193" spans="1:25" x14ac:dyDescent="0.3">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c r="V3193" t="str">
        <f>TEXT(Superstore_Data[[#This Row],[Order Date]],"mmm")</f>
        <v>Feb</v>
      </c>
      <c r="W3193">
        <f>YEAR(Superstore_Data[[#This Row],[Order Date]])</f>
        <v>2017</v>
      </c>
      <c r="X3193">
        <f>Superstore_Data[[#This Row],[Profit]]/Superstore_Data[[#This Row],[Sales]]</f>
        <v>0.26</v>
      </c>
      <c r="Y3193" t="str">
        <f>IF(Superstore_Data[[#This Row],[Discount]]=0,"No Discount",IF(Superstore_Data[[#This Row],[Discount]]&lt;0.2,"Low Discount",IF(Superstore_Data[[#This Row],[Discount]]&lt;0.5,"Medium Discount","High Discount")))</f>
        <v>No Discount</v>
      </c>
    </row>
    <row r="3194" spans="1:25" x14ac:dyDescent="0.3">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c r="V3194" t="str">
        <f>TEXT(Superstore_Data[[#This Row],[Order Date]],"mmm")</f>
        <v>Apr</v>
      </c>
      <c r="W3194">
        <f>YEAR(Superstore_Data[[#This Row],[Order Date]])</f>
        <v>2017</v>
      </c>
      <c r="X3194">
        <f>Superstore_Data[[#This Row],[Profit]]/Superstore_Data[[#This Row],[Sales]]</f>
        <v>-1.5</v>
      </c>
      <c r="Y3194" t="str">
        <f>IF(Superstore_Data[[#This Row],[Discount]]=0,"No Discount",IF(Superstore_Data[[#This Row],[Discount]]&lt;0.2,"Low Discount",IF(Superstore_Data[[#This Row],[Discount]]&lt;0.5,"Medium Discount","High Discount")))</f>
        <v>High Discount</v>
      </c>
    </row>
    <row r="3195" spans="1:25" x14ac:dyDescent="0.3">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c r="V3195" t="str">
        <f>TEXT(Superstore_Data[[#This Row],[Order Date]],"mmm")</f>
        <v>Jan</v>
      </c>
      <c r="W3195">
        <f>YEAR(Superstore_Data[[#This Row],[Order Date]])</f>
        <v>2014</v>
      </c>
      <c r="X3195">
        <f>Superstore_Data[[#This Row],[Profit]]/Superstore_Data[[#This Row],[Sales]]</f>
        <v>-1.65</v>
      </c>
      <c r="Y3195" t="str">
        <f>IF(Superstore_Data[[#This Row],[Discount]]=0,"No Discount",IF(Superstore_Data[[#This Row],[Discount]]&lt;0.2,"Low Discount",IF(Superstore_Data[[#This Row],[Discount]]&lt;0.5,"Medium Discount","High Discount")))</f>
        <v>High Discount</v>
      </c>
    </row>
    <row r="3196" spans="1:25" x14ac:dyDescent="0.3">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c r="V3196" t="str">
        <f>TEXT(Superstore_Data[[#This Row],[Order Date]],"mmm")</f>
        <v>Jan</v>
      </c>
      <c r="W3196">
        <f>YEAR(Superstore_Data[[#This Row],[Order Date]])</f>
        <v>2014</v>
      </c>
      <c r="X3196">
        <f>Superstore_Data[[#This Row],[Profit]]/Superstore_Data[[#This Row],[Sales]]</f>
        <v>0.35000000000000003</v>
      </c>
      <c r="Y3196" t="str">
        <f>IF(Superstore_Data[[#This Row],[Discount]]=0,"No Discount",IF(Superstore_Data[[#This Row],[Discount]]&lt;0.2,"Low Discount",IF(Superstore_Data[[#This Row],[Discount]]&lt;0.5,"Medium Discount","High Discount")))</f>
        <v>Medium Discount</v>
      </c>
    </row>
    <row r="3197" spans="1:25" x14ac:dyDescent="0.3">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c r="V3197" t="str">
        <f>TEXT(Superstore_Data[[#This Row],[Order Date]],"mmm")</f>
        <v>Aug</v>
      </c>
      <c r="W3197">
        <f>YEAR(Superstore_Data[[#This Row],[Order Date]])</f>
        <v>2016</v>
      </c>
      <c r="X3197">
        <f>Superstore_Data[[#This Row],[Profit]]/Superstore_Data[[#This Row],[Sales]]</f>
        <v>0.01</v>
      </c>
      <c r="Y3197" t="str">
        <f>IF(Superstore_Data[[#This Row],[Discount]]=0,"No Discount",IF(Superstore_Data[[#This Row],[Discount]]&lt;0.2,"Low Discount",IF(Superstore_Data[[#This Row],[Discount]]&lt;0.5,"Medium Discount","High Discount")))</f>
        <v>No Discount</v>
      </c>
    </row>
    <row r="3198" spans="1:25" x14ac:dyDescent="0.3">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c r="V3198" t="str">
        <f>TEXT(Superstore_Data[[#This Row],[Order Date]],"mmm")</f>
        <v>7/22/2017</v>
      </c>
      <c r="W3198" t="e">
        <f>YEAR(Superstore_Data[[#This Row],[Order Date]])</f>
        <v>#VALUE!</v>
      </c>
      <c r="X3198">
        <f>Superstore_Data[[#This Row],[Profit]]/Superstore_Data[[#This Row],[Sales]]</f>
        <v>0.47000000000000003</v>
      </c>
      <c r="Y3198" t="str">
        <f>IF(Superstore_Data[[#This Row],[Discount]]=0,"No Discount",IF(Superstore_Data[[#This Row],[Discount]]&lt;0.2,"Low Discount",IF(Superstore_Data[[#This Row],[Discount]]&lt;0.5,"Medium Discount","High Discount")))</f>
        <v>No Discount</v>
      </c>
    </row>
    <row r="3199" spans="1:25" x14ac:dyDescent="0.3">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c r="V3199" t="str">
        <f>TEXT(Superstore_Data[[#This Row],[Order Date]],"mmm")</f>
        <v>Oct</v>
      </c>
      <c r="W3199">
        <f>YEAR(Superstore_Data[[#This Row],[Order Date]])</f>
        <v>2015</v>
      </c>
      <c r="X3199">
        <f>Superstore_Data[[#This Row],[Profit]]/Superstore_Data[[#This Row],[Sales]]</f>
        <v>-0.66666666666666674</v>
      </c>
      <c r="Y3199" t="str">
        <f>IF(Superstore_Data[[#This Row],[Discount]]=0,"No Discount",IF(Superstore_Data[[#This Row],[Discount]]&lt;0.2,"Low Discount",IF(Superstore_Data[[#This Row],[Discount]]&lt;0.5,"Medium Discount","High Discount")))</f>
        <v>High Discount</v>
      </c>
    </row>
    <row r="3200" spans="1:25" x14ac:dyDescent="0.3">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c r="V3200" t="str">
        <f>TEXT(Superstore_Data[[#This Row],[Order Date]],"mmm")</f>
        <v>Jan</v>
      </c>
      <c r="W3200">
        <f>YEAR(Superstore_Data[[#This Row],[Order Date]])</f>
        <v>2014</v>
      </c>
      <c r="X3200">
        <f>Superstore_Data[[#This Row],[Profit]]/Superstore_Data[[#This Row],[Sales]]</f>
        <v>9.9999999999999992E-2</v>
      </c>
      <c r="Y3200" t="str">
        <f>IF(Superstore_Data[[#This Row],[Discount]]=0,"No Discount",IF(Superstore_Data[[#This Row],[Discount]]&lt;0.2,"Low Discount",IF(Superstore_Data[[#This Row],[Discount]]&lt;0.5,"Medium Discount","High Discount")))</f>
        <v>Medium Discount</v>
      </c>
    </row>
    <row r="3201" spans="1:25" x14ac:dyDescent="0.3">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c r="V3201" t="str">
        <f>TEXT(Superstore_Data[[#This Row],[Order Date]],"mmm")</f>
        <v>12/18/2017</v>
      </c>
      <c r="W3201" t="e">
        <f>YEAR(Superstore_Data[[#This Row],[Order Date]])</f>
        <v>#VALUE!</v>
      </c>
      <c r="X3201">
        <f>Superstore_Data[[#This Row],[Profit]]/Superstore_Data[[#This Row],[Sales]]</f>
        <v>0.125</v>
      </c>
      <c r="Y3201" t="str">
        <f>IF(Superstore_Data[[#This Row],[Discount]]=0,"No Discount",IF(Superstore_Data[[#This Row],[Discount]]&lt;0.2,"Low Discount",IF(Superstore_Data[[#This Row],[Discount]]&lt;0.5,"Medium Discount","High Discount")))</f>
        <v>Medium Discount</v>
      </c>
    </row>
    <row r="3202" spans="1:25" x14ac:dyDescent="0.3">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c r="V3202" t="str">
        <f>TEXT(Superstore_Data[[#This Row],[Order Date]],"mmm")</f>
        <v>5/18/2014</v>
      </c>
      <c r="W3202" t="e">
        <f>YEAR(Superstore_Data[[#This Row],[Order Date]])</f>
        <v>#VALUE!</v>
      </c>
      <c r="X3202">
        <f>Superstore_Data[[#This Row],[Profit]]/Superstore_Data[[#This Row],[Sales]]</f>
        <v>2.4999999999999998E-2</v>
      </c>
      <c r="Y3202" t="str">
        <f>IF(Superstore_Data[[#This Row],[Discount]]=0,"No Discount",IF(Superstore_Data[[#This Row],[Discount]]&lt;0.2,"Low Discount",IF(Superstore_Data[[#This Row],[Discount]]&lt;0.5,"Medium Discount","High Discount")))</f>
        <v>Medium Discount</v>
      </c>
    </row>
    <row r="3203" spans="1:25" x14ac:dyDescent="0.3">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c r="V3203" t="str">
        <f>TEXT(Superstore_Data[[#This Row],[Order Date]],"mmm")</f>
        <v>5/18/2014</v>
      </c>
      <c r="W3203" t="e">
        <f>YEAR(Superstore_Data[[#This Row],[Order Date]])</f>
        <v>#VALUE!</v>
      </c>
      <c r="X3203">
        <f>Superstore_Data[[#This Row],[Profit]]/Superstore_Data[[#This Row],[Sales]]</f>
        <v>0.36249999999999999</v>
      </c>
      <c r="Y3203" t="str">
        <f>IF(Superstore_Data[[#This Row],[Discount]]=0,"No Discount",IF(Superstore_Data[[#This Row],[Discount]]&lt;0.2,"Low Discount",IF(Superstore_Data[[#This Row],[Discount]]&lt;0.5,"Medium Discount","High Discount")))</f>
        <v>Medium Discount</v>
      </c>
    </row>
    <row r="3204" spans="1:25" x14ac:dyDescent="0.3">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c r="V3204" t="str">
        <f>TEXT(Superstore_Data[[#This Row],[Order Date]],"mmm")</f>
        <v>Oct</v>
      </c>
      <c r="W3204">
        <f>YEAR(Superstore_Data[[#This Row],[Order Date]])</f>
        <v>2014</v>
      </c>
      <c r="X3204">
        <f>Superstore_Data[[#This Row],[Profit]]/Superstore_Data[[#This Row],[Sales]]</f>
        <v>0.1</v>
      </c>
      <c r="Y3204" t="str">
        <f>IF(Superstore_Data[[#This Row],[Discount]]=0,"No Discount",IF(Superstore_Data[[#This Row],[Discount]]&lt;0.2,"Low Discount",IF(Superstore_Data[[#This Row],[Discount]]&lt;0.5,"Medium Discount","High Discount")))</f>
        <v>Medium Discount</v>
      </c>
    </row>
    <row r="3205" spans="1:25" x14ac:dyDescent="0.3">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c r="V3205" t="str">
        <f>TEXT(Superstore_Data[[#This Row],[Order Date]],"mmm")</f>
        <v>Oct</v>
      </c>
      <c r="W3205">
        <f>YEAR(Superstore_Data[[#This Row],[Order Date]])</f>
        <v>2014</v>
      </c>
      <c r="X3205">
        <f>Superstore_Data[[#This Row],[Profit]]/Superstore_Data[[#This Row],[Sales]]</f>
        <v>0.39</v>
      </c>
      <c r="Y3205" t="str">
        <f>IF(Superstore_Data[[#This Row],[Discount]]=0,"No Discount",IF(Superstore_Data[[#This Row],[Discount]]&lt;0.2,"Low Discount",IF(Superstore_Data[[#This Row],[Discount]]&lt;0.5,"Medium Discount","High Discount")))</f>
        <v>No Discount</v>
      </c>
    </row>
    <row r="3206" spans="1:25" x14ac:dyDescent="0.3">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c r="V3206" t="str">
        <f>TEXT(Superstore_Data[[#This Row],[Order Date]],"mmm")</f>
        <v>Oct</v>
      </c>
      <c r="W3206">
        <f>YEAR(Superstore_Data[[#This Row],[Order Date]])</f>
        <v>2014</v>
      </c>
      <c r="X3206">
        <f>Superstore_Data[[#This Row],[Profit]]/Superstore_Data[[#This Row],[Sales]]</f>
        <v>0.27999999999999997</v>
      </c>
      <c r="Y3206" t="str">
        <f>IF(Superstore_Data[[#This Row],[Discount]]=0,"No Discount",IF(Superstore_Data[[#This Row],[Discount]]&lt;0.2,"Low Discount",IF(Superstore_Data[[#This Row],[Discount]]&lt;0.5,"Medium Discount","High Discount")))</f>
        <v>No Discount</v>
      </c>
    </row>
    <row r="3207" spans="1:25" x14ac:dyDescent="0.3">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c r="V3207" t="str">
        <f>TEXT(Superstore_Data[[#This Row],[Order Date]],"mmm")</f>
        <v>Oct</v>
      </c>
      <c r="W3207">
        <f>YEAR(Superstore_Data[[#This Row],[Order Date]])</f>
        <v>2014</v>
      </c>
      <c r="X3207">
        <f>Superstore_Data[[#This Row],[Profit]]/Superstore_Data[[#This Row],[Sales]]</f>
        <v>0.44999999999999996</v>
      </c>
      <c r="Y3207" t="str">
        <f>IF(Superstore_Data[[#This Row],[Discount]]=0,"No Discount",IF(Superstore_Data[[#This Row],[Discount]]&lt;0.2,"Low Discount",IF(Superstore_Data[[#This Row],[Discount]]&lt;0.5,"Medium Discount","High Discount")))</f>
        <v>No Discount</v>
      </c>
    </row>
    <row r="3208" spans="1:25" x14ac:dyDescent="0.3">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c r="V3208" t="str">
        <f>TEXT(Superstore_Data[[#This Row],[Order Date]],"mmm")</f>
        <v>Oct</v>
      </c>
      <c r="W3208">
        <f>YEAR(Superstore_Data[[#This Row],[Order Date]])</f>
        <v>2014</v>
      </c>
      <c r="X3208">
        <f>Superstore_Data[[#This Row],[Profit]]/Superstore_Data[[#This Row],[Sales]]</f>
        <v>0.28000000000000003</v>
      </c>
      <c r="Y3208" t="str">
        <f>IF(Superstore_Data[[#This Row],[Discount]]=0,"No Discount",IF(Superstore_Data[[#This Row],[Discount]]&lt;0.2,"Low Discount",IF(Superstore_Data[[#This Row],[Discount]]&lt;0.5,"Medium Discount","High Discount")))</f>
        <v>No Discount</v>
      </c>
    </row>
    <row r="3209" spans="1:25" x14ac:dyDescent="0.3">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c r="V3209" t="str">
        <f>TEXT(Superstore_Data[[#This Row],[Order Date]],"mmm")</f>
        <v>Oct</v>
      </c>
      <c r="W3209">
        <f>YEAR(Superstore_Data[[#This Row],[Order Date]])</f>
        <v>2014</v>
      </c>
      <c r="X3209">
        <f>Superstore_Data[[#This Row],[Profit]]/Superstore_Data[[#This Row],[Sales]]</f>
        <v>0.45999999999999996</v>
      </c>
      <c r="Y3209" t="str">
        <f>IF(Superstore_Data[[#This Row],[Discount]]=0,"No Discount",IF(Superstore_Data[[#This Row],[Discount]]&lt;0.2,"Low Discount",IF(Superstore_Data[[#This Row],[Discount]]&lt;0.5,"Medium Discount","High Discount")))</f>
        <v>No Discount</v>
      </c>
    </row>
    <row r="3210" spans="1:25" x14ac:dyDescent="0.3">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c r="V3210" t="str">
        <f>TEXT(Superstore_Data[[#This Row],[Order Date]],"mmm")</f>
        <v>Sep</v>
      </c>
      <c r="W3210">
        <f>YEAR(Superstore_Data[[#This Row],[Order Date]])</f>
        <v>2016</v>
      </c>
      <c r="X3210">
        <f>Superstore_Data[[#This Row],[Profit]]/Superstore_Data[[#This Row],[Sales]]</f>
        <v>0.34</v>
      </c>
      <c r="Y3210" t="str">
        <f>IF(Superstore_Data[[#This Row],[Discount]]=0,"No Discount",IF(Superstore_Data[[#This Row],[Discount]]&lt;0.2,"Low Discount",IF(Superstore_Data[[#This Row],[Discount]]&lt;0.5,"Medium Discount","High Discount")))</f>
        <v>No Discount</v>
      </c>
    </row>
    <row r="3211" spans="1:25" x14ac:dyDescent="0.3">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c r="V3211" t="str">
        <f>TEXT(Superstore_Data[[#This Row],[Order Date]],"mmm")</f>
        <v>Sep</v>
      </c>
      <c r="W3211">
        <f>YEAR(Superstore_Data[[#This Row],[Order Date]])</f>
        <v>2016</v>
      </c>
      <c r="X3211">
        <f>Superstore_Data[[#This Row],[Profit]]/Superstore_Data[[#This Row],[Sales]]</f>
        <v>0.37500000000000006</v>
      </c>
      <c r="Y3211" t="str">
        <f>IF(Superstore_Data[[#This Row],[Discount]]=0,"No Discount",IF(Superstore_Data[[#This Row],[Discount]]&lt;0.2,"Low Discount",IF(Superstore_Data[[#This Row],[Discount]]&lt;0.5,"Medium Discount","High Discount")))</f>
        <v>Medium Discount</v>
      </c>
    </row>
    <row r="3212" spans="1:25" x14ac:dyDescent="0.3">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c r="V3212" t="str">
        <f>TEXT(Superstore_Data[[#This Row],[Order Date]],"mmm")</f>
        <v>9/22/2017</v>
      </c>
      <c r="W3212" t="e">
        <f>YEAR(Superstore_Data[[#This Row],[Order Date]])</f>
        <v>#VALUE!</v>
      </c>
      <c r="X3212">
        <f>Superstore_Data[[#This Row],[Profit]]/Superstore_Data[[#This Row],[Sales]]</f>
        <v>0.37500000000000006</v>
      </c>
      <c r="Y3212" t="str">
        <f>IF(Superstore_Data[[#This Row],[Discount]]=0,"No Discount",IF(Superstore_Data[[#This Row],[Discount]]&lt;0.2,"Low Discount",IF(Superstore_Data[[#This Row],[Discount]]&lt;0.5,"Medium Discount","High Discount")))</f>
        <v>Medium Discount</v>
      </c>
    </row>
    <row r="3213" spans="1:25" x14ac:dyDescent="0.3">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c r="V3213" t="str">
        <f>TEXT(Superstore_Data[[#This Row],[Order Date]],"mmm")</f>
        <v>9/22/2017</v>
      </c>
      <c r="W3213" t="e">
        <f>YEAR(Superstore_Data[[#This Row],[Order Date]])</f>
        <v>#VALUE!</v>
      </c>
      <c r="X3213">
        <f>Superstore_Data[[#This Row],[Profit]]/Superstore_Data[[#This Row],[Sales]]</f>
        <v>-1.65</v>
      </c>
      <c r="Y3213" t="str">
        <f>IF(Superstore_Data[[#This Row],[Discount]]=0,"No Discount",IF(Superstore_Data[[#This Row],[Discount]]&lt;0.2,"Low Discount",IF(Superstore_Data[[#This Row],[Discount]]&lt;0.5,"Medium Discount","High Discount")))</f>
        <v>High Discount</v>
      </c>
    </row>
    <row r="3214" spans="1:25" x14ac:dyDescent="0.3">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c r="V3214" t="str">
        <f>TEXT(Superstore_Data[[#This Row],[Order Date]],"mmm")</f>
        <v>12/23/2014</v>
      </c>
      <c r="W3214" t="e">
        <f>YEAR(Superstore_Data[[#This Row],[Order Date]])</f>
        <v>#VALUE!</v>
      </c>
      <c r="X3214">
        <f>Superstore_Data[[#This Row],[Profit]]/Superstore_Data[[#This Row],[Sales]]</f>
        <v>0.27999999999999997</v>
      </c>
      <c r="Y3214" t="str">
        <f>IF(Superstore_Data[[#This Row],[Discount]]=0,"No Discount",IF(Superstore_Data[[#This Row],[Discount]]&lt;0.2,"Low Discount",IF(Superstore_Data[[#This Row],[Discount]]&lt;0.5,"Medium Discount","High Discount")))</f>
        <v>No Discount</v>
      </c>
    </row>
    <row r="3215" spans="1:25" x14ac:dyDescent="0.3">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c r="V3215" t="str">
        <f>TEXT(Superstore_Data[[#This Row],[Order Date]],"mmm")</f>
        <v>5/26/2016</v>
      </c>
      <c r="W3215" t="e">
        <f>YEAR(Superstore_Data[[#This Row],[Order Date]])</f>
        <v>#VALUE!</v>
      </c>
      <c r="X3215">
        <f>Superstore_Data[[#This Row],[Profit]]/Superstore_Data[[#This Row],[Sales]]</f>
        <v>0.11249999999999999</v>
      </c>
      <c r="Y3215" t="str">
        <f>IF(Superstore_Data[[#This Row],[Discount]]=0,"No Discount",IF(Superstore_Data[[#This Row],[Discount]]&lt;0.2,"Low Discount",IF(Superstore_Data[[#This Row],[Discount]]&lt;0.5,"Medium Discount","High Discount")))</f>
        <v>Medium Discount</v>
      </c>
    </row>
    <row r="3216" spans="1:25" x14ac:dyDescent="0.3">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c r="V3216" t="str">
        <f>TEXT(Superstore_Data[[#This Row],[Order Date]],"mmm")</f>
        <v>5/26/2016</v>
      </c>
      <c r="W3216" t="e">
        <f>YEAR(Superstore_Data[[#This Row],[Order Date]])</f>
        <v>#VALUE!</v>
      </c>
      <c r="X3216">
        <f>Superstore_Data[[#This Row],[Profit]]/Superstore_Data[[#This Row],[Sales]]</f>
        <v>0.1875</v>
      </c>
      <c r="Y3216" t="str">
        <f>IF(Superstore_Data[[#This Row],[Discount]]=0,"No Discount",IF(Superstore_Data[[#This Row],[Discount]]&lt;0.2,"Low Discount",IF(Superstore_Data[[#This Row],[Discount]]&lt;0.5,"Medium Discount","High Discount")))</f>
        <v>Medium Discount</v>
      </c>
    </row>
    <row r="3217" spans="1:25" x14ac:dyDescent="0.3">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c r="V3217" t="str">
        <f>TEXT(Superstore_Data[[#This Row],[Order Date]],"mmm")</f>
        <v>Aug</v>
      </c>
      <c r="W3217">
        <f>YEAR(Superstore_Data[[#This Row],[Order Date]])</f>
        <v>2017</v>
      </c>
      <c r="X3217">
        <f>Superstore_Data[[#This Row],[Profit]]/Superstore_Data[[#This Row],[Sales]]</f>
        <v>0.47</v>
      </c>
      <c r="Y3217" t="str">
        <f>IF(Superstore_Data[[#This Row],[Discount]]=0,"No Discount",IF(Superstore_Data[[#This Row],[Discount]]&lt;0.2,"Low Discount",IF(Superstore_Data[[#This Row],[Discount]]&lt;0.5,"Medium Discount","High Discount")))</f>
        <v>No Discount</v>
      </c>
    </row>
    <row r="3218" spans="1:25" x14ac:dyDescent="0.3">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c r="V3218" t="str">
        <f>TEXT(Superstore_Data[[#This Row],[Order Date]],"mmm")</f>
        <v>5/13/2014</v>
      </c>
      <c r="W3218" t="e">
        <f>YEAR(Superstore_Data[[#This Row],[Order Date]])</f>
        <v>#VALUE!</v>
      </c>
      <c r="X3218">
        <f>Superstore_Data[[#This Row],[Profit]]/Superstore_Data[[#This Row],[Sales]]</f>
        <v>0.35</v>
      </c>
      <c r="Y3218" t="str">
        <f>IF(Superstore_Data[[#This Row],[Discount]]=0,"No Discount",IF(Superstore_Data[[#This Row],[Discount]]&lt;0.2,"Low Discount",IF(Superstore_Data[[#This Row],[Discount]]&lt;0.5,"Medium Discount","High Discount")))</f>
        <v>No Discount</v>
      </c>
    </row>
    <row r="3219" spans="1:25" x14ac:dyDescent="0.3">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c r="V3219" t="str">
        <f>TEXT(Superstore_Data[[#This Row],[Order Date]],"mmm")</f>
        <v>Oct</v>
      </c>
      <c r="W3219">
        <f>YEAR(Superstore_Data[[#This Row],[Order Date]])</f>
        <v>2017</v>
      </c>
      <c r="X3219">
        <f>Superstore_Data[[#This Row],[Profit]]/Superstore_Data[[#This Row],[Sales]]</f>
        <v>0.33750000000000002</v>
      </c>
      <c r="Y3219" t="str">
        <f>IF(Superstore_Data[[#This Row],[Discount]]=0,"No Discount",IF(Superstore_Data[[#This Row],[Discount]]&lt;0.2,"Low Discount",IF(Superstore_Data[[#This Row],[Discount]]&lt;0.5,"Medium Discount","High Discount")))</f>
        <v>Medium Discount</v>
      </c>
    </row>
    <row r="3220" spans="1:25" x14ac:dyDescent="0.3">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c r="V3220" t="str">
        <f>TEXT(Superstore_Data[[#This Row],[Order Date]],"mmm")</f>
        <v>Oct</v>
      </c>
      <c r="W3220">
        <f>YEAR(Superstore_Data[[#This Row],[Order Date]])</f>
        <v>2017</v>
      </c>
      <c r="X3220">
        <f>Superstore_Data[[#This Row],[Profit]]/Superstore_Data[[#This Row],[Sales]]</f>
        <v>0.29000000000000004</v>
      </c>
      <c r="Y3220" t="str">
        <f>IF(Superstore_Data[[#This Row],[Discount]]=0,"No Discount",IF(Superstore_Data[[#This Row],[Discount]]&lt;0.2,"Low Discount",IF(Superstore_Data[[#This Row],[Discount]]&lt;0.5,"Medium Discount","High Discount")))</f>
        <v>No Discount</v>
      </c>
    </row>
    <row r="3221" spans="1:25" x14ac:dyDescent="0.3">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c r="V3221" t="str">
        <f>TEXT(Superstore_Data[[#This Row],[Order Date]],"mmm")</f>
        <v>Feb</v>
      </c>
      <c r="W3221">
        <f>YEAR(Superstore_Data[[#This Row],[Order Date]])</f>
        <v>2015</v>
      </c>
      <c r="X3221">
        <f>Superstore_Data[[#This Row],[Profit]]/Superstore_Data[[#This Row],[Sales]]</f>
        <v>0.48000000000000004</v>
      </c>
      <c r="Y3221" t="str">
        <f>IF(Superstore_Data[[#This Row],[Discount]]=0,"No Discount",IF(Superstore_Data[[#This Row],[Discount]]&lt;0.2,"Low Discount",IF(Superstore_Data[[#This Row],[Discount]]&lt;0.5,"Medium Discount","High Discount")))</f>
        <v>No Discount</v>
      </c>
    </row>
    <row r="3222" spans="1:25" x14ac:dyDescent="0.3">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c r="V3222" t="str">
        <f>TEXT(Superstore_Data[[#This Row],[Order Date]],"mmm")</f>
        <v>Feb</v>
      </c>
      <c r="W3222">
        <f>YEAR(Superstore_Data[[#This Row],[Order Date]])</f>
        <v>2015</v>
      </c>
      <c r="X3222">
        <f>Superstore_Data[[#This Row],[Profit]]/Superstore_Data[[#This Row],[Sales]]</f>
        <v>0.45000000000000007</v>
      </c>
      <c r="Y3222" t="str">
        <f>IF(Superstore_Data[[#This Row],[Discount]]=0,"No Discount",IF(Superstore_Data[[#This Row],[Discount]]&lt;0.2,"Low Discount",IF(Superstore_Data[[#This Row],[Discount]]&lt;0.5,"Medium Discount","High Discount")))</f>
        <v>No Discount</v>
      </c>
    </row>
    <row r="3223" spans="1:25" x14ac:dyDescent="0.3">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c r="V3223" t="str">
        <f>TEXT(Superstore_Data[[#This Row],[Order Date]],"mmm")</f>
        <v>Feb</v>
      </c>
      <c r="W3223">
        <f>YEAR(Superstore_Data[[#This Row],[Order Date]])</f>
        <v>2015</v>
      </c>
      <c r="X3223">
        <f>Superstore_Data[[#This Row],[Profit]]/Superstore_Data[[#This Row],[Sales]]</f>
        <v>0.36</v>
      </c>
      <c r="Y3223" t="str">
        <f>IF(Superstore_Data[[#This Row],[Discount]]=0,"No Discount",IF(Superstore_Data[[#This Row],[Discount]]&lt;0.2,"Low Discount",IF(Superstore_Data[[#This Row],[Discount]]&lt;0.5,"Medium Discount","High Discount")))</f>
        <v>No Discount</v>
      </c>
    </row>
    <row r="3224" spans="1:25" x14ac:dyDescent="0.3">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c r="V3224" t="str">
        <f>TEXT(Superstore_Data[[#This Row],[Order Date]],"mmm")</f>
        <v>Feb</v>
      </c>
      <c r="W3224">
        <f>YEAR(Superstore_Data[[#This Row],[Order Date]])</f>
        <v>2014</v>
      </c>
      <c r="X3224">
        <f>Superstore_Data[[#This Row],[Profit]]/Superstore_Data[[#This Row],[Sales]]</f>
        <v>0.36250000000000004</v>
      </c>
      <c r="Y3224" t="str">
        <f>IF(Superstore_Data[[#This Row],[Discount]]=0,"No Discount",IF(Superstore_Data[[#This Row],[Discount]]&lt;0.2,"Low Discount",IF(Superstore_Data[[#This Row],[Discount]]&lt;0.5,"Medium Discount","High Discount")))</f>
        <v>Medium Discount</v>
      </c>
    </row>
    <row r="3225" spans="1:25" x14ac:dyDescent="0.3">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c r="V3225" t="str">
        <f>TEXT(Superstore_Data[[#This Row],[Order Date]],"mmm")</f>
        <v>Feb</v>
      </c>
      <c r="W3225">
        <f>YEAR(Superstore_Data[[#This Row],[Order Date]])</f>
        <v>2014</v>
      </c>
      <c r="X3225">
        <f>Superstore_Data[[#This Row],[Profit]]/Superstore_Data[[#This Row],[Sales]]</f>
        <v>0.3125</v>
      </c>
      <c r="Y3225" t="str">
        <f>IF(Superstore_Data[[#This Row],[Discount]]=0,"No Discount",IF(Superstore_Data[[#This Row],[Discount]]&lt;0.2,"Low Discount",IF(Superstore_Data[[#This Row],[Discount]]&lt;0.5,"Medium Discount","High Discount")))</f>
        <v>Medium Discount</v>
      </c>
    </row>
    <row r="3226" spans="1:25" x14ac:dyDescent="0.3">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c r="V3226" t="str">
        <f>TEXT(Superstore_Data[[#This Row],[Order Date]],"mmm")</f>
        <v>Feb</v>
      </c>
      <c r="W3226">
        <f>YEAR(Superstore_Data[[#This Row],[Order Date]])</f>
        <v>2014</v>
      </c>
      <c r="X3226">
        <f>Superstore_Data[[#This Row],[Profit]]/Superstore_Data[[#This Row],[Sales]]</f>
        <v>0.33750000000000002</v>
      </c>
      <c r="Y3226" t="str">
        <f>IF(Superstore_Data[[#This Row],[Discount]]=0,"No Discount",IF(Superstore_Data[[#This Row],[Discount]]&lt;0.2,"Low Discount",IF(Superstore_Data[[#This Row],[Discount]]&lt;0.5,"Medium Discount","High Discount")))</f>
        <v>Medium Discount</v>
      </c>
    </row>
    <row r="3227" spans="1:25" x14ac:dyDescent="0.3">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c r="V3227" t="str">
        <f>TEXT(Superstore_Data[[#This Row],[Order Date]],"mmm")</f>
        <v>Feb</v>
      </c>
      <c r="W3227">
        <f>YEAR(Superstore_Data[[#This Row],[Order Date]])</f>
        <v>2014</v>
      </c>
      <c r="X3227">
        <f>Superstore_Data[[#This Row],[Profit]]/Superstore_Data[[#This Row],[Sales]]</f>
        <v>0.36249999999999999</v>
      </c>
      <c r="Y3227" t="str">
        <f>IF(Superstore_Data[[#This Row],[Discount]]=0,"No Discount",IF(Superstore_Data[[#This Row],[Discount]]&lt;0.2,"Low Discount",IF(Superstore_Data[[#This Row],[Discount]]&lt;0.5,"Medium Discount","High Discount")))</f>
        <v>Medium Discount</v>
      </c>
    </row>
    <row r="3228" spans="1:25" x14ac:dyDescent="0.3">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c r="V3228" t="str">
        <f>TEXT(Superstore_Data[[#This Row],[Order Date]],"mmm")</f>
        <v>Feb</v>
      </c>
      <c r="W3228">
        <f>YEAR(Superstore_Data[[#This Row],[Order Date]])</f>
        <v>2014</v>
      </c>
      <c r="X3228">
        <f>Superstore_Data[[#This Row],[Profit]]/Superstore_Data[[#This Row],[Sales]]</f>
        <v>-0.21249999999999999</v>
      </c>
      <c r="Y3228" t="str">
        <f>IF(Superstore_Data[[#This Row],[Discount]]=0,"No Discount",IF(Superstore_Data[[#This Row],[Discount]]&lt;0.2,"Low Discount",IF(Superstore_Data[[#This Row],[Discount]]&lt;0.5,"Medium Discount","High Discount")))</f>
        <v>Medium Discount</v>
      </c>
    </row>
    <row r="3229" spans="1:25" x14ac:dyDescent="0.3">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c r="V3229" t="str">
        <f>TEXT(Superstore_Data[[#This Row],[Order Date]],"mmm")</f>
        <v>Feb</v>
      </c>
      <c r="W3229">
        <f>YEAR(Superstore_Data[[#This Row],[Order Date]])</f>
        <v>2014</v>
      </c>
      <c r="X3229">
        <f>Superstore_Data[[#This Row],[Profit]]/Superstore_Data[[#This Row],[Sales]]</f>
        <v>8.7500000000000008E-2</v>
      </c>
      <c r="Y3229" t="str">
        <f>IF(Superstore_Data[[#This Row],[Discount]]=0,"No Discount",IF(Superstore_Data[[#This Row],[Discount]]&lt;0.2,"Low Discount",IF(Superstore_Data[[#This Row],[Discount]]&lt;0.5,"Medium Discount","High Discount")))</f>
        <v>Medium Discount</v>
      </c>
    </row>
    <row r="3230" spans="1:25" x14ac:dyDescent="0.3">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c r="V3230" t="str">
        <f>TEXT(Superstore_Data[[#This Row],[Order Date]],"mmm")</f>
        <v>Feb</v>
      </c>
      <c r="W3230">
        <f>YEAR(Superstore_Data[[#This Row],[Order Date]])</f>
        <v>2014</v>
      </c>
      <c r="X3230">
        <f>Superstore_Data[[#This Row],[Profit]]/Superstore_Data[[#This Row],[Sales]]</f>
        <v>-1.2499999999999999E-2</v>
      </c>
      <c r="Y3230" t="str">
        <f>IF(Superstore_Data[[#This Row],[Discount]]=0,"No Discount",IF(Superstore_Data[[#This Row],[Discount]]&lt;0.2,"Low Discount",IF(Superstore_Data[[#This Row],[Discount]]&lt;0.5,"Medium Discount","High Discount")))</f>
        <v>Medium Discount</v>
      </c>
    </row>
    <row r="3231" spans="1:25" x14ac:dyDescent="0.3">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c r="V3231" t="str">
        <f>TEXT(Superstore_Data[[#This Row],[Order Date]],"mmm")</f>
        <v>Nov</v>
      </c>
      <c r="W3231">
        <f>YEAR(Superstore_Data[[#This Row],[Order Date]])</f>
        <v>2014</v>
      </c>
      <c r="X3231">
        <f>Superstore_Data[[#This Row],[Profit]]/Superstore_Data[[#This Row],[Sales]]</f>
        <v>0.05</v>
      </c>
      <c r="Y3231" t="str">
        <f>IF(Superstore_Data[[#This Row],[Discount]]=0,"No Discount",IF(Superstore_Data[[#This Row],[Discount]]&lt;0.2,"Low Discount",IF(Superstore_Data[[#This Row],[Discount]]&lt;0.5,"Medium Discount","High Discount")))</f>
        <v>No Discount</v>
      </c>
    </row>
    <row r="3232" spans="1:25" x14ac:dyDescent="0.3">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c r="V3232" t="str">
        <f>TEXT(Superstore_Data[[#This Row],[Order Date]],"mmm")</f>
        <v>Jan</v>
      </c>
      <c r="W3232">
        <f>YEAR(Superstore_Data[[#This Row],[Order Date]])</f>
        <v>2017</v>
      </c>
      <c r="X3232">
        <f>Superstore_Data[[#This Row],[Profit]]/Superstore_Data[[#This Row],[Sales]]</f>
        <v>0.34</v>
      </c>
      <c r="Y3232" t="str">
        <f>IF(Superstore_Data[[#This Row],[Discount]]=0,"No Discount",IF(Superstore_Data[[#This Row],[Discount]]&lt;0.2,"Low Discount",IF(Superstore_Data[[#This Row],[Discount]]&lt;0.5,"Medium Discount","High Discount")))</f>
        <v>No Discount</v>
      </c>
    </row>
    <row r="3233" spans="1:25" x14ac:dyDescent="0.3">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c r="V3233" t="str">
        <f>TEXT(Superstore_Data[[#This Row],[Order Date]],"mmm")</f>
        <v>4/16/2017</v>
      </c>
      <c r="W3233" t="e">
        <f>YEAR(Superstore_Data[[#This Row],[Order Date]])</f>
        <v>#VALUE!</v>
      </c>
      <c r="X3233">
        <f>Superstore_Data[[#This Row],[Profit]]/Superstore_Data[[#This Row],[Sales]]</f>
        <v>-1.7</v>
      </c>
      <c r="Y3233" t="str">
        <f>IF(Superstore_Data[[#This Row],[Discount]]=0,"No Discount",IF(Superstore_Data[[#This Row],[Discount]]&lt;0.2,"Low Discount",IF(Superstore_Data[[#This Row],[Discount]]&lt;0.5,"Medium Discount","High Discount")))</f>
        <v>High Discount</v>
      </c>
    </row>
    <row r="3234" spans="1:25" x14ac:dyDescent="0.3">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c r="V3234" t="str">
        <f>TEXT(Superstore_Data[[#This Row],[Order Date]],"mmm")</f>
        <v>4/16/2017</v>
      </c>
      <c r="W3234" t="e">
        <f>YEAR(Superstore_Data[[#This Row],[Order Date]])</f>
        <v>#VALUE!</v>
      </c>
      <c r="X3234">
        <f>Superstore_Data[[#This Row],[Profit]]/Superstore_Data[[#This Row],[Sales]]</f>
        <v>-1.6500000000000001</v>
      </c>
      <c r="Y3234" t="str">
        <f>IF(Superstore_Data[[#This Row],[Discount]]=0,"No Discount",IF(Superstore_Data[[#This Row],[Discount]]&lt;0.2,"Low Discount",IF(Superstore_Data[[#This Row],[Discount]]&lt;0.5,"Medium Discount","High Discount")))</f>
        <v>High Discount</v>
      </c>
    </row>
    <row r="3235" spans="1:25" x14ac:dyDescent="0.3">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c r="V3235" t="str">
        <f>TEXT(Superstore_Data[[#This Row],[Order Date]],"mmm")</f>
        <v>4/16/2017</v>
      </c>
      <c r="W3235" t="e">
        <f>YEAR(Superstore_Data[[#This Row],[Order Date]])</f>
        <v>#VALUE!</v>
      </c>
      <c r="X3235">
        <f>Superstore_Data[[#This Row],[Profit]]/Superstore_Data[[#This Row],[Sales]]</f>
        <v>-0.23750000000000002</v>
      </c>
      <c r="Y3235" t="str">
        <f>IF(Superstore_Data[[#This Row],[Discount]]=0,"No Discount",IF(Superstore_Data[[#This Row],[Discount]]&lt;0.2,"Low Discount",IF(Superstore_Data[[#This Row],[Discount]]&lt;0.5,"Medium Discount","High Discount")))</f>
        <v>Medium Discount</v>
      </c>
    </row>
    <row r="3236" spans="1:25" x14ac:dyDescent="0.3">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c r="V3236" t="str">
        <f>TEXT(Superstore_Data[[#This Row],[Order Date]],"mmm")</f>
        <v>4/24/2016</v>
      </c>
      <c r="W3236" t="e">
        <f>YEAR(Superstore_Data[[#This Row],[Order Date]])</f>
        <v>#VALUE!</v>
      </c>
      <c r="X3236">
        <f>Superstore_Data[[#This Row],[Profit]]/Superstore_Data[[#This Row],[Sales]]</f>
        <v>0.35000000000000003</v>
      </c>
      <c r="Y3236" t="str">
        <f>IF(Superstore_Data[[#This Row],[Discount]]=0,"No Discount",IF(Superstore_Data[[#This Row],[Discount]]&lt;0.2,"Low Discount",IF(Superstore_Data[[#This Row],[Discount]]&lt;0.5,"Medium Discount","High Discount")))</f>
        <v>Medium Discount</v>
      </c>
    </row>
    <row r="3237" spans="1:25" x14ac:dyDescent="0.3">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c r="V3237" t="str">
        <f>TEXT(Superstore_Data[[#This Row],[Order Date]],"mmm")</f>
        <v>1/15/2016</v>
      </c>
      <c r="W3237" t="e">
        <f>YEAR(Superstore_Data[[#This Row],[Order Date]])</f>
        <v>#VALUE!</v>
      </c>
      <c r="X3237">
        <f>Superstore_Data[[#This Row],[Profit]]/Superstore_Data[[#This Row],[Sales]]</f>
        <v>-8.5714285714285715E-2</v>
      </c>
      <c r="Y3237" t="str">
        <f>IF(Superstore_Data[[#This Row],[Discount]]=0,"No Discount",IF(Superstore_Data[[#This Row],[Discount]]&lt;0.2,"Low Discount",IF(Superstore_Data[[#This Row],[Discount]]&lt;0.5,"Medium Discount","High Discount")))</f>
        <v>Medium Discount</v>
      </c>
    </row>
    <row r="3238" spans="1:25" x14ac:dyDescent="0.3">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c r="V3238" t="str">
        <f>TEXT(Superstore_Data[[#This Row],[Order Date]],"mmm")</f>
        <v>Feb</v>
      </c>
      <c r="W3238">
        <f>YEAR(Superstore_Data[[#This Row],[Order Date]])</f>
        <v>2016</v>
      </c>
      <c r="X3238">
        <f>Superstore_Data[[#This Row],[Profit]]/Superstore_Data[[#This Row],[Sales]]</f>
        <v>0.28000000000000003</v>
      </c>
      <c r="Y3238" t="str">
        <f>IF(Superstore_Data[[#This Row],[Discount]]=0,"No Discount",IF(Superstore_Data[[#This Row],[Discount]]&lt;0.2,"Low Discount",IF(Superstore_Data[[#This Row],[Discount]]&lt;0.5,"Medium Discount","High Discount")))</f>
        <v>No Discount</v>
      </c>
    </row>
    <row r="3239" spans="1:25" x14ac:dyDescent="0.3">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c r="V3239" t="str">
        <f>TEXT(Superstore_Data[[#This Row],[Order Date]],"mmm")</f>
        <v>Feb</v>
      </c>
      <c r="W3239">
        <f>YEAR(Superstore_Data[[#This Row],[Order Date]])</f>
        <v>2016</v>
      </c>
      <c r="X3239">
        <f>Superstore_Data[[#This Row],[Profit]]/Superstore_Data[[#This Row],[Sales]]</f>
        <v>0.35</v>
      </c>
      <c r="Y3239" t="str">
        <f>IF(Superstore_Data[[#This Row],[Discount]]=0,"No Discount",IF(Superstore_Data[[#This Row],[Discount]]&lt;0.2,"Low Discount",IF(Superstore_Data[[#This Row],[Discount]]&lt;0.5,"Medium Discount","High Discount")))</f>
        <v>Medium Discount</v>
      </c>
    </row>
    <row r="3240" spans="1:25" x14ac:dyDescent="0.3">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c r="V3240" t="str">
        <f>TEXT(Superstore_Data[[#This Row],[Order Date]],"mmm")</f>
        <v>11/20/2016</v>
      </c>
      <c r="W3240" t="e">
        <f>YEAR(Superstore_Data[[#This Row],[Order Date]])</f>
        <v>#VALUE!</v>
      </c>
      <c r="X3240">
        <f>Superstore_Data[[#This Row],[Profit]]/Superstore_Data[[#This Row],[Sales]]</f>
        <v>-0.24285714285714285</v>
      </c>
      <c r="Y3240" t="str">
        <f>IF(Superstore_Data[[#This Row],[Discount]]=0,"No Discount",IF(Superstore_Data[[#This Row],[Discount]]&lt;0.2,"Low Discount",IF(Superstore_Data[[#This Row],[Discount]]&lt;0.5,"Medium Discount","High Discount")))</f>
        <v>Medium Discount</v>
      </c>
    </row>
    <row r="3241" spans="1:25" x14ac:dyDescent="0.3">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c r="V3241" t="str">
        <f>TEXT(Superstore_Data[[#This Row],[Order Date]],"mmm")</f>
        <v>11/20/2016</v>
      </c>
      <c r="W3241" t="e">
        <f>YEAR(Superstore_Data[[#This Row],[Order Date]])</f>
        <v>#VALUE!</v>
      </c>
      <c r="X3241">
        <f>Superstore_Data[[#This Row],[Profit]]/Superstore_Data[[#This Row],[Sales]]</f>
        <v>0.375</v>
      </c>
      <c r="Y3241" t="str">
        <f>IF(Superstore_Data[[#This Row],[Discount]]=0,"No Discount",IF(Superstore_Data[[#This Row],[Discount]]&lt;0.2,"Low Discount",IF(Superstore_Data[[#This Row],[Discount]]&lt;0.5,"Medium Discount","High Discount")))</f>
        <v>Medium Discount</v>
      </c>
    </row>
    <row r="3242" spans="1:25" x14ac:dyDescent="0.3">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c r="V3242" t="str">
        <f>TEXT(Superstore_Data[[#This Row],[Order Date]],"mmm")</f>
        <v>11/20/2016</v>
      </c>
      <c r="W3242" t="e">
        <f>YEAR(Superstore_Data[[#This Row],[Order Date]])</f>
        <v>#VALUE!</v>
      </c>
      <c r="X3242">
        <f>Superstore_Data[[#This Row],[Profit]]/Superstore_Data[[#This Row],[Sales]]</f>
        <v>-0.4</v>
      </c>
      <c r="Y3242" t="str">
        <f>IF(Superstore_Data[[#This Row],[Discount]]=0,"No Discount",IF(Superstore_Data[[#This Row],[Discount]]&lt;0.2,"Low Discount",IF(Superstore_Data[[#This Row],[Discount]]&lt;0.5,"Medium Discount","High Discount")))</f>
        <v>High Discount</v>
      </c>
    </row>
    <row r="3243" spans="1:25" x14ac:dyDescent="0.3">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c r="V3243" t="str">
        <f>TEXT(Superstore_Data[[#This Row],[Order Date]],"mmm")</f>
        <v>Jan</v>
      </c>
      <c r="W3243">
        <f>YEAR(Superstore_Data[[#This Row],[Order Date]])</f>
        <v>2016</v>
      </c>
      <c r="X3243">
        <f>Superstore_Data[[#This Row],[Profit]]/Superstore_Data[[#This Row],[Sales]]</f>
        <v>0.25999999999999995</v>
      </c>
      <c r="Y3243" t="str">
        <f>IF(Superstore_Data[[#This Row],[Discount]]=0,"No Discount",IF(Superstore_Data[[#This Row],[Discount]]&lt;0.2,"Low Discount",IF(Superstore_Data[[#This Row],[Discount]]&lt;0.5,"Medium Discount","High Discount")))</f>
        <v>No Discount</v>
      </c>
    </row>
    <row r="3244" spans="1:25" x14ac:dyDescent="0.3">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c r="V3244" t="str">
        <f>TEXT(Superstore_Data[[#This Row],[Order Date]],"mmm")</f>
        <v>3/31/2017</v>
      </c>
      <c r="W3244" t="e">
        <f>YEAR(Superstore_Data[[#This Row],[Order Date]])</f>
        <v>#VALUE!</v>
      </c>
      <c r="X3244">
        <f>Superstore_Data[[#This Row],[Profit]]/Superstore_Data[[#This Row],[Sales]]</f>
        <v>-1.7000000000000002</v>
      </c>
      <c r="Y3244" t="str">
        <f>IF(Superstore_Data[[#This Row],[Discount]]=0,"No Discount",IF(Superstore_Data[[#This Row],[Discount]]&lt;0.2,"Low Discount",IF(Superstore_Data[[#This Row],[Discount]]&lt;0.5,"Medium Discount","High Discount")))</f>
        <v>High Discount</v>
      </c>
    </row>
    <row r="3245" spans="1:25" x14ac:dyDescent="0.3">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c r="V3245" t="str">
        <f>TEXT(Superstore_Data[[#This Row],[Order Date]],"mmm")</f>
        <v>Jan</v>
      </c>
      <c r="W3245">
        <f>YEAR(Superstore_Data[[#This Row],[Order Date]])</f>
        <v>2017</v>
      </c>
      <c r="X3245">
        <f>Superstore_Data[[#This Row],[Profit]]/Superstore_Data[[#This Row],[Sales]]</f>
        <v>0.11249999999999999</v>
      </c>
      <c r="Y3245" t="str">
        <f>IF(Superstore_Data[[#This Row],[Discount]]=0,"No Discount",IF(Superstore_Data[[#This Row],[Discount]]&lt;0.2,"Low Discount",IF(Superstore_Data[[#This Row],[Discount]]&lt;0.5,"Medium Discount","High Discount")))</f>
        <v>Medium Discount</v>
      </c>
    </row>
    <row r="3246" spans="1:25" x14ac:dyDescent="0.3">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c r="V3246" t="str">
        <f>TEXT(Superstore_Data[[#This Row],[Order Date]],"mmm")</f>
        <v>Jan</v>
      </c>
      <c r="W3246">
        <f>YEAR(Superstore_Data[[#This Row],[Order Date]])</f>
        <v>2017</v>
      </c>
      <c r="X3246">
        <f>Superstore_Data[[#This Row],[Profit]]/Superstore_Data[[#This Row],[Sales]]</f>
        <v>-5.7142857142857141E-2</v>
      </c>
      <c r="Y3246" t="str">
        <f>IF(Superstore_Data[[#This Row],[Discount]]=0,"No Discount",IF(Superstore_Data[[#This Row],[Discount]]&lt;0.2,"Low Discount",IF(Superstore_Data[[#This Row],[Discount]]&lt;0.5,"Medium Discount","High Discount")))</f>
        <v>Medium Discount</v>
      </c>
    </row>
    <row r="3247" spans="1:25" x14ac:dyDescent="0.3">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c r="V3247" t="str">
        <f>TEXT(Superstore_Data[[#This Row],[Order Date]],"mmm")</f>
        <v>Oct</v>
      </c>
      <c r="W3247">
        <f>YEAR(Superstore_Data[[#This Row],[Order Date]])</f>
        <v>2017</v>
      </c>
      <c r="X3247">
        <f>Superstore_Data[[#This Row],[Profit]]/Superstore_Data[[#This Row],[Sales]]</f>
        <v>0.1</v>
      </c>
      <c r="Y3247" t="str">
        <f>IF(Superstore_Data[[#This Row],[Discount]]=0,"No Discount",IF(Superstore_Data[[#This Row],[Discount]]&lt;0.2,"Low Discount",IF(Superstore_Data[[#This Row],[Discount]]&lt;0.5,"Medium Discount","High Discount")))</f>
        <v>No Discount</v>
      </c>
    </row>
    <row r="3248" spans="1:25" x14ac:dyDescent="0.3">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c r="V3248" t="str">
        <f>TEXT(Superstore_Data[[#This Row],[Order Date]],"mmm")</f>
        <v>Oct</v>
      </c>
      <c r="W3248">
        <f>YEAR(Superstore_Data[[#This Row],[Order Date]])</f>
        <v>2017</v>
      </c>
      <c r="X3248">
        <f>Superstore_Data[[#This Row],[Profit]]/Superstore_Data[[#This Row],[Sales]]</f>
        <v>0.12000000000000001</v>
      </c>
      <c r="Y3248" t="str">
        <f>IF(Superstore_Data[[#This Row],[Discount]]=0,"No Discount",IF(Superstore_Data[[#This Row],[Discount]]&lt;0.2,"Low Discount",IF(Superstore_Data[[#This Row],[Discount]]&lt;0.5,"Medium Discount","High Discount")))</f>
        <v>No Discount</v>
      </c>
    </row>
    <row r="3249" spans="1:25" x14ac:dyDescent="0.3">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c r="V3249" t="str">
        <f>TEXT(Superstore_Data[[#This Row],[Order Date]],"mmm")</f>
        <v>Oct</v>
      </c>
      <c r="W3249">
        <f>YEAR(Superstore_Data[[#This Row],[Order Date]])</f>
        <v>2017</v>
      </c>
      <c r="X3249">
        <f>Superstore_Data[[#This Row],[Profit]]/Superstore_Data[[#This Row],[Sales]]</f>
        <v>0.29000000000000004</v>
      </c>
      <c r="Y3249" t="str">
        <f>IF(Superstore_Data[[#This Row],[Discount]]=0,"No Discount",IF(Superstore_Data[[#This Row],[Discount]]&lt;0.2,"Low Discount",IF(Superstore_Data[[#This Row],[Discount]]&lt;0.5,"Medium Discount","High Discount")))</f>
        <v>No Discount</v>
      </c>
    </row>
    <row r="3250" spans="1:25" x14ac:dyDescent="0.3">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c r="V3250" t="str">
        <f>TEXT(Superstore_Data[[#This Row],[Order Date]],"mmm")</f>
        <v>9/17/2016</v>
      </c>
      <c r="W3250" t="e">
        <f>YEAR(Superstore_Data[[#This Row],[Order Date]])</f>
        <v>#VALUE!</v>
      </c>
      <c r="X3250">
        <f>Superstore_Data[[#This Row],[Profit]]/Superstore_Data[[#This Row],[Sales]]</f>
        <v>8.7499999999999994E-2</v>
      </c>
      <c r="Y3250" t="str">
        <f>IF(Superstore_Data[[#This Row],[Discount]]=0,"No Discount",IF(Superstore_Data[[#This Row],[Discount]]&lt;0.2,"Low Discount",IF(Superstore_Data[[#This Row],[Discount]]&lt;0.5,"Medium Discount","High Discount")))</f>
        <v>Medium Discount</v>
      </c>
    </row>
    <row r="3251" spans="1:25" x14ac:dyDescent="0.3">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c r="V3251" t="str">
        <f>TEXT(Superstore_Data[[#This Row],[Order Date]],"mmm")</f>
        <v>9/17/2016</v>
      </c>
      <c r="W3251" t="e">
        <f>YEAR(Superstore_Data[[#This Row],[Order Date]])</f>
        <v>#VALUE!</v>
      </c>
      <c r="X3251">
        <f>Superstore_Data[[#This Row],[Profit]]/Superstore_Data[[#This Row],[Sales]]</f>
        <v>7.4999999999999997E-2</v>
      </c>
      <c r="Y3251" t="str">
        <f>IF(Superstore_Data[[#This Row],[Discount]]=0,"No Discount",IF(Superstore_Data[[#This Row],[Discount]]&lt;0.2,"Low Discount",IF(Superstore_Data[[#This Row],[Discount]]&lt;0.5,"Medium Discount","High Discount")))</f>
        <v>Medium Discount</v>
      </c>
    </row>
    <row r="3252" spans="1:25" x14ac:dyDescent="0.3">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c r="V3252" t="str">
        <f>TEXT(Superstore_Data[[#This Row],[Order Date]],"mmm")</f>
        <v>12/23/2016</v>
      </c>
      <c r="W3252" t="e">
        <f>YEAR(Superstore_Data[[#This Row],[Order Date]])</f>
        <v>#VALUE!</v>
      </c>
      <c r="X3252">
        <f>Superstore_Data[[#This Row],[Profit]]/Superstore_Data[[#This Row],[Sales]]</f>
        <v>0.47000000000000003</v>
      </c>
      <c r="Y3252" t="str">
        <f>IF(Superstore_Data[[#This Row],[Discount]]=0,"No Discount",IF(Superstore_Data[[#This Row],[Discount]]&lt;0.2,"Low Discount",IF(Superstore_Data[[#This Row],[Discount]]&lt;0.5,"Medium Discount","High Discount")))</f>
        <v>No Discount</v>
      </c>
    </row>
    <row r="3253" spans="1:25" x14ac:dyDescent="0.3">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c r="V3253" t="str">
        <f>TEXT(Superstore_Data[[#This Row],[Order Date]],"mmm")</f>
        <v>4/17/2017</v>
      </c>
      <c r="W3253" t="e">
        <f>YEAR(Superstore_Data[[#This Row],[Order Date]])</f>
        <v>#VALUE!</v>
      </c>
      <c r="X3253">
        <f>Superstore_Data[[#This Row],[Profit]]/Superstore_Data[[#This Row],[Sales]]</f>
        <v>8.7500000000000008E-2</v>
      </c>
      <c r="Y3253" t="str">
        <f>IF(Superstore_Data[[#This Row],[Discount]]=0,"No Discount",IF(Superstore_Data[[#This Row],[Discount]]&lt;0.2,"Low Discount",IF(Superstore_Data[[#This Row],[Discount]]&lt;0.5,"Medium Discount","High Discount")))</f>
        <v>Medium Discount</v>
      </c>
    </row>
    <row r="3254" spans="1:25" x14ac:dyDescent="0.3">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c r="V3254" t="str">
        <f>TEXT(Superstore_Data[[#This Row],[Order Date]],"mmm")</f>
        <v>10/27/2017</v>
      </c>
      <c r="W3254" t="e">
        <f>YEAR(Superstore_Data[[#This Row],[Order Date]])</f>
        <v>#VALUE!</v>
      </c>
      <c r="X3254">
        <f>Superstore_Data[[#This Row],[Profit]]/Superstore_Data[[#This Row],[Sales]]</f>
        <v>0.3125</v>
      </c>
      <c r="Y3254" t="str">
        <f>IF(Superstore_Data[[#This Row],[Discount]]=0,"No Discount",IF(Superstore_Data[[#This Row],[Discount]]&lt;0.2,"Low Discount",IF(Superstore_Data[[#This Row],[Discount]]&lt;0.5,"Medium Discount","High Discount")))</f>
        <v>Medium Discount</v>
      </c>
    </row>
    <row r="3255" spans="1:25" x14ac:dyDescent="0.3">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c r="V3255" t="str">
        <f>TEXT(Superstore_Data[[#This Row],[Order Date]],"mmm")</f>
        <v>10/27/2017</v>
      </c>
      <c r="W3255" t="e">
        <f>YEAR(Superstore_Data[[#This Row],[Order Date]])</f>
        <v>#VALUE!</v>
      </c>
      <c r="X3255">
        <f>Superstore_Data[[#This Row],[Profit]]/Superstore_Data[[#This Row],[Sales]]</f>
        <v>7.4999999999999997E-2</v>
      </c>
      <c r="Y3255" t="str">
        <f>IF(Superstore_Data[[#This Row],[Discount]]=0,"No Discount",IF(Superstore_Data[[#This Row],[Discount]]&lt;0.2,"Low Discount",IF(Superstore_Data[[#This Row],[Discount]]&lt;0.5,"Medium Discount","High Discount")))</f>
        <v>Medium Discount</v>
      </c>
    </row>
    <row r="3256" spans="1:25" x14ac:dyDescent="0.3">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c r="V3256" t="str">
        <f>TEXT(Superstore_Data[[#This Row],[Order Date]],"mmm")</f>
        <v>Aug</v>
      </c>
      <c r="W3256">
        <f>YEAR(Superstore_Data[[#This Row],[Order Date]])</f>
        <v>2016</v>
      </c>
      <c r="X3256">
        <f>Superstore_Data[[#This Row],[Profit]]/Superstore_Data[[#This Row],[Sales]]</f>
        <v>8.7500000000000008E-2</v>
      </c>
      <c r="Y3256" t="str">
        <f>IF(Superstore_Data[[#This Row],[Discount]]=0,"No Discount",IF(Superstore_Data[[#This Row],[Discount]]&lt;0.2,"Low Discount",IF(Superstore_Data[[#This Row],[Discount]]&lt;0.5,"Medium Discount","High Discount")))</f>
        <v>Medium Discount</v>
      </c>
    </row>
    <row r="3257" spans="1:25" x14ac:dyDescent="0.3">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c r="V3257" t="str">
        <f>TEXT(Superstore_Data[[#This Row],[Order Date]],"mmm")</f>
        <v>Aug</v>
      </c>
      <c r="W3257">
        <f>YEAR(Superstore_Data[[#This Row],[Order Date]])</f>
        <v>2016</v>
      </c>
      <c r="X3257">
        <f>Superstore_Data[[#This Row],[Profit]]/Superstore_Data[[#This Row],[Sales]]</f>
        <v>0.3125</v>
      </c>
      <c r="Y3257" t="str">
        <f>IF(Superstore_Data[[#This Row],[Discount]]=0,"No Discount",IF(Superstore_Data[[#This Row],[Discount]]&lt;0.2,"Low Discount",IF(Superstore_Data[[#This Row],[Discount]]&lt;0.5,"Medium Discount","High Discount")))</f>
        <v>Medium Discount</v>
      </c>
    </row>
    <row r="3258" spans="1:25" x14ac:dyDescent="0.3">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c r="V3258" t="str">
        <f>TEXT(Superstore_Data[[#This Row],[Order Date]],"mmm")</f>
        <v>Sep</v>
      </c>
      <c r="W3258">
        <f>YEAR(Superstore_Data[[#This Row],[Order Date]])</f>
        <v>2015</v>
      </c>
      <c r="X3258">
        <f>Superstore_Data[[#This Row],[Profit]]/Superstore_Data[[#This Row],[Sales]]</f>
        <v>0.36250000000000004</v>
      </c>
      <c r="Y3258" t="str">
        <f>IF(Superstore_Data[[#This Row],[Discount]]=0,"No Discount",IF(Superstore_Data[[#This Row],[Discount]]&lt;0.2,"Low Discount",IF(Superstore_Data[[#This Row],[Discount]]&lt;0.5,"Medium Discount","High Discount")))</f>
        <v>Medium Discount</v>
      </c>
    </row>
    <row r="3259" spans="1:25" x14ac:dyDescent="0.3">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c r="V3259" t="str">
        <f>TEXT(Superstore_Data[[#This Row],[Order Date]],"mmm")</f>
        <v>Sep</v>
      </c>
      <c r="W3259">
        <f>YEAR(Superstore_Data[[#This Row],[Order Date]])</f>
        <v>2016</v>
      </c>
      <c r="X3259">
        <f>Superstore_Data[[#This Row],[Profit]]/Superstore_Data[[#This Row],[Sales]]</f>
        <v>-0.36666666666666664</v>
      </c>
      <c r="Y3259" t="str">
        <f>IF(Superstore_Data[[#This Row],[Discount]]=0,"No Discount",IF(Superstore_Data[[#This Row],[Discount]]&lt;0.2,"Low Discount",IF(Superstore_Data[[#This Row],[Discount]]&lt;0.5,"Medium Discount","High Discount")))</f>
        <v>Medium Discount</v>
      </c>
    </row>
    <row r="3260" spans="1:25" x14ac:dyDescent="0.3">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c r="V3260" t="str">
        <f>TEXT(Superstore_Data[[#This Row],[Order Date]],"mmm")</f>
        <v>Sep</v>
      </c>
      <c r="W3260">
        <f>YEAR(Superstore_Data[[#This Row],[Order Date]])</f>
        <v>2016</v>
      </c>
      <c r="X3260">
        <f>Superstore_Data[[#This Row],[Profit]]/Superstore_Data[[#This Row],[Sales]]</f>
        <v>-0.69999999999999984</v>
      </c>
      <c r="Y3260" t="str">
        <f>IF(Superstore_Data[[#This Row],[Discount]]=0,"No Discount",IF(Superstore_Data[[#This Row],[Discount]]&lt;0.2,"Low Discount",IF(Superstore_Data[[#This Row],[Discount]]&lt;0.5,"Medium Discount","High Discount")))</f>
        <v>High Discount</v>
      </c>
    </row>
    <row r="3261" spans="1:25" x14ac:dyDescent="0.3">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c r="V3261" t="str">
        <f>TEXT(Superstore_Data[[#This Row],[Order Date]],"mmm")</f>
        <v>11/13/2016</v>
      </c>
      <c r="W3261" t="e">
        <f>YEAR(Superstore_Data[[#This Row],[Order Date]])</f>
        <v>#VALUE!</v>
      </c>
      <c r="X3261">
        <f>Superstore_Data[[#This Row],[Profit]]/Superstore_Data[[#This Row],[Sales]]</f>
        <v>-1.4999999999999998</v>
      </c>
      <c r="Y3261" t="str">
        <f>IF(Superstore_Data[[#This Row],[Discount]]=0,"No Discount",IF(Superstore_Data[[#This Row],[Discount]]&lt;0.2,"Low Discount",IF(Superstore_Data[[#This Row],[Discount]]&lt;0.5,"Medium Discount","High Discount")))</f>
        <v>High Discount</v>
      </c>
    </row>
    <row r="3262" spans="1:25" x14ac:dyDescent="0.3">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c r="V3262" t="str">
        <f>TEXT(Superstore_Data[[#This Row],[Order Date]],"mmm")</f>
        <v>11/14/2014</v>
      </c>
      <c r="W3262" t="e">
        <f>YEAR(Superstore_Data[[#This Row],[Order Date]])</f>
        <v>#VALUE!</v>
      </c>
      <c r="X3262">
        <f>Superstore_Data[[#This Row],[Profit]]/Superstore_Data[[#This Row],[Sales]]</f>
        <v>0.35</v>
      </c>
      <c r="Y3262" t="str">
        <f>IF(Superstore_Data[[#This Row],[Discount]]=0,"No Discount",IF(Superstore_Data[[#This Row],[Discount]]&lt;0.2,"Low Discount",IF(Superstore_Data[[#This Row],[Discount]]&lt;0.5,"Medium Discount","High Discount")))</f>
        <v>Medium Discount</v>
      </c>
    </row>
    <row r="3263" spans="1:25" x14ac:dyDescent="0.3">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c r="V3263" t="str">
        <f>TEXT(Superstore_Data[[#This Row],[Order Date]],"mmm")</f>
        <v>11/17/2014</v>
      </c>
      <c r="W3263" t="e">
        <f>YEAR(Superstore_Data[[#This Row],[Order Date]])</f>
        <v>#VALUE!</v>
      </c>
      <c r="X3263">
        <f>Superstore_Data[[#This Row],[Profit]]/Superstore_Data[[#This Row],[Sales]]</f>
        <v>0.08</v>
      </c>
      <c r="Y3263" t="str">
        <f>IF(Superstore_Data[[#This Row],[Discount]]=0,"No Discount",IF(Superstore_Data[[#This Row],[Discount]]&lt;0.2,"Low Discount",IF(Superstore_Data[[#This Row],[Discount]]&lt;0.5,"Medium Discount","High Discount")))</f>
        <v>No Discount</v>
      </c>
    </row>
    <row r="3264" spans="1:25" x14ac:dyDescent="0.3">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c r="V3264" t="str">
        <f>TEXT(Superstore_Data[[#This Row],[Order Date]],"mmm")</f>
        <v>11/17/2014</v>
      </c>
      <c r="W3264" t="e">
        <f>YEAR(Superstore_Data[[#This Row],[Order Date]])</f>
        <v>#VALUE!</v>
      </c>
      <c r="X3264">
        <f>Superstore_Data[[#This Row],[Profit]]/Superstore_Data[[#This Row],[Sales]]</f>
        <v>0.48</v>
      </c>
      <c r="Y3264" t="str">
        <f>IF(Superstore_Data[[#This Row],[Discount]]=0,"No Discount",IF(Superstore_Data[[#This Row],[Discount]]&lt;0.2,"Low Discount",IF(Superstore_Data[[#This Row],[Discount]]&lt;0.5,"Medium Discount","High Discount")))</f>
        <v>No Discount</v>
      </c>
    </row>
    <row r="3265" spans="1:25" x14ac:dyDescent="0.3">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c r="V3265" t="str">
        <f>TEXT(Superstore_Data[[#This Row],[Order Date]],"mmm")</f>
        <v>11/17/2014</v>
      </c>
      <c r="W3265" t="e">
        <f>YEAR(Superstore_Data[[#This Row],[Order Date]])</f>
        <v>#VALUE!</v>
      </c>
      <c r="X3265">
        <f>Superstore_Data[[#This Row],[Profit]]/Superstore_Data[[#This Row],[Sales]]</f>
        <v>0.3</v>
      </c>
      <c r="Y3265" t="str">
        <f>IF(Superstore_Data[[#This Row],[Discount]]=0,"No Discount",IF(Superstore_Data[[#This Row],[Discount]]&lt;0.2,"Low Discount",IF(Superstore_Data[[#This Row],[Discount]]&lt;0.5,"Medium Discount","High Discount")))</f>
        <v>No Discount</v>
      </c>
    </row>
    <row r="3266" spans="1:25" x14ac:dyDescent="0.3">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c r="V3266" t="str">
        <f>TEXT(Superstore_Data[[#This Row],[Order Date]],"mmm")</f>
        <v>Apr</v>
      </c>
      <c r="W3266">
        <f>YEAR(Superstore_Data[[#This Row],[Order Date]])</f>
        <v>2016</v>
      </c>
      <c r="X3266">
        <f>Superstore_Data[[#This Row],[Profit]]/Superstore_Data[[#This Row],[Sales]]</f>
        <v>0.35</v>
      </c>
      <c r="Y3266" t="str">
        <f>IF(Superstore_Data[[#This Row],[Discount]]=0,"No Discount",IF(Superstore_Data[[#This Row],[Discount]]&lt;0.2,"Low Discount",IF(Superstore_Data[[#This Row],[Discount]]&lt;0.5,"Medium Discount","High Discount")))</f>
        <v>Medium Discount</v>
      </c>
    </row>
    <row r="3267" spans="1:25" x14ac:dyDescent="0.3">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c r="V3267" t="str">
        <f>TEXT(Superstore_Data[[#This Row],[Order Date]],"mmm")</f>
        <v>Nov</v>
      </c>
      <c r="W3267">
        <f>YEAR(Superstore_Data[[#This Row],[Order Date]])</f>
        <v>2014</v>
      </c>
      <c r="X3267">
        <f>Superstore_Data[[#This Row],[Profit]]/Superstore_Data[[#This Row],[Sales]]</f>
        <v>3.7500000000000006E-2</v>
      </c>
      <c r="Y3267" t="str">
        <f>IF(Superstore_Data[[#This Row],[Discount]]=0,"No Discount",IF(Superstore_Data[[#This Row],[Discount]]&lt;0.2,"Low Discount",IF(Superstore_Data[[#This Row],[Discount]]&lt;0.5,"Medium Discount","High Discount")))</f>
        <v>Medium Discount</v>
      </c>
    </row>
    <row r="3268" spans="1:25" x14ac:dyDescent="0.3">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c r="V3268" t="str">
        <f>TEXT(Superstore_Data[[#This Row],[Order Date]],"mmm")</f>
        <v>Nov</v>
      </c>
      <c r="W3268">
        <f>YEAR(Superstore_Data[[#This Row],[Order Date]])</f>
        <v>2014</v>
      </c>
      <c r="X3268">
        <f>Superstore_Data[[#This Row],[Profit]]/Superstore_Data[[#This Row],[Sales]]</f>
        <v>0.33750000000000002</v>
      </c>
      <c r="Y3268" t="str">
        <f>IF(Superstore_Data[[#This Row],[Discount]]=0,"No Discount",IF(Superstore_Data[[#This Row],[Discount]]&lt;0.2,"Low Discount",IF(Superstore_Data[[#This Row],[Discount]]&lt;0.5,"Medium Discount","High Discount")))</f>
        <v>Medium Discount</v>
      </c>
    </row>
    <row r="3269" spans="1:25" x14ac:dyDescent="0.3">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c r="V3269" t="str">
        <f>TEXT(Superstore_Data[[#This Row],[Order Date]],"mmm")</f>
        <v>5/22/2014</v>
      </c>
      <c r="W3269" t="e">
        <f>YEAR(Superstore_Data[[#This Row],[Order Date]])</f>
        <v>#VALUE!</v>
      </c>
      <c r="X3269">
        <f>Superstore_Data[[#This Row],[Profit]]/Superstore_Data[[#This Row],[Sales]]</f>
        <v>0.25</v>
      </c>
      <c r="Y3269" t="str">
        <f>IF(Superstore_Data[[#This Row],[Discount]]=0,"No Discount",IF(Superstore_Data[[#This Row],[Discount]]&lt;0.2,"Low Discount",IF(Superstore_Data[[#This Row],[Discount]]&lt;0.5,"Medium Discount","High Discount")))</f>
        <v>No Discount</v>
      </c>
    </row>
    <row r="3270" spans="1:25" x14ac:dyDescent="0.3">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c r="V3270" t="str">
        <f>TEXT(Superstore_Data[[#This Row],[Order Date]],"mmm")</f>
        <v>5/22/2014</v>
      </c>
      <c r="W3270" t="e">
        <f>YEAR(Superstore_Data[[#This Row],[Order Date]])</f>
        <v>#VALUE!</v>
      </c>
      <c r="X3270">
        <f>Superstore_Data[[#This Row],[Profit]]/Superstore_Data[[#This Row],[Sales]]</f>
        <v>0.27999999999999997</v>
      </c>
      <c r="Y3270" t="str">
        <f>IF(Superstore_Data[[#This Row],[Discount]]=0,"No Discount",IF(Superstore_Data[[#This Row],[Discount]]&lt;0.2,"Low Discount",IF(Superstore_Data[[#This Row],[Discount]]&lt;0.5,"Medium Discount","High Discount")))</f>
        <v>No Discount</v>
      </c>
    </row>
    <row r="3271" spans="1:25" x14ac:dyDescent="0.3">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c r="V3271" t="str">
        <f>TEXT(Superstore_Data[[#This Row],[Order Date]],"mmm")</f>
        <v>7/15/2014</v>
      </c>
      <c r="W3271" t="e">
        <f>YEAR(Superstore_Data[[#This Row],[Order Date]])</f>
        <v>#VALUE!</v>
      </c>
      <c r="X3271">
        <f>Superstore_Data[[#This Row],[Profit]]/Superstore_Data[[#This Row],[Sales]]</f>
        <v>0.43999999999999995</v>
      </c>
      <c r="Y3271" t="str">
        <f>IF(Superstore_Data[[#This Row],[Discount]]=0,"No Discount",IF(Superstore_Data[[#This Row],[Discount]]&lt;0.2,"Low Discount",IF(Superstore_Data[[#This Row],[Discount]]&lt;0.5,"Medium Discount","High Discount")))</f>
        <v>No Discount</v>
      </c>
    </row>
    <row r="3272" spans="1:25" x14ac:dyDescent="0.3">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c r="V3272" t="str">
        <f>TEXT(Superstore_Data[[#This Row],[Order Date]],"mmm")</f>
        <v>7/15/2014</v>
      </c>
      <c r="W3272" t="e">
        <f>YEAR(Superstore_Data[[#This Row],[Order Date]])</f>
        <v>#VALUE!</v>
      </c>
      <c r="X3272">
        <f>Superstore_Data[[#This Row],[Profit]]/Superstore_Data[[#This Row],[Sales]]</f>
        <v>0.41</v>
      </c>
      <c r="Y3272" t="str">
        <f>IF(Superstore_Data[[#This Row],[Discount]]=0,"No Discount",IF(Superstore_Data[[#This Row],[Discount]]&lt;0.2,"Low Discount",IF(Superstore_Data[[#This Row],[Discount]]&lt;0.5,"Medium Discount","High Discount")))</f>
        <v>No Discount</v>
      </c>
    </row>
    <row r="3273" spans="1:25" x14ac:dyDescent="0.3">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c r="V3273" t="str">
        <f>TEXT(Superstore_Data[[#This Row],[Order Date]],"mmm")</f>
        <v>12/27/2015</v>
      </c>
      <c r="W3273" t="e">
        <f>YEAR(Superstore_Data[[#This Row],[Order Date]])</f>
        <v>#VALUE!</v>
      </c>
      <c r="X3273">
        <f>Superstore_Data[[#This Row],[Profit]]/Superstore_Data[[#This Row],[Sales]]</f>
        <v>0.44</v>
      </c>
      <c r="Y3273" t="str">
        <f>IF(Superstore_Data[[#This Row],[Discount]]=0,"No Discount",IF(Superstore_Data[[#This Row],[Discount]]&lt;0.2,"Low Discount",IF(Superstore_Data[[#This Row],[Discount]]&lt;0.5,"Medium Discount","High Discount")))</f>
        <v>No Discount</v>
      </c>
    </row>
    <row r="3274" spans="1:25" x14ac:dyDescent="0.3">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c r="V3274" t="str">
        <f>TEXT(Superstore_Data[[#This Row],[Order Date]],"mmm")</f>
        <v>Sep</v>
      </c>
      <c r="W3274">
        <f>YEAR(Superstore_Data[[#This Row],[Order Date]])</f>
        <v>2015</v>
      </c>
      <c r="X3274">
        <f>Superstore_Data[[#This Row],[Profit]]/Superstore_Data[[#This Row],[Sales]]</f>
        <v>0.1125</v>
      </c>
      <c r="Y3274" t="str">
        <f>IF(Superstore_Data[[#This Row],[Discount]]=0,"No Discount",IF(Superstore_Data[[#This Row],[Discount]]&lt;0.2,"Low Discount",IF(Superstore_Data[[#This Row],[Discount]]&lt;0.5,"Medium Discount","High Discount")))</f>
        <v>Medium Discount</v>
      </c>
    </row>
    <row r="3275" spans="1:25" x14ac:dyDescent="0.3">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c r="V3275" t="str">
        <f>TEXT(Superstore_Data[[#This Row],[Order Date]],"mmm")</f>
        <v>Aug</v>
      </c>
      <c r="W3275">
        <f>YEAR(Superstore_Data[[#This Row],[Order Date]])</f>
        <v>2017</v>
      </c>
      <c r="X3275">
        <f>Superstore_Data[[#This Row],[Profit]]/Superstore_Data[[#This Row],[Sales]]</f>
        <v>0.31249999999999994</v>
      </c>
      <c r="Y3275" t="str">
        <f>IF(Superstore_Data[[#This Row],[Discount]]=0,"No Discount",IF(Superstore_Data[[#This Row],[Discount]]&lt;0.2,"Low Discount",IF(Superstore_Data[[#This Row],[Discount]]&lt;0.5,"Medium Discount","High Discount")))</f>
        <v>Medium Discount</v>
      </c>
    </row>
    <row r="3276" spans="1:25" x14ac:dyDescent="0.3">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c r="V3276" t="str">
        <f>TEXT(Superstore_Data[[#This Row],[Order Date]],"mmm")</f>
        <v>Feb</v>
      </c>
      <c r="W3276">
        <f>YEAR(Superstore_Data[[#This Row],[Order Date]])</f>
        <v>2017</v>
      </c>
      <c r="X3276">
        <f>Superstore_Data[[#This Row],[Profit]]/Superstore_Data[[#This Row],[Sales]]</f>
        <v>0.5</v>
      </c>
      <c r="Y3276" t="str">
        <f>IF(Superstore_Data[[#This Row],[Discount]]=0,"No Discount",IF(Superstore_Data[[#This Row],[Discount]]&lt;0.2,"Low Discount",IF(Superstore_Data[[#This Row],[Discount]]&lt;0.5,"Medium Discount","High Discount")))</f>
        <v>No Discount</v>
      </c>
    </row>
    <row r="3277" spans="1:25" x14ac:dyDescent="0.3">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c r="V3277" t="str">
        <f>TEXT(Superstore_Data[[#This Row],[Order Date]],"mmm")</f>
        <v>Feb</v>
      </c>
      <c r="W3277">
        <f>YEAR(Superstore_Data[[#This Row],[Order Date]])</f>
        <v>2017</v>
      </c>
      <c r="X3277">
        <f>Superstore_Data[[#This Row],[Profit]]/Superstore_Data[[#This Row],[Sales]]</f>
        <v>0.33</v>
      </c>
      <c r="Y3277" t="str">
        <f>IF(Superstore_Data[[#This Row],[Discount]]=0,"No Discount",IF(Superstore_Data[[#This Row],[Discount]]&lt;0.2,"Low Discount",IF(Superstore_Data[[#This Row],[Discount]]&lt;0.5,"Medium Discount","High Discount")))</f>
        <v>No Discount</v>
      </c>
    </row>
    <row r="3278" spans="1:25" x14ac:dyDescent="0.3">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c r="V3278" t="str">
        <f>TEXT(Superstore_Data[[#This Row],[Order Date]],"mmm")</f>
        <v>May</v>
      </c>
      <c r="W3278">
        <f>YEAR(Superstore_Data[[#This Row],[Order Date]])</f>
        <v>2014</v>
      </c>
      <c r="X3278">
        <f>Superstore_Data[[#This Row],[Profit]]/Superstore_Data[[#This Row],[Sales]]</f>
        <v>0.33</v>
      </c>
      <c r="Y3278" t="str">
        <f>IF(Superstore_Data[[#This Row],[Discount]]=0,"No Discount",IF(Superstore_Data[[#This Row],[Discount]]&lt;0.2,"Low Discount",IF(Superstore_Data[[#This Row],[Discount]]&lt;0.5,"Medium Discount","High Discount")))</f>
        <v>No Discount</v>
      </c>
    </row>
    <row r="3279" spans="1:25" x14ac:dyDescent="0.3">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c r="V3279" t="str">
        <f>TEXT(Superstore_Data[[#This Row],[Order Date]],"mmm")</f>
        <v>May</v>
      </c>
      <c r="W3279">
        <f>YEAR(Superstore_Data[[#This Row],[Order Date]])</f>
        <v>2014</v>
      </c>
      <c r="X3279">
        <f>Superstore_Data[[#This Row],[Profit]]/Superstore_Data[[#This Row],[Sales]]</f>
        <v>0.29000000000000004</v>
      </c>
      <c r="Y3279" t="str">
        <f>IF(Superstore_Data[[#This Row],[Discount]]=0,"No Discount",IF(Superstore_Data[[#This Row],[Discount]]&lt;0.2,"Low Discount",IF(Superstore_Data[[#This Row],[Discount]]&lt;0.5,"Medium Discount","High Discount")))</f>
        <v>No Discount</v>
      </c>
    </row>
    <row r="3280" spans="1:25" x14ac:dyDescent="0.3">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c r="V3280" t="str">
        <f>TEXT(Superstore_Data[[#This Row],[Order Date]],"mmm")</f>
        <v>May</v>
      </c>
      <c r="W3280">
        <f>YEAR(Superstore_Data[[#This Row],[Order Date]])</f>
        <v>2014</v>
      </c>
      <c r="X3280">
        <f>Superstore_Data[[#This Row],[Profit]]/Superstore_Data[[#This Row],[Sales]]</f>
        <v>0.48999999999999994</v>
      </c>
      <c r="Y3280" t="str">
        <f>IF(Superstore_Data[[#This Row],[Discount]]=0,"No Discount",IF(Superstore_Data[[#This Row],[Discount]]&lt;0.2,"Low Discount",IF(Superstore_Data[[#This Row],[Discount]]&lt;0.5,"Medium Discount","High Discount")))</f>
        <v>No Discount</v>
      </c>
    </row>
    <row r="3281" spans="1:25" x14ac:dyDescent="0.3">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c r="V3281" t="str">
        <f>TEXT(Superstore_Data[[#This Row],[Order Date]],"mmm")</f>
        <v>May</v>
      </c>
      <c r="W3281">
        <f>YEAR(Superstore_Data[[#This Row],[Order Date]])</f>
        <v>2014</v>
      </c>
      <c r="X3281">
        <f>Superstore_Data[[#This Row],[Profit]]/Superstore_Data[[#This Row],[Sales]]</f>
        <v>0.28999999999999998</v>
      </c>
      <c r="Y3281" t="str">
        <f>IF(Superstore_Data[[#This Row],[Discount]]=0,"No Discount",IF(Superstore_Data[[#This Row],[Discount]]&lt;0.2,"Low Discount",IF(Superstore_Data[[#This Row],[Discount]]&lt;0.5,"Medium Discount","High Discount")))</f>
        <v>No Discount</v>
      </c>
    </row>
    <row r="3282" spans="1:25" x14ac:dyDescent="0.3">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c r="V3282" t="str">
        <f>TEXT(Superstore_Data[[#This Row],[Order Date]],"mmm")</f>
        <v>May</v>
      </c>
      <c r="W3282">
        <f>YEAR(Superstore_Data[[#This Row],[Order Date]])</f>
        <v>2014</v>
      </c>
      <c r="X3282">
        <f>Superstore_Data[[#This Row],[Profit]]/Superstore_Data[[#This Row],[Sales]]</f>
        <v>0.02</v>
      </c>
      <c r="Y3282" t="str">
        <f>IF(Superstore_Data[[#This Row],[Discount]]=0,"No Discount",IF(Superstore_Data[[#This Row],[Discount]]&lt;0.2,"Low Discount",IF(Superstore_Data[[#This Row],[Discount]]&lt;0.5,"Medium Discount","High Discount")))</f>
        <v>No Discount</v>
      </c>
    </row>
    <row r="3283" spans="1:25" x14ac:dyDescent="0.3">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c r="V3283" t="str">
        <f>TEXT(Superstore_Data[[#This Row],[Order Date]],"mmm")</f>
        <v>9/17/2014</v>
      </c>
      <c r="W3283" t="e">
        <f>YEAR(Superstore_Data[[#This Row],[Order Date]])</f>
        <v>#VALUE!</v>
      </c>
      <c r="X3283">
        <f>Superstore_Data[[#This Row],[Profit]]/Superstore_Data[[#This Row],[Sales]]</f>
        <v>0.27500000000000002</v>
      </c>
      <c r="Y3283" t="str">
        <f>IF(Superstore_Data[[#This Row],[Discount]]=0,"No Discount",IF(Superstore_Data[[#This Row],[Discount]]&lt;0.2,"Low Discount",IF(Superstore_Data[[#This Row],[Discount]]&lt;0.5,"Medium Discount","High Discount")))</f>
        <v>Medium Discount</v>
      </c>
    </row>
    <row r="3284" spans="1:25" x14ac:dyDescent="0.3">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c r="V3284" t="str">
        <f>TEXT(Superstore_Data[[#This Row],[Order Date]],"mmm")</f>
        <v>9/17/2014</v>
      </c>
      <c r="W3284" t="e">
        <f>YEAR(Superstore_Data[[#This Row],[Order Date]])</f>
        <v>#VALUE!</v>
      </c>
      <c r="X3284">
        <f>Superstore_Data[[#This Row],[Profit]]/Superstore_Data[[#This Row],[Sales]]</f>
        <v>0.36249999999999999</v>
      </c>
      <c r="Y3284" t="str">
        <f>IF(Superstore_Data[[#This Row],[Discount]]=0,"No Discount",IF(Superstore_Data[[#This Row],[Discount]]&lt;0.2,"Low Discount",IF(Superstore_Data[[#This Row],[Discount]]&lt;0.5,"Medium Discount","High Discount")))</f>
        <v>Medium Discount</v>
      </c>
    </row>
    <row r="3285" spans="1:25" x14ac:dyDescent="0.3">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c r="V3285" t="str">
        <f>TEXT(Superstore_Data[[#This Row],[Order Date]],"mmm")</f>
        <v>9/30/2014</v>
      </c>
      <c r="W3285" t="e">
        <f>YEAR(Superstore_Data[[#This Row],[Order Date]])</f>
        <v>#VALUE!</v>
      </c>
      <c r="X3285">
        <f>Superstore_Data[[#This Row],[Profit]]/Superstore_Data[[#This Row],[Sales]]</f>
        <v>0.34</v>
      </c>
      <c r="Y3285" t="str">
        <f>IF(Superstore_Data[[#This Row],[Discount]]=0,"No Discount",IF(Superstore_Data[[#This Row],[Discount]]&lt;0.2,"Low Discount",IF(Superstore_Data[[#This Row],[Discount]]&lt;0.5,"Medium Discount","High Discount")))</f>
        <v>No Discount</v>
      </c>
    </row>
    <row r="3286" spans="1:25" x14ac:dyDescent="0.3">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c r="V3286" t="str">
        <f>TEXT(Superstore_Data[[#This Row],[Order Date]],"mmm")</f>
        <v>Dec</v>
      </c>
      <c r="W3286">
        <f>YEAR(Superstore_Data[[#This Row],[Order Date]])</f>
        <v>2014</v>
      </c>
      <c r="X3286">
        <f>Superstore_Data[[#This Row],[Profit]]/Superstore_Data[[#This Row],[Sales]]</f>
        <v>-0.73333333333333339</v>
      </c>
      <c r="Y3286" t="str">
        <f>IF(Superstore_Data[[#This Row],[Discount]]=0,"No Discount",IF(Superstore_Data[[#This Row],[Discount]]&lt;0.2,"Low Discount",IF(Superstore_Data[[#This Row],[Discount]]&lt;0.5,"Medium Discount","High Discount")))</f>
        <v>High Discount</v>
      </c>
    </row>
    <row r="3287" spans="1:25" x14ac:dyDescent="0.3">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c r="V3287" t="str">
        <f>TEXT(Superstore_Data[[#This Row],[Order Date]],"mmm")</f>
        <v>2/20/2017</v>
      </c>
      <c r="W3287" t="e">
        <f>YEAR(Superstore_Data[[#This Row],[Order Date]])</f>
        <v>#VALUE!</v>
      </c>
      <c r="X3287">
        <f>Superstore_Data[[#This Row],[Profit]]/Superstore_Data[[#This Row],[Sales]]</f>
        <v>0.29000000000000004</v>
      </c>
      <c r="Y3287" t="str">
        <f>IF(Superstore_Data[[#This Row],[Discount]]=0,"No Discount",IF(Superstore_Data[[#This Row],[Discount]]&lt;0.2,"Low Discount",IF(Superstore_Data[[#This Row],[Discount]]&lt;0.5,"Medium Discount","High Discount")))</f>
        <v>No Discount</v>
      </c>
    </row>
    <row r="3288" spans="1:25" x14ac:dyDescent="0.3">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c r="V3288" t="str">
        <f>TEXT(Superstore_Data[[#This Row],[Order Date]],"mmm")</f>
        <v>2/20/2017</v>
      </c>
      <c r="W3288" t="e">
        <f>YEAR(Superstore_Data[[#This Row],[Order Date]])</f>
        <v>#VALUE!</v>
      </c>
      <c r="X3288">
        <f>Superstore_Data[[#This Row],[Profit]]/Superstore_Data[[#This Row],[Sales]]</f>
        <v>0.26</v>
      </c>
      <c r="Y3288" t="str">
        <f>IF(Superstore_Data[[#This Row],[Discount]]=0,"No Discount",IF(Superstore_Data[[#This Row],[Discount]]&lt;0.2,"Low Discount",IF(Superstore_Data[[#This Row],[Discount]]&lt;0.5,"Medium Discount","High Discount")))</f>
        <v>No Discount</v>
      </c>
    </row>
    <row r="3289" spans="1:25" x14ac:dyDescent="0.3">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c r="V3289" t="str">
        <f>TEXT(Superstore_Data[[#This Row],[Order Date]],"mmm")</f>
        <v>12/13/2015</v>
      </c>
      <c r="W3289" t="e">
        <f>YEAR(Superstore_Data[[#This Row],[Order Date]])</f>
        <v>#VALUE!</v>
      </c>
      <c r="X3289">
        <f>Superstore_Data[[#This Row],[Profit]]/Superstore_Data[[#This Row],[Sales]]</f>
        <v>0.1</v>
      </c>
      <c r="Y3289" t="str">
        <f>IF(Superstore_Data[[#This Row],[Discount]]=0,"No Discount",IF(Superstore_Data[[#This Row],[Discount]]&lt;0.2,"Low Discount",IF(Superstore_Data[[#This Row],[Discount]]&lt;0.5,"Medium Discount","High Discount")))</f>
        <v>Medium Discount</v>
      </c>
    </row>
    <row r="3290" spans="1:25" x14ac:dyDescent="0.3">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c r="V3290" t="str">
        <f>TEXT(Superstore_Data[[#This Row],[Order Date]],"mmm")</f>
        <v>12/13/2015</v>
      </c>
      <c r="W3290" t="e">
        <f>YEAR(Superstore_Data[[#This Row],[Order Date]])</f>
        <v>#VALUE!</v>
      </c>
      <c r="X3290">
        <f>Superstore_Data[[#This Row],[Profit]]/Superstore_Data[[#This Row],[Sales]]</f>
        <v>0.33750000000000002</v>
      </c>
      <c r="Y3290" t="str">
        <f>IF(Superstore_Data[[#This Row],[Discount]]=0,"No Discount",IF(Superstore_Data[[#This Row],[Discount]]&lt;0.2,"Low Discount",IF(Superstore_Data[[#This Row],[Discount]]&lt;0.5,"Medium Discount","High Discount")))</f>
        <v>Medium Discount</v>
      </c>
    </row>
    <row r="3291" spans="1:25" x14ac:dyDescent="0.3">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c r="V3291" t="str">
        <f>TEXT(Superstore_Data[[#This Row],[Order Date]],"mmm")</f>
        <v>12/13/2015</v>
      </c>
      <c r="W3291" t="e">
        <f>YEAR(Superstore_Data[[#This Row],[Order Date]])</f>
        <v>#VALUE!</v>
      </c>
      <c r="X3291">
        <f>Superstore_Data[[#This Row],[Profit]]/Superstore_Data[[#This Row],[Sales]]</f>
        <v>0.11</v>
      </c>
      <c r="Y3291" t="str">
        <f>IF(Superstore_Data[[#This Row],[Discount]]=0,"No Discount",IF(Superstore_Data[[#This Row],[Discount]]&lt;0.2,"Low Discount",IF(Superstore_Data[[#This Row],[Discount]]&lt;0.5,"Medium Discount","High Discount")))</f>
        <v>No Discount</v>
      </c>
    </row>
    <row r="3292" spans="1:25" x14ac:dyDescent="0.3">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c r="V3292" t="str">
        <f>TEXT(Superstore_Data[[#This Row],[Order Date]],"mmm")</f>
        <v>12/13/2015</v>
      </c>
      <c r="W3292" t="e">
        <f>YEAR(Superstore_Data[[#This Row],[Order Date]])</f>
        <v>#VALUE!</v>
      </c>
      <c r="X3292">
        <f>Superstore_Data[[#This Row],[Profit]]/Superstore_Data[[#This Row],[Sales]]</f>
        <v>0.42</v>
      </c>
      <c r="Y3292" t="str">
        <f>IF(Superstore_Data[[#This Row],[Discount]]=0,"No Discount",IF(Superstore_Data[[#This Row],[Discount]]&lt;0.2,"Low Discount",IF(Superstore_Data[[#This Row],[Discount]]&lt;0.5,"Medium Discount","High Discount")))</f>
        <v>No Discount</v>
      </c>
    </row>
    <row r="3293" spans="1:25" x14ac:dyDescent="0.3">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c r="V3293" t="str">
        <f>TEXT(Superstore_Data[[#This Row],[Order Date]],"mmm")</f>
        <v>10/30/2016</v>
      </c>
      <c r="W3293" t="e">
        <f>YEAR(Superstore_Data[[#This Row],[Order Date]])</f>
        <v>#VALUE!</v>
      </c>
      <c r="X3293">
        <f>Superstore_Data[[#This Row],[Profit]]/Superstore_Data[[#This Row],[Sales]]</f>
        <v>0.3</v>
      </c>
      <c r="Y3293" t="str">
        <f>IF(Superstore_Data[[#This Row],[Discount]]=0,"No Discount",IF(Superstore_Data[[#This Row],[Discount]]&lt;0.2,"Low Discount",IF(Superstore_Data[[#This Row],[Discount]]&lt;0.5,"Medium Discount","High Discount")))</f>
        <v>No Discount</v>
      </c>
    </row>
    <row r="3294" spans="1:25" x14ac:dyDescent="0.3">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c r="V3294" t="str">
        <f>TEXT(Superstore_Data[[#This Row],[Order Date]],"mmm")</f>
        <v>12/26/2014</v>
      </c>
      <c r="W3294" t="e">
        <f>YEAR(Superstore_Data[[#This Row],[Order Date]])</f>
        <v>#VALUE!</v>
      </c>
      <c r="X3294">
        <f>Superstore_Data[[#This Row],[Profit]]/Superstore_Data[[#This Row],[Sales]]</f>
        <v>0.01</v>
      </c>
      <c r="Y3294" t="str">
        <f>IF(Superstore_Data[[#This Row],[Discount]]=0,"No Discount",IF(Superstore_Data[[#This Row],[Discount]]&lt;0.2,"Low Discount",IF(Superstore_Data[[#This Row],[Discount]]&lt;0.5,"Medium Discount","High Discount")))</f>
        <v>No Discount</v>
      </c>
    </row>
    <row r="3295" spans="1:25" x14ac:dyDescent="0.3">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c r="V3295" t="str">
        <f>TEXT(Superstore_Data[[#This Row],[Order Date]],"mmm")</f>
        <v>12/26/2014</v>
      </c>
      <c r="W3295" t="e">
        <f>YEAR(Superstore_Data[[#This Row],[Order Date]])</f>
        <v>#VALUE!</v>
      </c>
      <c r="X3295">
        <f>Superstore_Data[[#This Row],[Profit]]/Superstore_Data[[#This Row],[Sales]]</f>
        <v>0.32</v>
      </c>
      <c r="Y3295" t="str">
        <f>IF(Superstore_Data[[#This Row],[Discount]]=0,"No Discount",IF(Superstore_Data[[#This Row],[Discount]]&lt;0.2,"Low Discount",IF(Superstore_Data[[#This Row],[Discount]]&lt;0.5,"Medium Discount","High Discount")))</f>
        <v>No Discount</v>
      </c>
    </row>
    <row r="3296" spans="1:25" x14ac:dyDescent="0.3">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c r="V3296" t="str">
        <f>TEXT(Superstore_Data[[#This Row],[Order Date]],"mmm")</f>
        <v>8/15/2014</v>
      </c>
      <c r="W3296" t="e">
        <f>YEAR(Superstore_Data[[#This Row],[Order Date]])</f>
        <v>#VALUE!</v>
      </c>
      <c r="X3296">
        <f>Superstore_Data[[#This Row],[Profit]]/Superstore_Data[[#This Row],[Sales]]</f>
        <v>-1.7</v>
      </c>
      <c r="Y3296" t="str">
        <f>IF(Superstore_Data[[#This Row],[Discount]]=0,"No Discount",IF(Superstore_Data[[#This Row],[Discount]]&lt;0.2,"Low Discount",IF(Superstore_Data[[#This Row],[Discount]]&lt;0.5,"Medium Discount","High Discount")))</f>
        <v>High Discount</v>
      </c>
    </row>
    <row r="3297" spans="1:25" x14ac:dyDescent="0.3">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c r="V3297" t="str">
        <f>TEXT(Superstore_Data[[#This Row],[Order Date]],"mmm")</f>
        <v>Jan</v>
      </c>
      <c r="W3297">
        <f>YEAR(Superstore_Data[[#This Row],[Order Date]])</f>
        <v>2017</v>
      </c>
      <c r="X3297">
        <f>Superstore_Data[[#This Row],[Profit]]/Superstore_Data[[#This Row],[Sales]]</f>
        <v>0.45</v>
      </c>
      <c r="Y3297" t="str">
        <f>IF(Superstore_Data[[#This Row],[Discount]]=0,"No Discount",IF(Superstore_Data[[#This Row],[Discount]]&lt;0.2,"Low Discount",IF(Superstore_Data[[#This Row],[Discount]]&lt;0.5,"Medium Discount","High Discount")))</f>
        <v>No Discount</v>
      </c>
    </row>
    <row r="3298" spans="1:25" x14ac:dyDescent="0.3">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c r="V3298" t="str">
        <f>TEXT(Superstore_Data[[#This Row],[Order Date]],"mmm")</f>
        <v>5/23/2015</v>
      </c>
      <c r="W3298" t="e">
        <f>YEAR(Superstore_Data[[#This Row],[Order Date]])</f>
        <v>#VALUE!</v>
      </c>
      <c r="X3298">
        <f>Superstore_Data[[#This Row],[Profit]]/Superstore_Data[[#This Row],[Sales]]</f>
        <v>-0.66666666666666663</v>
      </c>
      <c r="Y3298" t="str">
        <f>IF(Superstore_Data[[#This Row],[Discount]]=0,"No Discount",IF(Superstore_Data[[#This Row],[Discount]]&lt;0.2,"Low Discount",IF(Superstore_Data[[#This Row],[Discount]]&lt;0.5,"Medium Discount","High Discount")))</f>
        <v>High Discount</v>
      </c>
    </row>
    <row r="3299" spans="1:25" x14ac:dyDescent="0.3">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c r="V3299" t="str">
        <f>TEXT(Superstore_Data[[#This Row],[Order Date]],"mmm")</f>
        <v>5/23/2015</v>
      </c>
      <c r="W3299" t="e">
        <f>YEAR(Superstore_Data[[#This Row],[Order Date]])</f>
        <v>#VALUE!</v>
      </c>
      <c r="X3299">
        <f>Superstore_Data[[#This Row],[Profit]]/Superstore_Data[[#This Row],[Sales]]</f>
        <v>0.11249999999999999</v>
      </c>
      <c r="Y3299" t="str">
        <f>IF(Superstore_Data[[#This Row],[Discount]]=0,"No Discount",IF(Superstore_Data[[#This Row],[Discount]]&lt;0.2,"Low Discount",IF(Superstore_Data[[#This Row],[Discount]]&lt;0.5,"Medium Discount","High Discount")))</f>
        <v>Medium Discount</v>
      </c>
    </row>
    <row r="3300" spans="1:25" x14ac:dyDescent="0.3">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c r="V3300" t="str">
        <f>TEXT(Superstore_Data[[#This Row],[Order Date]],"mmm")</f>
        <v>11/16/2017</v>
      </c>
      <c r="W3300" t="e">
        <f>YEAR(Superstore_Data[[#This Row],[Order Date]])</f>
        <v>#VALUE!</v>
      </c>
      <c r="X3300">
        <f>Superstore_Data[[#This Row],[Profit]]/Superstore_Data[[#This Row],[Sales]]</f>
        <v>0.11249999999999999</v>
      </c>
      <c r="Y3300" t="str">
        <f>IF(Superstore_Data[[#This Row],[Discount]]=0,"No Discount",IF(Superstore_Data[[#This Row],[Discount]]&lt;0.2,"Low Discount",IF(Superstore_Data[[#This Row],[Discount]]&lt;0.5,"Medium Discount","High Discount")))</f>
        <v>Medium Discount</v>
      </c>
    </row>
    <row r="3301" spans="1:25" x14ac:dyDescent="0.3">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c r="V3301" t="str">
        <f>TEXT(Superstore_Data[[#This Row],[Order Date]],"mmm")</f>
        <v>11/18/2014</v>
      </c>
      <c r="W3301" t="e">
        <f>YEAR(Superstore_Data[[#This Row],[Order Date]])</f>
        <v>#VALUE!</v>
      </c>
      <c r="X3301">
        <f>Superstore_Data[[#This Row],[Profit]]/Superstore_Data[[#This Row],[Sales]]</f>
        <v>-0.8</v>
      </c>
      <c r="Y3301" t="str">
        <f>IF(Superstore_Data[[#This Row],[Discount]]=0,"No Discount",IF(Superstore_Data[[#This Row],[Discount]]&lt;0.2,"Low Discount",IF(Superstore_Data[[#This Row],[Discount]]&lt;0.5,"Medium Discount","High Discount")))</f>
        <v>High Discount</v>
      </c>
    </row>
    <row r="3302" spans="1:25" x14ac:dyDescent="0.3">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c r="V3302" t="str">
        <f>TEXT(Superstore_Data[[#This Row],[Order Date]],"mmm")</f>
        <v>11/18/2014</v>
      </c>
      <c r="W3302" t="e">
        <f>YEAR(Superstore_Data[[#This Row],[Order Date]])</f>
        <v>#VALUE!</v>
      </c>
      <c r="X3302">
        <f>Superstore_Data[[#This Row],[Profit]]/Superstore_Data[[#This Row],[Sales]]</f>
        <v>-0.21249999999999999</v>
      </c>
      <c r="Y3302" t="str">
        <f>IF(Superstore_Data[[#This Row],[Discount]]=0,"No Discount",IF(Superstore_Data[[#This Row],[Discount]]&lt;0.2,"Low Discount",IF(Superstore_Data[[#This Row],[Discount]]&lt;0.5,"Medium Discount","High Discount")))</f>
        <v>Medium Discount</v>
      </c>
    </row>
    <row r="3303" spans="1:25" x14ac:dyDescent="0.3">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c r="V3303" t="str">
        <f>TEXT(Superstore_Data[[#This Row],[Order Date]],"mmm")</f>
        <v>11/18/2014</v>
      </c>
      <c r="W3303" t="e">
        <f>YEAR(Superstore_Data[[#This Row],[Order Date]])</f>
        <v>#VALUE!</v>
      </c>
      <c r="X3303">
        <f>Superstore_Data[[#This Row],[Profit]]/Superstore_Data[[#This Row],[Sales]]</f>
        <v>-0.19999999999999998</v>
      </c>
      <c r="Y3303" t="str">
        <f>IF(Superstore_Data[[#This Row],[Discount]]=0,"No Discount",IF(Superstore_Data[[#This Row],[Discount]]&lt;0.2,"Low Discount",IF(Superstore_Data[[#This Row],[Discount]]&lt;0.5,"Medium Discount","High Discount")))</f>
        <v>Medium Discount</v>
      </c>
    </row>
    <row r="3304" spans="1:25" x14ac:dyDescent="0.3">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c r="V3304" t="str">
        <f>TEXT(Superstore_Data[[#This Row],[Order Date]],"mmm")</f>
        <v>11/18/2014</v>
      </c>
      <c r="W3304" t="e">
        <f>YEAR(Superstore_Data[[#This Row],[Order Date]])</f>
        <v>#VALUE!</v>
      </c>
      <c r="X3304">
        <f>Superstore_Data[[#This Row],[Profit]]/Superstore_Data[[#This Row],[Sales]]</f>
        <v>8.7500000000000008E-2</v>
      </c>
      <c r="Y3304" t="str">
        <f>IF(Superstore_Data[[#This Row],[Discount]]=0,"No Discount",IF(Superstore_Data[[#This Row],[Discount]]&lt;0.2,"Low Discount",IF(Superstore_Data[[#This Row],[Discount]]&lt;0.5,"Medium Discount","High Discount")))</f>
        <v>Medium Discount</v>
      </c>
    </row>
    <row r="3305" spans="1:25" x14ac:dyDescent="0.3">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c r="V3305" t="str">
        <f>TEXT(Superstore_Data[[#This Row],[Order Date]],"mmm")</f>
        <v>11/18/2014</v>
      </c>
      <c r="W3305" t="e">
        <f>YEAR(Superstore_Data[[#This Row],[Order Date]])</f>
        <v>#VALUE!</v>
      </c>
      <c r="X3305">
        <f>Superstore_Data[[#This Row],[Profit]]/Superstore_Data[[#This Row],[Sales]]</f>
        <v>-0.73333333333333339</v>
      </c>
      <c r="Y3305" t="str">
        <f>IF(Superstore_Data[[#This Row],[Discount]]=0,"No Discount",IF(Superstore_Data[[#This Row],[Discount]]&lt;0.2,"Low Discount",IF(Superstore_Data[[#This Row],[Discount]]&lt;0.5,"Medium Discount","High Discount")))</f>
        <v>High Discount</v>
      </c>
    </row>
    <row r="3306" spans="1:25" x14ac:dyDescent="0.3">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c r="V3306" t="str">
        <f>TEXT(Superstore_Data[[#This Row],[Order Date]],"mmm")</f>
        <v>12/30/2014</v>
      </c>
      <c r="W3306" t="e">
        <f>YEAR(Superstore_Data[[#This Row],[Order Date]])</f>
        <v>#VALUE!</v>
      </c>
      <c r="X3306">
        <f>Superstore_Data[[#This Row],[Profit]]/Superstore_Data[[#This Row],[Sales]]</f>
        <v>0.36249999999999999</v>
      </c>
      <c r="Y3306" t="str">
        <f>IF(Superstore_Data[[#This Row],[Discount]]=0,"No Discount",IF(Superstore_Data[[#This Row],[Discount]]&lt;0.2,"Low Discount",IF(Superstore_Data[[#This Row],[Discount]]&lt;0.5,"Medium Discount","High Discount")))</f>
        <v>Medium Discount</v>
      </c>
    </row>
    <row r="3307" spans="1:25" x14ac:dyDescent="0.3">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c r="V3307" t="str">
        <f>TEXT(Superstore_Data[[#This Row],[Order Date]],"mmm")</f>
        <v>12/30/2014</v>
      </c>
      <c r="W3307" t="e">
        <f>YEAR(Superstore_Data[[#This Row],[Order Date]])</f>
        <v>#VALUE!</v>
      </c>
      <c r="X3307">
        <f>Superstore_Data[[#This Row],[Profit]]/Superstore_Data[[#This Row],[Sales]]</f>
        <v>8.7499999999999994E-2</v>
      </c>
      <c r="Y3307" t="str">
        <f>IF(Superstore_Data[[#This Row],[Discount]]=0,"No Discount",IF(Superstore_Data[[#This Row],[Discount]]&lt;0.2,"Low Discount",IF(Superstore_Data[[#This Row],[Discount]]&lt;0.5,"Medium Discount","High Discount")))</f>
        <v>Medium Discount</v>
      </c>
    </row>
    <row r="3308" spans="1:25" x14ac:dyDescent="0.3">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c r="V3308" t="str">
        <f>TEXT(Superstore_Data[[#This Row],[Order Date]],"mmm")</f>
        <v>12/30/2014</v>
      </c>
      <c r="W3308" t="e">
        <f>YEAR(Superstore_Data[[#This Row],[Order Date]])</f>
        <v>#VALUE!</v>
      </c>
      <c r="X3308">
        <f>Superstore_Data[[#This Row],[Profit]]/Superstore_Data[[#This Row],[Sales]]</f>
        <v>8.7499999999999994E-2</v>
      </c>
      <c r="Y3308" t="str">
        <f>IF(Superstore_Data[[#This Row],[Discount]]=0,"No Discount",IF(Superstore_Data[[#This Row],[Discount]]&lt;0.2,"Low Discount",IF(Superstore_Data[[#This Row],[Discount]]&lt;0.5,"Medium Discount","High Discount")))</f>
        <v>Medium Discount</v>
      </c>
    </row>
    <row r="3309" spans="1:25" x14ac:dyDescent="0.3">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c r="V3309" t="str">
        <f>TEXT(Superstore_Data[[#This Row],[Order Date]],"mmm")</f>
        <v>12/30/2014</v>
      </c>
      <c r="W3309" t="e">
        <f>YEAR(Superstore_Data[[#This Row],[Order Date]])</f>
        <v>#VALUE!</v>
      </c>
      <c r="X3309">
        <f>Superstore_Data[[#This Row],[Profit]]/Superstore_Data[[#This Row],[Sales]]</f>
        <v>-1.5999999999999999</v>
      </c>
      <c r="Y3309" t="str">
        <f>IF(Superstore_Data[[#This Row],[Discount]]=0,"No Discount",IF(Superstore_Data[[#This Row],[Discount]]&lt;0.2,"Low Discount",IF(Superstore_Data[[#This Row],[Discount]]&lt;0.5,"Medium Discount","High Discount")))</f>
        <v>High Discount</v>
      </c>
    </row>
    <row r="3310" spans="1:25" x14ac:dyDescent="0.3">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c r="V3310" t="str">
        <f>TEXT(Superstore_Data[[#This Row],[Order Date]],"mmm")</f>
        <v>12/30/2014</v>
      </c>
      <c r="W3310" t="e">
        <f>YEAR(Superstore_Data[[#This Row],[Order Date]])</f>
        <v>#VALUE!</v>
      </c>
      <c r="X3310">
        <f>Superstore_Data[[#This Row],[Profit]]/Superstore_Data[[#This Row],[Sales]]</f>
        <v>0.3</v>
      </c>
      <c r="Y3310" t="str">
        <f>IF(Superstore_Data[[#This Row],[Discount]]=0,"No Discount",IF(Superstore_Data[[#This Row],[Discount]]&lt;0.2,"Low Discount",IF(Superstore_Data[[#This Row],[Discount]]&lt;0.5,"Medium Discount","High Discount")))</f>
        <v>Medium Discount</v>
      </c>
    </row>
    <row r="3311" spans="1:25" x14ac:dyDescent="0.3">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c r="V3311" t="str">
        <f>TEXT(Superstore_Data[[#This Row],[Order Date]],"mmm")</f>
        <v>May</v>
      </c>
      <c r="W3311">
        <f>YEAR(Superstore_Data[[#This Row],[Order Date]])</f>
        <v>2015</v>
      </c>
      <c r="X3311">
        <f>Superstore_Data[[#This Row],[Profit]]/Superstore_Data[[#This Row],[Sales]]</f>
        <v>0.35</v>
      </c>
      <c r="Y3311" t="str">
        <f>IF(Superstore_Data[[#This Row],[Discount]]=0,"No Discount",IF(Superstore_Data[[#This Row],[Discount]]&lt;0.2,"Low Discount",IF(Superstore_Data[[#This Row],[Discount]]&lt;0.5,"Medium Discount","High Discount")))</f>
        <v>Medium Discount</v>
      </c>
    </row>
    <row r="3312" spans="1:25" x14ac:dyDescent="0.3">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c r="V3312" t="str">
        <f>TEXT(Superstore_Data[[#This Row],[Order Date]],"mmm")</f>
        <v>9/17/2016</v>
      </c>
      <c r="W3312" t="e">
        <f>YEAR(Superstore_Data[[#This Row],[Order Date]])</f>
        <v>#VALUE!</v>
      </c>
      <c r="X3312">
        <f>Superstore_Data[[#This Row],[Profit]]/Superstore_Data[[#This Row],[Sales]]</f>
        <v>0.33750000000000002</v>
      </c>
      <c r="Y3312" t="str">
        <f>IF(Superstore_Data[[#This Row],[Discount]]=0,"No Discount",IF(Superstore_Data[[#This Row],[Discount]]&lt;0.2,"Low Discount",IF(Superstore_Data[[#This Row],[Discount]]&lt;0.5,"Medium Discount","High Discount")))</f>
        <v>Medium Discount</v>
      </c>
    </row>
    <row r="3313" spans="1:25" x14ac:dyDescent="0.3">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c r="V3313" t="str">
        <f>TEXT(Superstore_Data[[#This Row],[Order Date]],"mmm")</f>
        <v>3/20/2016</v>
      </c>
      <c r="W3313" t="e">
        <f>YEAR(Superstore_Data[[#This Row],[Order Date]])</f>
        <v>#VALUE!</v>
      </c>
      <c r="X3313">
        <f>Superstore_Data[[#This Row],[Profit]]/Superstore_Data[[#This Row],[Sales]]</f>
        <v>0.43999999999999995</v>
      </c>
      <c r="Y3313" t="str">
        <f>IF(Superstore_Data[[#This Row],[Discount]]=0,"No Discount",IF(Superstore_Data[[#This Row],[Discount]]&lt;0.2,"Low Discount",IF(Superstore_Data[[#This Row],[Discount]]&lt;0.5,"Medium Discount","High Discount")))</f>
        <v>No Discount</v>
      </c>
    </row>
    <row r="3314" spans="1:25" x14ac:dyDescent="0.3">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c r="V3314" t="str">
        <f>TEXT(Superstore_Data[[#This Row],[Order Date]],"mmm")</f>
        <v>9/27/2014</v>
      </c>
      <c r="W3314" t="e">
        <f>YEAR(Superstore_Data[[#This Row],[Order Date]])</f>
        <v>#VALUE!</v>
      </c>
      <c r="X3314">
        <f>Superstore_Data[[#This Row],[Profit]]/Superstore_Data[[#This Row],[Sales]]</f>
        <v>7.4999999999999997E-2</v>
      </c>
      <c r="Y3314" t="str">
        <f>IF(Superstore_Data[[#This Row],[Discount]]=0,"No Discount",IF(Superstore_Data[[#This Row],[Discount]]&lt;0.2,"Low Discount",IF(Superstore_Data[[#This Row],[Discount]]&lt;0.5,"Medium Discount","High Discount")))</f>
        <v>Medium Discount</v>
      </c>
    </row>
    <row r="3315" spans="1:25" x14ac:dyDescent="0.3">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c r="V3315" t="str">
        <f>TEXT(Superstore_Data[[#This Row],[Order Date]],"mmm")</f>
        <v>9/27/2014</v>
      </c>
      <c r="W3315" t="e">
        <f>YEAR(Superstore_Data[[#This Row],[Order Date]])</f>
        <v>#VALUE!</v>
      </c>
      <c r="X3315">
        <f>Superstore_Data[[#This Row],[Profit]]/Superstore_Data[[#This Row],[Sales]]</f>
        <v>0.49</v>
      </c>
      <c r="Y3315" t="str">
        <f>IF(Superstore_Data[[#This Row],[Discount]]=0,"No Discount",IF(Superstore_Data[[#This Row],[Discount]]&lt;0.2,"Low Discount",IF(Superstore_Data[[#This Row],[Discount]]&lt;0.5,"Medium Discount","High Discount")))</f>
        <v>No Discount</v>
      </c>
    </row>
    <row r="3316" spans="1:25" x14ac:dyDescent="0.3">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c r="V3316" t="str">
        <f>TEXT(Superstore_Data[[#This Row],[Order Date]],"mmm")</f>
        <v>12/24/2017</v>
      </c>
      <c r="W3316" t="e">
        <f>YEAR(Superstore_Data[[#This Row],[Order Date]])</f>
        <v>#VALUE!</v>
      </c>
      <c r="X3316">
        <f>Superstore_Data[[#This Row],[Profit]]/Superstore_Data[[#This Row],[Sales]]</f>
        <v>0.17777777777777778</v>
      </c>
      <c r="Y3316" t="str">
        <f>IF(Superstore_Data[[#This Row],[Discount]]=0,"No Discount",IF(Superstore_Data[[#This Row],[Discount]]&lt;0.2,"Low Discount",IF(Superstore_Data[[#This Row],[Discount]]&lt;0.5,"Medium Discount","High Discount")))</f>
        <v>Low Discount</v>
      </c>
    </row>
    <row r="3317" spans="1:25" x14ac:dyDescent="0.3">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c r="V3317" t="str">
        <f>TEXT(Superstore_Data[[#This Row],[Order Date]],"mmm")</f>
        <v>12/24/2017</v>
      </c>
      <c r="W3317" t="e">
        <f>YEAR(Superstore_Data[[#This Row],[Order Date]])</f>
        <v>#VALUE!</v>
      </c>
      <c r="X3317">
        <f>Superstore_Data[[#This Row],[Profit]]/Superstore_Data[[#This Row],[Sales]]</f>
        <v>0.33749999999999997</v>
      </c>
      <c r="Y3317" t="str">
        <f>IF(Superstore_Data[[#This Row],[Discount]]=0,"No Discount",IF(Superstore_Data[[#This Row],[Discount]]&lt;0.2,"Low Discount",IF(Superstore_Data[[#This Row],[Discount]]&lt;0.5,"Medium Discount","High Discount")))</f>
        <v>Medium Discount</v>
      </c>
    </row>
    <row r="3318" spans="1:25" x14ac:dyDescent="0.3">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c r="V3318" t="str">
        <f>TEXT(Superstore_Data[[#This Row],[Order Date]],"mmm")</f>
        <v>Oct</v>
      </c>
      <c r="W3318">
        <f>YEAR(Superstore_Data[[#This Row],[Order Date]])</f>
        <v>2017</v>
      </c>
      <c r="X3318">
        <f>Superstore_Data[[#This Row],[Profit]]/Superstore_Data[[#This Row],[Sales]]</f>
        <v>-1.25</v>
      </c>
      <c r="Y3318" t="str">
        <f>IF(Superstore_Data[[#This Row],[Discount]]=0,"No Discount",IF(Superstore_Data[[#This Row],[Discount]]&lt;0.2,"Low Discount",IF(Superstore_Data[[#This Row],[Discount]]&lt;0.5,"Medium Discount","High Discount")))</f>
        <v>High Discount</v>
      </c>
    </row>
    <row r="3319" spans="1:25" x14ac:dyDescent="0.3">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c r="V3319" t="str">
        <f>TEXT(Superstore_Data[[#This Row],[Order Date]],"mmm")</f>
        <v>Nov</v>
      </c>
      <c r="W3319">
        <f>YEAR(Superstore_Data[[#This Row],[Order Date]])</f>
        <v>2015</v>
      </c>
      <c r="X3319">
        <f>Superstore_Data[[#This Row],[Profit]]/Superstore_Data[[#This Row],[Sales]]</f>
        <v>0.27</v>
      </c>
      <c r="Y3319" t="str">
        <f>IF(Superstore_Data[[#This Row],[Discount]]=0,"No Discount",IF(Superstore_Data[[#This Row],[Discount]]&lt;0.2,"Low Discount",IF(Superstore_Data[[#This Row],[Discount]]&lt;0.5,"Medium Discount","High Discount")))</f>
        <v>No Discount</v>
      </c>
    </row>
    <row r="3320" spans="1:25" x14ac:dyDescent="0.3">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c r="V3320" t="str">
        <f>TEXT(Superstore_Data[[#This Row],[Order Date]],"mmm")</f>
        <v>Nov</v>
      </c>
      <c r="W3320">
        <f>YEAR(Superstore_Data[[#This Row],[Order Date]])</f>
        <v>2015</v>
      </c>
      <c r="X3320">
        <f>Superstore_Data[[#This Row],[Profit]]/Superstore_Data[[#This Row],[Sales]]</f>
        <v>0.49</v>
      </c>
      <c r="Y3320" t="str">
        <f>IF(Superstore_Data[[#This Row],[Discount]]=0,"No Discount",IF(Superstore_Data[[#This Row],[Discount]]&lt;0.2,"Low Discount",IF(Superstore_Data[[#This Row],[Discount]]&lt;0.5,"Medium Discount","High Discount")))</f>
        <v>No Discount</v>
      </c>
    </row>
    <row r="3321" spans="1:25" x14ac:dyDescent="0.3">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c r="V3321" t="str">
        <f>TEXT(Superstore_Data[[#This Row],[Order Date]],"mmm")</f>
        <v>12/20/2014</v>
      </c>
      <c r="W3321" t="e">
        <f>YEAR(Superstore_Data[[#This Row],[Order Date]])</f>
        <v>#VALUE!</v>
      </c>
      <c r="X3321">
        <f>Superstore_Data[[#This Row],[Profit]]/Superstore_Data[[#This Row],[Sales]]</f>
        <v>8.7500000000000008E-2</v>
      </c>
      <c r="Y3321" t="str">
        <f>IF(Superstore_Data[[#This Row],[Discount]]=0,"No Discount",IF(Superstore_Data[[#This Row],[Discount]]&lt;0.2,"Low Discount",IF(Superstore_Data[[#This Row],[Discount]]&lt;0.5,"Medium Discount","High Discount")))</f>
        <v>Medium Discount</v>
      </c>
    </row>
    <row r="3322" spans="1:25" x14ac:dyDescent="0.3">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c r="V3322" t="str">
        <f>TEXT(Superstore_Data[[#This Row],[Order Date]],"mmm")</f>
        <v>12/20/2014</v>
      </c>
      <c r="W3322" t="e">
        <f>YEAR(Superstore_Data[[#This Row],[Order Date]])</f>
        <v>#VALUE!</v>
      </c>
      <c r="X3322">
        <f>Superstore_Data[[#This Row],[Profit]]/Superstore_Data[[#This Row],[Sales]]</f>
        <v>0.1125</v>
      </c>
      <c r="Y3322" t="str">
        <f>IF(Superstore_Data[[#This Row],[Discount]]=0,"No Discount",IF(Superstore_Data[[#This Row],[Discount]]&lt;0.2,"Low Discount",IF(Superstore_Data[[#This Row],[Discount]]&lt;0.5,"Medium Discount","High Discount")))</f>
        <v>Medium Discount</v>
      </c>
    </row>
    <row r="3323" spans="1:25" x14ac:dyDescent="0.3">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c r="V3323" t="str">
        <f>TEXT(Superstore_Data[[#This Row],[Order Date]],"mmm")</f>
        <v>12/20/2014</v>
      </c>
      <c r="W3323" t="e">
        <f>YEAR(Superstore_Data[[#This Row],[Order Date]])</f>
        <v>#VALUE!</v>
      </c>
      <c r="X3323">
        <f>Superstore_Data[[#This Row],[Profit]]/Superstore_Data[[#This Row],[Sales]]</f>
        <v>0.34999999999999992</v>
      </c>
      <c r="Y3323" t="str">
        <f>IF(Superstore_Data[[#This Row],[Discount]]=0,"No Discount",IF(Superstore_Data[[#This Row],[Discount]]&lt;0.2,"Low Discount",IF(Superstore_Data[[#This Row],[Discount]]&lt;0.5,"Medium Discount","High Discount")))</f>
        <v>Medium Discount</v>
      </c>
    </row>
    <row r="3324" spans="1:25" x14ac:dyDescent="0.3">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c r="V3324" t="str">
        <f>TEXT(Superstore_Data[[#This Row],[Order Date]],"mmm")</f>
        <v>7/23/2015</v>
      </c>
      <c r="W3324" t="e">
        <f>YEAR(Superstore_Data[[#This Row],[Order Date]])</f>
        <v>#VALUE!</v>
      </c>
      <c r="X3324">
        <f>Superstore_Data[[#This Row],[Profit]]/Superstore_Data[[#This Row],[Sales]]</f>
        <v>0.3</v>
      </c>
      <c r="Y3324" t="str">
        <f>IF(Superstore_Data[[#This Row],[Discount]]=0,"No Discount",IF(Superstore_Data[[#This Row],[Discount]]&lt;0.2,"Low Discount",IF(Superstore_Data[[#This Row],[Discount]]&lt;0.5,"Medium Discount","High Discount")))</f>
        <v>No Discount</v>
      </c>
    </row>
    <row r="3325" spans="1:25" x14ac:dyDescent="0.3">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c r="V3325" t="str">
        <f>TEXT(Superstore_Data[[#This Row],[Order Date]],"mmm")</f>
        <v>7/23/2015</v>
      </c>
      <c r="W3325" t="e">
        <f>YEAR(Superstore_Data[[#This Row],[Order Date]])</f>
        <v>#VALUE!</v>
      </c>
      <c r="X3325">
        <f>Superstore_Data[[#This Row],[Profit]]/Superstore_Data[[#This Row],[Sales]]</f>
        <v>0.39</v>
      </c>
      <c r="Y3325" t="str">
        <f>IF(Superstore_Data[[#This Row],[Discount]]=0,"No Discount",IF(Superstore_Data[[#This Row],[Discount]]&lt;0.2,"Low Discount",IF(Superstore_Data[[#This Row],[Discount]]&lt;0.5,"Medium Discount","High Discount")))</f>
        <v>No Discount</v>
      </c>
    </row>
    <row r="3326" spans="1:25" x14ac:dyDescent="0.3">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c r="V3326" t="str">
        <f>TEXT(Superstore_Data[[#This Row],[Order Date]],"mmm")</f>
        <v>Nov</v>
      </c>
      <c r="W3326">
        <f>YEAR(Superstore_Data[[#This Row],[Order Date]])</f>
        <v>2014</v>
      </c>
      <c r="X3326">
        <f>Superstore_Data[[#This Row],[Profit]]/Superstore_Data[[#This Row],[Sales]]</f>
        <v>-1.65</v>
      </c>
      <c r="Y3326" t="str">
        <f>IF(Superstore_Data[[#This Row],[Discount]]=0,"No Discount",IF(Superstore_Data[[#This Row],[Discount]]&lt;0.2,"Low Discount",IF(Superstore_Data[[#This Row],[Discount]]&lt;0.5,"Medium Discount","High Discount")))</f>
        <v>High Discount</v>
      </c>
    </row>
    <row r="3327" spans="1:25" x14ac:dyDescent="0.3">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c r="V3327" t="str">
        <f>TEXT(Superstore_Data[[#This Row],[Order Date]],"mmm")</f>
        <v>Nov</v>
      </c>
      <c r="W3327">
        <f>YEAR(Superstore_Data[[#This Row],[Order Date]])</f>
        <v>2014</v>
      </c>
      <c r="X3327">
        <f>Superstore_Data[[#This Row],[Profit]]/Superstore_Data[[#This Row],[Sales]]</f>
        <v>-1.5999999999999999</v>
      </c>
      <c r="Y3327" t="str">
        <f>IF(Superstore_Data[[#This Row],[Discount]]=0,"No Discount",IF(Superstore_Data[[#This Row],[Discount]]&lt;0.2,"Low Discount",IF(Superstore_Data[[#This Row],[Discount]]&lt;0.5,"Medium Discount","High Discount")))</f>
        <v>High Discount</v>
      </c>
    </row>
    <row r="3328" spans="1:25" x14ac:dyDescent="0.3">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c r="V3328" t="str">
        <f>TEXT(Superstore_Data[[#This Row],[Order Date]],"mmm")</f>
        <v>Nov</v>
      </c>
      <c r="W3328">
        <f>YEAR(Superstore_Data[[#This Row],[Order Date]])</f>
        <v>2014</v>
      </c>
      <c r="X3328">
        <f>Superstore_Data[[#This Row],[Profit]]/Superstore_Data[[#This Row],[Sales]]</f>
        <v>0.1</v>
      </c>
      <c r="Y3328" t="str">
        <f>IF(Superstore_Data[[#This Row],[Discount]]=0,"No Discount",IF(Superstore_Data[[#This Row],[Discount]]&lt;0.2,"Low Discount",IF(Superstore_Data[[#This Row],[Discount]]&lt;0.5,"Medium Discount","High Discount")))</f>
        <v>Medium Discount</v>
      </c>
    </row>
    <row r="3329" spans="1:25" x14ac:dyDescent="0.3">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c r="V3329" t="str">
        <f>TEXT(Superstore_Data[[#This Row],[Order Date]],"mmm")</f>
        <v>Nov</v>
      </c>
      <c r="W3329">
        <f>YEAR(Superstore_Data[[#This Row],[Order Date]])</f>
        <v>2014</v>
      </c>
      <c r="X3329">
        <f>Superstore_Data[[#This Row],[Profit]]/Superstore_Data[[#This Row],[Sales]]</f>
        <v>0.36249999999999999</v>
      </c>
      <c r="Y3329" t="str">
        <f>IF(Superstore_Data[[#This Row],[Discount]]=0,"No Discount",IF(Superstore_Data[[#This Row],[Discount]]&lt;0.2,"Low Discount",IF(Superstore_Data[[#This Row],[Discount]]&lt;0.5,"Medium Discount","High Discount")))</f>
        <v>Medium Discount</v>
      </c>
    </row>
    <row r="3330" spans="1:25" x14ac:dyDescent="0.3">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c r="V3330" t="str">
        <f>TEXT(Superstore_Data[[#This Row],[Order Date]],"mmm")</f>
        <v>Nov</v>
      </c>
      <c r="W3330">
        <f>YEAR(Superstore_Data[[#This Row],[Order Date]])</f>
        <v>2014</v>
      </c>
      <c r="X3330">
        <f>Superstore_Data[[#This Row],[Profit]]/Superstore_Data[[#This Row],[Sales]]</f>
        <v>0.36249999999999999</v>
      </c>
      <c r="Y3330" t="str">
        <f>IF(Superstore_Data[[#This Row],[Discount]]=0,"No Discount",IF(Superstore_Data[[#This Row],[Discount]]&lt;0.2,"Low Discount",IF(Superstore_Data[[#This Row],[Discount]]&lt;0.5,"Medium Discount","High Discount")))</f>
        <v>Medium Discount</v>
      </c>
    </row>
    <row r="3331" spans="1:25" x14ac:dyDescent="0.3">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c r="V3331" t="str">
        <f>TEXT(Superstore_Data[[#This Row],[Order Date]],"mmm")</f>
        <v>Nov</v>
      </c>
      <c r="W3331">
        <f>YEAR(Superstore_Data[[#This Row],[Order Date]])</f>
        <v>2014</v>
      </c>
      <c r="X3331">
        <f>Superstore_Data[[#This Row],[Profit]]/Superstore_Data[[#This Row],[Sales]]</f>
        <v>0.11250000000000002</v>
      </c>
      <c r="Y3331" t="str">
        <f>IF(Superstore_Data[[#This Row],[Discount]]=0,"No Discount",IF(Superstore_Data[[#This Row],[Discount]]&lt;0.2,"Low Discount",IF(Superstore_Data[[#This Row],[Discount]]&lt;0.5,"Medium Discount","High Discount")))</f>
        <v>Medium Discount</v>
      </c>
    </row>
    <row r="3332" spans="1:25" x14ac:dyDescent="0.3">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c r="V3332" t="str">
        <f>TEXT(Superstore_Data[[#This Row],[Order Date]],"mmm")</f>
        <v>Nov</v>
      </c>
      <c r="W3332">
        <f>YEAR(Superstore_Data[[#This Row],[Order Date]])</f>
        <v>2014</v>
      </c>
      <c r="X3332">
        <f>Superstore_Data[[#This Row],[Profit]]/Superstore_Data[[#This Row],[Sales]]</f>
        <v>6.25E-2</v>
      </c>
      <c r="Y3332" t="str">
        <f>IF(Superstore_Data[[#This Row],[Discount]]=0,"No Discount",IF(Superstore_Data[[#This Row],[Discount]]&lt;0.2,"Low Discount",IF(Superstore_Data[[#This Row],[Discount]]&lt;0.5,"Medium Discount","High Discount")))</f>
        <v>Medium Discount</v>
      </c>
    </row>
    <row r="3333" spans="1:25" x14ac:dyDescent="0.3">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c r="V3333" t="str">
        <f>TEXT(Superstore_Data[[#This Row],[Order Date]],"mmm")</f>
        <v>12/14/2017</v>
      </c>
      <c r="W3333" t="e">
        <f>YEAR(Superstore_Data[[#This Row],[Order Date]])</f>
        <v>#VALUE!</v>
      </c>
      <c r="X3333">
        <f>Superstore_Data[[#This Row],[Profit]]/Superstore_Data[[#This Row],[Sales]]</f>
        <v>0.125</v>
      </c>
      <c r="Y3333" t="str">
        <f>IF(Superstore_Data[[#This Row],[Discount]]=0,"No Discount",IF(Superstore_Data[[#This Row],[Discount]]&lt;0.2,"Low Discount",IF(Superstore_Data[[#This Row],[Discount]]&lt;0.5,"Medium Discount","High Discount")))</f>
        <v>Medium Discount</v>
      </c>
    </row>
    <row r="3334" spans="1:25" x14ac:dyDescent="0.3">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c r="V3334" t="str">
        <f>TEXT(Superstore_Data[[#This Row],[Order Date]],"mmm")</f>
        <v>12/14/2017</v>
      </c>
      <c r="W3334" t="e">
        <f>YEAR(Superstore_Data[[#This Row],[Order Date]])</f>
        <v>#VALUE!</v>
      </c>
      <c r="X3334">
        <f>Superstore_Data[[#This Row],[Profit]]/Superstore_Data[[#This Row],[Sales]]</f>
        <v>0.375</v>
      </c>
      <c r="Y3334" t="str">
        <f>IF(Superstore_Data[[#This Row],[Discount]]=0,"No Discount",IF(Superstore_Data[[#This Row],[Discount]]&lt;0.2,"Low Discount",IF(Superstore_Data[[#This Row],[Discount]]&lt;0.5,"Medium Discount","High Discount")))</f>
        <v>Medium Discount</v>
      </c>
    </row>
    <row r="3335" spans="1:25" x14ac:dyDescent="0.3">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c r="V3335" t="str">
        <f>TEXT(Superstore_Data[[#This Row],[Order Date]],"mmm")</f>
        <v>12/14/2017</v>
      </c>
      <c r="W3335" t="e">
        <f>YEAR(Superstore_Data[[#This Row],[Order Date]])</f>
        <v>#VALUE!</v>
      </c>
      <c r="X3335">
        <f>Superstore_Data[[#This Row],[Profit]]/Superstore_Data[[#This Row],[Sales]]</f>
        <v>-0.65</v>
      </c>
      <c r="Y3335" t="str">
        <f>IF(Superstore_Data[[#This Row],[Discount]]=0,"No Discount",IF(Superstore_Data[[#This Row],[Discount]]&lt;0.2,"Low Discount",IF(Superstore_Data[[#This Row],[Discount]]&lt;0.5,"Medium Discount","High Discount")))</f>
        <v>High Discount</v>
      </c>
    </row>
    <row r="3336" spans="1:25" x14ac:dyDescent="0.3">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c r="V3336" t="str">
        <f>TEXT(Superstore_Data[[#This Row],[Order Date]],"mmm")</f>
        <v>8/21/2017</v>
      </c>
      <c r="W3336" t="e">
        <f>YEAR(Superstore_Data[[#This Row],[Order Date]])</f>
        <v>#VALUE!</v>
      </c>
      <c r="X3336">
        <f>Superstore_Data[[#This Row],[Profit]]/Superstore_Data[[#This Row],[Sales]]</f>
        <v>0.28999999999999998</v>
      </c>
      <c r="Y3336" t="str">
        <f>IF(Superstore_Data[[#This Row],[Discount]]=0,"No Discount",IF(Superstore_Data[[#This Row],[Discount]]&lt;0.2,"Low Discount",IF(Superstore_Data[[#This Row],[Discount]]&lt;0.5,"Medium Discount","High Discount")))</f>
        <v>No Discount</v>
      </c>
    </row>
    <row r="3337" spans="1:25" x14ac:dyDescent="0.3">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c r="V3337" t="str">
        <f>TEXT(Superstore_Data[[#This Row],[Order Date]],"mmm")</f>
        <v>8/21/2017</v>
      </c>
      <c r="W3337" t="e">
        <f>YEAR(Superstore_Data[[#This Row],[Order Date]])</f>
        <v>#VALUE!</v>
      </c>
      <c r="X3337">
        <f>Superstore_Data[[#This Row],[Profit]]/Superstore_Data[[#This Row],[Sales]]</f>
        <v>8.7499999999999994E-2</v>
      </c>
      <c r="Y3337" t="str">
        <f>IF(Superstore_Data[[#This Row],[Discount]]=0,"No Discount",IF(Superstore_Data[[#This Row],[Discount]]&lt;0.2,"Low Discount",IF(Superstore_Data[[#This Row],[Discount]]&lt;0.5,"Medium Discount","High Discount")))</f>
        <v>Medium Discount</v>
      </c>
    </row>
    <row r="3338" spans="1:25" x14ac:dyDescent="0.3">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c r="V3338" t="str">
        <f>TEXT(Superstore_Data[[#This Row],[Order Date]],"mmm")</f>
        <v>8/21/2017</v>
      </c>
      <c r="W3338" t="e">
        <f>YEAR(Superstore_Data[[#This Row],[Order Date]])</f>
        <v>#VALUE!</v>
      </c>
      <c r="X3338">
        <f>Superstore_Data[[#This Row],[Profit]]/Superstore_Data[[#This Row],[Sales]]</f>
        <v>0.08</v>
      </c>
      <c r="Y3338" t="str">
        <f>IF(Superstore_Data[[#This Row],[Discount]]=0,"No Discount",IF(Superstore_Data[[#This Row],[Discount]]&lt;0.2,"Low Discount",IF(Superstore_Data[[#This Row],[Discount]]&lt;0.5,"Medium Discount","High Discount")))</f>
        <v>No Discount</v>
      </c>
    </row>
    <row r="3339" spans="1:25" x14ac:dyDescent="0.3">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c r="V3339" t="str">
        <f>TEXT(Superstore_Data[[#This Row],[Order Date]],"mmm")</f>
        <v>8/21/2017</v>
      </c>
      <c r="W3339" t="e">
        <f>YEAR(Superstore_Data[[#This Row],[Order Date]])</f>
        <v>#VALUE!</v>
      </c>
      <c r="X3339">
        <f>Superstore_Data[[#This Row],[Profit]]/Superstore_Data[[#This Row],[Sales]]</f>
        <v>0.05</v>
      </c>
      <c r="Y3339" t="str">
        <f>IF(Superstore_Data[[#This Row],[Discount]]=0,"No Discount",IF(Superstore_Data[[#This Row],[Discount]]&lt;0.2,"Low Discount",IF(Superstore_Data[[#This Row],[Discount]]&lt;0.5,"Medium Discount","High Discount")))</f>
        <v>Medium Discount</v>
      </c>
    </row>
    <row r="3340" spans="1:25" x14ac:dyDescent="0.3">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c r="V3340" t="str">
        <f>TEXT(Superstore_Data[[#This Row],[Order Date]],"mmm")</f>
        <v>8/21/2017</v>
      </c>
      <c r="W3340" t="e">
        <f>YEAR(Superstore_Data[[#This Row],[Order Date]])</f>
        <v>#VALUE!</v>
      </c>
      <c r="X3340">
        <f>Superstore_Data[[#This Row],[Profit]]/Superstore_Data[[#This Row],[Sales]]</f>
        <v>0.36249999999999999</v>
      </c>
      <c r="Y3340" t="str">
        <f>IF(Superstore_Data[[#This Row],[Discount]]=0,"No Discount",IF(Superstore_Data[[#This Row],[Discount]]&lt;0.2,"Low Discount",IF(Superstore_Data[[#This Row],[Discount]]&lt;0.5,"Medium Discount","High Discount")))</f>
        <v>Medium Discount</v>
      </c>
    </row>
    <row r="3341" spans="1:25" x14ac:dyDescent="0.3">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c r="V3341" t="str">
        <f>TEXT(Superstore_Data[[#This Row],[Order Date]],"mmm")</f>
        <v>8/21/2017</v>
      </c>
      <c r="W3341" t="e">
        <f>YEAR(Superstore_Data[[#This Row],[Order Date]])</f>
        <v>#VALUE!</v>
      </c>
      <c r="X3341">
        <f>Superstore_Data[[#This Row],[Profit]]/Superstore_Data[[#This Row],[Sales]]</f>
        <v>0.27</v>
      </c>
      <c r="Y3341" t="str">
        <f>IF(Superstore_Data[[#This Row],[Discount]]=0,"No Discount",IF(Superstore_Data[[#This Row],[Discount]]&lt;0.2,"Low Discount",IF(Superstore_Data[[#This Row],[Discount]]&lt;0.5,"Medium Discount","High Discount")))</f>
        <v>No Discount</v>
      </c>
    </row>
    <row r="3342" spans="1:25" x14ac:dyDescent="0.3">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c r="V3342" t="str">
        <f>TEXT(Superstore_Data[[#This Row],[Order Date]],"mmm")</f>
        <v>8/21/2017</v>
      </c>
      <c r="W3342" t="e">
        <f>YEAR(Superstore_Data[[#This Row],[Order Date]])</f>
        <v>#VALUE!</v>
      </c>
      <c r="X3342">
        <f>Superstore_Data[[#This Row],[Profit]]/Superstore_Data[[#This Row],[Sales]]</f>
        <v>0.48</v>
      </c>
      <c r="Y3342" t="str">
        <f>IF(Superstore_Data[[#This Row],[Discount]]=0,"No Discount",IF(Superstore_Data[[#This Row],[Discount]]&lt;0.2,"Low Discount",IF(Superstore_Data[[#This Row],[Discount]]&lt;0.5,"Medium Discount","High Discount")))</f>
        <v>No Discount</v>
      </c>
    </row>
    <row r="3343" spans="1:25" x14ac:dyDescent="0.3">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c r="V3343" t="str">
        <f>TEXT(Superstore_Data[[#This Row],[Order Date]],"mmm")</f>
        <v>8/27/2016</v>
      </c>
      <c r="W3343" t="e">
        <f>YEAR(Superstore_Data[[#This Row],[Order Date]])</f>
        <v>#VALUE!</v>
      </c>
      <c r="X3343">
        <f>Superstore_Data[[#This Row],[Profit]]/Superstore_Data[[#This Row],[Sales]]</f>
        <v>0.49</v>
      </c>
      <c r="Y3343" t="str">
        <f>IF(Superstore_Data[[#This Row],[Discount]]=0,"No Discount",IF(Superstore_Data[[#This Row],[Discount]]&lt;0.2,"Low Discount",IF(Superstore_Data[[#This Row],[Discount]]&lt;0.5,"Medium Discount","High Discount")))</f>
        <v>No Discount</v>
      </c>
    </row>
    <row r="3344" spans="1:25" x14ac:dyDescent="0.3">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c r="V3344" t="str">
        <f>TEXT(Superstore_Data[[#This Row],[Order Date]],"mmm")</f>
        <v>8/27/2016</v>
      </c>
      <c r="W3344" t="e">
        <f>YEAR(Superstore_Data[[#This Row],[Order Date]])</f>
        <v>#VALUE!</v>
      </c>
      <c r="X3344">
        <f>Superstore_Data[[#This Row],[Profit]]/Superstore_Data[[#This Row],[Sales]]</f>
        <v>8.5714285714285701E-2</v>
      </c>
      <c r="Y3344" t="str">
        <f>IF(Superstore_Data[[#This Row],[Discount]]=0,"No Discount",IF(Superstore_Data[[#This Row],[Discount]]&lt;0.2,"Low Discount",IF(Superstore_Data[[#This Row],[Discount]]&lt;0.5,"Medium Discount","High Discount")))</f>
        <v>Medium Discount</v>
      </c>
    </row>
    <row r="3345" spans="1:25" x14ac:dyDescent="0.3">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c r="V3345" t="str">
        <f>TEXT(Superstore_Data[[#This Row],[Order Date]],"mmm")</f>
        <v>8/27/2016</v>
      </c>
      <c r="W3345" t="e">
        <f>YEAR(Superstore_Data[[#This Row],[Order Date]])</f>
        <v>#VALUE!</v>
      </c>
      <c r="X3345">
        <f>Superstore_Data[[#This Row],[Profit]]/Superstore_Data[[#This Row],[Sales]]</f>
        <v>0.48</v>
      </c>
      <c r="Y3345" t="str">
        <f>IF(Superstore_Data[[#This Row],[Discount]]=0,"No Discount",IF(Superstore_Data[[#This Row],[Discount]]&lt;0.2,"Low Discount",IF(Superstore_Data[[#This Row],[Discount]]&lt;0.5,"Medium Discount","High Discount")))</f>
        <v>No Discount</v>
      </c>
    </row>
    <row r="3346" spans="1:25" x14ac:dyDescent="0.3">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c r="V3346" t="str">
        <f>TEXT(Superstore_Data[[#This Row],[Order Date]],"mmm")</f>
        <v>8/27/2016</v>
      </c>
      <c r="W3346" t="e">
        <f>YEAR(Superstore_Data[[#This Row],[Order Date]])</f>
        <v>#VALUE!</v>
      </c>
      <c r="X3346">
        <f>Superstore_Data[[#This Row],[Profit]]/Superstore_Data[[#This Row],[Sales]]</f>
        <v>0.44999999999999996</v>
      </c>
      <c r="Y3346" t="str">
        <f>IF(Superstore_Data[[#This Row],[Discount]]=0,"No Discount",IF(Superstore_Data[[#This Row],[Discount]]&lt;0.2,"Low Discount",IF(Superstore_Data[[#This Row],[Discount]]&lt;0.5,"Medium Discount","High Discount")))</f>
        <v>No Discount</v>
      </c>
    </row>
    <row r="3347" spans="1:25" x14ac:dyDescent="0.3">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c r="V3347" t="str">
        <f>TEXT(Superstore_Data[[#This Row],[Order Date]],"mmm")</f>
        <v>8/27/2016</v>
      </c>
      <c r="W3347" t="e">
        <f>YEAR(Superstore_Data[[#This Row],[Order Date]])</f>
        <v>#VALUE!</v>
      </c>
      <c r="X3347">
        <f>Superstore_Data[[#This Row],[Profit]]/Superstore_Data[[#This Row],[Sales]]</f>
        <v>0.45</v>
      </c>
      <c r="Y3347" t="str">
        <f>IF(Superstore_Data[[#This Row],[Discount]]=0,"No Discount",IF(Superstore_Data[[#This Row],[Discount]]&lt;0.2,"Low Discount",IF(Superstore_Data[[#This Row],[Discount]]&lt;0.5,"Medium Discount","High Discount")))</f>
        <v>No Discount</v>
      </c>
    </row>
    <row r="3348" spans="1:25" x14ac:dyDescent="0.3">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c r="V3348" t="str">
        <f>TEXT(Superstore_Data[[#This Row],[Order Date]],"mmm")</f>
        <v>8/27/2016</v>
      </c>
      <c r="W3348" t="e">
        <f>YEAR(Superstore_Data[[#This Row],[Order Date]])</f>
        <v>#VALUE!</v>
      </c>
      <c r="X3348">
        <f>Superstore_Data[[#This Row],[Profit]]/Superstore_Data[[#This Row],[Sales]]</f>
        <v>0.48</v>
      </c>
      <c r="Y3348" t="str">
        <f>IF(Superstore_Data[[#This Row],[Discount]]=0,"No Discount",IF(Superstore_Data[[#This Row],[Discount]]&lt;0.2,"Low Discount",IF(Superstore_Data[[#This Row],[Discount]]&lt;0.5,"Medium Discount","High Discount")))</f>
        <v>No Discount</v>
      </c>
    </row>
    <row r="3349" spans="1:25" x14ac:dyDescent="0.3">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c r="V3349" t="str">
        <f>TEXT(Superstore_Data[[#This Row],[Order Date]],"mmm")</f>
        <v>8/13/2015</v>
      </c>
      <c r="W3349" t="e">
        <f>YEAR(Superstore_Data[[#This Row],[Order Date]])</f>
        <v>#VALUE!</v>
      </c>
      <c r="X3349">
        <f>Superstore_Data[[#This Row],[Profit]]/Superstore_Data[[#This Row],[Sales]]</f>
        <v>0.26</v>
      </c>
      <c r="Y3349" t="str">
        <f>IF(Superstore_Data[[#This Row],[Discount]]=0,"No Discount",IF(Superstore_Data[[#This Row],[Discount]]&lt;0.2,"Low Discount",IF(Superstore_Data[[#This Row],[Discount]]&lt;0.5,"Medium Discount","High Discount")))</f>
        <v>No Discount</v>
      </c>
    </row>
    <row r="3350" spans="1:25" x14ac:dyDescent="0.3">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c r="V3350" t="str">
        <f>TEXT(Superstore_Data[[#This Row],[Order Date]],"mmm")</f>
        <v>May</v>
      </c>
      <c r="W3350">
        <f>YEAR(Superstore_Data[[#This Row],[Order Date]])</f>
        <v>2017</v>
      </c>
      <c r="X3350">
        <f>Superstore_Data[[#This Row],[Profit]]/Superstore_Data[[#This Row],[Sales]]</f>
        <v>-1.5999999999999999</v>
      </c>
      <c r="Y3350" t="str">
        <f>IF(Superstore_Data[[#This Row],[Discount]]=0,"No Discount",IF(Superstore_Data[[#This Row],[Discount]]&lt;0.2,"Low Discount",IF(Superstore_Data[[#This Row],[Discount]]&lt;0.5,"Medium Discount","High Discount")))</f>
        <v>High Discount</v>
      </c>
    </row>
    <row r="3351" spans="1:25" x14ac:dyDescent="0.3">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c r="V3351" t="str">
        <f>TEXT(Superstore_Data[[#This Row],[Order Date]],"mmm")</f>
        <v>8/17/2016</v>
      </c>
      <c r="W3351" t="e">
        <f>YEAR(Superstore_Data[[#This Row],[Order Date]])</f>
        <v>#VALUE!</v>
      </c>
      <c r="X3351">
        <f>Superstore_Data[[#This Row],[Profit]]/Superstore_Data[[#This Row],[Sales]]</f>
        <v>0.36249999999999999</v>
      </c>
      <c r="Y3351" t="str">
        <f>IF(Superstore_Data[[#This Row],[Discount]]=0,"No Discount",IF(Superstore_Data[[#This Row],[Discount]]&lt;0.2,"Low Discount",IF(Superstore_Data[[#This Row],[Discount]]&lt;0.5,"Medium Discount","High Discount")))</f>
        <v>Medium Discount</v>
      </c>
    </row>
    <row r="3352" spans="1:25" x14ac:dyDescent="0.3">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c r="V3352" t="str">
        <f>TEXT(Superstore_Data[[#This Row],[Order Date]],"mmm")</f>
        <v>12/26/2016</v>
      </c>
      <c r="W3352" t="e">
        <f>YEAR(Superstore_Data[[#This Row],[Order Date]])</f>
        <v>#VALUE!</v>
      </c>
      <c r="X3352">
        <f>Superstore_Data[[#This Row],[Profit]]/Superstore_Data[[#This Row],[Sales]]</f>
        <v>0.21</v>
      </c>
      <c r="Y3352" t="str">
        <f>IF(Superstore_Data[[#This Row],[Discount]]=0,"No Discount",IF(Superstore_Data[[#This Row],[Discount]]&lt;0.2,"Low Discount",IF(Superstore_Data[[#This Row],[Discount]]&lt;0.5,"Medium Discount","High Discount")))</f>
        <v>No Discount</v>
      </c>
    </row>
    <row r="3353" spans="1:25" x14ac:dyDescent="0.3">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c r="V3353" t="str">
        <f>TEXT(Superstore_Data[[#This Row],[Order Date]],"mmm")</f>
        <v>9/23/2014</v>
      </c>
      <c r="W3353" t="e">
        <f>YEAR(Superstore_Data[[#This Row],[Order Date]])</f>
        <v>#VALUE!</v>
      </c>
      <c r="X3353">
        <f>Superstore_Data[[#This Row],[Profit]]/Superstore_Data[[#This Row],[Sales]]</f>
        <v>4.7058823529411764E-2</v>
      </c>
      <c r="Y3353" t="str">
        <f>IF(Superstore_Data[[#This Row],[Discount]]=0,"No Discount",IF(Superstore_Data[[#This Row],[Discount]]&lt;0.2,"Low Discount",IF(Superstore_Data[[#This Row],[Discount]]&lt;0.5,"Medium Discount","High Discount")))</f>
        <v>Low Discount</v>
      </c>
    </row>
    <row r="3354" spans="1:25" x14ac:dyDescent="0.3">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c r="V3354" t="str">
        <f>TEXT(Superstore_Data[[#This Row],[Order Date]],"mmm")</f>
        <v>9/23/2014</v>
      </c>
      <c r="W3354" t="e">
        <f>YEAR(Superstore_Data[[#This Row],[Order Date]])</f>
        <v>#VALUE!</v>
      </c>
      <c r="X3354">
        <f>Superstore_Data[[#This Row],[Profit]]/Superstore_Data[[#This Row],[Sales]]</f>
        <v>0.375</v>
      </c>
      <c r="Y3354" t="str">
        <f>IF(Superstore_Data[[#This Row],[Discount]]=0,"No Discount",IF(Superstore_Data[[#This Row],[Discount]]&lt;0.2,"Low Discount",IF(Superstore_Data[[#This Row],[Discount]]&lt;0.5,"Medium Discount","High Discount")))</f>
        <v>Medium Discount</v>
      </c>
    </row>
    <row r="3355" spans="1:25" x14ac:dyDescent="0.3">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c r="V3355" t="str">
        <f>TEXT(Superstore_Data[[#This Row],[Order Date]],"mmm")</f>
        <v>7/19/2014</v>
      </c>
      <c r="W3355" t="e">
        <f>YEAR(Superstore_Data[[#This Row],[Order Date]])</f>
        <v>#VALUE!</v>
      </c>
      <c r="X3355">
        <f>Superstore_Data[[#This Row],[Profit]]/Superstore_Data[[#This Row],[Sales]]</f>
        <v>0.26</v>
      </c>
      <c r="Y3355" t="str">
        <f>IF(Superstore_Data[[#This Row],[Discount]]=0,"No Discount",IF(Superstore_Data[[#This Row],[Discount]]&lt;0.2,"Low Discount",IF(Superstore_Data[[#This Row],[Discount]]&lt;0.5,"Medium Discount","High Discount")))</f>
        <v>No Discount</v>
      </c>
    </row>
    <row r="3356" spans="1:25" x14ac:dyDescent="0.3">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c r="V3356" t="str">
        <f>TEXT(Superstore_Data[[#This Row],[Order Date]],"mmm")</f>
        <v>7/19/2014</v>
      </c>
      <c r="W3356" t="e">
        <f>YEAR(Superstore_Data[[#This Row],[Order Date]])</f>
        <v>#VALUE!</v>
      </c>
      <c r="X3356">
        <f>Superstore_Data[[#This Row],[Profit]]/Superstore_Data[[#This Row],[Sales]]</f>
        <v>-5.7142857142857141E-2</v>
      </c>
      <c r="Y3356" t="str">
        <f>IF(Superstore_Data[[#This Row],[Discount]]=0,"No Discount",IF(Superstore_Data[[#This Row],[Discount]]&lt;0.2,"Low Discount",IF(Superstore_Data[[#This Row],[Discount]]&lt;0.5,"Medium Discount","High Discount")))</f>
        <v>Medium Discount</v>
      </c>
    </row>
    <row r="3357" spans="1:25" x14ac:dyDescent="0.3">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c r="V3357" t="str">
        <f>TEXT(Superstore_Data[[#This Row],[Order Date]],"mmm")</f>
        <v>7/19/2014</v>
      </c>
      <c r="W3357" t="e">
        <f>YEAR(Superstore_Data[[#This Row],[Order Date]])</f>
        <v>#VALUE!</v>
      </c>
      <c r="X3357">
        <f>Superstore_Data[[#This Row],[Profit]]/Superstore_Data[[#This Row],[Sales]]</f>
        <v>0.45999999999999996</v>
      </c>
      <c r="Y3357" t="str">
        <f>IF(Superstore_Data[[#This Row],[Discount]]=0,"No Discount",IF(Superstore_Data[[#This Row],[Discount]]&lt;0.2,"Low Discount",IF(Superstore_Data[[#This Row],[Discount]]&lt;0.5,"Medium Discount","High Discount")))</f>
        <v>No Discount</v>
      </c>
    </row>
    <row r="3358" spans="1:25" x14ac:dyDescent="0.3">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c r="V3358" t="str">
        <f>TEXT(Superstore_Data[[#This Row],[Order Date]],"mmm")</f>
        <v>7/19/2014</v>
      </c>
      <c r="W3358" t="e">
        <f>YEAR(Superstore_Data[[#This Row],[Order Date]])</f>
        <v>#VALUE!</v>
      </c>
      <c r="X3358">
        <f>Superstore_Data[[#This Row],[Profit]]/Superstore_Data[[#This Row],[Sales]]</f>
        <v>0.48</v>
      </c>
      <c r="Y3358" t="str">
        <f>IF(Superstore_Data[[#This Row],[Discount]]=0,"No Discount",IF(Superstore_Data[[#This Row],[Discount]]&lt;0.2,"Low Discount",IF(Superstore_Data[[#This Row],[Discount]]&lt;0.5,"Medium Discount","High Discount")))</f>
        <v>No Discount</v>
      </c>
    </row>
    <row r="3359" spans="1:25" x14ac:dyDescent="0.3">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c r="V3359" t="str">
        <f>TEXT(Superstore_Data[[#This Row],[Order Date]],"mmm")</f>
        <v>Jul</v>
      </c>
      <c r="W3359">
        <f>YEAR(Superstore_Data[[#This Row],[Order Date]])</f>
        <v>2017</v>
      </c>
      <c r="X3359">
        <f>Superstore_Data[[#This Row],[Profit]]/Superstore_Data[[#This Row],[Sales]]</f>
        <v>0.36249999999999999</v>
      </c>
      <c r="Y3359" t="str">
        <f>IF(Superstore_Data[[#This Row],[Discount]]=0,"No Discount",IF(Superstore_Data[[#This Row],[Discount]]&lt;0.2,"Low Discount",IF(Superstore_Data[[#This Row],[Discount]]&lt;0.5,"Medium Discount","High Discount")))</f>
        <v>Medium Discount</v>
      </c>
    </row>
    <row r="3360" spans="1:25" x14ac:dyDescent="0.3">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c r="V3360" t="str">
        <f>TEXT(Superstore_Data[[#This Row],[Order Date]],"mmm")</f>
        <v>Jun</v>
      </c>
      <c r="W3360">
        <f>YEAR(Superstore_Data[[#This Row],[Order Date]])</f>
        <v>2016</v>
      </c>
      <c r="X3360">
        <f>Superstore_Data[[#This Row],[Profit]]/Superstore_Data[[#This Row],[Sales]]</f>
        <v>-1.65</v>
      </c>
      <c r="Y3360" t="str">
        <f>IF(Superstore_Data[[#This Row],[Discount]]=0,"No Discount",IF(Superstore_Data[[#This Row],[Discount]]&lt;0.2,"Low Discount",IF(Superstore_Data[[#This Row],[Discount]]&lt;0.5,"Medium Discount","High Discount")))</f>
        <v>High Discount</v>
      </c>
    </row>
    <row r="3361" spans="1:25" x14ac:dyDescent="0.3">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c r="V3361" t="str">
        <f>TEXT(Superstore_Data[[#This Row],[Order Date]],"mmm")</f>
        <v>Jun</v>
      </c>
      <c r="W3361">
        <f>YEAR(Superstore_Data[[#This Row],[Order Date]])</f>
        <v>2016</v>
      </c>
      <c r="X3361">
        <f>Superstore_Data[[#This Row],[Profit]]/Superstore_Data[[#This Row],[Sales]]</f>
        <v>-0.125</v>
      </c>
      <c r="Y3361" t="str">
        <f>IF(Superstore_Data[[#This Row],[Discount]]=0,"No Discount",IF(Superstore_Data[[#This Row],[Discount]]&lt;0.2,"Low Discount",IF(Superstore_Data[[#This Row],[Discount]]&lt;0.5,"Medium Discount","High Discount")))</f>
        <v>Medium Discount</v>
      </c>
    </row>
    <row r="3362" spans="1:25" x14ac:dyDescent="0.3">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c r="V3362" t="str">
        <f>TEXT(Superstore_Data[[#This Row],[Order Date]],"mmm")</f>
        <v>Apr</v>
      </c>
      <c r="W3362">
        <f>YEAR(Superstore_Data[[#This Row],[Order Date]])</f>
        <v>2015</v>
      </c>
      <c r="X3362">
        <f>Superstore_Data[[#This Row],[Profit]]/Superstore_Data[[#This Row],[Sales]]</f>
        <v>0.47000000000000003</v>
      </c>
      <c r="Y3362" t="str">
        <f>IF(Superstore_Data[[#This Row],[Discount]]=0,"No Discount",IF(Superstore_Data[[#This Row],[Discount]]&lt;0.2,"Low Discount",IF(Superstore_Data[[#This Row],[Discount]]&lt;0.5,"Medium Discount","High Discount")))</f>
        <v>No Discount</v>
      </c>
    </row>
    <row r="3363" spans="1:25" x14ac:dyDescent="0.3">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c r="V3363" t="str">
        <f>TEXT(Superstore_Data[[#This Row],[Order Date]],"mmm")</f>
        <v>Apr</v>
      </c>
      <c r="W3363">
        <f>YEAR(Superstore_Data[[#This Row],[Order Date]])</f>
        <v>2015</v>
      </c>
      <c r="X3363">
        <f>Superstore_Data[[#This Row],[Profit]]/Superstore_Data[[#This Row],[Sales]]</f>
        <v>0.34</v>
      </c>
      <c r="Y3363" t="str">
        <f>IF(Superstore_Data[[#This Row],[Discount]]=0,"No Discount",IF(Superstore_Data[[#This Row],[Discount]]&lt;0.2,"Low Discount",IF(Superstore_Data[[#This Row],[Discount]]&lt;0.5,"Medium Discount","High Discount")))</f>
        <v>No Discount</v>
      </c>
    </row>
    <row r="3364" spans="1:25" x14ac:dyDescent="0.3">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c r="V3364" t="str">
        <f>TEXT(Superstore_Data[[#This Row],[Order Date]],"mmm")</f>
        <v>12/13/2015</v>
      </c>
      <c r="W3364" t="e">
        <f>YEAR(Superstore_Data[[#This Row],[Order Date]])</f>
        <v>#VALUE!</v>
      </c>
      <c r="X3364">
        <f>Superstore_Data[[#This Row],[Profit]]/Superstore_Data[[#This Row],[Sales]]</f>
        <v>0.48000000000000004</v>
      </c>
      <c r="Y3364" t="str">
        <f>IF(Superstore_Data[[#This Row],[Discount]]=0,"No Discount",IF(Superstore_Data[[#This Row],[Discount]]&lt;0.2,"Low Discount",IF(Superstore_Data[[#This Row],[Discount]]&lt;0.5,"Medium Discount","High Discount")))</f>
        <v>No Discount</v>
      </c>
    </row>
    <row r="3365" spans="1:25" x14ac:dyDescent="0.3">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c r="V3365" t="str">
        <f>TEXT(Superstore_Data[[#This Row],[Order Date]],"mmm")</f>
        <v>12/13/2015</v>
      </c>
      <c r="W3365" t="e">
        <f>YEAR(Superstore_Data[[#This Row],[Order Date]])</f>
        <v>#VALUE!</v>
      </c>
      <c r="X3365">
        <f>Superstore_Data[[#This Row],[Profit]]/Superstore_Data[[#This Row],[Sales]]</f>
        <v>0.5</v>
      </c>
      <c r="Y3365" t="str">
        <f>IF(Superstore_Data[[#This Row],[Discount]]=0,"No Discount",IF(Superstore_Data[[#This Row],[Discount]]&lt;0.2,"Low Discount",IF(Superstore_Data[[#This Row],[Discount]]&lt;0.5,"Medium Discount","High Discount")))</f>
        <v>No Discount</v>
      </c>
    </row>
    <row r="3366" spans="1:25" x14ac:dyDescent="0.3">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c r="V3366" t="str">
        <f>TEXT(Superstore_Data[[#This Row],[Order Date]],"mmm")</f>
        <v>7/16/2016</v>
      </c>
      <c r="W3366" t="e">
        <f>YEAR(Superstore_Data[[#This Row],[Order Date]])</f>
        <v>#VALUE!</v>
      </c>
      <c r="X3366">
        <f>Superstore_Data[[#This Row],[Profit]]/Superstore_Data[[#This Row],[Sales]]</f>
        <v>-0.4</v>
      </c>
      <c r="Y3366" t="str">
        <f>IF(Superstore_Data[[#This Row],[Discount]]=0,"No Discount",IF(Superstore_Data[[#This Row],[Discount]]&lt;0.2,"Low Discount",IF(Superstore_Data[[#This Row],[Discount]]&lt;0.5,"Medium Discount","High Discount")))</f>
        <v>High Discount</v>
      </c>
    </row>
    <row r="3367" spans="1:25" x14ac:dyDescent="0.3">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c r="V3367" t="str">
        <f>TEXT(Superstore_Data[[#This Row],[Order Date]],"mmm")</f>
        <v>1/31/2014</v>
      </c>
      <c r="W3367" t="e">
        <f>YEAR(Superstore_Data[[#This Row],[Order Date]])</f>
        <v>#VALUE!</v>
      </c>
      <c r="X3367">
        <f>Superstore_Data[[#This Row],[Profit]]/Superstore_Data[[#This Row],[Sales]]</f>
        <v>1.1764705882352941E-2</v>
      </c>
      <c r="Y3367" t="str">
        <f>IF(Superstore_Data[[#This Row],[Discount]]=0,"No Discount",IF(Superstore_Data[[#This Row],[Discount]]&lt;0.2,"Low Discount",IF(Superstore_Data[[#This Row],[Discount]]&lt;0.5,"Medium Discount","High Discount")))</f>
        <v>Low Discount</v>
      </c>
    </row>
    <row r="3368" spans="1:25" x14ac:dyDescent="0.3">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c r="V3368" t="str">
        <f>TEXT(Superstore_Data[[#This Row],[Order Date]],"mmm")</f>
        <v>Sep</v>
      </c>
      <c r="W3368">
        <f>YEAR(Superstore_Data[[#This Row],[Order Date]])</f>
        <v>2014</v>
      </c>
      <c r="X3368">
        <f>Superstore_Data[[#This Row],[Profit]]/Superstore_Data[[#This Row],[Sales]]</f>
        <v>0.35</v>
      </c>
      <c r="Y3368" t="str">
        <f>IF(Superstore_Data[[#This Row],[Discount]]=0,"No Discount",IF(Superstore_Data[[#This Row],[Discount]]&lt;0.2,"Low Discount",IF(Superstore_Data[[#This Row],[Discount]]&lt;0.5,"Medium Discount","High Discount")))</f>
        <v>Medium Discount</v>
      </c>
    </row>
    <row r="3369" spans="1:25" x14ac:dyDescent="0.3">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c r="V3369" t="str">
        <f>TEXT(Superstore_Data[[#This Row],[Order Date]],"mmm")</f>
        <v>Sep</v>
      </c>
      <c r="W3369">
        <f>YEAR(Superstore_Data[[#This Row],[Order Date]])</f>
        <v>2014</v>
      </c>
      <c r="X3369">
        <f>Superstore_Data[[#This Row],[Profit]]/Superstore_Data[[#This Row],[Sales]]</f>
        <v>0.3125</v>
      </c>
      <c r="Y3369" t="str">
        <f>IF(Superstore_Data[[#This Row],[Discount]]=0,"No Discount",IF(Superstore_Data[[#This Row],[Discount]]&lt;0.2,"Low Discount",IF(Superstore_Data[[#This Row],[Discount]]&lt;0.5,"Medium Discount","High Discount")))</f>
        <v>Medium Discount</v>
      </c>
    </row>
    <row r="3370" spans="1:25" x14ac:dyDescent="0.3">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c r="V3370" t="str">
        <f>TEXT(Superstore_Data[[#This Row],[Order Date]],"mmm")</f>
        <v>11/21/2015</v>
      </c>
      <c r="W3370" t="e">
        <f>YEAR(Superstore_Data[[#This Row],[Order Date]])</f>
        <v>#VALUE!</v>
      </c>
      <c r="X3370">
        <f>Superstore_Data[[#This Row],[Profit]]/Superstore_Data[[#This Row],[Sales]]</f>
        <v>0.28999999999999998</v>
      </c>
      <c r="Y3370" t="str">
        <f>IF(Superstore_Data[[#This Row],[Discount]]=0,"No Discount",IF(Superstore_Data[[#This Row],[Discount]]&lt;0.2,"Low Discount",IF(Superstore_Data[[#This Row],[Discount]]&lt;0.5,"Medium Discount","High Discount")))</f>
        <v>No Discount</v>
      </c>
    </row>
    <row r="3371" spans="1:25" x14ac:dyDescent="0.3">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c r="V3371" t="str">
        <f>TEXT(Superstore_Data[[#This Row],[Order Date]],"mmm")</f>
        <v>11/21/2015</v>
      </c>
      <c r="W3371" t="e">
        <f>YEAR(Superstore_Data[[#This Row],[Order Date]])</f>
        <v>#VALUE!</v>
      </c>
      <c r="X3371">
        <f>Superstore_Data[[#This Row],[Profit]]/Superstore_Data[[#This Row],[Sales]]</f>
        <v>0.35000000000000003</v>
      </c>
      <c r="Y3371" t="str">
        <f>IF(Superstore_Data[[#This Row],[Discount]]=0,"No Discount",IF(Superstore_Data[[#This Row],[Discount]]&lt;0.2,"Low Discount",IF(Superstore_Data[[#This Row],[Discount]]&lt;0.5,"Medium Discount","High Discount")))</f>
        <v>Medium Discount</v>
      </c>
    </row>
    <row r="3372" spans="1:25" x14ac:dyDescent="0.3">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c r="V3372" t="str">
        <f>TEXT(Superstore_Data[[#This Row],[Order Date]],"mmm")</f>
        <v>3/25/2016</v>
      </c>
      <c r="W3372" t="e">
        <f>YEAR(Superstore_Data[[#This Row],[Order Date]])</f>
        <v>#VALUE!</v>
      </c>
      <c r="X3372">
        <f>Superstore_Data[[#This Row],[Profit]]/Superstore_Data[[#This Row],[Sales]]</f>
        <v>0.19</v>
      </c>
      <c r="Y3372" t="str">
        <f>IF(Superstore_Data[[#This Row],[Discount]]=0,"No Discount",IF(Superstore_Data[[#This Row],[Discount]]&lt;0.2,"Low Discount",IF(Superstore_Data[[#This Row],[Discount]]&lt;0.5,"Medium Discount","High Discount")))</f>
        <v>No Discount</v>
      </c>
    </row>
    <row r="3373" spans="1:25" x14ac:dyDescent="0.3">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c r="V3373" t="str">
        <f>TEXT(Superstore_Data[[#This Row],[Order Date]],"mmm")</f>
        <v>9/23/2017</v>
      </c>
      <c r="W3373" t="e">
        <f>YEAR(Superstore_Data[[#This Row],[Order Date]])</f>
        <v>#VALUE!</v>
      </c>
      <c r="X3373">
        <f>Superstore_Data[[#This Row],[Profit]]/Superstore_Data[[#This Row],[Sales]]</f>
        <v>0.35</v>
      </c>
      <c r="Y3373" t="str">
        <f>IF(Superstore_Data[[#This Row],[Discount]]=0,"No Discount",IF(Superstore_Data[[#This Row],[Discount]]&lt;0.2,"Low Discount",IF(Superstore_Data[[#This Row],[Discount]]&lt;0.5,"Medium Discount","High Discount")))</f>
        <v>Medium Discount</v>
      </c>
    </row>
    <row r="3374" spans="1:25" x14ac:dyDescent="0.3">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c r="V3374" t="str">
        <f>TEXT(Superstore_Data[[#This Row],[Order Date]],"mmm")</f>
        <v>9/23/2017</v>
      </c>
      <c r="W3374" t="e">
        <f>YEAR(Superstore_Data[[#This Row],[Order Date]])</f>
        <v>#VALUE!</v>
      </c>
      <c r="X3374">
        <f>Superstore_Data[[#This Row],[Profit]]/Superstore_Data[[#This Row],[Sales]]</f>
        <v>0.3</v>
      </c>
      <c r="Y3374" t="str">
        <f>IF(Superstore_Data[[#This Row],[Discount]]=0,"No Discount",IF(Superstore_Data[[#This Row],[Discount]]&lt;0.2,"Low Discount",IF(Superstore_Data[[#This Row],[Discount]]&lt;0.5,"Medium Discount","High Discount")))</f>
        <v>No Discount</v>
      </c>
    </row>
    <row r="3375" spans="1:25" x14ac:dyDescent="0.3">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c r="V3375" t="str">
        <f>TEXT(Superstore_Data[[#This Row],[Order Date]],"mmm")</f>
        <v>Apr</v>
      </c>
      <c r="W3375">
        <f>YEAR(Superstore_Data[[#This Row],[Order Date]])</f>
        <v>2015</v>
      </c>
      <c r="X3375">
        <f>Superstore_Data[[#This Row],[Profit]]/Superstore_Data[[#This Row],[Sales]]</f>
        <v>0.39999999999999997</v>
      </c>
      <c r="Y3375" t="str">
        <f>IF(Superstore_Data[[#This Row],[Discount]]=0,"No Discount",IF(Superstore_Data[[#This Row],[Discount]]&lt;0.2,"Low Discount",IF(Superstore_Data[[#This Row],[Discount]]&lt;0.5,"Medium Discount","High Discount")))</f>
        <v>No Discount</v>
      </c>
    </row>
    <row r="3376" spans="1:25" x14ac:dyDescent="0.3">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c r="V3376" t="str">
        <f>TEXT(Superstore_Data[[#This Row],[Order Date]],"mmm")</f>
        <v>Apr</v>
      </c>
      <c r="W3376">
        <f>YEAR(Superstore_Data[[#This Row],[Order Date]])</f>
        <v>2015</v>
      </c>
      <c r="X3376">
        <f>Superstore_Data[[#This Row],[Profit]]/Superstore_Data[[#This Row],[Sales]]</f>
        <v>2.2222222222222223E-2</v>
      </c>
      <c r="Y3376" t="str">
        <f>IF(Superstore_Data[[#This Row],[Discount]]=0,"No Discount",IF(Superstore_Data[[#This Row],[Discount]]&lt;0.2,"Low Discount",IF(Superstore_Data[[#This Row],[Discount]]&lt;0.5,"Medium Discount","High Discount")))</f>
        <v>Low Discount</v>
      </c>
    </row>
    <row r="3377" spans="1:25" x14ac:dyDescent="0.3">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c r="V3377" t="str">
        <f>TEXT(Superstore_Data[[#This Row],[Order Date]],"mmm")</f>
        <v>Apr</v>
      </c>
      <c r="W3377">
        <f>YEAR(Superstore_Data[[#This Row],[Order Date]])</f>
        <v>2015</v>
      </c>
      <c r="X3377">
        <f>Superstore_Data[[#This Row],[Profit]]/Superstore_Data[[#This Row],[Sales]]</f>
        <v>0.26</v>
      </c>
      <c r="Y3377" t="str">
        <f>IF(Superstore_Data[[#This Row],[Discount]]=0,"No Discount",IF(Superstore_Data[[#This Row],[Discount]]&lt;0.2,"Low Discount",IF(Superstore_Data[[#This Row],[Discount]]&lt;0.5,"Medium Discount","High Discount")))</f>
        <v>No Discount</v>
      </c>
    </row>
    <row r="3378" spans="1:25" x14ac:dyDescent="0.3">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c r="V3378" t="str">
        <f>TEXT(Superstore_Data[[#This Row],[Order Date]],"mmm")</f>
        <v>Apr</v>
      </c>
      <c r="W3378">
        <f>YEAR(Superstore_Data[[#This Row],[Order Date]])</f>
        <v>2015</v>
      </c>
      <c r="X3378">
        <f>Superstore_Data[[#This Row],[Profit]]/Superstore_Data[[#This Row],[Sales]]</f>
        <v>0.18888888888888888</v>
      </c>
      <c r="Y3378" t="str">
        <f>IF(Superstore_Data[[#This Row],[Discount]]=0,"No Discount",IF(Superstore_Data[[#This Row],[Discount]]&lt;0.2,"Low Discount",IF(Superstore_Data[[#This Row],[Discount]]&lt;0.5,"Medium Discount","High Discount")))</f>
        <v>Low Discount</v>
      </c>
    </row>
    <row r="3379" spans="1:25" x14ac:dyDescent="0.3">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c r="V3379" t="str">
        <f>TEXT(Superstore_Data[[#This Row],[Order Date]],"mmm")</f>
        <v>Jan</v>
      </c>
      <c r="W3379">
        <f>YEAR(Superstore_Data[[#This Row],[Order Date]])</f>
        <v>2016</v>
      </c>
      <c r="X3379">
        <f>Superstore_Data[[#This Row],[Profit]]/Superstore_Data[[#This Row],[Sales]]</f>
        <v>6.25E-2</v>
      </c>
      <c r="Y3379" t="str">
        <f>IF(Superstore_Data[[#This Row],[Discount]]=0,"No Discount",IF(Superstore_Data[[#This Row],[Discount]]&lt;0.2,"Low Discount",IF(Superstore_Data[[#This Row],[Discount]]&lt;0.5,"Medium Discount","High Discount")))</f>
        <v>Medium Discount</v>
      </c>
    </row>
    <row r="3380" spans="1:25" x14ac:dyDescent="0.3">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c r="V3380" t="str">
        <f>TEXT(Superstore_Data[[#This Row],[Order Date]],"mmm")</f>
        <v>3/17/2017</v>
      </c>
      <c r="W3380" t="e">
        <f>YEAR(Superstore_Data[[#This Row],[Order Date]])</f>
        <v>#VALUE!</v>
      </c>
      <c r="X3380">
        <f>Superstore_Data[[#This Row],[Profit]]/Superstore_Data[[#This Row],[Sales]]</f>
        <v>-1.5999999999999999</v>
      </c>
      <c r="Y3380" t="str">
        <f>IF(Superstore_Data[[#This Row],[Discount]]=0,"No Discount",IF(Superstore_Data[[#This Row],[Discount]]&lt;0.2,"Low Discount",IF(Superstore_Data[[#This Row],[Discount]]&lt;0.5,"Medium Discount","High Discount")))</f>
        <v>High Discount</v>
      </c>
    </row>
    <row r="3381" spans="1:25" x14ac:dyDescent="0.3">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c r="V3381" t="str">
        <f>TEXT(Superstore_Data[[#This Row],[Order Date]],"mmm")</f>
        <v>3/17/2017</v>
      </c>
      <c r="W3381" t="e">
        <f>YEAR(Superstore_Data[[#This Row],[Order Date]])</f>
        <v>#VALUE!</v>
      </c>
      <c r="X3381">
        <f>Superstore_Data[[#This Row],[Profit]]/Superstore_Data[[#This Row],[Sales]]</f>
        <v>0.3125</v>
      </c>
      <c r="Y3381" t="str">
        <f>IF(Superstore_Data[[#This Row],[Discount]]=0,"No Discount",IF(Superstore_Data[[#This Row],[Discount]]&lt;0.2,"Low Discount",IF(Superstore_Data[[#This Row],[Discount]]&lt;0.5,"Medium Discount","High Discount")))</f>
        <v>Medium Discount</v>
      </c>
    </row>
    <row r="3382" spans="1:25" x14ac:dyDescent="0.3">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c r="V3382" t="str">
        <f>TEXT(Superstore_Data[[#This Row],[Order Date]],"mmm")</f>
        <v>11/23/2017</v>
      </c>
      <c r="W3382" t="e">
        <f>YEAR(Superstore_Data[[#This Row],[Order Date]])</f>
        <v>#VALUE!</v>
      </c>
      <c r="X3382">
        <f>Superstore_Data[[#This Row],[Profit]]/Superstore_Data[[#This Row],[Sales]]</f>
        <v>0.30000000000000004</v>
      </c>
      <c r="Y3382" t="str">
        <f>IF(Superstore_Data[[#This Row],[Discount]]=0,"No Discount",IF(Superstore_Data[[#This Row],[Discount]]&lt;0.2,"Low Discount",IF(Superstore_Data[[#This Row],[Discount]]&lt;0.5,"Medium Discount","High Discount")))</f>
        <v>Medium Discount</v>
      </c>
    </row>
    <row r="3383" spans="1:25" x14ac:dyDescent="0.3">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c r="V3383" t="str">
        <f>TEXT(Superstore_Data[[#This Row],[Order Date]],"mmm")</f>
        <v>8/27/2017</v>
      </c>
      <c r="W3383" t="e">
        <f>YEAR(Superstore_Data[[#This Row],[Order Date]])</f>
        <v>#VALUE!</v>
      </c>
      <c r="X3383">
        <f>Superstore_Data[[#This Row],[Profit]]/Superstore_Data[[#This Row],[Sales]]</f>
        <v>0.33750000000000002</v>
      </c>
      <c r="Y3383" t="str">
        <f>IF(Superstore_Data[[#This Row],[Discount]]=0,"No Discount",IF(Superstore_Data[[#This Row],[Discount]]&lt;0.2,"Low Discount",IF(Superstore_Data[[#This Row],[Discount]]&lt;0.5,"Medium Discount","High Discount")))</f>
        <v>Medium Discount</v>
      </c>
    </row>
    <row r="3384" spans="1:25" x14ac:dyDescent="0.3">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c r="V3384" t="str">
        <f>TEXT(Superstore_Data[[#This Row],[Order Date]],"mmm")</f>
        <v>Apr</v>
      </c>
      <c r="W3384">
        <f>YEAR(Superstore_Data[[#This Row],[Order Date]])</f>
        <v>2015</v>
      </c>
      <c r="X3384">
        <f>Superstore_Data[[#This Row],[Profit]]/Superstore_Data[[#This Row],[Sales]]</f>
        <v>0.48999999999999994</v>
      </c>
      <c r="Y3384" t="str">
        <f>IF(Superstore_Data[[#This Row],[Discount]]=0,"No Discount",IF(Superstore_Data[[#This Row],[Discount]]&lt;0.2,"Low Discount",IF(Superstore_Data[[#This Row],[Discount]]&lt;0.5,"Medium Discount","High Discount")))</f>
        <v>No Discount</v>
      </c>
    </row>
    <row r="3385" spans="1:25" x14ac:dyDescent="0.3">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c r="V3385" t="str">
        <f>TEXT(Superstore_Data[[#This Row],[Order Date]],"mmm")</f>
        <v>Apr</v>
      </c>
      <c r="W3385">
        <f>YEAR(Superstore_Data[[#This Row],[Order Date]])</f>
        <v>2015</v>
      </c>
      <c r="X3385">
        <f>Superstore_Data[[#This Row],[Profit]]/Superstore_Data[[#This Row],[Sales]]</f>
        <v>7.7777777777777779E-2</v>
      </c>
      <c r="Y3385" t="str">
        <f>IF(Superstore_Data[[#This Row],[Discount]]=0,"No Discount",IF(Superstore_Data[[#This Row],[Discount]]&lt;0.2,"Low Discount",IF(Superstore_Data[[#This Row],[Discount]]&lt;0.5,"Medium Discount","High Discount")))</f>
        <v>Low Discount</v>
      </c>
    </row>
    <row r="3386" spans="1:25" x14ac:dyDescent="0.3">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c r="V3386" t="str">
        <f>TEXT(Superstore_Data[[#This Row],[Order Date]],"mmm")</f>
        <v>Apr</v>
      </c>
      <c r="W3386">
        <f>YEAR(Superstore_Data[[#This Row],[Order Date]])</f>
        <v>2015</v>
      </c>
      <c r="X3386">
        <f>Superstore_Data[[#This Row],[Profit]]/Superstore_Data[[#This Row],[Sales]]</f>
        <v>0.3</v>
      </c>
      <c r="Y3386" t="str">
        <f>IF(Superstore_Data[[#This Row],[Discount]]=0,"No Discount",IF(Superstore_Data[[#This Row],[Discount]]&lt;0.2,"Low Discount",IF(Superstore_Data[[#This Row],[Discount]]&lt;0.5,"Medium Discount","High Discount")))</f>
        <v>No Discount</v>
      </c>
    </row>
    <row r="3387" spans="1:25" x14ac:dyDescent="0.3">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c r="V3387" t="str">
        <f>TEXT(Superstore_Data[[#This Row],[Order Date]],"mmm")</f>
        <v>Jul</v>
      </c>
      <c r="W3387">
        <f>YEAR(Superstore_Data[[#This Row],[Order Date]])</f>
        <v>2017</v>
      </c>
      <c r="X3387">
        <f>Superstore_Data[[#This Row],[Profit]]/Superstore_Data[[#This Row],[Sales]]</f>
        <v>0.11249999999999999</v>
      </c>
      <c r="Y3387" t="str">
        <f>IF(Superstore_Data[[#This Row],[Discount]]=0,"No Discount",IF(Superstore_Data[[#This Row],[Discount]]&lt;0.2,"Low Discount",IF(Superstore_Data[[#This Row],[Discount]]&lt;0.5,"Medium Discount","High Discount")))</f>
        <v>Medium Discount</v>
      </c>
    </row>
    <row r="3388" spans="1:25" x14ac:dyDescent="0.3">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c r="V3388" t="str">
        <f>TEXT(Superstore_Data[[#This Row],[Order Date]],"mmm")</f>
        <v>Jul</v>
      </c>
      <c r="W3388">
        <f>YEAR(Superstore_Data[[#This Row],[Order Date]])</f>
        <v>2017</v>
      </c>
      <c r="X3388">
        <f>Superstore_Data[[#This Row],[Profit]]/Superstore_Data[[#This Row],[Sales]]</f>
        <v>0.3125</v>
      </c>
      <c r="Y3388" t="str">
        <f>IF(Superstore_Data[[#This Row],[Discount]]=0,"No Discount",IF(Superstore_Data[[#This Row],[Discount]]&lt;0.2,"Low Discount",IF(Superstore_Data[[#This Row],[Discount]]&lt;0.5,"Medium Discount","High Discount")))</f>
        <v>Medium Discount</v>
      </c>
    </row>
    <row r="3389" spans="1:25" x14ac:dyDescent="0.3">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c r="V3389" t="str">
        <f>TEXT(Superstore_Data[[#This Row],[Order Date]],"mmm")</f>
        <v>Jul</v>
      </c>
      <c r="W3389">
        <f>YEAR(Superstore_Data[[#This Row],[Order Date]])</f>
        <v>2017</v>
      </c>
      <c r="X3389">
        <f>Superstore_Data[[#This Row],[Profit]]/Superstore_Data[[#This Row],[Sales]]</f>
        <v>7.4999999999999997E-2</v>
      </c>
      <c r="Y3389" t="str">
        <f>IF(Superstore_Data[[#This Row],[Discount]]=0,"No Discount",IF(Superstore_Data[[#This Row],[Discount]]&lt;0.2,"Low Discount",IF(Superstore_Data[[#This Row],[Discount]]&lt;0.5,"Medium Discount","High Discount")))</f>
        <v>Medium Discount</v>
      </c>
    </row>
    <row r="3390" spans="1:25" x14ac:dyDescent="0.3">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c r="V3390" t="str">
        <f>TEXT(Superstore_Data[[#This Row],[Order Date]],"mmm")</f>
        <v>Jul</v>
      </c>
      <c r="W3390">
        <f>YEAR(Superstore_Data[[#This Row],[Order Date]])</f>
        <v>2017</v>
      </c>
      <c r="X3390">
        <f>Superstore_Data[[#This Row],[Profit]]/Superstore_Data[[#This Row],[Sales]]</f>
        <v>-0.66666666666666674</v>
      </c>
      <c r="Y3390" t="str">
        <f>IF(Superstore_Data[[#This Row],[Discount]]=0,"No Discount",IF(Superstore_Data[[#This Row],[Discount]]&lt;0.2,"Low Discount",IF(Superstore_Data[[#This Row],[Discount]]&lt;0.5,"Medium Discount","High Discount")))</f>
        <v>High Discount</v>
      </c>
    </row>
    <row r="3391" spans="1:25" x14ac:dyDescent="0.3">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c r="V3391" t="str">
        <f>TEXT(Superstore_Data[[#This Row],[Order Date]],"mmm")</f>
        <v>Jul</v>
      </c>
      <c r="W3391">
        <f>YEAR(Superstore_Data[[#This Row],[Order Date]])</f>
        <v>2017</v>
      </c>
      <c r="X3391">
        <f>Superstore_Data[[#This Row],[Profit]]/Superstore_Data[[#This Row],[Sales]]</f>
        <v>-0.23333333333333334</v>
      </c>
      <c r="Y3391" t="str">
        <f>IF(Superstore_Data[[#This Row],[Discount]]=0,"No Discount",IF(Superstore_Data[[#This Row],[Discount]]&lt;0.2,"Low Discount",IF(Superstore_Data[[#This Row],[Discount]]&lt;0.5,"Medium Discount","High Discount")))</f>
        <v>Medium Discount</v>
      </c>
    </row>
    <row r="3392" spans="1:25" x14ac:dyDescent="0.3">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c r="V3392" t="str">
        <f>TEXT(Superstore_Data[[#This Row],[Order Date]],"mmm")</f>
        <v>3/25/2017</v>
      </c>
      <c r="W3392" t="e">
        <f>YEAR(Superstore_Data[[#This Row],[Order Date]])</f>
        <v>#VALUE!</v>
      </c>
      <c r="X3392">
        <f>Superstore_Data[[#This Row],[Profit]]/Superstore_Data[[#This Row],[Sales]]</f>
        <v>0.3125</v>
      </c>
      <c r="Y3392" t="str">
        <f>IF(Superstore_Data[[#This Row],[Discount]]=0,"No Discount",IF(Superstore_Data[[#This Row],[Discount]]&lt;0.2,"Low Discount",IF(Superstore_Data[[#This Row],[Discount]]&lt;0.5,"Medium Discount","High Discount")))</f>
        <v>Medium Discount</v>
      </c>
    </row>
    <row r="3393" spans="1:25" x14ac:dyDescent="0.3">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c r="V3393" t="str">
        <f>TEXT(Superstore_Data[[#This Row],[Order Date]],"mmm")</f>
        <v>Sep</v>
      </c>
      <c r="W3393">
        <f>YEAR(Superstore_Data[[#This Row],[Order Date]])</f>
        <v>2014</v>
      </c>
      <c r="X3393">
        <f>Superstore_Data[[#This Row],[Profit]]/Superstore_Data[[#This Row],[Sales]]</f>
        <v>6.25E-2</v>
      </c>
      <c r="Y3393" t="str">
        <f>IF(Superstore_Data[[#This Row],[Discount]]=0,"No Discount",IF(Superstore_Data[[#This Row],[Discount]]&lt;0.2,"Low Discount",IF(Superstore_Data[[#This Row],[Discount]]&lt;0.5,"Medium Discount","High Discount")))</f>
        <v>Medium Discount</v>
      </c>
    </row>
    <row r="3394" spans="1:25" x14ac:dyDescent="0.3">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c r="V3394" t="str">
        <f>TEXT(Superstore_Data[[#This Row],[Order Date]],"mmm")</f>
        <v>Sep</v>
      </c>
      <c r="W3394">
        <f>YEAR(Superstore_Data[[#This Row],[Order Date]])</f>
        <v>2014</v>
      </c>
      <c r="X3394">
        <f>Superstore_Data[[#This Row],[Profit]]/Superstore_Data[[#This Row],[Sales]]</f>
        <v>-0.19999999999999998</v>
      </c>
      <c r="Y3394" t="str">
        <f>IF(Superstore_Data[[#This Row],[Discount]]=0,"No Discount",IF(Superstore_Data[[#This Row],[Discount]]&lt;0.2,"Low Discount",IF(Superstore_Data[[#This Row],[Discount]]&lt;0.5,"Medium Discount","High Discount")))</f>
        <v>Medium Discount</v>
      </c>
    </row>
    <row r="3395" spans="1:25" x14ac:dyDescent="0.3">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c r="V3395" t="str">
        <f>TEXT(Superstore_Data[[#This Row],[Order Date]],"mmm")</f>
        <v>11/22/2014</v>
      </c>
      <c r="W3395" t="e">
        <f>YEAR(Superstore_Data[[#This Row],[Order Date]])</f>
        <v>#VALUE!</v>
      </c>
      <c r="X3395">
        <f>Superstore_Data[[#This Row],[Profit]]/Superstore_Data[[#This Row],[Sales]]</f>
        <v>-1.5999999999999999</v>
      </c>
      <c r="Y3395" t="str">
        <f>IF(Superstore_Data[[#This Row],[Discount]]=0,"No Discount",IF(Superstore_Data[[#This Row],[Discount]]&lt;0.2,"Low Discount",IF(Superstore_Data[[#This Row],[Discount]]&lt;0.5,"Medium Discount","High Discount")))</f>
        <v>High Discount</v>
      </c>
    </row>
    <row r="3396" spans="1:25" x14ac:dyDescent="0.3">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c r="V3396" t="str">
        <f>TEXT(Superstore_Data[[#This Row],[Order Date]],"mmm")</f>
        <v>Oct</v>
      </c>
      <c r="W3396">
        <f>YEAR(Superstore_Data[[#This Row],[Order Date]])</f>
        <v>2017</v>
      </c>
      <c r="X3396">
        <f>Superstore_Data[[#This Row],[Profit]]/Superstore_Data[[#This Row],[Sales]]</f>
        <v>0.37500000000000006</v>
      </c>
      <c r="Y3396" t="str">
        <f>IF(Superstore_Data[[#This Row],[Discount]]=0,"No Discount",IF(Superstore_Data[[#This Row],[Discount]]&lt;0.2,"Low Discount",IF(Superstore_Data[[#This Row],[Discount]]&lt;0.5,"Medium Discount","High Discount")))</f>
        <v>Medium Discount</v>
      </c>
    </row>
    <row r="3397" spans="1:25" x14ac:dyDescent="0.3">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c r="V3397" t="str">
        <f>TEXT(Superstore_Data[[#This Row],[Order Date]],"mmm")</f>
        <v>Jan</v>
      </c>
      <c r="W3397">
        <f>YEAR(Superstore_Data[[#This Row],[Order Date]])</f>
        <v>2017</v>
      </c>
      <c r="X3397">
        <f>Superstore_Data[[#This Row],[Profit]]/Superstore_Data[[#This Row],[Sales]]</f>
        <v>0.03</v>
      </c>
      <c r="Y3397" t="str">
        <f>IF(Superstore_Data[[#This Row],[Discount]]=0,"No Discount",IF(Superstore_Data[[#This Row],[Discount]]&lt;0.2,"Low Discount",IF(Superstore_Data[[#This Row],[Discount]]&lt;0.5,"Medium Discount","High Discount")))</f>
        <v>No Discount</v>
      </c>
    </row>
    <row r="3398" spans="1:25" x14ac:dyDescent="0.3">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c r="V3398" t="str">
        <f>TEXT(Superstore_Data[[#This Row],[Order Date]],"mmm")</f>
        <v>Jan</v>
      </c>
      <c r="W3398">
        <f>YEAR(Superstore_Data[[#This Row],[Order Date]])</f>
        <v>2017</v>
      </c>
      <c r="X3398">
        <f>Superstore_Data[[#This Row],[Profit]]/Superstore_Data[[#This Row],[Sales]]</f>
        <v>0.46</v>
      </c>
      <c r="Y3398" t="str">
        <f>IF(Superstore_Data[[#This Row],[Discount]]=0,"No Discount",IF(Superstore_Data[[#This Row],[Discount]]&lt;0.2,"Low Discount",IF(Superstore_Data[[#This Row],[Discount]]&lt;0.5,"Medium Discount","High Discount")))</f>
        <v>No Discount</v>
      </c>
    </row>
    <row r="3399" spans="1:25" x14ac:dyDescent="0.3">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c r="V3399" t="str">
        <f>TEXT(Superstore_Data[[#This Row],[Order Date]],"mmm")</f>
        <v>Jan</v>
      </c>
      <c r="W3399">
        <f>YEAR(Superstore_Data[[#This Row],[Order Date]])</f>
        <v>2017</v>
      </c>
      <c r="X3399">
        <f>Superstore_Data[[#This Row],[Profit]]/Superstore_Data[[#This Row],[Sales]]</f>
        <v>0.47999999999999993</v>
      </c>
      <c r="Y3399" t="str">
        <f>IF(Superstore_Data[[#This Row],[Discount]]=0,"No Discount",IF(Superstore_Data[[#This Row],[Discount]]&lt;0.2,"Low Discount",IF(Superstore_Data[[#This Row],[Discount]]&lt;0.5,"Medium Discount","High Discount")))</f>
        <v>No Discount</v>
      </c>
    </row>
    <row r="3400" spans="1:25" x14ac:dyDescent="0.3">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c r="V3400" t="str">
        <f>TEXT(Superstore_Data[[#This Row],[Order Date]],"mmm")</f>
        <v>11/21/2014</v>
      </c>
      <c r="W3400" t="e">
        <f>YEAR(Superstore_Data[[#This Row],[Order Date]])</f>
        <v>#VALUE!</v>
      </c>
      <c r="X3400">
        <f>Superstore_Data[[#This Row],[Profit]]/Superstore_Data[[#This Row],[Sales]]</f>
        <v>0.26999999999999996</v>
      </c>
      <c r="Y3400" t="str">
        <f>IF(Superstore_Data[[#This Row],[Discount]]=0,"No Discount",IF(Superstore_Data[[#This Row],[Discount]]&lt;0.2,"Low Discount",IF(Superstore_Data[[#This Row],[Discount]]&lt;0.5,"Medium Discount","High Discount")))</f>
        <v>No Discount</v>
      </c>
    </row>
    <row r="3401" spans="1:25" x14ac:dyDescent="0.3">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c r="V3401" t="str">
        <f>TEXT(Superstore_Data[[#This Row],[Order Date]],"mmm")</f>
        <v>11/21/2014</v>
      </c>
      <c r="W3401" t="e">
        <f>YEAR(Superstore_Data[[#This Row],[Order Date]])</f>
        <v>#VALUE!</v>
      </c>
      <c r="X3401">
        <f>Superstore_Data[[#This Row],[Profit]]/Superstore_Data[[#This Row],[Sales]]</f>
        <v>0.48000000000000004</v>
      </c>
      <c r="Y3401" t="str">
        <f>IF(Superstore_Data[[#This Row],[Discount]]=0,"No Discount",IF(Superstore_Data[[#This Row],[Discount]]&lt;0.2,"Low Discount",IF(Superstore_Data[[#This Row],[Discount]]&lt;0.5,"Medium Discount","High Discount")))</f>
        <v>No Discount</v>
      </c>
    </row>
    <row r="3402" spans="1:25" x14ac:dyDescent="0.3">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c r="V3402" t="str">
        <f>TEXT(Superstore_Data[[#This Row],[Order Date]],"mmm")</f>
        <v>11/21/2014</v>
      </c>
      <c r="W3402" t="e">
        <f>YEAR(Superstore_Data[[#This Row],[Order Date]])</f>
        <v>#VALUE!</v>
      </c>
      <c r="X3402">
        <f>Superstore_Data[[#This Row],[Profit]]/Superstore_Data[[#This Row],[Sales]]</f>
        <v>0.05</v>
      </c>
      <c r="Y3402" t="str">
        <f>IF(Superstore_Data[[#This Row],[Discount]]=0,"No Discount",IF(Superstore_Data[[#This Row],[Discount]]&lt;0.2,"Low Discount",IF(Superstore_Data[[#This Row],[Discount]]&lt;0.5,"Medium Discount","High Discount")))</f>
        <v>No Discount</v>
      </c>
    </row>
    <row r="3403" spans="1:25" x14ac:dyDescent="0.3">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c r="V3403" t="str">
        <f>TEXT(Superstore_Data[[#This Row],[Order Date]],"mmm")</f>
        <v>11/21/2014</v>
      </c>
      <c r="W3403" t="e">
        <f>YEAR(Superstore_Data[[#This Row],[Order Date]])</f>
        <v>#VALUE!</v>
      </c>
      <c r="X3403">
        <f>Superstore_Data[[#This Row],[Profit]]/Superstore_Data[[#This Row],[Sales]]</f>
        <v>0.27</v>
      </c>
      <c r="Y3403" t="str">
        <f>IF(Superstore_Data[[#This Row],[Discount]]=0,"No Discount",IF(Superstore_Data[[#This Row],[Discount]]&lt;0.2,"Low Discount",IF(Superstore_Data[[#This Row],[Discount]]&lt;0.5,"Medium Discount","High Discount")))</f>
        <v>No Discount</v>
      </c>
    </row>
    <row r="3404" spans="1:25" x14ac:dyDescent="0.3">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c r="V3404" t="str">
        <f>TEXT(Superstore_Data[[#This Row],[Order Date]],"mmm")</f>
        <v>Apr</v>
      </c>
      <c r="W3404">
        <f>YEAR(Superstore_Data[[#This Row],[Order Date]])</f>
        <v>2015</v>
      </c>
      <c r="X3404">
        <f>Superstore_Data[[#This Row],[Profit]]/Superstore_Data[[#This Row],[Sales]]</f>
        <v>-0.4</v>
      </c>
      <c r="Y3404" t="str">
        <f>IF(Superstore_Data[[#This Row],[Discount]]=0,"No Discount",IF(Superstore_Data[[#This Row],[Discount]]&lt;0.2,"Low Discount",IF(Superstore_Data[[#This Row],[Discount]]&lt;0.5,"Medium Discount","High Discount")))</f>
        <v>High Discount</v>
      </c>
    </row>
    <row r="3405" spans="1:25" x14ac:dyDescent="0.3">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c r="V3405" t="str">
        <f>TEXT(Superstore_Data[[#This Row],[Order Date]],"mmm")</f>
        <v>5/29/2017</v>
      </c>
      <c r="W3405" t="e">
        <f>YEAR(Superstore_Data[[#This Row],[Order Date]])</f>
        <v>#VALUE!</v>
      </c>
      <c r="X3405">
        <f>Superstore_Data[[#This Row],[Profit]]/Superstore_Data[[#This Row],[Sales]]</f>
        <v>-0.79999999999999993</v>
      </c>
      <c r="Y3405" t="str">
        <f>IF(Superstore_Data[[#This Row],[Discount]]=0,"No Discount",IF(Superstore_Data[[#This Row],[Discount]]&lt;0.2,"Low Discount",IF(Superstore_Data[[#This Row],[Discount]]&lt;0.5,"Medium Discount","High Discount")))</f>
        <v>High Discount</v>
      </c>
    </row>
    <row r="3406" spans="1:25" x14ac:dyDescent="0.3">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c r="V3406" t="str">
        <f>TEXT(Superstore_Data[[#This Row],[Order Date]],"mmm")</f>
        <v>10/17/2015</v>
      </c>
      <c r="W3406" t="e">
        <f>YEAR(Superstore_Data[[#This Row],[Order Date]])</f>
        <v>#VALUE!</v>
      </c>
      <c r="X3406">
        <f>Superstore_Data[[#This Row],[Profit]]/Superstore_Data[[#This Row],[Sales]]</f>
        <v>0.05</v>
      </c>
      <c r="Y3406" t="str">
        <f>IF(Superstore_Data[[#This Row],[Discount]]=0,"No Discount",IF(Superstore_Data[[#This Row],[Discount]]&lt;0.2,"Low Discount",IF(Superstore_Data[[#This Row],[Discount]]&lt;0.5,"Medium Discount","High Discount")))</f>
        <v>No Discount</v>
      </c>
    </row>
    <row r="3407" spans="1:25" x14ac:dyDescent="0.3">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c r="V3407" t="str">
        <f>TEXT(Superstore_Data[[#This Row],[Order Date]],"mmm")</f>
        <v>4/23/2014</v>
      </c>
      <c r="W3407" t="e">
        <f>YEAR(Superstore_Data[[#This Row],[Order Date]])</f>
        <v>#VALUE!</v>
      </c>
      <c r="X3407">
        <f>Superstore_Data[[#This Row],[Profit]]/Superstore_Data[[#This Row],[Sales]]</f>
        <v>-4.2857142857142858E-2</v>
      </c>
      <c r="Y3407" t="str">
        <f>IF(Superstore_Data[[#This Row],[Discount]]=0,"No Discount",IF(Superstore_Data[[#This Row],[Discount]]&lt;0.2,"Low Discount",IF(Superstore_Data[[#This Row],[Discount]]&lt;0.5,"Medium Discount","High Discount")))</f>
        <v>Medium Discount</v>
      </c>
    </row>
    <row r="3408" spans="1:25" x14ac:dyDescent="0.3">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c r="V3408" t="str">
        <f>TEXT(Superstore_Data[[#This Row],[Order Date]],"mmm")</f>
        <v>4/23/2014</v>
      </c>
      <c r="W3408" t="e">
        <f>YEAR(Superstore_Data[[#This Row],[Order Date]])</f>
        <v>#VALUE!</v>
      </c>
      <c r="X3408">
        <f>Superstore_Data[[#This Row],[Profit]]/Superstore_Data[[#This Row],[Sales]]</f>
        <v>-4.2857142857142858E-2</v>
      </c>
      <c r="Y3408" t="str">
        <f>IF(Superstore_Data[[#This Row],[Discount]]=0,"No Discount",IF(Superstore_Data[[#This Row],[Discount]]&lt;0.2,"Low Discount",IF(Superstore_Data[[#This Row],[Discount]]&lt;0.5,"Medium Discount","High Discount")))</f>
        <v>Medium Discount</v>
      </c>
    </row>
    <row r="3409" spans="1:25" x14ac:dyDescent="0.3">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c r="V3409" t="str">
        <f>TEXT(Superstore_Data[[#This Row],[Order Date]],"mmm")</f>
        <v>4/23/2014</v>
      </c>
      <c r="W3409" t="e">
        <f>YEAR(Superstore_Data[[#This Row],[Order Date]])</f>
        <v>#VALUE!</v>
      </c>
      <c r="X3409">
        <f>Superstore_Data[[#This Row],[Profit]]/Superstore_Data[[#This Row],[Sales]]</f>
        <v>-0.7</v>
      </c>
      <c r="Y3409" t="str">
        <f>IF(Superstore_Data[[#This Row],[Discount]]=0,"No Discount",IF(Superstore_Data[[#This Row],[Discount]]&lt;0.2,"Low Discount",IF(Superstore_Data[[#This Row],[Discount]]&lt;0.5,"Medium Discount","High Discount")))</f>
        <v>High Discount</v>
      </c>
    </row>
    <row r="3410" spans="1:25" x14ac:dyDescent="0.3">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c r="V3410" t="str">
        <f>TEXT(Superstore_Data[[#This Row],[Order Date]],"mmm")</f>
        <v>4/23/2014</v>
      </c>
      <c r="W3410" t="e">
        <f>YEAR(Superstore_Data[[#This Row],[Order Date]])</f>
        <v>#VALUE!</v>
      </c>
      <c r="X3410">
        <f>Superstore_Data[[#This Row],[Profit]]/Superstore_Data[[#This Row],[Sales]]</f>
        <v>0.35000000000000003</v>
      </c>
      <c r="Y3410" t="str">
        <f>IF(Superstore_Data[[#This Row],[Discount]]=0,"No Discount",IF(Superstore_Data[[#This Row],[Discount]]&lt;0.2,"Low Discount",IF(Superstore_Data[[#This Row],[Discount]]&lt;0.5,"Medium Discount","High Discount")))</f>
        <v>Medium Discount</v>
      </c>
    </row>
    <row r="3411" spans="1:25" x14ac:dyDescent="0.3">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c r="V3411" t="str">
        <f>TEXT(Superstore_Data[[#This Row],[Order Date]],"mmm")</f>
        <v>4/30/2017</v>
      </c>
      <c r="W3411" t="e">
        <f>YEAR(Superstore_Data[[#This Row],[Order Date]])</f>
        <v>#VALUE!</v>
      </c>
      <c r="X3411">
        <f>Superstore_Data[[#This Row],[Profit]]/Superstore_Data[[#This Row],[Sales]]</f>
        <v>0.35</v>
      </c>
      <c r="Y3411" t="str">
        <f>IF(Superstore_Data[[#This Row],[Discount]]=0,"No Discount",IF(Superstore_Data[[#This Row],[Discount]]&lt;0.2,"Low Discount",IF(Superstore_Data[[#This Row],[Discount]]&lt;0.5,"Medium Discount","High Discount")))</f>
        <v>Medium Discount</v>
      </c>
    </row>
    <row r="3412" spans="1:25" x14ac:dyDescent="0.3">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c r="V3412" t="str">
        <f>TEXT(Superstore_Data[[#This Row],[Order Date]],"mmm")</f>
        <v>9/20/2016</v>
      </c>
      <c r="W3412" t="e">
        <f>YEAR(Superstore_Data[[#This Row],[Order Date]])</f>
        <v>#VALUE!</v>
      </c>
      <c r="X3412">
        <f>Superstore_Data[[#This Row],[Profit]]/Superstore_Data[[#This Row],[Sales]]</f>
        <v>0.45999999999999996</v>
      </c>
      <c r="Y3412" t="str">
        <f>IF(Superstore_Data[[#This Row],[Discount]]=0,"No Discount",IF(Superstore_Data[[#This Row],[Discount]]&lt;0.2,"Low Discount",IF(Superstore_Data[[#This Row],[Discount]]&lt;0.5,"Medium Discount","High Discount")))</f>
        <v>No Discount</v>
      </c>
    </row>
    <row r="3413" spans="1:25" x14ac:dyDescent="0.3">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c r="V3413" t="str">
        <f>TEXT(Superstore_Data[[#This Row],[Order Date]],"mmm")</f>
        <v>9/20/2016</v>
      </c>
      <c r="W3413" t="e">
        <f>YEAR(Superstore_Data[[#This Row],[Order Date]])</f>
        <v>#VALUE!</v>
      </c>
      <c r="X3413">
        <f>Superstore_Data[[#This Row],[Profit]]/Superstore_Data[[#This Row],[Sales]]</f>
        <v>0.32500000000000001</v>
      </c>
      <c r="Y3413" t="str">
        <f>IF(Superstore_Data[[#This Row],[Discount]]=0,"No Discount",IF(Superstore_Data[[#This Row],[Discount]]&lt;0.2,"Low Discount",IF(Superstore_Data[[#This Row],[Discount]]&lt;0.5,"Medium Discount","High Discount")))</f>
        <v>Medium Discount</v>
      </c>
    </row>
    <row r="3414" spans="1:25" x14ac:dyDescent="0.3">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c r="V3414" t="str">
        <f>TEXT(Superstore_Data[[#This Row],[Order Date]],"mmm")</f>
        <v>9/20/2016</v>
      </c>
      <c r="W3414" t="e">
        <f>YEAR(Superstore_Data[[#This Row],[Order Date]])</f>
        <v>#VALUE!</v>
      </c>
      <c r="X3414">
        <f>Superstore_Data[[#This Row],[Profit]]/Superstore_Data[[#This Row],[Sales]]</f>
        <v>0.26999999999999996</v>
      </c>
      <c r="Y3414" t="str">
        <f>IF(Superstore_Data[[#This Row],[Discount]]=0,"No Discount",IF(Superstore_Data[[#This Row],[Discount]]&lt;0.2,"Low Discount",IF(Superstore_Data[[#This Row],[Discount]]&lt;0.5,"Medium Discount","High Discount")))</f>
        <v>No Discount</v>
      </c>
    </row>
    <row r="3415" spans="1:25" x14ac:dyDescent="0.3">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c r="V3415" t="str">
        <f>TEXT(Superstore_Data[[#This Row],[Order Date]],"mmm")</f>
        <v>9/20/2016</v>
      </c>
      <c r="W3415" t="e">
        <f>YEAR(Superstore_Data[[#This Row],[Order Date]])</f>
        <v>#VALUE!</v>
      </c>
      <c r="X3415">
        <f>Superstore_Data[[#This Row],[Profit]]/Superstore_Data[[#This Row],[Sales]]</f>
        <v>0.49000000000000005</v>
      </c>
      <c r="Y3415" t="str">
        <f>IF(Superstore_Data[[#This Row],[Discount]]=0,"No Discount",IF(Superstore_Data[[#This Row],[Discount]]&lt;0.2,"Low Discount",IF(Superstore_Data[[#This Row],[Discount]]&lt;0.5,"Medium Discount","High Discount")))</f>
        <v>No Discount</v>
      </c>
    </row>
    <row r="3416" spans="1:25" x14ac:dyDescent="0.3">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c r="V3416" t="str">
        <f>TEXT(Superstore_Data[[#This Row],[Order Date]],"mmm")</f>
        <v>9/20/2016</v>
      </c>
      <c r="W3416" t="e">
        <f>YEAR(Superstore_Data[[#This Row],[Order Date]])</f>
        <v>#VALUE!</v>
      </c>
      <c r="X3416">
        <f>Superstore_Data[[#This Row],[Profit]]/Superstore_Data[[#This Row],[Sales]]</f>
        <v>0.32500000000000001</v>
      </c>
      <c r="Y3416" t="str">
        <f>IF(Superstore_Data[[#This Row],[Discount]]=0,"No Discount",IF(Superstore_Data[[#This Row],[Discount]]&lt;0.2,"Low Discount",IF(Superstore_Data[[#This Row],[Discount]]&lt;0.5,"Medium Discount","High Discount")))</f>
        <v>Medium Discount</v>
      </c>
    </row>
    <row r="3417" spans="1:25" x14ac:dyDescent="0.3">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c r="V3417" t="str">
        <f>TEXT(Superstore_Data[[#This Row],[Order Date]],"mmm")</f>
        <v>Feb</v>
      </c>
      <c r="W3417">
        <f>YEAR(Superstore_Data[[#This Row],[Order Date]])</f>
        <v>2016</v>
      </c>
      <c r="X3417">
        <f>Superstore_Data[[#This Row],[Profit]]/Superstore_Data[[#This Row],[Sales]]</f>
        <v>0.36</v>
      </c>
      <c r="Y3417" t="str">
        <f>IF(Superstore_Data[[#This Row],[Discount]]=0,"No Discount",IF(Superstore_Data[[#This Row],[Discount]]&lt;0.2,"Low Discount",IF(Superstore_Data[[#This Row],[Discount]]&lt;0.5,"Medium Discount","High Discount")))</f>
        <v>No Discount</v>
      </c>
    </row>
    <row r="3418" spans="1:25" x14ac:dyDescent="0.3">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c r="V3418" t="str">
        <f>TEXT(Superstore_Data[[#This Row],[Order Date]],"mmm")</f>
        <v>Feb</v>
      </c>
      <c r="W3418">
        <f>YEAR(Superstore_Data[[#This Row],[Order Date]])</f>
        <v>2016</v>
      </c>
      <c r="X3418">
        <f>Superstore_Data[[#This Row],[Profit]]/Superstore_Data[[#This Row],[Sales]]</f>
        <v>0.47000000000000003</v>
      </c>
      <c r="Y3418" t="str">
        <f>IF(Superstore_Data[[#This Row],[Discount]]=0,"No Discount",IF(Superstore_Data[[#This Row],[Discount]]&lt;0.2,"Low Discount",IF(Superstore_Data[[#This Row],[Discount]]&lt;0.5,"Medium Discount","High Discount")))</f>
        <v>No Discount</v>
      </c>
    </row>
    <row r="3419" spans="1:25" x14ac:dyDescent="0.3">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c r="V3419" t="str">
        <f>TEXT(Superstore_Data[[#This Row],[Order Date]],"mmm")</f>
        <v>4/27/2015</v>
      </c>
      <c r="W3419" t="e">
        <f>YEAR(Superstore_Data[[#This Row],[Order Date]])</f>
        <v>#VALUE!</v>
      </c>
      <c r="X3419">
        <f>Superstore_Data[[#This Row],[Profit]]/Superstore_Data[[#This Row],[Sales]]</f>
        <v>7.4999999999999997E-2</v>
      </c>
      <c r="Y3419" t="str">
        <f>IF(Superstore_Data[[#This Row],[Discount]]=0,"No Discount",IF(Superstore_Data[[#This Row],[Discount]]&lt;0.2,"Low Discount",IF(Superstore_Data[[#This Row],[Discount]]&lt;0.5,"Medium Discount","High Discount")))</f>
        <v>Medium Discount</v>
      </c>
    </row>
    <row r="3420" spans="1:25" x14ac:dyDescent="0.3">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c r="V3420" t="str">
        <f>TEXT(Superstore_Data[[#This Row],[Order Date]],"mmm")</f>
        <v>4/27/2015</v>
      </c>
      <c r="W3420" t="e">
        <f>YEAR(Superstore_Data[[#This Row],[Order Date]])</f>
        <v>#VALUE!</v>
      </c>
      <c r="X3420">
        <f>Superstore_Data[[#This Row],[Profit]]/Superstore_Data[[#This Row],[Sales]]</f>
        <v>0.125</v>
      </c>
      <c r="Y3420" t="str">
        <f>IF(Superstore_Data[[#This Row],[Discount]]=0,"No Discount",IF(Superstore_Data[[#This Row],[Discount]]&lt;0.2,"Low Discount",IF(Superstore_Data[[#This Row],[Discount]]&lt;0.5,"Medium Discount","High Discount")))</f>
        <v>Medium Discount</v>
      </c>
    </row>
    <row r="3421" spans="1:25" x14ac:dyDescent="0.3">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c r="V3421" t="str">
        <f>TEXT(Superstore_Data[[#This Row],[Order Date]],"mmm")</f>
        <v>Jun</v>
      </c>
      <c r="W3421">
        <f>YEAR(Superstore_Data[[#This Row],[Order Date]])</f>
        <v>2015</v>
      </c>
      <c r="X3421">
        <f>Superstore_Data[[#This Row],[Profit]]/Superstore_Data[[#This Row],[Sales]]</f>
        <v>0.22222222222222224</v>
      </c>
      <c r="Y3421" t="str">
        <f>IF(Superstore_Data[[#This Row],[Discount]]=0,"No Discount",IF(Superstore_Data[[#This Row],[Discount]]&lt;0.2,"Low Discount",IF(Superstore_Data[[#This Row],[Discount]]&lt;0.5,"Medium Discount","High Discount")))</f>
        <v>Low Discount</v>
      </c>
    </row>
    <row r="3422" spans="1:25" x14ac:dyDescent="0.3">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c r="V3422" t="str">
        <f>TEXT(Superstore_Data[[#This Row],[Order Date]],"mmm")</f>
        <v>5/28/2016</v>
      </c>
      <c r="W3422" t="e">
        <f>YEAR(Superstore_Data[[#This Row],[Order Date]])</f>
        <v>#VALUE!</v>
      </c>
      <c r="X3422">
        <f>Superstore_Data[[#This Row],[Profit]]/Superstore_Data[[#This Row],[Sales]]</f>
        <v>0.3</v>
      </c>
      <c r="Y3422" t="str">
        <f>IF(Superstore_Data[[#This Row],[Discount]]=0,"No Discount",IF(Superstore_Data[[#This Row],[Discount]]&lt;0.2,"Low Discount",IF(Superstore_Data[[#This Row],[Discount]]&lt;0.5,"Medium Discount","High Discount")))</f>
        <v>No Discount</v>
      </c>
    </row>
    <row r="3423" spans="1:25" x14ac:dyDescent="0.3">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c r="V3423" t="str">
        <f>TEXT(Superstore_Data[[#This Row],[Order Date]],"mmm")</f>
        <v>5/28/2016</v>
      </c>
      <c r="W3423" t="e">
        <f>YEAR(Superstore_Data[[#This Row],[Order Date]])</f>
        <v>#VALUE!</v>
      </c>
      <c r="X3423">
        <f>Superstore_Data[[#This Row],[Profit]]/Superstore_Data[[#This Row],[Sales]]</f>
        <v>0.45999999999999996</v>
      </c>
      <c r="Y3423" t="str">
        <f>IF(Superstore_Data[[#This Row],[Discount]]=0,"No Discount",IF(Superstore_Data[[#This Row],[Discount]]&lt;0.2,"Low Discount",IF(Superstore_Data[[#This Row],[Discount]]&lt;0.5,"Medium Discount","High Discount")))</f>
        <v>No Discount</v>
      </c>
    </row>
    <row r="3424" spans="1:25" x14ac:dyDescent="0.3">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c r="V3424" t="str">
        <f>TEXT(Superstore_Data[[#This Row],[Order Date]],"mmm")</f>
        <v>5/28/2016</v>
      </c>
      <c r="W3424" t="e">
        <f>YEAR(Superstore_Data[[#This Row],[Order Date]])</f>
        <v>#VALUE!</v>
      </c>
      <c r="X3424">
        <f>Superstore_Data[[#This Row],[Profit]]/Superstore_Data[[#This Row],[Sales]]</f>
        <v>6.0000000000000005E-2</v>
      </c>
      <c r="Y3424" t="str">
        <f>IF(Superstore_Data[[#This Row],[Discount]]=0,"No Discount",IF(Superstore_Data[[#This Row],[Discount]]&lt;0.2,"Low Discount",IF(Superstore_Data[[#This Row],[Discount]]&lt;0.5,"Medium Discount","High Discount")))</f>
        <v>No Discount</v>
      </c>
    </row>
    <row r="3425" spans="1:25" x14ac:dyDescent="0.3">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c r="V3425" t="str">
        <f>TEXT(Superstore_Data[[#This Row],[Order Date]],"mmm")</f>
        <v>5/28/2016</v>
      </c>
      <c r="W3425" t="e">
        <f>YEAR(Superstore_Data[[#This Row],[Order Date]])</f>
        <v>#VALUE!</v>
      </c>
      <c r="X3425">
        <f>Superstore_Data[[#This Row],[Profit]]/Superstore_Data[[#This Row],[Sales]]</f>
        <v>0.32500000000000001</v>
      </c>
      <c r="Y3425" t="str">
        <f>IF(Superstore_Data[[#This Row],[Discount]]=0,"No Discount",IF(Superstore_Data[[#This Row],[Discount]]&lt;0.2,"Low Discount",IF(Superstore_Data[[#This Row],[Discount]]&lt;0.5,"Medium Discount","High Discount")))</f>
        <v>Medium Discount</v>
      </c>
    </row>
    <row r="3426" spans="1:25" x14ac:dyDescent="0.3">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c r="V3426" t="str">
        <f>TEXT(Superstore_Data[[#This Row],[Order Date]],"mmm")</f>
        <v>5/28/2016</v>
      </c>
      <c r="W3426" t="e">
        <f>YEAR(Superstore_Data[[#This Row],[Order Date]])</f>
        <v>#VALUE!</v>
      </c>
      <c r="X3426">
        <f>Superstore_Data[[#This Row],[Profit]]/Superstore_Data[[#This Row],[Sales]]</f>
        <v>7.5000000000000011E-2</v>
      </c>
      <c r="Y3426" t="str">
        <f>IF(Superstore_Data[[#This Row],[Discount]]=0,"No Discount",IF(Superstore_Data[[#This Row],[Discount]]&lt;0.2,"Low Discount",IF(Superstore_Data[[#This Row],[Discount]]&lt;0.5,"Medium Discount","High Discount")))</f>
        <v>Medium Discount</v>
      </c>
    </row>
    <row r="3427" spans="1:25" x14ac:dyDescent="0.3">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c r="V3427" t="str">
        <f>TEXT(Superstore_Data[[#This Row],[Order Date]],"mmm")</f>
        <v>9/24/2015</v>
      </c>
      <c r="W3427" t="e">
        <f>YEAR(Superstore_Data[[#This Row],[Order Date]])</f>
        <v>#VALUE!</v>
      </c>
      <c r="X3427">
        <f>Superstore_Data[[#This Row],[Profit]]/Superstore_Data[[#This Row],[Sales]]</f>
        <v>0.44999999999999996</v>
      </c>
      <c r="Y3427" t="str">
        <f>IF(Superstore_Data[[#This Row],[Discount]]=0,"No Discount",IF(Superstore_Data[[#This Row],[Discount]]&lt;0.2,"Low Discount",IF(Superstore_Data[[#This Row],[Discount]]&lt;0.5,"Medium Discount","High Discount")))</f>
        <v>No Discount</v>
      </c>
    </row>
    <row r="3428" spans="1:25" x14ac:dyDescent="0.3">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c r="V3428" t="str">
        <f>TEXT(Superstore_Data[[#This Row],[Order Date]],"mmm")</f>
        <v>9/24/2015</v>
      </c>
      <c r="W3428" t="e">
        <f>YEAR(Superstore_Data[[#This Row],[Order Date]])</f>
        <v>#VALUE!</v>
      </c>
      <c r="X3428">
        <f>Superstore_Data[[#This Row],[Profit]]/Superstore_Data[[#This Row],[Sales]]</f>
        <v>0.27999999999999997</v>
      </c>
      <c r="Y3428" t="str">
        <f>IF(Superstore_Data[[#This Row],[Discount]]=0,"No Discount",IF(Superstore_Data[[#This Row],[Discount]]&lt;0.2,"Low Discount",IF(Superstore_Data[[#This Row],[Discount]]&lt;0.5,"Medium Discount","High Discount")))</f>
        <v>No Discount</v>
      </c>
    </row>
    <row r="3429" spans="1:25" x14ac:dyDescent="0.3">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c r="V3429" t="str">
        <f>TEXT(Superstore_Data[[#This Row],[Order Date]],"mmm")</f>
        <v>Mar</v>
      </c>
      <c r="W3429">
        <f>YEAR(Superstore_Data[[#This Row],[Order Date]])</f>
        <v>2017</v>
      </c>
      <c r="X3429">
        <f>Superstore_Data[[#This Row],[Profit]]/Superstore_Data[[#This Row],[Sales]]</f>
        <v>0.33749999999999997</v>
      </c>
      <c r="Y3429" t="str">
        <f>IF(Superstore_Data[[#This Row],[Discount]]=0,"No Discount",IF(Superstore_Data[[#This Row],[Discount]]&lt;0.2,"Low Discount",IF(Superstore_Data[[#This Row],[Discount]]&lt;0.5,"Medium Discount","High Discount")))</f>
        <v>Medium Discount</v>
      </c>
    </row>
    <row r="3430" spans="1:25" x14ac:dyDescent="0.3">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c r="V3430" t="str">
        <f>TEXT(Superstore_Data[[#This Row],[Order Date]],"mmm")</f>
        <v>Mar</v>
      </c>
      <c r="W3430">
        <f>YEAR(Superstore_Data[[#This Row],[Order Date]])</f>
        <v>2017</v>
      </c>
      <c r="X3430">
        <f>Superstore_Data[[#This Row],[Profit]]/Superstore_Data[[#This Row],[Sales]]</f>
        <v>-0.48333333333333339</v>
      </c>
      <c r="Y3430" t="str">
        <f>IF(Superstore_Data[[#This Row],[Discount]]=0,"No Discount",IF(Superstore_Data[[#This Row],[Discount]]&lt;0.2,"Low Discount",IF(Superstore_Data[[#This Row],[Discount]]&lt;0.5,"Medium Discount","High Discount")))</f>
        <v>Medium Discount</v>
      </c>
    </row>
    <row r="3431" spans="1:25" x14ac:dyDescent="0.3">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c r="V3431" t="str">
        <f>TEXT(Superstore_Data[[#This Row],[Order Date]],"mmm")</f>
        <v>Mar</v>
      </c>
      <c r="W3431">
        <f>YEAR(Superstore_Data[[#This Row],[Order Date]])</f>
        <v>2017</v>
      </c>
      <c r="X3431">
        <f>Superstore_Data[[#This Row],[Profit]]/Superstore_Data[[#This Row],[Sales]]</f>
        <v>0.36249999999999999</v>
      </c>
      <c r="Y3431" t="str">
        <f>IF(Superstore_Data[[#This Row],[Discount]]=0,"No Discount",IF(Superstore_Data[[#This Row],[Discount]]&lt;0.2,"Low Discount",IF(Superstore_Data[[#This Row],[Discount]]&lt;0.5,"Medium Discount","High Discount")))</f>
        <v>Medium Discount</v>
      </c>
    </row>
    <row r="3432" spans="1:25" x14ac:dyDescent="0.3">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c r="V3432" t="str">
        <f>TEXT(Superstore_Data[[#This Row],[Order Date]],"mmm")</f>
        <v>Aug</v>
      </c>
      <c r="W3432">
        <f>YEAR(Superstore_Data[[#This Row],[Order Date]])</f>
        <v>2017</v>
      </c>
      <c r="X3432">
        <f>Superstore_Data[[#This Row],[Profit]]/Superstore_Data[[#This Row],[Sales]]</f>
        <v>0.28999999999999998</v>
      </c>
      <c r="Y3432" t="str">
        <f>IF(Superstore_Data[[#This Row],[Discount]]=0,"No Discount",IF(Superstore_Data[[#This Row],[Discount]]&lt;0.2,"Low Discount",IF(Superstore_Data[[#This Row],[Discount]]&lt;0.5,"Medium Discount","High Discount")))</f>
        <v>No Discount</v>
      </c>
    </row>
    <row r="3433" spans="1:25" x14ac:dyDescent="0.3">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c r="V3433" t="str">
        <f>TEXT(Superstore_Data[[#This Row],[Order Date]],"mmm")</f>
        <v>Aug</v>
      </c>
      <c r="W3433">
        <f>YEAR(Superstore_Data[[#This Row],[Order Date]])</f>
        <v>2017</v>
      </c>
      <c r="X3433">
        <f>Superstore_Data[[#This Row],[Profit]]/Superstore_Data[[#This Row],[Sales]]</f>
        <v>0.12</v>
      </c>
      <c r="Y3433" t="str">
        <f>IF(Superstore_Data[[#This Row],[Discount]]=0,"No Discount",IF(Superstore_Data[[#This Row],[Discount]]&lt;0.2,"Low Discount",IF(Superstore_Data[[#This Row],[Discount]]&lt;0.5,"Medium Discount","High Discount")))</f>
        <v>No Discount</v>
      </c>
    </row>
    <row r="3434" spans="1:25" x14ac:dyDescent="0.3">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c r="V3434" t="str">
        <f>TEXT(Superstore_Data[[#This Row],[Order Date]],"mmm")</f>
        <v>Aug</v>
      </c>
      <c r="W3434">
        <f>YEAR(Superstore_Data[[#This Row],[Order Date]])</f>
        <v>2017</v>
      </c>
      <c r="X3434">
        <f>Superstore_Data[[#This Row],[Profit]]/Superstore_Data[[#This Row],[Sales]]</f>
        <v>0.48000000000000004</v>
      </c>
      <c r="Y3434" t="str">
        <f>IF(Superstore_Data[[#This Row],[Discount]]=0,"No Discount",IF(Superstore_Data[[#This Row],[Discount]]&lt;0.2,"Low Discount",IF(Superstore_Data[[#This Row],[Discount]]&lt;0.5,"Medium Discount","High Discount")))</f>
        <v>No Discount</v>
      </c>
    </row>
    <row r="3435" spans="1:25" x14ac:dyDescent="0.3">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c r="V3435" t="str">
        <f>TEXT(Superstore_Data[[#This Row],[Order Date]],"mmm")</f>
        <v>May</v>
      </c>
      <c r="W3435">
        <f>YEAR(Superstore_Data[[#This Row],[Order Date]])</f>
        <v>2017</v>
      </c>
      <c r="X3435">
        <f>Superstore_Data[[#This Row],[Profit]]/Superstore_Data[[#This Row],[Sales]]</f>
        <v>0.33750000000000002</v>
      </c>
      <c r="Y3435" t="str">
        <f>IF(Superstore_Data[[#This Row],[Discount]]=0,"No Discount",IF(Superstore_Data[[#This Row],[Discount]]&lt;0.2,"Low Discount",IF(Superstore_Data[[#This Row],[Discount]]&lt;0.5,"Medium Discount","High Discount")))</f>
        <v>Medium Discount</v>
      </c>
    </row>
    <row r="3436" spans="1:25" x14ac:dyDescent="0.3">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c r="V3436" t="str">
        <f>TEXT(Superstore_Data[[#This Row],[Order Date]],"mmm")</f>
        <v>May</v>
      </c>
      <c r="W3436">
        <f>YEAR(Superstore_Data[[#This Row],[Order Date]])</f>
        <v>2017</v>
      </c>
      <c r="X3436">
        <f>Superstore_Data[[#This Row],[Profit]]/Superstore_Data[[#This Row],[Sales]]</f>
        <v>0.36249999999999999</v>
      </c>
      <c r="Y3436" t="str">
        <f>IF(Superstore_Data[[#This Row],[Discount]]=0,"No Discount",IF(Superstore_Data[[#This Row],[Discount]]&lt;0.2,"Low Discount",IF(Superstore_Data[[#This Row],[Discount]]&lt;0.5,"Medium Discount","High Discount")))</f>
        <v>Medium Discount</v>
      </c>
    </row>
    <row r="3437" spans="1:25" x14ac:dyDescent="0.3">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c r="V3437" t="str">
        <f>TEXT(Superstore_Data[[#This Row],[Order Date]],"mmm")</f>
        <v>9/27/2015</v>
      </c>
      <c r="W3437" t="e">
        <f>YEAR(Superstore_Data[[#This Row],[Order Date]])</f>
        <v>#VALUE!</v>
      </c>
      <c r="X3437">
        <f>Superstore_Data[[#This Row],[Profit]]/Superstore_Data[[#This Row],[Sales]]</f>
        <v>-1.5</v>
      </c>
      <c r="Y3437" t="str">
        <f>IF(Superstore_Data[[#This Row],[Discount]]=0,"No Discount",IF(Superstore_Data[[#This Row],[Discount]]&lt;0.2,"Low Discount",IF(Superstore_Data[[#This Row],[Discount]]&lt;0.5,"Medium Discount","High Discount")))</f>
        <v>High Discount</v>
      </c>
    </row>
    <row r="3438" spans="1:25" x14ac:dyDescent="0.3">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c r="V3438" t="str">
        <f>TEXT(Superstore_Data[[#This Row],[Order Date]],"mmm")</f>
        <v>9/27/2015</v>
      </c>
      <c r="W3438" t="e">
        <f>YEAR(Superstore_Data[[#This Row],[Order Date]])</f>
        <v>#VALUE!</v>
      </c>
      <c r="X3438">
        <f>Superstore_Data[[#This Row],[Profit]]/Superstore_Data[[#This Row],[Sales]]</f>
        <v>-0.52500000000000002</v>
      </c>
      <c r="Y3438" t="str">
        <f>IF(Superstore_Data[[#This Row],[Discount]]=0,"No Discount",IF(Superstore_Data[[#This Row],[Discount]]&lt;0.2,"Low Discount",IF(Superstore_Data[[#This Row],[Discount]]&lt;0.5,"Medium Discount","High Discount")))</f>
        <v>High Discount</v>
      </c>
    </row>
    <row r="3439" spans="1:25" x14ac:dyDescent="0.3">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c r="V3439" t="str">
        <f>TEXT(Superstore_Data[[#This Row],[Order Date]],"mmm")</f>
        <v>10/30/2017</v>
      </c>
      <c r="W3439" t="e">
        <f>YEAR(Superstore_Data[[#This Row],[Order Date]])</f>
        <v>#VALUE!</v>
      </c>
      <c r="X3439">
        <f>Superstore_Data[[#This Row],[Profit]]/Superstore_Data[[#This Row],[Sales]]</f>
        <v>-0.52500000000000002</v>
      </c>
      <c r="Y3439" t="str">
        <f>IF(Superstore_Data[[#This Row],[Discount]]=0,"No Discount",IF(Superstore_Data[[#This Row],[Discount]]&lt;0.2,"Low Discount",IF(Superstore_Data[[#This Row],[Discount]]&lt;0.5,"Medium Discount","High Discount")))</f>
        <v>High Discount</v>
      </c>
    </row>
    <row r="3440" spans="1:25" x14ac:dyDescent="0.3">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c r="V3440" t="str">
        <f>TEXT(Superstore_Data[[#This Row],[Order Date]],"mmm")</f>
        <v>10/30/2017</v>
      </c>
      <c r="W3440" t="e">
        <f>YEAR(Superstore_Data[[#This Row],[Order Date]])</f>
        <v>#VALUE!</v>
      </c>
      <c r="X3440">
        <f>Superstore_Data[[#This Row],[Profit]]/Superstore_Data[[#This Row],[Sales]]</f>
        <v>-0.27142857142857146</v>
      </c>
      <c r="Y3440" t="str">
        <f>IF(Superstore_Data[[#This Row],[Discount]]=0,"No Discount",IF(Superstore_Data[[#This Row],[Discount]]&lt;0.2,"Low Discount",IF(Superstore_Data[[#This Row],[Discount]]&lt;0.5,"Medium Discount","High Discount")))</f>
        <v>Medium Discount</v>
      </c>
    </row>
    <row r="3441" spans="1:25" x14ac:dyDescent="0.3">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c r="V3441" t="str">
        <f>TEXT(Superstore_Data[[#This Row],[Order Date]],"mmm")</f>
        <v>10/30/2017</v>
      </c>
      <c r="W3441" t="e">
        <f>YEAR(Superstore_Data[[#This Row],[Order Date]])</f>
        <v>#VALUE!</v>
      </c>
      <c r="X3441">
        <f>Superstore_Data[[#This Row],[Profit]]/Superstore_Data[[#This Row],[Sales]]</f>
        <v>7.4999999999999997E-2</v>
      </c>
      <c r="Y3441" t="str">
        <f>IF(Superstore_Data[[#This Row],[Discount]]=0,"No Discount",IF(Superstore_Data[[#This Row],[Discount]]&lt;0.2,"Low Discount",IF(Superstore_Data[[#This Row],[Discount]]&lt;0.5,"Medium Discount","High Discount")))</f>
        <v>Medium Discount</v>
      </c>
    </row>
    <row r="3442" spans="1:25" x14ac:dyDescent="0.3">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c r="V3442" t="str">
        <f>TEXT(Superstore_Data[[#This Row],[Order Date]],"mmm")</f>
        <v>11/29/2015</v>
      </c>
      <c r="W3442" t="e">
        <f>YEAR(Superstore_Data[[#This Row],[Order Date]])</f>
        <v>#VALUE!</v>
      </c>
      <c r="X3442">
        <f>Superstore_Data[[#This Row],[Profit]]/Superstore_Data[[#This Row],[Sales]]</f>
        <v>0.36249999999999999</v>
      </c>
      <c r="Y3442" t="str">
        <f>IF(Superstore_Data[[#This Row],[Discount]]=0,"No Discount",IF(Superstore_Data[[#This Row],[Discount]]&lt;0.2,"Low Discount",IF(Superstore_Data[[#This Row],[Discount]]&lt;0.5,"Medium Discount","High Discount")))</f>
        <v>Medium Discount</v>
      </c>
    </row>
    <row r="3443" spans="1:25" x14ac:dyDescent="0.3">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c r="V3443" t="str">
        <f>TEXT(Superstore_Data[[#This Row],[Order Date]],"mmm")</f>
        <v>Nov</v>
      </c>
      <c r="W3443">
        <f>YEAR(Superstore_Data[[#This Row],[Order Date]])</f>
        <v>2014</v>
      </c>
      <c r="X3443">
        <f>Superstore_Data[[#This Row],[Profit]]/Superstore_Data[[#This Row],[Sales]]</f>
        <v>0.45</v>
      </c>
      <c r="Y3443" t="str">
        <f>IF(Superstore_Data[[#This Row],[Discount]]=0,"No Discount",IF(Superstore_Data[[#This Row],[Discount]]&lt;0.2,"Low Discount",IF(Superstore_Data[[#This Row],[Discount]]&lt;0.5,"Medium Discount","High Discount")))</f>
        <v>No Discount</v>
      </c>
    </row>
    <row r="3444" spans="1:25" x14ac:dyDescent="0.3">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c r="V3444" t="str">
        <f>TEXT(Superstore_Data[[#This Row],[Order Date]],"mmm")</f>
        <v>11/19/2017</v>
      </c>
      <c r="W3444" t="e">
        <f>YEAR(Superstore_Data[[#This Row],[Order Date]])</f>
        <v>#VALUE!</v>
      </c>
      <c r="X3444">
        <f>Superstore_Data[[#This Row],[Profit]]/Superstore_Data[[#This Row],[Sales]]</f>
        <v>0.5</v>
      </c>
      <c r="Y3444" t="str">
        <f>IF(Superstore_Data[[#This Row],[Discount]]=0,"No Discount",IF(Superstore_Data[[#This Row],[Discount]]&lt;0.2,"Low Discount",IF(Superstore_Data[[#This Row],[Discount]]&lt;0.5,"Medium Discount","High Discount")))</f>
        <v>No Discount</v>
      </c>
    </row>
    <row r="3445" spans="1:25" x14ac:dyDescent="0.3">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c r="V3445" t="str">
        <f>TEXT(Superstore_Data[[#This Row],[Order Date]],"mmm")</f>
        <v>11/19/2017</v>
      </c>
      <c r="W3445" t="e">
        <f>YEAR(Superstore_Data[[#This Row],[Order Date]])</f>
        <v>#VALUE!</v>
      </c>
      <c r="X3445">
        <f>Superstore_Data[[#This Row],[Profit]]/Superstore_Data[[#This Row],[Sales]]</f>
        <v>0.25</v>
      </c>
      <c r="Y3445" t="str">
        <f>IF(Superstore_Data[[#This Row],[Discount]]=0,"No Discount",IF(Superstore_Data[[#This Row],[Discount]]&lt;0.2,"Low Discount",IF(Superstore_Data[[#This Row],[Discount]]&lt;0.5,"Medium Discount","High Discount")))</f>
        <v>No Discount</v>
      </c>
    </row>
    <row r="3446" spans="1:25" x14ac:dyDescent="0.3">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c r="V3446" t="str">
        <f>TEXT(Superstore_Data[[#This Row],[Order Date]],"mmm")</f>
        <v>7/29/2016</v>
      </c>
      <c r="W3446" t="e">
        <f>YEAR(Superstore_Data[[#This Row],[Order Date]])</f>
        <v>#VALUE!</v>
      </c>
      <c r="X3446">
        <f>Superstore_Data[[#This Row],[Profit]]/Superstore_Data[[#This Row],[Sales]]</f>
        <v>-0.2</v>
      </c>
      <c r="Y3446" t="str">
        <f>IF(Superstore_Data[[#This Row],[Discount]]=0,"No Discount",IF(Superstore_Data[[#This Row],[Discount]]&lt;0.2,"Low Discount",IF(Superstore_Data[[#This Row],[Discount]]&lt;0.5,"Medium Discount","High Discount")))</f>
        <v>Medium Discount</v>
      </c>
    </row>
    <row r="3447" spans="1:25" x14ac:dyDescent="0.3">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c r="V3447" t="str">
        <f>TEXT(Superstore_Data[[#This Row],[Order Date]],"mmm")</f>
        <v>Dec</v>
      </c>
      <c r="W3447">
        <f>YEAR(Superstore_Data[[#This Row],[Order Date]])</f>
        <v>2015</v>
      </c>
      <c r="X3447">
        <f>Superstore_Data[[#This Row],[Profit]]/Superstore_Data[[#This Row],[Sales]]</f>
        <v>0.17</v>
      </c>
      <c r="Y3447" t="str">
        <f>IF(Superstore_Data[[#This Row],[Discount]]=0,"No Discount",IF(Superstore_Data[[#This Row],[Discount]]&lt;0.2,"Low Discount",IF(Superstore_Data[[#This Row],[Discount]]&lt;0.5,"Medium Discount","High Discount")))</f>
        <v>No Discount</v>
      </c>
    </row>
    <row r="3448" spans="1:25" x14ac:dyDescent="0.3">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c r="V3448" t="str">
        <f>TEXT(Superstore_Data[[#This Row],[Order Date]],"mmm")</f>
        <v>Jun</v>
      </c>
      <c r="W3448">
        <f>YEAR(Superstore_Data[[#This Row],[Order Date]])</f>
        <v>2016</v>
      </c>
      <c r="X3448">
        <f>Superstore_Data[[#This Row],[Profit]]/Superstore_Data[[#This Row],[Sales]]</f>
        <v>0.47000000000000003</v>
      </c>
      <c r="Y3448" t="str">
        <f>IF(Superstore_Data[[#This Row],[Discount]]=0,"No Discount",IF(Superstore_Data[[#This Row],[Discount]]&lt;0.2,"Low Discount",IF(Superstore_Data[[#This Row],[Discount]]&lt;0.5,"Medium Discount","High Discount")))</f>
        <v>No Discount</v>
      </c>
    </row>
    <row r="3449" spans="1:25" x14ac:dyDescent="0.3">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c r="V3449" t="str">
        <f>TEXT(Superstore_Data[[#This Row],[Order Date]],"mmm")</f>
        <v>Nov</v>
      </c>
      <c r="W3449">
        <f>YEAR(Superstore_Data[[#This Row],[Order Date]])</f>
        <v>2017</v>
      </c>
      <c r="X3449">
        <f>Superstore_Data[[#This Row],[Profit]]/Superstore_Data[[#This Row],[Sales]]</f>
        <v>0.29000000000000004</v>
      </c>
      <c r="Y3449" t="str">
        <f>IF(Superstore_Data[[#This Row],[Discount]]=0,"No Discount",IF(Superstore_Data[[#This Row],[Discount]]&lt;0.2,"Low Discount",IF(Superstore_Data[[#This Row],[Discount]]&lt;0.5,"Medium Discount","High Discount")))</f>
        <v>No Discount</v>
      </c>
    </row>
    <row r="3450" spans="1:25" x14ac:dyDescent="0.3">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c r="V3450" t="str">
        <f>TEXT(Superstore_Data[[#This Row],[Order Date]],"mmm")</f>
        <v>Jul</v>
      </c>
      <c r="W3450">
        <f>YEAR(Superstore_Data[[#This Row],[Order Date]])</f>
        <v>2016</v>
      </c>
      <c r="X3450">
        <f>Superstore_Data[[#This Row],[Profit]]/Superstore_Data[[#This Row],[Sales]]</f>
        <v>0.32500000000000001</v>
      </c>
      <c r="Y3450" t="str">
        <f>IF(Superstore_Data[[#This Row],[Discount]]=0,"No Discount",IF(Superstore_Data[[#This Row],[Discount]]&lt;0.2,"Low Discount",IF(Superstore_Data[[#This Row],[Discount]]&lt;0.5,"Medium Discount","High Discount")))</f>
        <v>Medium Discount</v>
      </c>
    </row>
    <row r="3451" spans="1:25" x14ac:dyDescent="0.3">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c r="V3451" t="str">
        <f>TEXT(Superstore_Data[[#This Row],[Order Date]],"mmm")</f>
        <v>Aug</v>
      </c>
      <c r="W3451">
        <f>YEAR(Superstore_Data[[#This Row],[Order Date]])</f>
        <v>2014</v>
      </c>
      <c r="X3451">
        <f>Superstore_Data[[#This Row],[Profit]]/Superstore_Data[[#This Row],[Sales]]</f>
        <v>0.43000000000000005</v>
      </c>
      <c r="Y3451" t="str">
        <f>IF(Superstore_Data[[#This Row],[Discount]]=0,"No Discount",IF(Superstore_Data[[#This Row],[Discount]]&lt;0.2,"Low Discount",IF(Superstore_Data[[#This Row],[Discount]]&lt;0.5,"Medium Discount","High Discount")))</f>
        <v>No Discount</v>
      </c>
    </row>
    <row r="3452" spans="1:25" x14ac:dyDescent="0.3">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c r="V3452" t="str">
        <f>TEXT(Superstore_Data[[#This Row],[Order Date]],"mmm")</f>
        <v>Aug</v>
      </c>
      <c r="W3452">
        <f>YEAR(Superstore_Data[[#This Row],[Order Date]])</f>
        <v>2014</v>
      </c>
      <c r="X3452">
        <f>Superstore_Data[[#This Row],[Profit]]/Superstore_Data[[#This Row],[Sales]]</f>
        <v>0.28000000000000003</v>
      </c>
      <c r="Y3452" t="str">
        <f>IF(Superstore_Data[[#This Row],[Discount]]=0,"No Discount",IF(Superstore_Data[[#This Row],[Discount]]&lt;0.2,"Low Discount",IF(Superstore_Data[[#This Row],[Discount]]&lt;0.5,"Medium Discount","High Discount")))</f>
        <v>No Discount</v>
      </c>
    </row>
    <row r="3453" spans="1:25" x14ac:dyDescent="0.3">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c r="V3453" t="str">
        <f>TEXT(Superstore_Data[[#This Row],[Order Date]],"mmm")</f>
        <v>Aug</v>
      </c>
      <c r="W3453">
        <f>YEAR(Superstore_Data[[#This Row],[Order Date]])</f>
        <v>2014</v>
      </c>
      <c r="X3453">
        <f>Superstore_Data[[#This Row],[Profit]]/Superstore_Data[[#This Row],[Sales]]</f>
        <v>0.49000000000000005</v>
      </c>
      <c r="Y3453" t="str">
        <f>IF(Superstore_Data[[#This Row],[Discount]]=0,"No Discount",IF(Superstore_Data[[#This Row],[Discount]]&lt;0.2,"Low Discount",IF(Superstore_Data[[#This Row],[Discount]]&lt;0.5,"Medium Discount","High Discount")))</f>
        <v>No Discount</v>
      </c>
    </row>
    <row r="3454" spans="1:25" x14ac:dyDescent="0.3">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c r="V3454" t="str">
        <f>TEXT(Superstore_Data[[#This Row],[Order Date]],"mmm")</f>
        <v>3/16/2014</v>
      </c>
      <c r="W3454" t="e">
        <f>YEAR(Superstore_Data[[#This Row],[Order Date]])</f>
        <v>#VALUE!</v>
      </c>
      <c r="X3454">
        <f>Superstore_Data[[#This Row],[Profit]]/Superstore_Data[[#This Row],[Sales]]</f>
        <v>6.25E-2</v>
      </c>
      <c r="Y3454" t="str">
        <f>IF(Superstore_Data[[#This Row],[Discount]]=0,"No Discount",IF(Superstore_Data[[#This Row],[Discount]]&lt;0.2,"Low Discount",IF(Superstore_Data[[#This Row],[Discount]]&lt;0.5,"Medium Discount","High Discount")))</f>
        <v>Medium Discount</v>
      </c>
    </row>
    <row r="3455" spans="1:25" x14ac:dyDescent="0.3">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c r="V3455" t="str">
        <f>TEXT(Superstore_Data[[#This Row],[Order Date]],"mmm")</f>
        <v>Jan</v>
      </c>
      <c r="W3455">
        <f>YEAR(Superstore_Data[[#This Row],[Order Date]])</f>
        <v>2015</v>
      </c>
      <c r="X3455">
        <f>Superstore_Data[[#This Row],[Profit]]/Superstore_Data[[#This Row],[Sales]]</f>
        <v>0.45999999999999996</v>
      </c>
      <c r="Y3455" t="str">
        <f>IF(Superstore_Data[[#This Row],[Discount]]=0,"No Discount",IF(Superstore_Data[[#This Row],[Discount]]&lt;0.2,"Low Discount",IF(Superstore_Data[[#This Row],[Discount]]&lt;0.5,"Medium Discount","High Discount")))</f>
        <v>No Discount</v>
      </c>
    </row>
    <row r="3456" spans="1:25" x14ac:dyDescent="0.3">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c r="V3456" t="str">
        <f>TEXT(Superstore_Data[[#This Row],[Order Date]],"mmm")</f>
        <v>Sep</v>
      </c>
      <c r="W3456">
        <f>YEAR(Superstore_Data[[#This Row],[Order Date]])</f>
        <v>2015</v>
      </c>
      <c r="X3456">
        <f>Superstore_Data[[#This Row],[Profit]]/Superstore_Data[[#This Row],[Sales]]</f>
        <v>0.16250000000000001</v>
      </c>
      <c r="Y3456" t="str">
        <f>IF(Superstore_Data[[#This Row],[Discount]]=0,"No Discount",IF(Superstore_Data[[#This Row],[Discount]]&lt;0.2,"Low Discount",IF(Superstore_Data[[#This Row],[Discount]]&lt;0.5,"Medium Discount","High Discount")))</f>
        <v>Medium Discount</v>
      </c>
    </row>
    <row r="3457" spans="1:25" x14ac:dyDescent="0.3">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c r="V3457" t="str">
        <f>TEXT(Superstore_Data[[#This Row],[Order Date]],"mmm")</f>
        <v>2/20/2016</v>
      </c>
      <c r="W3457" t="e">
        <f>YEAR(Superstore_Data[[#This Row],[Order Date]])</f>
        <v>#VALUE!</v>
      </c>
      <c r="X3457">
        <f>Superstore_Data[[#This Row],[Profit]]/Superstore_Data[[#This Row],[Sales]]</f>
        <v>0.33750000000000002</v>
      </c>
      <c r="Y3457" t="str">
        <f>IF(Superstore_Data[[#This Row],[Discount]]=0,"No Discount",IF(Superstore_Data[[#This Row],[Discount]]&lt;0.2,"Low Discount",IF(Superstore_Data[[#This Row],[Discount]]&lt;0.5,"Medium Discount","High Discount")))</f>
        <v>Medium Discount</v>
      </c>
    </row>
    <row r="3458" spans="1:25" x14ac:dyDescent="0.3">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c r="V3458" t="str">
        <f>TEXT(Superstore_Data[[#This Row],[Order Date]],"mmm")</f>
        <v>9/16/2017</v>
      </c>
      <c r="W3458" t="e">
        <f>YEAR(Superstore_Data[[#This Row],[Order Date]])</f>
        <v>#VALUE!</v>
      </c>
      <c r="X3458">
        <f>Superstore_Data[[#This Row],[Profit]]/Superstore_Data[[#This Row],[Sales]]</f>
        <v>0.27499999999999997</v>
      </c>
      <c r="Y3458" t="str">
        <f>IF(Superstore_Data[[#This Row],[Discount]]=0,"No Discount",IF(Superstore_Data[[#This Row],[Discount]]&lt;0.2,"Low Discount",IF(Superstore_Data[[#This Row],[Discount]]&lt;0.5,"Medium Discount","High Discount")))</f>
        <v>Medium Discount</v>
      </c>
    </row>
    <row r="3459" spans="1:25" x14ac:dyDescent="0.3">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c r="V3459" t="str">
        <f>TEXT(Superstore_Data[[#This Row],[Order Date]],"mmm")</f>
        <v>9/16/2017</v>
      </c>
      <c r="W3459" t="e">
        <f>YEAR(Superstore_Data[[#This Row],[Order Date]])</f>
        <v>#VALUE!</v>
      </c>
      <c r="X3459">
        <f>Superstore_Data[[#This Row],[Profit]]/Superstore_Data[[#This Row],[Sales]]</f>
        <v>9.9999999999999992E-2</v>
      </c>
      <c r="Y3459" t="str">
        <f>IF(Superstore_Data[[#This Row],[Discount]]=0,"No Discount",IF(Superstore_Data[[#This Row],[Discount]]&lt;0.2,"Low Discount",IF(Superstore_Data[[#This Row],[Discount]]&lt;0.5,"Medium Discount","High Discount")))</f>
        <v>Medium Discount</v>
      </c>
    </row>
    <row r="3460" spans="1:25" x14ac:dyDescent="0.3">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c r="V3460" t="str">
        <f>TEXT(Superstore_Data[[#This Row],[Order Date]],"mmm")</f>
        <v>9/16/2017</v>
      </c>
      <c r="W3460" t="e">
        <f>YEAR(Superstore_Data[[#This Row],[Order Date]])</f>
        <v>#VALUE!</v>
      </c>
      <c r="X3460">
        <f>Superstore_Data[[#This Row],[Profit]]/Superstore_Data[[#This Row],[Sales]]</f>
        <v>-0.79999999999999993</v>
      </c>
      <c r="Y3460" t="str">
        <f>IF(Superstore_Data[[#This Row],[Discount]]=0,"No Discount",IF(Superstore_Data[[#This Row],[Discount]]&lt;0.2,"Low Discount",IF(Superstore_Data[[#This Row],[Discount]]&lt;0.5,"Medium Discount","High Discount")))</f>
        <v>High Discount</v>
      </c>
    </row>
    <row r="3461" spans="1:25" x14ac:dyDescent="0.3">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c r="V3461" t="str">
        <f>TEXT(Superstore_Data[[#This Row],[Order Date]],"mmm")</f>
        <v>9/16/2017</v>
      </c>
      <c r="W3461" t="e">
        <f>YEAR(Superstore_Data[[#This Row],[Order Date]])</f>
        <v>#VALUE!</v>
      </c>
      <c r="X3461">
        <f>Superstore_Data[[#This Row],[Profit]]/Superstore_Data[[#This Row],[Sales]]</f>
        <v>-0.76666666666666672</v>
      </c>
      <c r="Y3461" t="str">
        <f>IF(Superstore_Data[[#This Row],[Discount]]=0,"No Discount",IF(Superstore_Data[[#This Row],[Discount]]&lt;0.2,"Low Discount",IF(Superstore_Data[[#This Row],[Discount]]&lt;0.5,"Medium Discount","High Discount")))</f>
        <v>High Discount</v>
      </c>
    </row>
    <row r="3462" spans="1:25" x14ac:dyDescent="0.3">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c r="V3462" t="str">
        <f>TEXT(Superstore_Data[[#This Row],[Order Date]],"mmm")</f>
        <v>9/16/2017</v>
      </c>
      <c r="W3462" t="e">
        <f>YEAR(Superstore_Data[[#This Row],[Order Date]])</f>
        <v>#VALUE!</v>
      </c>
      <c r="X3462">
        <f>Superstore_Data[[#This Row],[Profit]]/Superstore_Data[[#This Row],[Sales]]</f>
        <v>0.3</v>
      </c>
      <c r="Y3462" t="str">
        <f>IF(Superstore_Data[[#This Row],[Discount]]=0,"No Discount",IF(Superstore_Data[[#This Row],[Discount]]&lt;0.2,"Low Discount",IF(Superstore_Data[[#This Row],[Discount]]&lt;0.5,"Medium Discount","High Discount")))</f>
        <v>Medium Discount</v>
      </c>
    </row>
    <row r="3463" spans="1:25" x14ac:dyDescent="0.3">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c r="V3463" t="str">
        <f>TEXT(Superstore_Data[[#This Row],[Order Date]],"mmm")</f>
        <v>May</v>
      </c>
      <c r="W3463">
        <f>YEAR(Superstore_Data[[#This Row],[Order Date]])</f>
        <v>2017</v>
      </c>
      <c r="X3463">
        <f>Superstore_Data[[#This Row],[Profit]]/Superstore_Data[[#This Row],[Sales]]</f>
        <v>0.1125</v>
      </c>
      <c r="Y3463" t="str">
        <f>IF(Superstore_Data[[#This Row],[Discount]]=0,"No Discount",IF(Superstore_Data[[#This Row],[Discount]]&lt;0.2,"Low Discount",IF(Superstore_Data[[#This Row],[Discount]]&lt;0.5,"Medium Discount","High Discount")))</f>
        <v>Medium Discount</v>
      </c>
    </row>
    <row r="3464" spans="1:25" x14ac:dyDescent="0.3">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c r="V3464" t="str">
        <f>TEXT(Superstore_Data[[#This Row],[Order Date]],"mmm")</f>
        <v>2/20/2015</v>
      </c>
      <c r="W3464" t="e">
        <f>YEAR(Superstore_Data[[#This Row],[Order Date]])</f>
        <v>#VALUE!</v>
      </c>
      <c r="X3464">
        <f>Superstore_Data[[#This Row],[Profit]]/Superstore_Data[[#This Row],[Sales]]</f>
        <v>0.25999999999999995</v>
      </c>
      <c r="Y3464" t="str">
        <f>IF(Superstore_Data[[#This Row],[Discount]]=0,"No Discount",IF(Superstore_Data[[#This Row],[Discount]]&lt;0.2,"Low Discount",IF(Superstore_Data[[#This Row],[Discount]]&lt;0.5,"Medium Discount","High Discount")))</f>
        <v>No Discount</v>
      </c>
    </row>
    <row r="3465" spans="1:25" x14ac:dyDescent="0.3">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c r="V3465" t="str">
        <f>TEXT(Superstore_Data[[#This Row],[Order Date]],"mmm")</f>
        <v>11/25/2016</v>
      </c>
      <c r="W3465" t="e">
        <f>YEAR(Superstore_Data[[#This Row],[Order Date]])</f>
        <v>#VALUE!</v>
      </c>
      <c r="X3465">
        <f>Superstore_Data[[#This Row],[Profit]]/Superstore_Data[[#This Row],[Sales]]</f>
        <v>0.32500000000000001</v>
      </c>
      <c r="Y3465" t="str">
        <f>IF(Superstore_Data[[#This Row],[Discount]]=0,"No Discount",IF(Superstore_Data[[#This Row],[Discount]]&lt;0.2,"Low Discount",IF(Superstore_Data[[#This Row],[Discount]]&lt;0.5,"Medium Discount","High Discount")))</f>
        <v>Medium Discount</v>
      </c>
    </row>
    <row r="3466" spans="1:25" x14ac:dyDescent="0.3">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c r="V3466" t="str">
        <f>TEXT(Superstore_Data[[#This Row],[Order Date]],"mmm")</f>
        <v>Mar</v>
      </c>
      <c r="W3466">
        <f>YEAR(Superstore_Data[[#This Row],[Order Date]])</f>
        <v>2017</v>
      </c>
      <c r="X3466">
        <f>Superstore_Data[[#This Row],[Profit]]/Superstore_Data[[#This Row],[Sales]]</f>
        <v>0.15000000000000002</v>
      </c>
      <c r="Y3466" t="str">
        <f>IF(Superstore_Data[[#This Row],[Discount]]=0,"No Discount",IF(Superstore_Data[[#This Row],[Discount]]&lt;0.2,"Low Discount",IF(Superstore_Data[[#This Row],[Discount]]&lt;0.5,"Medium Discount","High Discount")))</f>
        <v>Medium Discount</v>
      </c>
    </row>
    <row r="3467" spans="1:25" x14ac:dyDescent="0.3">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c r="V3467" t="str">
        <f>TEXT(Superstore_Data[[#This Row],[Order Date]],"mmm")</f>
        <v>Oct</v>
      </c>
      <c r="W3467">
        <f>YEAR(Superstore_Data[[#This Row],[Order Date]])</f>
        <v>2015</v>
      </c>
      <c r="X3467">
        <f>Superstore_Data[[#This Row],[Profit]]/Superstore_Data[[#This Row],[Sales]]</f>
        <v>0.26</v>
      </c>
      <c r="Y3467" t="str">
        <f>IF(Superstore_Data[[#This Row],[Discount]]=0,"No Discount",IF(Superstore_Data[[#This Row],[Discount]]&lt;0.2,"Low Discount",IF(Superstore_Data[[#This Row],[Discount]]&lt;0.5,"Medium Discount","High Discount")))</f>
        <v>No Discount</v>
      </c>
    </row>
    <row r="3468" spans="1:25" x14ac:dyDescent="0.3">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c r="V3468" t="str">
        <f>TEXT(Superstore_Data[[#This Row],[Order Date]],"mmm")</f>
        <v>Oct</v>
      </c>
      <c r="W3468">
        <f>YEAR(Superstore_Data[[#This Row],[Order Date]])</f>
        <v>2015</v>
      </c>
      <c r="X3468">
        <f>Superstore_Data[[#This Row],[Profit]]/Superstore_Data[[#This Row],[Sales]]</f>
        <v>0.23</v>
      </c>
      <c r="Y3468" t="str">
        <f>IF(Superstore_Data[[#This Row],[Discount]]=0,"No Discount",IF(Superstore_Data[[#This Row],[Discount]]&lt;0.2,"Low Discount",IF(Superstore_Data[[#This Row],[Discount]]&lt;0.5,"Medium Discount","High Discount")))</f>
        <v>No Discount</v>
      </c>
    </row>
    <row r="3469" spans="1:25" x14ac:dyDescent="0.3">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c r="V3469" t="str">
        <f>TEXT(Superstore_Data[[#This Row],[Order Date]],"mmm")</f>
        <v>Oct</v>
      </c>
      <c r="W3469">
        <f>YEAR(Superstore_Data[[#This Row],[Order Date]])</f>
        <v>2015</v>
      </c>
      <c r="X3469">
        <f>Superstore_Data[[#This Row],[Profit]]/Superstore_Data[[#This Row],[Sales]]</f>
        <v>0.45</v>
      </c>
      <c r="Y3469" t="str">
        <f>IF(Superstore_Data[[#This Row],[Discount]]=0,"No Discount",IF(Superstore_Data[[#This Row],[Discount]]&lt;0.2,"Low Discount",IF(Superstore_Data[[#This Row],[Discount]]&lt;0.5,"Medium Discount","High Discount")))</f>
        <v>No Discount</v>
      </c>
    </row>
    <row r="3470" spans="1:25" x14ac:dyDescent="0.3">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c r="V3470" t="str">
        <f>TEXT(Superstore_Data[[#This Row],[Order Date]],"mmm")</f>
        <v>12/14/2016</v>
      </c>
      <c r="W3470" t="e">
        <f>YEAR(Superstore_Data[[#This Row],[Order Date]])</f>
        <v>#VALUE!</v>
      </c>
      <c r="X3470">
        <f>Superstore_Data[[#This Row],[Profit]]/Superstore_Data[[#This Row],[Sales]]</f>
        <v>0.44</v>
      </c>
      <c r="Y3470" t="str">
        <f>IF(Superstore_Data[[#This Row],[Discount]]=0,"No Discount",IF(Superstore_Data[[#This Row],[Discount]]&lt;0.2,"Low Discount",IF(Superstore_Data[[#This Row],[Discount]]&lt;0.5,"Medium Discount","High Discount")))</f>
        <v>No Discount</v>
      </c>
    </row>
    <row r="3471" spans="1:25" x14ac:dyDescent="0.3">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c r="V3471" t="str">
        <f>TEXT(Superstore_Data[[#This Row],[Order Date]],"mmm")</f>
        <v>Jun</v>
      </c>
      <c r="W3471">
        <f>YEAR(Superstore_Data[[#This Row],[Order Date]])</f>
        <v>2015</v>
      </c>
      <c r="X3471">
        <f>Superstore_Data[[#This Row],[Profit]]/Superstore_Data[[#This Row],[Sales]]</f>
        <v>0.33750000000000002</v>
      </c>
      <c r="Y3471" t="str">
        <f>IF(Superstore_Data[[#This Row],[Discount]]=0,"No Discount",IF(Superstore_Data[[#This Row],[Discount]]&lt;0.2,"Low Discount",IF(Superstore_Data[[#This Row],[Discount]]&lt;0.5,"Medium Discount","High Discount")))</f>
        <v>Medium Discount</v>
      </c>
    </row>
    <row r="3472" spans="1:25" x14ac:dyDescent="0.3">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c r="V3472" t="str">
        <f>TEXT(Superstore_Data[[#This Row],[Order Date]],"mmm")</f>
        <v>Jan</v>
      </c>
      <c r="W3472">
        <f>YEAR(Superstore_Data[[#This Row],[Order Date]])</f>
        <v>2016</v>
      </c>
      <c r="X3472">
        <f>Superstore_Data[[#This Row],[Profit]]/Superstore_Data[[#This Row],[Sales]]</f>
        <v>0.26000000000000006</v>
      </c>
      <c r="Y3472" t="str">
        <f>IF(Superstore_Data[[#This Row],[Discount]]=0,"No Discount",IF(Superstore_Data[[#This Row],[Discount]]&lt;0.2,"Low Discount",IF(Superstore_Data[[#This Row],[Discount]]&lt;0.5,"Medium Discount","High Discount")))</f>
        <v>No Discount</v>
      </c>
    </row>
    <row r="3473" spans="1:25" x14ac:dyDescent="0.3">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c r="V3473" t="str">
        <f>TEXT(Superstore_Data[[#This Row],[Order Date]],"mmm")</f>
        <v>Dec</v>
      </c>
      <c r="W3473">
        <f>YEAR(Superstore_Data[[#This Row],[Order Date]])</f>
        <v>2017</v>
      </c>
      <c r="X3473">
        <f>Superstore_Data[[#This Row],[Profit]]/Superstore_Data[[#This Row],[Sales]]</f>
        <v>0.32499999999999996</v>
      </c>
      <c r="Y3473" t="str">
        <f>IF(Superstore_Data[[#This Row],[Discount]]=0,"No Discount",IF(Superstore_Data[[#This Row],[Discount]]&lt;0.2,"Low Discount",IF(Superstore_Data[[#This Row],[Discount]]&lt;0.5,"Medium Discount","High Discount")))</f>
        <v>Medium Discount</v>
      </c>
    </row>
    <row r="3474" spans="1:25" x14ac:dyDescent="0.3">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c r="V3474" t="str">
        <f>TEXT(Superstore_Data[[#This Row],[Order Date]],"mmm")</f>
        <v>Dec</v>
      </c>
      <c r="W3474">
        <f>YEAR(Superstore_Data[[#This Row],[Order Date]])</f>
        <v>2017</v>
      </c>
      <c r="X3474">
        <f>Superstore_Data[[#This Row],[Profit]]/Superstore_Data[[#This Row],[Sales]]</f>
        <v>0.16249999999999998</v>
      </c>
      <c r="Y3474" t="str">
        <f>IF(Superstore_Data[[#This Row],[Discount]]=0,"No Discount",IF(Superstore_Data[[#This Row],[Discount]]&lt;0.2,"Low Discount",IF(Superstore_Data[[#This Row],[Discount]]&lt;0.5,"Medium Discount","High Discount")))</f>
        <v>Medium Discount</v>
      </c>
    </row>
    <row r="3475" spans="1:25" x14ac:dyDescent="0.3">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c r="V3475" t="str">
        <f>TEXT(Superstore_Data[[#This Row],[Order Date]],"mmm")</f>
        <v>Mar</v>
      </c>
      <c r="W3475">
        <f>YEAR(Superstore_Data[[#This Row],[Order Date]])</f>
        <v>2017</v>
      </c>
      <c r="X3475">
        <f>Superstore_Data[[#This Row],[Profit]]/Superstore_Data[[#This Row],[Sales]]</f>
        <v>0.26</v>
      </c>
      <c r="Y3475" t="str">
        <f>IF(Superstore_Data[[#This Row],[Discount]]=0,"No Discount",IF(Superstore_Data[[#This Row],[Discount]]&lt;0.2,"Low Discount",IF(Superstore_Data[[#This Row],[Discount]]&lt;0.5,"Medium Discount","High Discount")))</f>
        <v>No Discount</v>
      </c>
    </row>
    <row r="3476" spans="1:25" x14ac:dyDescent="0.3">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c r="V3476" t="str">
        <f>TEXT(Superstore_Data[[#This Row],[Order Date]],"mmm")</f>
        <v>Mar</v>
      </c>
      <c r="W3476">
        <f>YEAR(Superstore_Data[[#This Row],[Order Date]])</f>
        <v>2017</v>
      </c>
      <c r="X3476">
        <f>Superstore_Data[[#This Row],[Profit]]/Superstore_Data[[#This Row],[Sales]]</f>
        <v>0.43</v>
      </c>
      <c r="Y3476" t="str">
        <f>IF(Superstore_Data[[#This Row],[Discount]]=0,"No Discount",IF(Superstore_Data[[#This Row],[Discount]]&lt;0.2,"Low Discount",IF(Superstore_Data[[#This Row],[Discount]]&lt;0.5,"Medium Discount","High Discount")))</f>
        <v>No Discount</v>
      </c>
    </row>
    <row r="3477" spans="1:25" x14ac:dyDescent="0.3">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c r="V3477" t="str">
        <f>TEXT(Superstore_Data[[#This Row],[Order Date]],"mmm")</f>
        <v>11/27/2016</v>
      </c>
      <c r="W3477" t="e">
        <f>YEAR(Superstore_Data[[#This Row],[Order Date]])</f>
        <v>#VALUE!</v>
      </c>
      <c r="X3477">
        <f>Superstore_Data[[#This Row],[Profit]]/Superstore_Data[[#This Row],[Sales]]</f>
        <v>0.43999999999999995</v>
      </c>
      <c r="Y3477" t="str">
        <f>IF(Superstore_Data[[#This Row],[Discount]]=0,"No Discount",IF(Superstore_Data[[#This Row],[Discount]]&lt;0.2,"Low Discount",IF(Superstore_Data[[#This Row],[Discount]]&lt;0.5,"Medium Discount","High Discount")))</f>
        <v>No Discount</v>
      </c>
    </row>
    <row r="3478" spans="1:25" x14ac:dyDescent="0.3">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c r="V3478" t="str">
        <f>TEXT(Superstore_Data[[#This Row],[Order Date]],"mmm")</f>
        <v>11/27/2016</v>
      </c>
      <c r="W3478" t="e">
        <f>YEAR(Superstore_Data[[#This Row],[Order Date]])</f>
        <v>#VALUE!</v>
      </c>
      <c r="X3478">
        <f>Superstore_Data[[#This Row],[Profit]]/Superstore_Data[[#This Row],[Sales]]</f>
        <v>0.46</v>
      </c>
      <c r="Y3478" t="str">
        <f>IF(Superstore_Data[[#This Row],[Discount]]=0,"No Discount",IF(Superstore_Data[[#This Row],[Discount]]&lt;0.2,"Low Discount",IF(Superstore_Data[[#This Row],[Discount]]&lt;0.5,"Medium Discount","High Discount")))</f>
        <v>No Discount</v>
      </c>
    </row>
    <row r="3479" spans="1:25" x14ac:dyDescent="0.3">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c r="V3479" t="str">
        <f>TEXT(Superstore_Data[[#This Row],[Order Date]],"mmm")</f>
        <v>8/31/2014</v>
      </c>
      <c r="W3479" t="e">
        <f>YEAR(Superstore_Data[[#This Row],[Order Date]])</f>
        <v>#VALUE!</v>
      </c>
      <c r="X3479">
        <f>Superstore_Data[[#This Row],[Profit]]/Superstore_Data[[#This Row],[Sales]]</f>
        <v>0.2</v>
      </c>
      <c r="Y3479" t="str">
        <f>IF(Superstore_Data[[#This Row],[Discount]]=0,"No Discount",IF(Superstore_Data[[#This Row],[Discount]]&lt;0.2,"Low Discount",IF(Superstore_Data[[#This Row],[Discount]]&lt;0.5,"Medium Discount","High Discount")))</f>
        <v>No Discount</v>
      </c>
    </row>
    <row r="3480" spans="1:25" x14ac:dyDescent="0.3">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c r="V3480" t="str">
        <f>TEXT(Superstore_Data[[#This Row],[Order Date]],"mmm")</f>
        <v>Aug</v>
      </c>
      <c r="W3480">
        <f>YEAR(Superstore_Data[[#This Row],[Order Date]])</f>
        <v>2016</v>
      </c>
      <c r="X3480">
        <f>Superstore_Data[[#This Row],[Profit]]/Superstore_Data[[#This Row],[Sales]]</f>
        <v>0.28999999999999998</v>
      </c>
      <c r="Y3480" t="str">
        <f>IF(Superstore_Data[[#This Row],[Discount]]=0,"No Discount",IF(Superstore_Data[[#This Row],[Discount]]&lt;0.2,"Low Discount",IF(Superstore_Data[[#This Row],[Discount]]&lt;0.5,"Medium Discount","High Discount")))</f>
        <v>No Discount</v>
      </c>
    </row>
    <row r="3481" spans="1:25" x14ac:dyDescent="0.3">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c r="V3481" t="str">
        <f>TEXT(Superstore_Data[[#This Row],[Order Date]],"mmm")</f>
        <v>Aug</v>
      </c>
      <c r="W3481">
        <f>YEAR(Superstore_Data[[#This Row],[Order Date]])</f>
        <v>2016</v>
      </c>
      <c r="X3481">
        <f>Superstore_Data[[#This Row],[Profit]]/Superstore_Data[[#This Row],[Sales]]</f>
        <v>0.48</v>
      </c>
      <c r="Y3481" t="str">
        <f>IF(Superstore_Data[[#This Row],[Discount]]=0,"No Discount",IF(Superstore_Data[[#This Row],[Discount]]&lt;0.2,"Low Discount",IF(Superstore_Data[[#This Row],[Discount]]&lt;0.5,"Medium Discount","High Discount")))</f>
        <v>No Discount</v>
      </c>
    </row>
    <row r="3482" spans="1:25" x14ac:dyDescent="0.3">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c r="V3482" t="str">
        <f>TEXT(Superstore_Data[[#This Row],[Order Date]],"mmm")</f>
        <v>Aug</v>
      </c>
      <c r="W3482">
        <f>YEAR(Superstore_Data[[#This Row],[Order Date]])</f>
        <v>2016</v>
      </c>
      <c r="X3482">
        <f>Superstore_Data[[#This Row],[Profit]]/Superstore_Data[[#This Row],[Sales]]</f>
        <v>-0.13750000000000001</v>
      </c>
      <c r="Y3482" t="str">
        <f>IF(Superstore_Data[[#This Row],[Discount]]=0,"No Discount",IF(Superstore_Data[[#This Row],[Discount]]&lt;0.2,"Low Discount",IF(Superstore_Data[[#This Row],[Discount]]&lt;0.5,"Medium Discount","High Discount")))</f>
        <v>Medium Discount</v>
      </c>
    </row>
    <row r="3483" spans="1:25" x14ac:dyDescent="0.3">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c r="V3483" t="str">
        <f>TEXT(Superstore_Data[[#This Row],[Order Date]],"mmm")</f>
        <v>Jul</v>
      </c>
      <c r="W3483">
        <f>YEAR(Superstore_Data[[#This Row],[Order Date]])</f>
        <v>2014</v>
      </c>
      <c r="X3483">
        <f>Superstore_Data[[#This Row],[Profit]]/Superstore_Data[[#This Row],[Sales]]</f>
        <v>0.31</v>
      </c>
      <c r="Y3483" t="str">
        <f>IF(Superstore_Data[[#This Row],[Discount]]=0,"No Discount",IF(Superstore_Data[[#This Row],[Discount]]&lt;0.2,"Low Discount",IF(Superstore_Data[[#This Row],[Discount]]&lt;0.5,"Medium Discount","High Discount")))</f>
        <v>No Discount</v>
      </c>
    </row>
    <row r="3484" spans="1:25" x14ac:dyDescent="0.3">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c r="V3484" t="str">
        <f>TEXT(Superstore_Data[[#This Row],[Order Date]],"mmm")</f>
        <v>8/27/2014</v>
      </c>
      <c r="W3484" t="e">
        <f>YEAR(Superstore_Data[[#This Row],[Order Date]])</f>
        <v>#VALUE!</v>
      </c>
      <c r="X3484">
        <f>Superstore_Data[[#This Row],[Profit]]/Superstore_Data[[#This Row],[Sales]]</f>
        <v>0.28999999999999998</v>
      </c>
      <c r="Y3484" t="str">
        <f>IF(Superstore_Data[[#This Row],[Discount]]=0,"No Discount",IF(Superstore_Data[[#This Row],[Discount]]&lt;0.2,"Low Discount",IF(Superstore_Data[[#This Row],[Discount]]&lt;0.5,"Medium Discount","High Discount")))</f>
        <v>No Discount</v>
      </c>
    </row>
    <row r="3485" spans="1:25" x14ac:dyDescent="0.3">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c r="V3485" t="str">
        <f>TEXT(Superstore_Data[[#This Row],[Order Date]],"mmm")</f>
        <v>8/27/2014</v>
      </c>
      <c r="W3485" t="e">
        <f>YEAR(Superstore_Data[[#This Row],[Order Date]])</f>
        <v>#VALUE!</v>
      </c>
      <c r="X3485">
        <f>Superstore_Data[[#This Row],[Profit]]/Superstore_Data[[#This Row],[Sales]]</f>
        <v>0.42999999999999994</v>
      </c>
      <c r="Y3485" t="str">
        <f>IF(Superstore_Data[[#This Row],[Discount]]=0,"No Discount",IF(Superstore_Data[[#This Row],[Discount]]&lt;0.2,"Low Discount",IF(Superstore_Data[[#This Row],[Discount]]&lt;0.5,"Medium Discount","High Discount")))</f>
        <v>No Discount</v>
      </c>
    </row>
    <row r="3486" spans="1:25" x14ac:dyDescent="0.3">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c r="V3486" t="str">
        <f>TEXT(Superstore_Data[[#This Row],[Order Date]],"mmm")</f>
        <v>8/27/2014</v>
      </c>
      <c r="W3486" t="e">
        <f>YEAR(Superstore_Data[[#This Row],[Order Date]])</f>
        <v>#VALUE!</v>
      </c>
      <c r="X3486">
        <f>Superstore_Data[[#This Row],[Profit]]/Superstore_Data[[#This Row],[Sales]]</f>
        <v>0.25</v>
      </c>
      <c r="Y3486" t="str">
        <f>IF(Superstore_Data[[#This Row],[Discount]]=0,"No Discount",IF(Superstore_Data[[#This Row],[Discount]]&lt;0.2,"Low Discount",IF(Superstore_Data[[#This Row],[Discount]]&lt;0.5,"Medium Discount","High Discount")))</f>
        <v>No Discount</v>
      </c>
    </row>
    <row r="3487" spans="1:25" x14ac:dyDescent="0.3">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c r="V3487" t="str">
        <f>TEXT(Superstore_Data[[#This Row],[Order Date]],"mmm")</f>
        <v>10/21/2016</v>
      </c>
      <c r="W3487" t="e">
        <f>YEAR(Superstore_Data[[#This Row],[Order Date]])</f>
        <v>#VALUE!</v>
      </c>
      <c r="X3487">
        <f>Superstore_Data[[#This Row],[Profit]]/Superstore_Data[[#This Row],[Sales]]</f>
        <v>0.45</v>
      </c>
      <c r="Y3487" t="str">
        <f>IF(Superstore_Data[[#This Row],[Discount]]=0,"No Discount",IF(Superstore_Data[[#This Row],[Discount]]&lt;0.2,"Low Discount",IF(Superstore_Data[[#This Row],[Discount]]&lt;0.5,"Medium Discount","High Discount")))</f>
        <v>No Discount</v>
      </c>
    </row>
    <row r="3488" spans="1:25" x14ac:dyDescent="0.3">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c r="V3488" t="str">
        <f>TEXT(Superstore_Data[[#This Row],[Order Date]],"mmm")</f>
        <v>11/30/2016</v>
      </c>
      <c r="W3488" t="e">
        <f>YEAR(Superstore_Data[[#This Row],[Order Date]])</f>
        <v>#VALUE!</v>
      </c>
      <c r="X3488">
        <f>Superstore_Data[[#This Row],[Profit]]/Superstore_Data[[#This Row],[Sales]]</f>
        <v>7.4999999999999997E-2</v>
      </c>
      <c r="Y3488" t="str">
        <f>IF(Superstore_Data[[#This Row],[Discount]]=0,"No Discount",IF(Superstore_Data[[#This Row],[Discount]]&lt;0.2,"Low Discount",IF(Superstore_Data[[#This Row],[Discount]]&lt;0.5,"Medium Discount","High Discount")))</f>
        <v>Medium Discount</v>
      </c>
    </row>
    <row r="3489" spans="1:25" x14ac:dyDescent="0.3">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c r="V3489" t="str">
        <f>TEXT(Superstore_Data[[#This Row],[Order Date]],"mmm")</f>
        <v>May</v>
      </c>
      <c r="W3489">
        <f>YEAR(Superstore_Data[[#This Row],[Order Date]])</f>
        <v>2017</v>
      </c>
      <c r="X3489">
        <f>Superstore_Data[[#This Row],[Profit]]/Superstore_Data[[#This Row],[Sales]]</f>
        <v>-0.2</v>
      </c>
      <c r="Y3489" t="str">
        <f>IF(Superstore_Data[[#This Row],[Discount]]=0,"No Discount",IF(Superstore_Data[[#This Row],[Discount]]&lt;0.2,"Low Discount",IF(Superstore_Data[[#This Row],[Discount]]&lt;0.5,"Medium Discount","High Discount")))</f>
        <v>Medium Discount</v>
      </c>
    </row>
    <row r="3490" spans="1:25" x14ac:dyDescent="0.3">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c r="V3490" t="str">
        <f>TEXT(Superstore_Data[[#This Row],[Order Date]],"mmm")</f>
        <v>Feb</v>
      </c>
      <c r="W3490">
        <f>YEAR(Superstore_Data[[#This Row],[Order Date]])</f>
        <v>2015</v>
      </c>
      <c r="X3490">
        <f>Superstore_Data[[#This Row],[Profit]]/Superstore_Data[[#This Row],[Sales]]</f>
        <v>-1.4285714285714285E-2</v>
      </c>
      <c r="Y3490" t="str">
        <f>IF(Superstore_Data[[#This Row],[Discount]]=0,"No Discount",IF(Superstore_Data[[#This Row],[Discount]]&lt;0.2,"Low Discount",IF(Superstore_Data[[#This Row],[Discount]]&lt;0.5,"Medium Discount","High Discount")))</f>
        <v>Medium Discount</v>
      </c>
    </row>
    <row r="3491" spans="1:25" x14ac:dyDescent="0.3">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c r="V3491" t="str">
        <f>TEXT(Superstore_Data[[#This Row],[Order Date]],"mmm")</f>
        <v>Feb</v>
      </c>
      <c r="W3491">
        <f>YEAR(Superstore_Data[[#This Row],[Order Date]])</f>
        <v>2015</v>
      </c>
      <c r="X3491">
        <f>Superstore_Data[[#This Row],[Profit]]/Superstore_Data[[#This Row],[Sales]]</f>
        <v>-0.24285714285714285</v>
      </c>
      <c r="Y3491" t="str">
        <f>IF(Superstore_Data[[#This Row],[Discount]]=0,"No Discount",IF(Superstore_Data[[#This Row],[Discount]]&lt;0.2,"Low Discount",IF(Superstore_Data[[#This Row],[Discount]]&lt;0.5,"Medium Discount","High Discount")))</f>
        <v>Medium Discount</v>
      </c>
    </row>
    <row r="3492" spans="1:25" x14ac:dyDescent="0.3">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c r="V3492" t="str">
        <f>TEXT(Superstore_Data[[#This Row],[Order Date]],"mmm")</f>
        <v>Feb</v>
      </c>
      <c r="W3492">
        <f>YEAR(Superstore_Data[[#This Row],[Order Date]])</f>
        <v>2015</v>
      </c>
      <c r="X3492">
        <f>Superstore_Data[[#This Row],[Profit]]/Superstore_Data[[#This Row],[Sales]]</f>
        <v>8.7500000000000008E-2</v>
      </c>
      <c r="Y3492" t="str">
        <f>IF(Superstore_Data[[#This Row],[Discount]]=0,"No Discount",IF(Superstore_Data[[#This Row],[Discount]]&lt;0.2,"Low Discount",IF(Superstore_Data[[#This Row],[Discount]]&lt;0.5,"Medium Discount","High Discount")))</f>
        <v>Medium Discount</v>
      </c>
    </row>
    <row r="3493" spans="1:25" x14ac:dyDescent="0.3">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c r="V3493" t="str">
        <f>TEXT(Superstore_Data[[#This Row],[Order Date]],"mmm")</f>
        <v>Feb</v>
      </c>
      <c r="W3493">
        <f>YEAR(Superstore_Data[[#This Row],[Order Date]])</f>
        <v>2015</v>
      </c>
      <c r="X3493">
        <f>Superstore_Data[[#This Row],[Profit]]/Superstore_Data[[#This Row],[Sales]]</f>
        <v>0.11249999999999999</v>
      </c>
      <c r="Y3493" t="str">
        <f>IF(Superstore_Data[[#This Row],[Discount]]=0,"No Discount",IF(Superstore_Data[[#This Row],[Discount]]&lt;0.2,"Low Discount",IF(Superstore_Data[[#This Row],[Discount]]&lt;0.5,"Medium Discount","High Discount")))</f>
        <v>Medium Discount</v>
      </c>
    </row>
    <row r="3494" spans="1:25" x14ac:dyDescent="0.3">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c r="V3494" t="str">
        <f>TEXT(Superstore_Data[[#This Row],[Order Date]],"mmm")</f>
        <v>Feb</v>
      </c>
      <c r="W3494">
        <f>YEAR(Superstore_Data[[#This Row],[Order Date]])</f>
        <v>2015</v>
      </c>
      <c r="X3494">
        <f>Superstore_Data[[#This Row],[Profit]]/Superstore_Data[[#This Row],[Sales]]</f>
        <v>0.33750000000000002</v>
      </c>
      <c r="Y3494" t="str">
        <f>IF(Superstore_Data[[#This Row],[Discount]]=0,"No Discount",IF(Superstore_Data[[#This Row],[Discount]]&lt;0.2,"Low Discount",IF(Superstore_Data[[#This Row],[Discount]]&lt;0.5,"Medium Discount","High Discount")))</f>
        <v>Medium Discount</v>
      </c>
    </row>
    <row r="3495" spans="1:25" x14ac:dyDescent="0.3">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c r="V3495" t="str">
        <f>TEXT(Superstore_Data[[#This Row],[Order Date]],"mmm")</f>
        <v>9/24/2017</v>
      </c>
      <c r="W3495" t="e">
        <f>YEAR(Superstore_Data[[#This Row],[Order Date]])</f>
        <v>#VALUE!</v>
      </c>
      <c r="X3495">
        <f>Superstore_Data[[#This Row],[Profit]]/Superstore_Data[[#This Row],[Sales]]</f>
        <v>0.18000000000000002</v>
      </c>
      <c r="Y3495" t="str">
        <f>IF(Superstore_Data[[#This Row],[Discount]]=0,"No Discount",IF(Superstore_Data[[#This Row],[Discount]]&lt;0.2,"Low Discount",IF(Superstore_Data[[#This Row],[Discount]]&lt;0.5,"Medium Discount","High Discount")))</f>
        <v>No Discount</v>
      </c>
    </row>
    <row r="3496" spans="1:25" x14ac:dyDescent="0.3">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c r="V3496" t="str">
        <f>TEXT(Superstore_Data[[#This Row],[Order Date]],"mmm")</f>
        <v>9/24/2017</v>
      </c>
      <c r="W3496" t="e">
        <f>YEAR(Superstore_Data[[#This Row],[Order Date]])</f>
        <v>#VALUE!</v>
      </c>
      <c r="X3496">
        <f>Superstore_Data[[#This Row],[Profit]]/Superstore_Data[[#This Row],[Sales]]</f>
        <v>0.42000000000000004</v>
      </c>
      <c r="Y3496" t="str">
        <f>IF(Superstore_Data[[#This Row],[Discount]]=0,"No Discount",IF(Superstore_Data[[#This Row],[Discount]]&lt;0.2,"Low Discount",IF(Superstore_Data[[#This Row],[Discount]]&lt;0.5,"Medium Discount","High Discount")))</f>
        <v>No Discount</v>
      </c>
    </row>
    <row r="3497" spans="1:25" x14ac:dyDescent="0.3">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c r="V3497" t="str">
        <f>TEXT(Superstore_Data[[#This Row],[Order Date]],"mmm")</f>
        <v>9/24/2017</v>
      </c>
      <c r="W3497" t="e">
        <f>YEAR(Superstore_Data[[#This Row],[Order Date]])</f>
        <v>#VALUE!</v>
      </c>
      <c r="X3497">
        <f>Superstore_Data[[#This Row],[Profit]]/Superstore_Data[[#This Row],[Sales]]</f>
        <v>0.3</v>
      </c>
      <c r="Y3497" t="str">
        <f>IF(Superstore_Data[[#This Row],[Discount]]=0,"No Discount",IF(Superstore_Data[[#This Row],[Discount]]&lt;0.2,"Low Discount",IF(Superstore_Data[[#This Row],[Discount]]&lt;0.5,"Medium Discount","High Discount")))</f>
        <v>No Discount</v>
      </c>
    </row>
    <row r="3498" spans="1:25" x14ac:dyDescent="0.3">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c r="V3498" t="str">
        <f>TEXT(Superstore_Data[[#This Row],[Order Date]],"mmm")</f>
        <v>Aug</v>
      </c>
      <c r="W3498">
        <f>YEAR(Superstore_Data[[#This Row],[Order Date]])</f>
        <v>2016</v>
      </c>
      <c r="X3498">
        <f>Superstore_Data[[#This Row],[Profit]]/Superstore_Data[[#This Row],[Sales]]</f>
        <v>2.4999999999999998E-2</v>
      </c>
      <c r="Y3498" t="str">
        <f>IF(Superstore_Data[[#This Row],[Discount]]=0,"No Discount",IF(Superstore_Data[[#This Row],[Discount]]&lt;0.2,"Low Discount",IF(Superstore_Data[[#This Row],[Discount]]&lt;0.5,"Medium Discount","High Discount")))</f>
        <v>Medium Discount</v>
      </c>
    </row>
    <row r="3499" spans="1:25" x14ac:dyDescent="0.3">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c r="V3499" t="str">
        <f>TEXT(Superstore_Data[[#This Row],[Order Date]],"mmm")</f>
        <v>Aug</v>
      </c>
      <c r="W3499">
        <f>YEAR(Superstore_Data[[#This Row],[Order Date]])</f>
        <v>2016</v>
      </c>
      <c r="X3499">
        <f>Superstore_Data[[#This Row],[Profit]]/Superstore_Data[[#This Row],[Sales]]</f>
        <v>0.28000000000000003</v>
      </c>
      <c r="Y3499" t="str">
        <f>IF(Superstore_Data[[#This Row],[Discount]]=0,"No Discount",IF(Superstore_Data[[#This Row],[Discount]]&lt;0.2,"Low Discount",IF(Superstore_Data[[#This Row],[Discount]]&lt;0.5,"Medium Discount","High Discount")))</f>
        <v>No Discount</v>
      </c>
    </row>
    <row r="3500" spans="1:25" x14ac:dyDescent="0.3">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c r="V3500" t="str">
        <f>TEXT(Superstore_Data[[#This Row],[Order Date]],"mmm")</f>
        <v>Aug</v>
      </c>
      <c r="W3500">
        <f>YEAR(Superstore_Data[[#This Row],[Order Date]])</f>
        <v>2016</v>
      </c>
      <c r="X3500">
        <f>Superstore_Data[[#This Row],[Profit]]/Superstore_Data[[#This Row],[Sales]]</f>
        <v>0.35</v>
      </c>
      <c r="Y3500" t="str">
        <f>IF(Superstore_Data[[#This Row],[Discount]]=0,"No Discount",IF(Superstore_Data[[#This Row],[Discount]]&lt;0.2,"Low Discount",IF(Superstore_Data[[#This Row],[Discount]]&lt;0.5,"Medium Discount","High Discount")))</f>
        <v>Medium Discount</v>
      </c>
    </row>
    <row r="3501" spans="1:25" x14ac:dyDescent="0.3">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c r="V3501" t="str">
        <f>TEXT(Superstore_Data[[#This Row],[Order Date]],"mmm")</f>
        <v>9/29/2016</v>
      </c>
      <c r="W3501" t="e">
        <f>YEAR(Superstore_Data[[#This Row],[Order Date]])</f>
        <v>#VALUE!</v>
      </c>
      <c r="X3501">
        <f>Superstore_Data[[#This Row],[Profit]]/Superstore_Data[[#This Row],[Sales]]</f>
        <v>0.33999999999999997</v>
      </c>
      <c r="Y3501" t="str">
        <f>IF(Superstore_Data[[#This Row],[Discount]]=0,"No Discount",IF(Superstore_Data[[#This Row],[Discount]]&lt;0.2,"Low Discount",IF(Superstore_Data[[#This Row],[Discount]]&lt;0.5,"Medium Discount","High Discount")))</f>
        <v>No Discount</v>
      </c>
    </row>
    <row r="3502" spans="1:25" x14ac:dyDescent="0.3">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c r="V3502" t="str">
        <f>TEXT(Superstore_Data[[#This Row],[Order Date]],"mmm")</f>
        <v>9/29/2016</v>
      </c>
      <c r="W3502" t="e">
        <f>YEAR(Superstore_Data[[#This Row],[Order Date]])</f>
        <v>#VALUE!</v>
      </c>
      <c r="X3502">
        <f>Superstore_Data[[#This Row],[Profit]]/Superstore_Data[[#This Row],[Sales]]</f>
        <v>0.48000000000000004</v>
      </c>
      <c r="Y3502" t="str">
        <f>IF(Superstore_Data[[#This Row],[Discount]]=0,"No Discount",IF(Superstore_Data[[#This Row],[Discount]]&lt;0.2,"Low Discount",IF(Superstore_Data[[#This Row],[Discount]]&lt;0.5,"Medium Discount","High Discount")))</f>
        <v>No Discount</v>
      </c>
    </row>
    <row r="3503" spans="1:25" x14ac:dyDescent="0.3">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c r="V3503" t="str">
        <f>TEXT(Superstore_Data[[#This Row],[Order Date]],"mmm")</f>
        <v>9/29/2016</v>
      </c>
      <c r="W3503" t="e">
        <f>YEAR(Superstore_Data[[#This Row],[Order Date]])</f>
        <v>#VALUE!</v>
      </c>
      <c r="X3503">
        <f>Superstore_Data[[#This Row],[Profit]]/Superstore_Data[[#This Row],[Sales]]</f>
        <v>0.3</v>
      </c>
      <c r="Y3503" t="str">
        <f>IF(Superstore_Data[[#This Row],[Discount]]=0,"No Discount",IF(Superstore_Data[[#This Row],[Discount]]&lt;0.2,"Low Discount",IF(Superstore_Data[[#This Row],[Discount]]&lt;0.5,"Medium Discount","High Discount")))</f>
        <v>No Discount</v>
      </c>
    </row>
    <row r="3504" spans="1:25" x14ac:dyDescent="0.3">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c r="V3504" t="str">
        <f>TEXT(Superstore_Data[[#This Row],[Order Date]],"mmm")</f>
        <v>Oct</v>
      </c>
      <c r="W3504">
        <f>YEAR(Superstore_Data[[#This Row],[Order Date]])</f>
        <v>2017</v>
      </c>
      <c r="X3504">
        <f>Superstore_Data[[#This Row],[Profit]]/Superstore_Data[[#This Row],[Sales]]</f>
        <v>0.35</v>
      </c>
      <c r="Y3504" t="str">
        <f>IF(Superstore_Data[[#This Row],[Discount]]=0,"No Discount",IF(Superstore_Data[[#This Row],[Discount]]&lt;0.2,"Low Discount",IF(Superstore_Data[[#This Row],[Discount]]&lt;0.5,"Medium Discount","High Discount")))</f>
        <v>Medium Discount</v>
      </c>
    </row>
    <row r="3505" spans="1:25" x14ac:dyDescent="0.3">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c r="V3505" t="str">
        <f>TEXT(Superstore_Data[[#This Row],[Order Date]],"mmm")</f>
        <v>Oct</v>
      </c>
      <c r="W3505">
        <f>YEAR(Superstore_Data[[#This Row],[Order Date]])</f>
        <v>2017</v>
      </c>
      <c r="X3505">
        <f>Superstore_Data[[#This Row],[Profit]]/Superstore_Data[[#This Row],[Sales]]</f>
        <v>0.21249999999999999</v>
      </c>
      <c r="Y3505" t="str">
        <f>IF(Superstore_Data[[#This Row],[Discount]]=0,"No Discount",IF(Superstore_Data[[#This Row],[Discount]]&lt;0.2,"Low Discount",IF(Superstore_Data[[#This Row],[Discount]]&lt;0.5,"Medium Discount","High Discount")))</f>
        <v>Medium Discount</v>
      </c>
    </row>
    <row r="3506" spans="1:25" x14ac:dyDescent="0.3">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c r="V3506" t="str">
        <f>TEXT(Superstore_Data[[#This Row],[Order Date]],"mmm")</f>
        <v>12/18/2016</v>
      </c>
      <c r="W3506" t="e">
        <f>YEAR(Superstore_Data[[#This Row],[Order Date]])</f>
        <v>#VALUE!</v>
      </c>
      <c r="X3506">
        <f>Superstore_Data[[#This Row],[Profit]]/Superstore_Data[[#This Row],[Sales]]</f>
        <v>0.13</v>
      </c>
      <c r="Y3506" t="str">
        <f>IF(Superstore_Data[[#This Row],[Discount]]=0,"No Discount",IF(Superstore_Data[[#This Row],[Discount]]&lt;0.2,"Low Discount",IF(Superstore_Data[[#This Row],[Discount]]&lt;0.5,"Medium Discount","High Discount")))</f>
        <v>No Discount</v>
      </c>
    </row>
    <row r="3507" spans="1:25" x14ac:dyDescent="0.3">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c r="V3507" t="str">
        <f>TEXT(Superstore_Data[[#This Row],[Order Date]],"mmm")</f>
        <v>6/20/2014</v>
      </c>
      <c r="W3507" t="e">
        <f>YEAR(Superstore_Data[[#This Row],[Order Date]])</f>
        <v>#VALUE!</v>
      </c>
      <c r="X3507">
        <f>Superstore_Data[[#This Row],[Profit]]/Superstore_Data[[#This Row],[Sales]]</f>
        <v>0.1</v>
      </c>
      <c r="Y3507" t="str">
        <f>IF(Superstore_Data[[#This Row],[Discount]]=0,"No Discount",IF(Superstore_Data[[#This Row],[Discount]]&lt;0.2,"Low Discount",IF(Superstore_Data[[#This Row],[Discount]]&lt;0.5,"Medium Discount","High Discount")))</f>
        <v>Medium Discount</v>
      </c>
    </row>
    <row r="3508" spans="1:25" x14ac:dyDescent="0.3">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c r="V3508" t="str">
        <f>TEXT(Superstore_Data[[#This Row],[Order Date]],"mmm")</f>
        <v>6/20/2014</v>
      </c>
      <c r="W3508" t="e">
        <f>YEAR(Superstore_Data[[#This Row],[Order Date]])</f>
        <v>#VALUE!</v>
      </c>
      <c r="X3508">
        <f>Superstore_Data[[#This Row],[Profit]]/Superstore_Data[[#This Row],[Sales]]</f>
        <v>-1.5</v>
      </c>
      <c r="Y3508" t="str">
        <f>IF(Superstore_Data[[#This Row],[Discount]]=0,"No Discount",IF(Superstore_Data[[#This Row],[Discount]]&lt;0.2,"Low Discount",IF(Superstore_Data[[#This Row],[Discount]]&lt;0.5,"Medium Discount","High Discount")))</f>
        <v>High Discount</v>
      </c>
    </row>
    <row r="3509" spans="1:25" x14ac:dyDescent="0.3">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c r="V3509" t="str">
        <f>TEXT(Superstore_Data[[#This Row],[Order Date]],"mmm")</f>
        <v>6/20/2014</v>
      </c>
      <c r="W3509" t="e">
        <f>YEAR(Superstore_Data[[#This Row],[Order Date]])</f>
        <v>#VALUE!</v>
      </c>
      <c r="X3509">
        <f>Superstore_Data[[#This Row],[Profit]]/Superstore_Data[[#This Row],[Sales]]</f>
        <v>-0.10294117647058824</v>
      </c>
      <c r="Y3509" t="str">
        <f>IF(Superstore_Data[[#This Row],[Discount]]=0,"No Discount",IF(Superstore_Data[[#This Row],[Discount]]&lt;0.2,"Low Discount",IF(Superstore_Data[[#This Row],[Discount]]&lt;0.5,"Medium Discount","High Discount")))</f>
        <v>Medium Discount</v>
      </c>
    </row>
    <row r="3510" spans="1:25" x14ac:dyDescent="0.3">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c r="V3510" t="str">
        <f>TEXT(Superstore_Data[[#This Row],[Order Date]],"mmm")</f>
        <v>6/20/2014</v>
      </c>
      <c r="W3510" t="e">
        <f>YEAR(Superstore_Data[[#This Row],[Order Date]])</f>
        <v>#VALUE!</v>
      </c>
      <c r="X3510">
        <f>Superstore_Data[[#This Row],[Profit]]/Superstore_Data[[#This Row],[Sales]]</f>
        <v>0.35000000000000003</v>
      </c>
      <c r="Y3510" t="str">
        <f>IF(Superstore_Data[[#This Row],[Discount]]=0,"No Discount",IF(Superstore_Data[[#This Row],[Discount]]&lt;0.2,"Low Discount",IF(Superstore_Data[[#This Row],[Discount]]&lt;0.5,"Medium Discount","High Discount")))</f>
        <v>Medium Discount</v>
      </c>
    </row>
    <row r="3511" spans="1:25" x14ac:dyDescent="0.3">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c r="V3511" t="str">
        <f>TEXT(Superstore_Data[[#This Row],[Order Date]],"mmm")</f>
        <v>6/20/2014</v>
      </c>
      <c r="W3511" t="e">
        <f>YEAR(Superstore_Data[[#This Row],[Order Date]])</f>
        <v>#VALUE!</v>
      </c>
      <c r="X3511">
        <f>Superstore_Data[[#This Row],[Profit]]/Superstore_Data[[#This Row],[Sales]]</f>
        <v>0.35000000000000003</v>
      </c>
      <c r="Y3511" t="str">
        <f>IF(Superstore_Data[[#This Row],[Discount]]=0,"No Discount",IF(Superstore_Data[[#This Row],[Discount]]&lt;0.2,"Low Discount",IF(Superstore_Data[[#This Row],[Discount]]&lt;0.5,"Medium Discount","High Discount")))</f>
        <v>Medium Discount</v>
      </c>
    </row>
    <row r="3512" spans="1:25" x14ac:dyDescent="0.3">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c r="V3512" t="str">
        <f>TEXT(Superstore_Data[[#This Row],[Order Date]],"mmm")</f>
        <v>6/20/2014</v>
      </c>
      <c r="W3512" t="e">
        <f>YEAR(Superstore_Data[[#This Row],[Order Date]])</f>
        <v>#VALUE!</v>
      </c>
      <c r="X3512">
        <f>Superstore_Data[[#This Row],[Profit]]/Superstore_Data[[#This Row],[Sales]]</f>
        <v>-0.23333333333333334</v>
      </c>
      <c r="Y3512" t="str">
        <f>IF(Superstore_Data[[#This Row],[Discount]]=0,"No Discount",IF(Superstore_Data[[#This Row],[Discount]]&lt;0.2,"Low Discount",IF(Superstore_Data[[#This Row],[Discount]]&lt;0.5,"Medium Discount","High Discount")))</f>
        <v>Medium Discount</v>
      </c>
    </row>
    <row r="3513" spans="1:25" x14ac:dyDescent="0.3">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c r="V3513" t="str">
        <f>TEXT(Superstore_Data[[#This Row],[Order Date]],"mmm")</f>
        <v>6/20/2014</v>
      </c>
      <c r="W3513" t="e">
        <f>YEAR(Superstore_Data[[#This Row],[Order Date]])</f>
        <v>#VALUE!</v>
      </c>
      <c r="X3513">
        <f>Superstore_Data[[#This Row],[Profit]]/Superstore_Data[[#This Row],[Sales]]</f>
        <v>-0.25</v>
      </c>
      <c r="Y3513" t="str">
        <f>IF(Superstore_Data[[#This Row],[Discount]]=0,"No Discount",IF(Superstore_Data[[#This Row],[Discount]]&lt;0.2,"Low Discount",IF(Superstore_Data[[#This Row],[Discount]]&lt;0.5,"Medium Discount","High Discount")))</f>
        <v>Medium Discount</v>
      </c>
    </row>
    <row r="3514" spans="1:25" x14ac:dyDescent="0.3">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c r="V3514" t="str">
        <f>TEXT(Superstore_Data[[#This Row],[Order Date]],"mmm")</f>
        <v>Apr</v>
      </c>
      <c r="W3514">
        <f>YEAR(Superstore_Data[[#This Row],[Order Date]])</f>
        <v>2017</v>
      </c>
      <c r="X3514">
        <f>Superstore_Data[[#This Row],[Profit]]/Superstore_Data[[#This Row],[Sales]]</f>
        <v>-0.14285714285714288</v>
      </c>
      <c r="Y3514" t="str">
        <f>IF(Superstore_Data[[#This Row],[Discount]]=0,"No Discount",IF(Superstore_Data[[#This Row],[Discount]]&lt;0.2,"Low Discount",IF(Superstore_Data[[#This Row],[Discount]]&lt;0.5,"Medium Discount","High Discount")))</f>
        <v>Medium Discount</v>
      </c>
    </row>
    <row r="3515" spans="1:25" x14ac:dyDescent="0.3">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c r="V3515" t="str">
        <f>TEXT(Superstore_Data[[#This Row],[Order Date]],"mmm")</f>
        <v>Apr</v>
      </c>
      <c r="W3515">
        <f>YEAR(Superstore_Data[[#This Row],[Order Date]])</f>
        <v>2017</v>
      </c>
      <c r="X3515">
        <f>Superstore_Data[[#This Row],[Profit]]/Superstore_Data[[#This Row],[Sales]]</f>
        <v>0.31249999999999994</v>
      </c>
      <c r="Y3515" t="str">
        <f>IF(Superstore_Data[[#This Row],[Discount]]=0,"No Discount",IF(Superstore_Data[[#This Row],[Discount]]&lt;0.2,"Low Discount",IF(Superstore_Data[[#This Row],[Discount]]&lt;0.5,"Medium Discount","High Discount")))</f>
        <v>Medium Discount</v>
      </c>
    </row>
    <row r="3516" spans="1:25" x14ac:dyDescent="0.3">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c r="V3516" t="str">
        <f>TEXT(Superstore_Data[[#This Row],[Order Date]],"mmm")</f>
        <v>Apr</v>
      </c>
      <c r="W3516">
        <f>YEAR(Superstore_Data[[#This Row],[Order Date]])</f>
        <v>2017</v>
      </c>
      <c r="X3516">
        <f>Superstore_Data[[#This Row],[Profit]]/Superstore_Data[[#This Row],[Sales]]</f>
        <v>0.125</v>
      </c>
      <c r="Y3516" t="str">
        <f>IF(Superstore_Data[[#This Row],[Discount]]=0,"No Discount",IF(Superstore_Data[[#This Row],[Discount]]&lt;0.2,"Low Discount",IF(Superstore_Data[[#This Row],[Discount]]&lt;0.5,"Medium Discount","High Discount")))</f>
        <v>Medium Discount</v>
      </c>
    </row>
    <row r="3517" spans="1:25" x14ac:dyDescent="0.3">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c r="V3517" t="str">
        <f>TEXT(Superstore_Data[[#This Row],[Order Date]],"mmm")</f>
        <v>12/20/2016</v>
      </c>
      <c r="W3517" t="e">
        <f>YEAR(Superstore_Data[[#This Row],[Order Date]])</f>
        <v>#VALUE!</v>
      </c>
      <c r="X3517">
        <f>Superstore_Data[[#This Row],[Profit]]/Superstore_Data[[#This Row],[Sales]]</f>
        <v>0.13</v>
      </c>
      <c r="Y3517" t="str">
        <f>IF(Superstore_Data[[#This Row],[Discount]]=0,"No Discount",IF(Superstore_Data[[#This Row],[Discount]]&lt;0.2,"Low Discount",IF(Superstore_Data[[#This Row],[Discount]]&lt;0.5,"Medium Discount","High Discount")))</f>
        <v>No Discount</v>
      </c>
    </row>
    <row r="3518" spans="1:25" x14ac:dyDescent="0.3">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c r="V3518" t="str">
        <f>TEXT(Superstore_Data[[#This Row],[Order Date]],"mmm")</f>
        <v>Sep</v>
      </c>
      <c r="W3518">
        <f>YEAR(Superstore_Data[[#This Row],[Order Date]])</f>
        <v>2016</v>
      </c>
      <c r="X3518">
        <f>Superstore_Data[[#This Row],[Profit]]/Superstore_Data[[#This Row],[Sales]]</f>
        <v>0.31250000000000006</v>
      </c>
      <c r="Y3518" t="str">
        <f>IF(Superstore_Data[[#This Row],[Discount]]=0,"No Discount",IF(Superstore_Data[[#This Row],[Discount]]&lt;0.2,"Low Discount",IF(Superstore_Data[[#This Row],[Discount]]&lt;0.5,"Medium Discount","High Discount")))</f>
        <v>Medium Discount</v>
      </c>
    </row>
    <row r="3519" spans="1:25" x14ac:dyDescent="0.3">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c r="V3519" t="str">
        <f>TEXT(Superstore_Data[[#This Row],[Order Date]],"mmm")</f>
        <v>Sep</v>
      </c>
      <c r="W3519">
        <f>YEAR(Superstore_Data[[#This Row],[Order Date]])</f>
        <v>2016</v>
      </c>
      <c r="X3519">
        <f>Superstore_Data[[#This Row],[Profit]]/Superstore_Data[[#This Row],[Sales]]</f>
        <v>9.9999999999999992E-2</v>
      </c>
      <c r="Y3519" t="str">
        <f>IF(Superstore_Data[[#This Row],[Discount]]=0,"No Discount",IF(Superstore_Data[[#This Row],[Discount]]&lt;0.2,"Low Discount",IF(Superstore_Data[[#This Row],[Discount]]&lt;0.5,"Medium Discount","High Discount")))</f>
        <v>Medium Discount</v>
      </c>
    </row>
    <row r="3520" spans="1:25" x14ac:dyDescent="0.3">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c r="V3520" t="str">
        <f>TEXT(Superstore_Data[[#This Row],[Order Date]],"mmm")</f>
        <v>Sep</v>
      </c>
      <c r="W3520">
        <f>YEAR(Superstore_Data[[#This Row],[Order Date]])</f>
        <v>2016</v>
      </c>
      <c r="X3520">
        <f>Superstore_Data[[#This Row],[Profit]]/Superstore_Data[[#This Row],[Sales]]</f>
        <v>0.11250000000000002</v>
      </c>
      <c r="Y3520" t="str">
        <f>IF(Superstore_Data[[#This Row],[Discount]]=0,"No Discount",IF(Superstore_Data[[#This Row],[Discount]]&lt;0.2,"Low Discount",IF(Superstore_Data[[#This Row],[Discount]]&lt;0.5,"Medium Discount","High Discount")))</f>
        <v>Medium Discount</v>
      </c>
    </row>
    <row r="3521" spans="1:25" x14ac:dyDescent="0.3">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c r="V3521" t="str">
        <f>TEXT(Superstore_Data[[#This Row],[Order Date]],"mmm")</f>
        <v>6/22/2015</v>
      </c>
      <c r="W3521" t="e">
        <f>YEAR(Superstore_Data[[#This Row],[Order Date]])</f>
        <v>#VALUE!</v>
      </c>
      <c r="X3521">
        <f>Superstore_Data[[#This Row],[Profit]]/Superstore_Data[[#This Row],[Sales]]</f>
        <v>-0.66</v>
      </c>
      <c r="Y3521" t="str">
        <f>IF(Superstore_Data[[#This Row],[Discount]]=0,"No Discount",IF(Superstore_Data[[#This Row],[Discount]]&lt;0.2,"Low Discount",IF(Superstore_Data[[#This Row],[Discount]]&lt;0.5,"Medium Discount","High Discount")))</f>
        <v>High Discount</v>
      </c>
    </row>
    <row r="3522" spans="1:25" x14ac:dyDescent="0.3">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c r="V3522" t="str">
        <f>TEXT(Superstore_Data[[#This Row],[Order Date]],"mmm")</f>
        <v>Oct</v>
      </c>
      <c r="W3522">
        <f>YEAR(Superstore_Data[[#This Row],[Order Date]])</f>
        <v>2015</v>
      </c>
      <c r="X3522">
        <f>Superstore_Data[[#This Row],[Profit]]/Superstore_Data[[#This Row],[Sales]]</f>
        <v>0.33749999999999997</v>
      </c>
      <c r="Y3522" t="str">
        <f>IF(Superstore_Data[[#This Row],[Discount]]=0,"No Discount",IF(Superstore_Data[[#This Row],[Discount]]&lt;0.2,"Low Discount",IF(Superstore_Data[[#This Row],[Discount]]&lt;0.5,"Medium Discount","High Discount")))</f>
        <v>Medium Discount</v>
      </c>
    </row>
    <row r="3523" spans="1:25" x14ac:dyDescent="0.3">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c r="V3523" t="str">
        <f>TEXT(Superstore_Data[[#This Row],[Order Date]],"mmm")</f>
        <v>11/21/2016</v>
      </c>
      <c r="W3523" t="e">
        <f>YEAR(Superstore_Data[[#This Row],[Order Date]])</f>
        <v>#VALUE!</v>
      </c>
      <c r="X3523">
        <f>Superstore_Data[[#This Row],[Profit]]/Superstore_Data[[#This Row],[Sales]]</f>
        <v>0.48999999999999994</v>
      </c>
      <c r="Y3523" t="str">
        <f>IF(Superstore_Data[[#This Row],[Discount]]=0,"No Discount",IF(Superstore_Data[[#This Row],[Discount]]&lt;0.2,"Low Discount",IF(Superstore_Data[[#This Row],[Discount]]&lt;0.5,"Medium Discount","High Discount")))</f>
        <v>No Discount</v>
      </c>
    </row>
    <row r="3524" spans="1:25" x14ac:dyDescent="0.3">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c r="V3524" t="str">
        <f>TEXT(Superstore_Data[[#This Row],[Order Date]],"mmm")</f>
        <v>11/21/2016</v>
      </c>
      <c r="W3524" t="e">
        <f>YEAR(Superstore_Data[[#This Row],[Order Date]])</f>
        <v>#VALUE!</v>
      </c>
      <c r="X3524">
        <f>Superstore_Data[[#This Row],[Profit]]/Superstore_Data[[#This Row],[Sales]]</f>
        <v>0.27</v>
      </c>
      <c r="Y3524" t="str">
        <f>IF(Superstore_Data[[#This Row],[Discount]]=0,"No Discount",IF(Superstore_Data[[#This Row],[Discount]]&lt;0.2,"Low Discount",IF(Superstore_Data[[#This Row],[Discount]]&lt;0.5,"Medium Discount","High Discount")))</f>
        <v>No Discount</v>
      </c>
    </row>
    <row r="3525" spans="1:25" x14ac:dyDescent="0.3">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c r="V3525" t="str">
        <f>TEXT(Superstore_Data[[#This Row],[Order Date]],"mmm")</f>
        <v>May</v>
      </c>
      <c r="W3525">
        <f>YEAR(Superstore_Data[[#This Row],[Order Date]])</f>
        <v>2016</v>
      </c>
      <c r="X3525">
        <f>Superstore_Data[[#This Row],[Profit]]/Superstore_Data[[#This Row],[Sales]]</f>
        <v>0.25</v>
      </c>
      <c r="Y3525" t="str">
        <f>IF(Superstore_Data[[#This Row],[Discount]]=0,"No Discount",IF(Superstore_Data[[#This Row],[Discount]]&lt;0.2,"Low Discount",IF(Superstore_Data[[#This Row],[Discount]]&lt;0.5,"Medium Discount","High Discount")))</f>
        <v>No Discount</v>
      </c>
    </row>
    <row r="3526" spans="1:25" x14ac:dyDescent="0.3">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c r="V3526" t="str">
        <f>TEXT(Superstore_Data[[#This Row],[Order Date]],"mmm")</f>
        <v>11/24/2016</v>
      </c>
      <c r="W3526" t="e">
        <f>YEAR(Superstore_Data[[#This Row],[Order Date]])</f>
        <v>#VALUE!</v>
      </c>
      <c r="X3526">
        <f>Superstore_Data[[#This Row],[Profit]]/Superstore_Data[[#This Row],[Sales]]</f>
        <v>7.4999999999999997E-2</v>
      </c>
      <c r="Y3526" t="str">
        <f>IF(Superstore_Data[[#This Row],[Discount]]=0,"No Discount",IF(Superstore_Data[[#This Row],[Discount]]&lt;0.2,"Low Discount",IF(Superstore_Data[[#This Row],[Discount]]&lt;0.5,"Medium Discount","High Discount")))</f>
        <v>Medium Discount</v>
      </c>
    </row>
    <row r="3527" spans="1:25" x14ac:dyDescent="0.3">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c r="V3527" t="str">
        <f>TEXT(Superstore_Data[[#This Row],[Order Date]],"mmm")</f>
        <v>Oct</v>
      </c>
      <c r="W3527">
        <f>YEAR(Superstore_Data[[#This Row],[Order Date]])</f>
        <v>2017</v>
      </c>
      <c r="X3527">
        <f>Superstore_Data[[#This Row],[Profit]]/Superstore_Data[[#This Row],[Sales]]</f>
        <v>0.43</v>
      </c>
      <c r="Y3527" t="str">
        <f>IF(Superstore_Data[[#This Row],[Discount]]=0,"No Discount",IF(Superstore_Data[[#This Row],[Discount]]&lt;0.2,"Low Discount",IF(Superstore_Data[[#This Row],[Discount]]&lt;0.5,"Medium Discount","High Discount")))</f>
        <v>No Discount</v>
      </c>
    </row>
    <row r="3528" spans="1:25" x14ac:dyDescent="0.3">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c r="V3528" t="str">
        <f>TEXT(Superstore_Data[[#This Row],[Order Date]],"mmm")</f>
        <v>Oct</v>
      </c>
      <c r="W3528">
        <f>YEAR(Superstore_Data[[#This Row],[Order Date]])</f>
        <v>2017</v>
      </c>
      <c r="X3528">
        <f>Superstore_Data[[#This Row],[Profit]]/Superstore_Data[[#This Row],[Sales]]</f>
        <v>0.02</v>
      </c>
      <c r="Y3528" t="str">
        <f>IF(Superstore_Data[[#This Row],[Discount]]=0,"No Discount",IF(Superstore_Data[[#This Row],[Discount]]&lt;0.2,"Low Discount",IF(Superstore_Data[[#This Row],[Discount]]&lt;0.5,"Medium Discount","High Discount")))</f>
        <v>No Discount</v>
      </c>
    </row>
    <row r="3529" spans="1:25" x14ac:dyDescent="0.3">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c r="V3529" t="str">
        <f>TEXT(Superstore_Data[[#This Row],[Order Date]],"mmm")</f>
        <v>Oct</v>
      </c>
      <c r="W3529">
        <f>YEAR(Superstore_Data[[#This Row],[Order Date]])</f>
        <v>2017</v>
      </c>
      <c r="X3529">
        <f>Superstore_Data[[#This Row],[Profit]]/Superstore_Data[[#This Row],[Sales]]</f>
        <v>0.48</v>
      </c>
      <c r="Y3529" t="str">
        <f>IF(Superstore_Data[[#This Row],[Discount]]=0,"No Discount",IF(Superstore_Data[[#This Row],[Discount]]&lt;0.2,"Low Discount",IF(Superstore_Data[[#This Row],[Discount]]&lt;0.5,"Medium Discount","High Discount")))</f>
        <v>No Discount</v>
      </c>
    </row>
    <row r="3530" spans="1:25" x14ac:dyDescent="0.3">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c r="V3530" t="str">
        <f>TEXT(Superstore_Data[[#This Row],[Order Date]],"mmm")</f>
        <v>6/24/2016</v>
      </c>
      <c r="W3530" t="e">
        <f>YEAR(Superstore_Data[[#This Row],[Order Date]])</f>
        <v>#VALUE!</v>
      </c>
      <c r="X3530">
        <f>Superstore_Data[[#This Row],[Profit]]/Superstore_Data[[#This Row],[Sales]]</f>
        <v>-0.25</v>
      </c>
      <c r="Y3530" t="str">
        <f>IF(Superstore_Data[[#This Row],[Discount]]=0,"No Discount",IF(Superstore_Data[[#This Row],[Discount]]&lt;0.2,"Low Discount",IF(Superstore_Data[[#This Row],[Discount]]&lt;0.5,"Medium Discount","High Discount")))</f>
        <v>Medium Discount</v>
      </c>
    </row>
    <row r="3531" spans="1:25" x14ac:dyDescent="0.3">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c r="V3531" t="str">
        <f>TEXT(Superstore_Data[[#This Row],[Order Date]],"mmm")</f>
        <v>9/17/2015</v>
      </c>
      <c r="W3531" t="e">
        <f>YEAR(Superstore_Data[[#This Row],[Order Date]])</f>
        <v>#VALUE!</v>
      </c>
      <c r="X3531">
        <f>Superstore_Data[[#This Row],[Profit]]/Superstore_Data[[#This Row],[Sales]]</f>
        <v>0.125</v>
      </c>
      <c r="Y3531" t="str">
        <f>IF(Superstore_Data[[#This Row],[Discount]]=0,"No Discount",IF(Superstore_Data[[#This Row],[Discount]]&lt;0.2,"Low Discount",IF(Superstore_Data[[#This Row],[Discount]]&lt;0.5,"Medium Discount","High Discount")))</f>
        <v>Medium Discount</v>
      </c>
    </row>
    <row r="3532" spans="1:25" x14ac:dyDescent="0.3">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c r="V3532" t="str">
        <f>TEXT(Superstore_Data[[#This Row],[Order Date]],"mmm")</f>
        <v>5/19/2016</v>
      </c>
      <c r="W3532" t="e">
        <f>YEAR(Superstore_Data[[#This Row],[Order Date]])</f>
        <v>#VALUE!</v>
      </c>
      <c r="X3532">
        <f>Superstore_Data[[#This Row],[Profit]]/Superstore_Data[[#This Row],[Sales]]</f>
        <v>0.29000000000000004</v>
      </c>
      <c r="Y3532" t="str">
        <f>IF(Superstore_Data[[#This Row],[Discount]]=0,"No Discount",IF(Superstore_Data[[#This Row],[Discount]]&lt;0.2,"Low Discount",IF(Superstore_Data[[#This Row],[Discount]]&lt;0.5,"Medium Discount","High Discount")))</f>
        <v>No Discount</v>
      </c>
    </row>
    <row r="3533" spans="1:25" x14ac:dyDescent="0.3">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c r="V3533" t="str">
        <f>TEXT(Superstore_Data[[#This Row],[Order Date]],"mmm")</f>
        <v>5/28/2016</v>
      </c>
      <c r="W3533" t="e">
        <f>YEAR(Superstore_Data[[#This Row],[Order Date]])</f>
        <v>#VALUE!</v>
      </c>
      <c r="X3533">
        <f>Superstore_Data[[#This Row],[Profit]]/Superstore_Data[[#This Row],[Sales]]</f>
        <v>0.28000000000000003</v>
      </c>
      <c r="Y3533" t="str">
        <f>IF(Superstore_Data[[#This Row],[Discount]]=0,"No Discount",IF(Superstore_Data[[#This Row],[Discount]]&lt;0.2,"Low Discount",IF(Superstore_Data[[#This Row],[Discount]]&lt;0.5,"Medium Discount","High Discount")))</f>
        <v>No Discount</v>
      </c>
    </row>
    <row r="3534" spans="1:25" x14ac:dyDescent="0.3">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c r="V3534" t="str">
        <f>TEXT(Superstore_Data[[#This Row],[Order Date]],"mmm")</f>
        <v>4/18/2014</v>
      </c>
      <c r="W3534" t="e">
        <f>YEAR(Superstore_Data[[#This Row],[Order Date]])</f>
        <v>#VALUE!</v>
      </c>
      <c r="X3534">
        <f>Superstore_Data[[#This Row],[Profit]]/Superstore_Data[[#This Row],[Sales]]</f>
        <v>0.33749999999999997</v>
      </c>
      <c r="Y3534" t="str">
        <f>IF(Superstore_Data[[#This Row],[Discount]]=0,"No Discount",IF(Superstore_Data[[#This Row],[Discount]]&lt;0.2,"Low Discount",IF(Superstore_Data[[#This Row],[Discount]]&lt;0.5,"Medium Discount","High Discount")))</f>
        <v>Medium Discount</v>
      </c>
    </row>
    <row r="3535" spans="1:25" x14ac:dyDescent="0.3">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c r="V3535" t="str">
        <f>TEXT(Superstore_Data[[#This Row],[Order Date]],"mmm")</f>
        <v>4/18/2014</v>
      </c>
      <c r="W3535" t="e">
        <f>YEAR(Superstore_Data[[#This Row],[Order Date]])</f>
        <v>#VALUE!</v>
      </c>
      <c r="X3535">
        <f>Superstore_Data[[#This Row],[Profit]]/Superstore_Data[[#This Row],[Sales]]</f>
        <v>0.29000000000000004</v>
      </c>
      <c r="Y3535" t="str">
        <f>IF(Superstore_Data[[#This Row],[Discount]]=0,"No Discount",IF(Superstore_Data[[#This Row],[Discount]]&lt;0.2,"Low Discount",IF(Superstore_Data[[#This Row],[Discount]]&lt;0.5,"Medium Discount","High Discount")))</f>
        <v>No Discount</v>
      </c>
    </row>
    <row r="3536" spans="1:25" x14ac:dyDescent="0.3">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c r="V3536" t="str">
        <f>TEXT(Superstore_Data[[#This Row],[Order Date]],"mmm")</f>
        <v>4/18/2014</v>
      </c>
      <c r="W3536" t="e">
        <f>YEAR(Superstore_Data[[#This Row],[Order Date]])</f>
        <v>#VALUE!</v>
      </c>
      <c r="X3536">
        <f>Superstore_Data[[#This Row],[Profit]]/Superstore_Data[[#This Row],[Sales]]</f>
        <v>0.33</v>
      </c>
      <c r="Y3536" t="str">
        <f>IF(Superstore_Data[[#This Row],[Discount]]=0,"No Discount",IF(Superstore_Data[[#This Row],[Discount]]&lt;0.2,"Low Discount",IF(Superstore_Data[[#This Row],[Discount]]&lt;0.5,"Medium Discount","High Discount")))</f>
        <v>No Discount</v>
      </c>
    </row>
    <row r="3537" spans="1:25" x14ac:dyDescent="0.3">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c r="V3537" t="str">
        <f>TEXT(Superstore_Data[[#This Row],[Order Date]],"mmm")</f>
        <v>4/18/2014</v>
      </c>
      <c r="W3537" t="e">
        <f>YEAR(Superstore_Data[[#This Row],[Order Date]])</f>
        <v>#VALUE!</v>
      </c>
      <c r="X3537">
        <f>Superstore_Data[[#This Row],[Profit]]/Superstore_Data[[#This Row],[Sales]]</f>
        <v>0.31</v>
      </c>
      <c r="Y3537" t="str">
        <f>IF(Superstore_Data[[#This Row],[Discount]]=0,"No Discount",IF(Superstore_Data[[#This Row],[Discount]]&lt;0.2,"Low Discount",IF(Superstore_Data[[#This Row],[Discount]]&lt;0.5,"Medium Discount","High Discount")))</f>
        <v>No Discount</v>
      </c>
    </row>
    <row r="3538" spans="1:25" x14ac:dyDescent="0.3">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c r="V3538" t="str">
        <f>TEXT(Superstore_Data[[#This Row],[Order Date]],"mmm")</f>
        <v>6/17/2016</v>
      </c>
      <c r="W3538" t="e">
        <f>YEAR(Superstore_Data[[#This Row],[Order Date]])</f>
        <v>#VALUE!</v>
      </c>
      <c r="X3538">
        <f>Superstore_Data[[#This Row],[Profit]]/Superstore_Data[[#This Row],[Sales]]</f>
        <v>9.9999999999999985E-3</v>
      </c>
      <c r="Y3538" t="str">
        <f>IF(Superstore_Data[[#This Row],[Discount]]=0,"No Discount",IF(Superstore_Data[[#This Row],[Discount]]&lt;0.2,"Low Discount",IF(Superstore_Data[[#This Row],[Discount]]&lt;0.5,"Medium Discount","High Discount")))</f>
        <v>No Discount</v>
      </c>
    </row>
    <row r="3539" spans="1:25" x14ac:dyDescent="0.3">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c r="V3539" t="str">
        <f>TEXT(Superstore_Data[[#This Row],[Order Date]],"mmm")</f>
        <v>Sep</v>
      </c>
      <c r="W3539">
        <f>YEAR(Superstore_Data[[#This Row],[Order Date]])</f>
        <v>2014</v>
      </c>
      <c r="X3539">
        <f>Superstore_Data[[#This Row],[Profit]]/Superstore_Data[[#This Row],[Sales]]</f>
        <v>0.18</v>
      </c>
      <c r="Y3539" t="str">
        <f>IF(Superstore_Data[[#This Row],[Discount]]=0,"No Discount",IF(Superstore_Data[[#This Row],[Discount]]&lt;0.2,"Low Discount",IF(Superstore_Data[[#This Row],[Discount]]&lt;0.5,"Medium Discount","High Discount")))</f>
        <v>No Discount</v>
      </c>
    </row>
    <row r="3540" spans="1:25" x14ac:dyDescent="0.3">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c r="V3540" t="str">
        <f>TEXT(Superstore_Data[[#This Row],[Order Date]],"mmm")</f>
        <v>Sep</v>
      </c>
      <c r="W3540">
        <f>YEAR(Superstore_Data[[#This Row],[Order Date]])</f>
        <v>2014</v>
      </c>
      <c r="X3540">
        <f>Superstore_Data[[#This Row],[Profit]]/Superstore_Data[[#This Row],[Sales]]</f>
        <v>0.48</v>
      </c>
      <c r="Y3540" t="str">
        <f>IF(Superstore_Data[[#This Row],[Discount]]=0,"No Discount",IF(Superstore_Data[[#This Row],[Discount]]&lt;0.2,"Low Discount",IF(Superstore_Data[[#This Row],[Discount]]&lt;0.5,"Medium Discount","High Discount")))</f>
        <v>No Discount</v>
      </c>
    </row>
    <row r="3541" spans="1:25" x14ac:dyDescent="0.3">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c r="V3541" t="str">
        <f>TEXT(Superstore_Data[[#This Row],[Order Date]],"mmm")</f>
        <v>Sep</v>
      </c>
      <c r="W3541">
        <f>YEAR(Superstore_Data[[#This Row],[Order Date]])</f>
        <v>2014</v>
      </c>
      <c r="X3541">
        <f>Superstore_Data[[#This Row],[Profit]]/Superstore_Data[[#This Row],[Sales]]</f>
        <v>0.46000000000000008</v>
      </c>
      <c r="Y3541" t="str">
        <f>IF(Superstore_Data[[#This Row],[Discount]]=0,"No Discount",IF(Superstore_Data[[#This Row],[Discount]]&lt;0.2,"Low Discount",IF(Superstore_Data[[#This Row],[Discount]]&lt;0.5,"Medium Discount","High Discount")))</f>
        <v>No Discount</v>
      </c>
    </row>
    <row r="3542" spans="1:25" x14ac:dyDescent="0.3">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c r="V3542" t="str">
        <f>TEXT(Superstore_Data[[#This Row],[Order Date]],"mmm")</f>
        <v>Sep</v>
      </c>
      <c r="W3542">
        <f>YEAR(Superstore_Data[[#This Row],[Order Date]])</f>
        <v>2014</v>
      </c>
      <c r="X3542">
        <f>Superstore_Data[[#This Row],[Profit]]/Superstore_Data[[#This Row],[Sales]]</f>
        <v>0.48</v>
      </c>
      <c r="Y3542" t="str">
        <f>IF(Superstore_Data[[#This Row],[Discount]]=0,"No Discount",IF(Superstore_Data[[#This Row],[Discount]]&lt;0.2,"Low Discount",IF(Superstore_Data[[#This Row],[Discount]]&lt;0.5,"Medium Discount","High Discount")))</f>
        <v>No Discount</v>
      </c>
    </row>
    <row r="3543" spans="1:25" x14ac:dyDescent="0.3">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c r="V3543" t="str">
        <f>TEXT(Superstore_Data[[#This Row],[Order Date]],"mmm")</f>
        <v>9/18/2016</v>
      </c>
      <c r="W3543" t="e">
        <f>YEAR(Superstore_Data[[#This Row],[Order Date]])</f>
        <v>#VALUE!</v>
      </c>
      <c r="X3543">
        <f>Superstore_Data[[#This Row],[Profit]]/Superstore_Data[[#This Row],[Sales]]</f>
        <v>0.3</v>
      </c>
      <c r="Y3543" t="str">
        <f>IF(Superstore_Data[[#This Row],[Discount]]=0,"No Discount",IF(Superstore_Data[[#This Row],[Discount]]&lt;0.2,"Low Discount",IF(Superstore_Data[[#This Row],[Discount]]&lt;0.5,"Medium Discount","High Discount")))</f>
        <v>Medium Discount</v>
      </c>
    </row>
    <row r="3544" spans="1:25" x14ac:dyDescent="0.3">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c r="V3544" t="str">
        <f>TEXT(Superstore_Data[[#This Row],[Order Date]],"mmm")</f>
        <v>9/18/2016</v>
      </c>
      <c r="W3544" t="e">
        <f>YEAR(Superstore_Data[[#This Row],[Order Date]])</f>
        <v>#VALUE!</v>
      </c>
      <c r="X3544">
        <f>Superstore_Data[[#This Row],[Profit]]/Superstore_Data[[#This Row],[Sales]]</f>
        <v>-7.1428571428571425E-2</v>
      </c>
      <c r="Y3544" t="str">
        <f>IF(Superstore_Data[[#This Row],[Discount]]=0,"No Discount",IF(Superstore_Data[[#This Row],[Discount]]&lt;0.2,"Low Discount",IF(Superstore_Data[[#This Row],[Discount]]&lt;0.5,"Medium Discount","High Discount")))</f>
        <v>Medium Discount</v>
      </c>
    </row>
    <row r="3545" spans="1:25" x14ac:dyDescent="0.3">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c r="V3545" t="str">
        <f>TEXT(Superstore_Data[[#This Row],[Order Date]],"mmm")</f>
        <v>9/18/2016</v>
      </c>
      <c r="W3545" t="e">
        <f>YEAR(Superstore_Data[[#This Row],[Order Date]])</f>
        <v>#VALUE!</v>
      </c>
      <c r="X3545">
        <f>Superstore_Data[[#This Row],[Profit]]/Superstore_Data[[#This Row],[Sales]]</f>
        <v>0.13749999999999998</v>
      </c>
      <c r="Y3545" t="str">
        <f>IF(Superstore_Data[[#This Row],[Discount]]=0,"No Discount",IF(Superstore_Data[[#This Row],[Discount]]&lt;0.2,"Low Discount",IF(Superstore_Data[[#This Row],[Discount]]&lt;0.5,"Medium Discount","High Discount")))</f>
        <v>Medium Discount</v>
      </c>
    </row>
    <row r="3546" spans="1:25" x14ac:dyDescent="0.3">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c r="V3546" t="str">
        <f>TEXT(Superstore_Data[[#This Row],[Order Date]],"mmm")</f>
        <v>12/23/2017</v>
      </c>
      <c r="W3546" t="e">
        <f>YEAR(Superstore_Data[[#This Row],[Order Date]])</f>
        <v>#VALUE!</v>
      </c>
      <c r="X3546">
        <f>Superstore_Data[[#This Row],[Profit]]/Superstore_Data[[#This Row],[Sales]]</f>
        <v>0.36249999999999999</v>
      </c>
      <c r="Y3546" t="str">
        <f>IF(Superstore_Data[[#This Row],[Discount]]=0,"No Discount",IF(Superstore_Data[[#This Row],[Discount]]&lt;0.2,"Low Discount",IF(Superstore_Data[[#This Row],[Discount]]&lt;0.5,"Medium Discount","High Discount")))</f>
        <v>Medium Discount</v>
      </c>
    </row>
    <row r="3547" spans="1:25" x14ac:dyDescent="0.3">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c r="V3547" t="str">
        <f>TEXT(Superstore_Data[[#This Row],[Order Date]],"mmm")</f>
        <v>12/23/2017</v>
      </c>
      <c r="W3547" t="e">
        <f>YEAR(Superstore_Data[[#This Row],[Order Date]])</f>
        <v>#VALUE!</v>
      </c>
      <c r="X3547">
        <f>Superstore_Data[[#This Row],[Profit]]/Superstore_Data[[#This Row],[Sales]]</f>
        <v>-2.5499999999999998</v>
      </c>
      <c r="Y3547" t="str">
        <f>IF(Superstore_Data[[#This Row],[Discount]]=0,"No Discount",IF(Superstore_Data[[#This Row],[Discount]]&lt;0.2,"Low Discount",IF(Superstore_Data[[#This Row],[Discount]]&lt;0.5,"Medium Discount","High Discount")))</f>
        <v>High Discount</v>
      </c>
    </row>
    <row r="3548" spans="1:25" x14ac:dyDescent="0.3">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c r="V3548" t="str">
        <f>TEXT(Superstore_Data[[#This Row],[Order Date]],"mmm")</f>
        <v>10/30/2017</v>
      </c>
      <c r="W3548" t="e">
        <f>YEAR(Superstore_Data[[#This Row],[Order Date]])</f>
        <v>#VALUE!</v>
      </c>
      <c r="X3548">
        <f>Superstore_Data[[#This Row],[Profit]]/Superstore_Data[[#This Row],[Sales]]</f>
        <v>0.04</v>
      </c>
      <c r="Y3548" t="str">
        <f>IF(Superstore_Data[[#This Row],[Discount]]=0,"No Discount",IF(Superstore_Data[[#This Row],[Discount]]&lt;0.2,"Low Discount",IF(Superstore_Data[[#This Row],[Discount]]&lt;0.5,"Medium Discount","High Discount")))</f>
        <v>No Discount</v>
      </c>
    </row>
    <row r="3549" spans="1:25" x14ac:dyDescent="0.3">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c r="V3549" t="str">
        <f>TEXT(Superstore_Data[[#This Row],[Order Date]],"mmm")</f>
        <v>10/30/2017</v>
      </c>
      <c r="W3549" t="e">
        <f>YEAR(Superstore_Data[[#This Row],[Order Date]])</f>
        <v>#VALUE!</v>
      </c>
      <c r="X3549">
        <f>Superstore_Data[[#This Row],[Profit]]/Superstore_Data[[#This Row],[Sales]]</f>
        <v>0.3</v>
      </c>
      <c r="Y3549" t="str">
        <f>IF(Superstore_Data[[#This Row],[Discount]]=0,"No Discount",IF(Superstore_Data[[#This Row],[Discount]]&lt;0.2,"Low Discount",IF(Superstore_Data[[#This Row],[Discount]]&lt;0.5,"Medium Discount","High Discount")))</f>
        <v>No Discount</v>
      </c>
    </row>
    <row r="3550" spans="1:25" x14ac:dyDescent="0.3">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c r="V3550" t="str">
        <f>TEXT(Superstore_Data[[#This Row],[Order Date]],"mmm")</f>
        <v>10/30/2017</v>
      </c>
      <c r="W3550" t="e">
        <f>YEAR(Superstore_Data[[#This Row],[Order Date]])</f>
        <v>#VALUE!</v>
      </c>
      <c r="X3550">
        <f>Superstore_Data[[#This Row],[Profit]]/Superstore_Data[[#This Row],[Sales]]</f>
        <v>0.27</v>
      </c>
      <c r="Y3550" t="str">
        <f>IF(Superstore_Data[[#This Row],[Discount]]=0,"No Discount",IF(Superstore_Data[[#This Row],[Discount]]&lt;0.2,"Low Discount",IF(Superstore_Data[[#This Row],[Discount]]&lt;0.5,"Medium Discount","High Discount")))</f>
        <v>No Discount</v>
      </c>
    </row>
    <row r="3551" spans="1:25" x14ac:dyDescent="0.3">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c r="V3551" t="str">
        <f>TEXT(Superstore_Data[[#This Row],[Order Date]],"mmm")</f>
        <v>10/30/2017</v>
      </c>
      <c r="W3551" t="e">
        <f>YEAR(Superstore_Data[[#This Row],[Order Date]])</f>
        <v>#VALUE!</v>
      </c>
      <c r="X3551">
        <f>Superstore_Data[[#This Row],[Profit]]/Superstore_Data[[#This Row],[Sales]]</f>
        <v>0.48000000000000004</v>
      </c>
      <c r="Y3551" t="str">
        <f>IF(Superstore_Data[[#This Row],[Discount]]=0,"No Discount",IF(Superstore_Data[[#This Row],[Discount]]&lt;0.2,"Low Discount",IF(Superstore_Data[[#This Row],[Discount]]&lt;0.5,"Medium Discount","High Discount")))</f>
        <v>No Discount</v>
      </c>
    </row>
    <row r="3552" spans="1:25" x14ac:dyDescent="0.3">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c r="V3552" t="str">
        <f>TEXT(Superstore_Data[[#This Row],[Order Date]],"mmm")</f>
        <v>3/29/2016</v>
      </c>
      <c r="W3552" t="e">
        <f>YEAR(Superstore_Data[[#This Row],[Order Date]])</f>
        <v>#VALUE!</v>
      </c>
      <c r="X3552">
        <f>Superstore_Data[[#This Row],[Profit]]/Superstore_Data[[#This Row],[Sales]]</f>
        <v>0.35</v>
      </c>
      <c r="Y3552" t="str">
        <f>IF(Superstore_Data[[#This Row],[Discount]]=0,"No Discount",IF(Superstore_Data[[#This Row],[Discount]]&lt;0.2,"Low Discount",IF(Superstore_Data[[#This Row],[Discount]]&lt;0.5,"Medium Discount","High Discount")))</f>
        <v>Medium Discount</v>
      </c>
    </row>
    <row r="3553" spans="1:25" x14ac:dyDescent="0.3">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c r="V3553" t="str">
        <f>TEXT(Superstore_Data[[#This Row],[Order Date]],"mmm")</f>
        <v>3/29/2016</v>
      </c>
      <c r="W3553" t="e">
        <f>YEAR(Superstore_Data[[#This Row],[Order Date]])</f>
        <v>#VALUE!</v>
      </c>
      <c r="X3553">
        <f>Superstore_Data[[#This Row],[Profit]]/Superstore_Data[[#This Row],[Sales]]</f>
        <v>-4.2857142857142858E-2</v>
      </c>
      <c r="Y3553" t="str">
        <f>IF(Superstore_Data[[#This Row],[Discount]]=0,"No Discount",IF(Superstore_Data[[#This Row],[Discount]]&lt;0.2,"Low Discount",IF(Superstore_Data[[#This Row],[Discount]]&lt;0.5,"Medium Discount","High Discount")))</f>
        <v>Medium Discount</v>
      </c>
    </row>
    <row r="3554" spans="1:25" x14ac:dyDescent="0.3">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c r="V3554" t="str">
        <f>TEXT(Superstore_Data[[#This Row],[Order Date]],"mmm")</f>
        <v>3/29/2016</v>
      </c>
      <c r="W3554" t="e">
        <f>YEAR(Superstore_Data[[#This Row],[Order Date]])</f>
        <v>#VALUE!</v>
      </c>
      <c r="X3554">
        <f>Superstore_Data[[#This Row],[Profit]]/Superstore_Data[[#This Row],[Sales]]</f>
        <v>7.4999999999999997E-2</v>
      </c>
      <c r="Y3554" t="str">
        <f>IF(Superstore_Data[[#This Row],[Discount]]=0,"No Discount",IF(Superstore_Data[[#This Row],[Discount]]&lt;0.2,"Low Discount",IF(Superstore_Data[[#This Row],[Discount]]&lt;0.5,"Medium Discount","High Discount")))</f>
        <v>Medium Discount</v>
      </c>
    </row>
    <row r="3555" spans="1:25" x14ac:dyDescent="0.3">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c r="V3555" t="str">
        <f>TEXT(Superstore_Data[[#This Row],[Order Date]],"mmm")</f>
        <v>11/23/2017</v>
      </c>
      <c r="W3555" t="e">
        <f>YEAR(Superstore_Data[[#This Row],[Order Date]])</f>
        <v>#VALUE!</v>
      </c>
      <c r="X3555">
        <f>Superstore_Data[[#This Row],[Profit]]/Superstore_Data[[#This Row],[Sales]]</f>
        <v>-0.8</v>
      </c>
      <c r="Y3555" t="str">
        <f>IF(Superstore_Data[[#This Row],[Discount]]=0,"No Discount",IF(Superstore_Data[[#This Row],[Discount]]&lt;0.2,"Low Discount",IF(Superstore_Data[[#This Row],[Discount]]&lt;0.5,"Medium Discount","High Discount")))</f>
        <v>High Discount</v>
      </c>
    </row>
    <row r="3556" spans="1:25" x14ac:dyDescent="0.3">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c r="V3556" t="str">
        <f>TEXT(Superstore_Data[[#This Row],[Order Date]],"mmm")</f>
        <v>3/23/2014</v>
      </c>
      <c r="W3556" t="e">
        <f>YEAR(Superstore_Data[[#This Row],[Order Date]])</f>
        <v>#VALUE!</v>
      </c>
      <c r="X3556">
        <f>Superstore_Data[[#This Row],[Profit]]/Superstore_Data[[#This Row],[Sales]]</f>
        <v>0.26</v>
      </c>
      <c r="Y3556" t="str">
        <f>IF(Superstore_Data[[#This Row],[Discount]]=0,"No Discount",IF(Superstore_Data[[#This Row],[Discount]]&lt;0.2,"Low Discount",IF(Superstore_Data[[#This Row],[Discount]]&lt;0.5,"Medium Discount","High Discount")))</f>
        <v>No Discount</v>
      </c>
    </row>
    <row r="3557" spans="1:25" x14ac:dyDescent="0.3">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c r="V3557" t="str">
        <f>TEXT(Superstore_Data[[#This Row],[Order Date]],"mmm")</f>
        <v>3/23/2014</v>
      </c>
      <c r="W3557" t="e">
        <f>YEAR(Superstore_Data[[#This Row],[Order Date]])</f>
        <v>#VALUE!</v>
      </c>
      <c r="X3557">
        <f>Superstore_Data[[#This Row],[Profit]]/Superstore_Data[[#This Row],[Sales]]</f>
        <v>6.25E-2</v>
      </c>
      <c r="Y3557" t="str">
        <f>IF(Superstore_Data[[#This Row],[Discount]]=0,"No Discount",IF(Superstore_Data[[#This Row],[Discount]]&lt;0.2,"Low Discount",IF(Superstore_Data[[#This Row],[Discount]]&lt;0.5,"Medium Discount","High Discount")))</f>
        <v>Medium Discount</v>
      </c>
    </row>
    <row r="3558" spans="1:25" x14ac:dyDescent="0.3">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c r="V3558" t="str">
        <f>TEXT(Superstore_Data[[#This Row],[Order Date]],"mmm")</f>
        <v>Jan</v>
      </c>
      <c r="W3558">
        <f>YEAR(Superstore_Data[[#This Row],[Order Date]])</f>
        <v>2017</v>
      </c>
      <c r="X3558">
        <f>Superstore_Data[[#This Row],[Profit]]/Superstore_Data[[#This Row],[Sales]]</f>
        <v>0.48</v>
      </c>
      <c r="Y3558" t="str">
        <f>IF(Superstore_Data[[#This Row],[Discount]]=0,"No Discount",IF(Superstore_Data[[#This Row],[Discount]]&lt;0.2,"Low Discount",IF(Superstore_Data[[#This Row],[Discount]]&lt;0.5,"Medium Discount","High Discount")))</f>
        <v>No Discount</v>
      </c>
    </row>
    <row r="3559" spans="1:25" x14ac:dyDescent="0.3">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c r="V3559" t="str">
        <f>TEXT(Superstore_Data[[#This Row],[Order Date]],"mmm")</f>
        <v>Jan</v>
      </c>
      <c r="W3559">
        <f>YEAR(Superstore_Data[[#This Row],[Order Date]])</f>
        <v>2017</v>
      </c>
      <c r="X3559">
        <f>Superstore_Data[[#This Row],[Profit]]/Superstore_Data[[#This Row],[Sales]]</f>
        <v>0.36250000000000004</v>
      </c>
      <c r="Y3559" t="str">
        <f>IF(Superstore_Data[[#This Row],[Discount]]=0,"No Discount",IF(Superstore_Data[[#This Row],[Discount]]&lt;0.2,"Low Discount",IF(Superstore_Data[[#This Row],[Discount]]&lt;0.5,"Medium Discount","High Discount")))</f>
        <v>Medium Discount</v>
      </c>
    </row>
    <row r="3560" spans="1:25" x14ac:dyDescent="0.3">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c r="V3560" t="str">
        <f>TEXT(Superstore_Data[[#This Row],[Order Date]],"mmm")</f>
        <v>Jul</v>
      </c>
      <c r="W3560">
        <f>YEAR(Superstore_Data[[#This Row],[Order Date]])</f>
        <v>2017</v>
      </c>
      <c r="X3560">
        <f>Superstore_Data[[#This Row],[Profit]]/Superstore_Data[[#This Row],[Sales]]</f>
        <v>0.35</v>
      </c>
      <c r="Y3560" t="str">
        <f>IF(Superstore_Data[[#This Row],[Discount]]=0,"No Discount",IF(Superstore_Data[[#This Row],[Discount]]&lt;0.2,"Low Discount",IF(Superstore_Data[[#This Row],[Discount]]&lt;0.5,"Medium Discount","High Discount")))</f>
        <v>Medium Discount</v>
      </c>
    </row>
    <row r="3561" spans="1:25" x14ac:dyDescent="0.3">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c r="V3561" t="str">
        <f>TEXT(Superstore_Data[[#This Row],[Order Date]],"mmm")</f>
        <v>Jul</v>
      </c>
      <c r="W3561">
        <f>YEAR(Superstore_Data[[#This Row],[Order Date]])</f>
        <v>2017</v>
      </c>
      <c r="X3561">
        <f>Superstore_Data[[#This Row],[Profit]]/Superstore_Data[[#This Row],[Sales]]</f>
        <v>0.32999999999999996</v>
      </c>
      <c r="Y3561" t="str">
        <f>IF(Superstore_Data[[#This Row],[Discount]]=0,"No Discount",IF(Superstore_Data[[#This Row],[Discount]]&lt;0.2,"Low Discount",IF(Superstore_Data[[#This Row],[Discount]]&lt;0.5,"Medium Discount","High Discount")))</f>
        <v>No Discount</v>
      </c>
    </row>
    <row r="3562" spans="1:25" x14ac:dyDescent="0.3">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c r="V3562" t="str">
        <f>TEXT(Superstore_Data[[#This Row],[Order Date]],"mmm")</f>
        <v>Apr</v>
      </c>
      <c r="W3562">
        <f>YEAR(Superstore_Data[[#This Row],[Order Date]])</f>
        <v>2017</v>
      </c>
      <c r="X3562">
        <f>Superstore_Data[[#This Row],[Profit]]/Superstore_Data[[#This Row],[Sales]]</f>
        <v>7.4999999999999997E-2</v>
      </c>
      <c r="Y3562" t="str">
        <f>IF(Superstore_Data[[#This Row],[Discount]]=0,"No Discount",IF(Superstore_Data[[#This Row],[Discount]]&lt;0.2,"Low Discount",IF(Superstore_Data[[#This Row],[Discount]]&lt;0.5,"Medium Discount","High Discount")))</f>
        <v>Medium Discount</v>
      </c>
    </row>
    <row r="3563" spans="1:25" x14ac:dyDescent="0.3">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c r="V3563" t="str">
        <f>TEXT(Superstore_Data[[#This Row],[Order Date]],"mmm")</f>
        <v>Apr</v>
      </c>
      <c r="W3563">
        <f>YEAR(Superstore_Data[[#This Row],[Order Date]])</f>
        <v>2017</v>
      </c>
      <c r="X3563">
        <f>Superstore_Data[[#This Row],[Profit]]/Superstore_Data[[#This Row],[Sales]]</f>
        <v>-0.8</v>
      </c>
      <c r="Y3563" t="str">
        <f>IF(Superstore_Data[[#This Row],[Discount]]=0,"No Discount",IF(Superstore_Data[[#This Row],[Discount]]&lt;0.2,"Low Discount",IF(Superstore_Data[[#This Row],[Discount]]&lt;0.5,"Medium Discount","High Discount")))</f>
        <v>High Discount</v>
      </c>
    </row>
    <row r="3564" spans="1:25" x14ac:dyDescent="0.3">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c r="V3564" t="str">
        <f>TEXT(Superstore_Data[[#This Row],[Order Date]],"mmm")</f>
        <v>Apr</v>
      </c>
      <c r="W3564">
        <f>YEAR(Superstore_Data[[#This Row],[Order Date]])</f>
        <v>2017</v>
      </c>
      <c r="X3564">
        <f>Superstore_Data[[#This Row],[Profit]]/Superstore_Data[[#This Row],[Sales]]</f>
        <v>-0.7</v>
      </c>
      <c r="Y3564" t="str">
        <f>IF(Superstore_Data[[#This Row],[Discount]]=0,"No Discount",IF(Superstore_Data[[#This Row],[Discount]]&lt;0.2,"Low Discount",IF(Superstore_Data[[#This Row],[Discount]]&lt;0.5,"Medium Discount","High Discount")))</f>
        <v>High Discount</v>
      </c>
    </row>
    <row r="3565" spans="1:25" x14ac:dyDescent="0.3">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c r="V3565" t="str">
        <f>TEXT(Superstore_Data[[#This Row],[Order Date]],"mmm")</f>
        <v>Apr</v>
      </c>
      <c r="W3565">
        <f>YEAR(Superstore_Data[[#This Row],[Order Date]])</f>
        <v>2017</v>
      </c>
      <c r="X3565">
        <f>Superstore_Data[[#This Row],[Profit]]/Superstore_Data[[#This Row],[Sales]]</f>
        <v>0.32500000000000001</v>
      </c>
      <c r="Y3565" t="str">
        <f>IF(Superstore_Data[[#This Row],[Discount]]=0,"No Discount",IF(Superstore_Data[[#This Row],[Discount]]&lt;0.2,"Low Discount",IF(Superstore_Data[[#This Row],[Discount]]&lt;0.5,"Medium Discount","High Discount")))</f>
        <v>Medium Discount</v>
      </c>
    </row>
    <row r="3566" spans="1:25" x14ac:dyDescent="0.3">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c r="V3566" t="str">
        <f>TEXT(Superstore_Data[[#This Row],[Order Date]],"mmm")</f>
        <v>Mar</v>
      </c>
      <c r="W3566">
        <f>YEAR(Superstore_Data[[#This Row],[Order Date]])</f>
        <v>2016</v>
      </c>
      <c r="X3566">
        <f>Superstore_Data[[#This Row],[Profit]]/Superstore_Data[[#This Row],[Sales]]</f>
        <v>0.47999999999999993</v>
      </c>
      <c r="Y3566" t="str">
        <f>IF(Superstore_Data[[#This Row],[Discount]]=0,"No Discount",IF(Superstore_Data[[#This Row],[Discount]]&lt;0.2,"Low Discount",IF(Superstore_Data[[#This Row],[Discount]]&lt;0.5,"Medium Discount","High Discount")))</f>
        <v>No Discount</v>
      </c>
    </row>
    <row r="3567" spans="1:25" x14ac:dyDescent="0.3">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c r="V3567" t="str">
        <f>TEXT(Superstore_Data[[#This Row],[Order Date]],"mmm")</f>
        <v>Mar</v>
      </c>
      <c r="W3567">
        <f>YEAR(Superstore_Data[[#This Row],[Order Date]])</f>
        <v>2016</v>
      </c>
      <c r="X3567">
        <f>Superstore_Data[[#This Row],[Profit]]/Superstore_Data[[#This Row],[Sales]]</f>
        <v>0.02</v>
      </c>
      <c r="Y3567" t="str">
        <f>IF(Superstore_Data[[#This Row],[Discount]]=0,"No Discount",IF(Superstore_Data[[#This Row],[Discount]]&lt;0.2,"Low Discount",IF(Superstore_Data[[#This Row],[Discount]]&lt;0.5,"Medium Discount","High Discount")))</f>
        <v>No Discount</v>
      </c>
    </row>
    <row r="3568" spans="1:25" x14ac:dyDescent="0.3">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c r="V3568" t="str">
        <f>TEXT(Superstore_Data[[#This Row],[Order Date]],"mmm")</f>
        <v>Jul</v>
      </c>
      <c r="W3568">
        <f>YEAR(Superstore_Data[[#This Row],[Order Date]])</f>
        <v>2017</v>
      </c>
      <c r="X3568">
        <f>Superstore_Data[[#This Row],[Profit]]/Superstore_Data[[#This Row],[Sales]]</f>
        <v>0.48</v>
      </c>
      <c r="Y3568" t="str">
        <f>IF(Superstore_Data[[#This Row],[Discount]]=0,"No Discount",IF(Superstore_Data[[#This Row],[Discount]]&lt;0.2,"Low Discount",IF(Superstore_Data[[#This Row],[Discount]]&lt;0.5,"Medium Discount","High Discount")))</f>
        <v>No Discount</v>
      </c>
    </row>
    <row r="3569" spans="1:25" x14ac:dyDescent="0.3">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c r="V3569" t="str">
        <f>TEXT(Superstore_Data[[#This Row],[Order Date]],"mmm")</f>
        <v>Sep</v>
      </c>
      <c r="W3569">
        <f>YEAR(Superstore_Data[[#This Row],[Order Date]])</f>
        <v>2016</v>
      </c>
      <c r="X3569">
        <f>Superstore_Data[[#This Row],[Profit]]/Superstore_Data[[#This Row],[Sales]]</f>
        <v>-0.8</v>
      </c>
      <c r="Y3569" t="str">
        <f>IF(Superstore_Data[[#This Row],[Discount]]=0,"No Discount",IF(Superstore_Data[[#This Row],[Discount]]&lt;0.2,"Low Discount",IF(Superstore_Data[[#This Row],[Discount]]&lt;0.5,"Medium Discount","High Discount")))</f>
        <v>High Discount</v>
      </c>
    </row>
    <row r="3570" spans="1:25" x14ac:dyDescent="0.3">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c r="V3570" t="str">
        <f>TEXT(Superstore_Data[[#This Row],[Order Date]],"mmm")</f>
        <v>Mar</v>
      </c>
      <c r="W3570">
        <f>YEAR(Superstore_Data[[#This Row],[Order Date]])</f>
        <v>2017</v>
      </c>
      <c r="X3570">
        <f>Superstore_Data[[#This Row],[Profit]]/Superstore_Data[[#This Row],[Sales]]</f>
        <v>0.44000000000000006</v>
      </c>
      <c r="Y3570" t="str">
        <f>IF(Superstore_Data[[#This Row],[Discount]]=0,"No Discount",IF(Superstore_Data[[#This Row],[Discount]]&lt;0.2,"Low Discount",IF(Superstore_Data[[#This Row],[Discount]]&lt;0.5,"Medium Discount","High Discount")))</f>
        <v>No Discount</v>
      </c>
    </row>
    <row r="3571" spans="1:25" x14ac:dyDescent="0.3">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c r="V3571" t="str">
        <f>TEXT(Superstore_Data[[#This Row],[Order Date]],"mmm")</f>
        <v>Mar</v>
      </c>
      <c r="W3571">
        <f>YEAR(Superstore_Data[[#This Row],[Order Date]])</f>
        <v>2017</v>
      </c>
      <c r="X3571">
        <f>Superstore_Data[[#This Row],[Profit]]/Superstore_Data[[#This Row],[Sales]]</f>
        <v>8.7500000000000008E-2</v>
      </c>
      <c r="Y3571" t="str">
        <f>IF(Superstore_Data[[#This Row],[Discount]]=0,"No Discount",IF(Superstore_Data[[#This Row],[Discount]]&lt;0.2,"Low Discount",IF(Superstore_Data[[#This Row],[Discount]]&lt;0.5,"Medium Discount","High Discount")))</f>
        <v>Medium Discount</v>
      </c>
    </row>
    <row r="3572" spans="1:25" x14ac:dyDescent="0.3">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c r="V3572" t="str">
        <f>TEXT(Superstore_Data[[#This Row],[Order Date]],"mmm")</f>
        <v>Mar</v>
      </c>
      <c r="W3572">
        <f>YEAR(Superstore_Data[[#This Row],[Order Date]])</f>
        <v>2017</v>
      </c>
      <c r="X3572">
        <f>Superstore_Data[[#This Row],[Profit]]/Superstore_Data[[#This Row],[Sales]]</f>
        <v>0.44</v>
      </c>
      <c r="Y3572" t="str">
        <f>IF(Superstore_Data[[#This Row],[Discount]]=0,"No Discount",IF(Superstore_Data[[#This Row],[Discount]]&lt;0.2,"Low Discount",IF(Superstore_Data[[#This Row],[Discount]]&lt;0.5,"Medium Discount","High Discount")))</f>
        <v>No Discount</v>
      </c>
    </row>
    <row r="3573" spans="1:25" x14ac:dyDescent="0.3">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c r="V3573" t="str">
        <f>TEXT(Superstore_Data[[#This Row],[Order Date]],"mmm")</f>
        <v>Mar</v>
      </c>
      <c r="W3573">
        <f>YEAR(Superstore_Data[[#This Row],[Order Date]])</f>
        <v>2017</v>
      </c>
      <c r="X3573">
        <f>Superstore_Data[[#This Row],[Profit]]/Superstore_Data[[#This Row],[Sales]]</f>
        <v>0.33749999999999997</v>
      </c>
      <c r="Y3573" t="str">
        <f>IF(Superstore_Data[[#This Row],[Discount]]=0,"No Discount",IF(Superstore_Data[[#This Row],[Discount]]&lt;0.2,"Low Discount",IF(Superstore_Data[[#This Row],[Discount]]&lt;0.5,"Medium Discount","High Discount")))</f>
        <v>Medium Discount</v>
      </c>
    </row>
    <row r="3574" spans="1:25" x14ac:dyDescent="0.3">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c r="V3574" t="str">
        <f>TEXT(Superstore_Data[[#This Row],[Order Date]],"mmm")</f>
        <v>6/29/2017</v>
      </c>
      <c r="W3574" t="e">
        <f>YEAR(Superstore_Data[[#This Row],[Order Date]])</f>
        <v>#VALUE!</v>
      </c>
      <c r="X3574">
        <f>Superstore_Data[[#This Row],[Profit]]/Superstore_Data[[#This Row],[Sales]]</f>
        <v>0.35</v>
      </c>
      <c r="Y3574" t="str">
        <f>IF(Superstore_Data[[#This Row],[Discount]]=0,"No Discount",IF(Superstore_Data[[#This Row],[Discount]]&lt;0.2,"Low Discount",IF(Superstore_Data[[#This Row],[Discount]]&lt;0.5,"Medium Discount","High Discount")))</f>
        <v>Medium Discount</v>
      </c>
    </row>
    <row r="3575" spans="1:25" x14ac:dyDescent="0.3">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c r="V3575" t="str">
        <f>TEXT(Superstore_Data[[#This Row],[Order Date]],"mmm")</f>
        <v>Jul</v>
      </c>
      <c r="W3575">
        <f>YEAR(Superstore_Data[[#This Row],[Order Date]])</f>
        <v>2017</v>
      </c>
      <c r="X3575">
        <f>Superstore_Data[[#This Row],[Profit]]/Superstore_Data[[#This Row],[Sales]]</f>
        <v>0.47000000000000003</v>
      </c>
      <c r="Y3575" t="str">
        <f>IF(Superstore_Data[[#This Row],[Discount]]=0,"No Discount",IF(Superstore_Data[[#This Row],[Discount]]&lt;0.2,"Low Discount",IF(Superstore_Data[[#This Row],[Discount]]&lt;0.5,"Medium Discount","High Discount")))</f>
        <v>No Discount</v>
      </c>
    </row>
    <row r="3576" spans="1:25" x14ac:dyDescent="0.3">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c r="V3576" t="str">
        <f>TEXT(Superstore_Data[[#This Row],[Order Date]],"mmm")</f>
        <v>Jul</v>
      </c>
      <c r="W3576">
        <f>YEAR(Superstore_Data[[#This Row],[Order Date]])</f>
        <v>2017</v>
      </c>
      <c r="X3576">
        <f>Superstore_Data[[#This Row],[Profit]]/Superstore_Data[[#This Row],[Sales]]</f>
        <v>0.25</v>
      </c>
      <c r="Y3576" t="str">
        <f>IF(Superstore_Data[[#This Row],[Discount]]=0,"No Discount",IF(Superstore_Data[[#This Row],[Discount]]&lt;0.2,"Low Discount",IF(Superstore_Data[[#This Row],[Discount]]&lt;0.5,"Medium Discount","High Discount")))</f>
        <v>No Discount</v>
      </c>
    </row>
    <row r="3577" spans="1:25" x14ac:dyDescent="0.3">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c r="V3577" t="str">
        <f>TEXT(Superstore_Data[[#This Row],[Order Date]],"mmm")</f>
        <v>3/19/2015</v>
      </c>
      <c r="W3577" t="e">
        <f>YEAR(Superstore_Data[[#This Row],[Order Date]])</f>
        <v>#VALUE!</v>
      </c>
      <c r="X3577">
        <f>Superstore_Data[[#This Row],[Profit]]/Superstore_Data[[#This Row],[Sales]]</f>
        <v>0.33750000000000002</v>
      </c>
      <c r="Y3577" t="str">
        <f>IF(Superstore_Data[[#This Row],[Discount]]=0,"No Discount",IF(Superstore_Data[[#This Row],[Discount]]&lt;0.2,"Low Discount",IF(Superstore_Data[[#This Row],[Discount]]&lt;0.5,"Medium Discount","High Discount")))</f>
        <v>Medium Discount</v>
      </c>
    </row>
    <row r="3578" spans="1:25" x14ac:dyDescent="0.3">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c r="V3578" t="str">
        <f>TEXT(Superstore_Data[[#This Row],[Order Date]],"mmm")</f>
        <v>Jul</v>
      </c>
      <c r="W3578">
        <f>YEAR(Superstore_Data[[#This Row],[Order Date]])</f>
        <v>2016</v>
      </c>
      <c r="X3578">
        <f>Superstore_Data[[#This Row],[Profit]]/Superstore_Data[[#This Row],[Sales]]</f>
        <v>0.32500000000000001</v>
      </c>
      <c r="Y3578" t="str">
        <f>IF(Superstore_Data[[#This Row],[Discount]]=0,"No Discount",IF(Superstore_Data[[#This Row],[Discount]]&lt;0.2,"Low Discount",IF(Superstore_Data[[#This Row],[Discount]]&lt;0.5,"Medium Discount","High Discount")))</f>
        <v>Medium Discount</v>
      </c>
    </row>
    <row r="3579" spans="1:25" x14ac:dyDescent="0.3">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c r="V3579" t="str">
        <f>TEXT(Superstore_Data[[#This Row],[Order Date]],"mmm")</f>
        <v>Jul</v>
      </c>
      <c r="W3579">
        <f>YEAR(Superstore_Data[[#This Row],[Order Date]])</f>
        <v>2016</v>
      </c>
      <c r="X3579">
        <f>Superstore_Data[[#This Row],[Profit]]/Superstore_Data[[#This Row],[Sales]]</f>
        <v>0.48999999999999994</v>
      </c>
      <c r="Y3579" t="str">
        <f>IF(Superstore_Data[[#This Row],[Discount]]=0,"No Discount",IF(Superstore_Data[[#This Row],[Discount]]&lt;0.2,"Low Discount",IF(Superstore_Data[[#This Row],[Discount]]&lt;0.5,"Medium Discount","High Discount")))</f>
        <v>No Discount</v>
      </c>
    </row>
    <row r="3580" spans="1:25" x14ac:dyDescent="0.3">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c r="V3580" t="str">
        <f>TEXT(Superstore_Data[[#This Row],[Order Date]],"mmm")</f>
        <v>7/25/2016</v>
      </c>
      <c r="W3580" t="e">
        <f>YEAR(Superstore_Data[[#This Row],[Order Date]])</f>
        <v>#VALUE!</v>
      </c>
      <c r="X3580">
        <f>Superstore_Data[[#This Row],[Profit]]/Superstore_Data[[#This Row],[Sales]]</f>
        <v>0.04</v>
      </c>
      <c r="Y3580" t="str">
        <f>IF(Superstore_Data[[#This Row],[Discount]]=0,"No Discount",IF(Superstore_Data[[#This Row],[Discount]]&lt;0.2,"Low Discount",IF(Superstore_Data[[#This Row],[Discount]]&lt;0.5,"Medium Discount","High Discount")))</f>
        <v>No Discount</v>
      </c>
    </row>
    <row r="3581" spans="1:25" x14ac:dyDescent="0.3">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c r="V3581" t="str">
        <f>TEXT(Superstore_Data[[#This Row],[Order Date]],"mmm")</f>
        <v>7/25/2016</v>
      </c>
      <c r="W3581" t="e">
        <f>YEAR(Superstore_Data[[#This Row],[Order Date]])</f>
        <v>#VALUE!</v>
      </c>
      <c r="X3581">
        <f>Superstore_Data[[#This Row],[Profit]]/Superstore_Data[[#This Row],[Sales]]</f>
        <v>0.49</v>
      </c>
      <c r="Y3581" t="str">
        <f>IF(Superstore_Data[[#This Row],[Discount]]=0,"No Discount",IF(Superstore_Data[[#This Row],[Discount]]&lt;0.2,"Low Discount",IF(Superstore_Data[[#This Row],[Discount]]&lt;0.5,"Medium Discount","High Discount")))</f>
        <v>No Discount</v>
      </c>
    </row>
    <row r="3582" spans="1:25" x14ac:dyDescent="0.3">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c r="V3582" t="str">
        <f>TEXT(Superstore_Data[[#This Row],[Order Date]],"mmm")</f>
        <v>7/25/2016</v>
      </c>
      <c r="W3582" t="e">
        <f>YEAR(Superstore_Data[[#This Row],[Order Date]])</f>
        <v>#VALUE!</v>
      </c>
      <c r="X3582">
        <f>Superstore_Data[[#This Row],[Profit]]/Superstore_Data[[#This Row],[Sales]]</f>
        <v>0.16</v>
      </c>
      <c r="Y3582" t="str">
        <f>IF(Superstore_Data[[#This Row],[Discount]]=0,"No Discount",IF(Superstore_Data[[#This Row],[Discount]]&lt;0.2,"Low Discount",IF(Superstore_Data[[#This Row],[Discount]]&lt;0.5,"Medium Discount","High Discount")))</f>
        <v>No Discount</v>
      </c>
    </row>
    <row r="3583" spans="1:25" x14ac:dyDescent="0.3">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c r="V3583" t="str">
        <f>TEXT(Superstore_Data[[#This Row],[Order Date]],"mmm")</f>
        <v>Jan</v>
      </c>
      <c r="W3583">
        <f>YEAR(Superstore_Data[[#This Row],[Order Date]])</f>
        <v>2017</v>
      </c>
      <c r="X3583">
        <f>Superstore_Data[[#This Row],[Profit]]/Superstore_Data[[#This Row],[Sales]]</f>
        <v>0.48000000000000004</v>
      </c>
      <c r="Y3583" t="str">
        <f>IF(Superstore_Data[[#This Row],[Discount]]=0,"No Discount",IF(Superstore_Data[[#This Row],[Discount]]&lt;0.2,"Low Discount",IF(Superstore_Data[[#This Row],[Discount]]&lt;0.5,"Medium Discount","High Discount")))</f>
        <v>No Discount</v>
      </c>
    </row>
    <row r="3584" spans="1:25" x14ac:dyDescent="0.3">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c r="V3584" t="str">
        <f>TEXT(Superstore_Data[[#This Row],[Order Date]],"mmm")</f>
        <v>Oct</v>
      </c>
      <c r="W3584">
        <f>YEAR(Superstore_Data[[#This Row],[Order Date]])</f>
        <v>2015</v>
      </c>
      <c r="X3584">
        <f>Superstore_Data[[#This Row],[Profit]]/Superstore_Data[[#This Row],[Sales]]</f>
        <v>0.38999999999999996</v>
      </c>
      <c r="Y3584" t="str">
        <f>IF(Superstore_Data[[#This Row],[Discount]]=0,"No Discount",IF(Superstore_Data[[#This Row],[Discount]]&lt;0.2,"Low Discount",IF(Superstore_Data[[#This Row],[Discount]]&lt;0.5,"Medium Discount","High Discount")))</f>
        <v>No Discount</v>
      </c>
    </row>
    <row r="3585" spans="1:25" x14ac:dyDescent="0.3">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c r="V3585" t="str">
        <f>TEXT(Superstore_Data[[#This Row],[Order Date]],"mmm")</f>
        <v>Oct</v>
      </c>
      <c r="W3585">
        <f>YEAR(Superstore_Data[[#This Row],[Order Date]])</f>
        <v>2015</v>
      </c>
      <c r="X3585">
        <f>Superstore_Data[[#This Row],[Profit]]/Superstore_Data[[#This Row],[Sales]]</f>
        <v>0.25</v>
      </c>
      <c r="Y3585" t="str">
        <f>IF(Superstore_Data[[#This Row],[Discount]]=0,"No Discount",IF(Superstore_Data[[#This Row],[Discount]]&lt;0.2,"Low Discount",IF(Superstore_Data[[#This Row],[Discount]]&lt;0.5,"Medium Discount","High Discount")))</f>
        <v>No Discount</v>
      </c>
    </row>
    <row r="3586" spans="1:25" x14ac:dyDescent="0.3">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c r="V3586" t="str">
        <f>TEXT(Superstore_Data[[#This Row],[Order Date]],"mmm")</f>
        <v>Oct</v>
      </c>
      <c r="W3586">
        <f>YEAR(Superstore_Data[[#This Row],[Order Date]])</f>
        <v>2015</v>
      </c>
      <c r="X3586">
        <f>Superstore_Data[[#This Row],[Profit]]/Superstore_Data[[#This Row],[Sales]]</f>
        <v>0.17</v>
      </c>
      <c r="Y3586" t="str">
        <f>IF(Superstore_Data[[#This Row],[Discount]]=0,"No Discount",IF(Superstore_Data[[#This Row],[Discount]]&lt;0.2,"Low Discount",IF(Superstore_Data[[#This Row],[Discount]]&lt;0.5,"Medium Discount","High Discount")))</f>
        <v>No Discount</v>
      </c>
    </row>
    <row r="3587" spans="1:25" x14ac:dyDescent="0.3">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c r="V3587" t="str">
        <f>TEXT(Superstore_Data[[#This Row],[Order Date]],"mmm")</f>
        <v>Oct</v>
      </c>
      <c r="W3587">
        <f>YEAR(Superstore_Data[[#This Row],[Order Date]])</f>
        <v>2015</v>
      </c>
      <c r="X3587">
        <f>Superstore_Data[[#This Row],[Profit]]/Superstore_Data[[#This Row],[Sales]]</f>
        <v>0.45999999999999996</v>
      </c>
      <c r="Y3587" t="str">
        <f>IF(Superstore_Data[[#This Row],[Discount]]=0,"No Discount",IF(Superstore_Data[[#This Row],[Discount]]&lt;0.2,"Low Discount",IF(Superstore_Data[[#This Row],[Discount]]&lt;0.5,"Medium Discount","High Discount")))</f>
        <v>No Discount</v>
      </c>
    </row>
    <row r="3588" spans="1:25" x14ac:dyDescent="0.3">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c r="V3588" t="str">
        <f>TEXT(Superstore_Data[[#This Row],[Order Date]],"mmm")</f>
        <v>Mar</v>
      </c>
      <c r="W3588">
        <f>YEAR(Superstore_Data[[#This Row],[Order Date]])</f>
        <v>2017</v>
      </c>
      <c r="X3588">
        <f>Superstore_Data[[#This Row],[Profit]]/Superstore_Data[[#This Row],[Sales]]</f>
        <v>0.28000000000000003</v>
      </c>
      <c r="Y3588" t="str">
        <f>IF(Superstore_Data[[#This Row],[Discount]]=0,"No Discount",IF(Superstore_Data[[#This Row],[Discount]]&lt;0.2,"Low Discount",IF(Superstore_Data[[#This Row],[Discount]]&lt;0.5,"Medium Discount","High Discount")))</f>
        <v>No Discount</v>
      </c>
    </row>
    <row r="3589" spans="1:25" x14ac:dyDescent="0.3">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c r="V3589" t="str">
        <f>TEXT(Superstore_Data[[#This Row],[Order Date]],"mmm")</f>
        <v>9/24/2017</v>
      </c>
      <c r="W3589" t="e">
        <f>YEAR(Superstore_Data[[#This Row],[Order Date]])</f>
        <v>#VALUE!</v>
      </c>
      <c r="X3589">
        <f>Superstore_Data[[#This Row],[Profit]]/Superstore_Data[[#This Row],[Sales]]</f>
        <v>-0.21666666666666667</v>
      </c>
      <c r="Y3589" t="str">
        <f>IF(Superstore_Data[[#This Row],[Discount]]=0,"No Discount",IF(Superstore_Data[[#This Row],[Discount]]&lt;0.2,"Low Discount",IF(Superstore_Data[[#This Row],[Discount]]&lt;0.5,"Medium Discount","High Discount")))</f>
        <v>Medium Discount</v>
      </c>
    </row>
    <row r="3590" spans="1:25" x14ac:dyDescent="0.3">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c r="V3590" t="str">
        <f>TEXT(Superstore_Data[[#This Row],[Order Date]],"mmm")</f>
        <v>12/19/2017</v>
      </c>
      <c r="W3590" t="e">
        <f>YEAR(Superstore_Data[[#This Row],[Order Date]])</f>
        <v>#VALUE!</v>
      </c>
      <c r="X3590">
        <f>Superstore_Data[[#This Row],[Profit]]/Superstore_Data[[#This Row],[Sales]]</f>
        <v>0.02</v>
      </c>
      <c r="Y3590" t="str">
        <f>IF(Superstore_Data[[#This Row],[Discount]]=0,"No Discount",IF(Superstore_Data[[#This Row],[Discount]]&lt;0.2,"Low Discount",IF(Superstore_Data[[#This Row],[Discount]]&lt;0.5,"Medium Discount","High Discount")))</f>
        <v>No Discount</v>
      </c>
    </row>
    <row r="3591" spans="1:25" x14ac:dyDescent="0.3">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c r="V3591" t="str">
        <f>TEXT(Superstore_Data[[#This Row],[Order Date]],"mmm")</f>
        <v>11/24/2017</v>
      </c>
      <c r="W3591" t="e">
        <f>YEAR(Superstore_Data[[#This Row],[Order Date]])</f>
        <v>#VALUE!</v>
      </c>
      <c r="X3591">
        <f>Superstore_Data[[#This Row],[Profit]]/Superstore_Data[[#This Row],[Sales]]</f>
        <v>0.49000000000000005</v>
      </c>
      <c r="Y3591" t="str">
        <f>IF(Superstore_Data[[#This Row],[Discount]]=0,"No Discount",IF(Superstore_Data[[#This Row],[Discount]]&lt;0.2,"Low Discount",IF(Superstore_Data[[#This Row],[Discount]]&lt;0.5,"Medium Discount","High Discount")))</f>
        <v>No Discount</v>
      </c>
    </row>
    <row r="3592" spans="1:25" x14ac:dyDescent="0.3">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c r="V3592" t="str">
        <f>TEXT(Superstore_Data[[#This Row],[Order Date]],"mmm")</f>
        <v>11/24/2017</v>
      </c>
      <c r="W3592" t="e">
        <f>YEAR(Superstore_Data[[#This Row],[Order Date]])</f>
        <v>#VALUE!</v>
      </c>
      <c r="X3592">
        <f>Superstore_Data[[#This Row],[Profit]]/Superstore_Data[[#This Row],[Sales]]</f>
        <v>0.26</v>
      </c>
      <c r="Y3592" t="str">
        <f>IF(Superstore_Data[[#This Row],[Discount]]=0,"No Discount",IF(Superstore_Data[[#This Row],[Discount]]&lt;0.2,"Low Discount",IF(Superstore_Data[[#This Row],[Discount]]&lt;0.5,"Medium Discount","High Discount")))</f>
        <v>No Discount</v>
      </c>
    </row>
    <row r="3593" spans="1:25" x14ac:dyDescent="0.3">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c r="V3593" t="str">
        <f>TEXT(Superstore_Data[[#This Row],[Order Date]],"mmm")</f>
        <v>12/13/2014</v>
      </c>
      <c r="W3593" t="e">
        <f>YEAR(Superstore_Data[[#This Row],[Order Date]])</f>
        <v>#VALUE!</v>
      </c>
      <c r="X3593">
        <f>Superstore_Data[[#This Row],[Profit]]/Superstore_Data[[#This Row],[Sales]]</f>
        <v>0.125</v>
      </c>
      <c r="Y3593" t="str">
        <f>IF(Superstore_Data[[#This Row],[Discount]]=0,"No Discount",IF(Superstore_Data[[#This Row],[Discount]]&lt;0.2,"Low Discount",IF(Superstore_Data[[#This Row],[Discount]]&lt;0.5,"Medium Discount","High Discount")))</f>
        <v>Medium Discount</v>
      </c>
    </row>
    <row r="3594" spans="1:25" x14ac:dyDescent="0.3">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c r="V3594" t="str">
        <f>TEXT(Superstore_Data[[#This Row],[Order Date]],"mmm")</f>
        <v>May</v>
      </c>
      <c r="W3594">
        <f>YEAR(Superstore_Data[[#This Row],[Order Date]])</f>
        <v>2016</v>
      </c>
      <c r="X3594">
        <f>Superstore_Data[[#This Row],[Profit]]/Superstore_Data[[#This Row],[Sales]]</f>
        <v>0.26</v>
      </c>
      <c r="Y3594" t="str">
        <f>IF(Superstore_Data[[#This Row],[Discount]]=0,"No Discount",IF(Superstore_Data[[#This Row],[Discount]]&lt;0.2,"Low Discount",IF(Superstore_Data[[#This Row],[Discount]]&lt;0.5,"Medium Discount","High Discount")))</f>
        <v>No Discount</v>
      </c>
    </row>
    <row r="3595" spans="1:25" x14ac:dyDescent="0.3">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c r="V3595" t="str">
        <f>TEXT(Superstore_Data[[#This Row],[Order Date]],"mmm")</f>
        <v>Nov</v>
      </c>
      <c r="W3595">
        <f>YEAR(Superstore_Data[[#This Row],[Order Date]])</f>
        <v>2016</v>
      </c>
      <c r="X3595">
        <f>Superstore_Data[[#This Row],[Profit]]/Superstore_Data[[#This Row],[Sales]]</f>
        <v>-0.79999999999999993</v>
      </c>
      <c r="Y3595" t="str">
        <f>IF(Superstore_Data[[#This Row],[Discount]]=0,"No Discount",IF(Superstore_Data[[#This Row],[Discount]]&lt;0.2,"Low Discount",IF(Superstore_Data[[#This Row],[Discount]]&lt;0.5,"Medium Discount","High Discount")))</f>
        <v>High Discount</v>
      </c>
    </row>
    <row r="3596" spans="1:25" x14ac:dyDescent="0.3">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c r="V3596" t="str">
        <f>TEXT(Superstore_Data[[#This Row],[Order Date]],"mmm")</f>
        <v>Nov</v>
      </c>
      <c r="W3596">
        <f>YEAR(Superstore_Data[[#This Row],[Order Date]])</f>
        <v>2016</v>
      </c>
      <c r="X3596">
        <f>Superstore_Data[[#This Row],[Profit]]/Superstore_Data[[#This Row],[Sales]]</f>
        <v>9.9999999999999992E-2</v>
      </c>
      <c r="Y3596" t="str">
        <f>IF(Superstore_Data[[#This Row],[Discount]]=0,"No Discount",IF(Superstore_Data[[#This Row],[Discount]]&lt;0.2,"Low Discount",IF(Superstore_Data[[#This Row],[Discount]]&lt;0.5,"Medium Discount","High Discount")))</f>
        <v>Medium Discount</v>
      </c>
    </row>
    <row r="3597" spans="1:25" x14ac:dyDescent="0.3">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c r="V3597" t="str">
        <f>TEXT(Superstore_Data[[#This Row],[Order Date]],"mmm")</f>
        <v>Sep</v>
      </c>
      <c r="W3597">
        <f>YEAR(Superstore_Data[[#This Row],[Order Date]])</f>
        <v>2017</v>
      </c>
      <c r="X3597">
        <f>Superstore_Data[[#This Row],[Profit]]/Superstore_Data[[#This Row],[Sales]]</f>
        <v>0.16250000000000001</v>
      </c>
      <c r="Y3597" t="str">
        <f>IF(Superstore_Data[[#This Row],[Discount]]=0,"No Discount",IF(Superstore_Data[[#This Row],[Discount]]&lt;0.2,"Low Discount",IF(Superstore_Data[[#This Row],[Discount]]&lt;0.5,"Medium Discount","High Discount")))</f>
        <v>Medium Discount</v>
      </c>
    </row>
    <row r="3598" spans="1:25" x14ac:dyDescent="0.3">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c r="V3598" t="str">
        <f>TEXT(Superstore_Data[[#This Row],[Order Date]],"mmm")</f>
        <v>Sep</v>
      </c>
      <c r="W3598">
        <f>YEAR(Superstore_Data[[#This Row],[Order Date]])</f>
        <v>2014</v>
      </c>
      <c r="X3598">
        <f>Superstore_Data[[#This Row],[Profit]]/Superstore_Data[[#This Row],[Sales]]</f>
        <v>0.35000000000000003</v>
      </c>
      <c r="Y3598" t="str">
        <f>IF(Superstore_Data[[#This Row],[Discount]]=0,"No Discount",IF(Superstore_Data[[#This Row],[Discount]]&lt;0.2,"Low Discount",IF(Superstore_Data[[#This Row],[Discount]]&lt;0.5,"Medium Discount","High Discount")))</f>
        <v>Medium Discount</v>
      </c>
    </row>
    <row r="3599" spans="1:25" x14ac:dyDescent="0.3">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c r="V3599" t="str">
        <f>TEXT(Superstore_Data[[#This Row],[Order Date]],"mmm")</f>
        <v>Sep</v>
      </c>
      <c r="W3599">
        <f>YEAR(Superstore_Data[[#This Row],[Order Date]])</f>
        <v>2014</v>
      </c>
      <c r="X3599">
        <f>Superstore_Data[[#This Row],[Profit]]/Superstore_Data[[#This Row],[Sales]]</f>
        <v>-7.5000000000000011E-2</v>
      </c>
      <c r="Y3599" t="str">
        <f>IF(Superstore_Data[[#This Row],[Discount]]=0,"No Discount",IF(Superstore_Data[[#This Row],[Discount]]&lt;0.2,"Low Discount",IF(Superstore_Data[[#This Row],[Discount]]&lt;0.5,"Medium Discount","High Discount")))</f>
        <v>Medium Discount</v>
      </c>
    </row>
    <row r="3600" spans="1:25" x14ac:dyDescent="0.3">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c r="V3600" t="str">
        <f>TEXT(Superstore_Data[[#This Row],[Order Date]],"mmm")</f>
        <v>Sep</v>
      </c>
      <c r="W3600">
        <f>YEAR(Superstore_Data[[#This Row],[Order Date]])</f>
        <v>2014</v>
      </c>
      <c r="X3600">
        <f>Superstore_Data[[#This Row],[Profit]]/Superstore_Data[[#This Row],[Sales]]</f>
        <v>0.28749999999999998</v>
      </c>
      <c r="Y3600" t="str">
        <f>IF(Superstore_Data[[#This Row],[Discount]]=0,"No Discount",IF(Superstore_Data[[#This Row],[Discount]]&lt;0.2,"Low Discount",IF(Superstore_Data[[#This Row],[Discount]]&lt;0.5,"Medium Discount","High Discount")))</f>
        <v>Medium Discount</v>
      </c>
    </row>
    <row r="3601" spans="1:25" x14ac:dyDescent="0.3">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c r="V3601" t="str">
        <f>TEXT(Superstore_Data[[#This Row],[Order Date]],"mmm")</f>
        <v>Sep</v>
      </c>
      <c r="W3601">
        <f>YEAR(Superstore_Data[[#This Row],[Order Date]])</f>
        <v>2014</v>
      </c>
      <c r="X3601">
        <f>Superstore_Data[[#This Row],[Profit]]/Superstore_Data[[#This Row],[Sales]]</f>
        <v>-0.23333333333333334</v>
      </c>
      <c r="Y3601" t="str">
        <f>IF(Superstore_Data[[#This Row],[Discount]]=0,"No Discount",IF(Superstore_Data[[#This Row],[Discount]]&lt;0.2,"Low Discount",IF(Superstore_Data[[#This Row],[Discount]]&lt;0.5,"Medium Discount","High Discount")))</f>
        <v>Medium Discount</v>
      </c>
    </row>
    <row r="3602" spans="1:25" x14ac:dyDescent="0.3">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c r="V3602" t="str">
        <f>TEXT(Superstore_Data[[#This Row],[Order Date]],"mmm")</f>
        <v>6/26/2017</v>
      </c>
      <c r="W3602" t="e">
        <f>YEAR(Superstore_Data[[#This Row],[Order Date]])</f>
        <v>#VALUE!</v>
      </c>
      <c r="X3602">
        <f>Superstore_Data[[#This Row],[Profit]]/Superstore_Data[[#This Row],[Sales]]</f>
        <v>0.15</v>
      </c>
      <c r="Y3602" t="str">
        <f>IF(Superstore_Data[[#This Row],[Discount]]=0,"No Discount",IF(Superstore_Data[[#This Row],[Discount]]&lt;0.2,"Low Discount",IF(Superstore_Data[[#This Row],[Discount]]&lt;0.5,"Medium Discount","High Discount")))</f>
        <v>Medium Discount</v>
      </c>
    </row>
    <row r="3603" spans="1:25" x14ac:dyDescent="0.3">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c r="V3603" t="str">
        <f>TEXT(Superstore_Data[[#This Row],[Order Date]],"mmm")</f>
        <v>11/17/2014</v>
      </c>
      <c r="W3603" t="e">
        <f>YEAR(Superstore_Data[[#This Row],[Order Date]])</f>
        <v>#VALUE!</v>
      </c>
      <c r="X3603">
        <f>Superstore_Data[[#This Row],[Profit]]/Superstore_Data[[#This Row],[Sales]]</f>
        <v>0.3125</v>
      </c>
      <c r="Y3603" t="str">
        <f>IF(Superstore_Data[[#This Row],[Discount]]=0,"No Discount",IF(Superstore_Data[[#This Row],[Discount]]&lt;0.2,"Low Discount",IF(Superstore_Data[[#This Row],[Discount]]&lt;0.5,"Medium Discount","High Discount")))</f>
        <v>Medium Discount</v>
      </c>
    </row>
    <row r="3604" spans="1:25" x14ac:dyDescent="0.3">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c r="V3604" t="str">
        <f>TEXT(Superstore_Data[[#This Row],[Order Date]],"mmm")</f>
        <v>11/17/2014</v>
      </c>
      <c r="W3604" t="e">
        <f>YEAR(Superstore_Data[[#This Row],[Order Date]])</f>
        <v>#VALUE!</v>
      </c>
      <c r="X3604">
        <f>Superstore_Data[[#This Row],[Profit]]/Superstore_Data[[#This Row],[Sales]]</f>
        <v>-0.14285714285714285</v>
      </c>
      <c r="Y3604" t="str">
        <f>IF(Superstore_Data[[#This Row],[Discount]]=0,"No Discount",IF(Superstore_Data[[#This Row],[Discount]]&lt;0.2,"Low Discount",IF(Superstore_Data[[#This Row],[Discount]]&lt;0.5,"Medium Discount","High Discount")))</f>
        <v>Medium Discount</v>
      </c>
    </row>
    <row r="3605" spans="1:25" x14ac:dyDescent="0.3">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c r="V3605" t="str">
        <f>TEXT(Superstore_Data[[#This Row],[Order Date]],"mmm")</f>
        <v>8/21/2017</v>
      </c>
      <c r="W3605" t="e">
        <f>YEAR(Superstore_Data[[#This Row],[Order Date]])</f>
        <v>#VALUE!</v>
      </c>
      <c r="X3605">
        <f>Superstore_Data[[#This Row],[Profit]]/Superstore_Data[[#This Row],[Sales]]</f>
        <v>0.48</v>
      </c>
      <c r="Y3605" t="str">
        <f>IF(Superstore_Data[[#This Row],[Discount]]=0,"No Discount",IF(Superstore_Data[[#This Row],[Discount]]&lt;0.2,"Low Discount",IF(Superstore_Data[[#This Row],[Discount]]&lt;0.5,"Medium Discount","High Discount")))</f>
        <v>No Discount</v>
      </c>
    </row>
    <row r="3606" spans="1:25" x14ac:dyDescent="0.3">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c r="V3606" t="str">
        <f>TEXT(Superstore_Data[[#This Row],[Order Date]],"mmm")</f>
        <v>8/21/2017</v>
      </c>
      <c r="W3606" t="e">
        <f>YEAR(Superstore_Data[[#This Row],[Order Date]])</f>
        <v>#VALUE!</v>
      </c>
      <c r="X3606">
        <f>Superstore_Data[[#This Row],[Profit]]/Superstore_Data[[#This Row],[Sales]]</f>
        <v>0.33999999999999997</v>
      </c>
      <c r="Y3606" t="str">
        <f>IF(Superstore_Data[[#This Row],[Discount]]=0,"No Discount",IF(Superstore_Data[[#This Row],[Discount]]&lt;0.2,"Low Discount",IF(Superstore_Data[[#This Row],[Discount]]&lt;0.5,"Medium Discount","High Discount")))</f>
        <v>No Discount</v>
      </c>
    </row>
    <row r="3607" spans="1:25" x14ac:dyDescent="0.3">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c r="V3607" t="str">
        <f>TEXT(Superstore_Data[[#This Row],[Order Date]],"mmm")</f>
        <v>8/21/2017</v>
      </c>
      <c r="W3607" t="e">
        <f>YEAR(Superstore_Data[[#This Row],[Order Date]])</f>
        <v>#VALUE!</v>
      </c>
      <c r="X3607">
        <f>Superstore_Data[[#This Row],[Profit]]/Superstore_Data[[#This Row],[Sales]]</f>
        <v>0.34</v>
      </c>
      <c r="Y3607" t="str">
        <f>IF(Superstore_Data[[#This Row],[Discount]]=0,"No Discount",IF(Superstore_Data[[#This Row],[Discount]]&lt;0.2,"Low Discount",IF(Superstore_Data[[#This Row],[Discount]]&lt;0.5,"Medium Discount","High Discount")))</f>
        <v>No Discount</v>
      </c>
    </row>
    <row r="3608" spans="1:25" x14ac:dyDescent="0.3">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c r="V3608" t="str">
        <f>TEXT(Superstore_Data[[#This Row],[Order Date]],"mmm")</f>
        <v>Dec</v>
      </c>
      <c r="W3608">
        <f>YEAR(Superstore_Data[[#This Row],[Order Date]])</f>
        <v>2016</v>
      </c>
      <c r="X3608">
        <f>Superstore_Data[[#This Row],[Profit]]/Superstore_Data[[#This Row],[Sales]]</f>
        <v>0.45999999999999996</v>
      </c>
      <c r="Y3608" t="str">
        <f>IF(Superstore_Data[[#This Row],[Discount]]=0,"No Discount",IF(Superstore_Data[[#This Row],[Discount]]&lt;0.2,"Low Discount",IF(Superstore_Data[[#This Row],[Discount]]&lt;0.5,"Medium Discount","High Discount")))</f>
        <v>No Discount</v>
      </c>
    </row>
    <row r="3609" spans="1:25" x14ac:dyDescent="0.3">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c r="V3609" t="str">
        <f>TEXT(Superstore_Data[[#This Row],[Order Date]],"mmm")</f>
        <v>9/23/2014</v>
      </c>
      <c r="W3609" t="e">
        <f>YEAR(Superstore_Data[[#This Row],[Order Date]])</f>
        <v>#VALUE!</v>
      </c>
      <c r="X3609">
        <f>Superstore_Data[[#This Row],[Profit]]/Superstore_Data[[#This Row],[Sales]]</f>
        <v>0.33750000000000002</v>
      </c>
      <c r="Y3609" t="str">
        <f>IF(Superstore_Data[[#This Row],[Discount]]=0,"No Discount",IF(Superstore_Data[[#This Row],[Discount]]&lt;0.2,"Low Discount",IF(Superstore_Data[[#This Row],[Discount]]&lt;0.5,"Medium Discount","High Discount")))</f>
        <v>Medium Discount</v>
      </c>
    </row>
    <row r="3610" spans="1:25" x14ac:dyDescent="0.3">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c r="V3610" t="str">
        <f>TEXT(Superstore_Data[[#This Row],[Order Date]],"mmm")</f>
        <v>4/28/2014</v>
      </c>
      <c r="W3610" t="e">
        <f>YEAR(Superstore_Data[[#This Row],[Order Date]])</f>
        <v>#VALUE!</v>
      </c>
      <c r="X3610">
        <f>Superstore_Data[[#This Row],[Profit]]/Superstore_Data[[#This Row],[Sales]]</f>
        <v>0.36249999999999999</v>
      </c>
      <c r="Y3610" t="str">
        <f>IF(Superstore_Data[[#This Row],[Discount]]=0,"No Discount",IF(Superstore_Data[[#This Row],[Discount]]&lt;0.2,"Low Discount",IF(Superstore_Data[[#This Row],[Discount]]&lt;0.5,"Medium Discount","High Discount")))</f>
        <v>Medium Discount</v>
      </c>
    </row>
    <row r="3611" spans="1:25" x14ac:dyDescent="0.3">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c r="V3611" t="str">
        <f>TEXT(Superstore_Data[[#This Row],[Order Date]],"mmm")</f>
        <v>4/28/2014</v>
      </c>
      <c r="W3611" t="e">
        <f>YEAR(Superstore_Data[[#This Row],[Order Date]])</f>
        <v>#VALUE!</v>
      </c>
      <c r="X3611">
        <f>Superstore_Data[[#This Row],[Profit]]/Superstore_Data[[#This Row],[Sales]]</f>
        <v>7.4999999999999997E-2</v>
      </c>
      <c r="Y3611" t="str">
        <f>IF(Superstore_Data[[#This Row],[Discount]]=0,"No Discount",IF(Superstore_Data[[#This Row],[Discount]]&lt;0.2,"Low Discount",IF(Superstore_Data[[#This Row],[Discount]]&lt;0.5,"Medium Discount","High Discount")))</f>
        <v>Medium Discount</v>
      </c>
    </row>
    <row r="3612" spans="1:25" x14ac:dyDescent="0.3">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c r="V3612" t="str">
        <f>TEXT(Superstore_Data[[#This Row],[Order Date]],"mmm")</f>
        <v>4/28/2014</v>
      </c>
      <c r="W3612" t="e">
        <f>YEAR(Superstore_Data[[#This Row],[Order Date]])</f>
        <v>#VALUE!</v>
      </c>
      <c r="X3612">
        <f>Superstore_Data[[#This Row],[Profit]]/Superstore_Data[[#This Row],[Sales]]</f>
        <v>-0.21249999999999997</v>
      </c>
      <c r="Y3612" t="str">
        <f>IF(Superstore_Data[[#This Row],[Discount]]=0,"No Discount",IF(Superstore_Data[[#This Row],[Discount]]&lt;0.2,"Low Discount",IF(Superstore_Data[[#This Row],[Discount]]&lt;0.5,"Medium Discount","High Discount")))</f>
        <v>Medium Discount</v>
      </c>
    </row>
    <row r="3613" spans="1:25" x14ac:dyDescent="0.3">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c r="V3613" t="str">
        <f>TEXT(Superstore_Data[[#This Row],[Order Date]],"mmm")</f>
        <v>11/29/2016</v>
      </c>
      <c r="W3613" t="e">
        <f>YEAR(Superstore_Data[[#This Row],[Order Date]])</f>
        <v>#VALUE!</v>
      </c>
      <c r="X3613">
        <f>Superstore_Data[[#This Row],[Profit]]/Superstore_Data[[#This Row],[Sales]]</f>
        <v>0.28749999999999998</v>
      </c>
      <c r="Y3613" t="str">
        <f>IF(Superstore_Data[[#This Row],[Discount]]=0,"No Discount",IF(Superstore_Data[[#This Row],[Discount]]&lt;0.2,"Low Discount",IF(Superstore_Data[[#This Row],[Discount]]&lt;0.5,"Medium Discount","High Discount")))</f>
        <v>Medium Discount</v>
      </c>
    </row>
    <row r="3614" spans="1:25" x14ac:dyDescent="0.3">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c r="V3614" t="str">
        <f>TEXT(Superstore_Data[[#This Row],[Order Date]],"mmm")</f>
        <v>Mar</v>
      </c>
      <c r="W3614">
        <f>YEAR(Superstore_Data[[#This Row],[Order Date]])</f>
        <v>2015</v>
      </c>
      <c r="X3614">
        <f>Superstore_Data[[#This Row],[Profit]]/Superstore_Data[[#This Row],[Sales]]</f>
        <v>0.33749999999999997</v>
      </c>
      <c r="Y3614" t="str">
        <f>IF(Superstore_Data[[#This Row],[Discount]]=0,"No Discount",IF(Superstore_Data[[#This Row],[Discount]]&lt;0.2,"Low Discount",IF(Superstore_Data[[#This Row],[Discount]]&lt;0.5,"Medium Discount","High Discount")))</f>
        <v>Medium Discount</v>
      </c>
    </row>
    <row r="3615" spans="1:25" x14ac:dyDescent="0.3">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c r="V3615" t="str">
        <f>TEXT(Superstore_Data[[#This Row],[Order Date]],"mmm")</f>
        <v>Mar</v>
      </c>
      <c r="W3615">
        <f>YEAR(Superstore_Data[[#This Row],[Order Date]])</f>
        <v>2015</v>
      </c>
      <c r="X3615">
        <f>Superstore_Data[[#This Row],[Profit]]/Superstore_Data[[#This Row],[Sales]]</f>
        <v>0.28750000000000003</v>
      </c>
      <c r="Y3615" t="str">
        <f>IF(Superstore_Data[[#This Row],[Discount]]=0,"No Discount",IF(Superstore_Data[[#This Row],[Discount]]&lt;0.2,"Low Discount",IF(Superstore_Data[[#This Row],[Discount]]&lt;0.5,"Medium Discount","High Discount")))</f>
        <v>Medium Discount</v>
      </c>
    </row>
    <row r="3616" spans="1:25" x14ac:dyDescent="0.3">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c r="V3616" t="str">
        <f>TEXT(Superstore_Data[[#This Row],[Order Date]],"mmm")</f>
        <v>11/19/2017</v>
      </c>
      <c r="W3616" t="e">
        <f>YEAR(Superstore_Data[[#This Row],[Order Date]])</f>
        <v>#VALUE!</v>
      </c>
      <c r="X3616">
        <f>Superstore_Data[[#This Row],[Profit]]/Superstore_Data[[#This Row],[Sales]]</f>
        <v>-0.1</v>
      </c>
      <c r="Y3616" t="str">
        <f>IF(Superstore_Data[[#This Row],[Discount]]=0,"No Discount",IF(Superstore_Data[[#This Row],[Discount]]&lt;0.2,"Low Discount",IF(Superstore_Data[[#This Row],[Discount]]&lt;0.5,"Medium Discount","High Discount")))</f>
        <v>Medium Discount</v>
      </c>
    </row>
    <row r="3617" spans="1:25" x14ac:dyDescent="0.3">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c r="V3617" t="str">
        <f>TEXT(Superstore_Data[[#This Row],[Order Date]],"mmm")</f>
        <v>11/19/2017</v>
      </c>
      <c r="W3617" t="e">
        <f>YEAR(Superstore_Data[[#This Row],[Order Date]])</f>
        <v>#VALUE!</v>
      </c>
      <c r="X3617">
        <f>Superstore_Data[[#This Row],[Profit]]/Superstore_Data[[#This Row],[Sales]]</f>
        <v>0.27500000000000002</v>
      </c>
      <c r="Y3617" t="str">
        <f>IF(Superstore_Data[[#This Row],[Discount]]=0,"No Discount",IF(Superstore_Data[[#This Row],[Discount]]&lt;0.2,"Low Discount",IF(Superstore_Data[[#This Row],[Discount]]&lt;0.5,"Medium Discount","High Discount")))</f>
        <v>Medium Discount</v>
      </c>
    </row>
    <row r="3618" spans="1:25" x14ac:dyDescent="0.3">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c r="V3618" t="str">
        <f>TEXT(Superstore_Data[[#This Row],[Order Date]],"mmm")</f>
        <v>May</v>
      </c>
      <c r="W3618">
        <f>YEAR(Superstore_Data[[#This Row],[Order Date]])</f>
        <v>2016</v>
      </c>
      <c r="X3618">
        <f>Superstore_Data[[#This Row],[Profit]]/Superstore_Data[[#This Row],[Sales]]</f>
        <v>-0.76666666666666672</v>
      </c>
      <c r="Y3618" t="str">
        <f>IF(Superstore_Data[[#This Row],[Discount]]=0,"No Discount",IF(Superstore_Data[[#This Row],[Discount]]&lt;0.2,"Low Discount",IF(Superstore_Data[[#This Row],[Discount]]&lt;0.5,"Medium Discount","High Discount")))</f>
        <v>High Discount</v>
      </c>
    </row>
    <row r="3619" spans="1:25" x14ac:dyDescent="0.3">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c r="V3619" t="str">
        <f>TEXT(Superstore_Data[[#This Row],[Order Date]],"mmm")</f>
        <v>Apr</v>
      </c>
      <c r="W3619">
        <f>YEAR(Superstore_Data[[#This Row],[Order Date]])</f>
        <v>2017</v>
      </c>
      <c r="X3619">
        <f>Superstore_Data[[#This Row],[Profit]]/Superstore_Data[[#This Row],[Sales]]</f>
        <v>0.3125</v>
      </c>
      <c r="Y3619" t="str">
        <f>IF(Superstore_Data[[#This Row],[Discount]]=0,"No Discount",IF(Superstore_Data[[#This Row],[Discount]]&lt;0.2,"Low Discount",IF(Superstore_Data[[#This Row],[Discount]]&lt;0.5,"Medium Discount","High Discount")))</f>
        <v>Medium Discount</v>
      </c>
    </row>
    <row r="3620" spans="1:25" x14ac:dyDescent="0.3">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c r="V3620" t="str">
        <f>TEXT(Superstore_Data[[#This Row],[Order Date]],"mmm")</f>
        <v>Apr</v>
      </c>
      <c r="W3620">
        <f>YEAR(Superstore_Data[[#This Row],[Order Date]])</f>
        <v>2017</v>
      </c>
      <c r="X3620">
        <f>Superstore_Data[[#This Row],[Profit]]/Superstore_Data[[#This Row],[Sales]]</f>
        <v>0.31250000000000006</v>
      </c>
      <c r="Y3620" t="str">
        <f>IF(Superstore_Data[[#This Row],[Discount]]=0,"No Discount",IF(Superstore_Data[[#This Row],[Discount]]&lt;0.2,"Low Discount",IF(Superstore_Data[[#This Row],[Discount]]&lt;0.5,"Medium Discount","High Discount")))</f>
        <v>Medium Discount</v>
      </c>
    </row>
    <row r="3621" spans="1:25" x14ac:dyDescent="0.3">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c r="V3621" t="str">
        <f>TEXT(Superstore_Data[[#This Row],[Order Date]],"mmm")</f>
        <v>Apr</v>
      </c>
      <c r="W3621">
        <f>YEAR(Superstore_Data[[#This Row],[Order Date]])</f>
        <v>2017</v>
      </c>
      <c r="X3621">
        <f>Superstore_Data[[#This Row],[Profit]]/Superstore_Data[[#This Row],[Sales]]</f>
        <v>0.30000000000000004</v>
      </c>
      <c r="Y3621" t="str">
        <f>IF(Superstore_Data[[#This Row],[Discount]]=0,"No Discount",IF(Superstore_Data[[#This Row],[Discount]]&lt;0.2,"Low Discount",IF(Superstore_Data[[#This Row],[Discount]]&lt;0.5,"Medium Discount","High Discount")))</f>
        <v>No Discount</v>
      </c>
    </row>
    <row r="3622" spans="1:25" x14ac:dyDescent="0.3">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c r="V3622" t="str">
        <f>TEXT(Superstore_Data[[#This Row],[Order Date]],"mmm")</f>
        <v>9/22/2016</v>
      </c>
      <c r="W3622" t="e">
        <f>YEAR(Superstore_Data[[#This Row],[Order Date]])</f>
        <v>#VALUE!</v>
      </c>
      <c r="X3622">
        <f>Superstore_Data[[#This Row],[Profit]]/Superstore_Data[[#This Row],[Sales]]</f>
        <v>0.11249999999999999</v>
      </c>
      <c r="Y3622" t="str">
        <f>IF(Superstore_Data[[#This Row],[Discount]]=0,"No Discount",IF(Superstore_Data[[#This Row],[Discount]]&lt;0.2,"Low Discount",IF(Superstore_Data[[#This Row],[Discount]]&lt;0.5,"Medium Discount","High Discount")))</f>
        <v>Medium Discount</v>
      </c>
    </row>
    <row r="3623" spans="1:25" x14ac:dyDescent="0.3">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c r="V3623" t="str">
        <f>TEXT(Superstore_Data[[#This Row],[Order Date]],"mmm")</f>
        <v>9/22/2016</v>
      </c>
      <c r="W3623" t="e">
        <f>YEAR(Superstore_Data[[#This Row],[Order Date]])</f>
        <v>#VALUE!</v>
      </c>
      <c r="X3623">
        <f>Superstore_Data[[#This Row],[Profit]]/Superstore_Data[[#This Row],[Sales]]</f>
        <v>8.7500000000000008E-2</v>
      </c>
      <c r="Y3623" t="str">
        <f>IF(Superstore_Data[[#This Row],[Discount]]=0,"No Discount",IF(Superstore_Data[[#This Row],[Discount]]&lt;0.2,"Low Discount",IF(Superstore_Data[[#This Row],[Discount]]&lt;0.5,"Medium Discount","High Discount")))</f>
        <v>Medium Discount</v>
      </c>
    </row>
    <row r="3624" spans="1:25" x14ac:dyDescent="0.3">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c r="V3624" t="str">
        <f>TEXT(Superstore_Data[[#This Row],[Order Date]],"mmm")</f>
        <v>9/14/2014</v>
      </c>
      <c r="W3624" t="e">
        <f>YEAR(Superstore_Data[[#This Row],[Order Date]])</f>
        <v>#VALUE!</v>
      </c>
      <c r="X3624">
        <f>Superstore_Data[[#This Row],[Profit]]/Superstore_Data[[#This Row],[Sales]]</f>
        <v>0.37</v>
      </c>
      <c r="Y3624" t="str">
        <f>IF(Superstore_Data[[#This Row],[Discount]]=0,"No Discount",IF(Superstore_Data[[#This Row],[Discount]]&lt;0.2,"Low Discount",IF(Superstore_Data[[#This Row],[Discount]]&lt;0.5,"Medium Discount","High Discount")))</f>
        <v>No Discount</v>
      </c>
    </row>
    <row r="3625" spans="1:25" x14ac:dyDescent="0.3">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c r="V3625" t="str">
        <f>TEXT(Superstore_Data[[#This Row],[Order Date]],"mmm")</f>
        <v>9/14/2014</v>
      </c>
      <c r="W3625" t="e">
        <f>YEAR(Superstore_Data[[#This Row],[Order Date]])</f>
        <v>#VALUE!</v>
      </c>
      <c r="X3625">
        <f>Superstore_Data[[#This Row],[Profit]]/Superstore_Data[[#This Row],[Sales]]</f>
        <v>0.48</v>
      </c>
      <c r="Y3625" t="str">
        <f>IF(Superstore_Data[[#This Row],[Discount]]=0,"No Discount",IF(Superstore_Data[[#This Row],[Discount]]&lt;0.2,"Low Discount",IF(Superstore_Data[[#This Row],[Discount]]&lt;0.5,"Medium Discount","High Discount")))</f>
        <v>No Discount</v>
      </c>
    </row>
    <row r="3626" spans="1:25" x14ac:dyDescent="0.3">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c r="V3626" t="str">
        <f>TEXT(Superstore_Data[[#This Row],[Order Date]],"mmm")</f>
        <v>5/19/2017</v>
      </c>
      <c r="W3626" t="e">
        <f>YEAR(Superstore_Data[[#This Row],[Order Date]])</f>
        <v>#VALUE!</v>
      </c>
      <c r="X3626">
        <f>Superstore_Data[[#This Row],[Profit]]/Superstore_Data[[#This Row],[Sales]]</f>
        <v>6.25E-2</v>
      </c>
      <c r="Y3626" t="str">
        <f>IF(Superstore_Data[[#This Row],[Discount]]=0,"No Discount",IF(Superstore_Data[[#This Row],[Discount]]&lt;0.2,"Low Discount",IF(Superstore_Data[[#This Row],[Discount]]&lt;0.5,"Medium Discount","High Discount")))</f>
        <v>Medium Discount</v>
      </c>
    </row>
    <row r="3627" spans="1:25" x14ac:dyDescent="0.3">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c r="V3627" t="str">
        <f>TEXT(Superstore_Data[[#This Row],[Order Date]],"mmm")</f>
        <v>5/19/2017</v>
      </c>
      <c r="W3627" t="e">
        <f>YEAR(Superstore_Data[[#This Row],[Order Date]])</f>
        <v>#VALUE!</v>
      </c>
      <c r="X3627">
        <f>Superstore_Data[[#This Row],[Profit]]/Superstore_Data[[#This Row],[Sales]]</f>
        <v>0.28999999999999998</v>
      </c>
      <c r="Y3627" t="str">
        <f>IF(Superstore_Data[[#This Row],[Discount]]=0,"No Discount",IF(Superstore_Data[[#This Row],[Discount]]&lt;0.2,"Low Discount",IF(Superstore_Data[[#This Row],[Discount]]&lt;0.5,"Medium Discount","High Discount")))</f>
        <v>No Discount</v>
      </c>
    </row>
    <row r="3628" spans="1:25" x14ac:dyDescent="0.3">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c r="V3628" t="str">
        <f>TEXT(Superstore_Data[[#This Row],[Order Date]],"mmm")</f>
        <v>5/19/2017</v>
      </c>
      <c r="W3628" t="e">
        <f>YEAR(Superstore_Data[[#This Row],[Order Date]])</f>
        <v>#VALUE!</v>
      </c>
      <c r="X3628">
        <f>Superstore_Data[[#This Row],[Profit]]/Superstore_Data[[#This Row],[Sales]]</f>
        <v>0.25</v>
      </c>
      <c r="Y3628" t="str">
        <f>IF(Superstore_Data[[#This Row],[Discount]]=0,"No Discount",IF(Superstore_Data[[#This Row],[Discount]]&lt;0.2,"Low Discount",IF(Superstore_Data[[#This Row],[Discount]]&lt;0.5,"Medium Discount","High Discount")))</f>
        <v>No Discount</v>
      </c>
    </row>
    <row r="3629" spans="1:25" x14ac:dyDescent="0.3">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c r="V3629" t="str">
        <f>TEXT(Superstore_Data[[#This Row],[Order Date]],"mmm")</f>
        <v>5/19/2017</v>
      </c>
      <c r="W3629" t="e">
        <f>YEAR(Superstore_Data[[#This Row],[Order Date]])</f>
        <v>#VALUE!</v>
      </c>
      <c r="X3629">
        <f>Superstore_Data[[#This Row],[Profit]]/Superstore_Data[[#This Row],[Sales]]</f>
        <v>0.30000000000000004</v>
      </c>
      <c r="Y3629" t="str">
        <f>IF(Superstore_Data[[#This Row],[Discount]]=0,"No Discount",IF(Superstore_Data[[#This Row],[Discount]]&lt;0.2,"Low Discount",IF(Superstore_Data[[#This Row],[Discount]]&lt;0.5,"Medium Discount","High Discount")))</f>
        <v>No Discount</v>
      </c>
    </row>
    <row r="3630" spans="1:25" x14ac:dyDescent="0.3">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c r="V3630" t="str">
        <f>TEXT(Superstore_Data[[#This Row],[Order Date]],"mmm")</f>
        <v>Sep</v>
      </c>
      <c r="W3630">
        <f>YEAR(Superstore_Data[[#This Row],[Order Date]])</f>
        <v>2014</v>
      </c>
      <c r="X3630">
        <f>Superstore_Data[[#This Row],[Profit]]/Superstore_Data[[#This Row],[Sales]]</f>
        <v>0.31249999999999994</v>
      </c>
      <c r="Y3630" t="str">
        <f>IF(Superstore_Data[[#This Row],[Discount]]=0,"No Discount",IF(Superstore_Data[[#This Row],[Discount]]&lt;0.2,"Low Discount",IF(Superstore_Data[[#This Row],[Discount]]&lt;0.5,"Medium Discount","High Discount")))</f>
        <v>Medium Discount</v>
      </c>
    </row>
    <row r="3631" spans="1:25" x14ac:dyDescent="0.3">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c r="V3631" t="str">
        <f>TEXT(Superstore_Data[[#This Row],[Order Date]],"mmm")</f>
        <v>11/26/2017</v>
      </c>
      <c r="W3631" t="e">
        <f>YEAR(Superstore_Data[[#This Row],[Order Date]])</f>
        <v>#VALUE!</v>
      </c>
      <c r="X3631">
        <f>Superstore_Data[[#This Row],[Profit]]/Superstore_Data[[#This Row],[Sales]]</f>
        <v>0.1875</v>
      </c>
      <c r="Y3631" t="str">
        <f>IF(Superstore_Data[[#This Row],[Discount]]=0,"No Discount",IF(Superstore_Data[[#This Row],[Discount]]&lt;0.2,"Low Discount",IF(Superstore_Data[[#This Row],[Discount]]&lt;0.5,"Medium Discount","High Discount")))</f>
        <v>Medium Discount</v>
      </c>
    </row>
    <row r="3632" spans="1:25" x14ac:dyDescent="0.3">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c r="V3632" t="str">
        <f>TEXT(Superstore_Data[[#This Row],[Order Date]],"mmm")</f>
        <v>11/26/2017</v>
      </c>
      <c r="W3632" t="e">
        <f>YEAR(Superstore_Data[[#This Row],[Order Date]])</f>
        <v>#VALUE!</v>
      </c>
      <c r="X3632">
        <f>Superstore_Data[[#This Row],[Profit]]/Superstore_Data[[#This Row],[Sales]]</f>
        <v>0.11249999999999999</v>
      </c>
      <c r="Y3632" t="str">
        <f>IF(Superstore_Data[[#This Row],[Discount]]=0,"No Discount",IF(Superstore_Data[[#This Row],[Discount]]&lt;0.2,"Low Discount",IF(Superstore_Data[[#This Row],[Discount]]&lt;0.5,"Medium Discount","High Discount")))</f>
        <v>Medium Discount</v>
      </c>
    </row>
    <row r="3633" spans="1:25" x14ac:dyDescent="0.3">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c r="V3633" t="str">
        <f>TEXT(Superstore_Data[[#This Row],[Order Date]],"mmm")</f>
        <v>Mar</v>
      </c>
      <c r="W3633">
        <f>YEAR(Superstore_Data[[#This Row],[Order Date]])</f>
        <v>2017</v>
      </c>
      <c r="X3633">
        <f>Superstore_Data[[#This Row],[Profit]]/Superstore_Data[[#This Row],[Sales]]</f>
        <v>0.27999999999999997</v>
      </c>
      <c r="Y3633" t="str">
        <f>IF(Superstore_Data[[#This Row],[Discount]]=0,"No Discount",IF(Superstore_Data[[#This Row],[Discount]]&lt;0.2,"Low Discount",IF(Superstore_Data[[#This Row],[Discount]]&lt;0.5,"Medium Discount","High Discount")))</f>
        <v>No Discount</v>
      </c>
    </row>
    <row r="3634" spans="1:25" x14ac:dyDescent="0.3">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c r="V3634" t="str">
        <f>TEXT(Superstore_Data[[#This Row],[Order Date]],"mmm")</f>
        <v>Mar</v>
      </c>
      <c r="W3634">
        <f>YEAR(Superstore_Data[[#This Row],[Order Date]])</f>
        <v>2017</v>
      </c>
      <c r="X3634">
        <f>Superstore_Data[[#This Row],[Profit]]/Superstore_Data[[#This Row],[Sales]]</f>
        <v>5.9999999999999991E-2</v>
      </c>
      <c r="Y3634" t="str">
        <f>IF(Superstore_Data[[#This Row],[Discount]]=0,"No Discount",IF(Superstore_Data[[#This Row],[Discount]]&lt;0.2,"Low Discount",IF(Superstore_Data[[#This Row],[Discount]]&lt;0.5,"Medium Discount","High Discount")))</f>
        <v>No Discount</v>
      </c>
    </row>
    <row r="3635" spans="1:25" x14ac:dyDescent="0.3">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c r="V3635" t="str">
        <f>TEXT(Superstore_Data[[#This Row],[Order Date]],"mmm")</f>
        <v>Oct</v>
      </c>
      <c r="W3635">
        <f>YEAR(Superstore_Data[[#This Row],[Order Date]])</f>
        <v>2016</v>
      </c>
      <c r="X3635">
        <f>Superstore_Data[[#This Row],[Profit]]/Superstore_Data[[#This Row],[Sales]]</f>
        <v>0.36250000000000004</v>
      </c>
      <c r="Y3635" t="str">
        <f>IF(Superstore_Data[[#This Row],[Discount]]=0,"No Discount",IF(Superstore_Data[[#This Row],[Discount]]&lt;0.2,"Low Discount",IF(Superstore_Data[[#This Row],[Discount]]&lt;0.5,"Medium Discount","High Discount")))</f>
        <v>Medium Discount</v>
      </c>
    </row>
    <row r="3636" spans="1:25" x14ac:dyDescent="0.3">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c r="V3636" t="str">
        <f>TEXT(Superstore_Data[[#This Row],[Order Date]],"mmm")</f>
        <v>Oct</v>
      </c>
      <c r="W3636">
        <f>YEAR(Superstore_Data[[#This Row],[Order Date]])</f>
        <v>2016</v>
      </c>
      <c r="X3636">
        <f>Superstore_Data[[#This Row],[Profit]]/Superstore_Data[[#This Row],[Sales]]</f>
        <v>-0.23333333333333336</v>
      </c>
      <c r="Y3636" t="str">
        <f>IF(Superstore_Data[[#This Row],[Discount]]=0,"No Discount",IF(Superstore_Data[[#This Row],[Discount]]&lt;0.2,"Low Discount",IF(Superstore_Data[[#This Row],[Discount]]&lt;0.5,"Medium Discount","High Discount")))</f>
        <v>Medium Discount</v>
      </c>
    </row>
    <row r="3637" spans="1:25" x14ac:dyDescent="0.3">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c r="V3637" t="str">
        <f>TEXT(Superstore_Data[[#This Row],[Order Date]],"mmm")</f>
        <v>Oct</v>
      </c>
      <c r="W3637">
        <f>YEAR(Superstore_Data[[#This Row],[Order Date]])</f>
        <v>2016</v>
      </c>
      <c r="X3637">
        <f>Superstore_Data[[#This Row],[Profit]]/Superstore_Data[[#This Row],[Sales]]</f>
        <v>0.36250000000000004</v>
      </c>
      <c r="Y3637" t="str">
        <f>IF(Superstore_Data[[#This Row],[Discount]]=0,"No Discount",IF(Superstore_Data[[#This Row],[Discount]]&lt;0.2,"Low Discount",IF(Superstore_Data[[#This Row],[Discount]]&lt;0.5,"Medium Discount","High Discount")))</f>
        <v>Medium Discount</v>
      </c>
    </row>
    <row r="3638" spans="1:25" x14ac:dyDescent="0.3">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c r="V3638" t="str">
        <f>TEXT(Superstore_Data[[#This Row],[Order Date]],"mmm")</f>
        <v>Oct</v>
      </c>
      <c r="W3638">
        <f>YEAR(Superstore_Data[[#This Row],[Order Date]])</f>
        <v>2016</v>
      </c>
      <c r="X3638">
        <f>Superstore_Data[[#This Row],[Profit]]/Superstore_Data[[#This Row],[Sales]]</f>
        <v>0.33749999999999997</v>
      </c>
      <c r="Y3638" t="str">
        <f>IF(Superstore_Data[[#This Row],[Discount]]=0,"No Discount",IF(Superstore_Data[[#This Row],[Discount]]&lt;0.2,"Low Discount",IF(Superstore_Data[[#This Row],[Discount]]&lt;0.5,"Medium Discount","High Discount")))</f>
        <v>Medium Discount</v>
      </c>
    </row>
    <row r="3639" spans="1:25" x14ac:dyDescent="0.3">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c r="V3639" t="str">
        <f>TEXT(Superstore_Data[[#This Row],[Order Date]],"mmm")</f>
        <v>Oct</v>
      </c>
      <c r="W3639">
        <f>YEAR(Superstore_Data[[#This Row],[Order Date]])</f>
        <v>2016</v>
      </c>
      <c r="X3639">
        <f>Superstore_Data[[#This Row],[Profit]]/Superstore_Data[[#This Row],[Sales]]</f>
        <v>8.7499999999999994E-2</v>
      </c>
      <c r="Y3639" t="str">
        <f>IF(Superstore_Data[[#This Row],[Discount]]=0,"No Discount",IF(Superstore_Data[[#This Row],[Discount]]&lt;0.2,"Low Discount",IF(Superstore_Data[[#This Row],[Discount]]&lt;0.5,"Medium Discount","High Discount")))</f>
        <v>Medium Discount</v>
      </c>
    </row>
    <row r="3640" spans="1:25" x14ac:dyDescent="0.3">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c r="V3640" t="str">
        <f>TEXT(Superstore_Data[[#This Row],[Order Date]],"mmm")</f>
        <v>Oct</v>
      </c>
      <c r="W3640">
        <f>YEAR(Superstore_Data[[#This Row],[Order Date]])</f>
        <v>2016</v>
      </c>
      <c r="X3640">
        <f>Superstore_Data[[#This Row],[Profit]]/Superstore_Data[[#This Row],[Sales]]</f>
        <v>0.19999999999999998</v>
      </c>
      <c r="Y3640" t="str">
        <f>IF(Superstore_Data[[#This Row],[Discount]]=0,"No Discount",IF(Superstore_Data[[#This Row],[Discount]]&lt;0.2,"Low Discount",IF(Superstore_Data[[#This Row],[Discount]]&lt;0.5,"Medium Discount","High Discount")))</f>
        <v>Medium Discount</v>
      </c>
    </row>
    <row r="3641" spans="1:25" x14ac:dyDescent="0.3">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c r="V3641" t="str">
        <f>TEXT(Superstore_Data[[#This Row],[Order Date]],"mmm")</f>
        <v>Oct</v>
      </c>
      <c r="W3641">
        <f>YEAR(Superstore_Data[[#This Row],[Order Date]])</f>
        <v>2016</v>
      </c>
      <c r="X3641">
        <f>Superstore_Data[[#This Row],[Profit]]/Superstore_Data[[#This Row],[Sales]]</f>
        <v>0.36249999999999999</v>
      </c>
      <c r="Y3641" t="str">
        <f>IF(Superstore_Data[[#This Row],[Discount]]=0,"No Discount",IF(Superstore_Data[[#This Row],[Discount]]&lt;0.2,"Low Discount",IF(Superstore_Data[[#This Row],[Discount]]&lt;0.5,"Medium Discount","High Discount")))</f>
        <v>Medium Discount</v>
      </c>
    </row>
    <row r="3642" spans="1:25" x14ac:dyDescent="0.3">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c r="V3642" t="str">
        <f>TEXT(Superstore_Data[[#This Row],[Order Date]],"mmm")</f>
        <v>Oct</v>
      </c>
      <c r="W3642">
        <f>YEAR(Superstore_Data[[#This Row],[Order Date]])</f>
        <v>2016</v>
      </c>
      <c r="X3642">
        <f>Superstore_Data[[#This Row],[Profit]]/Superstore_Data[[#This Row],[Sales]]</f>
        <v>-0.16250000000000001</v>
      </c>
      <c r="Y3642" t="str">
        <f>IF(Superstore_Data[[#This Row],[Discount]]=0,"No Discount",IF(Superstore_Data[[#This Row],[Discount]]&lt;0.2,"Low Discount",IF(Superstore_Data[[#This Row],[Discount]]&lt;0.5,"Medium Discount","High Discount")))</f>
        <v>Medium Discount</v>
      </c>
    </row>
    <row r="3643" spans="1:25" x14ac:dyDescent="0.3">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c r="V3643" t="str">
        <f>TEXT(Superstore_Data[[#This Row],[Order Date]],"mmm")</f>
        <v>Oct</v>
      </c>
      <c r="W3643">
        <f>YEAR(Superstore_Data[[#This Row],[Order Date]])</f>
        <v>2016</v>
      </c>
      <c r="X3643">
        <f>Superstore_Data[[#This Row],[Profit]]/Superstore_Data[[#This Row],[Sales]]</f>
        <v>-0.66666666666666663</v>
      </c>
      <c r="Y3643" t="str">
        <f>IF(Superstore_Data[[#This Row],[Discount]]=0,"No Discount",IF(Superstore_Data[[#This Row],[Discount]]&lt;0.2,"Low Discount",IF(Superstore_Data[[#This Row],[Discount]]&lt;0.5,"Medium Discount","High Discount")))</f>
        <v>High Discount</v>
      </c>
    </row>
    <row r="3644" spans="1:25" x14ac:dyDescent="0.3">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c r="V3644" t="str">
        <f>TEXT(Superstore_Data[[#This Row],[Order Date]],"mmm")</f>
        <v>12/20/2014</v>
      </c>
      <c r="W3644" t="e">
        <f>YEAR(Superstore_Data[[#This Row],[Order Date]])</f>
        <v>#VALUE!</v>
      </c>
      <c r="X3644">
        <f>Superstore_Data[[#This Row],[Profit]]/Superstore_Data[[#This Row],[Sales]]</f>
        <v>0.3125</v>
      </c>
      <c r="Y3644" t="str">
        <f>IF(Superstore_Data[[#This Row],[Discount]]=0,"No Discount",IF(Superstore_Data[[#This Row],[Discount]]&lt;0.2,"Low Discount",IF(Superstore_Data[[#This Row],[Discount]]&lt;0.5,"Medium Discount","High Discount")))</f>
        <v>Medium Discount</v>
      </c>
    </row>
    <row r="3645" spans="1:25" x14ac:dyDescent="0.3">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c r="V3645" t="str">
        <f>TEXT(Superstore_Data[[#This Row],[Order Date]],"mmm")</f>
        <v>12/20/2014</v>
      </c>
      <c r="W3645" t="e">
        <f>YEAR(Superstore_Data[[#This Row],[Order Date]])</f>
        <v>#VALUE!</v>
      </c>
      <c r="X3645">
        <f>Superstore_Data[[#This Row],[Profit]]/Superstore_Data[[#This Row],[Sales]]</f>
        <v>0.26</v>
      </c>
      <c r="Y3645" t="str">
        <f>IF(Superstore_Data[[#This Row],[Discount]]=0,"No Discount",IF(Superstore_Data[[#This Row],[Discount]]&lt;0.2,"Low Discount",IF(Superstore_Data[[#This Row],[Discount]]&lt;0.5,"Medium Discount","High Discount")))</f>
        <v>No Discount</v>
      </c>
    </row>
    <row r="3646" spans="1:25" x14ac:dyDescent="0.3">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c r="V3646" t="str">
        <f>TEXT(Superstore_Data[[#This Row],[Order Date]],"mmm")</f>
        <v>12/20/2014</v>
      </c>
      <c r="W3646" t="e">
        <f>YEAR(Superstore_Data[[#This Row],[Order Date]])</f>
        <v>#VALUE!</v>
      </c>
      <c r="X3646">
        <f>Superstore_Data[[#This Row],[Profit]]/Superstore_Data[[#This Row],[Sales]]</f>
        <v>0.28000000000000003</v>
      </c>
      <c r="Y3646" t="str">
        <f>IF(Superstore_Data[[#This Row],[Discount]]=0,"No Discount",IF(Superstore_Data[[#This Row],[Discount]]&lt;0.2,"Low Discount",IF(Superstore_Data[[#This Row],[Discount]]&lt;0.5,"Medium Discount","High Discount")))</f>
        <v>No Discount</v>
      </c>
    </row>
    <row r="3647" spans="1:25" x14ac:dyDescent="0.3">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c r="V3647" t="str">
        <f>TEXT(Superstore_Data[[#This Row],[Order Date]],"mmm")</f>
        <v>12/20/2014</v>
      </c>
      <c r="W3647" t="e">
        <f>YEAR(Superstore_Data[[#This Row],[Order Date]])</f>
        <v>#VALUE!</v>
      </c>
      <c r="X3647">
        <f>Superstore_Data[[#This Row],[Profit]]/Superstore_Data[[#This Row],[Sales]]</f>
        <v>0.32500000000000001</v>
      </c>
      <c r="Y3647" t="str">
        <f>IF(Superstore_Data[[#This Row],[Discount]]=0,"No Discount",IF(Superstore_Data[[#This Row],[Discount]]&lt;0.2,"Low Discount",IF(Superstore_Data[[#This Row],[Discount]]&lt;0.5,"Medium Discount","High Discount")))</f>
        <v>Medium Discount</v>
      </c>
    </row>
    <row r="3648" spans="1:25" x14ac:dyDescent="0.3">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c r="V3648" t="str">
        <f>TEXT(Superstore_Data[[#This Row],[Order Date]],"mmm")</f>
        <v>7/25/2014</v>
      </c>
      <c r="W3648" t="e">
        <f>YEAR(Superstore_Data[[#This Row],[Order Date]])</f>
        <v>#VALUE!</v>
      </c>
      <c r="X3648">
        <f>Superstore_Data[[#This Row],[Profit]]/Superstore_Data[[#This Row],[Sales]]</f>
        <v>0.48999999999999994</v>
      </c>
      <c r="Y3648" t="str">
        <f>IF(Superstore_Data[[#This Row],[Discount]]=0,"No Discount",IF(Superstore_Data[[#This Row],[Discount]]&lt;0.2,"Low Discount",IF(Superstore_Data[[#This Row],[Discount]]&lt;0.5,"Medium Discount","High Discount")))</f>
        <v>No Discount</v>
      </c>
    </row>
    <row r="3649" spans="1:25" x14ac:dyDescent="0.3">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c r="V3649" t="str">
        <f>TEXT(Superstore_Data[[#This Row],[Order Date]],"mmm")</f>
        <v>7/25/2014</v>
      </c>
      <c r="W3649" t="e">
        <f>YEAR(Superstore_Data[[#This Row],[Order Date]])</f>
        <v>#VALUE!</v>
      </c>
      <c r="X3649">
        <f>Superstore_Data[[#This Row],[Profit]]/Superstore_Data[[#This Row],[Sales]]</f>
        <v>0.28999999999999998</v>
      </c>
      <c r="Y3649" t="str">
        <f>IF(Superstore_Data[[#This Row],[Discount]]=0,"No Discount",IF(Superstore_Data[[#This Row],[Discount]]&lt;0.2,"Low Discount",IF(Superstore_Data[[#This Row],[Discount]]&lt;0.5,"Medium Discount","High Discount")))</f>
        <v>No Discount</v>
      </c>
    </row>
    <row r="3650" spans="1:25" x14ac:dyDescent="0.3">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c r="V3650" t="str">
        <f>TEXT(Superstore_Data[[#This Row],[Order Date]],"mmm")</f>
        <v>11/22/2015</v>
      </c>
      <c r="W3650" t="e">
        <f>YEAR(Superstore_Data[[#This Row],[Order Date]])</f>
        <v>#VALUE!</v>
      </c>
      <c r="X3650">
        <f>Superstore_Data[[#This Row],[Profit]]/Superstore_Data[[#This Row],[Sales]]</f>
        <v>-0.69999999999999984</v>
      </c>
      <c r="Y3650" t="str">
        <f>IF(Superstore_Data[[#This Row],[Discount]]=0,"No Discount",IF(Superstore_Data[[#This Row],[Discount]]&lt;0.2,"Low Discount",IF(Superstore_Data[[#This Row],[Discount]]&lt;0.5,"Medium Discount","High Discount")))</f>
        <v>High Discount</v>
      </c>
    </row>
    <row r="3651" spans="1:25" x14ac:dyDescent="0.3">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c r="V3651" t="str">
        <f>TEXT(Superstore_Data[[#This Row],[Order Date]],"mmm")</f>
        <v>11/22/2015</v>
      </c>
      <c r="W3651" t="e">
        <f>YEAR(Superstore_Data[[#This Row],[Order Date]])</f>
        <v>#VALUE!</v>
      </c>
      <c r="X3651">
        <f>Superstore_Data[[#This Row],[Profit]]/Superstore_Data[[#This Row],[Sales]]</f>
        <v>0.33750000000000002</v>
      </c>
      <c r="Y3651" t="str">
        <f>IF(Superstore_Data[[#This Row],[Discount]]=0,"No Discount",IF(Superstore_Data[[#This Row],[Discount]]&lt;0.2,"Low Discount",IF(Superstore_Data[[#This Row],[Discount]]&lt;0.5,"Medium Discount","High Discount")))</f>
        <v>Medium Discount</v>
      </c>
    </row>
    <row r="3652" spans="1:25" x14ac:dyDescent="0.3">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c r="V3652" t="str">
        <f>TEXT(Superstore_Data[[#This Row],[Order Date]],"mmm")</f>
        <v>Sep</v>
      </c>
      <c r="W3652">
        <f>YEAR(Superstore_Data[[#This Row],[Order Date]])</f>
        <v>2017</v>
      </c>
      <c r="X3652">
        <f>Superstore_Data[[#This Row],[Profit]]/Superstore_Data[[#This Row],[Sales]]</f>
        <v>0.4</v>
      </c>
      <c r="Y3652" t="str">
        <f>IF(Superstore_Data[[#This Row],[Discount]]=0,"No Discount",IF(Superstore_Data[[#This Row],[Discount]]&lt;0.2,"Low Discount",IF(Superstore_Data[[#This Row],[Discount]]&lt;0.5,"Medium Discount","High Discount")))</f>
        <v>No Discount</v>
      </c>
    </row>
    <row r="3653" spans="1:25" x14ac:dyDescent="0.3">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c r="V3653" t="str">
        <f>TEXT(Superstore_Data[[#This Row],[Order Date]],"mmm")</f>
        <v>Sep</v>
      </c>
      <c r="W3653">
        <f>YEAR(Superstore_Data[[#This Row],[Order Date]])</f>
        <v>2017</v>
      </c>
      <c r="X3653">
        <f>Superstore_Data[[#This Row],[Profit]]/Superstore_Data[[#This Row],[Sales]]</f>
        <v>0.36</v>
      </c>
      <c r="Y3653" t="str">
        <f>IF(Superstore_Data[[#This Row],[Discount]]=0,"No Discount",IF(Superstore_Data[[#This Row],[Discount]]&lt;0.2,"Low Discount",IF(Superstore_Data[[#This Row],[Discount]]&lt;0.5,"Medium Discount","High Discount")))</f>
        <v>No Discount</v>
      </c>
    </row>
    <row r="3654" spans="1:25" x14ac:dyDescent="0.3">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c r="V3654" t="str">
        <f>TEXT(Superstore_Data[[#This Row],[Order Date]],"mmm")</f>
        <v>Sep</v>
      </c>
      <c r="W3654">
        <f>YEAR(Superstore_Data[[#This Row],[Order Date]])</f>
        <v>2017</v>
      </c>
      <c r="X3654">
        <f>Superstore_Data[[#This Row],[Profit]]/Superstore_Data[[#This Row],[Sales]]</f>
        <v>0.46</v>
      </c>
      <c r="Y3654" t="str">
        <f>IF(Superstore_Data[[#This Row],[Discount]]=0,"No Discount",IF(Superstore_Data[[#This Row],[Discount]]&lt;0.2,"Low Discount",IF(Superstore_Data[[#This Row],[Discount]]&lt;0.5,"Medium Discount","High Discount")))</f>
        <v>No Discount</v>
      </c>
    </row>
    <row r="3655" spans="1:25" x14ac:dyDescent="0.3">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c r="V3655" t="str">
        <f>TEXT(Superstore_Data[[#This Row],[Order Date]],"mmm")</f>
        <v>Sep</v>
      </c>
      <c r="W3655">
        <f>YEAR(Superstore_Data[[#This Row],[Order Date]])</f>
        <v>2017</v>
      </c>
      <c r="X3655">
        <f>Superstore_Data[[#This Row],[Profit]]/Superstore_Data[[#This Row],[Sales]]</f>
        <v>0.47000000000000003</v>
      </c>
      <c r="Y3655" t="str">
        <f>IF(Superstore_Data[[#This Row],[Discount]]=0,"No Discount",IF(Superstore_Data[[#This Row],[Discount]]&lt;0.2,"Low Discount",IF(Superstore_Data[[#This Row],[Discount]]&lt;0.5,"Medium Discount","High Discount")))</f>
        <v>No Discount</v>
      </c>
    </row>
    <row r="3656" spans="1:25" x14ac:dyDescent="0.3">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c r="V3656" t="str">
        <f>TEXT(Superstore_Data[[#This Row],[Order Date]],"mmm")</f>
        <v>8/31/2017</v>
      </c>
      <c r="W3656" t="e">
        <f>YEAR(Superstore_Data[[#This Row],[Order Date]])</f>
        <v>#VALUE!</v>
      </c>
      <c r="X3656">
        <f>Superstore_Data[[#This Row],[Profit]]/Superstore_Data[[#This Row],[Sales]]</f>
        <v>0.25999999999999995</v>
      </c>
      <c r="Y3656" t="str">
        <f>IF(Superstore_Data[[#This Row],[Discount]]=0,"No Discount",IF(Superstore_Data[[#This Row],[Discount]]&lt;0.2,"Low Discount",IF(Superstore_Data[[#This Row],[Discount]]&lt;0.5,"Medium Discount","High Discount")))</f>
        <v>No Discount</v>
      </c>
    </row>
    <row r="3657" spans="1:25" x14ac:dyDescent="0.3">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c r="V3657" t="str">
        <f>TEXT(Superstore_Data[[#This Row],[Order Date]],"mmm")</f>
        <v>4/24/2017</v>
      </c>
      <c r="W3657" t="e">
        <f>YEAR(Superstore_Data[[#This Row],[Order Date]])</f>
        <v>#VALUE!</v>
      </c>
      <c r="X3657">
        <f>Superstore_Data[[#This Row],[Profit]]/Superstore_Data[[#This Row],[Sales]]</f>
        <v>-0.1875</v>
      </c>
      <c r="Y3657" t="str">
        <f>IF(Superstore_Data[[#This Row],[Discount]]=0,"No Discount",IF(Superstore_Data[[#This Row],[Discount]]&lt;0.2,"Low Discount",IF(Superstore_Data[[#This Row],[Discount]]&lt;0.5,"Medium Discount","High Discount")))</f>
        <v>Medium Discount</v>
      </c>
    </row>
    <row r="3658" spans="1:25" x14ac:dyDescent="0.3">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c r="V3658" t="str">
        <f>TEXT(Superstore_Data[[#This Row],[Order Date]],"mmm")</f>
        <v>Aug</v>
      </c>
      <c r="W3658">
        <f>YEAR(Superstore_Data[[#This Row],[Order Date]])</f>
        <v>2017</v>
      </c>
      <c r="X3658">
        <f>Superstore_Data[[#This Row],[Profit]]/Superstore_Data[[#This Row],[Sales]]</f>
        <v>0.1875</v>
      </c>
      <c r="Y3658" t="str">
        <f>IF(Superstore_Data[[#This Row],[Discount]]=0,"No Discount",IF(Superstore_Data[[#This Row],[Discount]]&lt;0.2,"Low Discount",IF(Superstore_Data[[#This Row],[Discount]]&lt;0.5,"Medium Discount","High Discount")))</f>
        <v>Medium Discount</v>
      </c>
    </row>
    <row r="3659" spans="1:25" x14ac:dyDescent="0.3">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c r="V3659" t="str">
        <f>TEXT(Superstore_Data[[#This Row],[Order Date]],"mmm")</f>
        <v>Dec</v>
      </c>
      <c r="W3659">
        <f>YEAR(Superstore_Data[[#This Row],[Order Date]])</f>
        <v>2015</v>
      </c>
      <c r="X3659">
        <f>Superstore_Data[[#This Row],[Profit]]/Superstore_Data[[#This Row],[Sales]]</f>
        <v>0.33749999999999997</v>
      </c>
      <c r="Y3659" t="str">
        <f>IF(Superstore_Data[[#This Row],[Discount]]=0,"No Discount",IF(Superstore_Data[[#This Row],[Discount]]&lt;0.2,"Low Discount",IF(Superstore_Data[[#This Row],[Discount]]&lt;0.5,"Medium Discount","High Discount")))</f>
        <v>Medium Discount</v>
      </c>
    </row>
    <row r="3660" spans="1:25" x14ac:dyDescent="0.3">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c r="V3660" t="str">
        <f>TEXT(Superstore_Data[[#This Row],[Order Date]],"mmm")</f>
        <v>Dec</v>
      </c>
      <c r="W3660">
        <f>YEAR(Superstore_Data[[#This Row],[Order Date]])</f>
        <v>2015</v>
      </c>
      <c r="X3660">
        <f>Superstore_Data[[#This Row],[Profit]]/Superstore_Data[[#This Row],[Sales]]</f>
        <v>0.125</v>
      </c>
      <c r="Y3660" t="str">
        <f>IF(Superstore_Data[[#This Row],[Discount]]=0,"No Discount",IF(Superstore_Data[[#This Row],[Discount]]&lt;0.2,"Low Discount",IF(Superstore_Data[[#This Row],[Discount]]&lt;0.5,"Medium Discount","High Discount")))</f>
        <v>Medium Discount</v>
      </c>
    </row>
    <row r="3661" spans="1:25" x14ac:dyDescent="0.3">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c r="V3661" t="str">
        <f>TEXT(Superstore_Data[[#This Row],[Order Date]],"mmm")</f>
        <v>Dec</v>
      </c>
      <c r="W3661">
        <f>YEAR(Superstore_Data[[#This Row],[Order Date]])</f>
        <v>2015</v>
      </c>
      <c r="X3661">
        <f>Superstore_Data[[#This Row],[Profit]]/Superstore_Data[[#This Row],[Sales]]</f>
        <v>0.22499999999999998</v>
      </c>
      <c r="Y3661" t="str">
        <f>IF(Superstore_Data[[#This Row],[Discount]]=0,"No Discount",IF(Superstore_Data[[#This Row],[Discount]]&lt;0.2,"Low Discount",IF(Superstore_Data[[#This Row],[Discount]]&lt;0.5,"Medium Discount","High Discount")))</f>
        <v>Medium Discount</v>
      </c>
    </row>
    <row r="3662" spans="1:25" x14ac:dyDescent="0.3">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c r="V3662" t="str">
        <f>TEXT(Superstore_Data[[#This Row],[Order Date]],"mmm")</f>
        <v>7/18/2016</v>
      </c>
      <c r="W3662" t="e">
        <f>YEAR(Superstore_Data[[#This Row],[Order Date]])</f>
        <v>#VALUE!</v>
      </c>
      <c r="X3662">
        <f>Superstore_Data[[#This Row],[Profit]]/Superstore_Data[[#This Row],[Sales]]</f>
        <v>0.125</v>
      </c>
      <c r="Y3662" t="str">
        <f>IF(Superstore_Data[[#This Row],[Discount]]=0,"No Discount",IF(Superstore_Data[[#This Row],[Discount]]&lt;0.2,"Low Discount",IF(Superstore_Data[[#This Row],[Discount]]&lt;0.5,"Medium Discount","High Discount")))</f>
        <v>Medium Discount</v>
      </c>
    </row>
    <row r="3663" spans="1:25" x14ac:dyDescent="0.3">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c r="V3663" t="str">
        <f>TEXT(Superstore_Data[[#This Row],[Order Date]],"mmm")</f>
        <v>6/13/2016</v>
      </c>
      <c r="W3663" t="e">
        <f>YEAR(Superstore_Data[[#This Row],[Order Date]])</f>
        <v>#VALUE!</v>
      </c>
      <c r="X3663">
        <f>Superstore_Data[[#This Row],[Profit]]/Superstore_Data[[#This Row],[Sales]]</f>
        <v>0.25</v>
      </c>
      <c r="Y3663" t="str">
        <f>IF(Superstore_Data[[#This Row],[Discount]]=0,"No Discount",IF(Superstore_Data[[#This Row],[Discount]]&lt;0.2,"Low Discount",IF(Superstore_Data[[#This Row],[Discount]]&lt;0.5,"Medium Discount","High Discount")))</f>
        <v>No Discount</v>
      </c>
    </row>
    <row r="3664" spans="1:25" x14ac:dyDescent="0.3">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c r="V3664" t="str">
        <f>TEXT(Superstore_Data[[#This Row],[Order Date]],"mmm")</f>
        <v>Mar</v>
      </c>
      <c r="W3664">
        <f>YEAR(Superstore_Data[[#This Row],[Order Date]])</f>
        <v>2017</v>
      </c>
      <c r="X3664">
        <f>Superstore_Data[[#This Row],[Profit]]/Superstore_Data[[#This Row],[Sales]]</f>
        <v>0.36</v>
      </c>
      <c r="Y3664" t="str">
        <f>IF(Superstore_Data[[#This Row],[Discount]]=0,"No Discount",IF(Superstore_Data[[#This Row],[Discount]]&lt;0.2,"Low Discount",IF(Superstore_Data[[#This Row],[Discount]]&lt;0.5,"Medium Discount","High Discount")))</f>
        <v>No Discount</v>
      </c>
    </row>
    <row r="3665" spans="1:25" x14ac:dyDescent="0.3">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c r="V3665" t="str">
        <f>TEXT(Superstore_Data[[#This Row],[Order Date]],"mmm")</f>
        <v>Mar</v>
      </c>
      <c r="W3665">
        <f>YEAR(Superstore_Data[[#This Row],[Order Date]])</f>
        <v>2017</v>
      </c>
      <c r="X3665">
        <f>Superstore_Data[[#This Row],[Profit]]/Superstore_Data[[#This Row],[Sales]]</f>
        <v>0.47000000000000003</v>
      </c>
      <c r="Y3665" t="str">
        <f>IF(Superstore_Data[[#This Row],[Discount]]=0,"No Discount",IF(Superstore_Data[[#This Row],[Discount]]&lt;0.2,"Low Discount",IF(Superstore_Data[[#This Row],[Discount]]&lt;0.5,"Medium Discount","High Discount")))</f>
        <v>No Discount</v>
      </c>
    </row>
    <row r="3666" spans="1:25" x14ac:dyDescent="0.3">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c r="V3666" t="str">
        <f>TEXT(Superstore_Data[[#This Row],[Order Date]],"mmm")</f>
        <v>Aug</v>
      </c>
      <c r="W3666">
        <f>YEAR(Superstore_Data[[#This Row],[Order Date]])</f>
        <v>2014</v>
      </c>
      <c r="X3666">
        <f>Superstore_Data[[#This Row],[Profit]]/Superstore_Data[[#This Row],[Sales]]</f>
        <v>0.32499999999999996</v>
      </c>
      <c r="Y3666" t="str">
        <f>IF(Superstore_Data[[#This Row],[Discount]]=0,"No Discount",IF(Superstore_Data[[#This Row],[Discount]]&lt;0.2,"Low Discount",IF(Superstore_Data[[#This Row],[Discount]]&lt;0.5,"Medium Discount","High Discount")))</f>
        <v>Medium Discount</v>
      </c>
    </row>
    <row r="3667" spans="1:25" x14ac:dyDescent="0.3">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c r="V3667" t="str">
        <f>TEXT(Superstore_Data[[#This Row],[Order Date]],"mmm")</f>
        <v>Aug</v>
      </c>
      <c r="W3667">
        <f>YEAR(Superstore_Data[[#This Row],[Order Date]])</f>
        <v>2014</v>
      </c>
      <c r="X3667">
        <f>Superstore_Data[[#This Row],[Profit]]/Superstore_Data[[#This Row],[Sales]]</f>
        <v>-0.7</v>
      </c>
      <c r="Y3667" t="str">
        <f>IF(Superstore_Data[[#This Row],[Discount]]=0,"No Discount",IF(Superstore_Data[[#This Row],[Discount]]&lt;0.2,"Low Discount",IF(Superstore_Data[[#This Row],[Discount]]&lt;0.5,"Medium Discount","High Discount")))</f>
        <v>High Discount</v>
      </c>
    </row>
    <row r="3668" spans="1:25" x14ac:dyDescent="0.3">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c r="V3668" t="str">
        <f>TEXT(Superstore_Data[[#This Row],[Order Date]],"mmm")</f>
        <v>Aug</v>
      </c>
      <c r="W3668">
        <f>YEAR(Superstore_Data[[#This Row],[Order Date]])</f>
        <v>2014</v>
      </c>
      <c r="X3668">
        <f>Superstore_Data[[#This Row],[Profit]]/Superstore_Data[[#This Row],[Sales]]</f>
        <v>0.375</v>
      </c>
      <c r="Y3668" t="str">
        <f>IF(Superstore_Data[[#This Row],[Discount]]=0,"No Discount",IF(Superstore_Data[[#This Row],[Discount]]&lt;0.2,"Low Discount",IF(Superstore_Data[[#This Row],[Discount]]&lt;0.5,"Medium Discount","High Discount")))</f>
        <v>Medium Discount</v>
      </c>
    </row>
    <row r="3669" spans="1:25" x14ac:dyDescent="0.3">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c r="V3669" t="str">
        <f>TEXT(Superstore_Data[[#This Row],[Order Date]],"mmm")</f>
        <v>Aug</v>
      </c>
      <c r="W3669">
        <f>YEAR(Superstore_Data[[#This Row],[Order Date]])</f>
        <v>2014</v>
      </c>
      <c r="X3669">
        <f>Superstore_Data[[#This Row],[Profit]]/Superstore_Data[[#This Row],[Sales]]</f>
        <v>-0.1875</v>
      </c>
      <c r="Y3669" t="str">
        <f>IF(Superstore_Data[[#This Row],[Discount]]=0,"No Discount",IF(Superstore_Data[[#This Row],[Discount]]&lt;0.2,"Low Discount",IF(Superstore_Data[[#This Row],[Discount]]&lt;0.5,"Medium Discount","High Discount")))</f>
        <v>Medium Discount</v>
      </c>
    </row>
    <row r="3670" spans="1:25" x14ac:dyDescent="0.3">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c r="V3670" t="str">
        <f>TEXT(Superstore_Data[[#This Row],[Order Date]],"mmm")</f>
        <v>Aug</v>
      </c>
      <c r="W3670">
        <f>YEAR(Superstore_Data[[#This Row],[Order Date]])</f>
        <v>2014</v>
      </c>
      <c r="X3670">
        <f>Superstore_Data[[#This Row],[Profit]]/Superstore_Data[[#This Row],[Sales]]</f>
        <v>-0.17499999999999999</v>
      </c>
      <c r="Y3670" t="str">
        <f>IF(Superstore_Data[[#This Row],[Discount]]=0,"No Discount",IF(Superstore_Data[[#This Row],[Discount]]&lt;0.2,"Low Discount",IF(Superstore_Data[[#This Row],[Discount]]&lt;0.5,"Medium Discount","High Discount")))</f>
        <v>Medium Discount</v>
      </c>
    </row>
    <row r="3671" spans="1:25" x14ac:dyDescent="0.3">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c r="V3671" t="str">
        <f>TEXT(Superstore_Data[[#This Row],[Order Date]],"mmm")</f>
        <v>Aug</v>
      </c>
      <c r="W3671">
        <f>YEAR(Superstore_Data[[#This Row],[Order Date]])</f>
        <v>2014</v>
      </c>
      <c r="X3671">
        <f>Superstore_Data[[#This Row],[Profit]]/Superstore_Data[[#This Row],[Sales]]</f>
        <v>0.32500000000000001</v>
      </c>
      <c r="Y3671" t="str">
        <f>IF(Superstore_Data[[#This Row],[Discount]]=0,"No Discount",IF(Superstore_Data[[#This Row],[Discount]]&lt;0.2,"Low Discount",IF(Superstore_Data[[#This Row],[Discount]]&lt;0.5,"Medium Discount","High Discount")))</f>
        <v>Medium Discount</v>
      </c>
    </row>
    <row r="3672" spans="1:25" x14ac:dyDescent="0.3">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c r="V3672" t="str">
        <f>TEXT(Superstore_Data[[#This Row],[Order Date]],"mmm")</f>
        <v>Aug</v>
      </c>
      <c r="W3672">
        <f>YEAR(Superstore_Data[[#This Row],[Order Date]])</f>
        <v>2014</v>
      </c>
      <c r="X3672">
        <f>Superstore_Data[[#This Row],[Profit]]/Superstore_Data[[#This Row],[Sales]]</f>
        <v>0.35</v>
      </c>
      <c r="Y3672" t="str">
        <f>IF(Superstore_Data[[#This Row],[Discount]]=0,"No Discount",IF(Superstore_Data[[#This Row],[Discount]]&lt;0.2,"Low Discount",IF(Superstore_Data[[#This Row],[Discount]]&lt;0.5,"Medium Discount","High Discount")))</f>
        <v>Medium Discount</v>
      </c>
    </row>
    <row r="3673" spans="1:25" x14ac:dyDescent="0.3">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c r="V3673" t="str">
        <f>TEXT(Superstore_Data[[#This Row],[Order Date]],"mmm")</f>
        <v>Aug</v>
      </c>
      <c r="W3673">
        <f>YEAR(Superstore_Data[[#This Row],[Order Date]])</f>
        <v>2014</v>
      </c>
      <c r="X3673">
        <f>Superstore_Data[[#This Row],[Profit]]/Superstore_Data[[#This Row],[Sales]]</f>
        <v>7.4999999999999997E-2</v>
      </c>
      <c r="Y3673" t="str">
        <f>IF(Superstore_Data[[#This Row],[Discount]]=0,"No Discount",IF(Superstore_Data[[#This Row],[Discount]]&lt;0.2,"Low Discount",IF(Superstore_Data[[#This Row],[Discount]]&lt;0.5,"Medium Discount","High Discount")))</f>
        <v>Medium Discount</v>
      </c>
    </row>
    <row r="3674" spans="1:25" x14ac:dyDescent="0.3">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c r="V3674" t="str">
        <f>TEXT(Superstore_Data[[#This Row],[Order Date]],"mmm")</f>
        <v>Aug</v>
      </c>
      <c r="W3674">
        <f>YEAR(Superstore_Data[[#This Row],[Order Date]])</f>
        <v>2016</v>
      </c>
      <c r="X3674">
        <f>Superstore_Data[[#This Row],[Profit]]/Superstore_Data[[#This Row],[Sales]]</f>
        <v>0.36249999999999999</v>
      </c>
      <c r="Y3674" t="str">
        <f>IF(Superstore_Data[[#This Row],[Discount]]=0,"No Discount",IF(Superstore_Data[[#This Row],[Discount]]&lt;0.2,"Low Discount",IF(Superstore_Data[[#This Row],[Discount]]&lt;0.5,"Medium Discount","High Discount")))</f>
        <v>Medium Discount</v>
      </c>
    </row>
    <row r="3675" spans="1:25" x14ac:dyDescent="0.3">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c r="V3675" t="str">
        <f>TEXT(Superstore_Data[[#This Row],[Order Date]],"mmm")</f>
        <v>Aug</v>
      </c>
      <c r="W3675">
        <f>YEAR(Superstore_Data[[#This Row],[Order Date]])</f>
        <v>2016</v>
      </c>
      <c r="X3675">
        <f>Superstore_Data[[#This Row],[Profit]]/Superstore_Data[[#This Row],[Sales]]</f>
        <v>-0.83333333333333337</v>
      </c>
      <c r="Y3675" t="str">
        <f>IF(Superstore_Data[[#This Row],[Discount]]=0,"No Discount",IF(Superstore_Data[[#This Row],[Discount]]&lt;0.2,"Low Discount",IF(Superstore_Data[[#This Row],[Discount]]&lt;0.5,"Medium Discount","High Discount")))</f>
        <v>High Discount</v>
      </c>
    </row>
    <row r="3676" spans="1:25" x14ac:dyDescent="0.3">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c r="V3676" t="str">
        <f>TEXT(Superstore_Data[[#This Row],[Order Date]],"mmm")</f>
        <v>Jun</v>
      </c>
      <c r="W3676">
        <f>YEAR(Superstore_Data[[#This Row],[Order Date]])</f>
        <v>2017</v>
      </c>
      <c r="X3676">
        <f>Superstore_Data[[#This Row],[Profit]]/Superstore_Data[[#This Row],[Sales]]</f>
        <v>-0.24285714285714285</v>
      </c>
      <c r="Y3676" t="str">
        <f>IF(Superstore_Data[[#This Row],[Discount]]=0,"No Discount",IF(Superstore_Data[[#This Row],[Discount]]&lt;0.2,"Low Discount",IF(Superstore_Data[[#This Row],[Discount]]&lt;0.5,"Medium Discount","High Discount")))</f>
        <v>Medium Discount</v>
      </c>
    </row>
    <row r="3677" spans="1:25" x14ac:dyDescent="0.3">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c r="V3677" t="str">
        <f>TEXT(Superstore_Data[[#This Row],[Order Date]],"mmm")</f>
        <v>Jun</v>
      </c>
      <c r="W3677">
        <f>YEAR(Superstore_Data[[#This Row],[Order Date]])</f>
        <v>2017</v>
      </c>
      <c r="X3677">
        <f>Superstore_Data[[#This Row],[Profit]]/Superstore_Data[[#This Row],[Sales]]</f>
        <v>0.33750000000000002</v>
      </c>
      <c r="Y3677" t="str">
        <f>IF(Superstore_Data[[#This Row],[Discount]]=0,"No Discount",IF(Superstore_Data[[#This Row],[Discount]]&lt;0.2,"Low Discount",IF(Superstore_Data[[#This Row],[Discount]]&lt;0.5,"Medium Discount","High Discount")))</f>
        <v>Medium Discount</v>
      </c>
    </row>
    <row r="3678" spans="1:25" x14ac:dyDescent="0.3">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c r="V3678" t="str">
        <f>TEXT(Superstore_Data[[#This Row],[Order Date]],"mmm")</f>
        <v>May</v>
      </c>
      <c r="W3678">
        <f>YEAR(Superstore_Data[[#This Row],[Order Date]])</f>
        <v>2015</v>
      </c>
      <c r="X3678">
        <f>Superstore_Data[[#This Row],[Profit]]/Superstore_Data[[#This Row],[Sales]]</f>
        <v>0.32999999999999996</v>
      </c>
      <c r="Y3678" t="str">
        <f>IF(Superstore_Data[[#This Row],[Discount]]=0,"No Discount",IF(Superstore_Data[[#This Row],[Discount]]&lt;0.2,"Low Discount",IF(Superstore_Data[[#This Row],[Discount]]&lt;0.5,"Medium Discount","High Discount")))</f>
        <v>No Discount</v>
      </c>
    </row>
    <row r="3679" spans="1:25" x14ac:dyDescent="0.3">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c r="V3679" t="str">
        <f>TEXT(Superstore_Data[[#This Row],[Order Date]],"mmm")</f>
        <v>Sep</v>
      </c>
      <c r="W3679">
        <f>YEAR(Superstore_Data[[#This Row],[Order Date]])</f>
        <v>2015</v>
      </c>
      <c r="X3679">
        <f>Superstore_Data[[#This Row],[Profit]]/Superstore_Data[[#This Row],[Sales]]</f>
        <v>0.32</v>
      </c>
      <c r="Y3679" t="str">
        <f>IF(Superstore_Data[[#This Row],[Discount]]=0,"No Discount",IF(Superstore_Data[[#This Row],[Discount]]&lt;0.2,"Low Discount",IF(Superstore_Data[[#This Row],[Discount]]&lt;0.5,"Medium Discount","High Discount")))</f>
        <v>No Discount</v>
      </c>
    </row>
    <row r="3680" spans="1:25" x14ac:dyDescent="0.3">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c r="V3680" t="str">
        <f>TEXT(Superstore_Data[[#This Row],[Order Date]],"mmm")</f>
        <v>Sep</v>
      </c>
      <c r="W3680">
        <f>YEAR(Superstore_Data[[#This Row],[Order Date]])</f>
        <v>2015</v>
      </c>
      <c r="X3680">
        <f>Superstore_Data[[#This Row],[Profit]]/Superstore_Data[[#This Row],[Sales]]</f>
        <v>0.45</v>
      </c>
      <c r="Y3680" t="str">
        <f>IF(Superstore_Data[[#This Row],[Discount]]=0,"No Discount",IF(Superstore_Data[[#This Row],[Discount]]&lt;0.2,"Low Discount",IF(Superstore_Data[[#This Row],[Discount]]&lt;0.5,"Medium Discount","High Discount")))</f>
        <v>No Discount</v>
      </c>
    </row>
    <row r="3681" spans="1:25" x14ac:dyDescent="0.3">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c r="V3681" t="str">
        <f>TEXT(Superstore_Data[[#This Row],[Order Date]],"mmm")</f>
        <v>Sep</v>
      </c>
      <c r="W3681">
        <f>YEAR(Superstore_Data[[#This Row],[Order Date]])</f>
        <v>2015</v>
      </c>
      <c r="X3681">
        <f>Superstore_Data[[#This Row],[Profit]]/Superstore_Data[[#This Row],[Sales]]</f>
        <v>0.10999999999999999</v>
      </c>
      <c r="Y3681" t="str">
        <f>IF(Superstore_Data[[#This Row],[Discount]]=0,"No Discount",IF(Superstore_Data[[#This Row],[Discount]]&lt;0.2,"Low Discount",IF(Superstore_Data[[#This Row],[Discount]]&lt;0.5,"Medium Discount","High Discount")))</f>
        <v>No Discount</v>
      </c>
    </row>
    <row r="3682" spans="1:25" x14ac:dyDescent="0.3">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c r="V3682" t="str">
        <f>TEXT(Superstore_Data[[#This Row],[Order Date]],"mmm")</f>
        <v>Sep</v>
      </c>
      <c r="W3682">
        <f>YEAR(Superstore_Data[[#This Row],[Order Date]])</f>
        <v>2015</v>
      </c>
      <c r="X3682">
        <f>Superstore_Data[[#This Row],[Profit]]/Superstore_Data[[#This Row],[Sales]]</f>
        <v>0.45999999999999996</v>
      </c>
      <c r="Y3682" t="str">
        <f>IF(Superstore_Data[[#This Row],[Discount]]=0,"No Discount",IF(Superstore_Data[[#This Row],[Discount]]&lt;0.2,"Low Discount",IF(Superstore_Data[[#This Row],[Discount]]&lt;0.5,"Medium Discount","High Discount")))</f>
        <v>No Discount</v>
      </c>
    </row>
    <row r="3683" spans="1:25" x14ac:dyDescent="0.3">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c r="V3683" t="str">
        <f>TEXT(Superstore_Data[[#This Row],[Order Date]],"mmm")</f>
        <v>Sep</v>
      </c>
      <c r="W3683">
        <f>YEAR(Superstore_Data[[#This Row],[Order Date]])</f>
        <v>2015</v>
      </c>
      <c r="X3683">
        <f>Superstore_Data[[#This Row],[Profit]]/Superstore_Data[[#This Row],[Sales]]</f>
        <v>0.5</v>
      </c>
      <c r="Y3683" t="str">
        <f>IF(Superstore_Data[[#This Row],[Discount]]=0,"No Discount",IF(Superstore_Data[[#This Row],[Discount]]&lt;0.2,"Low Discount",IF(Superstore_Data[[#This Row],[Discount]]&lt;0.5,"Medium Discount","High Discount")))</f>
        <v>No Discount</v>
      </c>
    </row>
    <row r="3684" spans="1:25" x14ac:dyDescent="0.3">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c r="V3684" t="str">
        <f>TEXT(Superstore_Data[[#This Row],[Order Date]],"mmm")</f>
        <v>Sep</v>
      </c>
      <c r="W3684">
        <f>YEAR(Superstore_Data[[#This Row],[Order Date]])</f>
        <v>2015</v>
      </c>
      <c r="X3684">
        <f>Superstore_Data[[#This Row],[Profit]]/Superstore_Data[[#This Row],[Sales]]</f>
        <v>0.41</v>
      </c>
      <c r="Y3684" t="str">
        <f>IF(Superstore_Data[[#This Row],[Discount]]=0,"No Discount",IF(Superstore_Data[[#This Row],[Discount]]&lt;0.2,"Low Discount",IF(Superstore_Data[[#This Row],[Discount]]&lt;0.5,"Medium Discount","High Discount")))</f>
        <v>No Discount</v>
      </c>
    </row>
    <row r="3685" spans="1:25" x14ac:dyDescent="0.3">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c r="V3685" t="str">
        <f>TEXT(Superstore_Data[[#This Row],[Order Date]],"mmm")</f>
        <v>Sep</v>
      </c>
      <c r="W3685">
        <f>YEAR(Superstore_Data[[#This Row],[Order Date]])</f>
        <v>2015</v>
      </c>
      <c r="X3685">
        <f>Superstore_Data[[#This Row],[Profit]]/Superstore_Data[[#This Row],[Sales]]</f>
        <v>0.45999999999999991</v>
      </c>
      <c r="Y3685" t="str">
        <f>IF(Superstore_Data[[#This Row],[Discount]]=0,"No Discount",IF(Superstore_Data[[#This Row],[Discount]]&lt;0.2,"Low Discount",IF(Superstore_Data[[#This Row],[Discount]]&lt;0.5,"Medium Discount","High Discount")))</f>
        <v>No Discount</v>
      </c>
    </row>
    <row r="3686" spans="1:25" x14ac:dyDescent="0.3">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c r="V3686" t="str">
        <f>TEXT(Superstore_Data[[#This Row],[Order Date]],"mmm")</f>
        <v>Sep</v>
      </c>
      <c r="W3686">
        <f>YEAR(Superstore_Data[[#This Row],[Order Date]])</f>
        <v>2015</v>
      </c>
      <c r="X3686">
        <f>Superstore_Data[[#This Row],[Profit]]/Superstore_Data[[#This Row],[Sales]]</f>
        <v>0.48999999999999994</v>
      </c>
      <c r="Y3686" t="str">
        <f>IF(Superstore_Data[[#This Row],[Discount]]=0,"No Discount",IF(Superstore_Data[[#This Row],[Discount]]&lt;0.2,"Low Discount",IF(Superstore_Data[[#This Row],[Discount]]&lt;0.5,"Medium Discount","High Discount")))</f>
        <v>No Discount</v>
      </c>
    </row>
    <row r="3687" spans="1:25" x14ac:dyDescent="0.3">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c r="V3687" t="str">
        <f>TEXT(Superstore_Data[[#This Row],[Order Date]],"mmm")</f>
        <v>Sep</v>
      </c>
      <c r="W3687">
        <f>YEAR(Superstore_Data[[#This Row],[Order Date]])</f>
        <v>2015</v>
      </c>
      <c r="X3687">
        <f>Superstore_Data[[#This Row],[Profit]]/Superstore_Data[[#This Row],[Sales]]</f>
        <v>0.28999999999999998</v>
      </c>
      <c r="Y3687" t="str">
        <f>IF(Superstore_Data[[#This Row],[Discount]]=0,"No Discount",IF(Superstore_Data[[#This Row],[Discount]]&lt;0.2,"Low Discount",IF(Superstore_Data[[#This Row],[Discount]]&lt;0.5,"Medium Discount","High Discount")))</f>
        <v>No Discount</v>
      </c>
    </row>
    <row r="3688" spans="1:25" x14ac:dyDescent="0.3">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c r="V3688" t="str">
        <f>TEXT(Superstore_Data[[#This Row],[Order Date]],"mmm")</f>
        <v>12/13/2016</v>
      </c>
      <c r="W3688" t="e">
        <f>YEAR(Superstore_Data[[#This Row],[Order Date]])</f>
        <v>#VALUE!</v>
      </c>
      <c r="X3688">
        <f>Superstore_Data[[#This Row],[Profit]]/Superstore_Data[[#This Row],[Sales]]</f>
        <v>0.33</v>
      </c>
      <c r="Y3688" t="str">
        <f>IF(Superstore_Data[[#This Row],[Discount]]=0,"No Discount",IF(Superstore_Data[[#This Row],[Discount]]&lt;0.2,"Low Discount",IF(Superstore_Data[[#This Row],[Discount]]&lt;0.5,"Medium Discount","High Discount")))</f>
        <v>No Discount</v>
      </c>
    </row>
    <row r="3689" spans="1:25" x14ac:dyDescent="0.3">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c r="V3689" t="str">
        <f>TEXT(Superstore_Data[[#This Row],[Order Date]],"mmm")</f>
        <v>5/20/2016</v>
      </c>
      <c r="W3689" t="e">
        <f>YEAR(Superstore_Data[[#This Row],[Order Date]])</f>
        <v>#VALUE!</v>
      </c>
      <c r="X3689">
        <f>Superstore_Data[[#This Row],[Profit]]/Superstore_Data[[#This Row],[Sales]]</f>
        <v>-0.83333333333333337</v>
      </c>
      <c r="Y3689" t="str">
        <f>IF(Superstore_Data[[#This Row],[Discount]]=0,"No Discount",IF(Superstore_Data[[#This Row],[Discount]]&lt;0.2,"Low Discount",IF(Superstore_Data[[#This Row],[Discount]]&lt;0.5,"Medium Discount","High Discount")))</f>
        <v>High Discount</v>
      </c>
    </row>
    <row r="3690" spans="1:25" x14ac:dyDescent="0.3">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c r="V3690" t="str">
        <f>TEXT(Superstore_Data[[#This Row],[Order Date]],"mmm")</f>
        <v>Feb</v>
      </c>
      <c r="W3690">
        <f>YEAR(Superstore_Data[[#This Row],[Order Date]])</f>
        <v>2017</v>
      </c>
      <c r="X3690">
        <f>Superstore_Data[[#This Row],[Profit]]/Superstore_Data[[#This Row],[Sales]]</f>
        <v>0.3125</v>
      </c>
      <c r="Y3690" t="str">
        <f>IF(Superstore_Data[[#This Row],[Discount]]=0,"No Discount",IF(Superstore_Data[[#This Row],[Discount]]&lt;0.2,"Low Discount",IF(Superstore_Data[[#This Row],[Discount]]&lt;0.5,"Medium Discount","High Discount")))</f>
        <v>Medium Discount</v>
      </c>
    </row>
    <row r="3691" spans="1:25" x14ac:dyDescent="0.3">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c r="V3691" t="str">
        <f>TEXT(Superstore_Data[[#This Row],[Order Date]],"mmm")</f>
        <v>Feb</v>
      </c>
      <c r="W3691">
        <f>YEAR(Superstore_Data[[#This Row],[Order Date]])</f>
        <v>2017</v>
      </c>
      <c r="X3691">
        <f>Superstore_Data[[#This Row],[Profit]]/Superstore_Data[[#This Row],[Sales]]</f>
        <v>0.36249999999999999</v>
      </c>
      <c r="Y3691" t="str">
        <f>IF(Superstore_Data[[#This Row],[Discount]]=0,"No Discount",IF(Superstore_Data[[#This Row],[Discount]]&lt;0.2,"Low Discount",IF(Superstore_Data[[#This Row],[Discount]]&lt;0.5,"Medium Discount","High Discount")))</f>
        <v>Medium Discount</v>
      </c>
    </row>
    <row r="3692" spans="1:25" x14ac:dyDescent="0.3">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c r="V3692" t="str">
        <f>TEXT(Superstore_Data[[#This Row],[Order Date]],"mmm")</f>
        <v>10/30/2015</v>
      </c>
      <c r="W3692" t="e">
        <f>YEAR(Superstore_Data[[#This Row],[Order Date]])</f>
        <v>#VALUE!</v>
      </c>
      <c r="X3692">
        <f>Superstore_Data[[#This Row],[Profit]]/Superstore_Data[[#This Row],[Sales]]</f>
        <v>-0.76666666666666661</v>
      </c>
      <c r="Y3692" t="str">
        <f>IF(Superstore_Data[[#This Row],[Discount]]=0,"No Discount",IF(Superstore_Data[[#This Row],[Discount]]&lt;0.2,"Low Discount",IF(Superstore_Data[[#This Row],[Discount]]&lt;0.5,"Medium Discount","High Discount")))</f>
        <v>High Discount</v>
      </c>
    </row>
    <row r="3693" spans="1:25" x14ac:dyDescent="0.3">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c r="V3693" t="str">
        <f>TEXT(Superstore_Data[[#This Row],[Order Date]],"mmm")</f>
        <v>10/30/2015</v>
      </c>
      <c r="W3693" t="e">
        <f>YEAR(Superstore_Data[[#This Row],[Order Date]])</f>
        <v>#VALUE!</v>
      </c>
      <c r="X3693">
        <f>Superstore_Data[[#This Row],[Profit]]/Superstore_Data[[#This Row],[Sales]]</f>
        <v>0.375</v>
      </c>
      <c r="Y3693" t="str">
        <f>IF(Superstore_Data[[#This Row],[Discount]]=0,"No Discount",IF(Superstore_Data[[#This Row],[Discount]]&lt;0.2,"Low Discount",IF(Superstore_Data[[#This Row],[Discount]]&lt;0.5,"Medium Discount","High Discount")))</f>
        <v>Medium Discount</v>
      </c>
    </row>
    <row r="3694" spans="1:25" x14ac:dyDescent="0.3">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c r="V3694" t="str">
        <f>TEXT(Superstore_Data[[#This Row],[Order Date]],"mmm")</f>
        <v>10/30/2015</v>
      </c>
      <c r="W3694" t="e">
        <f>YEAR(Superstore_Data[[#This Row],[Order Date]])</f>
        <v>#VALUE!</v>
      </c>
      <c r="X3694">
        <f>Superstore_Data[[#This Row],[Profit]]/Superstore_Data[[#This Row],[Sales]]</f>
        <v>0.35000000000000003</v>
      </c>
      <c r="Y3694" t="str">
        <f>IF(Superstore_Data[[#This Row],[Discount]]=0,"No Discount",IF(Superstore_Data[[#This Row],[Discount]]&lt;0.2,"Low Discount",IF(Superstore_Data[[#This Row],[Discount]]&lt;0.5,"Medium Discount","High Discount")))</f>
        <v>Medium Discount</v>
      </c>
    </row>
    <row r="3695" spans="1:25" x14ac:dyDescent="0.3">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c r="V3695" t="str">
        <f>TEXT(Superstore_Data[[#This Row],[Order Date]],"mmm")</f>
        <v>10/30/2015</v>
      </c>
      <c r="W3695" t="e">
        <f>YEAR(Superstore_Data[[#This Row],[Order Date]])</f>
        <v>#VALUE!</v>
      </c>
      <c r="X3695">
        <f>Superstore_Data[[#This Row],[Profit]]/Superstore_Data[[#This Row],[Sales]]</f>
        <v>0.23749999999999999</v>
      </c>
      <c r="Y3695" t="str">
        <f>IF(Superstore_Data[[#This Row],[Discount]]=0,"No Discount",IF(Superstore_Data[[#This Row],[Discount]]&lt;0.2,"Low Discount",IF(Superstore_Data[[#This Row],[Discount]]&lt;0.5,"Medium Discount","High Discount")))</f>
        <v>Medium Discount</v>
      </c>
    </row>
    <row r="3696" spans="1:25" x14ac:dyDescent="0.3">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c r="V3696" t="str">
        <f>TEXT(Superstore_Data[[#This Row],[Order Date]],"mmm")</f>
        <v>10/15/2016</v>
      </c>
      <c r="W3696" t="e">
        <f>YEAR(Superstore_Data[[#This Row],[Order Date]])</f>
        <v>#VALUE!</v>
      </c>
      <c r="X3696">
        <f>Superstore_Data[[#This Row],[Profit]]/Superstore_Data[[#This Row],[Sales]]</f>
        <v>0.5</v>
      </c>
      <c r="Y3696" t="str">
        <f>IF(Superstore_Data[[#This Row],[Discount]]=0,"No Discount",IF(Superstore_Data[[#This Row],[Discount]]&lt;0.2,"Low Discount",IF(Superstore_Data[[#This Row],[Discount]]&lt;0.5,"Medium Discount","High Discount")))</f>
        <v>No Discount</v>
      </c>
    </row>
    <row r="3697" spans="1:25" x14ac:dyDescent="0.3">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c r="V3697" t="str">
        <f>TEXT(Superstore_Data[[#This Row],[Order Date]],"mmm")</f>
        <v>10/15/2016</v>
      </c>
      <c r="W3697" t="e">
        <f>YEAR(Superstore_Data[[#This Row],[Order Date]])</f>
        <v>#VALUE!</v>
      </c>
      <c r="X3697">
        <f>Superstore_Data[[#This Row],[Profit]]/Superstore_Data[[#This Row],[Sales]]</f>
        <v>0.48999999999999994</v>
      </c>
      <c r="Y3697" t="str">
        <f>IF(Superstore_Data[[#This Row],[Discount]]=0,"No Discount",IF(Superstore_Data[[#This Row],[Discount]]&lt;0.2,"Low Discount",IF(Superstore_Data[[#This Row],[Discount]]&lt;0.5,"Medium Discount","High Discount")))</f>
        <v>No Discount</v>
      </c>
    </row>
    <row r="3698" spans="1:25" x14ac:dyDescent="0.3">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c r="V3698" t="str">
        <f>TEXT(Superstore_Data[[#This Row],[Order Date]],"mmm")</f>
        <v>10/15/2016</v>
      </c>
      <c r="W3698" t="e">
        <f>YEAR(Superstore_Data[[#This Row],[Order Date]])</f>
        <v>#VALUE!</v>
      </c>
      <c r="X3698">
        <f>Superstore_Data[[#This Row],[Profit]]/Superstore_Data[[#This Row],[Sales]]</f>
        <v>0.33</v>
      </c>
      <c r="Y3698" t="str">
        <f>IF(Superstore_Data[[#This Row],[Discount]]=0,"No Discount",IF(Superstore_Data[[#This Row],[Discount]]&lt;0.2,"Low Discount",IF(Superstore_Data[[#This Row],[Discount]]&lt;0.5,"Medium Discount","High Discount")))</f>
        <v>No Discount</v>
      </c>
    </row>
    <row r="3699" spans="1:25" x14ac:dyDescent="0.3">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c r="V3699" t="str">
        <f>TEXT(Superstore_Data[[#This Row],[Order Date]],"mmm")</f>
        <v>11/19/2015</v>
      </c>
      <c r="W3699" t="e">
        <f>YEAR(Superstore_Data[[#This Row],[Order Date]])</f>
        <v>#VALUE!</v>
      </c>
      <c r="X3699">
        <f>Superstore_Data[[#This Row],[Profit]]/Superstore_Data[[#This Row],[Sales]]</f>
        <v>0.15999999999999998</v>
      </c>
      <c r="Y3699" t="str">
        <f>IF(Superstore_Data[[#This Row],[Discount]]=0,"No Discount",IF(Superstore_Data[[#This Row],[Discount]]&lt;0.2,"Low Discount",IF(Superstore_Data[[#This Row],[Discount]]&lt;0.5,"Medium Discount","High Discount")))</f>
        <v>No Discount</v>
      </c>
    </row>
    <row r="3700" spans="1:25" x14ac:dyDescent="0.3">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c r="V3700" t="str">
        <f>TEXT(Superstore_Data[[#This Row],[Order Date]],"mmm")</f>
        <v>9/13/2014</v>
      </c>
      <c r="W3700" t="e">
        <f>YEAR(Superstore_Data[[#This Row],[Order Date]])</f>
        <v>#VALUE!</v>
      </c>
      <c r="X3700">
        <f>Superstore_Data[[#This Row],[Profit]]/Superstore_Data[[#This Row],[Sales]]</f>
        <v>7.4999999999999997E-2</v>
      </c>
      <c r="Y3700" t="str">
        <f>IF(Superstore_Data[[#This Row],[Discount]]=0,"No Discount",IF(Superstore_Data[[#This Row],[Discount]]&lt;0.2,"Low Discount",IF(Superstore_Data[[#This Row],[Discount]]&lt;0.5,"Medium Discount","High Discount")))</f>
        <v>Medium Discount</v>
      </c>
    </row>
    <row r="3701" spans="1:25" x14ac:dyDescent="0.3">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c r="V3701" t="str">
        <f>TEXT(Superstore_Data[[#This Row],[Order Date]],"mmm")</f>
        <v>11/13/2017</v>
      </c>
      <c r="W3701" t="e">
        <f>YEAR(Superstore_Data[[#This Row],[Order Date]])</f>
        <v>#VALUE!</v>
      </c>
      <c r="X3701">
        <f>Superstore_Data[[#This Row],[Profit]]/Superstore_Data[[#This Row],[Sales]]</f>
        <v>0.42999999999999994</v>
      </c>
      <c r="Y3701" t="str">
        <f>IF(Superstore_Data[[#This Row],[Discount]]=0,"No Discount",IF(Superstore_Data[[#This Row],[Discount]]&lt;0.2,"Low Discount",IF(Superstore_Data[[#This Row],[Discount]]&lt;0.5,"Medium Discount","High Discount")))</f>
        <v>No Discount</v>
      </c>
    </row>
    <row r="3702" spans="1:25" x14ac:dyDescent="0.3">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c r="V3702" t="str">
        <f>TEXT(Superstore_Data[[#This Row],[Order Date]],"mmm")</f>
        <v>12/24/2017</v>
      </c>
      <c r="W3702" t="e">
        <f>YEAR(Superstore_Data[[#This Row],[Order Date]])</f>
        <v>#VALUE!</v>
      </c>
      <c r="X3702">
        <f>Superstore_Data[[#This Row],[Profit]]/Superstore_Data[[#This Row],[Sales]]</f>
        <v>0.18</v>
      </c>
      <c r="Y3702" t="str">
        <f>IF(Superstore_Data[[#This Row],[Discount]]=0,"No Discount",IF(Superstore_Data[[#This Row],[Discount]]&lt;0.2,"Low Discount",IF(Superstore_Data[[#This Row],[Discount]]&lt;0.5,"Medium Discount","High Discount")))</f>
        <v>No Discount</v>
      </c>
    </row>
    <row r="3703" spans="1:25" x14ac:dyDescent="0.3">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c r="V3703" t="str">
        <f>TEXT(Superstore_Data[[#This Row],[Order Date]],"mmm")</f>
        <v>Sep</v>
      </c>
      <c r="W3703">
        <f>YEAR(Superstore_Data[[#This Row],[Order Date]])</f>
        <v>2016</v>
      </c>
      <c r="X3703">
        <f>Superstore_Data[[#This Row],[Profit]]/Superstore_Data[[#This Row],[Sales]]</f>
        <v>0.25</v>
      </c>
      <c r="Y3703" t="str">
        <f>IF(Superstore_Data[[#This Row],[Discount]]=0,"No Discount",IF(Superstore_Data[[#This Row],[Discount]]&lt;0.2,"Low Discount",IF(Superstore_Data[[#This Row],[Discount]]&lt;0.5,"Medium Discount","High Discount")))</f>
        <v>Medium Discount</v>
      </c>
    </row>
    <row r="3704" spans="1:25" x14ac:dyDescent="0.3">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c r="V3704" t="str">
        <f>TEXT(Superstore_Data[[#This Row],[Order Date]],"mmm")</f>
        <v>6/13/2015</v>
      </c>
      <c r="W3704" t="e">
        <f>YEAR(Superstore_Data[[#This Row],[Order Date]])</f>
        <v>#VALUE!</v>
      </c>
      <c r="X3704">
        <f>Superstore_Data[[#This Row],[Profit]]/Superstore_Data[[#This Row],[Sales]]</f>
        <v>0.27999999999999997</v>
      </c>
      <c r="Y3704" t="str">
        <f>IF(Superstore_Data[[#This Row],[Discount]]=0,"No Discount",IF(Superstore_Data[[#This Row],[Discount]]&lt;0.2,"Low Discount",IF(Superstore_Data[[#This Row],[Discount]]&lt;0.5,"Medium Discount","High Discount")))</f>
        <v>No Discount</v>
      </c>
    </row>
    <row r="3705" spans="1:25" x14ac:dyDescent="0.3">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c r="V3705" t="str">
        <f>TEXT(Superstore_Data[[#This Row],[Order Date]],"mmm")</f>
        <v>6/13/2015</v>
      </c>
      <c r="W3705" t="e">
        <f>YEAR(Superstore_Data[[#This Row],[Order Date]])</f>
        <v>#VALUE!</v>
      </c>
      <c r="X3705">
        <f>Superstore_Data[[#This Row],[Profit]]/Superstore_Data[[#This Row],[Sales]]</f>
        <v>0.45999999999999996</v>
      </c>
      <c r="Y3705" t="str">
        <f>IF(Superstore_Data[[#This Row],[Discount]]=0,"No Discount",IF(Superstore_Data[[#This Row],[Discount]]&lt;0.2,"Low Discount",IF(Superstore_Data[[#This Row],[Discount]]&lt;0.5,"Medium Discount","High Discount")))</f>
        <v>No Discount</v>
      </c>
    </row>
    <row r="3706" spans="1:25" x14ac:dyDescent="0.3">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c r="V3706" t="str">
        <f>TEXT(Superstore_Data[[#This Row],[Order Date]],"mmm")</f>
        <v>6/13/2015</v>
      </c>
      <c r="W3706" t="e">
        <f>YEAR(Superstore_Data[[#This Row],[Order Date]])</f>
        <v>#VALUE!</v>
      </c>
      <c r="X3706">
        <f>Superstore_Data[[#This Row],[Profit]]/Superstore_Data[[#This Row],[Sales]]</f>
        <v>0.35000000000000003</v>
      </c>
      <c r="Y3706" t="str">
        <f>IF(Superstore_Data[[#This Row],[Discount]]=0,"No Discount",IF(Superstore_Data[[#This Row],[Discount]]&lt;0.2,"Low Discount",IF(Superstore_Data[[#This Row],[Discount]]&lt;0.5,"Medium Discount","High Discount")))</f>
        <v>No Discount</v>
      </c>
    </row>
    <row r="3707" spans="1:25" x14ac:dyDescent="0.3">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c r="V3707" t="str">
        <f>TEXT(Superstore_Data[[#This Row],[Order Date]],"mmm")</f>
        <v>6/13/2015</v>
      </c>
      <c r="W3707" t="e">
        <f>YEAR(Superstore_Data[[#This Row],[Order Date]])</f>
        <v>#VALUE!</v>
      </c>
      <c r="X3707">
        <f>Superstore_Data[[#This Row],[Profit]]/Superstore_Data[[#This Row],[Sales]]</f>
        <v>0.48</v>
      </c>
      <c r="Y3707" t="str">
        <f>IF(Superstore_Data[[#This Row],[Discount]]=0,"No Discount",IF(Superstore_Data[[#This Row],[Discount]]&lt;0.2,"Low Discount",IF(Superstore_Data[[#This Row],[Discount]]&lt;0.5,"Medium Discount","High Discount")))</f>
        <v>No Discount</v>
      </c>
    </row>
    <row r="3708" spans="1:25" x14ac:dyDescent="0.3">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c r="V3708" t="str">
        <f>TEXT(Superstore_Data[[#This Row],[Order Date]],"mmm")</f>
        <v>3/18/2017</v>
      </c>
      <c r="W3708" t="e">
        <f>YEAR(Superstore_Data[[#This Row],[Order Date]])</f>
        <v>#VALUE!</v>
      </c>
      <c r="X3708">
        <f>Superstore_Data[[#This Row],[Profit]]/Superstore_Data[[#This Row],[Sales]]</f>
        <v>0.27499999999999997</v>
      </c>
      <c r="Y3708" t="str">
        <f>IF(Superstore_Data[[#This Row],[Discount]]=0,"No Discount",IF(Superstore_Data[[#This Row],[Discount]]&lt;0.2,"Low Discount",IF(Superstore_Data[[#This Row],[Discount]]&lt;0.5,"Medium Discount","High Discount")))</f>
        <v>Medium Discount</v>
      </c>
    </row>
    <row r="3709" spans="1:25" x14ac:dyDescent="0.3">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c r="V3709" t="str">
        <f>TEXT(Superstore_Data[[#This Row],[Order Date]],"mmm")</f>
        <v>11/23/2014</v>
      </c>
      <c r="W3709" t="e">
        <f>YEAR(Superstore_Data[[#This Row],[Order Date]])</f>
        <v>#VALUE!</v>
      </c>
      <c r="X3709">
        <f>Superstore_Data[[#This Row],[Profit]]/Superstore_Data[[#This Row],[Sales]]</f>
        <v>-0.4</v>
      </c>
      <c r="Y3709" t="str">
        <f>IF(Superstore_Data[[#This Row],[Discount]]=0,"No Discount",IF(Superstore_Data[[#This Row],[Discount]]&lt;0.2,"Low Discount",IF(Superstore_Data[[#This Row],[Discount]]&lt;0.5,"Medium Discount","High Discount")))</f>
        <v>High Discount</v>
      </c>
    </row>
    <row r="3710" spans="1:25" x14ac:dyDescent="0.3">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c r="V3710" t="str">
        <f>TEXT(Superstore_Data[[#This Row],[Order Date]],"mmm")</f>
        <v>11/23/2014</v>
      </c>
      <c r="W3710" t="e">
        <f>YEAR(Superstore_Data[[#This Row],[Order Date]])</f>
        <v>#VALUE!</v>
      </c>
      <c r="X3710">
        <f>Superstore_Data[[#This Row],[Profit]]/Superstore_Data[[#This Row],[Sales]]</f>
        <v>-2.5499999999999998</v>
      </c>
      <c r="Y3710" t="str">
        <f>IF(Superstore_Data[[#This Row],[Discount]]=0,"No Discount",IF(Superstore_Data[[#This Row],[Discount]]&lt;0.2,"Low Discount",IF(Superstore_Data[[#This Row],[Discount]]&lt;0.5,"Medium Discount","High Discount")))</f>
        <v>High Discount</v>
      </c>
    </row>
    <row r="3711" spans="1:25" x14ac:dyDescent="0.3">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c r="V3711" t="str">
        <f>TEXT(Superstore_Data[[#This Row],[Order Date]],"mmm")</f>
        <v>11/23/2014</v>
      </c>
      <c r="W3711" t="e">
        <f>YEAR(Superstore_Data[[#This Row],[Order Date]])</f>
        <v>#VALUE!</v>
      </c>
      <c r="X3711">
        <f>Superstore_Data[[#This Row],[Profit]]/Superstore_Data[[#This Row],[Sales]]</f>
        <v>0.30000000000000004</v>
      </c>
      <c r="Y3711" t="str">
        <f>IF(Superstore_Data[[#This Row],[Discount]]=0,"No Discount",IF(Superstore_Data[[#This Row],[Discount]]&lt;0.2,"Low Discount",IF(Superstore_Data[[#This Row],[Discount]]&lt;0.5,"Medium Discount","High Discount")))</f>
        <v>Medium Discount</v>
      </c>
    </row>
    <row r="3712" spans="1:25" x14ac:dyDescent="0.3">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c r="V3712" t="str">
        <f>TEXT(Superstore_Data[[#This Row],[Order Date]],"mmm")</f>
        <v>10/15/2017</v>
      </c>
      <c r="W3712" t="e">
        <f>YEAR(Superstore_Data[[#This Row],[Order Date]])</f>
        <v>#VALUE!</v>
      </c>
      <c r="X3712">
        <f>Superstore_Data[[#This Row],[Profit]]/Superstore_Data[[#This Row],[Sales]]</f>
        <v>1.2500000000000001E-2</v>
      </c>
      <c r="Y3712" t="str">
        <f>IF(Superstore_Data[[#This Row],[Discount]]=0,"No Discount",IF(Superstore_Data[[#This Row],[Discount]]&lt;0.2,"Low Discount",IF(Superstore_Data[[#This Row],[Discount]]&lt;0.5,"Medium Discount","High Discount")))</f>
        <v>Medium Discount</v>
      </c>
    </row>
    <row r="3713" spans="1:25" x14ac:dyDescent="0.3">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c r="V3713" t="str">
        <f>TEXT(Superstore_Data[[#This Row],[Order Date]],"mmm")</f>
        <v>10/15/2017</v>
      </c>
      <c r="W3713" t="e">
        <f>YEAR(Superstore_Data[[#This Row],[Order Date]])</f>
        <v>#VALUE!</v>
      </c>
      <c r="X3713">
        <f>Superstore_Data[[#This Row],[Profit]]/Superstore_Data[[#This Row],[Sales]]</f>
        <v>0.49000000000000005</v>
      </c>
      <c r="Y3713" t="str">
        <f>IF(Superstore_Data[[#This Row],[Discount]]=0,"No Discount",IF(Superstore_Data[[#This Row],[Discount]]&lt;0.2,"Low Discount",IF(Superstore_Data[[#This Row],[Discount]]&lt;0.5,"Medium Discount","High Discount")))</f>
        <v>No Discount</v>
      </c>
    </row>
    <row r="3714" spans="1:25" x14ac:dyDescent="0.3">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c r="V3714" t="str">
        <f>TEXT(Superstore_Data[[#This Row],[Order Date]],"mmm")</f>
        <v>4/21/2017</v>
      </c>
      <c r="W3714" t="e">
        <f>YEAR(Superstore_Data[[#This Row],[Order Date]])</f>
        <v>#VALUE!</v>
      </c>
      <c r="X3714">
        <f>Superstore_Data[[#This Row],[Profit]]/Superstore_Data[[#This Row],[Sales]]</f>
        <v>0.30000000000000004</v>
      </c>
      <c r="Y3714" t="str">
        <f>IF(Superstore_Data[[#This Row],[Discount]]=0,"No Discount",IF(Superstore_Data[[#This Row],[Discount]]&lt;0.2,"Low Discount",IF(Superstore_Data[[#This Row],[Discount]]&lt;0.5,"Medium Discount","High Discount")))</f>
        <v>No Discount</v>
      </c>
    </row>
    <row r="3715" spans="1:25" x14ac:dyDescent="0.3">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c r="V3715" t="str">
        <f>TEXT(Superstore_Data[[#This Row],[Order Date]],"mmm")</f>
        <v>4/21/2017</v>
      </c>
      <c r="W3715" t="e">
        <f>YEAR(Superstore_Data[[#This Row],[Order Date]])</f>
        <v>#VALUE!</v>
      </c>
      <c r="X3715">
        <f>Superstore_Data[[#This Row],[Profit]]/Superstore_Data[[#This Row],[Sales]]</f>
        <v>0.21000000000000002</v>
      </c>
      <c r="Y3715" t="str">
        <f>IF(Superstore_Data[[#This Row],[Discount]]=0,"No Discount",IF(Superstore_Data[[#This Row],[Discount]]&lt;0.2,"Low Discount",IF(Superstore_Data[[#This Row],[Discount]]&lt;0.5,"Medium Discount","High Discount")))</f>
        <v>No Discount</v>
      </c>
    </row>
    <row r="3716" spans="1:25" x14ac:dyDescent="0.3">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c r="V3716" t="str">
        <f>TEXT(Superstore_Data[[#This Row],[Order Date]],"mmm")</f>
        <v>Aug</v>
      </c>
      <c r="W3716">
        <f>YEAR(Superstore_Data[[#This Row],[Order Date]])</f>
        <v>2014</v>
      </c>
      <c r="X3716">
        <f>Superstore_Data[[#This Row],[Profit]]/Superstore_Data[[#This Row],[Sales]]</f>
        <v>0.45999999999999996</v>
      </c>
      <c r="Y3716" t="str">
        <f>IF(Superstore_Data[[#This Row],[Discount]]=0,"No Discount",IF(Superstore_Data[[#This Row],[Discount]]&lt;0.2,"Low Discount",IF(Superstore_Data[[#This Row],[Discount]]&lt;0.5,"Medium Discount","High Discount")))</f>
        <v>No Discount</v>
      </c>
    </row>
    <row r="3717" spans="1:25" x14ac:dyDescent="0.3">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c r="V3717" t="str">
        <f>TEXT(Superstore_Data[[#This Row],[Order Date]],"mmm")</f>
        <v>Aug</v>
      </c>
      <c r="W3717">
        <f>YEAR(Superstore_Data[[#This Row],[Order Date]])</f>
        <v>2014</v>
      </c>
      <c r="X3717">
        <f>Superstore_Data[[#This Row],[Profit]]/Superstore_Data[[#This Row],[Sales]]</f>
        <v>7.4999999999999997E-2</v>
      </c>
      <c r="Y3717" t="str">
        <f>IF(Superstore_Data[[#This Row],[Discount]]=0,"No Discount",IF(Superstore_Data[[#This Row],[Discount]]&lt;0.2,"Low Discount",IF(Superstore_Data[[#This Row],[Discount]]&lt;0.5,"Medium Discount","High Discount")))</f>
        <v>Medium Discount</v>
      </c>
    </row>
    <row r="3718" spans="1:25" x14ac:dyDescent="0.3">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c r="V3718" t="str">
        <f>TEXT(Superstore_Data[[#This Row],[Order Date]],"mmm")</f>
        <v>5/29/2017</v>
      </c>
      <c r="W3718" t="e">
        <f>YEAR(Superstore_Data[[#This Row],[Order Date]])</f>
        <v>#VALUE!</v>
      </c>
      <c r="X3718">
        <f>Superstore_Data[[#This Row],[Profit]]/Superstore_Data[[#This Row],[Sales]]</f>
        <v>4.9999999999999996E-2</v>
      </c>
      <c r="Y3718" t="str">
        <f>IF(Superstore_Data[[#This Row],[Discount]]=0,"No Discount",IF(Superstore_Data[[#This Row],[Discount]]&lt;0.2,"Low Discount",IF(Superstore_Data[[#This Row],[Discount]]&lt;0.5,"Medium Discount","High Discount")))</f>
        <v>No Discount</v>
      </c>
    </row>
    <row r="3719" spans="1:25" x14ac:dyDescent="0.3">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c r="V3719" t="str">
        <f>TEXT(Superstore_Data[[#This Row],[Order Date]],"mmm")</f>
        <v>9/19/2016</v>
      </c>
      <c r="W3719" t="e">
        <f>YEAR(Superstore_Data[[#This Row],[Order Date]])</f>
        <v>#VALUE!</v>
      </c>
      <c r="X3719">
        <f>Superstore_Data[[#This Row],[Profit]]/Superstore_Data[[#This Row],[Sales]]</f>
        <v>0.03</v>
      </c>
      <c r="Y3719" t="str">
        <f>IF(Superstore_Data[[#This Row],[Discount]]=0,"No Discount",IF(Superstore_Data[[#This Row],[Discount]]&lt;0.2,"Low Discount",IF(Superstore_Data[[#This Row],[Discount]]&lt;0.5,"Medium Discount","High Discount")))</f>
        <v>No Discount</v>
      </c>
    </row>
    <row r="3720" spans="1:25" x14ac:dyDescent="0.3">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c r="V3720" t="str">
        <f>TEXT(Superstore_Data[[#This Row],[Order Date]],"mmm")</f>
        <v>9/19/2016</v>
      </c>
      <c r="W3720" t="e">
        <f>YEAR(Superstore_Data[[#This Row],[Order Date]])</f>
        <v>#VALUE!</v>
      </c>
      <c r="X3720">
        <f>Superstore_Data[[#This Row],[Profit]]/Superstore_Data[[#This Row],[Sales]]</f>
        <v>0.43</v>
      </c>
      <c r="Y3720" t="str">
        <f>IF(Superstore_Data[[#This Row],[Discount]]=0,"No Discount",IF(Superstore_Data[[#This Row],[Discount]]&lt;0.2,"Low Discount",IF(Superstore_Data[[#This Row],[Discount]]&lt;0.5,"Medium Discount","High Discount")))</f>
        <v>No Discount</v>
      </c>
    </row>
    <row r="3721" spans="1:25" x14ac:dyDescent="0.3">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c r="V3721" t="str">
        <f>TEXT(Superstore_Data[[#This Row],[Order Date]],"mmm")</f>
        <v>9/17/2016</v>
      </c>
      <c r="W3721" t="e">
        <f>YEAR(Superstore_Data[[#This Row],[Order Date]])</f>
        <v>#VALUE!</v>
      </c>
      <c r="X3721">
        <f>Superstore_Data[[#This Row],[Profit]]/Superstore_Data[[#This Row],[Sales]]</f>
        <v>0.37000000000000005</v>
      </c>
      <c r="Y3721" t="str">
        <f>IF(Superstore_Data[[#This Row],[Discount]]=0,"No Discount",IF(Superstore_Data[[#This Row],[Discount]]&lt;0.2,"Low Discount",IF(Superstore_Data[[#This Row],[Discount]]&lt;0.5,"Medium Discount","High Discount")))</f>
        <v>No Discount</v>
      </c>
    </row>
    <row r="3722" spans="1:25" x14ac:dyDescent="0.3">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c r="V3722" t="str">
        <f>TEXT(Superstore_Data[[#This Row],[Order Date]],"mmm")</f>
        <v>12/20/2016</v>
      </c>
      <c r="W3722" t="e">
        <f>YEAR(Superstore_Data[[#This Row],[Order Date]])</f>
        <v>#VALUE!</v>
      </c>
      <c r="X3722">
        <f>Superstore_Data[[#This Row],[Profit]]/Superstore_Data[[#This Row],[Sales]]</f>
        <v>0.38999999999999996</v>
      </c>
      <c r="Y3722" t="str">
        <f>IF(Superstore_Data[[#This Row],[Discount]]=0,"No Discount",IF(Superstore_Data[[#This Row],[Discount]]&lt;0.2,"Low Discount",IF(Superstore_Data[[#This Row],[Discount]]&lt;0.5,"Medium Discount","High Discount")))</f>
        <v>No Discount</v>
      </c>
    </row>
    <row r="3723" spans="1:25" x14ac:dyDescent="0.3">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c r="V3723" t="str">
        <f>TEXT(Superstore_Data[[#This Row],[Order Date]],"mmm")</f>
        <v>12/20/2016</v>
      </c>
      <c r="W3723" t="e">
        <f>YEAR(Superstore_Data[[#This Row],[Order Date]])</f>
        <v>#VALUE!</v>
      </c>
      <c r="X3723">
        <f>Superstore_Data[[#This Row],[Profit]]/Superstore_Data[[#This Row],[Sales]]</f>
        <v>0.45</v>
      </c>
      <c r="Y3723" t="str">
        <f>IF(Superstore_Data[[#This Row],[Discount]]=0,"No Discount",IF(Superstore_Data[[#This Row],[Discount]]&lt;0.2,"Low Discount",IF(Superstore_Data[[#This Row],[Discount]]&lt;0.5,"Medium Discount","High Discount")))</f>
        <v>No Discount</v>
      </c>
    </row>
    <row r="3724" spans="1:25" x14ac:dyDescent="0.3">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c r="V3724" t="str">
        <f>TEXT(Superstore_Data[[#This Row],[Order Date]],"mmm")</f>
        <v>11/22/2017</v>
      </c>
      <c r="W3724" t="e">
        <f>YEAR(Superstore_Data[[#This Row],[Order Date]])</f>
        <v>#VALUE!</v>
      </c>
      <c r="X3724">
        <f>Superstore_Data[[#This Row],[Profit]]/Superstore_Data[[#This Row],[Sales]]</f>
        <v>6.25E-2</v>
      </c>
      <c r="Y3724" t="str">
        <f>IF(Superstore_Data[[#This Row],[Discount]]=0,"No Discount",IF(Superstore_Data[[#This Row],[Discount]]&lt;0.2,"Low Discount",IF(Superstore_Data[[#This Row],[Discount]]&lt;0.5,"Medium Discount","High Discount")))</f>
        <v>Medium Discount</v>
      </c>
    </row>
    <row r="3725" spans="1:25" x14ac:dyDescent="0.3">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c r="V3725" t="str">
        <f>TEXT(Superstore_Data[[#This Row],[Order Date]],"mmm")</f>
        <v>12/30/2014</v>
      </c>
      <c r="W3725" t="e">
        <f>YEAR(Superstore_Data[[#This Row],[Order Date]])</f>
        <v>#VALUE!</v>
      </c>
      <c r="X3725">
        <f>Superstore_Data[[#This Row],[Profit]]/Superstore_Data[[#This Row],[Sales]]</f>
        <v>-0.83333333333333337</v>
      </c>
      <c r="Y3725" t="str">
        <f>IF(Superstore_Data[[#This Row],[Discount]]=0,"No Discount",IF(Superstore_Data[[#This Row],[Discount]]&lt;0.2,"Low Discount",IF(Superstore_Data[[#This Row],[Discount]]&lt;0.5,"Medium Discount","High Discount")))</f>
        <v>High Discount</v>
      </c>
    </row>
    <row r="3726" spans="1:25" x14ac:dyDescent="0.3">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c r="V3726" t="str">
        <f>TEXT(Superstore_Data[[#This Row],[Order Date]],"mmm")</f>
        <v>Mar</v>
      </c>
      <c r="W3726">
        <f>YEAR(Superstore_Data[[#This Row],[Order Date]])</f>
        <v>2017</v>
      </c>
      <c r="X3726">
        <f>Superstore_Data[[#This Row],[Profit]]/Superstore_Data[[#This Row],[Sales]]</f>
        <v>0.3125</v>
      </c>
      <c r="Y3726" t="str">
        <f>IF(Superstore_Data[[#This Row],[Discount]]=0,"No Discount",IF(Superstore_Data[[#This Row],[Discount]]&lt;0.2,"Low Discount",IF(Superstore_Data[[#This Row],[Discount]]&lt;0.5,"Medium Discount","High Discount")))</f>
        <v>Medium Discount</v>
      </c>
    </row>
    <row r="3727" spans="1:25" x14ac:dyDescent="0.3">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c r="V3727" t="str">
        <f>TEXT(Superstore_Data[[#This Row],[Order Date]],"mmm")</f>
        <v>12/26/2016</v>
      </c>
      <c r="W3727" t="e">
        <f>YEAR(Superstore_Data[[#This Row],[Order Date]])</f>
        <v>#VALUE!</v>
      </c>
      <c r="X3727">
        <f>Superstore_Data[[#This Row],[Profit]]/Superstore_Data[[#This Row],[Sales]]</f>
        <v>0.1875</v>
      </c>
      <c r="Y3727" t="str">
        <f>IF(Superstore_Data[[#This Row],[Discount]]=0,"No Discount",IF(Superstore_Data[[#This Row],[Discount]]&lt;0.2,"Low Discount",IF(Superstore_Data[[#This Row],[Discount]]&lt;0.5,"Medium Discount","High Discount")))</f>
        <v>Medium Discount</v>
      </c>
    </row>
    <row r="3728" spans="1:25" x14ac:dyDescent="0.3">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c r="V3728" t="str">
        <f>TEXT(Superstore_Data[[#This Row],[Order Date]],"mmm")</f>
        <v>May</v>
      </c>
      <c r="W3728">
        <f>YEAR(Superstore_Data[[#This Row],[Order Date]])</f>
        <v>2016</v>
      </c>
      <c r="X3728">
        <f>Superstore_Data[[#This Row],[Profit]]/Superstore_Data[[#This Row],[Sales]]</f>
        <v>0.26</v>
      </c>
      <c r="Y3728" t="str">
        <f>IF(Superstore_Data[[#This Row],[Discount]]=0,"No Discount",IF(Superstore_Data[[#This Row],[Discount]]&lt;0.2,"Low Discount",IF(Superstore_Data[[#This Row],[Discount]]&lt;0.5,"Medium Discount","High Discount")))</f>
        <v>No Discount</v>
      </c>
    </row>
    <row r="3729" spans="1:25" x14ac:dyDescent="0.3">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c r="V3729" t="str">
        <f>TEXT(Superstore_Data[[#This Row],[Order Date]],"mmm")</f>
        <v>May</v>
      </c>
      <c r="W3729">
        <f>YEAR(Superstore_Data[[#This Row],[Order Date]])</f>
        <v>2016</v>
      </c>
      <c r="X3729">
        <f>Superstore_Data[[#This Row],[Profit]]/Superstore_Data[[#This Row],[Sales]]</f>
        <v>0.25</v>
      </c>
      <c r="Y3729" t="str">
        <f>IF(Superstore_Data[[#This Row],[Discount]]=0,"No Discount",IF(Superstore_Data[[#This Row],[Discount]]&lt;0.2,"Low Discount",IF(Superstore_Data[[#This Row],[Discount]]&lt;0.5,"Medium Discount","High Discount")))</f>
        <v>No Discount</v>
      </c>
    </row>
    <row r="3730" spans="1:25" x14ac:dyDescent="0.3">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c r="V3730" t="str">
        <f>TEXT(Superstore_Data[[#This Row],[Order Date]],"mmm")</f>
        <v>May</v>
      </c>
      <c r="W3730">
        <f>YEAR(Superstore_Data[[#This Row],[Order Date]])</f>
        <v>2016</v>
      </c>
      <c r="X3730">
        <f>Superstore_Data[[#This Row],[Profit]]/Superstore_Data[[#This Row],[Sales]]</f>
        <v>0.46</v>
      </c>
      <c r="Y3730" t="str">
        <f>IF(Superstore_Data[[#This Row],[Discount]]=0,"No Discount",IF(Superstore_Data[[#This Row],[Discount]]&lt;0.2,"Low Discount",IF(Superstore_Data[[#This Row],[Discount]]&lt;0.5,"Medium Discount","High Discount")))</f>
        <v>No Discount</v>
      </c>
    </row>
    <row r="3731" spans="1:25" x14ac:dyDescent="0.3">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c r="V3731" t="str">
        <f>TEXT(Superstore_Data[[#This Row],[Order Date]],"mmm")</f>
        <v>9/18/2015</v>
      </c>
      <c r="W3731" t="e">
        <f>YEAR(Superstore_Data[[#This Row],[Order Date]])</f>
        <v>#VALUE!</v>
      </c>
      <c r="X3731">
        <f>Superstore_Data[[#This Row],[Profit]]/Superstore_Data[[#This Row],[Sales]]</f>
        <v>0.19</v>
      </c>
      <c r="Y3731" t="str">
        <f>IF(Superstore_Data[[#This Row],[Discount]]=0,"No Discount",IF(Superstore_Data[[#This Row],[Discount]]&lt;0.2,"Low Discount",IF(Superstore_Data[[#This Row],[Discount]]&lt;0.5,"Medium Discount","High Discount")))</f>
        <v>No Discount</v>
      </c>
    </row>
    <row r="3732" spans="1:25" x14ac:dyDescent="0.3">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c r="V3732" t="str">
        <f>TEXT(Superstore_Data[[#This Row],[Order Date]],"mmm")</f>
        <v>9/18/2015</v>
      </c>
      <c r="W3732" t="e">
        <f>YEAR(Superstore_Data[[#This Row],[Order Date]])</f>
        <v>#VALUE!</v>
      </c>
      <c r="X3732">
        <f>Superstore_Data[[#This Row],[Profit]]/Superstore_Data[[#This Row],[Sales]]</f>
        <v>0</v>
      </c>
      <c r="Y3732" t="str">
        <f>IF(Superstore_Data[[#This Row],[Discount]]=0,"No Discount",IF(Superstore_Data[[#This Row],[Discount]]&lt;0.2,"Low Discount",IF(Superstore_Data[[#This Row],[Discount]]&lt;0.5,"Medium Discount","High Discount")))</f>
        <v>No Discount</v>
      </c>
    </row>
    <row r="3733" spans="1:25" x14ac:dyDescent="0.3">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c r="V3733" t="str">
        <f>TEXT(Superstore_Data[[#This Row],[Order Date]],"mmm")</f>
        <v>9/18/2015</v>
      </c>
      <c r="W3733" t="e">
        <f>YEAR(Superstore_Data[[#This Row],[Order Date]])</f>
        <v>#VALUE!</v>
      </c>
      <c r="X3733">
        <f>Superstore_Data[[#This Row],[Profit]]/Superstore_Data[[#This Row],[Sales]]</f>
        <v>0.26</v>
      </c>
      <c r="Y3733" t="str">
        <f>IF(Superstore_Data[[#This Row],[Discount]]=0,"No Discount",IF(Superstore_Data[[#This Row],[Discount]]&lt;0.2,"Low Discount",IF(Superstore_Data[[#This Row],[Discount]]&lt;0.5,"Medium Discount","High Discount")))</f>
        <v>No Discount</v>
      </c>
    </row>
    <row r="3734" spans="1:25" x14ac:dyDescent="0.3">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c r="V3734" t="str">
        <f>TEXT(Superstore_Data[[#This Row],[Order Date]],"mmm")</f>
        <v>9/18/2015</v>
      </c>
      <c r="W3734" t="e">
        <f>YEAR(Superstore_Data[[#This Row],[Order Date]])</f>
        <v>#VALUE!</v>
      </c>
      <c r="X3734">
        <f>Superstore_Data[[#This Row],[Profit]]/Superstore_Data[[#This Row],[Sales]]</f>
        <v>0.25999999999999995</v>
      </c>
      <c r="Y3734" t="str">
        <f>IF(Superstore_Data[[#This Row],[Discount]]=0,"No Discount",IF(Superstore_Data[[#This Row],[Discount]]&lt;0.2,"Low Discount",IF(Superstore_Data[[#This Row],[Discount]]&lt;0.5,"Medium Discount","High Discount")))</f>
        <v>No Discount</v>
      </c>
    </row>
    <row r="3735" spans="1:25" x14ac:dyDescent="0.3">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c r="V3735" t="str">
        <f>TEXT(Superstore_Data[[#This Row],[Order Date]],"mmm")</f>
        <v>9/18/2015</v>
      </c>
      <c r="W3735" t="e">
        <f>YEAR(Superstore_Data[[#This Row],[Order Date]])</f>
        <v>#VALUE!</v>
      </c>
      <c r="X3735">
        <f>Superstore_Data[[#This Row],[Profit]]/Superstore_Data[[#This Row],[Sales]]</f>
        <v>0.49</v>
      </c>
      <c r="Y3735" t="str">
        <f>IF(Superstore_Data[[#This Row],[Discount]]=0,"No Discount",IF(Superstore_Data[[#This Row],[Discount]]&lt;0.2,"Low Discount",IF(Superstore_Data[[#This Row],[Discount]]&lt;0.5,"Medium Discount","High Discount")))</f>
        <v>No Discount</v>
      </c>
    </row>
    <row r="3736" spans="1:25" x14ac:dyDescent="0.3">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c r="V3736" t="str">
        <f>TEXT(Superstore_Data[[#This Row],[Order Date]],"mmm")</f>
        <v>Jun</v>
      </c>
      <c r="W3736">
        <f>YEAR(Superstore_Data[[#This Row],[Order Date]])</f>
        <v>2017</v>
      </c>
      <c r="X3736">
        <f>Superstore_Data[[#This Row],[Profit]]/Superstore_Data[[#This Row],[Sales]]</f>
        <v>0.46</v>
      </c>
      <c r="Y3736" t="str">
        <f>IF(Superstore_Data[[#This Row],[Discount]]=0,"No Discount",IF(Superstore_Data[[#This Row],[Discount]]&lt;0.2,"Low Discount",IF(Superstore_Data[[#This Row],[Discount]]&lt;0.5,"Medium Discount","High Discount")))</f>
        <v>No Discount</v>
      </c>
    </row>
    <row r="3737" spans="1:25" x14ac:dyDescent="0.3">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c r="V3737" t="str">
        <f>TEXT(Superstore_Data[[#This Row],[Order Date]],"mmm")</f>
        <v>Jun</v>
      </c>
      <c r="W3737">
        <f>YEAR(Superstore_Data[[#This Row],[Order Date]])</f>
        <v>2017</v>
      </c>
      <c r="X3737">
        <f>Superstore_Data[[#This Row],[Profit]]/Superstore_Data[[#This Row],[Sales]]</f>
        <v>0.23</v>
      </c>
      <c r="Y3737" t="str">
        <f>IF(Superstore_Data[[#This Row],[Discount]]=0,"No Discount",IF(Superstore_Data[[#This Row],[Discount]]&lt;0.2,"Low Discount",IF(Superstore_Data[[#This Row],[Discount]]&lt;0.5,"Medium Discount","High Discount")))</f>
        <v>No Discount</v>
      </c>
    </row>
    <row r="3738" spans="1:25" x14ac:dyDescent="0.3">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c r="V3738" t="str">
        <f>TEXT(Superstore_Data[[#This Row],[Order Date]],"mmm")</f>
        <v>3/17/2016</v>
      </c>
      <c r="W3738" t="e">
        <f>YEAR(Superstore_Data[[#This Row],[Order Date]])</f>
        <v>#VALUE!</v>
      </c>
      <c r="X3738">
        <f>Superstore_Data[[#This Row],[Profit]]/Superstore_Data[[#This Row],[Sales]]</f>
        <v>0.48000000000000004</v>
      </c>
      <c r="Y3738" t="str">
        <f>IF(Superstore_Data[[#This Row],[Discount]]=0,"No Discount",IF(Superstore_Data[[#This Row],[Discount]]&lt;0.2,"Low Discount",IF(Superstore_Data[[#This Row],[Discount]]&lt;0.5,"Medium Discount","High Discount")))</f>
        <v>No Discount</v>
      </c>
    </row>
    <row r="3739" spans="1:25" x14ac:dyDescent="0.3">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c r="V3739" t="str">
        <f>TEXT(Superstore_Data[[#This Row],[Order Date]],"mmm")</f>
        <v>3/17/2016</v>
      </c>
      <c r="W3739" t="e">
        <f>YEAR(Superstore_Data[[#This Row],[Order Date]])</f>
        <v>#VALUE!</v>
      </c>
      <c r="X3739">
        <f>Superstore_Data[[#This Row],[Profit]]/Superstore_Data[[#This Row],[Sales]]</f>
        <v>0.49</v>
      </c>
      <c r="Y3739" t="str">
        <f>IF(Superstore_Data[[#This Row],[Discount]]=0,"No Discount",IF(Superstore_Data[[#This Row],[Discount]]&lt;0.2,"Low Discount",IF(Superstore_Data[[#This Row],[Discount]]&lt;0.5,"Medium Discount","High Discount")))</f>
        <v>No Discount</v>
      </c>
    </row>
    <row r="3740" spans="1:25" x14ac:dyDescent="0.3">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c r="V3740" t="str">
        <f>TEXT(Superstore_Data[[#This Row],[Order Date]],"mmm")</f>
        <v>Sep</v>
      </c>
      <c r="W3740">
        <f>YEAR(Superstore_Data[[#This Row],[Order Date]])</f>
        <v>2016</v>
      </c>
      <c r="X3740">
        <f>Superstore_Data[[#This Row],[Profit]]/Superstore_Data[[#This Row],[Sales]]</f>
        <v>0.27999999999999997</v>
      </c>
      <c r="Y3740" t="str">
        <f>IF(Superstore_Data[[#This Row],[Discount]]=0,"No Discount",IF(Superstore_Data[[#This Row],[Discount]]&lt;0.2,"Low Discount",IF(Superstore_Data[[#This Row],[Discount]]&lt;0.5,"Medium Discount","High Discount")))</f>
        <v>No Discount</v>
      </c>
    </row>
    <row r="3741" spans="1:25" x14ac:dyDescent="0.3">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c r="V3741" t="str">
        <f>TEXT(Superstore_Data[[#This Row],[Order Date]],"mmm")</f>
        <v>Sep</v>
      </c>
      <c r="W3741">
        <f>YEAR(Superstore_Data[[#This Row],[Order Date]])</f>
        <v>2016</v>
      </c>
      <c r="X3741">
        <f>Superstore_Data[[#This Row],[Profit]]/Superstore_Data[[#This Row],[Sales]]</f>
        <v>0.42000000000000004</v>
      </c>
      <c r="Y3741" t="str">
        <f>IF(Superstore_Data[[#This Row],[Discount]]=0,"No Discount",IF(Superstore_Data[[#This Row],[Discount]]&lt;0.2,"Low Discount",IF(Superstore_Data[[#This Row],[Discount]]&lt;0.5,"Medium Discount","High Discount")))</f>
        <v>No Discount</v>
      </c>
    </row>
    <row r="3742" spans="1:25" x14ac:dyDescent="0.3">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c r="V3742" t="str">
        <f>TEXT(Superstore_Data[[#This Row],[Order Date]],"mmm")</f>
        <v>Sep</v>
      </c>
      <c r="W3742">
        <f>YEAR(Superstore_Data[[#This Row],[Order Date]])</f>
        <v>2016</v>
      </c>
      <c r="X3742">
        <f>Superstore_Data[[#This Row],[Profit]]/Superstore_Data[[#This Row],[Sales]]</f>
        <v>0.37777777777777777</v>
      </c>
      <c r="Y3742" t="str">
        <f>IF(Superstore_Data[[#This Row],[Discount]]=0,"No Discount",IF(Superstore_Data[[#This Row],[Discount]]&lt;0.2,"Low Discount",IF(Superstore_Data[[#This Row],[Discount]]&lt;0.5,"Medium Discount","High Discount")))</f>
        <v>Low Discount</v>
      </c>
    </row>
    <row r="3743" spans="1:25" x14ac:dyDescent="0.3">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c r="V3743" t="str">
        <f>TEXT(Superstore_Data[[#This Row],[Order Date]],"mmm")</f>
        <v>1/15/2016</v>
      </c>
      <c r="W3743" t="e">
        <f>YEAR(Superstore_Data[[#This Row],[Order Date]])</f>
        <v>#VALUE!</v>
      </c>
      <c r="X3743">
        <f>Superstore_Data[[#This Row],[Profit]]/Superstore_Data[[#This Row],[Sales]]</f>
        <v>0.46</v>
      </c>
      <c r="Y3743" t="str">
        <f>IF(Superstore_Data[[#This Row],[Discount]]=0,"No Discount",IF(Superstore_Data[[#This Row],[Discount]]&lt;0.2,"Low Discount",IF(Superstore_Data[[#This Row],[Discount]]&lt;0.5,"Medium Discount","High Discount")))</f>
        <v>No Discount</v>
      </c>
    </row>
    <row r="3744" spans="1:25" x14ac:dyDescent="0.3">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c r="V3744" t="str">
        <f>TEXT(Superstore_Data[[#This Row],[Order Date]],"mmm")</f>
        <v>1/15/2016</v>
      </c>
      <c r="W3744" t="e">
        <f>YEAR(Superstore_Data[[#This Row],[Order Date]])</f>
        <v>#VALUE!</v>
      </c>
      <c r="X3744">
        <f>Superstore_Data[[#This Row],[Profit]]/Superstore_Data[[#This Row],[Sales]]</f>
        <v>0.48000000000000004</v>
      </c>
      <c r="Y3744" t="str">
        <f>IF(Superstore_Data[[#This Row],[Discount]]=0,"No Discount",IF(Superstore_Data[[#This Row],[Discount]]&lt;0.2,"Low Discount",IF(Superstore_Data[[#This Row],[Discount]]&lt;0.5,"Medium Discount","High Discount")))</f>
        <v>No Discount</v>
      </c>
    </row>
    <row r="3745" spans="1:25" x14ac:dyDescent="0.3">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c r="V3745" t="str">
        <f>TEXT(Superstore_Data[[#This Row],[Order Date]],"mmm")</f>
        <v>1/15/2016</v>
      </c>
      <c r="W3745" t="e">
        <f>YEAR(Superstore_Data[[#This Row],[Order Date]])</f>
        <v>#VALUE!</v>
      </c>
      <c r="X3745">
        <f>Superstore_Data[[#This Row],[Profit]]/Superstore_Data[[#This Row],[Sales]]</f>
        <v>0.35</v>
      </c>
      <c r="Y3745" t="str">
        <f>IF(Superstore_Data[[#This Row],[Discount]]=0,"No Discount",IF(Superstore_Data[[#This Row],[Discount]]&lt;0.2,"Low Discount",IF(Superstore_Data[[#This Row],[Discount]]&lt;0.5,"Medium Discount","High Discount")))</f>
        <v>Medium Discount</v>
      </c>
    </row>
    <row r="3746" spans="1:25" x14ac:dyDescent="0.3">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c r="V3746" t="str">
        <f>TEXT(Superstore_Data[[#This Row],[Order Date]],"mmm")</f>
        <v>10/24/2014</v>
      </c>
      <c r="W3746" t="e">
        <f>YEAR(Superstore_Data[[#This Row],[Order Date]])</f>
        <v>#VALUE!</v>
      </c>
      <c r="X3746">
        <f>Superstore_Data[[#This Row],[Profit]]/Superstore_Data[[#This Row],[Sales]]</f>
        <v>0.32</v>
      </c>
      <c r="Y3746" t="str">
        <f>IF(Superstore_Data[[#This Row],[Discount]]=0,"No Discount",IF(Superstore_Data[[#This Row],[Discount]]&lt;0.2,"Low Discount",IF(Superstore_Data[[#This Row],[Discount]]&lt;0.5,"Medium Discount","High Discount")))</f>
        <v>No Discount</v>
      </c>
    </row>
    <row r="3747" spans="1:25" x14ac:dyDescent="0.3">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c r="V3747" t="str">
        <f>TEXT(Superstore_Data[[#This Row],[Order Date]],"mmm")</f>
        <v>9/23/2016</v>
      </c>
      <c r="W3747" t="e">
        <f>YEAR(Superstore_Data[[#This Row],[Order Date]])</f>
        <v>#VALUE!</v>
      </c>
      <c r="X3747">
        <f>Superstore_Data[[#This Row],[Profit]]/Superstore_Data[[#This Row],[Sales]]</f>
        <v>0.28999999999999998</v>
      </c>
      <c r="Y3747" t="str">
        <f>IF(Superstore_Data[[#This Row],[Discount]]=0,"No Discount",IF(Superstore_Data[[#This Row],[Discount]]&lt;0.2,"Low Discount",IF(Superstore_Data[[#This Row],[Discount]]&lt;0.5,"Medium Discount","High Discount")))</f>
        <v>No Discount</v>
      </c>
    </row>
    <row r="3748" spans="1:25" x14ac:dyDescent="0.3">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c r="V3748" t="str">
        <f>TEXT(Superstore_Data[[#This Row],[Order Date]],"mmm")</f>
        <v>9/23/2016</v>
      </c>
      <c r="W3748" t="e">
        <f>YEAR(Superstore_Data[[#This Row],[Order Date]])</f>
        <v>#VALUE!</v>
      </c>
      <c r="X3748">
        <f>Superstore_Data[[#This Row],[Profit]]/Superstore_Data[[#This Row],[Sales]]</f>
        <v>0.21999999999999997</v>
      </c>
      <c r="Y3748" t="str">
        <f>IF(Superstore_Data[[#This Row],[Discount]]=0,"No Discount",IF(Superstore_Data[[#This Row],[Discount]]&lt;0.2,"Low Discount",IF(Superstore_Data[[#This Row],[Discount]]&lt;0.5,"Medium Discount","High Discount")))</f>
        <v>No Discount</v>
      </c>
    </row>
    <row r="3749" spans="1:25" x14ac:dyDescent="0.3">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c r="V3749" t="str">
        <f>TEXT(Superstore_Data[[#This Row],[Order Date]],"mmm")</f>
        <v>8/27/2017</v>
      </c>
      <c r="W3749" t="e">
        <f>YEAR(Superstore_Data[[#This Row],[Order Date]])</f>
        <v>#VALUE!</v>
      </c>
      <c r="X3749">
        <f>Superstore_Data[[#This Row],[Profit]]/Superstore_Data[[#This Row],[Sales]]</f>
        <v>0.5</v>
      </c>
      <c r="Y3749" t="str">
        <f>IF(Superstore_Data[[#This Row],[Discount]]=0,"No Discount",IF(Superstore_Data[[#This Row],[Discount]]&lt;0.2,"Low Discount",IF(Superstore_Data[[#This Row],[Discount]]&lt;0.5,"Medium Discount","High Discount")))</f>
        <v>No Discount</v>
      </c>
    </row>
    <row r="3750" spans="1:25" x14ac:dyDescent="0.3">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c r="V3750" t="str">
        <f>TEXT(Superstore_Data[[#This Row],[Order Date]],"mmm")</f>
        <v>8/27/2017</v>
      </c>
      <c r="W3750" t="e">
        <f>YEAR(Superstore_Data[[#This Row],[Order Date]])</f>
        <v>#VALUE!</v>
      </c>
      <c r="X3750">
        <f>Superstore_Data[[#This Row],[Profit]]/Superstore_Data[[#This Row],[Sales]]</f>
        <v>0.3</v>
      </c>
      <c r="Y3750" t="str">
        <f>IF(Superstore_Data[[#This Row],[Discount]]=0,"No Discount",IF(Superstore_Data[[#This Row],[Discount]]&lt;0.2,"Low Discount",IF(Superstore_Data[[#This Row],[Discount]]&lt;0.5,"Medium Discount","High Discount")))</f>
        <v>No Discount</v>
      </c>
    </row>
    <row r="3751" spans="1:25" x14ac:dyDescent="0.3">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c r="V3751" t="str">
        <f>TEXT(Superstore_Data[[#This Row],[Order Date]],"mmm")</f>
        <v>8/27/2017</v>
      </c>
      <c r="W3751" t="e">
        <f>YEAR(Superstore_Data[[#This Row],[Order Date]])</f>
        <v>#VALUE!</v>
      </c>
      <c r="X3751">
        <f>Superstore_Data[[#This Row],[Profit]]/Superstore_Data[[#This Row],[Sales]]</f>
        <v>0.375</v>
      </c>
      <c r="Y3751" t="str">
        <f>IF(Superstore_Data[[#This Row],[Discount]]=0,"No Discount",IF(Superstore_Data[[#This Row],[Discount]]&lt;0.2,"Low Discount",IF(Superstore_Data[[#This Row],[Discount]]&lt;0.5,"Medium Discount","High Discount")))</f>
        <v>Medium Discount</v>
      </c>
    </row>
    <row r="3752" spans="1:25" x14ac:dyDescent="0.3">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c r="V3752" t="str">
        <f>TEXT(Superstore_Data[[#This Row],[Order Date]],"mmm")</f>
        <v>8/27/2017</v>
      </c>
      <c r="W3752" t="e">
        <f>YEAR(Superstore_Data[[#This Row],[Order Date]])</f>
        <v>#VALUE!</v>
      </c>
      <c r="X3752">
        <f>Superstore_Data[[#This Row],[Profit]]/Superstore_Data[[#This Row],[Sales]]</f>
        <v>0.29000000000000004</v>
      </c>
      <c r="Y3752" t="str">
        <f>IF(Superstore_Data[[#This Row],[Discount]]=0,"No Discount",IF(Superstore_Data[[#This Row],[Discount]]&lt;0.2,"Low Discount",IF(Superstore_Data[[#This Row],[Discount]]&lt;0.5,"Medium Discount","High Discount")))</f>
        <v>No Discount</v>
      </c>
    </row>
    <row r="3753" spans="1:25" x14ac:dyDescent="0.3">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c r="V3753" t="str">
        <f>TEXT(Superstore_Data[[#This Row],[Order Date]],"mmm")</f>
        <v>8/27/2017</v>
      </c>
      <c r="W3753" t="e">
        <f>YEAR(Superstore_Data[[#This Row],[Order Date]])</f>
        <v>#VALUE!</v>
      </c>
      <c r="X3753">
        <f>Superstore_Data[[#This Row],[Profit]]/Superstore_Data[[#This Row],[Sales]]</f>
        <v>9.9999999999999992E-2</v>
      </c>
      <c r="Y3753" t="str">
        <f>IF(Superstore_Data[[#This Row],[Discount]]=0,"No Discount",IF(Superstore_Data[[#This Row],[Discount]]&lt;0.2,"Low Discount",IF(Superstore_Data[[#This Row],[Discount]]&lt;0.5,"Medium Discount","High Discount")))</f>
        <v>Medium Discount</v>
      </c>
    </row>
    <row r="3754" spans="1:25" x14ac:dyDescent="0.3">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c r="V3754" t="str">
        <f>TEXT(Superstore_Data[[#This Row],[Order Date]],"mmm")</f>
        <v>8/27/2017</v>
      </c>
      <c r="W3754" t="e">
        <f>YEAR(Superstore_Data[[#This Row],[Order Date]])</f>
        <v>#VALUE!</v>
      </c>
      <c r="X3754">
        <f>Superstore_Data[[#This Row],[Profit]]/Superstore_Data[[#This Row],[Sales]]</f>
        <v>0.49000000000000005</v>
      </c>
      <c r="Y3754" t="str">
        <f>IF(Superstore_Data[[#This Row],[Discount]]=0,"No Discount",IF(Superstore_Data[[#This Row],[Discount]]&lt;0.2,"Low Discount",IF(Superstore_Data[[#This Row],[Discount]]&lt;0.5,"Medium Discount","High Discount")))</f>
        <v>No Discount</v>
      </c>
    </row>
    <row r="3755" spans="1:25" x14ac:dyDescent="0.3">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c r="V3755" t="str">
        <f>TEXT(Superstore_Data[[#This Row],[Order Date]],"mmm")</f>
        <v>8/27/2017</v>
      </c>
      <c r="W3755" t="e">
        <f>YEAR(Superstore_Data[[#This Row],[Order Date]])</f>
        <v>#VALUE!</v>
      </c>
      <c r="X3755">
        <f>Superstore_Data[[#This Row],[Profit]]/Superstore_Data[[#This Row],[Sales]]</f>
        <v>0.35000000000000003</v>
      </c>
      <c r="Y3755" t="str">
        <f>IF(Superstore_Data[[#This Row],[Discount]]=0,"No Discount",IF(Superstore_Data[[#This Row],[Discount]]&lt;0.2,"Low Discount",IF(Superstore_Data[[#This Row],[Discount]]&lt;0.5,"Medium Discount","High Discount")))</f>
        <v>Medium Discount</v>
      </c>
    </row>
    <row r="3756" spans="1:25" x14ac:dyDescent="0.3">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c r="V3756" t="str">
        <f>TEXT(Superstore_Data[[#This Row],[Order Date]],"mmm")</f>
        <v>8/27/2017</v>
      </c>
      <c r="W3756" t="e">
        <f>YEAR(Superstore_Data[[#This Row],[Order Date]])</f>
        <v>#VALUE!</v>
      </c>
      <c r="X3756">
        <f>Superstore_Data[[#This Row],[Profit]]/Superstore_Data[[#This Row],[Sales]]</f>
        <v>0.05</v>
      </c>
      <c r="Y3756" t="str">
        <f>IF(Superstore_Data[[#This Row],[Discount]]=0,"No Discount",IF(Superstore_Data[[#This Row],[Discount]]&lt;0.2,"Low Discount",IF(Superstore_Data[[#This Row],[Discount]]&lt;0.5,"Medium Discount","High Discount")))</f>
        <v>No Discount</v>
      </c>
    </row>
    <row r="3757" spans="1:25" x14ac:dyDescent="0.3">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c r="V3757" t="str">
        <f>TEXT(Superstore_Data[[#This Row],[Order Date]],"mmm")</f>
        <v>Mar</v>
      </c>
      <c r="W3757">
        <f>YEAR(Superstore_Data[[#This Row],[Order Date]])</f>
        <v>2016</v>
      </c>
      <c r="X3757">
        <f>Superstore_Data[[#This Row],[Profit]]/Superstore_Data[[#This Row],[Sales]]</f>
        <v>0.36249999999999999</v>
      </c>
      <c r="Y3757" t="str">
        <f>IF(Superstore_Data[[#This Row],[Discount]]=0,"No Discount",IF(Superstore_Data[[#This Row],[Discount]]&lt;0.2,"Low Discount",IF(Superstore_Data[[#This Row],[Discount]]&lt;0.5,"Medium Discount","High Discount")))</f>
        <v>Medium Discount</v>
      </c>
    </row>
    <row r="3758" spans="1:25" x14ac:dyDescent="0.3">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c r="V3758" t="str">
        <f>TEXT(Superstore_Data[[#This Row],[Order Date]],"mmm")</f>
        <v>Mar</v>
      </c>
      <c r="W3758">
        <f>YEAR(Superstore_Data[[#This Row],[Order Date]])</f>
        <v>2016</v>
      </c>
      <c r="X3758">
        <f>Superstore_Data[[#This Row],[Profit]]/Superstore_Data[[#This Row],[Sales]]</f>
        <v>-0.10000000000000002</v>
      </c>
      <c r="Y3758" t="str">
        <f>IF(Superstore_Data[[#This Row],[Discount]]=0,"No Discount",IF(Superstore_Data[[#This Row],[Discount]]&lt;0.2,"Low Discount",IF(Superstore_Data[[#This Row],[Discount]]&lt;0.5,"Medium Discount","High Discount")))</f>
        <v>Medium Discount</v>
      </c>
    </row>
    <row r="3759" spans="1:25" x14ac:dyDescent="0.3">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c r="V3759" t="str">
        <f>TEXT(Superstore_Data[[#This Row],[Order Date]],"mmm")</f>
        <v>2/29/2016</v>
      </c>
      <c r="W3759" t="e">
        <f>YEAR(Superstore_Data[[#This Row],[Order Date]])</f>
        <v>#VALUE!</v>
      </c>
      <c r="X3759">
        <f>Superstore_Data[[#This Row],[Profit]]/Superstore_Data[[#This Row],[Sales]]</f>
        <v>7.5000000000000011E-2</v>
      </c>
      <c r="Y3759" t="str">
        <f>IF(Superstore_Data[[#This Row],[Discount]]=0,"No Discount",IF(Superstore_Data[[#This Row],[Discount]]&lt;0.2,"Low Discount",IF(Superstore_Data[[#This Row],[Discount]]&lt;0.5,"Medium Discount","High Discount")))</f>
        <v>Medium Discount</v>
      </c>
    </row>
    <row r="3760" spans="1:25" x14ac:dyDescent="0.3">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c r="V3760" t="str">
        <f>TEXT(Superstore_Data[[#This Row],[Order Date]],"mmm")</f>
        <v>9/18/2015</v>
      </c>
      <c r="W3760" t="e">
        <f>YEAR(Superstore_Data[[#This Row],[Order Date]])</f>
        <v>#VALUE!</v>
      </c>
      <c r="X3760">
        <f>Superstore_Data[[#This Row],[Profit]]/Superstore_Data[[#This Row],[Sales]]</f>
        <v>0.47000000000000003</v>
      </c>
      <c r="Y3760" t="str">
        <f>IF(Superstore_Data[[#This Row],[Discount]]=0,"No Discount",IF(Superstore_Data[[#This Row],[Discount]]&lt;0.2,"Low Discount",IF(Superstore_Data[[#This Row],[Discount]]&lt;0.5,"Medium Discount","High Discount")))</f>
        <v>No Discount</v>
      </c>
    </row>
    <row r="3761" spans="1:25" x14ac:dyDescent="0.3">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c r="V3761" t="str">
        <f>TEXT(Superstore_Data[[#This Row],[Order Date]],"mmm")</f>
        <v>9/18/2015</v>
      </c>
      <c r="W3761" t="e">
        <f>YEAR(Superstore_Data[[#This Row],[Order Date]])</f>
        <v>#VALUE!</v>
      </c>
      <c r="X3761">
        <f>Superstore_Data[[#This Row],[Profit]]/Superstore_Data[[#This Row],[Sales]]</f>
        <v>0.30000000000000004</v>
      </c>
      <c r="Y3761" t="str">
        <f>IF(Superstore_Data[[#This Row],[Discount]]=0,"No Discount",IF(Superstore_Data[[#This Row],[Discount]]&lt;0.2,"Low Discount",IF(Superstore_Data[[#This Row],[Discount]]&lt;0.5,"Medium Discount","High Discount")))</f>
        <v>No Discount</v>
      </c>
    </row>
    <row r="3762" spans="1:25" x14ac:dyDescent="0.3">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c r="V3762" t="str">
        <f>TEXT(Superstore_Data[[#This Row],[Order Date]],"mmm")</f>
        <v>9/18/2015</v>
      </c>
      <c r="W3762" t="e">
        <f>YEAR(Superstore_Data[[#This Row],[Order Date]])</f>
        <v>#VALUE!</v>
      </c>
      <c r="X3762">
        <f>Superstore_Data[[#This Row],[Profit]]/Superstore_Data[[#This Row],[Sales]]</f>
        <v>0.42</v>
      </c>
      <c r="Y3762" t="str">
        <f>IF(Superstore_Data[[#This Row],[Discount]]=0,"No Discount",IF(Superstore_Data[[#This Row],[Discount]]&lt;0.2,"Low Discount",IF(Superstore_Data[[#This Row],[Discount]]&lt;0.5,"Medium Discount","High Discount")))</f>
        <v>No Discount</v>
      </c>
    </row>
    <row r="3763" spans="1:25" x14ac:dyDescent="0.3">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c r="V3763" t="str">
        <f>TEXT(Superstore_Data[[#This Row],[Order Date]],"mmm")</f>
        <v>Dec</v>
      </c>
      <c r="W3763">
        <f>YEAR(Superstore_Data[[#This Row],[Order Date]])</f>
        <v>2017</v>
      </c>
      <c r="X3763">
        <f>Superstore_Data[[#This Row],[Profit]]/Superstore_Data[[#This Row],[Sales]]</f>
        <v>0.48000000000000004</v>
      </c>
      <c r="Y3763" t="str">
        <f>IF(Superstore_Data[[#This Row],[Discount]]=0,"No Discount",IF(Superstore_Data[[#This Row],[Discount]]&lt;0.2,"Low Discount",IF(Superstore_Data[[#This Row],[Discount]]&lt;0.5,"Medium Discount","High Discount")))</f>
        <v>No Discount</v>
      </c>
    </row>
    <row r="3764" spans="1:25" x14ac:dyDescent="0.3">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c r="V3764" t="str">
        <f>TEXT(Superstore_Data[[#This Row],[Order Date]],"mmm")</f>
        <v>8/13/2016</v>
      </c>
      <c r="W3764" t="e">
        <f>YEAR(Superstore_Data[[#This Row],[Order Date]])</f>
        <v>#VALUE!</v>
      </c>
      <c r="X3764">
        <f>Superstore_Data[[#This Row],[Profit]]/Superstore_Data[[#This Row],[Sales]]</f>
        <v>0.1</v>
      </c>
      <c r="Y3764" t="str">
        <f>IF(Superstore_Data[[#This Row],[Discount]]=0,"No Discount",IF(Superstore_Data[[#This Row],[Discount]]&lt;0.2,"Low Discount",IF(Superstore_Data[[#This Row],[Discount]]&lt;0.5,"Medium Discount","High Discount")))</f>
        <v>No Discount</v>
      </c>
    </row>
    <row r="3765" spans="1:25" x14ac:dyDescent="0.3">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c r="V3765" t="str">
        <f>TEXT(Superstore_Data[[#This Row],[Order Date]],"mmm")</f>
        <v>8/13/2016</v>
      </c>
      <c r="W3765" t="e">
        <f>YEAR(Superstore_Data[[#This Row],[Order Date]])</f>
        <v>#VALUE!</v>
      </c>
      <c r="X3765">
        <f>Superstore_Data[[#This Row],[Profit]]/Superstore_Data[[#This Row],[Sales]]</f>
        <v>0.49000000000000005</v>
      </c>
      <c r="Y3765" t="str">
        <f>IF(Superstore_Data[[#This Row],[Discount]]=0,"No Discount",IF(Superstore_Data[[#This Row],[Discount]]&lt;0.2,"Low Discount",IF(Superstore_Data[[#This Row],[Discount]]&lt;0.5,"Medium Discount","High Discount")))</f>
        <v>No Discount</v>
      </c>
    </row>
    <row r="3766" spans="1:25" x14ac:dyDescent="0.3">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c r="V3766" t="str">
        <f>TEXT(Superstore_Data[[#This Row],[Order Date]],"mmm")</f>
        <v>2/25/2017</v>
      </c>
      <c r="W3766" t="e">
        <f>YEAR(Superstore_Data[[#This Row],[Order Date]])</f>
        <v>#VALUE!</v>
      </c>
      <c r="X3766">
        <f>Superstore_Data[[#This Row],[Profit]]/Superstore_Data[[#This Row],[Sales]]</f>
        <v>-1.7</v>
      </c>
      <c r="Y3766" t="str">
        <f>IF(Superstore_Data[[#This Row],[Discount]]=0,"No Discount",IF(Superstore_Data[[#This Row],[Discount]]&lt;0.2,"Low Discount",IF(Superstore_Data[[#This Row],[Discount]]&lt;0.5,"Medium Discount","High Discount")))</f>
        <v>High Discount</v>
      </c>
    </row>
    <row r="3767" spans="1:25" x14ac:dyDescent="0.3">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c r="V3767" t="str">
        <f>TEXT(Superstore_Data[[#This Row],[Order Date]],"mmm")</f>
        <v>3/21/2016</v>
      </c>
      <c r="W3767" t="e">
        <f>YEAR(Superstore_Data[[#This Row],[Order Date]])</f>
        <v>#VALUE!</v>
      </c>
      <c r="X3767">
        <f>Superstore_Data[[#This Row],[Profit]]/Superstore_Data[[#This Row],[Sales]]</f>
        <v>-1.4285714285714285E-2</v>
      </c>
      <c r="Y3767" t="str">
        <f>IF(Superstore_Data[[#This Row],[Discount]]=0,"No Discount",IF(Superstore_Data[[#This Row],[Discount]]&lt;0.2,"Low Discount",IF(Superstore_Data[[#This Row],[Discount]]&lt;0.5,"Medium Discount","High Discount")))</f>
        <v>Medium Discount</v>
      </c>
    </row>
    <row r="3768" spans="1:25" x14ac:dyDescent="0.3">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c r="V3768" t="str">
        <f>TEXT(Superstore_Data[[#This Row],[Order Date]],"mmm")</f>
        <v>3/21/2016</v>
      </c>
      <c r="W3768" t="e">
        <f>YEAR(Superstore_Data[[#This Row],[Order Date]])</f>
        <v>#VALUE!</v>
      </c>
      <c r="X3768">
        <f>Superstore_Data[[#This Row],[Profit]]/Superstore_Data[[#This Row],[Sales]]</f>
        <v>0.375</v>
      </c>
      <c r="Y3768" t="str">
        <f>IF(Superstore_Data[[#This Row],[Discount]]=0,"No Discount",IF(Superstore_Data[[#This Row],[Discount]]&lt;0.2,"Low Discount",IF(Superstore_Data[[#This Row],[Discount]]&lt;0.5,"Medium Discount","High Discount")))</f>
        <v>Medium Discount</v>
      </c>
    </row>
    <row r="3769" spans="1:25" x14ac:dyDescent="0.3">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c r="V3769" t="str">
        <f>TEXT(Superstore_Data[[#This Row],[Order Date]],"mmm")</f>
        <v>Aug</v>
      </c>
      <c r="W3769">
        <f>YEAR(Superstore_Data[[#This Row],[Order Date]])</f>
        <v>2015</v>
      </c>
      <c r="X3769">
        <f>Superstore_Data[[#This Row],[Profit]]/Superstore_Data[[#This Row],[Sales]]</f>
        <v>0.1</v>
      </c>
      <c r="Y3769" t="str">
        <f>IF(Superstore_Data[[#This Row],[Discount]]=0,"No Discount",IF(Superstore_Data[[#This Row],[Discount]]&lt;0.2,"Low Discount",IF(Superstore_Data[[#This Row],[Discount]]&lt;0.5,"Medium Discount","High Discount")))</f>
        <v>Medium Discount</v>
      </c>
    </row>
    <row r="3770" spans="1:25" x14ac:dyDescent="0.3">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c r="V3770" t="str">
        <f>TEXT(Superstore_Data[[#This Row],[Order Date]],"mmm")</f>
        <v>12/16/2014</v>
      </c>
      <c r="W3770" t="e">
        <f>YEAR(Superstore_Data[[#This Row],[Order Date]])</f>
        <v>#VALUE!</v>
      </c>
      <c r="X3770">
        <f>Superstore_Data[[#This Row],[Profit]]/Superstore_Data[[#This Row],[Sales]]</f>
        <v>0.1</v>
      </c>
      <c r="Y3770" t="str">
        <f>IF(Superstore_Data[[#This Row],[Discount]]=0,"No Discount",IF(Superstore_Data[[#This Row],[Discount]]&lt;0.2,"Low Discount",IF(Superstore_Data[[#This Row],[Discount]]&lt;0.5,"Medium Discount","High Discount")))</f>
        <v>Medium Discount</v>
      </c>
    </row>
    <row r="3771" spans="1:25" x14ac:dyDescent="0.3">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c r="V3771" t="str">
        <f>TEXT(Superstore_Data[[#This Row],[Order Date]],"mmm")</f>
        <v>12/16/2014</v>
      </c>
      <c r="W3771" t="e">
        <f>YEAR(Superstore_Data[[#This Row],[Order Date]])</f>
        <v>#VALUE!</v>
      </c>
      <c r="X3771">
        <f>Superstore_Data[[#This Row],[Profit]]/Superstore_Data[[#This Row],[Sales]]</f>
        <v>0.33749999999999997</v>
      </c>
      <c r="Y3771" t="str">
        <f>IF(Superstore_Data[[#This Row],[Discount]]=0,"No Discount",IF(Superstore_Data[[#This Row],[Discount]]&lt;0.2,"Low Discount",IF(Superstore_Data[[#This Row],[Discount]]&lt;0.5,"Medium Discount","High Discount")))</f>
        <v>Medium Discount</v>
      </c>
    </row>
    <row r="3772" spans="1:25" x14ac:dyDescent="0.3">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c r="V3772" t="str">
        <f>TEXT(Superstore_Data[[#This Row],[Order Date]],"mmm")</f>
        <v>12/17/2016</v>
      </c>
      <c r="W3772" t="e">
        <f>YEAR(Superstore_Data[[#This Row],[Order Date]])</f>
        <v>#VALUE!</v>
      </c>
      <c r="X3772">
        <f>Superstore_Data[[#This Row],[Profit]]/Superstore_Data[[#This Row],[Sales]]</f>
        <v>-0.16250000000000001</v>
      </c>
      <c r="Y3772" t="str">
        <f>IF(Superstore_Data[[#This Row],[Discount]]=0,"No Discount",IF(Superstore_Data[[#This Row],[Discount]]&lt;0.2,"Low Discount",IF(Superstore_Data[[#This Row],[Discount]]&lt;0.5,"Medium Discount","High Discount")))</f>
        <v>Medium Discount</v>
      </c>
    </row>
    <row r="3773" spans="1:25" x14ac:dyDescent="0.3">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c r="V3773" t="str">
        <f>TEXT(Superstore_Data[[#This Row],[Order Date]],"mmm")</f>
        <v>Dec</v>
      </c>
      <c r="W3773">
        <f>YEAR(Superstore_Data[[#This Row],[Order Date]])</f>
        <v>2016</v>
      </c>
      <c r="X3773">
        <f>Superstore_Data[[#This Row],[Profit]]/Superstore_Data[[#This Row],[Sales]]</f>
        <v>-0.23750000000000002</v>
      </c>
      <c r="Y3773" t="str">
        <f>IF(Superstore_Data[[#This Row],[Discount]]=0,"No Discount",IF(Superstore_Data[[#This Row],[Discount]]&lt;0.2,"Low Discount",IF(Superstore_Data[[#This Row],[Discount]]&lt;0.5,"Medium Discount","High Discount")))</f>
        <v>Medium Discount</v>
      </c>
    </row>
    <row r="3774" spans="1:25" x14ac:dyDescent="0.3">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c r="V3774" t="str">
        <f>TEXT(Superstore_Data[[#This Row],[Order Date]],"mmm")</f>
        <v>Jun</v>
      </c>
      <c r="W3774">
        <f>YEAR(Superstore_Data[[#This Row],[Order Date]])</f>
        <v>2014</v>
      </c>
      <c r="X3774">
        <f>Superstore_Data[[#This Row],[Profit]]/Superstore_Data[[#This Row],[Sales]]</f>
        <v>0.36000000000000004</v>
      </c>
      <c r="Y3774" t="str">
        <f>IF(Superstore_Data[[#This Row],[Discount]]=0,"No Discount",IF(Superstore_Data[[#This Row],[Discount]]&lt;0.2,"Low Discount",IF(Superstore_Data[[#This Row],[Discount]]&lt;0.5,"Medium Discount","High Discount")))</f>
        <v>No Discount</v>
      </c>
    </row>
    <row r="3775" spans="1:25" x14ac:dyDescent="0.3">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c r="V3775" t="str">
        <f>TEXT(Superstore_Data[[#This Row],[Order Date]],"mmm")</f>
        <v>Nov</v>
      </c>
      <c r="W3775">
        <f>YEAR(Superstore_Data[[#This Row],[Order Date]])</f>
        <v>2014</v>
      </c>
      <c r="X3775">
        <f>Superstore_Data[[#This Row],[Profit]]/Superstore_Data[[#This Row],[Sales]]</f>
        <v>0.33750000000000002</v>
      </c>
      <c r="Y3775" t="str">
        <f>IF(Superstore_Data[[#This Row],[Discount]]=0,"No Discount",IF(Superstore_Data[[#This Row],[Discount]]&lt;0.2,"Low Discount",IF(Superstore_Data[[#This Row],[Discount]]&lt;0.5,"Medium Discount","High Discount")))</f>
        <v>Medium Discount</v>
      </c>
    </row>
    <row r="3776" spans="1:25" x14ac:dyDescent="0.3">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c r="V3776" t="str">
        <f>TEXT(Superstore_Data[[#This Row],[Order Date]],"mmm")</f>
        <v>Nov</v>
      </c>
      <c r="W3776">
        <f>YEAR(Superstore_Data[[#This Row],[Order Date]])</f>
        <v>2014</v>
      </c>
      <c r="X3776">
        <f>Superstore_Data[[#This Row],[Profit]]/Superstore_Data[[#This Row],[Sales]]</f>
        <v>0.21249999999999999</v>
      </c>
      <c r="Y3776" t="str">
        <f>IF(Superstore_Data[[#This Row],[Discount]]=0,"No Discount",IF(Superstore_Data[[#This Row],[Discount]]&lt;0.2,"Low Discount",IF(Superstore_Data[[#This Row],[Discount]]&lt;0.5,"Medium Discount","High Discount")))</f>
        <v>Medium Discount</v>
      </c>
    </row>
    <row r="3777" spans="1:25" x14ac:dyDescent="0.3">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c r="V3777" t="str">
        <f>TEXT(Superstore_Data[[#This Row],[Order Date]],"mmm")</f>
        <v>Nov</v>
      </c>
      <c r="W3777">
        <f>YEAR(Superstore_Data[[#This Row],[Order Date]])</f>
        <v>2014</v>
      </c>
      <c r="X3777">
        <f>Superstore_Data[[#This Row],[Profit]]/Superstore_Data[[#This Row],[Sales]]</f>
        <v>0.35</v>
      </c>
      <c r="Y3777" t="str">
        <f>IF(Superstore_Data[[#This Row],[Discount]]=0,"No Discount",IF(Superstore_Data[[#This Row],[Discount]]&lt;0.2,"Low Discount",IF(Superstore_Data[[#This Row],[Discount]]&lt;0.5,"Medium Discount","High Discount")))</f>
        <v>Medium Discount</v>
      </c>
    </row>
    <row r="3778" spans="1:25" x14ac:dyDescent="0.3">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c r="V3778" t="str">
        <f>TEXT(Superstore_Data[[#This Row],[Order Date]],"mmm")</f>
        <v>Nov</v>
      </c>
      <c r="W3778">
        <f>YEAR(Superstore_Data[[#This Row],[Order Date]])</f>
        <v>2014</v>
      </c>
      <c r="X3778">
        <f>Superstore_Data[[#This Row],[Profit]]/Superstore_Data[[#This Row],[Sales]]</f>
        <v>0.125</v>
      </c>
      <c r="Y3778" t="str">
        <f>IF(Superstore_Data[[#This Row],[Discount]]=0,"No Discount",IF(Superstore_Data[[#This Row],[Discount]]&lt;0.2,"Low Discount",IF(Superstore_Data[[#This Row],[Discount]]&lt;0.5,"Medium Discount","High Discount")))</f>
        <v>Medium Discount</v>
      </c>
    </row>
    <row r="3779" spans="1:25" x14ac:dyDescent="0.3">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c r="V3779" t="str">
        <f>TEXT(Superstore_Data[[#This Row],[Order Date]],"mmm")</f>
        <v>Mar</v>
      </c>
      <c r="W3779">
        <f>YEAR(Superstore_Data[[#This Row],[Order Date]])</f>
        <v>2015</v>
      </c>
      <c r="X3779">
        <f>Superstore_Data[[#This Row],[Profit]]/Superstore_Data[[#This Row],[Sales]]</f>
        <v>0.16</v>
      </c>
      <c r="Y3779" t="str">
        <f>IF(Superstore_Data[[#This Row],[Discount]]=0,"No Discount",IF(Superstore_Data[[#This Row],[Discount]]&lt;0.2,"Low Discount",IF(Superstore_Data[[#This Row],[Discount]]&lt;0.5,"Medium Discount","High Discount")))</f>
        <v>No Discount</v>
      </c>
    </row>
    <row r="3780" spans="1:25" x14ac:dyDescent="0.3">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c r="V3780" t="str">
        <f>TEXT(Superstore_Data[[#This Row],[Order Date]],"mmm")</f>
        <v>11/30/2017</v>
      </c>
      <c r="W3780" t="e">
        <f>YEAR(Superstore_Data[[#This Row],[Order Date]])</f>
        <v>#VALUE!</v>
      </c>
      <c r="X3780">
        <f>Superstore_Data[[#This Row],[Profit]]/Superstore_Data[[#This Row],[Sales]]</f>
        <v>0.125</v>
      </c>
      <c r="Y3780" t="str">
        <f>IF(Superstore_Data[[#This Row],[Discount]]=0,"No Discount",IF(Superstore_Data[[#This Row],[Discount]]&lt;0.2,"Low Discount",IF(Superstore_Data[[#This Row],[Discount]]&lt;0.5,"Medium Discount","High Discount")))</f>
        <v>Medium Discount</v>
      </c>
    </row>
    <row r="3781" spans="1:25" x14ac:dyDescent="0.3">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c r="V3781" t="str">
        <f>TEXT(Superstore_Data[[#This Row],[Order Date]],"mmm")</f>
        <v>2/16/2017</v>
      </c>
      <c r="W3781" t="e">
        <f>YEAR(Superstore_Data[[#This Row],[Order Date]])</f>
        <v>#VALUE!</v>
      </c>
      <c r="X3781">
        <f>Superstore_Data[[#This Row],[Profit]]/Superstore_Data[[#This Row],[Sales]]</f>
        <v>0.48000000000000009</v>
      </c>
      <c r="Y3781" t="str">
        <f>IF(Superstore_Data[[#This Row],[Discount]]=0,"No Discount",IF(Superstore_Data[[#This Row],[Discount]]&lt;0.2,"Low Discount",IF(Superstore_Data[[#This Row],[Discount]]&lt;0.5,"Medium Discount","High Discount")))</f>
        <v>No Discount</v>
      </c>
    </row>
    <row r="3782" spans="1:25" x14ac:dyDescent="0.3">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c r="V3782" t="str">
        <f>TEXT(Superstore_Data[[#This Row],[Order Date]],"mmm")</f>
        <v>11/16/2014</v>
      </c>
      <c r="W3782" t="e">
        <f>YEAR(Superstore_Data[[#This Row],[Order Date]])</f>
        <v>#VALUE!</v>
      </c>
      <c r="X3782">
        <f>Superstore_Data[[#This Row],[Profit]]/Superstore_Data[[#This Row],[Sales]]</f>
        <v>0.04</v>
      </c>
      <c r="Y3782" t="str">
        <f>IF(Superstore_Data[[#This Row],[Discount]]=0,"No Discount",IF(Superstore_Data[[#This Row],[Discount]]&lt;0.2,"Low Discount",IF(Superstore_Data[[#This Row],[Discount]]&lt;0.5,"Medium Discount","High Discount")))</f>
        <v>No Discount</v>
      </c>
    </row>
    <row r="3783" spans="1:25" x14ac:dyDescent="0.3">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c r="V3783" t="str">
        <f>TEXT(Superstore_Data[[#This Row],[Order Date]],"mmm")</f>
        <v>Sep</v>
      </c>
      <c r="W3783">
        <f>YEAR(Superstore_Data[[#This Row],[Order Date]])</f>
        <v>2015</v>
      </c>
      <c r="X3783">
        <f>Superstore_Data[[#This Row],[Profit]]/Superstore_Data[[#This Row],[Sales]]</f>
        <v>0.15</v>
      </c>
      <c r="Y3783" t="str">
        <f>IF(Superstore_Data[[#This Row],[Discount]]=0,"No Discount",IF(Superstore_Data[[#This Row],[Discount]]&lt;0.2,"Low Discount",IF(Superstore_Data[[#This Row],[Discount]]&lt;0.5,"Medium Discount","High Discount")))</f>
        <v>Medium Discount</v>
      </c>
    </row>
    <row r="3784" spans="1:25" x14ac:dyDescent="0.3">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c r="V3784" t="str">
        <f>TEXT(Superstore_Data[[#This Row],[Order Date]],"mmm")</f>
        <v>11/13/2017</v>
      </c>
      <c r="W3784" t="e">
        <f>YEAR(Superstore_Data[[#This Row],[Order Date]])</f>
        <v>#VALUE!</v>
      </c>
      <c r="X3784">
        <f>Superstore_Data[[#This Row],[Profit]]/Superstore_Data[[#This Row],[Sales]]</f>
        <v>0.375</v>
      </c>
      <c r="Y3784" t="str">
        <f>IF(Superstore_Data[[#This Row],[Discount]]=0,"No Discount",IF(Superstore_Data[[#This Row],[Discount]]&lt;0.2,"Low Discount",IF(Superstore_Data[[#This Row],[Discount]]&lt;0.5,"Medium Discount","High Discount")))</f>
        <v>Medium Discount</v>
      </c>
    </row>
    <row r="3785" spans="1:25" x14ac:dyDescent="0.3">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c r="V3785" t="str">
        <f>TEXT(Superstore_Data[[#This Row],[Order Date]],"mmm")</f>
        <v>11/13/2017</v>
      </c>
      <c r="W3785" t="e">
        <f>YEAR(Superstore_Data[[#This Row],[Order Date]])</f>
        <v>#VALUE!</v>
      </c>
      <c r="X3785">
        <f>Superstore_Data[[#This Row],[Profit]]/Superstore_Data[[#This Row],[Sales]]</f>
        <v>-8.7500000000000008E-2</v>
      </c>
      <c r="Y3785" t="str">
        <f>IF(Superstore_Data[[#This Row],[Discount]]=0,"No Discount",IF(Superstore_Data[[#This Row],[Discount]]&lt;0.2,"Low Discount",IF(Superstore_Data[[#This Row],[Discount]]&lt;0.5,"Medium Discount","High Discount")))</f>
        <v>Medium Discount</v>
      </c>
    </row>
    <row r="3786" spans="1:25" x14ac:dyDescent="0.3">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c r="V3786" t="str">
        <f>TEXT(Superstore_Data[[#This Row],[Order Date]],"mmm")</f>
        <v>7/31/2017</v>
      </c>
      <c r="W3786" t="e">
        <f>YEAR(Superstore_Data[[#This Row],[Order Date]])</f>
        <v>#VALUE!</v>
      </c>
      <c r="X3786">
        <f>Superstore_Data[[#This Row],[Profit]]/Superstore_Data[[#This Row],[Sales]]</f>
        <v>0.2</v>
      </c>
      <c r="Y3786" t="str">
        <f>IF(Superstore_Data[[#This Row],[Discount]]=0,"No Discount",IF(Superstore_Data[[#This Row],[Discount]]&lt;0.2,"Low Discount",IF(Superstore_Data[[#This Row],[Discount]]&lt;0.5,"Medium Discount","High Discount")))</f>
        <v>Medium Discount</v>
      </c>
    </row>
    <row r="3787" spans="1:25" x14ac:dyDescent="0.3">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c r="V3787" t="str">
        <f>TEXT(Superstore_Data[[#This Row],[Order Date]],"mmm")</f>
        <v>12/26/2017</v>
      </c>
      <c r="W3787" t="e">
        <f>YEAR(Superstore_Data[[#This Row],[Order Date]])</f>
        <v>#VALUE!</v>
      </c>
      <c r="X3787">
        <f>Superstore_Data[[#This Row],[Profit]]/Superstore_Data[[#This Row],[Sales]]</f>
        <v>-0.83333333333333326</v>
      </c>
      <c r="Y3787" t="str">
        <f>IF(Superstore_Data[[#This Row],[Discount]]=0,"No Discount",IF(Superstore_Data[[#This Row],[Discount]]&lt;0.2,"Low Discount",IF(Superstore_Data[[#This Row],[Discount]]&lt;0.5,"Medium Discount","High Discount")))</f>
        <v>High Discount</v>
      </c>
    </row>
    <row r="3788" spans="1:25" x14ac:dyDescent="0.3">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c r="V3788" t="str">
        <f>TEXT(Superstore_Data[[#This Row],[Order Date]],"mmm")</f>
        <v>10/31/2016</v>
      </c>
      <c r="W3788" t="e">
        <f>YEAR(Superstore_Data[[#This Row],[Order Date]])</f>
        <v>#VALUE!</v>
      </c>
      <c r="X3788">
        <f>Superstore_Data[[#This Row],[Profit]]/Superstore_Data[[#This Row],[Sales]]</f>
        <v>0.26</v>
      </c>
      <c r="Y3788" t="str">
        <f>IF(Superstore_Data[[#This Row],[Discount]]=0,"No Discount",IF(Superstore_Data[[#This Row],[Discount]]&lt;0.2,"Low Discount",IF(Superstore_Data[[#This Row],[Discount]]&lt;0.5,"Medium Discount","High Discount")))</f>
        <v>No Discount</v>
      </c>
    </row>
    <row r="3789" spans="1:25" x14ac:dyDescent="0.3">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c r="V3789" t="str">
        <f>TEXT(Superstore_Data[[#This Row],[Order Date]],"mmm")</f>
        <v>Apr</v>
      </c>
      <c r="W3789">
        <f>YEAR(Superstore_Data[[#This Row],[Order Date]])</f>
        <v>2016</v>
      </c>
      <c r="X3789">
        <f>Superstore_Data[[#This Row],[Profit]]/Superstore_Data[[#This Row],[Sales]]</f>
        <v>0.26250000000000001</v>
      </c>
      <c r="Y3789" t="str">
        <f>IF(Superstore_Data[[#This Row],[Discount]]=0,"No Discount",IF(Superstore_Data[[#This Row],[Discount]]&lt;0.2,"Low Discount",IF(Superstore_Data[[#This Row],[Discount]]&lt;0.5,"Medium Discount","High Discount")))</f>
        <v>Medium Discount</v>
      </c>
    </row>
    <row r="3790" spans="1:25" x14ac:dyDescent="0.3">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c r="V3790" t="str">
        <f>TEXT(Superstore_Data[[#This Row],[Order Date]],"mmm")</f>
        <v>Apr</v>
      </c>
      <c r="W3790">
        <f>YEAR(Superstore_Data[[#This Row],[Order Date]])</f>
        <v>2016</v>
      </c>
      <c r="X3790">
        <f>Superstore_Data[[#This Row],[Profit]]/Superstore_Data[[#This Row],[Sales]]</f>
        <v>0.1125</v>
      </c>
      <c r="Y3790" t="str">
        <f>IF(Superstore_Data[[#This Row],[Discount]]=0,"No Discount",IF(Superstore_Data[[#This Row],[Discount]]&lt;0.2,"Low Discount",IF(Superstore_Data[[#This Row],[Discount]]&lt;0.5,"Medium Discount","High Discount")))</f>
        <v>Medium Discount</v>
      </c>
    </row>
    <row r="3791" spans="1:25" x14ac:dyDescent="0.3">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c r="V3791" t="str">
        <f>TEXT(Superstore_Data[[#This Row],[Order Date]],"mmm")</f>
        <v>4/17/2016</v>
      </c>
      <c r="W3791" t="e">
        <f>YEAR(Superstore_Data[[#This Row],[Order Date]])</f>
        <v>#VALUE!</v>
      </c>
      <c r="X3791">
        <f>Superstore_Data[[#This Row],[Profit]]/Superstore_Data[[#This Row],[Sales]]</f>
        <v>0.31</v>
      </c>
      <c r="Y3791" t="str">
        <f>IF(Superstore_Data[[#This Row],[Discount]]=0,"No Discount",IF(Superstore_Data[[#This Row],[Discount]]&lt;0.2,"Low Discount",IF(Superstore_Data[[#This Row],[Discount]]&lt;0.5,"Medium Discount","High Discount")))</f>
        <v>No Discount</v>
      </c>
    </row>
    <row r="3792" spans="1:25" x14ac:dyDescent="0.3">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c r="V3792" t="str">
        <f>TEXT(Superstore_Data[[#This Row],[Order Date]],"mmm")</f>
        <v>May</v>
      </c>
      <c r="W3792">
        <f>YEAR(Superstore_Data[[#This Row],[Order Date]])</f>
        <v>2014</v>
      </c>
      <c r="X3792">
        <f>Superstore_Data[[#This Row],[Profit]]/Superstore_Data[[#This Row],[Sales]]</f>
        <v>0.375</v>
      </c>
      <c r="Y3792" t="str">
        <f>IF(Superstore_Data[[#This Row],[Discount]]=0,"No Discount",IF(Superstore_Data[[#This Row],[Discount]]&lt;0.2,"Low Discount",IF(Superstore_Data[[#This Row],[Discount]]&lt;0.5,"Medium Discount","High Discount")))</f>
        <v>Medium Discount</v>
      </c>
    </row>
    <row r="3793" spans="1:25" x14ac:dyDescent="0.3">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c r="V3793" t="str">
        <f>TEXT(Superstore_Data[[#This Row],[Order Date]],"mmm")</f>
        <v>2/27/2015</v>
      </c>
      <c r="W3793" t="e">
        <f>YEAR(Superstore_Data[[#This Row],[Order Date]])</f>
        <v>#VALUE!</v>
      </c>
      <c r="X3793">
        <f>Superstore_Data[[#This Row],[Profit]]/Superstore_Data[[#This Row],[Sales]]</f>
        <v>-0.76666666666666672</v>
      </c>
      <c r="Y3793" t="str">
        <f>IF(Superstore_Data[[#This Row],[Discount]]=0,"No Discount",IF(Superstore_Data[[#This Row],[Discount]]&lt;0.2,"Low Discount",IF(Superstore_Data[[#This Row],[Discount]]&lt;0.5,"Medium Discount","High Discount")))</f>
        <v>High Discount</v>
      </c>
    </row>
    <row r="3794" spans="1:25" x14ac:dyDescent="0.3">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c r="V3794" t="str">
        <f>TEXT(Superstore_Data[[#This Row],[Order Date]],"mmm")</f>
        <v>2/27/2015</v>
      </c>
      <c r="W3794" t="e">
        <f>YEAR(Superstore_Data[[#This Row],[Order Date]])</f>
        <v>#VALUE!</v>
      </c>
      <c r="X3794">
        <f>Superstore_Data[[#This Row],[Profit]]/Superstore_Data[[#This Row],[Sales]]</f>
        <v>0.13750000000000001</v>
      </c>
      <c r="Y3794" t="str">
        <f>IF(Superstore_Data[[#This Row],[Discount]]=0,"No Discount",IF(Superstore_Data[[#This Row],[Discount]]&lt;0.2,"Low Discount",IF(Superstore_Data[[#This Row],[Discount]]&lt;0.5,"Medium Discount","High Discount")))</f>
        <v>Medium Discount</v>
      </c>
    </row>
    <row r="3795" spans="1:25" x14ac:dyDescent="0.3">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c r="V3795" t="str">
        <f>TEXT(Superstore_Data[[#This Row],[Order Date]],"mmm")</f>
        <v>11/27/2015</v>
      </c>
      <c r="W3795" t="e">
        <f>YEAR(Superstore_Data[[#This Row],[Order Date]])</f>
        <v>#VALUE!</v>
      </c>
      <c r="X3795">
        <f>Superstore_Data[[#This Row],[Profit]]/Superstore_Data[[#This Row],[Sales]]</f>
        <v>0.42</v>
      </c>
      <c r="Y3795" t="str">
        <f>IF(Superstore_Data[[#This Row],[Discount]]=0,"No Discount",IF(Superstore_Data[[#This Row],[Discount]]&lt;0.2,"Low Discount",IF(Superstore_Data[[#This Row],[Discount]]&lt;0.5,"Medium Discount","High Discount")))</f>
        <v>No Discount</v>
      </c>
    </row>
    <row r="3796" spans="1:25" x14ac:dyDescent="0.3">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c r="V3796" t="str">
        <f>TEXT(Superstore_Data[[#This Row],[Order Date]],"mmm")</f>
        <v>1/27/2014</v>
      </c>
      <c r="W3796" t="e">
        <f>YEAR(Superstore_Data[[#This Row],[Order Date]])</f>
        <v>#VALUE!</v>
      </c>
      <c r="X3796">
        <f>Superstore_Data[[#This Row],[Profit]]/Superstore_Data[[#This Row],[Sales]]</f>
        <v>0.25</v>
      </c>
      <c r="Y3796" t="str">
        <f>IF(Superstore_Data[[#This Row],[Discount]]=0,"No Discount",IF(Superstore_Data[[#This Row],[Discount]]&lt;0.2,"Low Discount",IF(Superstore_Data[[#This Row],[Discount]]&lt;0.5,"Medium Discount","High Discount")))</f>
        <v>No Discount</v>
      </c>
    </row>
    <row r="3797" spans="1:25" x14ac:dyDescent="0.3">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c r="V3797" t="str">
        <f>TEXT(Superstore_Data[[#This Row],[Order Date]],"mmm")</f>
        <v>1/27/2014</v>
      </c>
      <c r="W3797" t="e">
        <f>YEAR(Superstore_Data[[#This Row],[Order Date]])</f>
        <v>#VALUE!</v>
      </c>
      <c r="X3797">
        <f>Superstore_Data[[#This Row],[Profit]]/Superstore_Data[[#This Row],[Sales]]</f>
        <v>-4.9999999999999996E-2</v>
      </c>
      <c r="Y3797" t="str">
        <f>IF(Superstore_Data[[#This Row],[Discount]]=0,"No Discount",IF(Superstore_Data[[#This Row],[Discount]]&lt;0.2,"Low Discount",IF(Superstore_Data[[#This Row],[Discount]]&lt;0.5,"Medium Discount","High Discount")))</f>
        <v>Medium Discount</v>
      </c>
    </row>
    <row r="3798" spans="1:25" x14ac:dyDescent="0.3">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c r="V3798" t="str">
        <f>TEXT(Superstore_Data[[#This Row],[Order Date]],"mmm")</f>
        <v>1/27/2014</v>
      </c>
      <c r="W3798" t="e">
        <f>YEAR(Superstore_Data[[#This Row],[Order Date]])</f>
        <v>#VALUE!</v>
      </c>
      <c r="X3798">
        <f>Superstore_Data[[#This Row],[Profit]]/Superstore_Data[[#This Row],[Sales]]</f>
        <v>0.33</v>
      </c>
      <c r="Y3798" t="str">
        <f>IF(Superstore_Data[[#This Row],[Discount]]=0,"No Discount",IF(Superstore_Data[[#This Row],[Discount]]&lt;0.2,"Low Discount",IF(Superstore_Data[[#This Row],[Discount]]&lt;0.5,"Medium Discount","High Discount")))</f>
        <v>No Discount</v>
      </c>
    </row>
    <row r="3799" spans="1:25" x14ac:dyDescent="0.3">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c r="V3799" t="str">
        <f>TEXT(Superstore_Data[[#This Row],[Order Date]],"mmm")</f>
        <v>9/23/2017</v>
      </c>
      <c r="W3799" t="e">
        <f>YEAR(Superstore_Data[[#This Row],[Order Date]])</f>
        <v>#VALUE!</v>
      </c>
      <c r="X3799">
        <f>Superstore_Data[[#This Row],[Profit]]/Superstore_Data[[#This Row],[Sales]]</f>
        <v>0.35000000000000003</v>
      </c>
      <c r="Y3799" t="str">
        <f>IF(Superstore_Data[[#This Row],[Discount]]=0,"No Discount",IF(Superstore_Data[[#This Row],[Discount]]&lt;0.2,"Low Discount",IF(Superstore_Data[[#This Row],[Discount]]&lt;0.5,"Medium Discount","High Discount")))</f>
        <v>Medium Discount</v>
      </c>
    </row>
    <row r="3800" spans="1:25" x14ac:dyDescent="0.3">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c r="V3800" t="str">
        <f>TEXT(Superstore_Data[[#This Row],[Order Date]],"mmm")</f>
        <v>Apr</v>
      </c>
      <c r="W3800">
        <f>YEAR(Superstore_Data[[#This Row],[Order Date]])</f>
        <v>2017</v>
      </c>
      <c r="X3800">
        <f>Superstore_Data[[#This Row],[Profit]]/Superstore_Data[[#This Row],[Sales]]</f>
        <v>-0.36666666666666664</v>
      </c>
      <c r="Y3800" t="str">
        <f>IF(Superstore_Data[[#This Row],[Discount]]=0,"No Discount",IF(Superstore_Data[[#This Row],[Discount]]&lt;0.2,"Low Discount",IF(Superstore_Data[[#This Row],[Discount]]&lt;0.5,"Medium Discount","High Discount")))</f>
        <v>Medium Discount</v>
      </c>
    </row>
    <row r="3801" spans="1:25" x14ac:dyDescent="0.3">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c r="V3801" t="str">
        <f>TEXT(Superstore_Data[[#This Row],[Order Date]],"mmm")</f>
        <v>Apr</v>
      </c>
      <c r="W3801">
        <f>YEAR(Superstore_Data[[#This Row],[Order Date]])</f>
        <v>2017</v>
      </c>
      <c r="X3801">
        <f>Superstore_Data[[#This Row],[Profit]]/Superstore_Data[[#This Row],[Sales]]</f>
        <v>8.7499999999999994E-2</v>
      </c>
      <c r="Y3801" t="str">
        <f>IF(Superstore_Data[[#This Row],[Discount]]=0,"No Discount",IF(Superstore_Data[[#This Row],[Discount]]&lt;0.2,"Low Discount",IF(Superstore_Data[[#This Row],[Discount]]&lt;0.5,"Medium Discount","High Discount")))</f>
        <v>Medium Discount</v>
      </c>
    </row>
    <row r="3802" spans="1:25" x14ac:dyDescent="0.3">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c r="V3802" t="str">
        <f>TEXT(Superstore_Data[[#This Row],[Order Date]],"mmm")</f>
        <v>10/14/2016</v>
      </c>
      <c r="W3802" t="e">
        <f>YEAR(Superstore_Data[[#This Row],[Order Date]])</f>
        <v>#VALUE!</v>
      </c>
      <c r="X3802">
        <f>Superstore_Data[[#This Row],[Profit]]/Superstore_Data[[#This Row],[Sales]]</f>
        <v>0.1</v>
      </c>
      <c r="Y3802" t="str">
        <f>IF(Superstore_Data[[#This Row],[Discount]]=0,"No Discount",IF(Superstore_Data[[#This Row],[Discount]]&lt;0.2,"Low Discount",IF(Superstore_Data[[#This Row],[Discount]]&lt;0.5,"Medium Discount","High Discount")))</f>
        <v>Medium Discount</v>
      </c>
    </row>
    <row r="3803" spans="1:25" x14ac:dyDescent="0.3">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c r="V3803" t="str">
        <f>TEXT(Superstore_Data[[#This Row],[Order Date]],"mmm")</f>
        <v>10/14/2016</v>
      </c>
      <c r="W3803" t="e">
        <f>YEAR(Superstore_Data[[#This Row],[Order Date]])</f>
        <v>#VALUE!</v>
      </c>
      <c r="X3803">
        <f>Superstore_Data[[#This Row],[Profit]]/Superstore_Data[[#This Row],[Sales]]</f>
        <v>0.26250000000000001</v>
      </c>
      <c r="Y3803" t="str">
        <f>IF(Superstore_Data[[#This Row],[Discount]]=0,"No Discount",IF(Superstore_Data[[#This Row],[Discount]]&lt;0.2,"Low Discount",IF(Superstore_Data[[#This Row],[Discount]]&lt;0.5,"Medium Discount","High Discount")))</f>
        <v>Medium Discount</v>
      </c>
    </row>
    <row r="3804" spans="1:25" x14ac:dyDescent="0.3">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c r="V3804" t="str">
        <f>TEXT(Superstore_Data[[#This Row],[Order Date]],"mmm")</f>
        <v>10/14/2016</v>
      </c>
      <c r="W3804" t="e">
        <f>YEAR(Superstore_Data[[#This Row],[Order Date]])</f>
        <v>#VALUE!</v>
      </c>
      <c r="X3804">
        <f>Superstore_Data[[#This Row],[Profit]]/Superstore_Data[[#This Row],[Sales]]</f>
        <v>0.36250000000000004</v>
      </c>
      <c r="Y3804" t="str">
        <f>IF(Superstore_Data[[#This Row],[Discount]]=0,"No Discount",IF(Superstore_Data[[#This Row],[Discount]]&lt;0.2,"Low Discount",IF(Superstore_Data[[#This Row],[Discount]]&lt;0.5,"Medium Discount","High Discount")))</f>
        <v>Medium Discount</v>
      </c>
    </row>
    <row r="3805" spans="1:25" x14ac:dyDescent="0.3">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c r="V3805" t="str">
        <f>TEXT(Superstore_Data[[#This Row],[Order Date]],"mmm")</f>
        <v>10/14/2016</v>
      </c>
      <c r="W3805" t="e">
        <f>YEAR(Superstore_Data[[#This Row],[Order Date]])</f>
        <v>#VALUE!</v>
      </c>
      <c r="X3805">
        <f>Superstore_Data[[#This Row],[Profit]]/Superstore_Data[[#This Row],[Sales]]</f>
        <v>0.11249999999999999</v>
      </c>
      <c r="Y3805" t="str">
        <f>IF(Superstore_Data[[#This Row],[Discount]]=0,"No Discount",IF(Superstore_Data[[#This Row],[Discount]]&lt;0.2,"Low Discount",IF(Superstore_Data[[#This Row],[Discount]]&lt;0.5,"Medium Discount","High Discount")))</f>
        <v>Medium Discount</v>
      </c>
    </row>
    <row r="3806" spans="1:25" x14ac:dyDescent="0.3">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c r="V3806" t="str">
        <f>TEXT(Superstore_Data[[#This Row],[Order Date]],"mmm")</f>
        <v>10/14/2016</v>
      </c>
      <c r="W3806" t="e">
        <f>YEAR(Superstore_Data[[#This Row],[Order Date]])</f>
        <v>#VALUE!</v>
      </c>
      <c r="X3806">
        <f>Superstore_Data[[#This Row],[Profit]]/Superstore_Data[[#This Row],[Sales]]</f>
        <v>0.375</v>
      </c>
      <c r="Y3806" t="str">
        <f>IF(Superstore_Data[[#This Row],[Discount]]=0,"No Discount",IF(Superstore_Data[[#This Row],[Discount]]&lt;0.2,"Low Discount",IF(Superstore_Data[[#This Row],[Discount]]&lt;0.5,"Medium Discount","High Discount")))</f>
        <v>Medium Discount</v>
      </c>
    </row>
    <row r="3807" spans="1:25" x14ac:dyDescent="0.3">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c r="V3807" t="str">
        <f>TEXT(Superstore_Data[[#This Row],[Order Date]],"mmm")</f>
        <v>10/14/2016</v>
      </c>
      <c r="W3807" t="e">
        <f>YEAR(Superstore_Data[[#This Row],[Order Date]])</f>
        <v>#VALUE!</v>
      </c>
      <c r="X3807">
        <f>Superstore_Data[[#This Row],[Profit]]/Superstore_Data[[#This Row],[Sales]]</f>
        <v>0.375</v>
      </c>
      <c r="Y3807" t="str">
        <f>IF(Superstore_Data[[#This Row],[Discount]]=0,"No Discount",IF(Superstore_Data[[#This Row],[Discount]]&lt;0.2,"Low Discount",IF(Superstore_Data[[#This Row],[Discount]]&lt;0.5,"Medium Discount","High Discount")))</f>
        <v>Medium Discount</v>
      </c>
    </row>
    <row r="3808" spans="1:25" x14ac:dyDescent="0.3">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c r="V3808" t="str">
        <f>TEXT(Superstore_Data[[#This Row],[Order Date]],"mmm")</f>
        <v>Dec</v>
      </c>
      <c r="W3808">
        <f>YEAR(Superstore_Data[[#This Row],[Order Date]])</f>
        <v>2015</v>
      </c>
      <c r="X3808">
        <f>Superstore_Data[[#This Row],[Profit]]/Superstore_Data[[#This Row],[Sales]]</f>
        <v>0.1125</v>
      </c>
      <c r="Y3808" t="str">
        <f>IF(Superstore_Data[[#This Row],[Discount]]=0,"No Discount",IF(Superstore_Data[[#This Row],[Discount]]&lt;0.2,"Low Discount",IF(Superstore_Data[[#This Row],[Discount]]&lt;0.5,"Medium Discount","High Discount")))</f>
        <v>Medium Discount</v>
      </c>
    </row>
    <row r="3809" spans="1:25" x14ac:dyDescent="0.3">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c r="V3809" t="str">
        <f>TEXT(Superstore_Data[[#This Row],[Order Date]],"mmm")</f>
        <v>Dec</v>
      </c>
      <c r="W3809">
        <f>YEAR(Superstore_Data[[#This Row],[Order Date]])</f>
        <v>2015</v>
      </c>
      <c r="X3809">
        <f>Superstore_Data[[#This Row],[Profit]]/Superstore_Data[[#This Row],[Sales]]</f>
        <v>-0.7666666666666665</v>
      </c>
      <c r="Y3809" t="str">
        <f>IF(Superstore_Data[[#This Row],[Discount]]=0,"No Discount",IF(Superstore_Data[[#This Row],[Discount]]&lt;0.2,"Low Discount",IF(Superstore_Data[[#This Row],[Discount]]&lt;0.5,"Medium Discount","High Discount")))</f>
        <v>High Discount</v>
      </c>
    </row>
    <row r="3810" spans="1:25" x14ac:dyDescent="0.3">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c r="V3810" t="str">
        <f>TEXT(Superstore_Data[[#This Row],[Order Date]],"mmm")</f>
        <v>Dec</v>
      </c>
      <c r="W3810">
        <f>YEAR(Superstore_Data[[#This Row],[Order Date]])</f>
        <v>2015</v>
      </c>
      <c r="X3810">
        <f>Superstore_Data[[#This Row],[Profit]]/Superstore_Data[[#This Row],[Sales]]</f>
        <v>-0.8</v>
      </c>
      <c r="Y3810" t="str">
        <f>IF(Superstore_Data[[#This Row],[Discount]]=0,"No Discount",IF(Superstore_Data[[#This Row],[Discount]]&lt;0.2,"Low Discount",IF(Superstore_Data[[#This Row],[Discount]]&lt;0.5,"Medium Discount","High Discount")))</f>
        <v>High Discount</v>
      </c>
    </row>
    <row r="3811" spans="1:25" x14ac:dyDescent="0.3">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c r="V3811" t="str">
        <f>TEXT(Superstore_Data[[#This Row],[Order Date]],"mmm")</f>
        <v>Dec</v>
      </c>
      <c r="W3811">
        <f>YEAR(Superstore_Data[[#This Row],[Order Date]])</f>
        <v>2015</v>
      </c>
      <c r="X3811">
        <f>Superstore_Data[[#This Row],[Profit]]/Superstore_Data[[#This Row],[Sales]]</f>
        <v>-0.13750000000000001</v>
      </c>
      <c r="Y3811" t="str">
        <f>IF(Superstore_Data[[#This Row],[Discount]]=0,"No Discount",IF(Superstore_Data[[#This Row],[Discount]]&lt;0.2,"Low Discount",IF(Superstore_Data[[#This Row],[Discount]]&lt;0.5,"Medium Discount","High Discount")))</f>
        <v>Medium Discount</v>
      </c>
    </row>
    <row r="3812" spans="1:25" x14ac:dyDescent="0.3">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c r="V3812" t="str">
        <f>TEXT(Superstore_Data[[#This Row],[Order Date]],"mmm")</f>
        <v>Dec</v>
      </c>
      <c r="W3812">
        <f>YEAR(Superstore_Data[[#This Row],[Order Date]])</f>
        <v>2015</v>
      </c>
      <c r="X3812">
        <f>Superstore_Data[[#This Row],[Profit]]/Superstore_Data[[#This Row],[Sales]]</f>
        <v>0.1</v>
      </c>
      <c r="Y3812" t="str">
        <f>IF(Superstore_Data[[#This Row],[Discount]]=0,"No Discount",IF(Superstore_Data[[#This Row],[Discount]]&lt;0.2,"Low Discount",IF(Superstore_Data[[#This Row],[Discount]]&lt;0.5,"Medium Discount","High Discount")))</f>
        <v>Medium Discount</v>
      </c>
    </row>
    <row r="3813" spans="1:25" x14ac:dyDescent="0.3">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c r="V3813" t="str">
        <f>TEXT(Superstore_Data[[#This Row],[Order Date]],"mmm")</f>
        <v>Dec</v>
      </c>
      <c r="W3813">
        <f>YEAR(Superstore_Data[[#This Row],[Order Date]])</f>
        <v>2015</v>
      </c>
      <c r="X3813">
        <f>Superstore_Data[[#This Row],[Profit]]/Superstore_Data[[#This Row],[Sales]]</f>
        <v>0.1125</v>
      </c>
      <c r="Y3813" t="str">
        <f>IF(Superstore_Data[[#This Row],[Discount]]=0,"No Discount",IF(Superstore_Data[[#This Row],[Discount]]&lt;0.2,"Low Discount",IF(Superstore_Data[[#This Row],[Discount]]&lt;0.5,"Medium Discount","High Discount")))</f>
        <v>Medium Discount</v>
      </c>
    </row>
    <row r="3814" spans="1:25" x14ac:dyDescent="0.3">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c r="V3814" t="str">
        <f>TEXT(Superstore_Data[[#This Row],[Order Date]],"mmm")</f>
        <v>May</v>
      </c>
      <c r="W3814">
        <f>YEAR(Superstore_Data[[#This Row],[Order Date]])</f>
        <v>2017</v>
      </c>
      <c r="X3814">
        <f>Superstore_Data[[#This Row],[Profit]]/Superstore_Data[[#This Row],[Sales]]</f>
        <v>0.47000000000000003</v>
      </c>
      <c r="Y3814" t="str">
        <f>IF(Superstore_Data[[#This Row],[Discount]]=0,"No Discount",IF(Superstore_Data[[#This Row],[Discount]]&lt;0.2,"Low Discount",IF(Superstore_Data[[#This Row],[Discount]]&lt;0.5,"Medium Discount","High Discount")))</f>
        <v>No Discount</v>
      </c>
    </row>
    <row r="3815" spans="1:25" x14ac:dyDescent="0.3">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c r="V3815" t="str">
        <f>TEXT(Superstore_Data[[#This Row],[Order Date]],"mmm")</f>
        <v>May</v>
      </c>
      <c r="W3815">
        <f>YEAR(Superstore_Data[[#This Row],[Order Date]])</f>
        <v>2015</v>
      </c>
      <c r="X3815">
        <f>Superstore_Data[[#This Row],[Profit]]/Superstore_Data[[#This Row],[Sales]]</f>
        <v>0.32499999999999996</v>
      </c>
      <c r="Y3815" t="str">
        <f>IF(Superstore_Data[[#This Row],[Discount]]=0,"No Discount",IF(Superstore_Data[[#This Row],[Discount]]&lt;0.2,"Low Discount",IF(Superstore_Data[[#This Row],[Discount]]&lt;0.5,"Medium Discount","High Discount")))</f>
        <v>Medium Discount</v>
      </c>
    </row>
    <row r="3816" spans="1:25" x14ac:dyDescent="0.3">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c r="V3816" t="str">
        <f>TEXT(Superstore_Data[[#This Row],[Order Date]],"mmm")</f>
        <v>Aug</v>
      </c>
      <c r="W3816">
        <f>YEAR(Superstore_Data[[#This Row],[Order Date]])</f>
        <v>2016</v>
      </c>
      <c r="X3816">
        <f>Superstore_Data[[#This Row],[Profit]]/Superstore_Data[[#This Row],[Sales]]</f>
        <v>6.25E-2</v>
      </c>
      <c r="Y3816" t="str">
        <f>IF(Superstore_Data[[#This Row],[Discount]]=0,"No Discount",IF(Superstore_Data[[#This Row],[Discount]]&lt;0.2,"Low Discount",IF(Superstore_Data[[#This Row],[Discount]]&lt;0.5,"Medium Discount","High Discount")))</f>
        <v>Medium Discount</v>
      </c>
    </row>
    <row r="3817" spans="1:25" x14ac:dyDescent="0.3">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c r="V3817" t="str">
        <f>TEXT(Superstore_Data[[#This Row],[Order Date]],"mmm")</f>
        <v>Aug</v>
      </c>
      <c r="W3817">
        <f>YEAR(Superstore_Data[[#This Row],[Order Date]])</f>
        <v>2016</v>
      </c>
      <c r="X3817">
        <f>Superstore_Data[[#This Row],[Profit]]/Superstore_Data[[#This Row],[Sales]]</f>
        <v>0.3125</v>
      </c>
      <c r="Y3817" t="str">
        <f>IF(Superstore_Data[[#This Row],[Discount]]=0,"No Discount",IF(Superstore_Data[[#This Row],[Discount]]&lt;0.2,"Low Discount",IF(Superstore_Data[[#This Row],[Discount]]&lt;0.5,"Medium Discount","High Discount")))</f>
        <v>Medium Discount</v>
      </c>
    </row>
    <row r="3818" spans="1:25" x14ac:dyDescent="0.3">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c r="V3818" t="str">
        <f>TEXT(Superstore_Data[[#This Row],[Order Date]],"mmm")</f>
        <v>9/15/2015</v>
      </c>
      <c r="W3818" t="e">
        <f>YEAR(Superstore_Data[[#This Row],[Order Date]])</f>
        <v>#VALUE!</v>
      </c>
      <c r="X3818">
        <f>Superstore_Data[[#This Row],[Profit]]/Superstore_Data[[#This Row],[Sales]]</f>
        <v>0.25</v>
      </c>
      <c r="Y3818" t="str">
        <f>IF(Superstore_Data[[#This Row],[Discount]]=0,"No Discount",IF(Superstore_Data[[#This Row],[Discount]]&lt;0.2,"Low Discount",IF(Superstore_Data[[#This Row],[Discount]]&lt;0.5,"Medium Discount","High Discount")))</f>
        <v>No Discount</v>
      </c>
    </row>
    <row r="3819" spans="1:25" x14ac:dyDescent="0.3">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c r="V3819" t="str">
        <f>TEXT(Superstore_Data[[#This Row],[Order Date]],"mmm")</f>
        <v>9/15/2015</v>
      </c>
      <c r="W3819" t="e">
        <f>YEAR(Superstore_Data[[#This Row],[Order Date]])</f>
        <v>#VALUE!</v>
      </c>
      <c r="X3819">
        <f>Superstore_Data[[#This Row],[Profit]]/Superstore_Data[[#This Row],[Sales]]</f>
        <v>0</v>
      </c>
      <c r="Y3819" t="str">
        <f>IF(Superstore_Data[[#This Row],[Discount]]=0,"No Discount",IF(Superstore_Data[[#This Row],[Discount]]&lt;0.2,"Low Discount",IF(Superstore_Data[[#This Row],[Discount]]&lt;0.5,"Medium Discount","High Discount")))</f>
        <v>No Discount</v>
      </c>
    </row>
    <row r="3820" spans="1:25" x14ac:dyDescent="0.3">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c r="V3820" t="str">
        <f>TEXT(Superstore_Data[[#This Row],[Order Date]],"mmm")</f>
        <v>9/15/2015</v>
      </c>
      <c r="W3820" t="e">
        <f>YEAR(Superstore_Data[[#This Row],[Order Date]])</f>
        <v>#VALUE!</v>
      </c>
      <c r="X3820">
        <f>Superstore_Data[[#This Row],[Profit]]/Superstore_Data[[#This Row],[Sales]]</f>
        <v>0.29000000000000004</v>
      </c>
      <c r="Y3820" t="str">
        <f>IF(Superstore_Data[[#This Row],[Discount]]=0,"No Discount",IF(Superstore_Data[[#This Row],[Discount]]&lt;0.2,"Low Discount",IF(Superstore_Data[[#This Row],[Discount]]&lt;0.5,"Medium Discount","High Discount")))</f>
        <v>No Discount</v>
      </c>
    </row>
    <row r="3821" spans="1:25" x14ac:dyDescent="0.3">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c r="V3821" t="str">
        <f>TEXT(Superstore_Data[[#This Row],[Order Date]],"mmm")</f>
        <v>Sep</v>
      </c>
      <c r="W3821">
        <f>YEAR(Superstore_Data[[#This Row],[Order Date]])</f>
        <v>2017</v>
      </c>
      <c r="X3821">
        <f>Superstore_Data[[#This Row],[Profit]]/Superstore_Data[[#This Row],[Sales]]</f>
        <v>0.33749999999999997</v>
      </c>
      <c r="Y3821" t="str">
        <f>IF(Superstore_Data[[#This Row],[Discount]]=0,"No Discount",IF(Superstore_Data[[#This Row],[Discount]]&lt;0.2,"Low Discount",IF(Superstore_Data[[#This Row],[Discount]]&lt;0.5,"Medium Discount","High Discount")))</f>
        <v>Medium Discount</v>
      </c>
    </row>
    <row r="3822" spans="1:25" x14ac:dyDescent="0.3">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c r="V3822" t="str">
        <f>TEXT(Superstore_Data[[#This Row],[Order Date]],"mmm")</f>
        <v>Sep</v>
      </c>
      <c r="W3822">
        <f>YEAR(Superstore_Data[[#This Row],[Order Date]])</f>
        <v>2017</v>
      </c>
      <c r="X3822">
        <f>Superstore_Data[[#This Row],[Profit]]/Superstore_Data[[#This Row],[Sales]]</f>
        <v>-0.05</v>
      </c>
      <c r="Y3822" t="str">
        <f>IF(Superstore_Data[[#This Row],[Discount]]=0,"No Discount",IF(Superstore_Data[[#This Row],[Discount]]&lt;0.2,"Low Discount",IF(Superstore_Data[[#This Row],[Discount]]&lt;0.5,"Medium Discount","High Discount")))</f>
        <v>Medium Discount</v>
      </c>
    </row>
    <row r="3823" spans="1:25" x14ac:dyDescent="0.3">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c r="V3823" t="str">
        <f>TEXT(Superstore_Data[[#This Row],[Order Date]],"mmm")</f>
        <v>Sep</v>
      </c>
      <c r="W3823">
        <f>YEAR(Superstore_Data[[#This Row],[Order Date]])</f>
        <v>2017</v>
      </c>
      <c r="X3823">
        <f>Superstore_Data[[#This Row],[Profit]]/Superstore_Data[[#This Row],[Sales]]</f>
        <v>0.47000000000000003</v>
      </c>
      <c r="Y3823" t="str">
        <f>IF(Superstore_Data[[#This Row],[Discount]]=0,"No Discount",IF(Superstore_Data[[#This Row],[Discount]]&lt;0.2,"Low Discount",IF(Superstore_Data[[#This Row],[Discount]]&lt;0.5,"Medium Discount","High Discount")))</f>
        <v>No Discount</v>
      </c>
    </row>
    <row r="3824" spans="1:25" x14ac:dyDescent="0.3">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c r="V3824" t="str">
        <f>TEXT(Superstore_Data[[#This Row],[Order Date]],"mmm")</f>
        <v>Sep</v>
      </c>
      <c r="W3824">
        <f>YEAR(Superstore_Data[[#This Row],[Order Date]])</f>
        <v>2017</v>
      </c>
      <c r="X3824">
        <f>Superstore_Data[[#This Row],[Profit]]/Superstore_Data[[#This Row],[Sales]]</f>
        <v>0.33750000000000002</v>
      </c>
      <c r="Y3824" t="str">
        <f>IF(Superstore_Data[[#This Row],[Discount]]=0,"No Discount",IF(Superstore_Data[[#This Row],[Discount]]&lt;0.2,"Low Discount",IF(Superstore_Data[[#This Row],[Discount]]&lt;0.5,"Medium Discount","High Discount")))</f>
        <v>Medium Discount</v>
      </c>
    </row>
    <row r="3825" spans="1:25" x14ac:dyDescent="0.3">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c r="V3825" t="str">
        <f>TEXT(Superstore_Data[[#This Row],[Order Date]],"mmm")</f>
        <v>9/14/2015</v>
      </c>
      <c r="W3825" t="e">
        <f>YEAR(Superstore_Data[[#This Row],[Order Date]])</f>
        <v>#VALUE!</v>
      </c>
      <c r="X3825">
        <f>Superstore_Data[[#This Row],[Profit]]/Superstore_Data[[#This Row],[Sales]]</f>
        <v>0.25999999999999995</v>
      </c>
      <c r="Y3825" t="str">
        <f>IF(Superstore_Data[[#This Row],[Discount]]=0,"No Discount",IF(Superstore_Data[[#This Row],[Discount]]&lt;0.2,"Low Discount",IF(Superstore_Data[[#This Row],[Discount]]&lt;0.5,"Medium Discount","High Discount")))</f>
        <v>No Discount</v>
      </c>
    </row>
    <row r="3826" spans="1:25" x14ac:dyDescent="0.3">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c r="V3826" t="str">
        <f>TEXT(Superstore_Data[[#This Row],[Order Date]],"mmm")</f>
        <v>9/14/2015</v>
      </c>
      <c r="W3826" t="e">
        <f>YEAR(Superstore_Data[[#This Row],[Order Date]])</f>
        <v>#VALUE!</v>
      </c>
      <c r="X3826">
        <f>Superstore_Data[[#This Row],[Profit]]/Superstore_Data[[#This Row],[Sales]]</f>
        <v>0.375</v>
      </c>
      <c r="Y3826" t="str">
        <f>IF(Superstore_Data[[#This Row],[Discount]]=0,"No Discount",IF(Superstore_Data[[#This Row],[Discount]]&lt;0.2,"Low Discount",IF(Superstore_Data[[#This Row],[Discount]]&lt;0.5,"Medium Discount","High Discount")))</f>
        <v>Medium Discount</v>
      </c>
    </row>
    <row r="3827" spans="1:25" x14ac:dyDescent="0.3">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c r="V3827" t="str">
        <f>TEXT(Superstore_Data[[#This Row],[Order Date]],"mmm")</f>
        <v>9/14/2015</v>
      </c>
      <c r="W3827" t="e">
        <f>YEAR(Superstore_Data[[#This Row],[Order Date]])</f>
        <v>#VALUE!</v>
      </c>
      <c r="X3827">
        <f>Superstore_Data[[#This Row],[Profit]]/Superstore_Data[[#This Row],[Sales]]</f>
        <v>0.34999999999999992</v>
      </c>
      <c r="Y3827" t="str">
        <f>IF(Superstore_Data[[#This Row],[Discount]]=0,"No Discount",IF(Superstore_Data[[#This Row],[Discount]]&lt;0.2,"Low Discount",IF(Superstore_Data[[#This Row],[Discount]]&lt;0.5,"Medium Discount","High Discount")))</f>
        <v>Medium Discount</v>
      </c>
    </row>
    <row r="3828" spans="1:25" x14ac:dyDescent="0.3">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c r="V3828" t="str">
        <f>TEXT(Superstore_Data[[#This Row],[Order Date]],"mmm")</f>
        <v>Jul</v>
      </c>
      <c r="W3828">
        <f>YEAR(Superstore_Data[[#This Row],[Order Date]])</f>
        <v>2014</v>
      </c>
      <c r="X3828">
        <f>Superstore_Data[[#This Row],[Profit]]/Superstore_Data[[#This Row],[Sales]]</f>
        <v>0.1</v>
      </c>
      <c r="Y3828" t="str">
        <f>IF(Superstore_Data[[#This Row],[Discount]]=0,"No Discount",IF(Superstore_Data[[#This Row],[Discount]]&lt;0.2,"Low Discount",IF(Superstore_Data[[#This Row],[Discount]]&lt;0.5,"Medium Discount","High Discount")))</f>
        <v>Medium Discount</v>
      </c>
    </row>
    <row r="3829" spans="1:25" x14ac:dyDescent="0.3">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c r="V3829" t="str">
        <f>TEXT(Superstore_Data[[#This Row],[Order Date]],"mmm")</f>
        <v>Jul</v>
      </c>
      <c r="W3829">
        <f>YEAR(Superstore_Data[[#This Row],[Order Date]])</f>
        <v>2017</v>
      </c>
      <c r="X3829">
        <f>Superstore_Data[[#This Row],[Profit]]/Superstore_Data[[#This Row],[Sales]]</f>
        <v>0.28999999999999998</v>
      </c>
      <c r="Y3829" t="str">
        <f>IF(Superstore_Data[[#This Row],[Discount]]=0,"No Discount",IF(Superstore_Data[[#This Row],[Discount]]&lt;0.2,"Low Discount",IF(Superstore_Data[[#This Row],[Discount]]&lt;0.5,"Medium Discount","High Discount")))</f>
        <v>No Discount</v>
      </c>
    </row>
    <row r="3830" spans="1:25" x14ac:dyDescent="0.3">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c r="V3830" t="str">
        <f>TEXT(Superstore_Data[[#This Row],[Order Date]],"mmm")</f>
        <v>Jul</v>
      </c>
      <c r="W3830">
        <f>YEAR(Superstore_Data[[#This Row],[Order Date]])</f>
        <v>2017</v>
      </c>
      <c r="X3830">
        <f>Superstore_Data[[#This Row],[Profit]]/Superstore_Data[[#This Row],[Sales]]</f>
        <v>0.27999999999999997</v>
      </c>
      <c r="Y3830" t="str">
        <f>IF(Superstore_Data[[#This Row],[Discount]]=0,"No Discount",IF(Superstore_Data[[#This Row],[Discount]]&lt;0.2,"Low Discount",IF(Superstore_Data[[#This Row],[Discount]]&lt;0.5,"Medium Discount","High Discount")))</f>
        <v>No Discount</v>
      </c>
    </row>
    <row r="3831" spans="1:25" x14ac:dyDescent="0.3">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c r="V3831" t="str">
        <f>TEXT(Superstore_Data[[#This Row],[Order Date]],"mmm")</f>
        <v>Jul</v>
      </c>
      <c r="W3831">
        <f>YEAR(Superstore_Data[[#This Row],[Order Date]])</f>
        <v>2017</v>
      </c>
      <c r="X3831">
        <f>Superstore_Data[[#This Row],[Profit]]/Superstore_Data[[#This Row],[Sales]]</f>
        <v>0.25</v>
      </c>
      <c r="Y3831" t="str">
        <f>IF(Superstore_Data[[#This Row],[Discount]]=0,"No Discount",IF(Superstore_Data[[#This Row],[Discount]]&lt;0.2,"Low Discount",IF(Superstore_Data[[#This Row],[Discount]]&lt;0.5,"Medium Discount","High Discount")))</f>
        <v>No Discount</v>
      </c>
    </row>
    <row r="3832" spans="1:25" x14ac:dyDescent="0.3">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c r="V3832" t="str">
        <f>TEXT(Superstore_Data[[#This Row],[Order Date]],"mmm")</f>
        <v>Jul</v>
      </c>
      <c r="W3832">
        <f>YEAR(Superstore_Data[[#This Row],[Order Date]])</f>
        <v>2017</v>
      </c>
      <c r="X3832">
        <f>Superstore_Data[[#This Row],[Profit]]/Superstore_Data[[#This Row],[Sales]]</f>
        <v>0.21111111111111111</v>
      </c>
      <c r="Y3832" t="str">
        <f>IF(Superstore_Data[[#This Row],[Discount]]=0,"No Discount",IF(Superstore_Data[[#This Row],[Discount]]&lt;0.2,"Low Discount",IF(Superstore_Data[[#This Row],[Discount]]&lt;0.5,"Medium Discount","High Discount")))</f>
        <v>Low Discount</v>
      </c>
    </row>
    <row r="3833" spans="1:25" x14ac:dyDescent="0.3">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c r="V3833" t="str">
        <f>TEXT(Superstore_Data[[#This Row],[Order Date]],"mmm")</f>
        <v>11/14/2015</v>
      </c>
      <c r="W3833" t="e">
        <f>YEAR(Superstore_Data[[#This Row],[Order Date]])</f>
        <v>#VALUE!</v>
      </c>
      <c r="X3833">
        <f>Superstore_Data[[#This Row],[Profit]]/Superstore_Data[[#This Row],[Sales]]</f>
        <v>0.35000000000000003</v>
      </c>
      <c r="Y3833" t="str">
        <f>IF(Superstore_Data[[#This Row],[Discount]]=0,"No Discount",IF(Superstore_Data[[#This Row],[Discount]]&lt;0.2,"Low Discount",IF(Superstore_Data[[#This Row],[Discount]]&lt;0.5,"Medium Discount","High Discount")))</f>
        <v>No Discount</v>
      </c>
    </row>
    <row r="3834" spans="1:25" x14ac:dyDescent="0.3">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c r="V3834" t="str">
        <f>TEXT(Superstore_Data[[#This Row],[Order Date]],"mmm")</f>
        <v>11/14/2015</v>
      </c>
      <c r="W3834" t="e">
        <f>YEAR(Superstore_Data[[#This Row],[Order Date]])</f>
        <v>#VALUE!</v>
      </c>
      <c r="X3834">
        <f>Superstore_Data[[#This Row],[Profit]]/Superstore_Data[[#This Row],[Sales]]</f>
        <v>0.47</v>
      </c>
      <c r="Y3834" t="str">
        <f>IF(Superstore_Data[[#This Row],[Discount]]=0,"No Discount",IF(Superstore_Data[[#This Row],[Discount]]&lt;0.2,"Low Discount",IF(Superstore_Data[[#This Row],[Discount]]&lt;0.5,"Medium Discount","High Discount")))</f>
        <v>No Discount</v>
      </c>
    </row>
    <row r="3835" spans="1:25" x14ac:dyDescent="0.3">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c r="V3835" t="str">
        <f>TEXT(Superstore_Data[[#This Row],[Order Date]],"mmm")</f>
        <v>11/24/2014</v>
      </c>
      <c r="W3835" t="e">
        <f>YEAR(Superstore_Data[[#This Row],[Order Date]])</f>
        <v>#VALUE!</v>
      </c>
      <c r="X3835">
        <f>Superstore_Data[[#This Row],[Profit]]/Superstore_Data[[#This Row],[Sales]]</f>
        <v>-0.19999999999999998</v>
      </c>
      <c r="Y3835" t="str">
        <f>IF(Superstore_Data[[#This Row],[Discount]]=0,"No Discount",IF(Superstore_Data[[#This Row],[Discount]]&lt;0.2,"Low Discount",IF(Superstore_Data[[#This Row],[Discount]]&lt;0.5,"Medium Discount","High Discount")))</f>
        <v>Medium Discount</v>
      </c>
    </row>
    <row r="3836" spans="1:25" x14ac:dyDescent="0.3">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c r="V3836" t="str">
        <f>TEXT(Superstore_Data[[#This Row],[Order Date]],"mmm")</f>
        <v>11/24/2014</v>
      </c>
      <c r="W3836" t="e">
        <f>YEAR(Superstore_Data[[#This Row],[Order Date]])</f>
        <v>#VALUE!</v>
      </c>
      <c r="X3836">
        <f>Superstore_Data[[#This Row],[Profit]]/Superstore_Data[[#This Row],[Sales]]</f>
        <v>-5.7142857142857141E-2</v>
      </c>
      <c r="Y3836" t="str">
        <f>IF(Superstore_Data[[#This Row],[Discount]]=0,"No Discount",IF(Superstore_Data[[#This Row],[Discount]]&lt;0.2,"Low Discount",IF(Superstore_Data[[#This Row],[Discount]]&lt;0.5,"Medium Discount","High Discount")))</f>
        <v>Medium Discount</v>
      </c>
    </row>
    <row r="3837" spans="1:25" x14ac:dyDescent="0.3">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c r="V3837" t="str">
        <f>TEXT(Superstore_Data[[#This Row],[Order Date]],"mmm")</f>
        <v>Aug</v>
      </c>
      <c r="W3837">
        <f>YEAR(Superstore_Data[[#This Row],[Order Date]])</f>
        <v>2014</v>
      </c>
      <c r="X3837">
        <f>Superstore_Data[[#This Row],[Profit]]/Superstore_Data[[#This Row],[Sales]]</f>
        <v>0.35000000000000003</v>
      </c>
      <c r="Y3837" t="str">
        <f>IF(Superstore_Data[[#This Row],[Discount]]=0,"No Discount",IF(Superstore_Data[[#This Row],[Discount]]&lt;0.2,"Low Discount",IF(Superstore_Data[[#This Row],[Discount]]&lt;0.5,"Medium Discount","High Discount")))</f>
        <v>Medium Discount</v>
      </c>
    </row>
    <row r="3838" spans="1:25" x14ac:dyDescent="0.3">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c r="V3838" t="str">
        <f>TEXT(Superstore_Data[[#This Row],[Order Date]],"mmm")</f>
        <v>Aug</v>
      </c>
      <c r="W3838">
        <f>YEAR(Superstore_Data[[#This Row],[Order Date]])</f>
        <v>2014</v>
      </c>
      <c r="X3838">
        <f>Superstore_Data[[#This Row],[Profit]]/Superstore_Data[[#This Row],[Sales]]</f>
        <v>0.36249999999999999</v>
      </c>
      <c r="Y3838" t="str">
        <f>IF(Superstore_Data[[#This Row],[Discount]]=0,"No Discount",IF(Superstore_Data[[#This Row],[Discount]]&lt;0.2,"Low Discount",IF(Superstore_Data[[#This Row],[Discount]]&lt;0.5,"Medium Discount","High Discount")))</f>
        <v>Medium Discount</v>
      </c>
    </row>
    <row r="3839" spans="1:25" x14ac:dyDescent="0.3">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c r="V3839" t="str">
        <f>TEXT(Superstore_Data[[#This Row],[Order Date]],"mmm")</f>
        <v>7/26/2014</v>
      </c>
      <c r="W3839" t="e">
        <f>YEAR(Superstore_Data[[#This Row],[Order Date]])</f>
        <v>#VALUE!</v>
      </c>
      <c r="X3839">
        <f>Superstore_Data[[#This Row],[Profit]]/Superstore_Data[[#This Row],[Sales]]</f>
        <v>0.125</v>
      </c>
      <c r="Y3839" t="str">
        <f>IF(Superstore_Data[[#This Row],[Discount]]=0,"No Discount",IF(Superstore_Data[[#This Row],[Discount]]&lt;0.2,"Low Discount",IF(Superstore_Data[[#This Row],[Discount]]&lt;0.5,"Medium Discount","High Discount")))</f>
        <v>Medium Discount</v>
      </c>
    </row>
    <row r="3840" spans="1:25" x14ac:dyDescent="0.3">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c r="V3840" t="str">
        <f>TEXT(Superstore_Data[[#This Row],[Order Date]],"mmm")</f>
        <v>7/26/2014</v>
      </c>
      <c r="W3840" t="e">
        <f>YEAR(Superstore_Data[[#This Row],[Order Date]])</f>
        <v>#VALUE!</v>
      </c>
      <c r="X3840">
        <f>Superstore_Data[[#This Row],[Profit]]/Superstore_Data[[#This Row],[Sales]]</f>
        <v>-0.16250000000000001</v>
      </c>
      <c r="Y3840" t="str">
        <f>IF(Superstore_Data[[#This Row],[Discount]]=0,"No Discount",IF(Superstore_Data[[#This Row],[Discount]]&lt;0.2,"Low Discount",IF(Superstore_Data[[#This Row],[Discount]]&lt;0.5,"Medium Discount","High Discount")))</f>
        <v>Medium Discount</v>
      </c>
    </row>
    <row r="3841" spans="1:25" x14ac:dyDescent="0.3">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c r="V3841" t="str">
        <f>TEXT(Superstore_Data[[#This Row],[Order Date]],"mmm")</f>
        <v>7/26/2014</v>
      </c>
      <c r="W3841" t="e">
        <f>YEAR(Superstore_Data[[#This Row],[Order Date]])</f>
        <v>#VALUE!</v>
      </c>
      <c r="X3841">
        <f>Superstore_Data[[#This Row],[Profit]]/Superstore_Data[[#This Row],[Sales]]</f>
        <v>0.27</v>
      </c>
      <c r="Y3841" t="str">
        <f>IF(Superstore_Data[[#This Row],[Discount]]=0,"No Discount",IF(Superstore_Data[[#This Row],[Discount]]&lt;0.2,"Low Discount",IF(Superstore_Data[[#This Row],[Discount]]&lt;0.5,"Medium Discount","High Discount")))</f>
        <v>No Discount</v>
      </c>
    </row>
    <row r="3842" spans="1:25" x14ac:dyDescent="0.3">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c r="V3842" t="str">
        <f>TEXT(Superstore_Data[[#This Row],[Order Date]],"mmm")</f>
        <v>7/26/2014</v>
      </c>
      <c r="W3842" t="e">
        <f>YEAR(Superstore_Data[[#This Row],[Order Date]])</f>
        <v>#VALUE!</v>
      </c>
      <c r="X3842">
        <f>Superstore_Data[[#This Row],[Profit]]/Superstore_Data[[#This Row],[Sales]]</f>
        <v>0.41000000000000003</v>
      </c>
      <c r="Y3842" t="str">
        <f>IF(Superstore_Data[[#This Row],[Discount]]=0,"No Discount",IF(Superstore_Data[[#This Row],[Discount]]&lt;0.2,"Low Discount",IF(Superstore_Data[[#This Row],[Discount]]&lt;0.5,"Medium Discount","High Discount")))</f>
        <v>No Discount</v>
      </c>
    </row>
    <row r="3843" spans="1:25" x14ac:dyDescent="0.3">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c r="V3843" t="str">
        <f>TEXT(Superstore_Data[[#This Row],[Order Date]],"mmm")</f>
        <v>Aug</v>
      </c>
      <c r="W3843">
        <f>YEAR(Superstore_Data[[#This Row],[Order Date]])</f>
        <v>2014</v>
      </c>
      <c r="X3843">
        <f>Superstore_Data[[#This Row],[Profit]]/Superstore_Data[[#This Row],[Sales]]</f>
        <v>6.25E-2</v>
      </c>
      <c r="Y3843" t="str">
        <f>IF(Superstore_Data[[#This Row],[Discount]]=0,"No Discount",IF(Superstore_Data[[#This Row],[Discount]]&lt;0.2,"Low Discount",IF(Superstore_Data[[#This Row],[Discount]]&lt;0.5,"Medium Discount","High Discount")))</f>
        <v>Medium Discount</v>
      </c>
    </row>
    <row r="3844" spans="1:25" x14ac:dyDescent="0.3">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c r="V3844" t="str">
        <f>TEXT(Superstore_Data[[#This Row],[Order Date]],"mmm")</f>
        <v>10/28/2014</v>
      </c>
      <c r="W3844" t="e">
        <f>YEAR(Superstore_Data[[#This Row],[Order Date]])</f>
        <v>#VALUE!</v>
      </c>
      <c r="X3844">
        <f>Superstore_Data[[#This Row],[Profit]]/Superstore_Data[[#This Row],[Sales]]</f>
        <v>0.3125</v>
      </c>
      <c r="Y3844" t="str">
        <f>IF(Superstore_Data[[#This Row],[Discount]]=0,"No Discount",IF(Superstore_Data[[#This Row],[Discount]]&lt;0.2,"Low Discount",IF(Superstore_Data[[#This Row],[Discount]]&lt;0.5,"Medium Discount","High Discount")))</f>
        <v>Medium Discount</v>
      </c>
    </row>
    <row r="3845" spans="1:25" x14ac:dyDescent="0.3">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c r="V3845" t="str">
        <f>TEXT(Superstore_Data[[#This Row],[Order Date]],"mmm")</f>
        <v>10/28/2014</v>
      </c>
      <c r="W3845" t="e">
        <f>YEAR(Superstore_Data[[#This Row],[Order Date]])</f>
        <v>#VALUE!</v>
      </c>
      <c r="X3845">
        <f>Superstore_Data[[#This Row],[Profit]]/Superstore_Data[[#This Row],[Sales]]</f>
        <v>9.9999999999999985E-3</v>
      </c>
      <c r="Y3845" t="str">
        <f>IF(Superstore_Data[[#This Row],[Discount]]=0,"No Discount",IF(Superstore_Data[[#This Row],[Discount]]&lt;0.2,"Low Discount",IF(Superstore_Data[[#This Row],[Discount]]&lt;0.5,"Medium Discount","High Discount")))</f>
        <v>No Discount</v>
      </c>
    </row>
    <row r="3846" spans="1:25" x14ac:dyDescent="0.3">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c r="V3846" t="str">
        <f>TEXT(Superstore_Data[[#This Row],[Order Date]],"mmm")</f>
        <v>10/28/2014</v>
      </c>
      <c r="W3846" t="e">
        <f>YEAR(Superstore_Data[[#This Row],[Order Date]])</f>
        <v>#VALUE!</v>
      </c>
      <c r="X3846">
        <f>Superstore_Data[[#This Row],[Profit]]/Superstore_Data[[#This Row],[Sales]]</f>
        <v>0.03</v>
      </c>
      <c r="Y3846" t="str">
        <f>IF(Superstore_Data[[#This Row],[Discount]]=0,"No Discount",IF(Superstore_Data[[#This Row],[Discount]]&lt;0.2,"Low Discount",IF(Superstore_Data[[#This Row],[Discount]]&lt;0.5,"Medium Discount","High Discount")))</f>
        <v>No Discount</v>
      </c>
    </row>
    <row r="3847" spans="1:25" x14ac:dyDescent="0.3">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c r="V3847" t="str">
        <f>TEXT(Superstore_Data[[#This Row],[Order Date]],"mmm")</f>
        <v>10/28/2014</v>
      </c>
      <c r="W3847" t="e">
        <f>YEAR(Superstore_Data[[#This Row],[Order Date]])</f>
        <v>#VALUE!</v>
      </c>
      <c r="X3847">
        <f>Superstore_Data[[#This Row],[Profit]]/Superstore_Data[[#This Row],[Sales]]</f>
        <v>-5.8823529411764698E-2</v>
      </c>
      <c r="Y3847" t="str">
        <f>IF(Superstore_Data[[#This Row],[Discount]]=0,"No Discount",IF(Superstore_Data[[#This Row],[Discount]]&lt;0.2,"Low Discount",IF(Superstore_Data[[#This Row],[Discount]]&lt;0.5,"Medium Discount","High Discount")))</f>
        <v>Low Discount</v>
      </c>
    </row>
    <row r="3848" spans="1:25" x14ac:dyDescent="0.3">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c r="V3848" t="str">
        <f>TEXT(Superstore_Data[[#This Row],[Order Date]],"mmm")</f>
        <v>10/28/2014</v>
      </c>
      <c r="W3848" t="e">
        <f>YEAR(Superstore_Data[[#This Row],[Order Date]])</f>
        <v>#VALUE!</v>
      </c>
      <c r="X3848">
        <f>Superstore_Data[[#This Row],[Profit]]/Superstore_Data[[#This Row],[Sales]]</f>
        <v>0.26999999999999996</v>
      </c>
      <c r="Y3848" t="str">
        <f>IF(Superstore_Data[[#This Row],[Discount]]=0,"No Discount",IF(Superstore_Data[[#This Row],[Discount]]&lt;0.2,"Low Discount",IF(Superstore_Data[[#This Row],[Discount]]&lt;0.5,"Medium Discount","High Discount")))</f>
        <v>No Discount</v>
      </c>
    </row>
    <row r="3849" spans="1:25" x14ac:dyDescent="0.3">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c r="V3849" t="str">
        <f>TEXT(Superstore_Data[[#This Row],[Order Date]],"mmm")</f>
        <v>11/25/2017</v>
      </c>
      <c r="W3849" t="e">
        <f>YEAR(Superstore_Data[[#This Row],[Order Date]])</f>
        <v>#VALUE!</v>
      </c>
      <c r="X3849">
        <f>Superstore_Data[[#This Row],[Profit]]/Superstore_Data[[#This Row],[Sales]]</f>
        <v>0</v>
      </c>
      <c r="Y3849" t="str">
        <f>IF(Superstore_Data[[#This Row],[Discount]]=0,"No Discount",IF(Superstore_Data[[#This Row],[Discount]]&lt;0.2,"Low Discount",IF(Superstore_Data[[#This Row],[Discount]]&lt;0.5,"Medium Discount","High Discount")))</f>
        <v>No Discount</v>
      </c>
    </row>
    <row r="3850" spans="1:25" x14ac:dyDescent="0.3">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c r="V3850" t="str">
        <f>TEXT(Superstore_Data[[#This Row],[Order Date]],"mmm")</f>
        <v>9/22/2017</v>
      </c>
      <c r="W3850" t="e">
        <f>YEAR(Superstore_Data[[#This Row],[Order Date]])</f>
        <v>#VALUE!</v>
      </c>
      <c r="X3850">
        <f>Superstore_Data[[#This Row],[Profit]]/Superstore_Data[[#This Row],[Sales]]</f>
        <v>0.45999999999999996</v>
      </c>
      <c r="Y3850" t="str">
        <f>IF(Superstore_Data[[#This Row],[Discount]]=0,"No Discount",IF(Superstore_Data[[#This Row],[Discount]]&lt;0.2,"Low Discount",IF(Superstore_Data[[#This Row],[Discount]]&lt;0.5,"Medium Discount","High Discount")))</f>
        <v>No Discount</v>
      </c>
    </row>
    <row r="3851" spans="1:25" x14ac:dyDescent="0.3">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c r="V3851" t="str">
        <f>TEXT(Superstore_Data[[#This Row],[Order Date]],"mmm")</f>
        <v>9/22/2017</v>
      </c>
      <c r="W3851" t="e">
        <f>YEAR(Superstore_Data[[#This Row],[Order Date]])</f>
        <v>#VALUE!</v>
      </c>
      <c r="X3851">
        <f>Superstore_Data[[#This Row],[Profit]]/Superstore_Data[[#This Row],[Sales]]</f>
        <v>0.43999999999999995</v>
      </c>
      <c r="Y3851" t="str">
        <f>IF(Superstore_Data[[#This Row],[Discount]]=0,"No Discount",IF(Superstore_Data[[#This Row],[Discount]]&lt;0.2,"Low Discount",IF(Superstore_Data[[#This Row],[Discount]]&lt;0.5,"Medium Discount","High Discount")))</f>
        <v>No Discount</v>
      </c>
    </row>
    <row r="3852" spans="1:25" x14ac:dyDescent="0.3">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c r="V3852" t="str">
        <f>TEXT(Superstore_Data[[#This Row],[Order Date]],"mmm")</f>
        <v>Apr</v>
      </c>
      <c r="W3852">
        <f>YEAR(Superstore_Data[[#This Row],[Order Date]])</f>
        <v>2015</v>
      </c>
      <c r="X3852">
        <f>Superstore_Data[[#This Row],[Profit]]/Superstore_Data[[#This Row],[Sales]]</f>
        <v>0.47000000000000008</v>
      </c>
      <c r="Y3852" t="str">
        <f>IF(Superstore_Data[[#This Row],[Discount]]=0,"No Discount",IF(Superstore_Data[[#This Row],[Discount]]&lt;0.2,"Low Discount",IF(Superstore_Data[[#This Row],[Discount]]&lt;0.5,"Medium Discount","High Discount")))</f>
        <v>No Discount</v>
      </c>
    </row>
    <row r="3853" spans="1:25" x14ac:dyDescent="0.3">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c r="V3853" t="str">
        <f>TEXT(Superstore_Data[[#This Row],[Order Date]],"mmm")</f>
        <v>9/21/2015</v>
      </c>
      <c r="W3853" t="e">
        <f>YEAR(Superstore_Data[[#This Row],[Order Date]])</f>
        <v>#VALUE!</v>
      </c>
      <c r="X3853">
        <f>Superstore_Data[[#This Row],[Profit]]/Superstore_Data[[#This Row],[Sales]]</f>
        <v>0.17</v>
      </c>
      <c r="Y3853" t="str">
        <f>IF(Superstore_Data[[#This Row],[Discount]]=0,"No Discount",IF(Superstore_Data[[#This Row],[Discount]]&lt;0.2,"Low Discount",IF(Superstore_Data[[#This Row],[Discount]]&lt;0.5,"Medium Discount","High Discount")))</f>
        <v>No Discount</v>
      </c>
    </row>
    <row r="3854" spans="1:25" x14ac:dyDescent="0.3">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c r="V3854" t="str">
        <f>TEXT(Superstore_Data[[#This Row],[Order Date]],"mmm")</f>
        <v>11/26/2017</v>
      </c>
      <c r="W3854" t="e">
        <f>YEAR(Superstore_Data[[#This Row],[Order Date]])</f>
        <v>#VALUE!</v>
      </c>
      <c r="X3854">
        <f>Superstore_Data[[#This Row],[Profit]]/Superstore_Data[[#This Row],[Sales]]</f>
        <v>-1.6</v>
      </c>
      <c r="Y3854" t="str">
        <f>IF(Superstore_Data[[#This Row],[Discount]]=0,"No Discount",IF(Superstore_Data[[#This Row],[Discount]]&lt;0.2,"Low Discount",IF(Superstore_Data[[#This Row],[Discount]]&lt;0.5,"Medium Discount","High Discount")))</f>
        <v>High Discount</v>
      </c>
    </row>
    <row r="3855" spans="1:25" x14ac:dyDescent="0.3">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c r="V3855" t="str">
        <f>TEXT(Superstore_Data[[#This Row],[Order Date]],"mmm")</f>
        <v>Jun</v>
      </c>
      <c r="W3855">
        <f>YEAR(Superstore_Data[[#This Row],[Order Date]])</f>
        <v>2017</v>
      </c>
      <c r="X3855">
        <f>Superstore_Data[[#This Row],[Profit]]/Superstore_Data[[#This Row],[Sales]]</f>
        <v>0.43999999999999995</v>
      </c>
      <c r="Y3855" t="str">
        <f>IF(Superstore_Data[[#This Row],[Discount]]=0,"No Discount",IF(Superstore_Data[[#This Row],[Discount]]&lt;0.2,"Low Discount",IF(Superstore_Data[[#This Row],[Discount]]&lt;0.5,"Medium Discount","High Discount")))</f>
        <v>No Discount</v>
      </c>
    </row>
    <row r="3856" spans="1:25" x14ac:dyDescent="0.3">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c r="V3856" t="str">
        <f>TEXT(Superstore_Data[[#This Row],[Order Date]],"mmm")</f>
        <v>Jun</v>
      </c>
      <c r="W3856">
        <f>YEAR(Superstore_Data[[#This Row],[Order Date]])</f>
        <v>2017</v>
      </c>
      <c r="X3856">
        <f>Superstore_Data[[#This Row],[Profit]]/Superstore_Data[[#This Row],[Sales]]</f>
        <v>0</v>
      </c>
      <c r="Y3856" t="str">
        <f>IF(Superstore_Data[[#This Row],[Discount]]=0,"No Discount",IF(Superstore_Data[[#This Row],[Discount]]&lt;0.2,"Low Discount",IF(Superstore_Data[[#This Row],[Discount]]&lt;0.5,"Medium Discount","High Discount")))</f>
        <v>No Discount</v>
      </c>
    </row>
    <row r="3857" spans="1:25" x14ac:dyDescent="0.3">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c r="V3857" t="str">
        <f>TEXT(Superstore_Data[[#This Row],[Order Date]],"mmm")</f>
        <v>10/23/2017</v>
      </c>
      <c r="W3857" t="e">
        <f>YEAR(Superstore_Data[[#This Row],[Order Date]])</f>
        <v>#VALUE!</v>
      </c>
      <c r="X3857">
        <f>Superstore_Data[[#This Row],[Profit]]/Superstore_Data[[#This Row],[Sales]]</f>
        <v>-1.75</v>
      </c>
      <c r="Y3857" t="str">
        <f>IF(Superstore_Data[[#This Row],[Discount]]=0,"No Discount",IF(Superstore_Data[[#This Row],[Discount]]&lt;0.2,"Low Discount",IF(Superstore_Data[[#This Row],[Discount]]&lt;0.5,"Medium Discount","High Discount")))</f>
        <v>High Discount</v>
      </c>
    </row>
    <row r="3858" spans="1:25" x14ac:dyDescent="0.3">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c r="V3858" t="str">
        <f>TEXT(Superstore_Data[[#This Row],[Order Date]],"mmm")</f>
        <v>10/23/2017</v>
      </c>
      <c r="W3858" t="e">
        <f>YEAR(Superstore_Data[[#This Row],[Order Date]])</f>
        <v>#VALUE!</v>
      </c>
      <c r="X3858">
        <f>Superstore_Data[[#This Row],[Profit]]/Superstore_Data[[#This Row],[Sales]]</f>
        <v>6.25E-2</v>
      </c>
      <c r="Y3858" t="str">
        <f>IF(Superstore_Data[[#This Row],[Discount]]=0,"No Discount",IF(Superstore_Data[[#This Row],[Discount]]&lt;0.2,"Low Discount",IF(Superstore_Data[[#This Row],[Discount]]&lt;0.5,"Medium Discount","High Discount")))</f>
        <v>Medium Discount</v>
      </c>
    </row>
    <row r="3859" spans="1:25" x14ac:dyDescent="0.3">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c r="V3859" t="str">
        <f>TEXT(Superstore_Data[[#This Row],[Order Date]],"mmm")</f>
        <v>10/23/2017</v>
      </c>
      <c r="W3859" t="e">
        <f>YEAR(Superstore_Data[[#This Row],[Order Date]])</f>
        <v>#VALUE!</v>
      </c>
      <c r="X3859">
        <f>Superstore_Data[[#This Row],[Profit]]/Superstore_Data[[#This Row],[Sales]]</f>
        <v>8.7500000000000008E-2</v>
      </c>
      <c r="Y3859" t="str">
        <f>IF(Superstore_Data[[#This Row],[Discount]]=0,"No Discount",IF(Superstore_Data[[#This Row],[Discount]]&lt;0.2,"Low Discount",IF(Superstore_Data[[#This Row],[Discount]]&lt;0.5,"Medium Discount","High Discount")))</f>
        <v>Medium Discount</v>
      </c>
    </row>
    <row r="3860" spans="1:25" x14ac:dyDescent="0.3">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c r="V3860" t="str">
        <f>TEXT(Superstore_Data[[#This Row],[Order Date]],"mmm")</f>
        <v>12/20/2014</v>
      </c>
      <c r="W3860" t="e">
        <f>YEAR(Superstore_Data[[#This Row],[Order Date]])</f>
        <v>#VALUE!</v>
      </c>
      <c r="X3860">
        <f>Superstore_Data[[#This Row],[Profit]]/Superstore_Data[[#This Row],[Sales]]</f>
        <v>0.2</v>
      </c>
      <c r="Y3860" t="str">
        <f>IF(Superstore_Data[[#This Row],[Discount]]=0,"No Discount",IF(Superstore_Data[[#This Row],[Discount]]&lt;0.2,"Low Discount",IF(Superstore_Data[[#This Row],[Discount]]&lt;0.5,"Medium Discount","High Discount")))</f>
        <v>Medium Discount</v>
      </c>
    </row>
    <row r="3861" spans="1:25" x14ac:dyDescent="0.3">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c r="V3861" t="str">
        <f>TEXT(Superstore_Data[[#This Row],[Order Date]],"mmm")</f>
        <v>2/17/2017</v>
      </c>
      <c r="W3861" t="e">
        <f>YEAR(Superstore_Data[[#This Row],[Order Date]])</f>
        <v>#VALUE!</v>
      </c>
      <c r="X3861">
        <f>Superstore_Data[[#This Row],[Profit]]/Superstore_Data[[#This Row],[Sales]]</f>
        <v>-0.56000000000000005</v>
      </c>
      <c r="Y3861" t="str">
        <f>IF(Superstore_Data[[#This Row],[Discount]]=0,"No Discount",IF(Superstore_Data[[#This Row],[Discount]]&lt;0.2,"Low Discount",IF(Superstore_Data[[#This Row],[Discount]]&lt;0.5,"Medium Discount","High Discount")))</f>
        <v>High Discount</v>
      </c>
    </row>
    <row r="3862" spans="1:25" x14ac:dyDescent="0.3">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c r="V3862" t="str">
        <f>TEXT(Superstore_Data[[#This Row],[Order Date]],"mmm")</f>
        <v>2/17/2017</v>
      </c>
      <c r="W3862" t="e">
        <f>YEAR(Superstore_Data[[#This Row],[Order Date]])</f>
        <v>#VALUE!</v>
      </c>
      <c r="X3862">
        <f>Superstore_Data[[#This Row],[Profit]]/Superstore_Data[[#This Row],[Sales]]</f>
        <v>8.7499999999999994E-2</v>
      </c>
      <c r="Y3862" t="str">
        <f>IF(Superstore_Data[[#This Row],[Discount]]=0,"No Discount",IF(Superstore_Data[[#This Row],[Discount]]&lt;0.2,"Low Discount",IF(Superstore_Data[[#This Row],[Discount]]&lt;0.5,"Medium Discount","High Discount")))</f>
        <v>Medium Discount</v>
      </c>
    </row>
    <row r="3863" spans="1:25" x14ac:dyDescent="0.3">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c r="V3863" t="str">
        <f>TEXT(Superstore_Data[[#This Row],[Order Date]],"mmm")</f>
        <v>Mar</v>
      </c>
      <c r="W3863">
        <f>YEAR(Superstore_Data[[#This Row],[Order Date]])</f>
        <v>2014</v>
      </c>
      <c r="X3863">
        <f>Superstore_Data[[#This Row],[Profit]]/Superstore_Data[[#This Row],[Sales]]</f>
        <v>0.36249999999999999</v>
      </c>
      <c r="Y3863" t="str">
        <f>IF(Superstore_Data[[#This Row],[Discount]]=0,"No Discount",IF(Superstore_Data[[#This Row],[Discount]]&lt;0.2,"Low Discount",IF(Superstore_Data[[#This Row],[Discount]]&lt;0.5,"Medium Discount","High Discount")))</f>
        <v>Medium Discount</v>
      </c>
    </row>
    <row r="3864" spans="1:25" x14ac:dyDescent="0.3">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c r="V3864" t="str">
        <f>TEXT(Superstore_Data[[#This Row],[Order Date]],"mmm")</f>
        <v>Mar</v>
      </c>
      <c r="W3864">
        <f>YEAR(Superstore_Data[[#This Row],[Order Date]])</f>
        <v>2014</v>
      </c>
      <c r="X3864">
        <f>Superstore_Data[[#This Row],[Profit]]/Superstore_Data[[#This Row],[Sales]]</f>
        <v>0.36249999999999999</v>
      </c>
      <c r="Y3864" t="str">
        <f>IF(Superstore_Data[[#This Row],[Discount]]=0,"No Discount",IF(Superstore_Data[[#This Row],[Discount]]&lt;0.2,"Low Discount",IF(Superstore_Data[[#This Row],[Discount]]&lt;0.5,"Medium Discount","High Discount")))</f>
        <v>Medium Discount</v>
      </c>
    </row>
    <row r="3865" spans="1:25" x14ac:dyDescent="0.3">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c r="V3865" t="str">
        <f>TEXT(Superstore_Data[[#This Row],[Order Date]],"mmm")</f>
        <v>10/17/2017</v>
      </c>
      <c r="W3865" t="e">
        <f>YEAR(Superstore_Data[[#This Row],[Order Date]])</f>
        <v>#VALUE!</v>
      </c>
      <c r="X3865">
        <f>Superstore_Data[[#This Row],[Profit]]/Superstore_Data[[#This Row],[Sales]]</f>
        <v>0.26</v>
      </c>
      <c r="Y3865" t="str">
        <f>IF(Superstore_Data[[#This Row],[Discount]]=0,"No Discount",IF(Superstore_Data[[#This Row],[Discount]]&lt;0.2,"Low Discount",IF(Superstore_Data[[#This Row],[Discount]]&lt;0.5,"Medium Discount","High Discount")))</f>
        <v>No Discount</v>
      </c>
    </row>
    <row r="3866" spans="1:25" x14ac:dyDescent="0.3">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c r="V3866" t="str">
        <f>TEXT(Superstore_Data[[#This Row],[Order Date]],"mmm")</f>
        <v>11/28/2015</v>
      </c>
      <c r="W3866" t="e">
        <f>YEAR(Superstore_Data[[#This Row],[Order Date]])</f>
        <v>#VALUE!</v>
      </c>
      <c r="X3866">
        <f>Superstore_Data[[#This Row],[Profit]]/Superstore_Data[[#This Row],[Sales]]</f>
        <v>-1.2</v>
      </c>
      <c r="Y3866" t="str">
        <f>IF(Superstore_Data[[#This Row],[Discount]]=0,"No Discount",IF(Superstore_Data[[#This Row],[Discount]]&lt;0.2,"Low Discount",IF(Superstore_Data[[#This Row],[Discount]]&lt;0.5,"Medium Discount","High Discount")))</f>
        <v>High Discount</v>
      </c>
    </row>
    <row r="3867" spans="1:25" x14ac:dyDescent="0.3">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c r="V3867" t="str">
        <f>TEXT(Superstore_Data[[#This Row],[Order Date]],"mmm")</f>
        <v>7/27/2014</v>
      </c>
      <c r="W3867" t="e">
        <f>YEAR(Superstore_Data[[#This Row],[Order Date]])</f>
        <v>#VALUE!</v>
      </c>
      <c r="X3867">
        <f>Superstore_Data[[#This Row],[Profit]]/Superstore_Data[[#This Row],[Sales]]</f>
        <v>0.16</v>
      </c>
      <c r="Y3867" t="str">
        <f>IF(Superstore_Data[[#This Row],[Discount]]=0,"No Discount",IF(Superstore_Data[[#This Row],[Discount]]&lt;0.2,"Low Discount",IF(Superstore_Data[[#This Row],[Discount]]&lt;0.5,"Medium Discount","High Discount")))</f>
        <v>No Discount</v>
      </c>
    </row>
    <row r="3868" spans="1:25" x14ac:dyDescent="0.3">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c r="V3868" t="str">
        <f>TEXT(Superstore_Data[[#This Row],[Order Date]],"mmm")</f>
        <v>4/23/2017</v>
      </c>
      <c r="W3868" t="e">
        <f>YEAR(Superstore_Data[[#This Row],[Order Date]])</f>
        <v>#VALUE!</v>
      </c>
      <c r="X3868">
        <f>Superstore_Data[[#This Row],[Profit]]/Superstore_Data[[#This Row],[Sales]]</f>
        <v>0.36</v>
      </c>
      <c r="Y3868" t="str">
        <f>IF(Superstore_Data[[#This Row],[Discount]]=0,"No Discount",IF(Superstore_Data[[#This Row],[Discount]]&lt;0.2,"Low Discount",IF(Superstore_Data[[#This Row],[Discount]]&lt;0.5,"Medium Discount","High Discount")))</f>
        <v>No Discount</v>
      </c>
    </row>
    <row r="3869" spans="1:25" x14ac:dyDescent="0.3">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c r="V3869" t="str">
        <f>TEXT(Superstore_Data[[#This Row],[Order Date]],"mmm")</f>
        <v>10/23/2015</v>
      </c>
      <c r="W3869" t="e">
        <f>YEAR(Superstore_Data[[#This Row],[Order Date]])</f>
        <v>#VALUE!</v>
      </c>
      <c r="X3869">
        <f>Superstore_Data[[#This Row],[Profit]]/Superstore_Data[[#This Row],[Sales]]</f>
        <v>0.43</v>
      </c>
      <c r="Y3869" t="str">
        <f>IF(Superstore_Data[[#This Row],[Discount]]=0,"No Discount",IF(Superstore_Data[[#This Row],[Discount]]&lt;0.2,"Low Discount",IF(Superstore_Data[[#This Row],[Discount]]&lt;0.5,"Medium Discount","High Discount")))</f>
        <v>No Discount</v>
      </c>
    </row>
    <row r="3870" spans="1:25" x14ac:dyDescent="0.3">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c r="V3870" t="str">
        <f>TEXT(Superstore_Data[[#This Row],[Order Date]],"mmm")</f>
        <v>10/23/2015</v>
      </c>
      <c r="W3870" t="e">
        <f>YEAR(Superstore_Data[[#This Row],[Order Date]])</f>
        <v>#VALUE!</v>
      </c>
      <c r="X3870">
        <f>Superstore_Data[[#This Row],[Profit]]/Superstore_Data[[#This Row],[Sales]]</f>
        <v>0.1125</v>
      </c>
      <c r="Y3870" t="str">
        <f>IF(Superstore_Data[[#This Row],[Discount]]=0,"No Discount",IF(Superstore_Data[[#This Row],[Discount]]&lt;0.2,"Low Discount",IF(Superstore_Data[[#This Row],[Discount]]&lt;0.5,"Medium Discount","High Discount")))</f>
        <v>Medium Discount</v>
      </c>
    </row>
    <row r="3871" spans="1:25" x14ac:dyDescent="0.3">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c r="V3871" t="str">
        <f>TEXT(Superstore_Data[[#This Row],[Order Date]],"mmm")</f>
        <v>10/23/2015</v>
      </c>
      <c r="W3871" t="e">
        <f>YEAR(Superstore_Data[[#This Row],[Order Date]])</f>
        <v>#VALUE!</v>
      </c>
      <c r="X3871">
        <f>Superstore_Data[[#This Row],[Profit]]/Superstore_Data[[#This Row],[Sales]]</f>
        <v>8.7500000000000008E-2</v>
      </c>
      <c r="Y3871" t="str">
        <f>IF(Superstore_Data[[#This Row],[Discount]]=0,"No Discount",IF(Superstore_Data[[#This Row],[Discount]]&lt;0.2,"Low Discount",IF(Superstore_Data[[#This Row],[Discount]]&lt;0.5,"Medium Discount","High Discount")))</f>
        <v>Medium Discount</v>
      </c>
    </row>
    <row r="3872" spans="1:25" x14ac:dyDescent="0.3">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c r="V3872" t="str">
        <f>TEXT(Superstore_Data[[#This Row],[Order Date]],"mmm")</f>
        <v>10/23/2015</v>
      </c>
      <c r="W3872" t="e">
        <f>YEAR(Superstore_Data[[#This Row],[Order Date]])</f>
        <v>#VALUE!</v>
      </c>
      <c r="X3872">
        <f>Superstore_Data[[#This Row],[Profit]]/Superstore_Data[[#This Row],[Sales]]</f>
        <v>0.48999999999999994</v>
      </c>
      <c r="Y3872" t="str">
        <f>IF(Superstore_Data[[#This Row],[Discount]]=0,"No Discount",IF(Superstore_Data[[#This Row],[Discount]]&lt;0.2,"Low Discount",IF(Superstore_Data[[#This Row],[Discount]]&lt;0.5,"Medium Discount","High Discount")))</f>
        <v>No Discount</v>
      </c>
    </row>
    <row r="3873" spans="1:25" x14ac:dyDescent="0.3">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c r="V3873" t="str">
        <f>TEXT(Superstore_Data[[#This Row],[Order Date]],"mmm")</f>
        <v>10/23/2015</v>
      </c>
      <c r="W3873" t="e">
        <f>YEAR(Superstore_Data[[#This Row],[Order Date]])</f>
        <v>#VALUE!</v>
      </c>
      <c r="X3873">
        <f>Superstore_Data[[#This Row],[Profit]]/Superstore_Data[[#This Row],[Sales]]</f>
        <v>0.47999999999999993</v>
      </c>
      <c r="Y3873" t="str">
        <f>IF(Superstore_Data[[#This Row],[Discount]]=0,"No Discount",IF(Superstore_Data[[#This Row],[Discount]]&lt;0.2,"Low Discount",IF(Superstore_Data[[#This Row],[Discount]]&lt;0.5,"Medium Discount","High Discount")))</f>
        <v>No Discount</v>
      </c>
    </row>
    <row r="3874" spans="1:25" x14ac:dyDescent="0.3">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c r="V3874" t="str">
        <f>TEXT(Superstore_Data[[#This Row],[Order Date]],"mmm")</f>
        <v>10/23/2015</v>
      </c>
      <c r="W3874" t="e">
        <f>YEAR(Superstore_Data[[#This Row],[Order Date]])</f>
        <v>#VALUE!</v>
      </c>
      <c r="X3874">
        <f>Superstore_Data[[#This Row],[Profit]]/Superstore_Data[[#This Row],[Sales]]</f>
        <v>0.05</v>
      </c>
      <c r="Y3874" t="str">
        <f>IF(Superstore_Data[[#This Row],[Discount]]=0,"No Discount",IF(Superstore_Data[[#This Row],[Discount]]&lt;0.2,"Low Discount",IF(Superstore_Data[[#This Row],[Discount]]&lt;0.5,"Medium Discount","High Discount")))</f>
        <v>Medium Discount</v>
      </c>
    </row>
    <row r="3875" spans="1:25" x14ac:dyDescent="0.3">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c r="V3875" t="str">
        <f>TEXT(Superstore_Data[[#This Row],[Order Date]],"mmm")</f>
        <v>May</v>
      </c>
      <c r="W3875">
        <f>YEAR(Superstore_Data[[#This Row],[Order Date]])</f>
        <v>2016</v>
      </c>
      <c r="X3875">
        <f>Superstore_Data[[#This Row],[Profit]]/Superstore_Data[[#This Row],[Sales]]</f>
        <v>0.32500000000000001</v>
      </c>
      <c r="Y3875" t="str">
        <f>IF(Superstore_Data[[#This Row],[Discount]]=0,"No Discount",IF(Superstore_Data[[#This Row],[Discount]]&lt;0.2,"Low Discount",IF(Superstore_Data[[#This Row],[Discount]]&lt;0.5,"Medium Discount","High Discount")))</f>
        <v>Medium Discount</v>
      </c>
    </row>
    <row r="3876" spans="1:25" x14ac:dyDescent="0.3">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c r="V3876" t="str">
        <f>TEXT(Superstore_Data[[#This Row],[Order Date]],"mmm")</f>
        <v>May</v>
      </c>
      <c r="W3876">
        <f>YEAR(Superstore_Data[[#This Row],[Order Date]])</f>
        <v>2016</v>
      </c>
      <c r="X3876">
        <f>Superstore_Data[[#This Row],[Profit]]/Superstore_Data[[#This Row],[Sales]]</f>
        <v>-0.73333333333333328</v>
      </c>
      <c r="Y3876" t="str">
        <f>IF(Superstore_Data[[#This Row],[Discount]]=0,"No Discount",IF(Superstore_Data[[#This Row],[Discount]]&lt;0.2,"Low Discount",IF(Superstore_Data[[#This Row],[Discount]]&lt;0.5,"Medium Discount","High Discount")))</f>
        <v>High Discount</v>
      </c>
    </row>
    <row r="3877" spans="1:25" x14ac:dyDescent="0.3">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c r="V3877" t="str">
        <f>TEXT(Superstore_Data[[#This Row],[Order Date]],"mmm")</f>
        <v>May</v>
      </c>
      <c r="W3877">
        <f>YEAR(Superstore_Data[[#This Row],[Order Date]])</f>
        <v>2016</v>
      </c>
      <c r="X3877">
        <f>Superstore_Data[[#This Row],[Profit]]/Superstore_Data[[#This Row],[Sales]]</f>
        <v>6.25E-2</v>
      </c>
      <c r="Y3877" t="str">
        <f>IF(Superstore_Data[[#This Row],[Discount]]=0,"No Discount",IF(Superstore_Data[[#This Row],[Discount]]&lt;0.2,"Low Discount",IF(Superstore_Data[[#This Row],[Discount]]&lt;0.5,"Medium Discount","High Discount")))</f>
        <v>Medium Discount</v>
      </c>
    </row>
    <row r="3878" spans="1:25" x14ac:dyDescent="0.3">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c r="V3878" t="str">
        <f>TEXT(Superstore_Data[[#This Row],[Order Date]],"mmm")</f>
        <v>May</v>
      </c>
      <c r="W3878">
        <f>YEAR(Superstore_Data[[#This Row],[Order Date]])</f>
        <v>2016</v>
      </c>
      <c r="X3878">
        <f>Superstore_Data[[#This Row],[Profit]]/Superstore_Data[[#This Row],[Sales]]</f>
        <v>0.3125</v>
      </c>
      <c r="Y3878" t="str">
        <f>IF(Superstore_Data[[#This Row],[Discount]]=0,"No Discount",IF(Superstore_Data[[#This Row],[Discount]]&lt;0.2,"Low Discount",IF(Superstore_Data[[#This Row],[Discount]]&lt;0.5,"Medium Discount","High Discount")))</f>
        <v>Medium Discount</v>
      </c>
    </row>
    <row r="3879" spans="1:25" x14ac:dyDescent="0.3">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c r="V3879" t="str">
        <f>TEXT(Superstore_Data[[#This Row],[Order Date]],"mmm")</f>
        <v>10/28/2016</v>
      </c>
      <c r="W3879" t="e">
        <f>YEAR(Superstore_Data[[#This Row],[Order Date]])</f>
        <v>#VALUE!</v>
      </c>
      <c r="X3879">
        <f>Superstore_Data[[#This Row],[Profit]]/Superstore_Data[[#This Row],[Sales]]</f>
        <v>-0.70000000000000007</v>
      </c>
      <c r="Y3879" t="str">
        <f>IF(Superstore_Data[[#This Row],[Discount]]=0,"No Discount",IF(Superstore_Data[[#This Row],[Discount]]&lt;0.2,"Low Discount",IF(Superstore_Data[[#This Row],[Discount]]&lt;0.5,"Medium Discount","High Discount")))</f>
        <v>High Discount</v>
      </c>
    </row>
    <row r="3880" spans="1:25" x14ac:dyDescent="0.3">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c r="V3880" t="str">
        <f>TEXT(Superstore_Data[[#This Row],[Order Date]],"mmm")</f>
        <v>May</v>
      </c>
      <c r="W3880">
        <f>YEAR(Superstore_Data[[#This Row],[Order Date]])</f>
        <v>2014</v>
      </c>
      <c r="X3880">
        <f>Superstore_Data[[#This Row],[Profit]]/Superstore_Data[[#This Row],[Sales]]</f>
        <v>7.4999999999999997E-2</v>
      </c>
      <c r="Y3880" t="str">
        <f>IF(Superstore_Data[[#This Row],[Discount]]=0,"No Discount",IF(Superstore_Data[[#This Row],[Discount]]&lt;0.2,"Low Discount",IF(Superstore_Data[[#This Row],[Discount]]&lt;0.5,"Medium Discount","High Discount")))</f>
        <v>Medium Discount</v>
      </c>
    </row>
    <row r="3881" spans="1:25" x14ac:dyDescent="0.3">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c r="V3881" t="str">
        <f>TEXT(Superstore_Data[[#This Row],[Order Date]],"mmm")</f>
        <v>May</v>
      </c>
      <c r="W3881">
        <f>YEAR(Superstore_Data[[#This Row],[Order Date]])</f>
        <v>2014</v>
      </c>
      <c r="X3881">
        <f>Superstore_Data[[#This Row],[Profit]]/Superstore_Data[[#This Row],[Sales]]</f>
        <v>7.5000000000000011E-2</v>
      </c>
      <c r="Y3881" t="str">
        <f>IF(Superstore_Data[[#This Row],[Discount]]=0,"No Discount",IF(Superstore_Data[[#This Row],[Discount]]&lt;0.2,"Low Discount",IF(Superstore_Data[[#This Row],[Discount]]&lt;0.5,"Medium Discount","High Discount")))</f>
        <v>Medium Discount</v>
      </c>
    </row>
    <row r="3882" spans="1:25" x14ac:dyDescent="0.3">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c r="V3882" t="str">
        <f>TEXT(Superstore_Data[[#This Row],[Order Date]],"mmm")</f>
        <v>6/15/2015</v>
      </c>
      <c r="W3882" t="e">
        <f>YEAR(Superstore_Data[[#This Row],[Order Date]])</f>
        <v>#VALUE!</v>
      </c>
      <c r="X3882">
        <f>Superstore_Data[[#This Row],[Profit]]/Superstore_Data[[#This Row],[Sales]]</f>
        <v>0.31250000000000006</v>
      </c>
      <c r="Y3882" t="str">
        <f>IF(Superstore_Data[[#This Row],[Discount]]=0,"No Discount",IF(Superstore_Data[[#This Row],[Discount]]&lt;0.2,"Low Discount",IF(Superstore_Data[[#This Row],[Discount]]&lt;0.5,"Medium Discount","High Discount")))</f>
        <v>Medium Discount</v>
      </c>
    </row>
    <row r="3883" spans="1:25" x14ac:dyDescent="0.3">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c r="V3883" t="str">
        <f>TEXT(Superstore_Data[[#This Row],[Order Date]],"mmm")</f>
        <v>6/15/2015</v>
      </c>
      <c r="W3883" t="e">
        <f>YEAR(Superstore_Data[[#This Row],[Order Date]])</f>
        <v>#VALUE!</v>
      </c>
      <c r="X3883">
        <f>Superstore_Data[[#This Row],[Profit]]/Superstore_Data[[#This Row],[Sales]]</f>
        <v>-0.23750000000000002</v>
      </c>
      <c r="Y3883" t="str">
        <f>IF(Superstore_Data[[#This Row],[Discount]]=0,"No Discount",IF(Superstore_Data[[#This Row],[Discount]]&lt;0.2,"Low Discount",IF(Superstore_Data[[#This Row],[Discount]]&lt;0.5,"Medium Discount","High Discount")))</f>
        <v>Medium Discount</v>
      </c>
    </row>
    <row r="3884" spans="1:25" x14ac:dyDescent="0.3">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c r="V3884" t="str">
        <f>TEXT(Superstore_Data[[#This Row],[Order Date]],"mmm")</f>
        <v>6/15/2015</v>
      </c>
      <c r="W3884" t="e">
        <f>YEAR(Superstore_Data[[#This Row],[Order Date]])</f>
        <v>#VALUE!</v>
      </c>
      <c r="X3884">
        <f>Superstore_Data[[#This Row],[Profit]]/Superstore_Data[[#This Row],[Sales]]</f>
        <v>-9.9999999999999992E-2</v>
      </c>
      <c r="Y3884" t="str">
        <f>IF(Superstore_Data[[#This Row],[Discount]]=0,"No Discount",IF(Superstore_Data[[#This Row],[Discount]]&lt;0.2,"Low Discount",IF(Superstore_Data[[#This Row],[Discount]]&lt;0.5,"Medium Discount","High Discount")))</f>
        <v>Medium Discount</v>
      </c>
    </row>
    <row r="3885" spans="1:25" x14ac:dyDescent="0.3">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c r="V3885" t="str">
        <f>TEXT(Superstore_Data[[#This Row],[Order Date]],"mmm")</f>
        <v>6/15/2015</v>
      </c>
      <c r="W3885" t="e">
        <f>YEAR(Superstore_Data[[#This Row],[Order Date]])</f>
        <v>#VALUE!</v>
      </c>
      <c r="X3885">
        <f>Superstore_Data[[#This Row],[Profit]]/Superstore_Data[[#This Row],[Sales]]</f>
        <v>0.27499999999999997</v>
      </c>
      <c r="Y3885" t="str">
        <f>IF(Superstore_Data[[#This Row],[Discount]]=0,"No Discount",IF(Superstore_Data[[#This Row],[Discount]]&lt;0.2,"Low Discount",IF(Superstore_Data[[#This Row],[Discount]]&lt;0.5,"Medium Discount","High Discount")))</f>
        <v>Medium Discount</v>
      </c>
    </row>
    <row r="3886" spans="1:25" x14ac:dyDescent="0.3">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c r="V3886" t="str">
        <f>TEXT(Superstore_Data[[#This Row],[Order Date]],"mmm")</f>
        <v>May</v>
      </c>
      <c r="W3886">
        <f>YEAR(Superstore_Data[[#This Row],[Order Date]])</f>
        <v>2014</v>
      </c>
      <c r="X3886">
        <f>Superstore_Data[[#This Row],[Profit]]/Superstore_Data[[#This Row],[Sales]]</f>
        <v>8.7499999999999994E-2</v>
      </c>
      <c r="Y3886" t="str">
        <f>IF(Superstore_Data[[#This Row],[Discount]]=0,"No Discount",IF(Superstore_Data[[#This Row],[Discount]]&lt;0.2,"Low Discount",IF(Superstore_Data[[#This Row],[Discount]]&lt;0.5,"Medium Discount","High Discount")))</f>
        <v>Medium Discount</v>
      </c>
    </row>
    <row r="3887" spans="1:25" x14ac:dyDescent="0.3">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c r="V3887" t="str">
        <f>TEXT(Superstore_Data[[#This Row],[Order Date]],"mmm")</f>
        <v>1/29/2017</v>
      </c>
      <c r="W3887" t="e">
        <f>YEAR(Superstore_Data[[#This Row],[Order Date]])</f>
        <v>#VALUE!</v>
      </c>
      <c r="X3887">
        <f>Superstore_Data[[#This Row],[Profit]]/Superstore_Data[[#This Row],[Sales]]</f>
        <v>-1.7</v>
      </c>
      <c r="Y3887" t="str">
        <f>IF(Superstore_Data[[#This Row],[Discount]]=0,"No Discount",IF(Superstore_Data[[#This Row],[Discount]]&lt;0.2,"Low Discount",IF(Superstore_Data[[#This Row],[Discount]]&lt;0.5,"Medium Discount","High Discount")))</f>
        <v>High Discount</v>
      </c>
    </row>
    <row r="3888" spans="1:25" x14ac:dyDescent="0.3">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c r="V3888" t="str">
        <f>TEXT(Superstore_Data[[#This Row],[Order Date]],"mmm")</f>
        <v>Mar</v>
      </c>
      <c r="W3888">
        <f>YEAR(Superstore_Data[[#This Row],[Order Date]])</f>
        <v>2016</v>
      </c>
      <c r="X3888">
        <f>Superstore_Data[[#This Row],[Profit]]/Superstore_Data[[#This Row],[Sales]]</f>
        <v>0.28000000000000003</v>
      </c>
      <c r="Y3888" t="str">
        <f>IF(Superstore_Data[[#This Row],[Discount]]=0,"No Discount",IF(Superstore_Data[[#This Row],[Discount]]&lt;0.2,"Low Discount",IF(Superstore_Data[[#This Row],[Discount]]&lt;0.5,"Medium Discount","High Discount")))</f>
        <v>No Discount</v>
      </c>
    </row>
    <row r="3889" spans="1:25" x14ac:dyDescent="0.3">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c r="V3889" t="str">
        <f>TEXT(Superstore_Data[[#This Row],[Order Date]],"mmm")</f>
        <v>Feb</v>
      </c>
      <c r="W3889">
        <f>YEAR(Superstore_Data[[#This Row],[Order Date]])</f>
        <v>2014</v>
      </c>
      <c r="X3889">
        <f>Superstore_Data[[#This Row],[Profit]]/Superstore_Data[[#This Row],[Sales]]</f>
        <v>0.31</v>
      </c>
      <c r="Y3889" t="str">
        <f>IF(Superstore_Data[[#This Row],[Discount]]=0,"No Discount",IF(Superstore_Data[[#This Row],[Discount]]&lt;0.2,"Low Discount",IF(Superstore_Data[[#This Row],[Discount]]&lt;0.5,"Medium Discount","High Discount")))</f>
        <v>No Discount</v>
      </c>
    </row>
    <row r="3890" spans="1:25" x14ac:dyDescent="0.3">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c r="V3890" t="str">
        <f>TEXT(Superstore_Data[[#This Row],[Order Date]],"mmm")</f>
        <v>Feb</v>
      </c>
      <c r="W3890">
        <f>YEAR(Superstore_Data[[#This Row],[Order Date]])</f>
        <v>2014</v>
      </c>
      <c r="X3890">
        <f>Superstore_Data[[#This Row],[Profit]]/Superstore_Data[[#This Row],[Sales]]</f>
        <v>0.27999999999999997</v>
      </c>
      <c r="Y3890" t="str">
        <f>IF(Superstore_Data[[#This Row],[Discount]]=0,"No Discount",IF(Superstore_Data[[#This Row],[Discount]]&lt;0.2,"Low Discount",IF(Superstore_Data[[#This Row],[Discount]]&lt;0.5,"Medium Discount","High Discount")))</f>
        <v>No Discount</v>
      </c>
    </row>
    <row r="3891" spans="1:25" x14ac:dyDescent="0.3">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c r="V3891" t="str">
        <f>TEXT(Superstore_Data[[#This Row],[Order Date]],"mmm")</f>
        <v>Feb</v>
      </c>
      <c r="W3891">
        <f>YEAR(Superstore_Data[[#This Row],[Order Date]])</f>
        <v>2014</v>
      </c>
      <c r="X3891">
        <f>Superstore_Data[[#This Row],[Profit]]/Superstore_Data[[#This Row],[Sales]]</f>
        <v>0.3</v>
      </c>
      <c r="Y3891" t="str">
        <f>IF(Superstore_Data[[#This Row],[Discount]]=0,"No Discount",IF(Superstore_Data[[#This Row],[Discount]]&lt;0.2,"Low Discount",IF(Superstore_Data[[#This Row],[Discount]]&lt;0.5,"Medium Discount","High Discount")))</f>
        <v>No Discount</v>
      </c>
    </row>
    <row r="3892" spans="1:25" x14ac:dyDescent="0.3">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c r="V3892" t="str">
        <f>TEXT(Superstore_Data[[#This Row],[Order Date]],"mmm")</f>
        <v>11/24/2016</v>
      </c>
      <c r="W3892" t="e">
        <f>YEAR(Superstore_Data[[#This Row],[Order Date]])</f>
        <v>#VALUE!</v>
      </c>
      <c r="X3892">
        <f>Superstore_Data[[#This Row],[Profit]]/Superstore_Data[[#This Row],[Sales]]</f>
        <v>0.33</v>
      </c>
      <c r="Y3892" t="str">
        <f>IF(Superstore_Data[[#This Row],[Discount]]=0,"No Discount",IF(Superstore_Data[[#This Row],[Discount]]&lt;0.2,"Low Discount",IF(Superstore_Data[[#This Row],[Discount]]&lt;0.5,"Medium Discount","High Discount")))</f>
        <v>No Discount</v>
      </c>
    </row>
    <row r="3893" spans="1:25" x14ac:dyDescent="0.3">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c r="V3893" t="str">
        <f>TEXT(Superstore_Data[[#This Row],[Order Date]],"mmm")</f>
        <v>11/24/2016</v>
      </c>
      <c r="W3893" t="e">
        <f>YEAR(Superstore_Data[[#This Row],[Order Date]])</f>
        <v>#VALUE!</v>
      </c>
      <c r="X3893">
        <f>Superstore_Data[[#This Row],[Profit]]/Superstore_Data[[#This Row],[Sales]]</f>
        <v>0.125</v>
      </c>
      <c r="Y3893" t="str">
        <f>IF(Superstore_Data[[#This Row],[Discount]]=0,"No Discount",IF(Superstore_Data[[#This Row],[Discount]]&lt;0.2,"Low Discount",IF(Superstore_Data[[#This Row],[Discount]]&lt;0.5,"Medium Discount","High Discount")))</f>
        <v>Medium Discount</v>
      </c>
    </row>
    <row r="3894" spans="1:25" x14ac:dyDescent="0.3">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c r="V3894" t="str">
        <f>TEXT(Superstore_Data[[#This Row],[Order Date]],"mmm")</f>
        <v>11/24/2016</v>
      </c>
      <c r="W3894" t="e">
        <f>YEAR(Superstore_Data[[#This Row],[Order Date]])</f>
        <v>#VALUE!</v>
      </c>
      <c r="X3894">
        <f>Superstore_Data[[#This Row],[Profit]]/Superstore_Data[[#This Row],[Sales]]</f>
        <v>0.34</v>
      </c>
      <c r="Y3894" t="str">
        <f>IF(Superstore_Data[[#This Row],[Discount]]=0,"No Discount",IF(Superstore_Data[[#This Row],[Discount]]&lt;0.2,"Low Discount",IF(Superstore_Data[[#This Row],[Discount]]&lt;0.5,"Medium Discount","High Discount")))</f>
        <v>No Discount</v>
      </c>
    </row>
    <row r="3895" spans="1:25" x14ac:dyDescent="0.3">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c r="V3895" t="str">
        <f>TEXT(Superstore_Data[[#This Row],[Order Date]],"mmm")</f>
        <v>Oct</v>
      </c>
      <c r="W3895">
        <f>YEAR(Superstore_Data[[#This Row],[Order Date]])</f>
        <v>2016</v>
      </c>
      <c r="X3895">
        <f>Superstore_Data[[#This Row],[Profit]]/Superstore_Data[[#This Row],[Sales]]</f>
        <v>0.17499999999999999</v>
      </c>
      <c r="Y3895" t="str">
        <f>IF(Superstore_Data[[#This Row],[Discount]]=0,"No Discount",IF(Superstore_Data[[#This Row],[Discount]]&lt;0.2,"Low Discount",IF(Superstore_Data[[#This Row],[Discount]]&lt;0.5,"Medium Discount","High Discount")))</f>
        <v>Medium Discount</v>
      </c>
    </row>
    <row r="3896" spans="1:25" x14ac:dyDescent="0.3">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c r="V3896" t="str">
        <f>TEXT(Superstore_Data[[#This Row],[Order Date]],"mmm")</f>
        <v>11/22/2014</v>
      </c>
      <c r="W3896" t="e">
        <f>YEAR(Superstore_Data[[#This Row],[Order Date]])</f>
        <v>#VALUE!</v>
      </c>
      <c r="X3896">
        <f>Superstore_Data[[#This Row],[Profit]]/Superstore_Data[[#This Row],[Sales]]</f>
        <v>-1.65</v>
      </c>
      <c r="Y3896" t="str">
        <f>IF(Superstore_Data[[#This Row],[Discount]]=0,"No Discount",IF(Superstore_Data[[#This Row],[Discount]]&lt;0.2,"Low Discount",IF(Superstore_Data[[#This Row],[Discount]]&lt;0.5,"Medium Discount","High Discount")))</f>
        <v>High Discount</v>
      </c>
    </row>
    <row r="3897" spans="1:25" x14ac:dyDescent="0.3">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c r="V3897" t="str">
        <f>TEXT(Superstore_Data[[#This Row],[Order Date]],"mmm")</f>
        <v>Jan</v>
      </c>
      <c r="W3897">
        <f>YEAR(Superstore_Data[[#This Row],[Order Date]])</f>
        <v>2017</v>
      </c>
      <c r="X3897">
        <f>Superstore_Data[[#This Row],[Profit]]/Superstore_Data[[#This Row],[Sales]]</f>
        <v>0.37</v>
      </c>
      <c r="Y3897" t="str">
        <f>IF(Superstore_Data[[#This Row],[Discount]]=0,"No Discount",IF(Superstore_Data[[#This Row],[Discount]]&lt;0.2,"Low Discount",IF(Superstore_Data[[#This Row],[Discount]]&lt;0.5,"Medium Discount","High Discount")))</f>
        <v>No Discount</v>
      </c>
    </row>
    <row r="3898" spans="1:25" x14ac:dyDescent="0.3">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c r="V3898" t="str">
        <f>TEXT(Superstore_Data[[#This Row],[Order Date]],"mmm")</f>
        <v>Jul</v>
      </c>
      <c r="W3898">
        <f>YEAR(Superstore_Data[[#This Row],[Order Date]])</f>
        <v>2017</v>
      </c>
      <c r="X3898">
        <f>Superstore_Data[[#This Row],[Profit]]/Superstore_Data[[#This Row],[Sales]]</f>
        <v>0.35000000000000003</v>
      </c>
      <c r="Y3898" t="str">
        <f>IF(Superstore_Data[[#This Row],[Discount]]=0,"No Discount",IF(Superstore_Data[[#This Row],[Discount]]&lt;0.2,"Low Discount",IF(Superstore_Data[[#This Row],[Discount]]&lt;0.5,"Medium Discount","High Discount")))</f>
        <v>Medium Discount</v>
      </c>
    </row>
    <row r="3899" spans="1:25" x14ac:dyDescent="0.3">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c r="V3899" t="str">
        <f>TEXT(Superstore_Data[[#This Row],[Order Date]],"mmm")</f>
        <v>Jul</v>
      </c>
      <c r="W3899">
        <f>YEAR(Superstore_Data[[#This Row],[Order Date]])</f>
        <v>2017</v>
      </c>
      <c r="X3899">
        <f>Superstore_Data[[#This Row],[Profit]]/Superstore_Data[[#This Row],[Sales]]</f>
        <v>0.35000000000000003</v>
      </c>
      <c r="Y3899" t="str">
        <f>IF(Superstore_Data[[#This Row],[Discount]]=0,"No Discount",IF(Superstore_Data[[#This Row],[Discount]]&lt;0.2,"Low Discount",IF(Superstore_Data[[#This Row],[Discount]]&lt;0.5,"Medium Discount","High Discount")))</f>
        <v>Medium Discount</v>
      </c>
    </row>
    <row r="3900" spans="1:25" x14ac:dyDescent="0.3">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c r="V3900" t="str">
        <f>TEXT(Superstore_Data[[#This Row],[Order Date]],"mmm")</f>
        <v>11/30/2017</v>
      </c>
      <c r="W3900" t="e">
        <f>YEAR(Superstore_Data[[#This Row],[Order Date]])</f>
        <v>#VALUE!</v>
      </c>
      <c r="X3900">
        <f>Superstore_Data[[#This Row],[Profit]]/Superstore_Data[[#This Row],[Sales]]</f>
        <v>0.35000000000000003</v>
      </c>
      <c r="Y3900" t="str">
        <f>IF(Superstore_Data[[#This Row],[Discount]]=0,"No Discount",IF(Superstore_Data[[#This Row],[Discount]]&lt;0.2,"Low Discount",IF(Superstore_Data[[#This Row],[Discount]]&lt;0.5,"Medium Discount","High Discount")))</f>
        <v>Medium Discount</v>
      </c>
    </row>
    <row r="3901" spans="1:25" x14ac:dyDescent="0.3">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c r="V3901" t="str">
        <f>TEXT(Superstore_Data[[#This Row],[Order Date]],"mmm")</f>
        <v>Jul</v>
      </c>
      <c r="W3901">
        <f>YEAR(Superstore_Data[[#This Row],[Order Date]])</f>
        <v>2017</v>
      </c>
      <c r="X3901">
        <f>Superstore_Data[[#This Row],[Profit]]/Superstore_Data[[#This Row],[Sales]]</f>
        <v>0.2</v>
      </c>
      <c r="Y3901" t="str">
        <f>IF(Superstore_Data[[#This Row],[Discount]]=0,"No Discount",IF(Superstore_Data[[#This Row],[Discount]]&lt;0.2,"Low Discount",IF(Superstore_Data[[#This Row],[Discount]]&lt;0.5,"Medium Discount","High Discount")))</f>
        <v>Medium Discount</v>
      </c>
    </row>
    <row r="3902" spans="1:25" x14ac:dyDescent="0.3">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c r="V3902" t="str">
        <f>TEXT(Superstore_Data[[#This Row],[Order Date]],"mmm")</f>
        <v>Mar</v>
      </c>
      <c r="W3902">
        <f>YEAR(Superstore_Data[[#This Row],[Order Date]])</f>
        <v>2015</v>
      </c>
      <c r="X3902">
        <f>Superstore_Data[[#This Row],[Profit]]/Superstore_Data[[#This Row],[Sales]]</f>
        <v>0.35</v>
      </c>
      <c r="Y3902" t="str">
        <f>IF(Superstore_Data[[#This Row],[Discount]]=0,"No Discount",IF(Superstore_Data[[#This Row],[Discount]]&lt;0.2,"Low Discount",IF(Superstore_Data[[#This Row],[Discount]]&lt;0.5,"Medium Discount","High Discount")))</f>
        <v>Medium Discount</v>
      </c>
    </row>
    <row r="3903" spans="1:25" x14ac:dyDescent="0.3">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c r="V3903" t="str">
        <f>TEXT(Superstore_Data[[#This Row],[Order Date]],"mmm")</f>
        <v>11/14/2015</v>
      </c>
      <c r="W3903" t="e">
        <f>YEAR(Superstore_Data[[#This Row],[Order Date]])</f>
        <v>#VALUE!</v>
      </c>
      <c r="X3903">
        <f>Superstore_Data[[#This Row],[Profit]]/Superstore_Data[[#This Row],[Sales]]</f>
        <v>-2.4999999999999998E-2</v>
      </c>
      <c r="Y3903" t="str">
        <f>IF(Superstore_Data[[#This Row],[Discount]]=0,"No Discount",IF(Superstore_Data[[#This Row],[Discount]]&lt;0.2,"Low Discount",IF(Superstore_Data[[#This Row],[Discount]]&lt;0.5,"Medium Discount","High Discount")))</f>
        <v>Medium Discount</v>
      </c>
    </row>
    <row r="3904" spans="1:25" x14ac:dyDescent="0.3">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c r="V3904" t="str">
        <f>TEXT(Superstore_Data[[#This Row],[Order Date]],"mmm")</f>
        <v>Feb</v>
      </c>
      <c r="W3904">
        <f>YEAR(Superstore_Data[[#This Row],[Order Date]])</f>
        <v>2015</v>
      </c>
      <c r="X3904">
        <f>Superstore_Data[[#This Row],[Profit]]/Superstore_Data[[#This Row],[Sales]]</f>
        <v>0.28000000000000003</v>
      </c>
      <c r="Y3904" t="str">
        <f>IF(Superstore_Data[[#This Row],[Discount]]=0,"No Discount",IF(Superstore_Data[[#This Row],[Discount]]&lt;0.2,"Low Discount",IF(Superstore_Data[[#This Row],[Discount]]&lt;0.5,"Medium Discount","High Discount")))</f>
        <v>No Discount</v>
      </c>
    </row>
    <row r="3905" spans="1:25" x14ac:dyDescent="0.3">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c r="V3905" t="str">
        <f>TEXT(Superstore_Data[[#This Row],[Order Date]],"mmm")</f>
        <v>May</v>
      </c>
      <c r="W3905">
        <f>YEAR(Superstore_Data[[#This Row],[Order Date]])</f>
        <v>2015</v>
      </c>
      <c r="X3905">
        <f>Superstore_Data[[#This Row],[Profit]]/Superstore_Data[[#This Row],[Sales]]</f>
        <v>0.18750000000000003</v>
      </c>
      <c r="Y3905" t="str">
        <f>IF(Superstore_Data[[#This Row],[Discount]]=0,"No Discount",IF(Superstore_Data[[#This Row],[Discount]]&lt;0.2,"Low Discount",IF(Superstore_Data[[#This Row],[Discount]]&lt;0.5,"Medium Discount","High Discount")))</f>
        <v>Medium Discount</v>
      </c>
    </row>
    <row r="3906" spans="1:25" x14ac:dyDescent="0.3">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c r="V3906" t="str">
        <f>TEXT(Superstore_Data[[#This Row],[Order Date]],"mmm")</f>
        <v>May</v>
      </c>
      <c r="W3906">
        <f>YEAR(Superstore_Data[[#This Row],[Order Date]])</f>
        <v>2015</v>
      </c>
      <c r="X3906">
        <f>Superstore_Data[[#This Row],[Profit]]/Superstore_Data[[#This Row],[Sales]]</f>
        <v>3.7500000000000006E-2</v>
      </c>
      <c r="Y3906" t="str">
        <f>IF(Superstore_Data[[#This Row],[Discount]]=0,"No Discount",IF(Superstore_Data[[#This Row],[Discount]]&lt;0.2,"Low Discount",IF(Superstore_Data[[#This Row],[Discount]]&lt;0.5,"Medium Discount","High Discount")))</f>
        <v>Medium Discount</v>
      </c>
    </row>
    <row r="3907" spans="1:25" x14ac:dyDescent="0.3">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c r="V3907" t="str">
        <f>TEXT(Superstore_Data[[#This Row],[Order Date]],"mmm")</f>
        <v>May</v>
      </c>
      <c r="W3907">
        <f>YEAR(Superstore_Data[[#This Row],[Order Date]])</f>
        <v>2015</v>
      </c>
      <c r="X3907">
        <f>Superstore_Data[[#This Row],[Profit]]/Superstore_Data[[#This Row],[Sales]]</f>
        <v>-0.66666666666666663</v>
      </c>
      <c r="Y3907" t="str">
        <f>IF(Superstore_Data[[#This Row],[Discount]]=0,"No Discount",IF(Superstore_Data[[#This Row],[Discount]]&lt;0.2,"Low Discount",IF(Superstore_Data[[#This Row],[Discount]]&lt;0.5,"Medium Discount","High Discount")))</f>
        <v>High Discount</v>
      </c>
    </row>
    <row r="3908" spans="1:25" x14ac:dyDescent="0.3">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c r="V3908" t="str">
        <f>TEXT(Superstore_Data[[#This Row],[Order Date]],"mmm")</f>
        <v>May</v>
      </c>
      <c r="W3908">
        <f>YEAR(Superstore_Data[[#This Row],[Order Date]])</f>
        <v>2015</v>
      </c>
      <c r="X3908">
        <f>Superstore_Data[[#This Row],[Profit]]/Superstore_Data[[#This Row],[Sales]]</f>
        <v>-0.125</v>
      </c>
      <c r="Y3908" t="str">
        <f>IF(Superstore_Data[[#This Row],[Discount]]=0,"No Discount",IF(Superstore_Data[[#This Row],[Discount]]&lt;0.2,"Low Discount",IF(Superstore_Data[[#This Row],[Discount]]&lt;0.5,"Medium Discount","High Discount")))</f>
        <v>Medium Discount</v>
      </c>
    </row>
    <row r="3909" spans="1:25" x14ac:dyDescent="0.3">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c r="V3909" t="str">
        <f>TEXT(Superstore_Data[[#This Row],[Order Date]],"mmm")</f>
        <v>May</v>
      </c>
      <c r="W3909">
        <f>YEAR(Superstore_Data[[#This Row],[Order Date]])</f>
        <v>2015</v>
      </c>
      <c r="X3909">
        <f>Superstore_Data[[#This Row],[Profit]]/Superstore_Data[[#This Row],[Sales]]</f>
        <v>-0.21666666666666665</v>
      </c>
      <c r="Y3909" t="str">
        <f>IF(Superstore_Data[[#This Row],[Discount]]=0,"No Discount",IF(Superstore_Data[[#This Row],[Discount]]&lt;0.2,"Low Discount",IF(Superstore_Data[[#This Row],[Discount]]&lt;0.5,"Medium Discount","High Discount")))</f>
        <v>Medium Discount</v>
      </c>
    </row>
    <row r="3910" spans="1:25" x14ac:dyDescent="0.3">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c r="V3910" t="str">
        <f>TEXT(Superstore_Data[[#This Row],[Order Date]],"mmm")</f>
        <v>May</v>
      </c>
      <c r="W3910">
        <f>YEAR(Superstore_Data[[#This Row],[Order Date]])</f>
        <v>2015</v>
      </c>
      <c r="X3910">
        <f>Superstore_Data[[#This Row],[Profit]]/Superstore_Data[[#This Row],[Sales]]</f>
        <v>-0.23333333333333334</v>
      </c>
      <c r="Y3910" t="str">
        <f>IF(Superstore_Data[[#This Row],[Discount]]=0,"No Discount",IF(Superstore_Data[[#This Row],[Discount]]&lt;0.2,"Low Discount",IF(Superstore_Data[[#This Row],[Discount]]&lt;0.5,"Medium Discount","High Discount")))</f>
        <v>Medium Discount</v>
      </c>
    </row>
    <row r="3911" spans="1:25" x14ac:dyDescent="0.3">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c r="V3911" t="str">
        <f>TEXT(Superstore_Data[[#This Row],[Order Date]],"mmm")</f>
        <v>May</v>
      </c>
      <c r="W3911">
        <f>YEAR(Superstore_Data[[#This Row],[Order Date]])</f>
        <v>2015</v>
      </c>
      <c r="X3911">
        <f>Superstore_Data[[#This Row],[Profit]]/Superstore_Data[[#This Row],[Sales]]</f>
        <v>0.31250000000000006</v>
      </c>
      <c r="Y3911" t="str">
        <f>IF(Superstore_Data[[#This Row],[Discount]]=0,"No Discount",IF(Superstore_Data[[#This Row],[Discount]]&lt;0.2,"Low Discount",IF(Superstore_Data[[#This Row],[Discount]]&lt;0.5,"Medium Discount","High Discount")))</f>
        <v>Medium Discount</v>
      </c>
    </row>
    <row r="3912" spans="1:25" x14ac:dyDescent="0.3">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c r="V3912" t="str">
        <f>TEXT(Superstore_Data[[#This Row],[Order Date]],"mmm")</f>
        <v>May</v>
      </c>
      <c r="W3912">
        <f>YEAR(Superstore_Data[[#This Row],[Order Date]])</f>
        <v>2015</v>
      </c>
      <c r="X3912">
        <f>Superstore_Data[[#This Row],[Profit]]/Superstore_Data[[#This Row],[Sales]]</f>
        <v>-0.6</v>
      </c>
      <c r="Y3912" t="str">
        <f>IF(Superstore_Data[[#This Row],[Discount]]=0,"No Discount",IF(Superstore_Data[[#This Row],[Discount]]&lt;0.2,"Low Discount",IF(Superstore_Data[[#This Row],[Discount]]&lt;0.5,"Medium Discount","High Discount")))</f>
        <v>High Discount</v>
      </c>
    </row>
    <row r="3913" spans="1:25" x14ac:dyDescent="0.3">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c r="V3913" t="str">
        <f>TEXT(Superstore_Data[[#This Row],[Order Date]],"mmm")</f>
        <v>May</v>
      </c>
      <c r="W3913">
        <f>YEAR(Superstore_Data[[#This Row],[Order Date]])</f>
        <v>2017</v>
      </c>
      <c r="X3913">
        <f>Superstore_Data[[#This Row],[Profit]]/Superstore_Data[[#This Row],[Sales]]</f>
        <v>0.1125</v>
      </c>
      <c r="Y3913" t="str">
        <f>IF(Superstore_Data[[#This Row],[Discount]]=0,"No Discount",IF(Superstore_Data[[#This Row],[Discount]]&lt;0.2,"Low Discount",IF(Superstore_Data[[#This Row],[Discount]]&lt;0.5,"Medium Discount","High Discount")))</f>
        <v>Medium Discount</v>
      </c>
    </row>
    <row r="3914" spans="1:25" x14ac:dyDescent="0.3">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c r="V3914" t="str">
        <f>TEXT(Superstore_Data[[#This Row],[Order Date]],"mmm")</f>
        <v>9/18/2017</v>
      </c>
      <c r="W3914" t="e">
        <f>YEAR(Superstore_Data[[#This Row],[Order Date]])</f>
        <v>#VALUE!</v>
      </c>
      <c r="X3914">
        <f>Superstore_Data[[#This Row],[Profit]]/Superstore_Data[[#This Row],[Sales]]</f>
        <v>0.48000000000000004</v>
      </c>
      <c r="Y3914" t="str">
        <f>IF(Superstore_Data[[#This Row],[Discount]]=0,"No Discount",IF(Superstore_Data[[#This Row],[Discount]]&lt;0.2,"Low Discount",IF(Superstore_Data[[#This Row],[Discount]]&lt;0.5,"Medium Discount","High Discount")))</f>
        <v>No Discount</v>
      </c>
    </row>
    <row r="3915" spans="1:25" x14ac:dyDescent="0.3">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c r="V3915" t="str">
        <f>TEXT(Superstore_Data[[#This Row],[Order Date]],"mmm")</f>
        <v>9/18/2017</v>
      </c>
      <c r="W3915" t="e">
        <f>YEAR(Superstore_Data[[#This Row],[Order Date]])</f>
        <v>#VALUE!</v>
      </c>
      <c r="X3915">
        <f>Superstore_Data[[#This Row],[Profit]]/Superstore_Data[[#This Row],[Sales]]</f>
        <v>0.33</v>
      </c>
      <c r="Y3915" t="str">
        <f>IF(Superstore_Data[[#This Row],[Discount]]=0,"No Discount",IF(Superstore_Data[[#This Row],[Discount]]&lt;0.2,"Low Discount",IF(Superstore_Data[[#This Row],[Discount]]&lt;0.5,"Medium Discount","High Discount")))</f>
        <v>No Discount</v>
      </c>
    </row>
    <row r="3916" spans="1:25" x14ac:dyDescent="0.3">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c r="V3916" t="str">
        <f>TEXT(Superstore_Data[[#This Row],[Order Date]],"mmm")</f>
        <v>7/18/2017</v>
      </c>
      <c r="W3916" t="e">
        <f>YEAR(Superstore_Data[[#This Row],[Order Date]])</f>
        <v>#VALUE!</v>
      </c>
      <c r="X3916">
        <f>Superstore_Data[[#This Row],[Profit]]/Superstore_Data[[#This Row],[Sales]]</f>
        <v>-0.56000000000000005</v>
      </c>
      <c r="Y3916" t="str">
        <f>IF(Superstore_Data[[#This Row],[Discount]]=0,"No Discount",IF(Superstore_Data[[#This Row],[Discount]]&lt;0.2,"Low Discount",IF(Superstore_Data[[#This Row],[Discount]]&lt;0.5,"Medium Discount","High Discount")))</f>
        <v>High Discount</v>
      </c>
    </row>
    <row r="3917" spans="1:25" x14ac:dyDescent="0.3">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c r="V3917" t="str">
        <f>TEXT(Superstore_Data[[#This Row],[Order Date]],"mmm")</f>
        <v>7/18/2017</v>
      </c>
      <c r="W3917" t="e">
        <f>YEAR(Superstore_Data[[#This Row],[Order Date]])</f>
        <v>#VALUE!</v>
      </c>
      <c r="X3917">
        <f>Superstore_Data[[#This Row],[Profit]]/Superstore_Data[[#This Row],[Sales]]</f>
        <v>6.25E-2</v>
      </c>
      <c r="Y3917" t="str">
        <f>IF(Superstore_Data[[#This Row],[Discount]]=0,"No Discount",IF(Superstore_Data[[#This Row],[Discount]]&lt;0.2,"Low Discount",IF(Superstore_Data[[#This Row],[Discount]]&lt;0.5,"Medium Discount","High Discount")))</f>
        <v>Medium Discount</v>
      </c>
    </row>
    <row r="3918" spans="1:25" x14ac:dyDescent="0.3">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c r="V3918" t="str">
        <f>TEXT(Superstore_Data[[#This Row],[Order Date]],"mmm")</f>
        <v>7/18/2017</v>
      </c>
      <c r="W3918" t="e">
        <f>YEAR(Superstore_Data[[#This Row],[Order Date]])</f>
        <v>#VALUE!</v>
      </c>
      <c r="X3918">
        <f>Superstore_Data[[#This Row],[Profit]]/Superstore_Data[[#This Row],[Sales]]</f>
        <v>0.32500000000000001</v>
      </c>
      <c r="Y3918" t="str">
        <f>IF(Superstore_Data[[#This Row],[Discount]]=0,"No Discount",IF(Superstore_Data[[#This Row],[Discount]]&lt;0.2,"Low Discount",IF(Superstore_Data[[#This Row],[Discount]]&lt;0.5,"Medium Discount","High Discount")))</f>
        <v>Medium Discount</v>
      </c>
    </row>
    <row r="3919" spans="1:25" x14ac:dyDescent="0.3">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c r="V3919" t="str">
        <f>TEXT(Superstore_Data[[#This Row],[Order Date]],"mmm")</f>
        <v>7/18/2017</v>
      </c>
      <c r="W3919" t="e">
        <f>YEAR(Superstore_Data[[#This Row],[Order Date]])</f>
        <v>#VALUE!</v>
      </c>
      <c r="X3919">
        <f>Superstore_Data[[#This Row],[Profit]]/Superstore_Data[[#This Row],[Sales]]</f>
        <v>-0.79999999999999993</v>
      </c>
      <c r="Y3919" t="str">
        <f>IF(Superstore_Data[[#This Row],[Discount]]=0,"No Discount",IF(Superstore_Data[[#This Row],[Discount]]&lt;0.2,"Low Discount",IF(Superstore_Data[[#This Row],[Discount]]&lt;0.5,"Medium Discount","High Discount")))</f>
        <v>High Discount</v>
      </c>
    </row>
    <row r="3920" spans="1:25" x14ac:dyDescent="0.3">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c r="V3920" t="str">
        <f>TEXT(Superstore_Data[[#This Row],[Order Date]],"mmm")</f>
        <v>7/18/2017</v>
      </c>
      <c r="W3920" t="e">
        <f>YEAR(Superstore_Data[[#This Row],[Order Date]])</f>
        <v>#VALUE!</v>
      </c>
      <c r="X3920">
        <f>Superstore_Data[[#This Row],[Profit]]/Superstore_Data[[#This Row],[Sales]]</f>
        <v>-0.13750000000000001</v>
      </c>
      <c r="Y3920" t="str">
        <f>IF(Superstore_Data[[#This Row],[Discount]]=0,"No Discount",IF(Superstore_Data[[#This Row],[Discount]]&lt;0.2,"Low Discount",IF(Superstore_Data[[#This Row],[Discount]]&lt;0.5,"Medium Discount","High Discount")))</f>
        <v>Medium Discount</v>
      </c>
    </row>
    <row r="3921" spans="1:25" x14ac:dyDescent="0.3">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c r="V3921" t="str">
        <f>TEXT(Superstore_Data[[#This Row],[Order Date]],"mmm")</f>
        <v>Jan</v>
      </c>
      <c r="W3921">
        <f>YEAR(Superstore_Data[[#This Row],[Order Date]])</f>
        <v>2015</v>
      </c>
      <c r="X3921">
        <f>Superstore_Data[[#This Row],[Profit]]/Superstore_Data[[#This Row],[Sales]]</f>
        <v>0.27</v>
      </c>
      <c r="Y3921" t="str">
        <f>IF(Superstore_Data[[#This Row],[Discount]]=0,"No Discount",IF(Superstore_Data[[#This Row],[Discount]]&lt;0.2,"Low Discount",IF(Superstore_Data[[#This Row],[Discount]]&lt;0.5,"Medium Discount","High Discount")))</f>
        <v>No Discount</v>
      </c>
    </row>
    <row r="3922" spans="1:25" x14ac:dyDescent="0.3">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c r="V3922" t="str">
        <f>TEXT(Superstore_Data[[#This Row],[Order Date]],"mmm")</f>
        <v>Jan</v>
      </c>
      <c r="W3922">
        <f>YEAR(Superstore_Data[[#This Row],[Order Date]])</f>
        <v>2015</v>
      </c>
      <c r="X3922">
        <f>Superstore_Data[[#This Row],[Profit]]/Superstore_Data[[#This Row],[Sales]]</f>
        <v>0.48</v>
      </c>
      <c r="Y3922" t="str">
        <f>IF(Superstore_Data[[#This Row],[Discount]]=0,"No Discount",IF(Superstore_Data[[#This Row],[Discount]]&lt;0.2,"Low Discount",IF(Superstore_Data[[#This Row],[Discount]]&lt;0.5,"Medium Discount","High Discount")))</f>
        <v>No Discount</v>
      </c>
    </row>
    <row r="3923" spans="1:25" x14ac:dyDescent="0.3">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c r="V3923" t="str">
        <f>TEXT(Superstore_Data[[#This Row],[Order Date]],"mmm")</f>
        <v>6/28/2016</v>
      </c>
      <c r="W3923" t="e">
        <f>YEAR(Superstore_Data[[#This Row],[Order Date]])</f>
        <v>#VALUE!</v>
      </c>
      <c r="X3923">
        <f>Superstore_Data[[#This Row],[Profit]]/Superstore_Data[[#This Row],[Sales]]</f>
        <v>9.9999999999999992E-2</v>
      </c>
      <c r="Y3923" t="str">
        <f>IF(Superstore_Data[[#This Row],[Discount]]=0,"No Discount",IF(Superstore_Data[[#This Row],[Discount]]&lt;0.2,"Low Discount",IF(Superstore_Data[[#This Row],[Discount]]&lt;0.5,"Medium Discount","High Discount")))</f>
        <v>Medium Discount</v>
      </c>
    </row>
    <row r="3924" spans="1:25" x14ac:dyDescent="0.3">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c r="V3924" t="str">
        <f>TEXT(Superstore_Data[[#This Row],[Order Date]],"mmm")</f>
        <v>8/28/2017</v>
      </c>
      <c r="W3924" t="e">
        <f>YEAR(Superstore_Data[[#This Row],[Order Date]])</f>
        <v>#VALUE!</v>
      </c>
      <c r="X3924">
        <f>Superstore_Data[[#This Row],[Profit]]/Superstore_Data[[#This Row],[Sales]]</f>
        <v>0.3125</v>
      </c>
      <c r="Y3924" t="str">
        <f>IF(Superstore_Data[[#This Row],[Discount]]=0,"No Discount",IF(Superstore_Data[[#This Row],[Discount]]&lt;0.2,"Low Discount",IF(Superstore_Data[[#This Row],[Discount]]&lt;0.5,"Medium Discount","High Discount")))</f>
        <v>Medium Discount</v>
      </c>
    </row>
    <row r="3925" spans="1:25" x14ac:dyDescent="0.3">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c r="V3925" t="str">
        <f>TEXT(Superstore_Data[[#This Row],[Order Date]],"mmm")</f>
        <v>8/28/2017</v>
      </c>
      <c r="W3925" t="e">
        <f>YEAR(Superstore_Data[[#This Row],[Order Date]])</f>
        <v>#VALUE!</v>
      </c>
      <c r="X3925">
        <f>Superstore_Data[[#This Row],[Profit]]/Superstore_Data[[#This Row],[Sales]]</f>
        <v>0.35000000000000003</v>
      </c>
      <c r="Y3925" t="str">
        <f>IF(Superstore_Data[[#This Row],[Discount]]=0,"No Discount",IF(Superstore_Data[[#This Row],[Discount]]&lt;0.2,"Low Discount",IF(Superstore_Data[[#This Row],[Discount]]&lt;0.5,"Medium Discount","High Discount")))</f>
        <v>Medium Discount</v>
      </c>
    </row>
    <row r="3926" spans="1:25" x14ac:dyDescent="0.3">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c r="V3926" t="str">
        <f>TEXT(Superstore_Data[[#This Row],[Order Date]],"mmm")</f>
        <v>9/17/2014</v>
      </c>
      <c r="W3926" t="e">
        <f>YEAR(Superstore_Data[[#This Row],[Order Date]])</f>
        <v>#VALUE!</v>
      </c>
      <c r="X3926">
        <f>Superstore_Data[[#This Row],[Profit]]/Superstore_Data[[#This Row],[Sales]]</f>
        <v>0.04</v>
      </c>
      <c r="Y3926" t="str">
        <f>IF(Superstore_Data[[#This Row],[Discount]]=0,"No Discount",IF(Superstore_Data[[#This Row],[Discount]]&lt;0.2,"Low Discount",IF(Superstore_Data[[#This Row],[Discount]]&lt;0.5,"Medium Discount","High Discount")))</f>
        <v>No Discount</v>
      </c>
    </row>
    <row r="3927" spans="1:25" x14ac:dyDescent="0.3">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c r="V3927" t="str">
        <f>TEXT(Superstore_Data[[#This Row],[Order Date]],"mmm")</f>
        <v>9/17/2014</v>
      </c>
      <c r="W3927" t="e">
        <f>YEAR(Superstore_Data[[#This Row],[Order Date]])</f>
        <v>#VALUE!</v>
      </c>
      <c r="X3927">
        <f>Superstore_Data[[#This Row],[Profit]]/Superstore_Data[[#This Row],[Sales]]</f>
        <v>0.28000000000000003</v>
      </c>
      <c r="Y3927" t="str">
        <f>IF(Superstore_Data[[#This Row],[Discount]]=0,"No Discount",IF(Superstore_Data[[#This Row],[Discount]]&lt;0.2,"Low Discount",IF(Superstore_Data[[#This Row],[Discount]]&lt;0.5,"Medium Discount","High Discount")))</f>
        <v>No Discount</v>
      </c>
    </row>
    <row r="3928" spans="1:25" x14ac:dyDescent="0.3">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c r="V3928" t="str">
        <f>TEXT(Superstore_Data[[#This Row],[Order Date]],"mmm")</f>
        <v>9/17/2014</v>
      </c>
      <c r="W3928" t="e">
        <f>YEAR(Superstore_Data[[#This Row],[Order Date]])</f>
        <v>#VALUE!</v>
      </c>
      <c r="X3928">
        <f>Superstore_Data[[#This Row],[Profit]]/Superstore_Data[[#This Row],[Sales]]</f>
        <v>0.37999999999999995</v>
      </c>
      <c r="Y3928" t="str">
        <f>IF(Superstore_Data[[#This Row],[Discount]]=0,"No Discount",IF(Superstore_Data[[#This Row],[Discount]]&lt;0.2,"Low Discount",IF(Superstore_Data[[#This Row],[Discount]]&lt;0.5,"Medium Discount","High Discount")))</f>
        <v>No Discount</v>
      </c>
    </row>
    <row r="3929" spans="1:25" x14ac:dyDescent="0.3">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c r="V3929" t="str">
        <f>TEXT(Superstore_Data[[#This Row],[Order Date]],"mmm")</f>
        <v>9/17/2014</v>
      </c>
      <c r="W3929" t="e">
        <f>YEAR(Superstore_Data[[#This Row],[Order Date]])</f>
        <v>#VALUE!</v>
      </c>
      <c r="X3929">
        <f>Superstore_Data[[#This Row],[Profit]]/Superstore_Data[[#This Row],[Sales]]</f>
        <v>0.33749999999999997</v>
      </c>
      <c r="Y3929" t="str">
        <f>IF(Superstore_Data[[#This Row],[Discount]]=0,"No Discount",IF(Superstore_Data[[#This Row],[Discount]]&lt;0.2,"Low Discount",IF(Superstore_Data[[#This Row],[Discount]]&lt;0.5,"Medium Discount","High Discount")))</f>
        <v>Medium Discount</v>
      </c>
    </row>
    <row r="3930" spans="1:25" x14ac:dyDescent="0.3">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c r="V3930" t="str">
        <f>TEXT(Superstore_Data[[#This Row],[Order Date]],"mmm")</f>
        <v>3/14/2016</v>
      </c>
      <c r="W3930" t="e">
        <f>YEAR(Superstore_Data[[#This Row],[Order Date]])</f>
        <v>#VALUE!</v>
      </c>
      <c r="X3930">
        <f>Superstore_Data[[#This Row],[Profit]]/Superstore_Data[[#This Row],[Sales]]</f>
        <v>-5.8823529411764705E-2</v>
      </c>
      <c r="Y3930" t="str">
        <f>IF(Superstore_Data[[#This Row],[Discount]]=0,"No Discount",IF(Superstore_Data[[#This Row],[Discount]]&lt;0.2,"Low Discount",IF(Superstore_Data[[#This Row],[Discount]]&lt;0.5,"Medium Discount","High Discount")))</f>
        <v>Medium Discount</v>
      </c>
    </row>
    <row r="3931" spans="1:25" x14ac:dyDescent="0.3">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c r="V3931" t="str">
        <f>TEXT(Superstore_Data[[#This Row],[Order Date]],"mmm")</f>
        <v>3/14/2016</v>
      </c>
      <c r="W3931" t="e">
        <f>YEAR(Superstore_Data[[#This Row],[Order Date]])</f>
        <v>#VALUE!</v>
      </c>
      <c r="X3931">
        <f>Superstore_Data[[#This Row],[Profit]]/Superstore_Data[[#This Row],[Sales]]</f>
        <v>0.36249999999999999</v>
      </c>
      <c r="Y3931" t="str">
        <f>IF(Superstore_Data[[#This Row],[Discount]]=0,"No Discount",IF(Superstore_Data[[#This Row],[Discount]]&lt;0.2,"Low Discount",IF(Superstore_Data[[#This Row],[Discount]]&lt;0.5,"Medium Discount","High Discount")))</f>
        <v>Medium Discount</v>
      </c>
    </row>
    <row r="3932" spans="1:25" x14ac:dyDescent="0.3">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c r="V3932" t="str">
        <f>TEXT(Superstore_Data[[#This Row],[Order Date]],"mmm")</f>
        <v>3/14/2016</v>
      </c>
      <c r="W3932" t="e">
        <f>YEAR(Superstore_Data[[#This Row],[Order Date]])</f>
        <v>#VALUE!</v>
      </c>
      <c r="X3932">
        <f>Superstore_Data[[#This Row],[Profit]]/Superstore_Data[[#This Row],[Sales]]</f>
        <v>0.11249999999999999</v>
      </c>
      <c r="Y3932" t="str">
        <f>IF(Superstore_Data[[#This Row],[Discount]]=0,"No Discount",IF(Superstore_Data[[#This Row],[Discount]]&lt;0.2,"Low Discount",IF(Superstore_Data[[#This Row],[Discount]]&lt;0.5,"Medium Discount","High Discount")))</f>
        <v>Medium Discount</v>
      </c>
    </row>
    <row r="3933" spans="1:25" x14ac:dyDescent="0.3">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c r="V3933" t="str">
        <f>TEXT(Superstore_Data[[#This Row],[Order Date]],"mmm")</f>
        <v>8/26/2016</v>
      </c>
      <c r="W3933" t="e">
        <f>YEAR(Superstore_Data[[#This Row],[Order Date]])</f>
        <v>#VALUE!</v>
      </c>
      <c r="X3933">
        <f>Superstore_Data[[#This Row],[Profit]]/Superstore_Data[[#This Row],[Sales]]</f>
        <v>0.3</v>
      </c>
      <c r="Y3933" t="str">
        <f>IF(Superstore_Data[[#This Row],[Discount]]=0,"No Discount",IF(Superstore_Data[[#This Row],[Discount]]&lt;0.2,"Low Discount",IF(Superstore_Data[[#This Row],[Discount]]&lt;0.5,"Medium Discount","High Discount")))</f>
        <v>Medium Discount</v>
      </c>
    </row>
    <row r="3934" spans="1:25" x14ac:dyDescent="0.3">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c r="V3934" t="str">
        <f>TEXT(Superstore_Data[[#This Row],[Order Date]],"mmm")</f>
        <v>8/26/2016</v>
      </c>
      <c r="W3934" t="e">
        <f>YEAR(Superstore_Data[[#This Row],[Order Date]])</f>
        <v>#VALUE!</v>
      </c>
      <c r="X3934">
        <f>Superstore_Data[[#This Row],[Profit]]/Superstore_Data[[#This Row],[Sales]]</f>
        <v>0.27500000000000002</v>
      </c>
      <c r="Y3934" t="str">
        <f>IF(Superstore_Data[[#This Row],[Discount]]=0,"No Discount",IF(Superstore_Data[[#This Row],[Discount]]&lt;0.2,"Low Discount",IF(Superstore_Data[[#This Row],[Discount]]&lt;0.5,"Medium Discount","High Discount")))</f>
        <v>Medium Discount</v>
      </c>
    </row>
    <row r="3935" spans="1:25" x14ac:dyDescent="0.3">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c r="V3935" t="str">
        <f>TEXT(Superstore_Data[[#This Row],[Order Date]],"mmm")</f>
        <v>Feb</v>
      </c>
      <c r="W3935">
        <f>YEAR(Superstore_Data[[#This Row],[Order Date]])</f>
        <v>2017</v>
      </c>
      <c r="X3935">
        <f>Superstore_Data[[#This Row],[Profit]]/Superstore_Data[[#This Row],[Sales]]</f>
        <v>0.28999999999999998</v>
      </c>
      <c r="Y3935" t="str">
        <f>IF(Superstore_Data[[#This Row],[Discount]]=0,"No Discount",IF(Superstore_Data[[#This Row],[Discount]]&lt;0.2,"Low Discount",IF(Superstore_Data[[#This Row],[Discount]]&lt;0.5,"Medium Discount","High Discount")))</f>
        <v>No Discount</v>
      </c>
    </row>
    <row r="3936" spans="1:25" x14ac:dyDescent="0.3">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c r="V3936" t="str">
        <f>TEXT(Superstore_Data[[#This Row],[Order Date]],"mmm")</f>
        <v>Feb</v>
      </c>
      <c r="W3936">
        <f>YEAR(Superstore_Data[[#This Row],[Order Date]])</f>
        <v>2017</v>
      </c>
      <c r="X3936">
        <f>Superstore_Data[[#This Row],[Profit]]/Superstore_Data[[#This Row],[Sales]]</f>
        <v>0.5</v>
      </c>
      <c r="Y3936" t="str">
        <f>IF(Superstore_Data[[#This Row],[Discount]]=0,"No Discount",IF(Superstore_Data[[#This Row],[Discount]]&lt;0.2,"Low Discount",IF(Superstore_Data[[#This Row],[Discount]]&lt;0.5,"Medium Discount","High Discount")))</f>
        <v>No Discount</v>
      </c>
    </row>
    <row r="3937" spans="1:25" x14ac:dyDescent="0.3">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c r="V3937" t="str">
        <f>TEXT(Superstore_Data[[#This Row],[Order Date]],"mmm")</f>
        <v>Feb</v>
      </c>
      <c r="W3937">
        <f>YEAR(Superstore_Data[[#This Row],[Order Date]])</f>
        <v>2017</v>
      </c>
      <c r="X3937">
        <f>Superstore_Data[[#This Row],[Profit]]/Superstore_Data[[#This Row],[Sales]]</f>
        <v>6.25E-2</v>
      </c>
      <c r="Y3937" t="str">
        <f>IF(Superstore_Data[[#This Row],[Discount]]=0,"No Discount",IF(Superstore_Data[[#This Row],[Discount]]&lt;0.2,"Low Discount",IF(Superstore_Data[[#This Row],[Discount]]&lt;0.5,"Medium Discount","High Discount")))</f>
        <v>Medium Discount</v>
      </c>
    </row>
    <row r="3938" spans="1:25" x14ac:dyDescent="0.3">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c r="V3938" t="str">
        <f>TEXT(Superstore_Data[[#This Row],[Order Date]],"mmm")</f>
        <v>6/16/2015</v>
      </c>
      <c r="W3938" t="e">
        <f>YEAR(Superstore_Data[[#This Row],[Order Date]])</f>
        <v>#VALUE!</v>
      </c>
      <c r="X3938">
        <f>Superstore_Data[[#This Row],[Profit]]/Superstore_Data[[#This Row],[Sales]]</f>
        <v>0.32500000000000001</v>
      </c>
      <c r="Y3938" t="str">
        <f>IF(Superstore_Data[[#This Row],[Discount]]=0,"No Discount",IF(Superstore_Data[[#This Row],[Discount]]&lt;0.2,"Low Discount",IF(Superstore_Data[[#This Row],[Discount]]&lt;0.5,"Medium Discount","High Discount")))</f>
        <v>Medium Discount</v>
      </c>
    </row>
    <row r="3939" spans="1:25" x14ac:dyDescent="0.3">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c r="V3939" t="str">
        <f>TEXT(Superstore_Data[[#This Row],[Order Date]],"mmm")</f>
        <v>6/16/2015</v>
      </c>
      <c r="W3939" t="e">
        <f>YEAR(Superstore_Data[[#This Row],[Order Date]])</f>
        <v>#VALUE!</v>
      </c>
      <c r="X3939">
        <f>Superstore_Data[[#This Row],[Profit]]/Superstore_Data[[#This Row],[Sales]]</f>
        <v>0.36249999999999999</v>
      </c>
      <c r="Y3939" t="str">
        <f>IF(Superstore_Data[[#This Row],[Discount]]=0,"No Discount",IF(Superstore_Data[[#This Row],[Discount]]&lt;0.2,"Low Discount",IF(Superstore_Data[[#This Row],[Discount]]&lt;0.5,"Medium Discount","High Discount")))</f>
        <v>Medium Discount</v>
      </c>
    </row>
    <row r="3940" spans="1:25" x14ac:dyDescent="0.3">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c r="V3940" t="str">
        <f>TEXT(Superstore_Data[[#This Row],[Order Date]],"mmm")</f>
        <v>6/16/2015</v>
      </c>
      <c r="W3940" t="e">
        <f>YEAR(Superstore_Data[[#This Row],[Order Date]])</f>
        <v>#VALUE!</v>
      </c>
      <c r="X3940">
        <f>Superstore_Data[[#This Row],[Profit]]/Superstore_Data[[#This Row],[Sales]]</f>
        <v>-0.12857142857142856</v>
      </c>
      <c r="Y3940" t="str">
        <f>IF(Superstore_Data[[#This Row],[Discount]]=0,"No Discount",IF(Superstore_Data[[#This Row],[Discount]]&lt;0.2,"Low Discount",IF(Superstore_Data[[#This Row],[Discount]]&lt;0.5,"Medium Discount","High Discount")))</f>
        <v>Medium Discount</v>
      </c>
    </row>
    <row r="3941" spans="1:25" x14ac:dyDescent="0.3">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c r="V3941" t="str">
        <f>TEXT(Superstore_Data[[#This Row],[Order Date]],"mmm")</f>
        <v>Oct</v>
      </c>
      <c r="W3941">
        <f>YEAR(Superstore_Data[[#This Row],[Order Date]])</f>
        <v>2016</v>
      </c>
      <c r="X3941">
        <f>Superstore_Data[[#This Row],[Profit]]/Superstore_Data[[#This Row],[Sales]]</f>
        <v>0.25</v>
      </c>
      <c r="Y3941" t="str">
        <f>IF(Superstore_Data[[#This Row],[Discount]]=0,"No Discount",IF(Superstore_Data[[#This Row],[Discount]]&lt;0.2,"Low Discount",IF(Superstore_Data[[#This Row],[Discount]]&lt;0.5,"Medium Discount","High Discount")))</f>
        <v>No Discount</v>
      </c>
    </row>
    <row r="3942" spans="1:25" x14ac:dyDescent="0.3">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c r="V3942" t="str">
        <f>TEXT(Superstore_Data[[#This Row],[Order Date]],"mmm")</f>
        <v>5/18/2017</v>
      </c>
      <c r="W3942" t="e">
        <f>YEAR(Superstore_Data[[#This Row],[Order Date]])</f>
        <v>#VALUE!</v>
      </c>
      <c r="X3942">
        <f>Superstore_Data[[#This Row],[Profit]]/Superstore_Data[[#This Row],[Sales]]</f>
        <v>0.42999999999999994</v>
      </c>
      <c r="Y3942" t="str">
        <f>IF(Superstore_Data[[#This Row],[Discount]]=0,"No Discount",IF(Superstore_Data[[#This Row],[Discount]]&lt;0.2,"Low Discount",IF(Superstore_Data[[#This Row],[Discount]]&lt;0.5,"Medium Discount","High Discount")))</f>
        <v>No Discount</v>
      </c>
    </row>
    <row r="3943" spans="1:25" x14ac:dyDescent="0.3">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c r="V3943" t="str">
        <f>TEXT(Superstore_Data[[#This Row],[Order Date]],"mmm")</f>
        <v>5/18/2017</v>
      </c>
      <c r="W3943" t="e">
        <f>YEAR(Superstore_Data[[#This Row],[Order Date]])</f>
        <v>#VALUE!</v>
      </c>
      <c r="X3943">
        <f>Superstore_Data[[#This Row],[Profit]]/Superstore_Data[[#This Row],[Sales]]</f>
        <v>0.33749999999999997</v>
      </c>
      <c r="Y3943" t="str">
        <f>IF(Superstore_Data[[#This Row],[Discount]]=0,"No Discount",IF(Superstore_Data[[#This Row],[Discount]]&lt;0.2,"Low Discount",IF(Superstore_Data[[#This Row],[Discount]]&lt;0.5,"Medium Discount","High Discount")))</f>
        <v>Medium Discount</v>
      </c>
    </row>
    <row r="3944" spans="1:25" x14ac:dyDescent="0.3">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c r="V3944" t="str">
        <f>TEXT(Superstore_Data[[#This Row],[Order Date]],"mmm")</f>
        <v>5/27/2017</v>
      </c>
      <c r="W3944" t="e">
        <f>YEAR(Superstore_Data[[#This Row],[Order Date]])</f>
        <v>#VALUE!</v>
      </c>
      <c r="X3944">
        <f>Superstore_Data[[#This Row],[Profit]]/Superstore_Data[[#This Row],[Sales]]</f>
        <v>0.34999999999999992</v>
      </c>
      <c r="Y3944" t="str">
        <f>IF(Superstore_Data[[#This Row],[Discount]]=0,"No Discount",IF(Superstore_Data[[#This Row],[Discount]]&lt;0.2,"Low Discount",IF(Superstore_Data[[#This Row],[Discount]]&lt;0.5,"Medium Discount","High Discount")))</f>
        <v>Medium Discount</v>
      </c>
    </row>
    <row r="3945" spans="1:25" x14ac:dyDescent="0.3">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c r="V3945" t="str">
        <f>TEXT(Superstore_Data[[#This Row],[Order Date]],"mmm")</f>
        <v>6/23/2016</v>
      </c>
      <c r="W3945" t="e">
        <f>YEAR(Superstore_Data[[#This Row],[Order Date]])</f>
        <v>#VALUE!</v>
      </c>
      <c r="X3945">
        <f>Superstore_Data[[#This Row],[Profit]]/Superstore_Data[[#This Row],[Sales]]</f>
        <v>0.02</v>
      </c>
      <c r="Y3945" t="str">
        <f>IF(Superstore_Data[[#This Row],[Discount]]=0,"No Discount",IF(Superstore_Data[[#This Row],[Discount]]&lt;0.2,"Low Discount",IF(Superstore_Data[[#This Row],[Discount]]&lt;0.5,"Medium Discount","High Discount")))</f>
        <v>No Discount</v>
      </c>
    </row>
    <row r="3946" spans="1:25" x14ac:dyDescent="0.3">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c r="V3946" t="str">
        <f>TEXT(Superstore_Data[[#This Row],[Order Date]],"mmm")</f>
        <v>5/16/2016</v>
      </c>
      <c r="W3946" t="e">
        <f>YEAR(Superstore_Data[[#This Row],[Order Date]])</f>
        <v>#VALUE!</v>
      </c>
      <c r="X3946">
        <f>Superstore_Data[[#This Row],[Profit]]/Superstore_Data[[#This Row],[Sales]]</f>
        <v>0.49000000000000005</v>
      </c>
      <c r="Y3946" t="str">
        <f>IF(Superstore_Data[[#This Row],[Discount]]=0,"No Discount",IF(Superstore_Data[[#This Row],[Discount]]&lt;0.2,"Low Discount",IF(Superstore_Data[[#This Row],[Discount]]&lt;0.5,"Medium Discount","High Discount")))</f>
        <v>No Discount</v>
      </c>
    </row>
    <row r="3947" spans="1:25" x14ac:dyDescent="0.3">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c r="V3947" t="str">
        <f>TEXT(Superstore_Data[[#This Row],[Order Date]],"mmm")</f>
        <v>11/18/2017</v>
      </c>
      <c r="W3947" t="e">
        <f>YEAR(Superstore_Data[[#This Row],[Order Date]])</f>
        <v>#VALUE!</v>
      </c>
      <c r="X3947">
        <f>Superstore_Data[[#This Row],[Profit]]/Superstore_Data[[#This Row],[Sales]]</f>
        <v>0.35</v>
      </c>
      <c r="Y3947" t="str">
        <f>IF(Superstore_Data[[#This Row],[Discount]]=0,"No Discount",IF(Superstore_Data[[#This Row],[Discount]]&lt;0.2,"Low Discount",IF(Superstore_Data[[#This Row],[Discount]]&lt;0.5,"Medium Discount","High Discount")))</f>
        <v>Medium Discount</v>
      </c>
    </row>
    <row r="3948" spans="1:25" x14ac:dyDescent="0.3">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c r="V3948" t="str">
        <f>TEXT(Superstore_Data[[#This Row],[Order Date]],"mmm")</f>
        <v>11/18/2017</v>
      </c>
      <c r="W3948" t="e">
        <f>YEAR(Superstore_Data[[#This Row],[Order Date]])</f>
        <v>#VALUE!</v>
      </c>
      <c r="X3948">
        <f>Superstore_Data[[#This Row],[Profit]]/Superstore_Data[[#This Row],[Sales]]</f>
        <v>-0.22500000000000001</v>
      </c>
      <c r="Y3948" t="str">
        <f>IF(Superstore_Data[[#This Row],[Discount]]=0,"No Discount",IF(Superstore_Data[[#This Row],[Discount]]&lt;0.2,"Low Discount",IF(Superstore_Data[[#This Row],[Discount]]&lt;0.5,"Medium Discount","High Discount")))</f>
        <v>Medium Discount</v>
      </c>
    </row>
    <row r="3949" spans="1:25" x14ac:dyDescent="0.3">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c r="V3949" t="str">
        <f>TEXT(Superstore_Data[[#This Row],[Order Date]],"mmm")</f>
        <v>11/18/2016</v>
      </c>
      <c r="W3949" t="e">
        <f>YEAR(Superstore_Data[[#This Row],[Order Date]])</f>
        <v>#VALUE!</v>
      </c>
      <c r="X3949">
        <f>Superstore_Data[[#This Row],[Profit]]/Superstore_Data[[#This Row],[Sales]]</f>
        <v>0.16249999999999998</v>
      </c>
      <c r="Y3949" t="str">
        <f>IF(Superstore_Data[[#This Row],[Discount]]=0,"No Discount",IF(Superstore_Data[[#This Row],[Discount]]&lt;0.2,"Low Discount",IF(Superstore_Data[[#This Row],[Discount]]&lt;0.5,"Medium Discount","High Discount")))</f>
        <v>Medium Discount</v>
      </c>
    </row>
    <row r="3950" spans="1:25" x14ac:dyDescent="0.3">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c r="V3950" t="str">
        <f>TEXT(Superstore_Data[[#This Row],[Order Date]],"mmm")</f>
        <v>11/18/2016</v>
      </c>
      <c r="W3950" t="e">
        <f>YEAR(Superstore_Data[[#This Row],[Order Date]])</f>
        <v>#VALUE!</v>
      </c>
      <c r="X3950">
        <f>Superstore_Data[[#This Row],[Profit]]/Superstore_Data[[#This Row],[Sales]]</f>
        <v>0.32500000000000001</v>
      </c>
      <c r="Y3950" t="str">
        <f>IF(Superstore_Data[[#This Row],[Discount]]=0,"No Discount",IF(Superstore_Data[[#This Row],[Discount]]&lt;0.2,"Low Discount",IF(Superstore_Data[[#This Row],[Discount]]&lt;0.5,"Medium Discount","High Discount")))</f>
        <v>Medium Discount</v>
      </c>
    </row>
    <row r="3951" spans="1:25" x14ac:dyDescent="0.3">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c r="V3951" t="str">
        <f>TEXT(Superstore_Data[[#This Row],[Order Date]],"mmm")</f>
        <v>11/18/2016</v>
      </c>
      <c r="W3951" t="e">
        <f>YEAR(Superstore_Data[[#This Row],[Order Date]])</f>
        <v>#VALUE!</v>
      </c>
      <c r="X3951">
        <f>Superstore_Data[[#This Row],[Profit]]/Superstore_Data[[#This Row],[Sales]]</f>
        <v>0.33749999999999997</v>
      </c>
      <c r="Y3951" t="str">
        <f>IF(Superstore_Data[[#This Row],[Discount]]=0,"No Discount",IF(Superstore_Data[[#This Row],[Discount]]&lt;0.2,"Low Discount",IF(Superstore_Data[[#This Row],[Discount]]&lt;0.5,"Medium Discount","High Discount")))</f>
        <v>Medium Discount</v>
      </c>
    </row>
    <row r="3952" spans="1:25" x14ac:dyDescent="0.3">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c r="V3952" t="str">
        <f>TEXT(Superstore_Data[[#This Row],[Order Date]],"mmm")</f>
        <v>11/18/2016</v>
      </c>
      <c r="W3952" t="e">
        <f>YEAR(Superstore_Data[[#This Row],[Order Date]])</f>
        <v>#VALUE!</v>
      </c>
      <c r="X3952">
        <f>Superstore_Data[[#This Row],[Profit]]/Superstore_Data[[#This Row],[Sales]]</f>
        <v>-7.1428571428571438E-2</v>
      </c>
      <c r="Y3952" t="str">
        <f>IF(Superstore_Data[[#This Row],[Discount]]=0,"No Discount",IF(Superstore_Data[[#This Row],[Discount]]&lt;0.2,"Low Discount",IF(Superstore_Data[[#This Row],[Discount]]&lt;0.5,"Medium Discount","High Discount")))</f>
        <v>Medium Discount</v>
      </c>
    </row>
    <row r="3953" spans="1:25" x14ac:dyDescent="0.3">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c r="V3953" t="str">
        <f>TEXT(Superstore_Data[[#This Row],[Order Date]],"mmm")</f>
        <v>11/28/2014</v>
      </c>
      <c r="W3953" t="e">
        <f>YEAR(Superstore_Data[[#This Row],[Order Date]])</f>
        <v>#VALUE!</v>
      </c>
      <c r="X3953">
        <f>Superstore_Data[[#This Row],[Profit]]/Superstore_Data[[#This Row],[Sales]]</f>
        <v>0.35</v>
      </c>
      <c r="Y3953" t="str">
        <f>IF(Superstore_Data[[#This Row],[Discount]]=0,"No Discount",IF(Superstore_Data[[#This Row],[Discount]]&lt;0.2,"Low Discount",IF(Superstore_Data[[#This Row],[Discount]]&lt;0.5,"Medium Discount","High Discount")))</f>
        <v>Medium Discount</v>
      </c>
    </row>
    <row r="3954" spans="1:25" x14ac:dyDescent="0.3">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c r="V3954" t="str">
        <f>TEXT(Superstore_Data[[#This Row],[Order Date]],"mmm")</f>
        <v>Jan</v>
      </c>
      <c r="W3954">
        <f>YEAR(Superstore_Data[[#This Row],[Order Date]])</f>
        <v>2016</v>
      </c>
      <c r="X3954">
        <f>Superstore_Data[[#This Row],[Profit]]/Superstore_Data[[#This Row],[Sales]]</f>
        <v>8.7499999999999994E-2</v>
      </c>
      <c r="Y3954" t="str">
        <f>IF(Superstore_Data[[#This Row],[Discount]]=0,"No Discount",IF(Superstore_Data[[#This Row],[Discount]]&lt;0.2,"Low Discount",IF(Superstore_Data[[#This Row],[Discount]]&lt;0.5,"Medium Discount","High Discount")))</f>
        <v>Medium Discount</v>
      </c>
    </row>
    <row r="3955" spans="1:25" x14ac:dyDescent="0.3">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c r="V3955" t="str">
        <f>TEXT(Superstore_Data[[#This Row],[Order Date]],"mmm")</f>
        <v>1/15/2017</v>
      </c>
      <c r="W3955" t="e">
        <f>YEAR(Superstore_Data[[#This Row],[Order Date]])</f>
        <v>#VALUE!</v>
      </c>
      <c r="X3955">
        <f>Superstore_Data[[#This Row],[Profit]]/Superstore_Data[[#This Row],[Sales]]</f>
        <v>0.46</v>
      </c>
      <c r="Y3955" t="str">
        <f>IF(Superstore_Data[[#This Row],[Discount]]=0,"No Discount",IF(Superstore_Data[[#This Row],[Discount]]&lt;0.2,"Low Discount",IF(Superstore_Data[[#This Row],[Discount]]&lt;0.5,"Medium Discount","High Discount")))</f>
        <v>No Discount</v>
      </c>
    </row>
    <row r="3956" spans="1:25" x14ac:dyDescent="0.3">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c r="V3956" t="str">
        <f>TEXT(Superstore_Data[[#This Row],[Order Date]],"mmm")</f>
        <v>Apr</v>
      </c>
      <c r="W3956">
        <f>YEAR(Superstore_Data[[#This Row],[Order Date]])</f>
        <v>2014</v>
      </c>
      <c r="X3956">
        <f>Superstore_Data[[#This Row],[Profit]]/Superstore_Data[[#This Row],[Sales]]</f>
        <v>0.43000000000000005</v>
      </c>
      <c r="Y3956" t="str">
        <f>IF(Superstore_Data[[#This Row],[Discount]]=0,"No Discount",IF(Superstore_Data[[#This Row],[Discount]]&lt;0.2,"Low Discount",IF(Superstore_Data[[#This Row],[Discount]]&lt;0.5,"Medium Discount","High Discount")))</f>
        <v>No Discount</v>
      </c>
    </row>
    <row r="3957" spans="1:25" x14ac:dyDescent="0.3">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c r="V3957" t="str">
        <f>TEXT(Superstore_Data[[#This Row],[Order Date]],"mmm")</f>
        <v>Apr</v>
      </c>
      <c r="W3957">
        <f>YEAR(Superstore_Data[[#This Row],[Order Date]])</f>
        <v>2014</v>
      </c>
      <c r="X3957">
        <f>Superstore_Data[[#This Row],[Profit]]/Superstore_Data[[#This Row],[Sales]]</f>
        <v>0.3</v>
      </c>
      <c r="Y3957" t="str">
        <f>IF(Superstore_Data[[#This Row],[Discount]]=0,"No Discount",IF(Superstore_Data[[#This Row],[Discount]]&lt;0.2,"Low Discount",IF(Superstore_Data[[#This Row],[Discount]]&lt;0.5,"Medium Discount","High Discount")))</f>
        <v>No Discount</v>
      </c>
    </row>
    <row r="3958" spans="1:25" x14ac:dyDescent="0.3">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c r="V3958" t="str">
        <f>TEXT(Superstore_Data[[#This Row],[Order Date]],"mmm")</f>
        <v>6/26/2016</v>
      </c>
      <c r="W3958" t="e">
        <f>YEAR(Superstore_Data[[#This Row],[Order Date]])</f>
        <v>#VALUE!</v>
      </c>
      <c r="X3958">
        <f>Superstore_Data[[#This Row],[Profit]]/Superstore_Data[[#This Row],[Sales]]</f>
        <v>0.28999999999999998</v>
      </c>
      <c r="Y3958" t="str">
        <f>IF(Superstore_Data[[#This Row],[Discount]]=0,"No Discount",IF(Superstore_Data[[#This Row],[Discount]]&lt;0.2,"Low Discount",IF(Superstore_Data[[#This Row],[Discount]]&lt;0.5,"Medium Discount","High Discount")))</f>
        <v>No Discount</v>
      </c>
    </row>
    <row r="3959" spans="1:25" x14ac:dyDescent="0.3">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c r="V3959" t="str">
        <f>TEXT(Superstore_Data[[#This Row],[Order Date]],"mmm")</f>
        <v>5/29/2016</v>
      </c>
      <c r="W3959" t="e">
        <f>YEAR(Superstore_Data[[#This Row],[Order Date]])</f>
        <v>#VALUE!</v>
      </c>
      <c r="X3959">
        <f>Superstore_Data[[#This Row],[Profit]]/Superstore_Data[[#This Row],[Sales]]</f>
        <v>-0.76666666666666672</v>
      </c>
      <c r="Y3959" t="str">
        <f>IF(Superstore_Data[[#This Row],[Discount]]=0,"No Discount",IF(Superstore_Data[[#This Row],[Discount]]&lt;0.2,"Low Discount",IF(Superstore_Data[[#This Row],[Discount]]&lt;0.5,"Medium Discount","High Discount")))</f>
        <v>High Discount</v>
      </c>
    </row>
    <row r="3960" spans="1:25" x14ac:dyDescent="0.3">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c r="V3960" t="str">
        <f>TEXT(Superstore_Data[[#This Row],[Order Date]],"mmm")</f>
        <v>5/29/2016</v>
      </c>
      <c r="W3960" t="e">
        <f>YEAR(Superstore_Data[[#This Row],[Order Date]])</f>
        <v>#VALUE!</v>
      </c>
      <c r="X3960">
        <f>Superstore_Data[[#This Row],[Profit]]/Superstore_Data[[#This Row],[Sales]]</f>
        <v>7.4999999999999997E-2</v>
      </c>
      <c r="Y3960" t="str">
        <f>IF(Superstore_Data[[#This Row],[Discount]]=0,"No Discount",IF(Superstore_Data[[#This Row],[Discount]]&lt;0.2,"Low Discount",IF(Superstore_Data[[#This Row],[Discount]]&lt;0.5,"Medium Discount","High Discount")))</f>
        <v>Medium Discount</v>
      </c>
    </row>
    <row r="3961" spans="1:25" x14ac:dyDescent="0.3">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c r="V3961" t="str">
        <f>TEXT(Superstore_Data[[#This Row],[Order Date]],"mmm")</f>
        <v>5/29/2016</v>
      </c>
      <c r="W3961" t="e">
        <f>YEAR(Superstore_Data[[#This Row],[Order Date]])</f>
        <v>#VALUE!</v>
      </c>
      <c r="X3961">
        <f>Superstore_Data[[#This Row],[Profit]]/Superstore_Data[[#This Row],[Sales]]</f>
        <v>0.32500000000000001</v>
      </c>
      <c r="Y3961" t="str">
        <f>IF(Superstore_Data[[#This Row],[Discount]]=0,"No Discount",IF(Superstore_Data[[#This Row],[Discount]]&lt;0.2,"Low Discount",IF(Superstore_Data[[#This Row],[Discount]]&lt;0.5,"Medium Discount","High Discount")))</f>
        <v>Medium Discount</v>
      </c>
    </row>
    <row r="3962" spans="1:25" x14ac:dyDescent="0.3">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c r="V3962" t="str">
        <f>TEXT(Superstore_Data[[#This Row],[Order Date]],"mmm")</f>
        <v>10/19/2015</v>
      </c>
      <c r="W3962" t="e">
        <f>YEAR(Superstore_Data[[#This Row],[Order Date]])</f>
        <v>#VALUE!</v>
      </c>
      <c r="X3962">
        <f>Superstore_Data[[#This Row],[Profit]]/Superstore_Data[[#This Row],[Sales]]</f>
        <v>0.45999999999999996</v>
      </c>
      <c r="Y3962" t="str">
        <f>IF(Superstore_Data[[#This Row],[Discount]]=0,"No Discount",IF(Superstore_Data[[#This Row],[Discount]]&lt;0.2,"Low Discount",IF(Superstore_Data[[#This Row],[Discount]]&lt;0.5,"Medium Discount","High Discount")))</f>
        <v>No Discount</v>
      </c>
    </row>
    <row r="3963" spans="1:25" x14ac:dyDescent="0.3">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c r="V3963" t="str">
        <f>TEXT(Superstore_Data[[#This Row],[Order Date]],"mmm")</f>
        <v>10/19/2015</v>
      </c>
      <c r="W3963" t="e">
        <f>YEAR(Superstore_Data[[#This Row],[Order Date]])</f>
        <v>#VALUE!</v>
      </c>
      <c r="X3963">
        <f>Superstore_Data[[#This Row],[Profit]]/Superstore_Data[[#This Row],[Sales]]</f>
        <v>0.30000000000000004</v>
      </c>
      <c r="Y3963" t="str">
        <f>IF(Superstore_Data[[#This Row],[Discount]]=0,"No Discount",IF(Superstore_Data[[#This Row],[Discount]]&lt;0.2,"Low Discount",IF(Superstore_Data[[#This Row],[Discount]]&lt;0.5,"Medium Discount","High Discount")))</f>
        <v>No Discount</v>
      </c>
    </row>
    <row r="3964" spans="1:25" x14ac:dyDescent="0.3">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c r="V3964" t="str">
        <f>TEXT(Superstore_Data[[#This Row],[Order Date]],"mmm")</f>
        <v>2/19/2017</v>
      </c>
      <c r="W3964" t="e">
        <f>YEAR(Superstore_Data[[#This Row],[Order Date]])</f>
        <v>#VALUE!</v>
      </c>
      <c r="X3964">
        <f>Superstore_Data[[#This Row],[Profit]]/Superstore_Data[[#This Row],[Sales]]</f>
        <v>0.27</v>
      </c>
      <c r="Y3964" t="str">
        <f>IF(Superstore_Data[[#This Row],[Discount]]=0,"No Discount",IF(Superstore_Data[[#This Row],[Discount]]&lt;0.2,"Low Discount",IF(Superstore_Data[[#This Row],[Discount]]&lt;0.5,"Medium Discount","High Discount")))</f>
        <v>No Discount</v>
      </c>
    </row>
    <row r="3965" spans="1:25" x14ac:dyDescent="0.3">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c r="V3965" t="str">
        <f>TEXT(Superstore_Data[[#This Row],[Order Date]],"mmm")</f>
        <v>2/19/2017</v>
      </c>
      <c r="W3965" t="e">
        <f>YEAR(Superstore_Data[[#This Row],[Order Date]])</f>
        <v>#VALUE!</v>
      </c>
      <c r="X3965">
        <f>Superstore_Data[[#This Row],[Profit]]/Superstore_Data[[#This Row],[Sales]]</f>
        <v>0.27</v>
      </c>
      <c r="Y3965" t="str">
        <f>IF(Superstore_Data[[#This Row],[Discount]]=0,"No Discount",IF(Superstore_Data[[#This Row],[Discount]]&lt;0.2,"Low Discount",IF(Superstore_Data[[#This Row],[Discount]]&lt;0.5,"Medium Discount","High Discount")))</f>
        <v>No Discount</v>
      </c>
    </row>
    <row r="3966" spans="1:25" x14ac:dyDescent="0.3">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c r="V3966" t="str">
        <f>TEXT(Superstore_Data[[#This Row],[Order Date]],"mmm")</f>
        <v>9/22/2016</v>
      </c>
      <c r="W3966" t="e">
        <f>YEAR(Superstore_Data[[#This Row],[Order Date]])</f>
        <v>#VALUE!</v>
      </c>
      <c r="X3966">
        <f>Superstore_Data[[#This Row],[Profit]]/Superstore_Data[[#This Row],[Sales]]</f>
        <v>0.1125</v>
      </c>
      <c r="Y3966" t="str">
        <f>IF(Superstore_Data[[#This Row],[Discount]]=0,"No Discount",IF(Superstore_Data[[#This Row],[Discount]]&lt;0.2,"Low Discount",IF(Superstore_Data[[#This Row],[Discount]]&lt;0.5,"Medium Discount","High Discount")))</f>
        <v>Medium Discount</v>
      </c>
    </row>
    <row r="3967" spans="1:25" x14ac:dyDescent="0.3">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c r="V3967" t="str">
        <f>TEXT(Superstore_Data[[#This Row],[Order Date]],"mmm")</f>
        <v>Dec</v>
      </c>
      <c r="W3967">
        <f>YEAR(Superstore_Data[[#This Row],[Order Date]])</f>
        <v>2014</v>
      </c>
      <c r="X3967">
        <f>Superstore_Data[[#This Row],[Profit]]/Superstore_Data[[#This Row],[Sales]]</f>
        <v>0.1125</v>
      </c>
      <c r="Y3967" t="str">
        <f>IF(Superstore_Data[[#This Row],[Discount]]=0,"No Discount",IF(Superstore_Data[[#This Row],[Discount]]&lt;0.2,"Low Discount",IF(Superstore_Data[[#This Row],[Discount]]&lt;0.5,"Medium Discount","High Discount")))</f>
        <v>Medium Discount</v>
      </c>
    </row>
    <row r="3968" spans="1:25" x14ac:dyDescent="0.3">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c r="V3968" t="str">
        <f>TEXT(Superstore_Data[[#This Row],[Order Date]],"mmm")</f>
        <v>Jan</v>
      </c>
      <c r="W3968">
        <f>YEAR(Superstore_Data[[#This Row],[Order Date]])</f>
        <v>2016</v>
      </c>
      <c r="X3968">
        <f>Superstore_Data[[#This Row],[Profit]]/Superstore_Data[[#This Row],[Sales]]</f>
        <v>0.25999999999999995</v>
      </c>
      <c r="Y3968" t="str">
        <f>IF(Superstore_Data[[#This Row],[Discount]]=0,"No Discount",IF(Superstore_Data[[#This Row],[Discount]]&lt;0.2,"Low Discount",IF(Superstore_Data[[#This Row],[Discount]]&lt;0.5,"Medium Discount","High Discount")))</f>
        <v>No Discount</v>
      </c>
    </row>
    <row r="3969" spans="1:25" x14ac:dyDescent="0.3">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c r="V3969" t="str">
        <f>TEXT(Superstore_Data[[#This Row],[Order Date]],"mmm")</f>
        <v>5/20/2016</v>
      </c>
      <c r="W3969" t="e">
        <f>YEAR(Superstore_Data[[#This Row],[Order Date]])</f>
        <v>#VALUE!</v>
      </c>
      <c r="X3969">
        <f>Superstore_Data[[#This Row],[Profit]]/Superstore_Data[[#This Row],[Sales]]</f>
        <v>-0.80000000000000016</v>
      </c>
      <c r="Y3969" t="str">
        <f>IF(Superstore_Data[[#This Row],[Discount]]=0,"No Discount",IF(Superstore_Data[[#This Row],[Discount]]&lt;0.2,"Low Discount",IF(Superstore_Data[[#This Row],[Discount]]&lt;0.5,"Medium Discount","High Discount")))</f>
        <v>High Discount</v>
      </c>
    </row>
    <row r="3970" spans="1:25" x14ac:dyDescent="0.3">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c r="V3970" t="str">
        <f>TEXT(Superstore_Data[[#This Row],[Order Date]],"mmm")</f>
        <v>Jan</v>
      </c>
      <c r="W3970">
        <f>YEAR(Superstore_Data[[#This Row],[Order Date]])</f>
        <v>2015</v>
      </c>
      <c r="X3970">
        <f>Superstore_Data[[#This Row],[Profit]]/Superstore_Data[[#This Row],[Sales]]</f>
        <v>-1.6</v>
      </c>
      <c r="Y3970" t="str">
        <f>IF(Superstore_Data[[#This Row],[Discount]]=0,"No Discount",IF(Superstore_Data[[#This Row],[Discount]]&lt;0.2,"Low Discount",IF(Superstore_Data[[#This Row],[Discount]]&lt;0.5,"Medium Discount","High Discount")))</f>
        <v>High Discount</v>
      </c>
    </row>
    <row r="3971" spans="1:25" x14ac:dyDescent="0.3">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c r="V3971" t="str">
        <f>TEXT(Superstore_Data[[#This Row],[Order Date]],"mmm")</f>
        <v>Jan</v>
      </c>
      <c r="W3971">
        <f>YEAR(Superstore_Data[[#This Row],[Order Date]])</f>
        <v>2015</v>
      </c>
      <c r="X3971">
        <f>Superstore_Data[[#This Row],[Profit]]/Superstore_Data[[#This Row],[Sales]]</f>
        <v>0.31249999999999994</v>
      </c>
      <c r="Y3971" t="str">
        <f>IF(Superstore_Data[[#This Row],[Discount]]=0,"No Discount",IF(Superstore_Data[[#This Row],[Discount]]&lt;0.2,"Low Discount",IF(Superstore_Data[[#This Row],[Discount]]&lt;0.5,"Medium Discount","High Discount")))</f>
        <v>Medium Discount</v>
      </c>
    </row>
    <row r="3972" spans="1:25" x14ac:dyDescent="0.3">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c r="V3972" t="str">
        <f>TEXT(Superstore_Data[[#This Row],[Order Date]],"mmm")</f>
        <v>11/22/2014</v>
      </c>
      <c r="W3972" t="e">
        <f>YEAR(Superstore_Data[[#This Row],[Order Date]])</f>
        <v>#VALUE!</v>
      </c>
      <c r="X3972">
        <f>Superstore_Data[[#This Row],[Profit]]/Superstore_Data[[#This Row],[Sales]]</f>
        <v>0.45</v>
      </c>
      <c r="Y3972" t="str">
        <f>IF(Superstore_Data[[#This Row],[Discount]]=0,"No Discount",IF(Superstore_Data[[#This Row],[Discount]]&lt;0.2,"Low Discount",IF(Superstore_Data[[#This Row],[Discount]]&lt;0.5,"Medium Discount","High Discount")))</f>
        <v>No Discount</v>
      </c>
    </row>
    <row r="3973" spans="1:25" x14ac:dyDescent="0.3">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c r="V3973" t="str">
        <f>TEXT(Superstore_Data[[#This Row],[Order Date]],"mmm")</f>
        <v>2/22/2015</v>
      </c>
      <c r="W3973" t="e">
        <f>YEAR(Superstore_Data[[#This Row],[Order Date]])</f>
        <v>#VALUE!</v>
      </c>
      <c r="X3973">
        <f>Superstore_Data[[#This Row],[Profit]]/Superstore_Data[[#This Row],[Sales]]</f>
        <v>0.26</v>
      </c>
      <c r="Y3973" t="str">
        <f>IF(Superstore_Data[[#This Row],[Discount]]=0,"No Discount",IF(Superstore_Data[[#This Row],[Discount]]&lt;0.2,"Low Discount",IF(Superstore_Data[[#This Row],[Discount]]&lt;0.5,"Medium Discount","High Discount")))</f>
        <v>No Discount</v>
      </c>
    </row>
    <row r="3974" spans="1:25" x14ac:dyDescent="0.3">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c r="V3974" t="str">
        <f>TEXT(Superstore_Data[[#This Row],[Order Date]],"mmm")</f>
        <v>3/29/2016</v>
      </c>
      <c r="W3974" t="e">
        <f>YEAR(Superstore_Data[[#This Row],[Order Date]])</f>
        <v>#VALUE!</v>
      </c>
      <c r="X3974">
        <f>Superstore_Data[[#This Row],[Profit]]/Superstore_Data[[#This Row],[Sales]]</f>
        <v>0.5</v>
      </c>
      <c r="Y3974" t="str">
        <f>IF(Superstore_Data[[#This Row],[Discount]]=0,"No Discount",IF(Superstore_Data[[#This Row],[Discount]]&lt;0.2,"Low Discount",IF(Superstore_Data[[#This Row],[Discount]]&lt;0.5,"Medium Discount","High Discount")))</f>
        <v>No Discount</v>
      </c>
    </row>
    <row r="3975" spans="1:25" x14ac:dyDescent="0.3">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c r="V3975" t="str">
        <f>TEXT(Superstore_Data[[#This Row],[Order Date]],"mmm")</f>
        <v>3/29/2016</v>
      </c>
      <c r="W3975" t="e">
        <f>YEAR(Superstore_Data[[#This Row],[Order Date]])</f>
        <v>#VALUE!</v>
      </c>
      <c r="X3975">
        <f>Superstore_Data[[#This Row],[Profit]]/Superstore_Data[[#This Row],[Sales]]</f>
        <v>0.3125</v>
      </c>
      <c r="Y3975" t="str">
        <f>IF(Superstore_Data[[#This Row],[Discount]]=0,"No Discount",IF(Superstore_Data[[#This Row],[Discount]]&lt;0.2,"Low Discount",IF(Superstore_Data[[#This Row],[Discount]]&lt;0.5,"Medium Discount","High Discount")))</f>
        <v>Medium Discount</v>
      </c>
    </row>
    <row r="3976" spans="1:25" x14ac:dyDescent="0.3">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c r="V3976" t="str">
        <f>TEXT(Superstore_Data[[#This Row],[Order Date]],"mmm")</f>
        <v>3/29/2016</v>
      </c>
      <c r="W3976" t="e">
        <f>YEAR(Superstore_Data[[#This Row],[Order Date]])</f>
        <v>#VALUE!</v>
      </c>
      <c r="X3976">
        <f>Superstore_Data[[#This Row],[Profit]]/Superstore_Data[[#This Row],[Sales]]</f>
        <v>0.3</v>
      </c>
      <c r="Y3976" t="str">
        <f>IF(Superstore_Data[[#This Row],[Discount]]=0,"No Discount",IF(Superstore_Data[[#This Row],[Discount]]&lt;0.2,"Low Discount",IF(Superstore_Data[[#This Row],[Discount]]&lt;0.5,"Medium Discount","High Discount")))</f>
        <v>No Discount</v>
      </c>
    </row>
    <row r="3977" spans="1:25" x14ac:dyDescent="0.3">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c r="V3977" t="str">
        <f>TEXT(Superstore_Data[[#This Row],[Order Date]],"mmm")</f>
        <v>3/29/2016</v>
      </c>
      <c r="W3977" t="e">
        <f>YEAR(Superstore_Data[[#This Row],[Order Date]])</f>
        <v>#VALUE!</v>
      </c>
      <c r="X3977">
        <f>Superstore_Data[[#This Row],[Profit]]/Superstore_Data[[#This Row],[Sales]]</f>
        <v>0.36249999999999999</v>
      </c>
      <c r="Y3977" t="str">
        <f>IF(Superstore_Data[[#This Row],[Discount]]=0,"No Discount",IF(Superstore_Data[[#This Row],[Discount]]&lt;0.2,"Low Discount",IF(Superstore_Data[[#This Row],[Discount]]&lt;0.5,"Medium Discount","High Discount")))</f>
        <v>Medium Discount</v>
      </c>
    </row>
    <row r="3978" spans="1:25" x14ac:dyDescent="0.3">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c r="V3978" t="str">
        <f>TEXT(Superstore_Data[[#This Row],[Order Date]],"mmm")</f>
        <v>10/22/2016</v>
      </c>
      <c r="W3978" t="e">
        <f>YEAR(Superstore_Data[[#This Row],[Order Date]])</f>
        <v>#VALUE!</v>
      </c>
      <c r="X3978">
        <f>Superstore_Data[[#This Row],[Profit]]/Superstore_Data[[#This Row],[Sales]]</f>
        <v>0.27999999999999997</v>
      </c>
      <c r="Y3978" t="str">
        <f>IF(Superstore_Data[[#This Row],[Discount]]=0,"No Discount",IF(Superstore_Data[[#This Row],[Discount]]&lt;0.2,"Low Discount",IF(Superstore_Data[[#This Row],[Discount]]&lt;0.5,"Medium Discount","High Discount")))</f>
        <v>No Discount</v>
      </c>
    </row>
    <row r="3979" spans="1:25" x14ac:dyDescent="0.3">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c r="V3979" t="str">
        <f>TEXT(Superstore_Data[[#This Row],[Order Date]],"mmm")</f>
        <v>Feb</v>
      </c>
      <c r="W3979">
        <f>YEAR(Superstore_Data[[#This Row],[Order Date]])</f>
        <v>2017</v>
      </c>
      <c r="X3979">
        <f>Superstore_Data[[#This Row],[Profit]]/Superstore_Data[[#This Row],[Sales]]</f>
        <v>0.46</v>
      </c>
      <c r="Y3979" t="str">
        <f>IF(Superstore_Data[[#This Row],[Discount]]=0,"No Discount",IF(Superstore_Data[[#This Row],[Discount]]&lt;0.2,"Low Discount",IF(Superstore_Data[[#This Row],[Discount]]&lt;0.5,"Medium Discount","High Discount")))</f>
        <v>No Discount</v>
      </c>
    </row>
    <row r="3980" spans="1:25" x14ac:dyDescent="0.3">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c r="V3980" t="str">
        <f>TEXT(Superstore_Data[[#This Row],[Order Date]],"mmm")</f>
        <v>Feb</v>
      </c>
      <c r="W3980">
        <f>YEAR(Superstore_Data[[#This Row],[Order Date]])</f>
        <v>2017</v>
      </c>
      <c r="X3980">
        <f>Superstore_Data[[#This Row],[Profit]]/Superstore_Data[[#This Row],[Sales]]</f>
        <v>-0.23749999999999996</v>
      </c>
      <c r="Y3980" t="str">
        <f>IF(Superstore_Data[[#This Row],[Discount]]=0,"No Discount",IF(Superstore_Data[[#This Row],[Discount]]&lt;0.2,"Low Discount",IF(Superstore_Data[[#This Row],[Discount]]&lt;0.5,"Medium Discount","High Discount")))</f>
        <v>Medium Discount</v>
      </c>
    </row>
    <row r="3981" spans="1:25" x14ac:dyDescent="0.3">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c r="V3981" t="str">
        <f>TEXT(Superstore_Data[[#This Row],[Order Date]],"mmm")</f>
        <v>12/23/2014</v>
      </c>
      <c r="W3981" t="e">
        <f>YEAR(Superstore_Data[[#This Row],[Order Date]])</f>
        <v>#VALUE!</v>
      </c>
      <c r="X3981">
        <f>Superstore_Data[[#This Row],[Profit]]/Superstore_Data[[#This Row],[Sales]]</f>
        <v>-0.36666666666666664</v>
      </c>
      <c r="Y3981" t="str">
        <f>IF(Superstore_Data[[#This Row],[Discount]]=0,"No Discount",IF(Superstore_Data[[#This Row],[Discount]]&lt;0.2,"Low Discount",IF(Superstore_Data[[#This Row],[Discount]]&lt;0.5,"Medium Discount","High Discount")))</f>
        <v>Medium Discount</v>
      </c>
    </row>
    <row r="3982" spans="1:25" x14ac:dyDescent="0.3">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c r="V3982" t="str">
        <f>TEXT(Superstore_Data[[#This Row],[Order Date]],"mmm")</f>
        <v>12/23/2014</v>
      </c>
      <c r="W3982" t="e">
        <f>YEAR(Superstore_Data[[#This Row],[Order Date]])</f>
        <v>#VALUE!</v>
      </c>
      <c r="X3982">
        <f>Superstore_Data[[#This Row],[Profit]]/Superstore_Data[[#This Row],[Sales]]</f>
        <v>0.27999999999999997</v>
      </c>
      <c r="Y3982" t="str">
        <f>IF(Superstore_Data[[#This Row],[Discount]]=0,"No Discount",IF(Superstore_Data[[#This Row],[Discount]]&lt;0.2,"Low Discount",IF(Superstore_Data[[#This Row],[Discount]]&lt;0.5,"Medium Discount","High Discount")))</f>
        <v>No Discount</v>
      </c>
    </row>
    <row r="3983" spans="1:25" x14ac:dyDescent="0.3">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c r="V3983" t="str">
        <f>TEXT(Superstore_Data[[#This Row],[Order Date]],"mmm")</f>
        <v>12/15/2017</v>
      </c>
      <c r="W3983" t="e">
        <f>YEAR(Superstore_Data[[#This Row],[Order Date]])</f>
        <v>#VALUE!</v>
      </c>
      <c r="X3983">
        <f>Superstore_Data[[#This Row],[Profit]]/Superstore_Data[[#This Row],[Sales]]</f>
        <v>0.43</v>
      </c>
      <c r="Y3983" t="str">
        <f>IF(Superstore_Data[[#This Row],[Discount]]=0,"No Discount",IF(Superstore_Data[[#This Row],[Discount]]&lt;0.2,"Low Discount",IF(Superstore_Data[[#This Row],[Discount]]&lt;0.5,"Medium Discount","High Discount")))</f>
        <v>No Discount</v>
      </c>
    </row>
    <row r="3984" spans="1:25" x14ac:dyDescent="0.3">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c r="V3984" t="str">
        <f>TEXT(Superstore_Data[[#This Row],[Order Date]],"mmm")</f>
        <v>Jul</v>
      </c>
      <c r="W3984">
        <f>YEAR(Superstore_Data[[#This Row],[Order Date]])</f>
        <v>2016</v>
      </c>
      <c r="X3984">
        <f>Superstore_Data[[#This Row],[Profit]]/Superstore_Data[[#This Row],[Sales]]</f>
        <v>-1.2499999999999999E-2</v>
      </c>
      <c r="Y3984" t="str">
        <f>IF(Superstore_Data[[#This Row],[Discount]]=0,"No Discount",IF(Superstore_Data[[#This Row],[Discount]]&lt;0.2,"Low Discount",IF(Superstore_Data[[#This Row],[Discount]]&lt;0.5,"Medium Discount","High Discount")))</f>
        <v>Medium Discount</v>
      </c>
    </row>
    <row r="3985" spans="1:25" x14ac:dyDescent="0.3">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c r="V3985" t="str">
        <f>TEXT(Superstore_Data[[#This Row],[Order Date]],"mmm")</f>
        <v>Jul</v>
      </c>
      <c r="W3985">
        <f>YEAR(Superstore_Data[[#This Row],[Order Date]])</f>
        <v>2016</v>
      </c>
      <c r="X3985">
        <f>Superstore_Data[[#This Row],[Profit]]/Superstore_Data[[#This Row],[Sales]]</f>
        <v>0.33749999999999997</v>
      </c>
      <c r="Y3985" t="str">
        <f>IF(Superstore_Data[[#This Row],[Discount]]=0,"No Discount",IF(Superstore_Data[[#This Row],[Discount]]&lt;0.2,"Low Discount",IF(Superstore_Data[[#This Row],[Discount]]&lt;0.5,"Medium Discount","High Discount")))</f>
        <v>Medium Discount</v>
      </c>
    </row>
    <row r="3986" spans="1:25" x14ac:dyDescent="0.3">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c r="V3986" t="str">
        <f>TEXT(Superstore_Data[[#This Row],[Order Date]],"mmm")</f>
        <v>Jul</v>
      </c>
      <c r="W3986">
        <f>YEAR(Superstore_Data[[#This Row],[Order Date]])</f>
        <v>2016</v>
      </c>
      <c r="X3986">
        <f>Superstore_Data[[#This Row],[Profit]]/Superstore_Data[[#This Row],[Sales]]</f>
        <v>0.5</v>
      </c>
      <c r="Y3986" t="str">
        <f>IF(Superstore_Data[[#This Row],[Discount]]=0,"No Discount",IF(Superstore_Data[[#This Row],[Discount]]&lt;0.2,"Low Discount",IF(Superstore_Data[[#This Row],[Discount]]&lt;0.5,"Medium Discount","High Discount")))</f>
        <v>No Discount</v>
      </c>
    </row>
    <row r="3987" spans="1:25" x14ac:dyDescent="0.3">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c r="V3987" t="str">
        <f>TEXT(Superstore_Data[[#This Row],[Order Date]],"mmm")</f>
        <v>4/17/2016</v>
      </c>
      <c r="W3987" t="e">
        <f>YEAR(Superstore_Data[[#This Row],[Order Date]])</f>
        <v>#VALUE!</v>
      </c>
      <c r="X3987">
        <f>Superstore_Data[[#This Row],[Profit]]/Superstore_Data[[#This Row],[Sales]]</f>
        <v>9.4117647058823514E-2</v>
      </c>
      <c r="Y3987" t="str">
        <f>IF(Superstore_Data[[#This Row],[Discount]]=0,"No Discount",IF(Superstore_Data[[#This Row],[Discount]]&lt;0.2,"Low Discount",IF(Superstore_Data[[#This Row],[Discount]]&lt;0.5,"Medium Discount","High Discount")))</f>
        <v>Low Discount</v>
      </c>
    </row>
    <row r="3988" spans="1:25" x14ac:dyDescent="0.3">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c r="V3988" t="str">
        <f>TEXT(Superstore_Data[[#This Row],[Order Date]],"mmm")</f>
        <v>Aug</v>
      </c>
      <c r="W3988">
        <f>YEAR(Superstore_Data[[#This Row],[Order Date]])</f>
        <v>2017</v>
      </c>
      <c r="X3988">
        <f>Superstore_Data[[#This Row],[Profit]]/Superstore_Data[[#This Row],[Sales]]</f>
        <v>0.24</v>
      </c>
      <c r="Y3988" t="str">
        <f>IF(Superstore_Data[[#This Row],[Discount]]=0,"No Discount",IF(Superstore_Data[[#This Row],[Discount]]&lt;0.2,"Low Discount",IF(Superstore_Data[[#This Row],[Discount]]&lt;0.5,"Medium Discount","High Discount")))</f>
        <v>No Discount</v>
      </c>
    </row>
    <row r="3989" spans="1:25" x14ac:dyDescent="0.3">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c r="V3989" t="str">
        <f>TEXT(Superstore_Data[[#This Row],[Order Date]],"mmm")</f>
        <v>Aug</v>
      </c>
      <c r="W3989">
        <f>YEAR(Superstore_Data[[#This Row],[Order Date]])</f>
        <v>2017</v>
      </c>
      <c r="X3989">
        <f>Superstore_Data[[#This Row],[Profit]]/Superstore_Data[[#This Row],[Sales]]</f>
        <v>0.25</v>
      </c>
      <c r="Y3989" t="str">
        <f>IF(Superstore_Data[[#This Row],[Discount]]=0,"No Discount",IF(Superstore_Data[[#This Row],[Discount]]&lt;0.2,"Low Discount",IF(Superstore_Data[[#This Row],[Discount]]&lt;0.5,"Medium Discount","High Discount")))</f>
        <v>No Discount</v>
      </c>
    </row>
    <row r="3990" spans="1:25" x14ac:dyDescent="0.3">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c r="V3990" t="str">
        <f>TEXT(Superstore_Data[[#This Row],[Order Date]],"mmm")</f>
        <v>4/17/2016</v>
      </c>
      <c r="W3990" t="e">
        <f>YEAR(Superstore_Data[[#This Row],[Order Date]])</f>
        <v>#VALUE!</v>
      </c>
      <c r="X3990">
        <f>Superstore_Data[[#This Row],[Profit]]/Superstore_Data[[#This Row],[Sales]]</f>
        <v>0.17499999999999999</v>
      </c>
      <c r="Y3990" t="str">
        <f>IF(Superstore_Data[[#This Row],[Discount]]=0,"No Discount",IF(Superstore_Data[[#This Row],[Discount]]&lt;0.2,"Low Discount",IF(Superstore_Data[[#This Row],[Discount]]&lt;0.5,"Medium Discount","High Discount")))</f>
        <v>Medium Discount</v>
      </c>
    </row>
    <row r="3991" spans="1:25" x14ac:dyDescent="0.3">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c r="V3991" t="str">
        <f>TEXT(Superstore_Data[[#This Row],[Order Date]],"mmm")</f>
        <v>11/25/2014</v>
      </c>
      <c r="W3991" t="e">
        <f>YEAR(Superstore_Data[[#This Row],[Order Date]])</f>
        <v>#VALUE!</v>
      </c>
      <c r="X3991">
        <f>Superstore_Data[[#This Row],[Profit]]/Superstore_Data[[#This Row],[Sales]]</f>
        <v>0.38</v>
      </c>
      <c r="Y3991" t="str">
        <f>IF(Superstore_Data[[#This Row],[Discount]]=0,"No Discount",IF(Superstore_Data[[#This Row],[Discount]]&lt;0.2,"Low Discount",IF(Superstore_Data[[#This Row],[Discount]]&lt;0.5,"Medium Discount","High Discount")))</f>
        <v>No Discount</v>
      </c>
    </row>
    <row r="3992" spans="1:25" x14ac:dyDescent="0.3">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c r="V3992" t="str">
        <f>TEXT(Superstore_Data[[#This Row],[Order Date]],"mmm")</f>
        <v>Mar</v>
      </c>
      <c r="W3992">
        <f>YEAR(Superstore_Data[[#This Row],[Order Date]])</f>
        <v>2014</v>
      </c>
      <c r="X3992">
        <f>Superstore_Data[[#This Row],[Profit]]/Superstore_Data[[#This Row],[Sales]]</f>
        <v>-0.22500000000000003</v>
      </c>
      <c r="Y3992" t="str">
        <f>IF(Superstore_Data[[#This Row],[Discount]]=0,"No Discount",IF(Superstore_Data[[#This Row],[Discount]]&lt;0.2,"Low Discount",IF(Superstore_Data[[#This Row],[Discount]]&lt;0.5,"Medium Discount","High Discount")))</f>
        <v>Medium Discount</v>
      </c>
    </row>
    <row r="3993" spans="1:25" x14ac:dyDescent="0.3">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c r="V3993" t="str">
        <f>TEXT(Superstore_Data[[#This Row],[Order Date]],"mmm")</f>
        <v>Jan</v>
      </c>
      <c r="W3993">
        <f>YEAR(Superstore_Data[[#This Row],[Order Date]])</f>
        <v>2015</v>
      </c>
      <c r="X3993">
        <f>Superstore_Data[[#This Row],[Profit]]/Superstore_Data[[#This Row],[Sales]]</f>
        <v>0.22500000000000001</v>
      </c>
      <c r="Y3993" t="str">
        <f>IF(Superstore_Data[[#This Row],[Discount]]=0,"No Discount",IF(Superstore_Data[[#This Row],[Discount]]&lt;0.2,"Low Discount",IF(Superstore_Data[[#This Row],[Discount]]&lt;0.5,"Medium Discount","High Discount")))</f>
        <v>Medium Discount</v>
      </c>
    </row>
    <row r="3994" spans="1:25" x14ac:dyDescent="0.3">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c r="V3994" t="str">
        <f>TEXT(Superstore_Data[[#This Row],[Order Date]],"mmm")</f>
        <v>Jan</v>
      </c>
      <c r="W3994">
        <f>YEAR(Superstore_Data[[#This Row],[Order Date]])</f>
        <v>2015</v>
      </c>
      <c r="X3994">
        <f>Superstore_Data[[#This Row],[Profit]]/Superstore_Data[[#This Row],[Sales]]</f>
        <v>0.1125</v>
      </c>
      <c r="Y3994" t="str">
        <f>IF(Superstore_Data[[#This Row],[Discount]]=0,"No Discount",IF(Superstore_Data[[#This Row],[Discount]]&lt;0.2,"Low Discount",IF(Superstore_Data[[#This Row],[Discount]]&lt;0.5,"Medium Discount","High Discount")))</f>
        <v>Medium Discount</v>
      </c>
    </row>
    <row r="3995" spans="1:25" x14ac:dyDescent="0.3">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c r="V3995" t="str">
        <f>TEXT(Superstore_Data[[#This Row],[Order Date]],"mmm")</f>
        <v>Jan</v>
      </c>
      <c r="W3995">
        <f>YEAR(Superstore_Data[[#This Row],[Order Date]])</f>
        <v>2015</v>
      </c>
      <c r="X3995">
        <f>Superstore_Data[[#This Row],[Profit]]/Superstore_Data[[#This Row],[Sales]]</f>
        <v>6.25E-2</v>
      </c>
      <c r="Y3995" t="str">
        <f>IF(Superstore_Data[[#This Row],[Discount]]=0,"No Discount",IF(Superstore_Data[[#This Row],[Discount]]&lt;0.2,"Low Discount",IF(Superstore_Data[[#This Row],[Discount]]&lt;0.5,"Medium Discount","High Discount")))</f>
        <v>Medium Discount</v>
      </c>
    </row>
    <row r="3996" spans="1:25" x14ac:dyDescent="0.3">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c r="V3996" t="str">
        <f>TEXT(Superstore_Data[[#This Row],[Order Date]],"mmm")</f>
        <v>Aug</v>
      </c>
      <c r="W3996">
        <f>YEAR(Superstore_Data[[#This Row],[Order Date]])</f>
        <v>2015</v>
      </c>
      <c r="X3996">
        <f>Superstore_Data[[#This Row],[Profit]]/Superstore_Data[[#This Row],[Sales]]</f>
        <v>0.18999999999999997</v>
      </c>
      <c r="Y3996" t="str">
        <f>IF(Superstore_Data[[#This Row],[Discount]]=0,"No Discount",IF(Superstore_Data[[#This Row],[Discount]]&lt;0.2,"Low Discount",IF(Superstore_Data[[#This Row],[Discount]]&lt;0.5,"Medium Discount","High Discount")))</f>
        <v>No Discount</v>
      </c>
    </row>
    <row r="3997" spans="1:25" x14ac:dyDescent="0.3">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c r="V3997" t="str">
        <f>TEXT(Superstore_Data[[#This Row],[Order Date]],"mmm")</f>
        <v>Aug</v>
      </c>
      <c r="W3997">
        <f>YEAR(Superstore_Data[[#This Row],[Order Date]])</f>
        <v>2015</v>
      </c>
      <c r="X3997">
        <f>Superstore_Data[[#This Row],[Profit]]/Superstore_Data[[#This Row],[Sales]]</f>
        <v>0.22</v>
      </c>
      <c r="Y3997" t="str">
        <f>IF(Superstore_Data[[#This Row],[Discount]]=0,"No Discount",IF(Superstore_Data[[#This Row],[Discount]]&lt;0.2,"Low Discount",IF(Superstore_Data[[#This Row],[Discount]]&lt;0.5,"Medium Discount","High Discount")))</f>
        <v>No Discount</v>
      </c>
    </row>
    <row r="3998" spans="1:25" x14ac:dyDescent="0.3">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c r="V3998" t="str">
        <f>TEXT(Superstore_Data[[#This Row],[Order Date]],"mmm")</f>
        <v>Aug</v>
      </c>
      <c r="W3998">
        <f>YEAR(Superstore_Data[[#This Row],[Order Date]])</f>
        <v>2015</v>
      </c>
      <c r="X3998">
        <f>Superstore_Data[[#This Row],[Profit]]/Superstore_Data[[#This Row],[Sales]]</f>
        <v>0.28999999999999998</v>
      </c>
      <c r="Y3998" t="str">
        <f>IF(Superstore_Data[[#This Row],[Discount]]=0,"No Discount",IF(Superstore_Data[[#This Row],[Discount]]&lt;0.2,"Low Discount",IF(Superstore_Data[[#This Row],[Discount]]&lt;0.5,"Medium Discount","High Discount")))</f>
        <v>No Discount</v>
      </c>
    </row>
    <row r="3999" spans="1:25" x14ac:dyDescent="0.3">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c r="V3999" t="str">
        <f>TEXT(Superstore_Data[[#This Row],[Order Date]],"mmm")</f>
        <v>Aug</v>
      </c>
      <c r="W3999">
        <f>YEAR(Superstore_Data[[#This Row],[Order Date]])</f>
        <v>2015</v>
      </c>
      <c r="X3999">
        <f>Superstore_Data[[#This Row],[Profit]]/Superstore_Data[[#This Row],[Sales]]</f>
        <v>0.3</v>
      </c>
      <c r="Y3999" t="str">
        <f>IF(Superstore_Data[[#This Row],[Discount]]=0,"No Discount",IF(Superstore_Data[[#This Row],[Discount]]&lt;0.2,"Low Discount",IF(Superstore_Data[[#This Row],[Discount]]&lt;0.5,"Medium Discount","High Discount")))</f>
        <v>No Discount</v>
      </c>
    </row>
    <row r="4000" spans="1:25" x14ac:dyDescent="0.3">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c r="V4000" t="str">
        <f>TEXT(Superstore_Data[[#This Row],[Order Date]],"mmm")</f>
        <v>Aug</v>
      </c>
      <c r="W4000">
        <f>YEAR(Superstore_Data[[#This Row],[Order Date]])</f>
        <v>2015</v>
      </c>
      <c r="X4000">
        <f>Superstore_Data[[#This Row],[Profit]]/Superstore_Data[[#This Row],[Sales]]</f>
        <v>0.22000000000000003</v>
      </c>
      <c r="Y4000" t="str">
        <f>IF(Superstore_Data[[#This Row],[Discount]]=0,"No Discount",IF(Superstore_Data[[#This Row],[Discount]]&lt;0.2,"Low Discount",IF(Superstore_Data[[#This Row],[Discount]]&lt;0.5,"Medium Discount","High Discount")))</f>
        <v>No Discount</v>
      </c>
    </row>
    <row r="4001" spans="1:25" x14ac:dyDescent="0.3">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c r="V4001" t="str">
        <f>TEXT(Superstore_Data[[#This Row],[Order Date]],"mmm")</f>
        <v>7/17/2015</v>
      </c>
      <c r="W4001" t="e">
        <f>YEAR(Superstore_Data[[#This Row],[Order Date]])</f>
        <v>#VALUE!</v>
      </c>
      <c r="X4001">
        <f>Superstore_Data[[#This Row],[Profit]]/Superstore_Data[[#This Row],[Sales]]</f>
        <v>2.5000000000000001E-2</v>
      </c>
      <c r="Y4001" t="str">
        <f>IF(Superstore_Data[[#This Row],[Discount]]=0,"No Discount",IF(Superstore_Data[[#This Row],[Discount]]&lt;0.2,"Low Discount",IF(Superstore_Data[[#This Row],[Discount]]&lt;0.5,"Medium Discount","High Discount")))</f>
        <v>Medium Discount</v>
      </c>
    </row>
    <row r="4002" spans="1:25" x14ac:dyDescent="0.3">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c r="V4002" t="str">
        <f>TEXT(Superstore_Data[[#This Row],[Order Date]],"mmm")</f>
        <v>Nov</v>
      </c>
      <c r="W4002">
        <f>YEAR(Superstore_Data[[#This Row],[Order Date]])</f>
        <v>2014</v>
      </c>
      <c r="X4002">
        <f>Superstore_Data[[#This Row],[Profit]]/Superstore_Data[[#This Row],[Sales]]</f>
        <v>0.3</v>
      </c>
      <c r="Y4002" t="str">
        <f>IF(Superstore_Data[[#This Row],[Discount]]=0,"No Discount",IF(Superstore_Data[[#This Row],[Discount]]&lt;0.2,"Low Discount",IF(Superstore_Data[[#This Row],[Discount]]&lt;0.5,"Medium Discount","High Discount")))</f>
        <v>No Discount</v>
      </c>
    </row>
    <row r="4003" spans="1:25" x14ac:dyDescent="0.3">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c r="V4003" t="str">
        <f>TEXT(Superstore_Data[[#This Row],[Order Date]],"mmm")</f>
        <v>Nov</v>
      </c>
      <c r="W4003">
        <f>YEAR(Superstore_Data[[#This Row],[Order Date]])</f>
        <v>2014</v>
      </c>
      <c r="X4003">
        <f>Superstore_Data[[#This Row],[Profit]]/Superstore_Data[[#This Row],[Sales]]</f>
        <v>0.16999999999999998</v>
      </c>
      <c r="Y4003" t="str">
        <f>IF(Superstore_Data[[#This Row],[Discount]]=0,"No Discount",IF(Superstore_Data[[#This Row],[Discount]]&lt;0.2,"Low Discount",IF(Superstore_Data[[#This Row],[Discount]]&lt;0.5,"Medium Discount","High Discount")))</f>
        <v>No Discount</v>
      </c>
    </row>
    <row r="4004" spans="1:25" x14ac:dyDescent="0.3">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c r="V4004" t="str">
        <f>TEXT(Superstore_Data[[#This Row],[Order Date]],"mmm")</f>
        <v>Mar</v>
      </c>
      <c r="W4004">
        <f>YEAR(Superstore_Data[[#This Row],[Order Date]])</f>
        <v>2016</v>
      </c>
      <c r="X4004">
        <f>Superstore_Data[[#This Row],[Profit]]/Superstore_Data[[#This Row],[Sales]]</f>
        <v>-0.2</v>
      </c>
      <c r="Y4004" t="str">
        <f>IF(Superstore_Data[[#This Row],[Discount]]=0,"No Discount",IF(Superstore_Data[[#This Row],[Discount]]&lt;0.2,"Low Discount",IF(Superstore_Data[[#This Row],[Discount]]&lt;0.5,"Medium Discount","High Discount")))</f>
        <v>Medium Discount</v>
      </c>
    </row>
    <row r="4005" spans="1:25" x14ac:dyDescent="0.3">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c r="V4005" t="str">
        <f>TEXT(Superstore_Data[[#This Row],[Order Date]],"mmm")</f>
        <v>Mar</v>
      </c>
      <c r="W4005">
        <f>YEAR(Superstore_Data[[#This Row],[Order Date]])</f>
        <v>2016</v>
      </c>
      <c r="X4005">
        <f>Superstore_Data[[#This Row],[Profit]]/Superstore_Data[[#This Row],[Sales]]</f>
        <v>0.11666666666666665</v>
      </c>
      <c r="Y4005" t="str">
        <f>IF(Superstore_Data[[#This Row],[Discount]]=0,"No Discount",IF(Superstore_Data[[#This Row],[Discount]]&lt;0.2,"Low Discount",IF(Superstore_Data[[#This Row],[Discount]]&lt;0.5,"Medium Discount","High Discount")))</f>
        <v>Medium Discount</v>
      </c>
    </row>
    <row r="4006" spans="1:25" x14ac:dyDescent="0.3">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c r="V4006" t="str">
        <f>TEXT(Superstore_Data[[#This Row],[Order Date]],"mmm")</f>
        <v>Mar</v>
      </c>
      <c r="W4006">
        <f>YEAR(Superstore_Data[[#This Row],[Order Date]])</f>
        <v>2016</v>
      </c>
      <c r="X4006">
        <f>Superstore_Data[[#This Row],[Profit]]/Superstore_Data[[#This Row],[Sales]]</f>
        <v>0.32499999999999996</v>
      </c>
      <c r="Y4006" t="str">
        <f>IF(Superstore_Data[[#This Row],[Discount]]=0,"No Discount",IF(Superstore_Data[[#This Row],[Discount]]&lt;0.2,"Low Discount",IF(Superstore_Data[[#This Row],[Discount]]&lt;0.5,"Medium Discount","High Discount")))</f>
        <v>Medium Discount</v>
      </c>
    </row>
    <row r="4007" spans="1:25" x14ac:dyDescent="0.3">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c r="V4007" t="str">
        <f>TEXT(Superstore_Data[[#This Row],[Order Date]],"mmm")</f>
        <v>Oct</v>
      </c>
      <c r="W4007">
        <f>YEAR(Superstore_Data[[#This Row],[Order Date]])</f>
        <v>2015</v>
      </c>
      <c r="X4007">
        <f>Superstore_Data[[#This Row],[Profit]]/Superstore_Data[[#This Row],[Sales]]</f>
        <v>0.28000000000000003</v>
      </c>
      <c r="Y4007" t="str">
        <f>IF(Superstore_Data[[#This Row],[Discount]]=0,"No Discount",IF(Superstore_Data[[#This Row],[Discount]]&lt;0.2,"Low Discount",IF(Superstore_Data[[#This Row],[Discount]]&lt;0.5,"Medium Discount","High Discount")))</f>
        <v>No Discount</v>
      </c>
    </row>
    <row r="4008" spans="1:25" x14ac:dyDescent="0.3">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c r="V4008" t="str">
        <f>TEXT(Superstore_Data[[#This Row],[Order Date]],"mmm")</f>
        <v>Oct</v>
      </c>
      <c r="W4008">
        <f>YEAR(Superstore_Data[[#This Row],[Order Date]])</f>
        <v>2015</v>
      </c>
      <c r="X4008">
        <f>Superstore_Data[[#This Row],[Profit]]/Superstore_Data[[#This Row],[Sales]]</f>
        <v>0.47999999999999993</v>
      </c>
      <c r="Y4008" t="str">
        <f>IF(Superstore_Data[[#This Row],[Discount]]=0,"No Discount",IF(Superstore_Data[[#This Row],[Discount]]&lt;0.2,"Low Discount",IF(Superstore_Data[[#This Row],[Discount]]&lt;0.5,"Medium Discount","High Discount")))</f>
        <v>No Discount</v>
      </c>
    </row>
    <row r="4009" spans="1:25" x14ac:dyDescent="0.3">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c r="V4009" t="str">
        <f>TEXT(Superstore_Data[[#This Row],[Order Date]],"mmm")</f>
        <v>Oct</v>
      </c>
      <c r="W4009">
        <f>YEAR(Superstore_Data[[#This Row],[Order Date]])</f>
        <v>2015</v>
      </c>
      <c r="X4009">
        <f>Superstore_Data[[#This Row],[Profit]]/Superstore_Data[[#This Row],[Sales]]</f>
        <v>0.21</v>
      </c>
      <c r="Y4009" t="str">
        <f>IF(Superstore_Data[[#This Row],[Discount]]=0,"No Discount",IF(Superstore_Data[[#This Row],[Discount]]&lt;0.2,"Low Discount",IF(Superstore_Data[[#This Row],[Discount]]&lt;0.5,"Medium Discount","High Discount")))</f>
        <v>No Discount</v>
      </c>
    </row>
    <row r="4010" spans="1:25" x14ac:dyDescent="0.3">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c r="V4010" t="str">
        <f>TEXT(Superstore_Data[[#This Row],[Order Date]],"mmm")</f>
        <v>12/18/2015</v>
      </c>
      <c r="W4010" t="e">
        <f>YEAR(Superstore_Data[[#This Row],[Order Date]])</f>
        <v>#VALUE!</v>
      </c>
      <c r="X4010">
        <f>Superstore_Data[[#This Row],[Profit]]/Superstore_Data[[#This Row],[Sales]]</f>
        <v>8.7499999999999994E-2</v>
      </c>
      <c r="Y4010" t="str">
        <f>IF(Superstore_Data[[#This Row],[Discount]]=0,"No Discount",IF(Superstore_Data[[#This Row],[Discount]]&lt;0.2,"Low Discount",IF(Superstore_Data[[#This Row],[Discount]]&lt;0.5,"Medium Discount","High Discount")))</f>
        <v>Medium Discount</v>
      </c>
    </row>
    <row r="4011" spans="1:25" x14ac:dyDescent="0.3">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c r="V4011" t="str">
        <f>TEXT(Superstore_Data[[#This Row],[Order Date]],"mmm")</f>
        <v>Jan</v>
      </c>
      <c r="W4011">
        <f>YEAR(Superstore_Data[[#This Row],[Order Date]])</f>
        <v>2017</v>
      </c>
      <c r="X4011">
        <f>Superstore_Data[[#This Row],[Profit]]/Superstore_Data[[#This Row],[Sales]]</f>
        <v>0.42000000000000004</v>
      </c>
      <c r="Y4011" t="str">
        <f>IF(Superstore_Data[[#This Row],[Discount]]=0,"No Discount",IF(Superstore_Data[[#This Row],[Discount]]&lt;0.2,"Low Discount",IF(Superstore_Data[[#This Row],[Discount]]&lt;0.5,"Medium Discount","High Discount")))</f>
        <v>No Discount</v>
      </c>
    </row>
    <row r="4012" spans="1:25" x14ac:dyDescent="0.3">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c r="V4012" t="str">
        <f>TEXT(Superstore_Data[[#This Row],[Order Date]],"mmm")</f>
        <v>11/21/2017</v>
      </c>
      <c r="W4012" t="e">
        <f>YEAR(Superstore_Data[[#This Row],[Order Date]])</f>
        <v>#VALUE!</v>
      </c>
      <c r="X4012">
        <f>Superstore_Data[[#This Row],[Profit]]/Superstore_Data[[#This Row],[Sales]]</f>
        <v>0.3125</v>
      </c>
      <c r="Y4012" t="str">
        <f>IF(Superstore_Data[[#This Row],[Discount]]=0,"No Discount",IF(Superstore_Data[[#This Row],[Discount]]&lt;0.2,"Low Discount",IF(Superstore_Data[[#This Row],[Discount]]&lt;0.5,"Medium Discount","High Discount")))</f>
        <v>Medium Discount</v>
      </c>
    </row>
    <row r="4013" spans="1:25" x14ac:dyDescent="0.3">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c r="V4013" t="str">
        <f>TEXT(Superstore_Data[[#This Row],[Order Date]],"mmm")</f>
        <v>11/21/2017</v>
      </c>
      <c r="W4013" t="e">
        <f>YEAR(Superstore_Data[[#This Row],[Order Date]])</f>
        <v>#VALUE!</v>
      </c>
      <c r="X4013">
        <f>Superstore_Data[[#This Row],[Profit]]/Superstore_Data[[#This Row],[Sales]]</f>
        <v>0.1</v>
      </c>
      <c r="Y4013" t="str">
        <f>IF(Superstore_Data[[#This Row],[Discount]]=0,"No Discount",IF(Superstore_Data[[#This Row],[Discount]]&lt;0.2,"Low Discount",IF(Superstore_Data[[#This Row],[Discount]]&lt;0.5,"Medium Discount","High Discount")))</f>
        <v>Medium Discount</v>
      </c>
    </row>
    <row r="4014" spans="1:25" x14ac:dyDescent="0.3">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c r="V4014" t="str">
        <f>TEXT(Superstore_Data[[#This Row],[Order Date]],"mmm")</f>
        <v>12/22/2015</v>
      </c>
      <c r="W4014" t="e">
        <f>YEAR(Superstore_Data[[#This Row],[Order Date]])</f>
        <v>#VALUE!</v>
      </c>
      <c r="X4014">
        <f>Superstore_Data[[#This Row],[Profit]]/Superstore_Data[[#This Row],[Sales]]</f>
        <v>0.28999999999999998</v>
      </c>
      <c r="Y4014" t="str">
        <f>IF(Superstore_Data[[#This Row],[Discount]]=0,"No Discount",IF(Superstore_Data[[#This Row],[Discount]]&lt;0.2,"Low Discount",IF(Superstore_Data[[#This Row],[Discount]]&lt;0.5,"Medium Discount","High Discount")))</f>
        <v>No Discount</v>
      </c>
    </row>
    <row r="4015" spans="1:25" x14ac:dyDescent="0.3">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c r="V4015" t="str">
        <f>TEXT(Superstore_Data[[#This Row],[Order Date]],"mmm")</f>
        <v>8/23/2015</v>
      </c>
      <c r="W4015" t="e">
        <f>YEAR(Superstore_Data[[#This Row],[Order Date]])</f>
        <v>#VALUE!</v>
      </c>
      <c r="X4015">
        <f>Superstore_Data[[#This Row],[Profit]]/Superstore_Data[[#This Row],[Sales]]</f>
        <v>0.27999999999999997</v>
      </c>
      <c r="Y4015" t="str">
        <f>IF(Superstore_Data[[#This Row],[Discount]]=0,"No Discount",IF(Superstore_Data[[#This Row],[Discount]]&lt;0.2,"Low Discount",IF(Superstore_Data[[#This Row],[Discount]]&lt;0.5,"Medium Discount","High Discount")))</f>
        <v>No Discount</v>
      </c>
    </row>
    <row r="4016" spans="1:25" x14ac:dyDescent="0.3">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c r="V4016" t="str">
        <f>TEXT(Superstore_Data[[#This Row],[Order Date]],"mmm")</f>
        <v>8/23/2015</v>
      </c>
      <c r="W4016" t="e">
        <f>YEAR(Superstore_Data[[#This Row],[Order Date]])</f>
        <v>#VALUE!</v>
      </c>
      <c r="X4016">
        <f>Superstore_Data[[#This Row],[Profit]]/Superstore_Data[[#This Row],[Sales]]</f>
        <v>0.49</v>
      </c>
      <c r="Y4016" t="str">
        <f>IF(Superstore_Data[[#This Row],[Discount]]=0,"No Discount",IF(Superstore_Data[[#This Row],[Discount]]&lt;0.2,"Low Discount",IF(Superstore_Data[[#This Row],[Discount]]&lt;0.5,"Medium Discount","High Discount")))</f>
        <v>No Discount</v>
      </c>
    </row>
    <row r="4017" spans="1:25" x14ac:dyDescent="0.3">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c r="V4017" t="str">
        <f>TEXT(Superstore_Data[[#This Row],[Order Date]],"mmm")</f>
        <v>8/23/2015</v>
      </c>
      <c r="W4017" t="e">
        <f>YEAR(Superstore_Data[[#This Row],[Order Date]])</f>
        <v>#VALUE!</v>
      </c>
      <c r="X4017">
        <f>Superstore_Data[[#This Row],[Profit]]/Superstore_Data[[#This Row],[Sales]]</f>
        <v>0.49</v>
      </c>
      <c r="Y4017" t="str">
        <f>IF(Superstore_Data[[#This Row],[Discount]]=0,"No Discount",IF(Superstore_Data[[#This Row],[Discount]]&lt;0.2,"Low Discount",IF(Superstore_Data[[#This Row],[Discount]]&lt;0.5,"Medium Discount","High Discount")))</f>
        <v>No Discount</v>
      </c>
    </row>
    <row r="4018" spans="1:25" x14ac:dyDescent="0.3">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c r="V4018" t="str">
        <f>TEXT(Superstore_Data[[#This Row],[Order Date]],"mmm")</f>
        <v>8/23/2015</v>
      </c>
      <c r="W4018" t="e">
        <f>YEAR(Superstore_Data[[#This Row],[Order Date]])</f>
        <v>#VALUE!</v>
      </c>
      <c r="X4018">
        <f>Superstore_Data[[#This Row],[Profit]]/Superstore_Data[[#This Row],[Sales]]</f>
        <v>0.45000000000000007</v>
      </c>
      <c r="Y4018" t="str">
        <f>IF(Superstore_Data[[#This Row],[Discount]]=0,"No Discount",IF(Superstore_Data[[#This Row],[Discount]]&lt;0.2,"Low Discount",IF(Superstore_Data[[#This Row],[Discount]]&lt;0.5,"Medium Discount","High Discount")))</f>
        <v>No Discount</v>
      </c>
    </row>
    <row r="4019" spans="1:25" x14ac:dyDescent="0.3">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c r="V4019" t="str">
        <f>TEXT(Superstore_Data[[#This Row],[Order Date]],"mmm")</f>
        <v>8/23/2015</v>
      </c>
      <c r="W4019" t="e">
        <f>YEAR(Superstore_Data[[#This Row],[Order Date]])</f>
        <v>#VALUE!</v>
      </c>
      <c r="X4019">
        <f>Superstore_Data[[#This Row],[Profit]]/Superstore_Data[[#This Row],[Sales]]</f>
        <v>0.5</v>
      </c>
      <c r="Y4019" t="str">
        <f>IF(Superstore_Data[[#This Row],[Discount]]=0,"No Discount",IF(Superstore_Data[[#This Row],[Discount]]&lt;0.2,"Low Discount",IF(Superstore_Data[[#This Row],[Discount]]&lt;0.5,"Medium Discount","High Discount")))</f>
        <v>No Discount</v>
      </c>
    </row>
    <row r="4020" spans="1:25" x14ac:dyDescent="0.3">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c r="V4020" t="str">
        <f>TEXT(Superstore_Data[[#This Row],[Order Date]],"mmm")</f>
        <v>8/23/2015</v>
      </c>
      <c r="W4020" t="e">
        <f>YEAR(Superstore_Data[[#This Row],[Order Date]])</f>
        <v>#VALUE!</v>
      </c>
      <c r="X4020">
        <f>Superstore_Data[[#This Row],[Profit]]/Superstore_Data[[#This Row],[Sales]]</f>
        <v>0.19</v>
      </c>
      <c r="Y4020" t="str">
        <f>IF(Superstore_Data[[#This Row],[Discount]]=0,"No Discount",IF(Superstore_Data[[#This Row],[Discount]]&lt;0.2,"Low Discount",IF(Superstore_Data[[#This Row],[Discount]]&lt;0.5,"Medium Discount","High Discount")))</f>
        <v>No Discount</v>
      </c>
    </row>
    <row r="4021" spans="1:25" x14ac:dyDescent="0.3">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c r="V4021" t="str">
        <f>TEXT(Superstore_Data[[#This Row],[Order Date]],"mmm")</f>
        <v>8/23/2015</v>
      </c>
      <c r="W4021" t="e">
        <f>YEAR(Superstore_Data[[#This Row],[Order Date]])</f>
        <v>#VALUE!</v>
      </c>
      <c r="X4021">
        <f>Superstore_Data[[#This Row],[Profit]]/Superstore_Data[[#This Row],[Sales]]</f>
        <v>0.26</v>
      </c>
      <c r="Y4021" t="str">
        <f>IF(Superstore_Data[[#This Row],[Discount]]=0,"No Discount",IF(Superstore_Data[[#This Row],[Discount]]&lt;0.2,"Low Discount",IF(Superstore_Data[[#This Row],[Discount]]&lt;0.5,"Medium Discount","High Discount")))</f>
        <v>No Discount</v>
      </c>
    </row>
    <row r="4022" spans="1:25" x14ac:dyDescent="0.3">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c r="V4022" t="str">
        <f>TEXT(Superstore_Data[[#This Row],[Order Date]],"mmm")</f>
        <v>6/22/2014</v>
      </c>
      <c r="W4022" t="e">
        <f>YEAR(Superstore_Data[[#This Row],[Order Date]])</f>
        <v>#VALUE!</v>
      </c>
      <c r="X4022">
        <f>Superstore_Data[[#This Row],[Profit]]/Superstore_Data[[#This Row],[Sales]]</f>
        <v>-2.8571428571428571E-2</v>
      </c>
      <c r="Y4022" t="str">
        <f>IF(Superstore_Data[[#This Row],[Discount]]=0,"No Discount",IF(Superstore_Data[[#This Row],[Discount]]&lt;0.2,"Low Discount",IF(Superstore_Data[[#This Row],[Discount]]&lt;0.5,"Medium Discount","High Discount")))</f>
        <v>Medium Discount</v>
      </c>
    </row>
    <row r="4023" spans="1:25" x14ac:dyDescent="0.3">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c r="V4023" t="str">
        <f>TEXT(Superstore_Data[[#This Row],[Order Date]],"mmm")</f>
        <v>6/22/2014</v>
      </c>
      <c r="W4023" t="e">
        <f>YEAR(Superstore_Data[[#This Row],[Order Date]])</f>
        <v>#VALUE!</v>
      </c>
      <c r="X4023">
        <f>Superstore_Data[[#This Row],[Profit]]/Superstore_Data[[#This Row],[Sales]]</f>
        <v>-0.18333333333333335</v>
      </c>
      <c r="Y4023" t="str">
        <f>IF(Superstore_Data[[#This Row],[Discount]]=0,"No Discount",IF(Superstore_Data[[#This Row],[Discount]]&lt;0.2,"Low Discount",IF(Superstore_Data[[#This Row],[Discount]]&lt;0.5,"Medium Discount","High Discount")))</f>
        <v>Medium Discount</v>
      </c>
    </row>
    <row r="4024" spans="1:25" x14ac:dyDescent="0.3">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c r="V4024" t="str">
        <f>TEXT(Superstore_Data[[#This Row],[Order Date]],"mmm")</f>
        <v>6/22/2014</v>
      </c>
      <c r="W4024" t="e">
        <f>YEAR(Superstore_Data[[#This Row],[Order Date]])</f>
        <v>#VALUE!</v>
      </c>
      <c r="X4024">
        <f>Superstore_Data[[#This Row],[Profit]]/Superstore_Data[[#This Row],[Sales]]</f>
        <v>0</v>
      </c>
      <c r="Y4024" t="str">
        <f>IF(Superstore_Data[[#This Row],[Discount]]=0,"No Discount",IF(Superstore_Data[[#This Row],[Discount]]&lt;0.2,"Low Discount",IF(Superstore_Data[[#This Row],[Discount]]&lt;0.5,"Medium Discount","High Discount")))</f>
        <v>Medium Discount</v>
      </c>
    </row>
    <row r="4025" spans="1:25" x14ac:dyDescent="0.3">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c r="V4025" t="str">
        <f>TEXT(Superstore_Data[[#This Row],[Order Date]],"mmm")</f>
        <v>10/27/2017</v>
      </c>
      <c r="W4025" t="e">
        <f>YEAR(Superstore_Data[[#This Row],[Order Date]])</f>
        <v>#VALUE!</v>
      </c>
      <c r="X4025">
        <f>Superstore_Data[[#This Row],[Profit]]/Superstore_Data[[#This Row],[Sales]]</f>
        <v>1.1764705882352943E-2</v>
      </c>
      <c r="Y4025" t="str">
        <f>IF(Superstore_Data[[#This Row],[Discount]]=0,"No Discount",IF(Superstore_Data[[#This Row],[Discount]]&lt;0.2,"Low Discount",IF(Superstore_Data[[#This Row],[Discount]]&lt;0.5,"Medium Discount","High Discount")))</f>
        <v>Low Discount</v>
      </c>
    </row>
    <row r="4026" spans="1:25" x14ac:dyDescent="0.3">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c r="V4026" t="str">
        <f>TEXT(Superstore_Data[[#This Row],[Order Date]],"mmm")</f>
        <v>10/27/2017</v>
      </c>
      <c r="W4026" t="e">
        <f>YEAR(Superstore_Data[[#This Row],[Order Date]])</f>
        <v>#VALUE!</v>
      </c>
      <c r="X4026">
        <f>Superstore_Data[[#This Row],[Profit]]/Superstore_Data[[#This Row],[Sales]]</f>
        <v>0.36249999999999993</v>
      </c>
      <c r="Y4026" t="str">
        <f>IF(Superstore_Data[[#This Row],[Discount]]=0,"No Discount",IF(Superstore_Data[[#This Row],[Discount]]&lt;0.2,"Low Discount",IF(Superstore_Data[[#This Row],[Discount]]&lt;0.5,"Medium Discount","High Discount")))</f>
        <v>Medium Discount</v>
      </c>
    </row>
    <row r="4027" spans="1:25" x14ac:dyDescent="0.3">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c r="V4027" t="str">
        <f>TEXT(Superstore_Data[[#This Row],[Order Date]],"mmm")</f>
        <v>Nov</v>
      </c>
      <c r="W4027">
        <f>YEAR(Superstore_Data[[#This Row],[Order Date]])</f>
        <v>2017</v>
      </c>
      <c r="X4027">
        <f>Superstore_Data[[#This Row],[Profit]]/Superstore_Data[[#This Row],[Sales]]</f>
        <v>0.33749999999999997</v>
      </c>
      <c r="Y4027" t="str">
        <f>IF(Superstore_Data[[#This Row],[Discount]]=0,"No Discount",IF(Superstore_Data[[#This Row],[Discount]]&lt;0.2,"Low Discount",IF(Superstore_Data[[#This Row],[Discount]]&lt;0.5,"Medium Discount","High Discount")))</f>
        <v>Medium Discount</v>
      </c>
    </row>
    <row r="4028" spans="1:25" x14ac:dyDescent="0.3">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c r="V4028" t="str">
        <f>TEXT(Superstore_Data[[#This Row],[Order Date]],"mmm")</f>
        <v>Nov</v>
      </c>
      <c r="W4028">
        <f>YEAR(Superstore_Data[[#This Row],[Order Date]])</f>
        <v>2017</v>
      </c>
      <c r="X4028">
        <f>Superstore_Data[[#This Row],[Profit]]/Superstore_Data[[#This Row],[Sales]]</f>
        <v>0.31250000000000006</v>
      </c>
      <c r="Y4028" t="str">
        <f>IF(Superstore_Data[[#This Row],[Discount]]=0,"No Discount",IF(Superstore_Data[[#This Row],[Discount]]&lt;0.2,"Low Discount",IF(Superstore_Data[[#This Row],[Discount]]&lt;0.5,"Medium Discount","High Discount")))</f>
        <v>Medium Discount</v>
      </c>
    </row>
    <row r="4029" spans="1:25" x14ac:dyDescent="0.3">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c r="V4029" t="str">
        <f>TEXT(Superstore_Data[[#This Row],[Order Date]],"mmm")</f>
        <v>Nov</v>
      </c>
      <c r="W4029">
        <f>YEAR(Superstore_Data[[#This Row],[Order Date]])</f>
        <v>2017</v>
      </c>
      <c r="X4029">
        <f>Superstore_Data[[#This Row],[Profit]]/Superstore_Data[[#This Row],[Sales]]</f>
        <v>8.7499999999999994E-2</v>
      </c>
      <c r="Y4029" t="str">
        <f>IF(Superstore_Data[[#This Row],[Discount]]=0,"No Discount",IF(Superstore_Data[[#This Row],[Discount]]&lt;0.2,"Low Discount",IF(Superstore_Data[[#This Row],[Discount]]&lt;0.5,"Medium Discount","High Discount")))</f>
        <v>Medium Discount</v>
      </c>
    </row>
    <row r="4030" spans="1:25" x14ac:dyDescent="0.3">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c r="V4030" t="str">
        <f>TEXT(Superstore_Data[[#This Row],[Order Date]],"mmm")</f>
        <v>Nov</v>
      </c>
      <c r="W4030">
        <f>YEAR(Superstore_Data[[#This Row],[Order Date]])</f>
        <v>2017</v>
      </c>
      <c r="X4030">
        <f>Superstore_Data[[#This Row],[Profit]]/Superstore_Data[[#This Row],[Sales]]</f>
        <v>-1.75</v>
      </c>
      <c r="Y4030" t="str">
        <f>IF(Superstore_Data[[#This Row],[Discount]]=0,"No Discount",IF(Superstore_Data[[#This Row],[Discount]]&lt;0.2,"Low Discount",IF(Superstore_Data[[#This Row],[Discount]]&lt;0.5,"Medium Discount","High Discount")))</f>
        <v>High Discount</v>
      </c>
    </row>
    <row r="4031" spans="1:25" x14ac:dyDescent="0.3">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c r="V4031" t="str">
        <f>TEXT(Superstore_Data[[#This Row],[Order Date]],"mmm")</f>
        <v>12/24/2017</v>
      </c>
      <c r="W4031" t="e">
        <f>YEAR(Superstore_Data[[#This Row],[Order Date]])</f>
        <v>#VALUE!</v>
      </c>
      <c r="X4031">
        <f>Superstore_Data[[#This Row],[Profit]]/Superstore_Data[[#This Row],[Sales]]</f>
        <v>0.5</v>
      </c>
      <c r="Y4031" t="str">
        <f>IF(Superstore_Data[[#This Row],[Discount]]=0,"No Discount",IF(Superstore_Data[[#This Row],[Discount]]&lt;0.2,"Low Discount",IF(Superstore_Data[[#This Row],[Discount]]&lt;0.5,"Medium Discount","High Discount")))</f>
        <v>No Discount</v>
      </c>
    </row>
    <row r="4032" spans="1:25" x14ac:dyDescent="0.3">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c r="V4032" t="str">
        <f>TEXT(Superstore_Data[[#This Row],[Order Date]],"mmm")</f>
        <v>12/24/2017</v>
      </c>
      <c r="W4032" t="e">
        <f>YEAR(Superstore_Data[[#This Row],[Order Date]])</f>
        <v>#VALUE!</v>
      </c>
      <c r="X4032">
        <f>Superstore_Data[[#This Row],[Profit]]/Superstore_Data[[#This Row],[Sales]]</f>
        <v>0.26</v>
      </c>
      <c r="Y4032" t="str">
        <f>IF(Superstore_Data[[#This Row],[Discount]]=0,"No Discount",IF(Superstore_Data[[#This Row],[Discount]]&lt;0.2,"Low Discount",IF(Superstore_Data[[#This Row],[Discount]]&lt;0.5,"Medium Discount","High Discount")))</f>
        <v>No Discount</v>
      </c>
    </row>
    <row r="4033" spans="1:25" x14ac:dyDescent="0.3">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c r="V4033" t="str">
        <f>TEXT(Superstore_Data[[#This Row],[Order Date]],"mmm")</f>
        <v>9/26/2016</v>
      </c>
      <c r="W4033" t="e">
        <f>YEAR(Superstore_Data[[#This Row],[Order Date]])</f>
        <v>#VALUE!</v>
      </c>
      <c r="X4033">
        <f>Superstore_Data[[#This Row],[Profit]]/Superstore_Data[[#This Row],[Sales]]</f>
        <v>0.28000000000000003</v>
      </c>
      <c r="Y4033" t="str">
        <f>IF(Superstore_Data[[#This Row],[Discount]]=0,"No Discount",IF(Superstore_Data[[#This Row],[Discount]]&lt;0.2,"Low Discount",IF(Superstore_Data[[#This Row],[Discount]]&lt;0.5,"Medium Discount","High Discount")))</f>
        <v>No Discount</v>
      </c>
    </row>
    <row r="4034" spans="1:25" x14ac:dyDescent="0.3">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c r="V4034" t="str">
        <f>TEXT(Superstore_Data[[#This Row],[Order Date]],"mmm")</f>
        <v>9/26/2016</v>
      </c>
      <c r="W4034" t="e">
        <f>YEAR(Superstore_Data[[#This Row],[Order Date]])</f>
        <v>#VALUE!</v>
      </c>
      <c r="X4034">
        <f>Superstore_Data[[#This Row],[Profit]]/Superstore_Data[[#This Row],[Sales]]</f>
        <v>0.49</v>
      </c>
      <c r="Y4034" t="str">
        <f>IF(Superstore_Data[[#This Row],[Discount]]=0,"No Discount",IF(Superstore_Data[[#This Row],[Discount]]&lt;0.2,"Low Discount",IF(Superstore_Data[[#This Row],[Discount]]&lt;0.5,"Medium Discount","High Discount")))</f>
        <v>No Discount</v>
      </c>
    </row>
    <row r="4035" spans="1:25" x14ac:dyDescent="0.3">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c r="V4035" t="str">
        <f>TEXT(Superstore_Data[[#This Row],[Order Date]],"mmm")</f>
        <v>9/26/2016</v>
      </c>
      <c r="W4035" t="e">
        <f>YEAR(Superstore_Data[[#This Row],[Order Date]])</f>
        <v>#VALUE!</v>
      </c>
      <c r="X4035">
        <f>Superstore_Data[[#This Row],[Profit]]/Superstore_Data[[#This Row],[Sales]]</f>
        <v>0.21</v>
      </c>
      <c r="Y4035" t="str">
        <f>IF(Superstore_Data[[#This Row],[Discount]]=0,"No Discount",IF(Superstore_Data[[#This Row],[Discount]]&lt;0.2,"Low Discount",IF(Superstore_Data[[#This Row],[Discount]]&lt;0.5,"Medium Discount","High Discount")))</f>
        <v>No Discount</v>
      </c>
    </row>
    <row r="4036" spans="1:25" x14ac:dyDescent="0.3">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c r="V4036" t="str">
        <f>TEXT(Superstore_Data[[#This Row],[Order Date]],"mmm")</f>
        <v>Dec</v>
      </c>
      <c r="W4036">
        <f>YEAR(Superstore_Data[[#This Row],[Order Date]])</f>
        <v>2016</v>
      </c>
      <c r="X4036">
        <f>Superstore_Data[[#This Row],[Profit]]/Superstore_Data[[#This Row],[Sales]]</f>
        <v>-0.76666666666666661</v>
      </c>
      <c r="Y4036" t="str">
        <f>IF(Superstore_Data[[#This Row],[Discount]]=0,"No Discount",IF(Superstore_Data[[#This Row],[Discount]]&lt;0.2,"Low Discount",IF(Superstore_Data[[#This Row],[Discount]]&lt;0.5,"Medium Discount","High Discount")))</f>
        <v>High Discount</v>
      </c>
    </row>
    <row r="4037" spans="1:25" x14ac:dyDescent="0.3">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c r="V4037" t="str">
        <f>TEXT(Superstore_Data[[#This Row],[Order Date]],"mmm")</f>
        <v>Dec</v>
      </c>
      <c r="W4037">
        <f>YEAR(Superstore_Data[[#This Row],[Order Date]])</f>
        <v>2016</v>
      </c>
      <c r="X4037">
        <f>Superstore_Data[[#This Row],[Profit]]/Superstore_Data[[#This Row],[Sales]]</f>
        <v>0.2</v>
      </c>
      <c r="Y4037" t="str">
        <f>IF(Superstore_Data[[#This Row],[Discount]]=0,"No Discount",IF(Superstore_Data[[#This Row],[Discount]]&lt;0.2,"Low Discount",IF(Superstore_Data[[#This Row],[Discount]]&lt;0.5,"Medium Discount","High Discount")))</f>
        <v>Medium Discount</v>
      </c>
    </row>
    <row r="4038" spans="1:25" x14ac:dyDescent="0.3">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c r="V4038" t="str">
        <f>TEXT(Superstore_Data[[#This Row],[Order Date]],"mmm")</f>
        <v>12/28/2015</v>
      </c>
      <c r="W4038" t="e">
        <f>YEAR(Superstore_Data[[#This Row],[Order Date]])</f>
        <v>#VALUE!</v>
      </c>
      <c r="X4038">
        <f>Superstore_Data[[#This Row],[Profit]]/Superstore_Data[[#This Row],[Sales]]</f>
        <v>6.25E-2</v>
      </c>
      <c r="Y4038" t="str">
        <f>IF(Superstore_Data[[#This Row],[Discount]]=0,"No Discount",IF(Superstore_Data[[#This Row],[Discount]]&lt;0.2,"Low Discount",IF(Superstore_Data[[#This Row],[Discount]]&lt;0.5,"Medium Discount","High Discount")))</f>
        <v>Medium Discount</v>
      </c>
    </row>
    <row r="4039" spans="1:25" x14ac:dyDescent="0.3">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c r="V4039" t="str">
        <f>TEXT(Superstore_Data[[#This Row],[Order Date]],"mmm")</f>
        <v>12/29/2014</v>
      </c>
      <c r="W4039" t="e">
        <f>YEAR(Superstore_Data[[#This Row],[Order Date]])</f>
        <v>#VALUE!</v>
      </c>
      <c r="X4039">
        <f>Superstore_Data[[#This Row],[Profit]]/Superstore_Data[[#This Row],[Sales]]</f>
        <v>0.33</v>
      </c>
      <c r="Y4039" t="str">
        <f>IF(Superstore_Data[[#This Row],[Discount]]=0,"No Discount",IF(Superstore_Data[[#This Row],[Discount]]&lt;0.2,"Low Discount",IF(Superstore_Data[[#This Row],[Discount]]&lt;0.5,"Medium Discount","High Discount")))</f>
        <v>No Discount</v>
      </c>
    </row>
    <row r="4040" spans="1:25" x14ac:dyDescent="0.3">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c r="V4040" t="str">
        <f>TEXT(Superstore_Data[[#This Row],[Order Date]],"mmm")</f>
        <v>12/29/2014</v>
      </c>
      <c r="W4040" t="e">
        <f>YEAR(Superstore_Data[[#This Row],[Order Date]])</f>
        <v>#VALUE!</v>
      </c>
      <c r="X4040">
        <f>Superstore_Data[[#This Row],[Profit]]/Superstore_Data[[#This Row],[Sales]]</f>
        <v>0.44999999999999996</v>
      </c>
      <c r="Y4040" t="str">
        <f>IF(Superstore_Data[[#This Row],[Discount]]=0,"No Discount",IF(Superstore_Data[[#This Row],[Discount]]&lt;0.2,"Low Discount",IF(Superstore_Data[[#This Row],[Discount]]&lt;0.5,"Medium Discount","High Discount")))</f>
        <v>No Discount</v>
      </c>
    </row>
    <row r="4041" spans="1:25" x14ac:dyDescent="0.3">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c r="V4041" t="str">
        <f>TEXT(Superstore_Data[[#This Row],[Order Date]],"mmm")</f>
        <v>12/29/2014</v>
      </c>
      <c r="W4041" t="e">
        <f>YEAR(Superstore_Data[[#This Row],[Order Date]])</f>
        <v>#VALUE!</v>
      </c>
      <c r="X4041">
        <f>Superstore_Data[[#This Row],[Profit]]/Superstore_Data[[#This Row],[Sales]]</f>
        <v>0.37500000000000006</v>
      </c>
      <c r="Y4041" t="str">
        <f>IF(Superstore_Data[[#This Row],[Discount]]=0,"No Discount",IF(Superstore_Data[[#This Row],[Discount]]&lt;0.2,"Low Discount",IF(Superstore_Data[[#This Row],[Discount]]&lt;0.5,"Medium Discount","High Discount")))</f>
        <v>Medium Discount</v>
      </c>
    </row>
    <row r="4042" spans="1:25" x14ac:dyDescent="0.3">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c r="V4042" t="str">
        <f>TEXT(Superstore_Data[[#This Row],[Order Date]],"mmm")</f>
        <v>12/29/2014</v>
      </c>
      <c r="W4042" t="e">
        <f>YEAR(Superstore_Data[[#This Row],[Order Date]])</f>
        <v>#VALUE!</v>
      </c>
      <c r="X4042">
        <f>Superstore_Data[[#This Row],[Profit]]/Superstore_Data[[#This Row],[Sales]]</f>
        <v>0.32499999999999996</v>
      </c>
      <c r="Y4042" t="str">
        <f>IF(Superstore_Data[[#This Row],[Discount]]=0,"No Discount",IF(Superstore_Data[[#This Row],[Discount]]&lt;0.2,"Low Discount",IF(Superstore_Data[[#This Row],[Discount]]&lt;0.5,"Medium Discount","High Discount")))</f>
        <v>Medium Discount</v>
      </c>
    </row>
    <row r="4043" spans="1:25" x14ac:dyDescent="0.3">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c r="V4043" t="str">
        <f>TEXT(Superstore_Data[[#This Row],[Order Date]],"mmm")</f>
        <v>12/29/2014</v>
      </c>
      <c r="W4043" t="e">
        <f>YEAR(Superstore_Data[[#This Row],[Order Date]])</f>
        <v>#VALUE!</v>
      </c>
      <c r="X4043">
        <f>Superstore_Data[[#This Row],[Profit]]/Superstore_Data[[#This Row],[Sales]]</f>
        <v>0.1</v>
      </c>
      <c r="Y4043" t="str">
        <f>IF(Superstore_Data[[#This Row],[Discount]]=0,"No Discount",IF(Superstore_Data[[#This Row],[Discount]]&lt;0.2,"Low Discount",IF(Superstore_Data[[#This Row],[Discount]]&lt;0.5,"Medium Discount","High Discount")))</f>
        <v>Medium Discount</v>
      </c>
    </row>
    <row r="4044" spans="1:25" x14ac:dyDescent="0.3">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c r="V4044" t="str">
        <f>TEXT(Superstore_Data[[#This Row],[Order Date]],"mmm")</f>
        <v>12/29/2014</v>
      </c>
      <c r="W4044" t="e">
        <f>YEAR(Superstore_Data[[#This Row],[Order Date]])</f>
        <v>#VALUE!</v>
      </c>
      <c r="X4044">
        <f>Superstore_Data[[#This Row],[Profit]]/Superstore_Data[[#This Row],[Sales]]</f>
        <v>0.46</v>
      </c>
      <c r="Y4044" t="str">
        <f>IF(Superstore_Data[[#This Row],[Discount]]=0,"No Discount",IF(Superstore_Data[[#This Row],[Discount]]&lt;0.2,"Low Discount",IF(Superstore_Data[[#This Row],[Discount]]&lt;0.5,"Medium Discount","High Discount")))</f>
        <v>No Discount</v>
      </c>
    </row>
    <row r="4045" spans="1:25" x14ac:dyDescent="0.3">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c r="V4045" t="str">
        <f>TEXT(Superstore_Data[[#This Row],[Order Date]],"mmm")</f>
        <v>12/29/2014</v>
      </c>
      <c r="W4045" t="e">
        <f>YEAR(Superstore_Data[[#This Row],[Order Date]])</f>
        <v>#VALUE!</v>
      </c>
      <c r="X4045">
        <f>Superstore_Data[[#This Row],[Profit]]/Superstore_Data[[#This Row],[Sales]]</f>
        <v>0.34</v>
      </c>
      <c r="Y4045" t="str">
        <f>IF(Superstore_Data[[#This Row],[Discount]]=0,"No Discount",IF(Superstore_Data[[#This Row],[Discount]]&lt;0.2,"Low Discount",IF(Superstore_Data[[#This Row],[Discount]]&lt;0.5,"Medium Discount","High Discount")))</f>
        <v>No Discount</v>
      </c>
    </row>
    <row r="4046" spans="1:25" x14ac:dyDescent="0.3">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c r="V4046" t="str">
        <f>TEXT(Superstore_Data[[#This Row],[Order Date]],"mmm")</f>
        <v>6/25/2015</v>
      </c>
      <c r="W4046" t="e">
        <f>YEAR(Superstore_Data[[#This Row],[Order Date]])</f>
        <v>#VALUE!</v>
      </c>
      <c r="X4046">
        <f>Superstore_Data[[#This Row],[Profit]]/Superstore_Data[[#This Row],[Sales]]</f>
        <v>0.27999999999999997</v>
      </c>
      <c r="Y4046" t="str">
        <f>IF(Superstore_Data[[#This Row],[Discount]]=0,"No Discount",IF(Superstore_Data[[#This Row],[Discount]]&lt;0.2,"Low Discount",IF(Superstore_Data[[#This Row],[Discount]]&lt;0.5,"Medium Discount","High Discount")))</f>
        <v>No Discount</v>
      </c>
    </row>
    <row r="4047" spans="1:25" x14ac:dyDescent="0.3">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c r="V4047" t="str">
        <f>TEXT(Superstore_Data[[#This Row],[Order Date]],"mmm")</f>
        <v>Feb</v>
      </c>
      <c r="W4047">
        <f>YEAR(Superstore_Data[[#This Row],[Order Date]])</f>
        <v>2015</v>
      </c>
      <c r="X4047">
        <f>Superstore_Data[[#This Row],[Profit]]/Superstore_Data[[#This Row],[Sales]]</f>
        <v>-1.5</v>
      </c>
      <c r="Y4047" t="str">
        <f>IF(Superstore_Data[[#This Row],[Discount]]=0,"No Discount",IF(Superstore_Data[[#This Row],[Discount]]&lt;0.2,"Low Discount",IF(Superstore_Data[[#This Row],[Discount]]&lt;0.5,"Medium Discount","High Discount")))</f>
        <v>High Discount</v>
      </c>
    </row>
    <row r="4048" spans="1:25" x14ac:dyDescent="0.3">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c r="V4048" t="str">
        <f>TEXT(Superstore_Data[[#This Row],[Order Date]],"mmm")</f>
        <v>10/21/2017</v>
      </c>
      <c r="W4048" t="e">
        <f>YEAR(Superstore_Data[[#This Row],[Order Date]])</f>
        <v>#VALUE!</v>
      </c>
      <c r="X4048">
        <f>Superstore_Data[[#This Row],[Profit]]/Superstore_Data[[#This Row],[Sales]]</f>
        <v>-2.5999999999999996</v>
      </c>
      <c r="Y4048" t="str">
        <f>IF(Superstore_Data[[#This Row],[Discount]]=0,"No Discount",IF(Superstore_Data[[#This Row],[Discount]]&lt;0.2,"Low Discount",IF(Superstore_Data[[#This Row],[Discount]]&lt;0.5,"Medium Discount","High Discount")))</f>
        <v>High Discount</v>
      </c>
    </row>
    <row r="4049" spans="1:25" x14ac:dyDescent="0.3">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c r="V4049" t="str">
        <f>TEXT(Superstore_Data[[#This Row],[Order Date]],"mmm")</f>
        <v>7/16/2015</v>
      </c>
      <c r="W4049" t="e">
        <f>YEAR(Superstore_Data[[#This Row],[Order Date]])</f>
        <v>#VALUE!</v>
      </c>
      <c r="X4049">
        <f>Superstore_Data[[#This Row],[Profit]]/Superstore_Data[[#This Row],[Sales]]</f>
        <v>0.49000000000000005</v>
      </c>
      <c r="Y4049" t="str">
        <f>IF(Superstore_Data[[#This Row],[Discount]]=0,"No Discount",IF(Superstore_Data[[#This Row],[Discount]]&lt;0.2,"Low Discount",IF(Superstore_Data[[#This Row],[Discount]]&lt;0.5,"Medium Discount","High Discount")))</f>
        <v>No Discount</v>
      </c>
    </row>
    <row r="4050" spans="1:25" x14ac:dyDescent="0.3">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c r="V4050" t="str">
        <f>TEXT(Superstore_Data[[#This Row],[Order Date]],"mmm")</f>
        <v>7/16/2015</v>
      </c>
      <c r="W4050" t="e">
        <f>YEAR(Superstore_Data[[#This Row],[Order Date]])</f>
        <v>#VALUE!</v>
      </c>
      <c r="X4050">
        <f>Superstore_Data[[#This Row],[Profit]]/Superstore_Data[[#This Row],[Sales]]</f>
        <v>0.32</v>
      </c>
      <c r="Y4050" t="str">
        <f>IF(Superstore_Data[[#This Row],[Discount]]=0,"No Discount",IF(Superstore_Data[[#This Row],[Discount]]&lt;0.2,"Low Discount",IF(Superstore_Data[[#This Row],[Discount]]&lt;0.5,"Medium Discount","High Discount")))</f>
        <v>No Discount</v>
      </c>
    </row>
    <row r="4051" spans="1:25" x14ac:dyDescent="0.3">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c r="V4051" t="str">
        <f>TEXT(Superstore_Data[[#This Row],[Order Date]],"mmm")</f>
        <v>6/24/2017</v>
      </c>
      <c r="W4051" t="e">
        <f>YEAR(Superstore_Data[[#This Row],[Order Date]])</f>
        <v>#VALUE!</v>
      </c>
      <c r="X4051">
        <f>Superstore_Data[[#This Row],[Profit]]/Superstore_Data[[#This Row],[Sales]]</f>
        <v>0.18</v>
      </c>
      <c r="Y4051" t="str">
        <f>IF(Superstore_Data[[#This Row],[Discount]]=0,"No Discount",IF(Superstore_Data[[#This Row],[Discount]]&lt;0.2,"Low Discount",IF(Superstore_Data[[#This Row],[Discount]]&lt;0.5,"Medium Discount","High Discount")))</f>
        <v>No Discount</v>
      </c>
    </row>
    <row r="4052" spans="1:25" x14ac:dyDescent="0.3">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c r="V4052" t="str">
        <f>TEXT(Superstore_Data[[#This Row],[Order Date]],"mmm")</f>
        <v>6/24/2017</v>
      </c>
      <c r="W4052" t="e">
        <f>YEAR(Superstore_Data[[#This Row],[Order Date]])</f>
        <v>#VALUE!</v>
      </c>
      <c r="X4052">
        <f>Superstore_Data[[#This Row],[Profit]]/Superstore_Data[[#This Row],[Sales]]</f>
        <v>0.18888888888888888</v>
      </c>
      <c r="Y4052" t="str">
        <f>IF(Superstore_Data[[#This Row],[Discount]]=0,"No Discount",IF(Superstore_Data[[#This Row],[Discount]]&lt;0.2,"Low Discount",IF(Superstore_Data[[#This Row],[Discount]]&lt;0.5,"Medium Discount","High Discount")))</f>
        <v>Low Discount</v>
      </c>
    </row>
    <row r="4053" spans="1:25" x14ac:dyDescent="0.3">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c r="V4053" t="str">
        <f>TEXT(Superstore_Data[[#This Row],[Order Date]],"mmm")</f>
        <v>9/29/2014</v>
      </c>
      <c r="W4053" t="e">
        <f>YEAR(Superstore_Data[[#This Row],[Order Date]])</f>
        <v>#VALUE!</v>
      </c>
      <c r="X4053">
        <f>Superstore_Data[[#This Row],[Profit]]/Superstore_Data[[#This Row],[Sales]]</f>
        <v>0.35</v>
      </c>
      <c r="Y4053" t="str">
        <f>IF(Superstore_Data[[#This Row],[Discount]]=0,"No Discount",IF(Superstore_Data[[#This Row],[Discount]]&lt;0.2,"Low Discount",IF(Superstore_Data[[#This Row],[Discount]]&lt;0.5,"Medium Discount","High Discount")))</f>
        <v>Medium Discount</v>
      </c>
    </row>
    <row r="4054" spans="1:25" x14ac:dyDescent="0.3">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c r="V4054" t="str">
        <f>TEXT(Superstore_Data[[#This Row],[Order Date]],"mmm")</f>
        <v>9/29/2014</v>
      </c>
      <c r="W4054" t="e">
        <f>YEAR(Superstore_Data[[#This Row],[Order Date]])</f>
        <v>#VALUE!</v>
      </c>
      <c r="X4054">
        <f>Superstore_Data[[#This Row],[Profit]]/Superstore_Data[[#This Row],[Sales]]</f>
        <v>-0.2</v>
      </c>
      <c r="Y4054" t="str">
        <f>IF(Superstore_Data[[#This Row],[Discount]]=0,"No Discount",IF(Superstore_Data[[#This Row],[Discount]]&lt;0.2,"Low Discount",IF(Superstore_Data[[#This Row],[Discount]]&lt;0.5,"Medium Discount","High Discount")))</f>
        <v>Medium Discount</v>
      </c>
    </row>
    <row r="4055" spans="1:25" x14ac:dyDescent="0.3">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c r="V4055" t="str">
        <f>TEXT(Superstore_Data[[#This Row],[Order Date]],"mmm")</f>
        <v>9/29/2014</v>
      </c>
      <c r="W4055" t="e">
        <f>YEAR(Superstore_Data[[#This Row],[Order Date]])</f>
        <v>#VALUE!</v>
      </c>
      <c r="X4055">
        <f>Superstore_Data[[#This Row],[Profit]]/Superstore_Data[[#This Row],[Sales]]</f>
        <v>0.32500000000000001</v>
      </c>
      <c r="Y4055" t="str">
        <f>IF(Superstore_Data[[#This Row],[Discount]]=0,"No Discount",IF(Superstore_Data[[#This Row],[Discount]]&lt;0.2,"Low Discount",IF(Superstore_Data[[#This Row],[Discount]]&lt;0.5,"Medium Discount","High Discount")))</f>
        <v>Medium Discount</v>
      </c>
    </row>
    <row r="4056" spans="1:25" x14ac:dyDescent="0.3">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c r="V4056" t="str">
        <f>TEXT(Superstore_Data[[#This Row],[Order Date]],"mmm")</f>
        <v>9/29/2014</v>
      </c>
      <c r="W4056" t="e">
        <f>YEAR(Superstore_Data[[#This Row],[Order Date]])</f>
        <v>#VALUE!</v>
      </c>
      <c r="X4056">
        <f>Superstore_Data[[#This Row],[Profit]]/Superstore_Data[[#This Row],[Sales]]</f>
        <v>0.32499999999999996</v>
      </c>
      <c r="Y4056" t="str">
        <f>IF(Superstore_Data[[#This Row],[Discount]]=0,"No Discount",IF(Superstore_Data[[#This Row],[Discount]]&lt;0.2,"Low Discount",IF(Superstore_Data[[#This Row],[Discount]]&lt;0.5,"Medium Discount","High Discount")))</f>
        <v>Medium Discount</v>
      </c>
    </row>
    <row r="4057" spans="1:25" x14ac:dyDescent="0.3">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c r="V4057" t="str">
        <f>TEXT(Superstore_Data[[#This Row],[Order Date]],"mmm")</f>
        <v>9/29/2014</v>
      </c>
      <c r="W4057" t="e">
        <f>YEAR(Superstore_Data[[#This Row],[Order Date]])</f>
        <v>#VALUE!</v>
      </c>
      <c r="X4057">
        <f>Superstore_Data[[#This Row],[Profit]]/Superstore_Data[[#This Row],[Sales]]</f>
        <v>-0.18749999999999997</v>
      </c>
      <c r="Y4057" t="str">
        <f>IF(Superstore_Data[[#This Row],[Discount]]=0,"No Discount",IF(Superstore_Data[[#This Row],[Discount]]&lt;0.2,"Low Discount",IF(Superstore_Data[[#This Row],[Discount]]&lt;0.5,"Medium Discount","High Discount")))</f>
        <v>Medium Discount</v>
      </c>
    </row>
    <row r="4058" spans="1:25" x14ac:dyDescent="0.3">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c r="V4058" t="str">
        <f>TEXT(Superstore_Data[[#This Row],[Order Date]],"mmm")</f>
        <v>9/29/2014</v>
      </c>
      <c r="W4058" t="e">
        <f>YEAR(Superstore_Data[[#This Row],[Order Date]])</f>
        <v>#VALUE!</v>
      </c>
      <c r="X4058">
        <f>Superstore_Data[[#This Row],[Profit]]/Superstore_Data[[#This Row],[Sales]]</f>
        <v>-0.3</v>
      </c>
      <c r="Y4058" t="str">
        <f>IF(Superstore_Data[[#This Row],[Discount]]=0,"No Discount",IF(Superstore_Data[[#This Row],[Discount]]&lt;0.2,"Low Discount",IF(Superstore_Data[[#This Row],[Discount]]&lt;0.5,"Medium Discount","High Discount")))</f>
        <v>Medium Discount</v>
      </c>
    </row>
    <row r="4059" spans="1:25" x14ac:dyDescent="0.3">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c r="V4059" t="str">
        <f>TEXT(Superstore_Data[[#This Row],[Order Date]],"mmm")</f>
        <v>11/24/2014</v>
      </c>
      <c r="W4059" t="e">
        <f>YEAR(Superstore_Data[[#This Row],[Order Date]])</f>
        <v>#VALUE!</v>
      </c>
      <c r="X4059">
        <f>Superstore_Data[[#This Row],[Profit]]/Superstore_Data[[#This Row],[Sales]]</f>
        <v>-1.2500000000000001E-2</v>
      </c>
      <c r="Y4059" t="str">
        <f>IF(Superstore_Data[[#This Row],[Discount]]=0,"No Discount",IF(Superstore_Data[[#This Row],[Discount]]&lt;0.2,"Low Discount",IF(Superstore_Data[[#This Row],[Discount]]&lt;0.5,"Medium Discount","High Discount")))</f>
        <v>Medium Discount</v>
      </c>
    </row>
    <row r="4060" spans="1:25" x14ac:dyDescent="0.3">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c r="V4060" t="str">
        <f>TEXT(Superstore_Data[[#This Row],[Order Date]],"mmm")</f>
        <v>11/20/2015</v>
      </c>
      <c r="W4060" t="e">
        <f>YEAR(Superstore_Data[[#This Row],[Order Date]])</f>
        <v>#VALUE!</v>
      </c>
      <c r="X4060">
        <f>Superstore_Data[[#This Row],[Profit]]/Superstore_Data[[#This Row],[Sales]]</f>
        <v>-0.21249999999999999</v>
      </c>
      <c r="Y4060" t="str">
        <f>IF(Superstore_Data[[#This Row],[Discount]]=0,"No Discount",IF(Superstore_Data[[#This Row],[Discount]]&lt;0.2,"Low Discount",IF(Superstore_Data[[#This Row],[Discount]]&lt;0.5,"Medium Discount","High Discount")))</f>
        <v>Medium Discount</v>
      </c>
    </row>
    <row r="4061" spans="1:25" x14ac:dyDescent="0.3">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c r="V4061" t="str">
        <f>TEXT(Superstore_Data[[#This Row],[Order Date]],"mmm")</f>
        <v>11/20/2015</v>
      </c>
      <c r="W4061" t="e">
        <f>YEAR(Superstore_Data[[#This Row],[Order Date]])</f>
        <v>#VALUE!</v>
      </c>
      <c r="X4061">
        <f>Superstore_Data[[#This Row],[Profit]]/Superstore_Data[[#This Row],[Sales]]</f>
        <v>6.25E-2</v>
      </c>
      <c r="Y4061" t="str">
        <f>IF(Superstore_Data[[#This Row],[Discount]]=0,"No Discount",IF(Superstore_Data[[#This Row],[Discount]]&lt;0.2,"Low Discount",IF(Superstore_Data[[#This Row],[Discount]]&lt;0.5,"Medium Discount","High Discount")))</f>
        <v>Medium Discount</v>
      </c>
    </row>
    <row r="4062" spans="1:25" x14ac:dyDescent="0.3">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c r="V4062" t="str">
        <f>TEXT(Superstore_Data[[#This Row],[Order Date]],"mmm")</f>
        <v>Jan</v>
      </c>
      <c r="W4062">
        <f>YEAR(Superstore_Data[[#This Row],[Order Date]])</f>
        <v>2016</v>
      </c>
      <c r="X4062">
        <f>Superstore_Data[[#This Row],[Profit]]/Superstore_Data[[#This Row],[Sales]]</f>
        <v>0.26250000000000001</v>
      </c>
      <c r="Y4062" t="str">
        <f>IF(Superstore_Data[[#This Row],[Discount]]=0,"No Discount",IF(Superstore_Data[[#This Row],[Discount]]&lt;0.2,"Low Discount",IF(Superstore_Data[[#This Row],[Discount]]&lt;0.5,"Medium Discount","High Discount")))</f>
        <v>Medium Discount</v>
      </c>
    </row>
    <row r="4063" spans="1:25" x14ac:dyDescent="0.3">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c r="V4063" t="str">
        <f>TEXT(Superstore_Data[[#This Row],[Order Date]],"mmm")</f>
        <v>9/17/2015</v>
      </c>
      <c r="W4063" t="e">
        <f>YEAR(Superstore_Data[[#This Row],[Order Date]])</f>
        <v>#VALUE!</v>
      </c>
      <c r="X4063">
        <f>Superstore_Data[[#This Row],[Profit]]/Superstore_Data[[#This Row],[Sales]]</f>
        <v>0.3125</v>
      </c>
      <c r="Y4063" t="str">
        <f>IF(Superstore_Data[[#This Row],[Discount]]=0,"No Discount",IF(Superstore_Data[[#This Row],[Discount]]&lt;0.2,"Low Discount",IF(Superstore_Data[[#This Row],[Discount]]&lt;0.5,"Medium Discount","High Discount")))</f>
        <v>Medium Discount</v>
      </c>
    </row>
    <row r="4064" spans="1:25" x14ac:dyDescent="0.3">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c r="V4064" t="str">
        <f>TEXT(Superstore_Data[[#This Row],[Order Date]],"mmm")</f>
        <v>Oct</v>
      </c>
      <c r="W4064">
        <f>YEAR(Superstore_Data[[#This Row],[Order Date]])</f>
        <v>2016</v>
      </c>
      <c r="X4064">
        <f>Superstore_Data[[#This Row],[Profit]]/Superstore_Data[[#This Row],[Sales]]</f>
        <v>0.1875</v>
      </c>
      <c r="Y4064" t="str">
        <f>IF(Superstore_Data[[#This Row],[Discount]]=0,"No Discount",IF(Superstore_Data[[#This Row],[Discount]]&lt;0.2,"Low Discount",IF(Superstore_Data[[#This Row],[Discount]]&lt;0.5,"Medium Discount","High Discount")))</f>
        <v>Medium Discount</v>
      </c>
    </row>
    <row r="4065" spans="1:25" x14ac:dyDescent="0.3">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c r="V4065" t="str">
        <f>TEXT(Superstore_Data[[#This Row],[Order Date]],"mmm")</f>
        <v>6/23/2014</v>
      </c>
      <c r="W4065" t="e">
        <f>YEAR(Superstore_Data[[#This Row],[Order Date]])</f>
        <v>#VALUE!</v>
      </c>
      <c r="X4065">
        <f>Superstore_Data[[#This Row],[Profit]]/Superstore_Data[[#This Row],[Sales]]</f>
        <v>8.7500000000000008E-2</v>
      </c>
      <c r="Y4065" t="str">
        <f>IF(Superstore_Data[[#This Row],[Discount]]=0,"No Discount",IF(Superstore_Data[[#This Row],[Discount]]&lt;0.2,"Low Discount",IF(Superstore_Data[[#This Row],[Discount]]&lt;0.5,"Medium Discount","High Discount")))</f>
        <v>Medium Discount</v>
      </c>
    </row>
    <row r="4066" spans="1:25" x14ac:dyDescent="0.3">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c r="V4066" t="str">
        <f>TEXT(Superstore_Data[[#This Row],[Order Date]],"mmm")</f>
        <v>6/23/2014</v>
      </c>
      <c r="W4066" t="e">
        <f>YEAR(Superstore_Data[[#This Row],[Order Date]])</f>
        <v>#VALUE!</v>
      </c>
      <c r="X4066">
        <f>Superstore_Data[[#This Row],[Profit]]/Superstore_Data[[#This Row],[Sales]]</f>
        <v>0.1125</v>
      </c>
      <c r="Y4066" t="str">
        <f>IF(Superstore_Data[[#This Row],[Discount]]=0,"No Discount",IF(Superstore_Data[[#This Row],[Discount]]&lt;0.2,"Low Discount",IF(Superstore_Data[[#This Row],[Discount]]&lt;0.5,"Medium Discount","High Discount")))</f>
        <v>Medium Discount</v>
      </c>
    </row>
    <row r="4067" spans="1:25" x14ac:dyDescent="0.3">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c r="V4067" t="str">
        <f>TEXT(Superstore_Data[[#This Row],[Order Date]],"mmm")</f>
        <v>Jan</v>
      </c>
      <c r="W4067">
        <f>YEAR(Superstore_Data[[#This Row],[Order Date]])</f>
        <v>2014</v>
      </c>
      <c r="X4067">
        <f>Superstore_Data[[#This Row],[Profit]]/Superstore_Data[[#This Row],[Sales]]</f>
        <v>0.1875</v>
      </c>
      <c r="Y4067" t="str">
        <f>IF(Superstore_Data[[#This Row],[Discount]]=0,"No Discount",IF(Superstore_Data[[#This Row],[Discount]]&lt;0.2,"Low Discount",IF(Superstore_Data[[#This Row],[Discount]]&lt;0.5,"Medium Discount","High Discount")))</f>
        <v>Medium Discount</v>
      </c>
    </row>
    <row r="4068" spans="1:25" x14ac:dyDescent="0.3">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c r="V4068" t="str">
        <f>TEXT(Superstore_Data[[#This Row],[Order Date]],"mmm")</f>
        <v>Jan</v>
      </c>
      <c r="W4068">
        <f>YEAR(Superstore_Data[[#This Row],[Order Date]])</f>
        <v>2014</v>
      </c>
      <c r="X4068">
        <f>Superstore_Data[[#This Row],[Profit]]/Superstore_Data[[#This Row],[Sales]]</f>
        <v>8.7500000000000008E-2</v>
      </c>
      <c r="Y4068" t="str">
        <f>IF(Superstore_Data[[#This Row],[Discount]]=0,"No Discount",IF(Superstore_Data[[#This Row],[Discount]]&lt;0.2,"Low Discount",IF(Superstore_Data[[#This Row],[Discount]]&lt;0.5,"Medium Discount","High Discount")))</f>
        <v>Medium Discount</v>
      </c>
    </row>
    <row r="4069" spans="1:25" x14ac:dyDescent="0.3">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c r="V4069" t="str">
        <f>TEXT(Superstore_Data[[#This Row],[Order Date]],"mmm")</f>
        <v>Jan</v>
      </c>
      <c r="W4069">
        <f>YEAR(Superstore_Data[[#This Row],[Order Date]])</f>
        <v>2014</v>
      </c>
      <c r="X4069">
        <f>Superstore_Data[[#This Row],[Profit]]/Superstore_Data[[#This Row],[Sales]]</f>
        <v>0.32500000000000001</v>
      </c>
      <c r="Y4069" t="str">
        <f>IF(Superstore_Data[[#This Row],[Discount]]=0,"No Discount",IF(Superstore_Data[[#This Row],[Discount]]&lt;0.2,"Low Discount",IF(Superstore_Data[[#This Row],[Discount]]&lt;0.5,"Medium Discount","High Discount")))</f>
        <v>Medium Discount</v>
      </c>
    </row>
    <row r="4070" spans="1:25" x14ac:dyDescent="0.3">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c r="V4070" t="str">
        <f>TEXT(Superstore_Data[[#This Row],[Order Date]],"mmm")</f>
        <v>Jan</v>
      </c>
      <c r="W4070">
        <f>YEAR(Superstore_Data[[#This Row],[Order Date]])</f>
        <v>2014</v>
      </c>
      <c r="X4070">
        <f>Superstore_Data[[#This Row],[Profit]]/Superstore_Data[[#This Row],[Sales]]</f>
        <v>0.1125</v>
      </c>
      <c r="Y4070" t="str">
        <f>IF(Superstore_Data[[#This Row],[Discount]]=0,"No Discount",IF(Superstore_Data[[#This Row],[Discount]]&lt;0.2,"Low Discount",IF(Superstore_Data[[#This Row],[Discount]]&lt;0.5,"Medium Discount","High Discount")))</f>
        <v>Medium Discount</v>
      </c>
    </row>
    <row r="4071" spans="1:25" x14ac:dyDescent="0.3">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c r="V4071" t="str">
        <f>TEXT(Superstore_Data[[#This Row],[Order Date]],"mmm")</f>
        <v>8/28/2016</v>
      </c>
      <c r="W4071" t="e">
        <f>YEAR(Superstore_Data[[#This Row],[Order Date]])</f>
        <v>#VALUE!</v>
      </c>
      <c r="X4071">
        <f>Superstore_Data[[#This Row],[Profit]]/Superstore_Data[[#This Row],[Sales]]</f>
        <v>-1.65</v>
      </c>
      <c r="Y4071" t="str">
        <f>IF(Superstore_Data[[#This Row],[Discount]]=0,"No Discount",IF(Superstore_Data[[#This Row],[Discount]]&lt;0.2,"Low Discount",IF(Superstore_Data[[#This Row],[Discount]]&lt;0.5,"Medium Discount","High Discount")))</f>
        <v>High Discount</v>
      </c>
    </row>
    <row r="4072" spans="1:25" x14ac:dyDescent="0.3">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c r="V4072" t="str">
        <f>TEXT(Superstore_Data[[#This Row],[Order Date]],"mmm")</f>
        <v>8/28/2016</v>
      </c>
      <c r="W4072" t="e">
        <f>YEAR(Superstore_Data[[#This Row],[Order Date]])</f>
        <v>#VALUE!</v>
      </c>
      <c r="X4072">
        <f>Superstore_Data[[#This Row],[Profit]]/Superstore_Data[[#This Row],[Sales]]</f>
        <v>-1.6500000000000001</v>
      </c>
      <c r="Y4072" t="str">
        <f>IF(Superstore_Data[[#This Row],[Discount]]=0,"No Discount",IF(Superstore_Data[[#This Row],[Discount]]&lt;0.2,"Low Discount",IF(Superstore_Data[[#This Row],[Discount]]&lt;0.5,"Medium Discount","High Discount")))</f>
        <v>High Discount</v>
      </c>
    </row>
    <row r="4073" spans="1:25" x14ac:dyDescent="0.3">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c r="V4073" t="str">
        <f>TEXT(Superstore_Data[[#This Row],[Order Date]],"mmm")</f>
        <v>8/28/2016</v>
      </c>
      <c r="W4073" t="e">
        <f>YEAR(Superstore_Data[[#This Row],[Order Date]])</f>
        <v>#VALUE!</v>
      </c>
      <c r="X4073">
        <f>Superstore_Data[[#This Row],[Profit]]/Superstore_Data[[#This Row],[Sales]]</f>
        <v>-0.33823529411764702</v>
      </c>
      <c r="Y4073" t="str">
        <f>IF(Superstore_Data[[#This Row],[Discount]]=0,"No Discount",IF(Superstore_Data[[#This Row],[Discount]]&lt;0.2,"Low Discount",IF(Superstore_Data[[#This Row],[Discount]]&lt;0.5,"Medium Discount","High Discount")))</f>
        <v>Medium Discount</v>
      </c>
    </row>
    <row r="4074" spans="1:25" x14ac:dyDescent="0.3">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c r="V4074" t="str">
        <f>TEXT(Superstore_Data[[#This Row],[Order Date]],"mmm")</f>
        <v>Jun</v>
      </c>
      <c r="W4074">
        <f>YEAR(Superstore_Data[[#This Row],[Order Date]])</f>
        <v>2015</v>
      </c>
      <c r="X4074">
        <f>Superstore_Data[[#This Row],[Profit]]/Superstore_Data[[#This Row],[Sales]]</f>
        <v>0.44999999999999996</v>
      </c>
      <c r="Y4074" t="str">
        <f>IF(Superstore_Data[[#This Row],[Discount]]=0,"No Discount",IF(Superstore_Data[[#This Row],[Discount]]&lt;0.2,"Low Discount",IF(Superstore_Data[[#This Row],[Discount]]&lt;0.5,"Medium Discount","High Discount")))</f>
        <v>No Discount</v>
      </c>
    </row>
    <row r="4075" spans="1:25" x14ac:dyDescent="0.3">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c r="V4075" t="str">
        <f>TEXT(Superstore_Data[[#This Row],[Order Date]],"mmm")</f>
        <v>9/24/2015</v>
      </c>
      <c r="W4075" t="e">
        <f>YEAR(Superstore_Data[[#This Row],[Order Date]])</f>
        <v>#VALUE!</v>
      </c>
      <c r="X4075">
        <f>Superstore_Data[[#This Row],[Profit]]/Superstore_Data[[#This Row],[Sales]]</f>
        <v>0.25999999999999995</v>
      </c>
      <c r="Y4075" t="str">
        <f>IF(Superstore_Data[[#This Row],[Discount]]=0,"No Discount",IF(Superstore_Data[[#This Row],[Discount]]&lt;0.2,"Low Discount",IF(Superstore_Data[[#This Row],[Discount]]&lt;0.5,"Medium Discount","High Discount")))</f>
        <v>No Discount</v>
      </c>
    </row>
    <row r="4076" spans="1:25" x14ac:dyDescent="0.3">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c r="V4076" t="str">
        <f>TEXT(Superstore_Data[[#This Row],[Order Date]],"mmm")</f>
        <v>11/15/2017</v>
      </c>
      <c r="W4076" t="e">
        <f>YEAR(Superstore_Data[[#This Row],[Order Date]])</f>
        <v>#VALUE!</v>
      </c>
      <c r="X4076">
        <f>Superstore_Data[[#This Row],[Profit]]/Superstore_Data[[#This Row],[Sales]]</f>
        <v>0.25</v>
      </c>
      <c r="Y4076" t="str">
        <f>IF(Superstore_Data[[#This Row],[Discount]]=0,"No Discount",IF(Superstore_Data[[#This Row],[Discount]]&lt;0.2,"Low Discount",IF(Superstore_Data[[#This Row],[Discount]]&lt;0.5,"Medium Discount","High Discount")))</f>
        <v>Medium Discount</v>
      </c>
    </row>
    <row r="4077" spans="1:25" x14ac:dyDescent="0.3">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c r="V4077" t="str">
        <f>TEXT(Superstore_Data[[#This Row],[Order Date]],"mmm")</f>
        <v>11/15/2017</v>
      </c>
      <c r="W4077" t="e">
        <f>YEAR(Superstore_Data[[#This Row],[Order Date]])</f>
        <v>#VALUE!</v>
      </c>
      <c r="X4077">
        <f>Superstore_Data[[#This Row],[Profit]]/Superstore_Data[[#This Row],[Sales]]</f>
        <v>0</v>
      </c>
      <c r="Y4077" t="str">
        <f>IF(Superstore_Data[[#This Row],[Discount]]=0,"No Discount",IF(Superstore_Data[[#This Row],[Discount]]&lt;0.2,"Low Discount",IF(Superstore_Data[[#This Row],[Discount]]&lt;0.5,"Medium Discount","High Discount")))</f>
        <v>Medium Discount</v>
      </c>
    </row>
    <row r="4078" spans="1:25" x14ac:dyDescent="0.3">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c r="V4078" t="str">
        <f>TEXT(Superstore_Data[[#This Row],[Order Date]],"mmm")</f>
        <v>12/19/2015</v>
      </c>
      <c r="W4078" t="e">
        <f>YEAR(Superstore_Data[[#This Row],[Order Date]])</f>
        <v>#VALUE!</v>
      </c>
      <c r="X4078">
        <f>Superstore_Data[[#This Row],[Profit]]/Superstore_Data[[#This Row],[Sales]]</f>
        <v>0.47000000000000003</v>
      </c>
      <c r="Y4078" t="str">
        <f>IF(Superstore_Data[[#This Row],[Discount]]=0,"No Discount",IF(Superstore_Data[[#This Row],[Discount]]&lt;0.2,"Low Discount",IF(Superstore_Data[[#This Row],[Discount]]&lt;0.5,"Medium Discount","High Discount")))</f>
        <v>No Discount</v>
      </c>
    </row>
    <row r="4079" spans="1:25" x14ac:dyDescent="0.3">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c r="V4079" t="str">
        <f>TEXT(Superstore_Data[[#This Row],[Order Date]],"mmm")</f>
        <v>12/19/2015</v>
      </c>
      <c r="W4079" t="e">
        <f>YEAR(Superstore_Data[[#This Row],[Order Date]])</f>
        <v>#VALUE!</v>
      </c>
      <c r="X4079">
        <f>Superstore_Data[[#This Row],[Profit]]/Superstore_Data[[#This Row],[Sales]]</f>
        <v>0.04</v>
      </c>
      <c r="Y4079" t="str">
        <f>IF(Superstore_Data[[#This Row],[Discount]]=0,"No Discount",IF(Superstore_Data[[#This Row],[Discount]]&lt;0.2,"Low Discount",IF(Superstore_Data[[#This Row],[Discount]]&lt;0.5,"Medium Discount","High Discount")))</f>
        <v>No Discount</v>
      </c>
    </row>
    <row r="4080" spans="1:25" x14ac:dyDescent="0.3">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c r="V4080" t="str">
        <f>TEXT(Superstore_Data[[#This Row],[Order Date]],"mmm")</f>
        <v>12/19/2015</v>
      </c>
      <c r="W4080" t="e">
        <f>YEAR(Superstore_Data[[#This Row],[Order Date]])</f>
        <v>#VALUE!</v>
      </c>
      <c r="X4080">
        <f>Superstore_Data[[#This Row],[Profit]]/Superstore_Data[[#This Row],[Sales]]</f>
        <v>0.49000000000000005</v>
      </c>
      <c r="Y4080" t="str">
        <f>IF(Superstore_Data[[#This Row],[Discount]]=0,"No Discount",IF(Superstore_Data[[#This Row],[Discount]]&lt;0.2,"Low Discount",IF(Superstore_Data[[#This Row],[Discount]]&lt;0.5,"Medium Discount","High Discount")))</f>
        <v>No Discount</v>
      </c>
    </row>
    <row r="4081" spans="1:25" x14ac:dyDescent="0.3">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c r="V4081" t="str">
        <f>TEXT(Superstore_Data[[#This Row],[Order Date]],"mmm")</f>
        <v>12/21/2015</v>
      </c>
      <c r="W4081" t="e">
        <f>YEAR(Superstore_Data[[#This Row],[Order Date]])</f>
        <v>#VALUE!</v>
      </c>
      <c r="X4081">
        <f>Superstore_Data[[#This Row],[Profit]]/Superstore_Data[[#This Row],[Sales]]</f>
        <v>0.1</v>
      </c>
      <c r="Y4081" t="str">
        <f>IF(Superstore_Data[[#This Row],[Discount]]=0,"No Discount",IF(Superstore_Data[[#This Row],[Discount]]&lt;0.2,"Low Discount",IF(Superstore_Data[[#This Row],[Discount]]&lt;0.5,"Medium Discount","High Discount")))</f>
        <v>Medium Discount</v>
      </c>
    </row>
    <row r="4082" spans="1:25" x14ac:dyDescent="0.3">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c r="V4082" t="str">
        <f>TEXT(Superstore_Data[[#This Row],[Order Date]],"mmm")</f>
        <v>9/25/2016</v>
      </c>
      <c r="W4082" t="e">
        <f>YEAR(Superstore_Data[[#This Row],[Order Date]])</f>
        <v>#VALUE!</v>
      </c>
      <c r="X4082">
        <f>Superstore_Data[[#This Row],[Profit]]/Superstore_Data[[#This Row],[Sales]]</f>
        <v>0.375</v>
      </c>
      <c r="Y4082" t="str">
        <f>IF(Superstore_Data[[#This Row],[Discount]]=0,"No Discount",IF(Superstore_Data[[#This Row],[Discount]]&lt;0.2,"Low Discount",IF(Superstore_Data[[#This Row],[Discount]]&lt;0.5,"Medium Discount","High Discount")))</f>
        <v>Medium Discount</v>
      </c>
    </row>
    <row r="4083" spans="1:25" x14ac:dyDescent="0.3">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c r="V4083" t="str">
        <f>TEXT(Superstore_Data[[#This Row],[Order Date]],"mmm")</f>
        <v>9/25/2016</v>
      </c>
      <c r="W4083" t="e">
        <f>YEAR(Superstore_Data[[#This Row],[Order Date]])</f>
        <v>#VALUE!</v>
      </c>
      <c r="X4083">
        <f>Superstore_Data[[#This Row],[Profit]]/Superstore_Data[[#This Row],[Sales]]</f>
        <v>-0.7</v>
      </c>
      <c r="Y4083" t="str">
        <f>IF(Superstore_Data[[#This Row],[Discount]]=0,"No Discount",IF(Superstore_Data[[#This Row],[Discount]]&lt;0.2,"Low Discount",IF(Superstore_Data[[#This Row],[Discount]]&lt;0.5,"Medium Discount","High Discount")))</f>
        <v>High Discount</v>
      </c>
    </row>
    <row r="4084" spans="1:25" x14ac:dyDescent="0.3">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c r="V4084" t="str">
        <f>TEXT(Superstore_Data[[#This Row],[Order Date]],"mmm")</f>
        <v>6/24/2017</v>
      </c>
      <c r="W4084" t="e">
        <f>YEAR(Superstore_Data[[#This Row],[Order Date]])</f>
        <v>#VALUE!</v>
      </c>
      <c r="X4084">
        <f>Superstore_Data[[#This Row],[Profit]]/Superstore_Data[[#This Row],[Sales]]</f>
        <v>-1.7500000000000002</v>
      </c>
      <c r="Y4084" t="str">
        <f>IF(Superstore_Data[[#This Row],[Discount]]=0,"No Discount",IF(Superstore_Data[[#This Row],[Discount]]&lt;0.2,"Low Discount",IF(Superstore_Data[[#This Row],[Discount]]&lt;0.5,"Medium Discount","High Discount")))</f>
        <v>High Discount</v>
      </c>
    </row>
    <row r="4085" spans="1:25" x14ac:dyDescent="0.3">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c r="V4085" t="str">
        <f>TEXT(Superstore_Data[[#This Row],[Order Date]],"mmm")</f>
        <v>6/24/2017</v>
      </c>
      <c r="W4085" t="e">
        <f>YEAR(Superstore_Data[[#This Row],[Order Date]])</f>
        <v>#VALUE!</v>
      </c>
      <c r="X4085">
        <f>Superstore_Data[[#This Row],[Profit]]/Superstore_Data[[#This Row],[Sales]]</f>
        <v>0.3125</v>
      </c>
      <c r="Y4085" t="str">
        <f>IF(Superstore_Data[[#This Row],[Discount]]=0,"No Discount",IF(Superstore_Data[[#This Row],[Discount]]&lt;0.2,"Low Discount",IF(Superstore_Data[[#This Row],[Discount]]&lt;0.5,"Medium Discount","High Discount")))</f>
        <v>Medium Discount</v>
      </c>
    </row>
    <row r="4086" spans="1:25" x14ac:dyDescent="0.3">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c r="V4086" t="str">
        <f>TEXT(Superstore_Data[[#This Row],[Order Date]],"mmm")</f>
        <v>Jul</v>
      </c>
      <c r="W4086">
        <f>YEAR(Superstore_Data[[#This Row],[Order Date]])</f>
        <v>2017</v>
      </c>
      <c r="X4086">
        <f>Superstore_Data[[#This Row],[Profit]]/Superstore_Data[[#This Row],[Sales]]</f>
        <v>-0.76666666666666661</v>
      </c>
      <c r="Y4086" t="str">
        <f>IF(Superstore_Data[[#This Row],[Discount]]=0,"No Discount",IF(Superstore_Data[[#This Row],[Discount]]&lt;0.2,"Low Discount",IF(Superstore_Data[[#This Row],[Discount]]&lt;0.5,"Medium Discount","High Discount")))</f>
        <v>High Discount</v>
      </c>
    </row>
    <row r="4087" spans="1:25" x14ac:dyDescent="0.3">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c r="V4087" t="str">
        <f>TEXT(Superstore_Data[[#This Row],[Order Date]],"mmm")</f>
        <v>Apr</v>
      </c>
      <c r="W4087">
        <f>YEAR(Superstore_Data[[#This Row],[Order Date]])</f>
        <v>2016</v>
      </c>
      <c r="X4087">
        <f>Superstore_Data[[#This Row],[Profit]]/Superstore_Data[[#This Row],[Sales]]</f>
        <v>9.9999999999999992E-2</v>
      </c>
      <c r="Y4087" t="str">
        <f>IF(Superstore_Data[[#This Row],[Discount]]=0,"No Discount",IF(Superstore_Data[[#This Row],[Discount]]&lt;0.2,"Low Discount",IF(Superstore_Data[[#This Row],[Discount]]&lt;0.5,"Medium Discount","High Discount")))</f>
        <v>Medium Discount</v>
      </c>
    </row>
    <row r="4088" spans="1:25" x14ac:dyDescent="0.3">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c r="V4088" t="str">
        <f>TEXT(Superstore_Data[[#This Row],[Order Date]],"mmm")</f>
        <v>Apr</v>
      </c>
      <c r="W4088">
        <f>YEAR(Superstore_Data[[#This Row],[Order Date]])</f>
        <v>2016</v>
      </c>
      <c r="X4088">
        <f>Superstore_Data[[#This Row],[Profit]]/Superstore_Data[[#This Row],[Sales]]</f>
        <v>0.33749999999999997</v>
      </c>
      <c r="Y4088" t="str">
        <f>IF(Superstore_Data[[#This Row],[Discount]]=0,"No Discount",IF(Superstore_Data[[#This Row],[Discount]]&lt;0.2,"Low Discount",IF(Superstore_Data[[#This Row],[Discount]]&lt;0.5,"Medium Discount","High Discount")))</f>
        <v>Medium Discount</v>
      </c>
    </row>
    <row r="4089" spans="1:25" x14ac:dyDescent="0.3">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c r="V4089" t="str">
        <f>TEXT(Superstore_Data[[#This Row],[Order Date]],"mmm")</f>
        <v>Apr</v>
      </c>
      <c r="W4089">
        <f>YEAR(Superstore_Data[[#This Row],[Order Date]])</f>
        <v>2016</v>
      </c>
      <c r="X4089">
        <f>Superstore_Data[[#This Row],[Profit]]/Superstore_Data[[#This Row],[Sales]]</f>
        <v>0.33749999999999997</v>
      </c>
      <c r="Y4089" t="str">
        <f>IF(Superstore_Data[[#This Row],[Discount]]=0,"No Discount",IF(Superstore_Data[[#This Row],[Discount]]&lt;0.2,"Low Discount",IF(Superstore_Data[[#This Row],[Discount]]&lt;0.5,"Medium Discount","High Discount")))</f>
        <v>Medium Discount</v>
      </c>
    </row>
    <row r="4090" spans="1:25" x14ac:dyDescent="0.3">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c r="V4090" t="str">
        <f>TEXT(Superstore_Data[[#This Row],[Order Date]],"mmm")</f>
        <v>8/19/2014</v>
      </c>
      <c r="W4090" t="e">
        <f>YEAR(Superstore_Data[[#This Row],[Order Date]])</f>
        <v>#VALUE!</v>
      </c>
      <c r="X4090">
        <f>Superstore_Data[[#This Row],[Profit]]/Superstore_Data[[#This Row],[Sales]]</f>
        <v>0.27</v>
      </c>
      <c r="Y4090" t="str">
        <f>IF(Superstore_Data[[#This Row],[Discount]]=0,"No Discount",IF(Superstore_Data[[#This Row],[Discount]]&lt;0.2,"Low Discount",IF(Superstore_Data[[#This Row],[Discount]]&lt;0.5,"Medium Discount","High Discount")))</f>
        <v>No Discount</v>
      </c>
    </row>
    <row r="4091" spans="1:25" x14ac:dyDescent="0.3">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c r="V4091" t="str">
        <f>TEXT(Superstore_Data[[#This Row],[Order Date]],"mmm")</f>
        <v>Jan</v>
      </c>
      <c r="W4091">
        <f>YEAR(Superstore_Data[[#This Row],[Order Date]])</f>
        <v>2016</v>
      </c>
      <c r="X4091">
        <f>Superstore_Data[[#This Row],[Profit]]/Superstore_Data[[#This Row],[Sales]]</f>
        <v>0.48000000000000004</v>
      </c>
      <c r="Y4091" t="str">
        <f>IF(Superstore_Data[[#This Row],[Discount]]=0,"No Discount",IF(Superstore_Data[[#This Row],[Discount]]&lt;0.2,"Low Discount",IF(Superstore_Data[[#This Row],[Discount]]&lt;0.5,"Medium Discount","High Discount")))</f>
        <v>No Discount</v>
      </c>
    </row>
    <row r="4092" spans="1:25" x14ac:dyDescent="0.3">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c r="V4092" t="str">
        <f>TEXT(Superstore_Data[[#This Row],[Order Date]],"mmm")</f>
        <v>Jan</v>
      </c>
      <c r="W4092">
        <f>YEAR(Superstore_Data[[#This Row],[Order Date]])</f>
        <v>2016</v>
      </c>
      <c r="X4092">
        <f>Superstore_Data[[#This Row],[Profit]]/Superstore_Data[[#This Row],[Sales]]</f>
        <v>0.30000000000000004</v>
      </c>
      <c r="Y4092" t="str">
        <f>IF(Superstore_Data[[#This Row],[Discount]]=0,"No Discount",IF(Superstore_Data[[#This Row],[Discount]]&lt;0.2,"Low Discount",IF(Superstore_Data[[#This Row],[Discount]]&lt;0.5,"Medium Discount","High Discount")))</f>
        <v>No Discount</v>
      </c>
    </row>
    <row r="4093" spans="1:25" x14ac:dyDescent="0.3">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c r="V4093" t="str">
        <f>TEXT(Superstore_Data[[#This Row],[Order Date]],"mmm")</f>
        <v>Jan</v>
      </c>
      <c r="W4093">
        <f>YEAR(Superstore_Data[[#This Row],[Order Date]])</f>
        <v>2016</v>
      </c>
      <c r="X4093">
        <f>Superstore_Data[[#This Row],[Profit]]/Superstore_Data[[#This Row],[Sales]]</f>
        <v>0.32499999999999996</v>
      </c>
      <c r="Y4093" t="str">
        <f>IF(Superstore_Data[[#This Row],[Discount]]=0,"No Discount",IF(Superstore_Data[[#This Row],[Discount]]&lt;0.2,"Low Discount",IF(Superstore_Data[[#This Row],[Discount]]&lt;0.5,"Medium Discount","High Discount")))</f>
        <v>Medium Discount</v>
      </c>
    </row>
    <row r="4094" spans="1:25" x14ac:dyDescent="0.3">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c r="V4094" t="str">
        <f>TEXT(Superstore_Data[[#This Row],[Order Date]],"mmm")</f>
        <v>5/16/2017</v>
      </c>
      <c r="W4094" t="e">
        <f>YEAR(Superstore_Data[[#This Row],[Order Date]])</f>
        <v>#VALUE!</v>
      </c>
      <c r="X4094">
        <f>Superstore_Data[[#This Row],[Profit]]/Superstore_Data[[#This Row],[Sales]]</f>
        <v>-0.25</v>
      </c>
      <c r="Y4094" t="str">
        <f>IF(Superstore_Data[[#This Row],[Discount]]=0,"No Discount",IF(Superstore_Data[[#This Row],[Discount]]&lt;0.2,"Low Discount",IF(Superstore_Data[[#This Row],[Discount]]&lt;0.5,"Medium Discount","High Discount")))</f>
        <v>Medium Discount</v>
      </c>
    </row>
    <row r="4095" spans="1:25" x14ac:dyDescent="0.3">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c r="V4095" t="str">
        <f>TEXT(Superstore_Data[[#This Row],[Order Date]],"mmm")</f>
        <v>8/24/2015</v>
      </c>
      <c r="W4095" t="e">
        <f>YEAR(Superstore_Data[[#This Row],[Order Date]])</f>
        <v>#VALUE!</v>
      </c>
      <c r="X4095">
        <f>Superstore_Data[[#This Row],[Profit]]/Superstore_Data[[#This Row],[Sales]]</f>
        <v>0.45999999999999996</v>
      </c>
      <c r="Y4095" t="str">
        <f>IF(Superstore_Data[[#This Row],[Discount]]=0,"No Discount",IF(Superstore_Data[[#This Row],[Discount]]&lt;0.2,"Low Discount",IF(Superstore_Data[[#This Row],[Discount]]&lt;0.5,"Medium Discount","High Discount")))</f>
        <v>No Discount</v>
      </c>
    </row>
    <row r="4096" spans="1:25" x14ac:dyDescent="0.3">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c r="V4096" t="str">
        <f>TEXT(Superstore_Data[[#This Row],[Order Date]],"mmm")</f>
        <v>8/24/2015</v>
      </c>
      <c r="W4096" t="e">
        <f>YEAR(Superstore_Data[[#This Row],[Order Date]])</f>
        <v>#VALUE!</v>
      </c>
      <c r="X4096">
        <f>Superstore_Data[[#This Row],[Profit]]/Superstore_Data[[#This Row],[Sales]]</f>
        <v>0.23</v>
      </c>
      <c r="Y4096" t="str">
        <f>IF(Superstore_Data[[#This Row],[Discount]]=0,"No Discount",IF(Superstore_Data[[#This Row],[Discount]]&lt;0.2,"Low Discount",IF(Superstore_Data[[#This Row],[Discount]]&lt;0.5,"Medium Discount","High Discount")))</f>
        <v>No Discount</v>
      </c>
    </row>
    <row r="4097" spans="1:25" x14ac:dyDescent="0.3">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c r="V4097" t="str">
        <f>TEXT(Superstore_Data[[#This Row],[Order Date]],"mmm")</f>
        <v>8/24/2015</v>
      </c>
      <c r="W4097" t="e">
        <f>YEAR(Superstore_Data[[#This Row],[Order Date]])</f>
        <v>#VALUE!</v>
      </c>
      <c r="X4097">
        <f>Superstore_Data[[#This Row],[Profit]]/Superstore_Data[[#This Row],[Sales]]</f>
        <v>0.28999999999999998</v>
      </c>
      <c r="Y4097" t="str">
        <f>IF(Superstore_Data[[#This Row],[Discount]]=0,"No Discount",IF(Superstore_Data[[#This Row],[Discount]]&lt;0.2,"Low Discount",IF(Superstore_Data[[#This Row],[Discount]]&lt;0.5,"Medium Discount","High Discount")))</f>
        <v>No Discount</v>
      </c>
    </row>
    <row r="4098" spans="1:25" x14ac:dyDescent="0.3">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c r="V4098" t="str">
        <f>TEXT(Superstore_Data[[#This Row],[Order Date]],"mmm")</f>
        <v>9/23/2014</v>
      </c>
      <c r="W4098" t="e">
        <f>YEAR(Superstore_Data[[#This Row],[Order Date]])</f>
        <v>#VALUE!</v>
      </c>
      <c r="X4098">
        <f>Superstore_Data[[#This Row],[Profit]]/Superstore_Data[[#This Row],[Sales]]</f>
        <v>0.48</v>
      </c>
      <c r="Y4098" t="str">
        <f>IF(Superstore_Data[[#This Row],[Discount]]=0,"No Discount",IF(Superstore_Data[[#This Row],[Discount]]&lt;0.2,"Low Discount",IF(Superstore_Data[[#This Row],[Discount]]&lt;0.5,"Medium Discount","High Discount")))</f>
        <v>No Discount</v>
      </c>
    </row>
    <row r="4099" spans="1:25" x14ac:dyDescent="0.3">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c r="V4099" t="str">
        <f>TEXT(Superstore_Data[[#This Row],[Order Date]],"mmm")</f>
        <v>9/23/2014</v>
      </c>
      <c r="W4099" t="e">
        <f>YEAR(Superstore_Data[[#This Row],[Order Date]])</f>
        <v>#VALUE!</v>
      </c>
      <c r="X4099">
        <f>Superstore_Data[[#This Row],[Profit]]/Superstore_Data[[#This Row],[Sales]]</f>
        <v>4.0000000000000008E-2</v>
      </c>
      <c r="Y4099" t="str">
        <f>IF(Superstore_Data[[#This Row],[Discount]]=0,"No Discount",IF(Superstore_Data[[#This Row],[Discount]]&lt;0.2,"Low Discount",IF(Superstore_Data[[#This Row],[Discount]]&lt;0.5,"Medium Discount","High Discount")))</f>
        <v>No Discount</v>
      </c>
    </row>
    <row r="4100" spans="1:25" x14ac:dyDescent="0.3">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c r="V4100" t="str">
        <f>TEXT(Superstore_Data[[#This Row],[Order Date]],"mmm")</f>
        <v>9/23/2014</v>
      </c>
      <c r="W4100" t="e">
        <f>YEAR(Superstore_Data[[#This Row],[Order Date]])</f>
        <v>#VALUE!</v>
      </c>
      <c r="X4100">
        <f>Superstore_Data[[#This Row],[Profit]]/Superstore_Data[[#This Row],[Sales]]</f>
        <v>0.48999999999999994</v>
      </c>
      <c r="Y4100" t="str">
        <f>IF(Superstore_Data[[#This Row],[Discount]]=0,"No Discount",IF(Superstore_Data[[#This Row],[Discount]]&lt;0.2,"Low Discount",IF(Superstore_Data[[#This Row],[Discount]]&lt;0.5,"Medium Discount","High Discount")))</f>
        <v>No Discount</v>
      </c>
    </row>
    <row r="4101" spans="1:25" x14ac:dyDescent="0.3">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c r="V4101" t="str">
        <f>TEXT(Superstore_Data[[#This Row],[Order Date]],"mmm")</f>
        <v>9/23/2014</v>
      </c>
      <c r="W4101" t="e">
        <f>YEAR(Superstore_Data[[#This Row],[Order Date]])</f>
        <v>#VALUE!</v>
      </c>
      <c r="X4101">
        <f>Superstore_Data[[#This Row],[Profit]]/Superstore_Data[[#This Row],[Sales]]</f>
        <v>0.5</v>
      </c>
      <c r="Y4101" t="str">
        <f>IF(Superstore_Data[[#This Row],[Discount]]=0,"No Discount",IF(Superstore_Data[[#This Row],[Discount]]&lt;0.2,"Low Discount",IF(Superstore_Data[[#This Row],[Discount]]&lt;0.5,"Medium Discount","High Discount")))</f>
        <v>No Discount</v>
      </c>
    </row>
    <row r="4102" spans="1:25" x14ac:dyDescent="0.3">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c r="V4102" t="str">
        <f>TEXT(Superstore_Data[[#This Row],[Order Date]],"mmm")</f>
        <v>6/19/2017</v>
      </c>
      <c r="W4102" t="e">
        <f>YEAR(Superstore_Data[[#This Row],[Order Date]])</f>
        <v>#VALUE!</v>
      </c>
      <c r="X4102">
        <f>Superstore_Data[[#This Row],[Profit]]/Superstore_Data[[#This Row],[Sales]]</f>
        <v>-2.3000000000000003</v>
      </c>
      <c r="Y4102" t="str">
        <f>IF(Superstore_Data[[#This Row],[Discount]]=0,"No Discount",IF(Superstore_Data[[#This Row],[Discount]]&lt;0.2,"Low Discount",IF(Superstore_Data[[#This Row],[Discount]]&lt;0.5,"Medium Discount","High Discount")))</f>
        <v>High Discount</v>
      </c>
    </row>
    <row r="4103" spans="1:25" x14ac:dyDescent="0.3">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c r="V4103" t="str">
        <f>TEXT(Superstore_Data[[#This Row],[Order Date]],"mmm")</f>
        <v>6/19/2017</v>
      </c>
      <c r="W4103" t="e">
        <f>YEAR(Superstore_Data[[#This Row],[Order Date]])</f>
        <v>#VALUE!</v>
      </c>
      <c r="X4103">
        <f>Superstore_Data[[#This Row],[Profit]]/Superstore_Data[[#This Row],[Sales]]</f>
        <v>-2.5</v>
      </c>
      <c r="Y4103" t="str">
        <f>IF(Superstore_Data[[#This Row],[Discount]]=0,"No Discount",IF(Superstore_Data[[#This Row],[Discount]]&lt;0.2,"Low Discount",IF(Superstore_Data[[#This Row],[Discount]]&lt;0.5,"Medium Discount","High Discount")))</f>
        <v>High Discount</v>
      </c>
    </row>
    <row r="4104" spans="1:25" x14ac:dyDescent="0.3">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c r="V4104" t="str">
        <f>TEXT(Superstore_Data[[#This Row],[Order Date]],"mmm")</f>
        <v>6/19/2017</v>
      </c>
      <c r="W4104" t="e">
        <f>YEAR(Superstore_Data[[#This Row],[Order Date]])</f>
        <v>#VALUE!</v>
      </c>
      <c r="X4104">
        <f>Superstore_Data[[#This Row],[Profit]]/Superstore_Data[[#This Row],[Sales]]</f>
        <v>0.32500000000000001</v>
      </c>
      <c r="Y4104" t="str">
        <f>IF(Superstore_Data[[#This Row],[Discount]]=0,"No Discount",IF(Superstore_Data[[#This Row],[Discount]]&lt;0.2,"Low Discount",IF(Superstore_Data[[#This Row],[Discount]]&lt;0.5,"Medium Discount","High Discount")))</f>
        <v>Medium Discount</v>
      </c>
    </row>
    <row r="4105" spans="1:25" x14ac:dyDescent="0.3">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c r="V4105" t="str">
        <f>TEXT(Superstore_Data[[#This Row],[Order Date]],"mmm")</f>
        <v>12/21/2017</v>
      </c>
      <c r="W4105" t="e">
        <f>YEAR(Superstore_Data[[#This Row],[Order Date]])</f>
        <v>#VALUE!</v>
      </c>
      <c r="X4105">
        <f>Superstore_Data[[#This Row],[Profit]]/Superstore_Data[[#This Row],[Sales]]</f>
        <v>0.44</v>
      </c>
      <c r="Y4105" t="str">
        <f>IF(Superstore_Data[[#This Row],[Discount]]=0,"No Discount",IF(Superstore_Data[[#This Row],[Discount]]&lt;0.2,"Low Discount",IF(Superstore_Data[[#This Row],[Discount]]&lt;0.5,"Medium Discount","High Discount")))</f>
        <v>No Discount</v>
      </c>
    </row>
    <row r="4106" spans="1:25" x14ac:dyDescent="0.3">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c r="V4106" t="str">
        <f>TEXT(Superstore_Data[[#This Row],[Order Date]],"mmm")</f>
        <v>Jul</v>
      </c>
      <c r="W4106">
        <f>YEAR(Superstore_Data[[#This Row],[Order Date]])</f>
        <v>2017</v>
      </c>
      <c r="X4106">
        <f>Superstore_Data[[#This Row],[Profit]]/Superstore_Data[[#This Row],[Sales]]</f>
        <v>0.11249999999999999</v>
      </c>
      <c r="Y4106" t="str">
        <f>IF(Superstore_Data[[#This Row],[Discount]]=0,"No Discount",IF(Superstore_Data[[#This Row],[Discount]]&lt;0.2,"Low Discount",IF(Superstore_Data[[#This Row],[Discount]]&lt;0.5,"Medium Discount","High Discount")))</f>
        <v>Medium Discount</v>
      </c>
    </row>
    <row r="4107" spans="1:25" x14ac:dyDescent="0.3">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c r="V4107" t="str">
        <f>TEXT(Superstore_Data[[#This Row],[Order Date]],"mmm")</f>
        <v>Jul</v>
      </c>
      <c r="W4107">
        <f>YEAR(Superstore_Data[[#This Row],[Order Date]])</f>
        <v>2017</v>
      </c>
      <c r="X4107">
        <f>Superstore_Data[[#This Row],[Profit]]/Superstore_Data[[#This Row],[Sales]]</f>
        <v>0.33750000000000002</v>
      </c>
      <c r="Y4107" t="str">
        <f>IF(Superstore_Data[[#This Row],[Discount]]=0,"No Discount",IF(Superstore_Data[[#This Row],[Discount]]&lt;0.2,"Low Discount",IF(Superstore_Data[[#This Row],[Discount]]&lt;0.5,"Medium Discount","High Discount")))</f>
        <v>Medium Discount</v>
      </c>
    </row>
    <row r="4108" spans="1:25" x14ac:dyDescent="0.3">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c r="V4108" t="str">
        <f>TEXT(Superstore_Data[[#This Row],[Order Date]],"mmm")</f>
        <v>8/22/2016</v>
      </c>
      <c r="W4108" t="e">
        <f>YEAR(Superstore_Data[[#This Row],[Order Date]])</f>
        <v>#VALUE!</v>
      </c>
      <c r="X4108">
        <f>Superstore_Data[[#This Row],[Profit]]/Superstore_Data[[#This Row],[Sales]]</f>
        <v>-1.6</v>
      </c>
      <c r="Y4108" t="str">
        <f>IF(Superstore_Data[[#This Row],[Discount]]=0,"No Discount",IF(Superstore_Data[[#This Row],[Discount]]&lt;0.2,"Low Discount",IF(Superstore_Data[[#This Row],[Discount]]&lt;0.5,"Medium Discount","High Discount")))</f>
        <v>High Discount</v>
      </c>
    </row>
    <row r="4109" spans="1:25" x14ac:dyDescent="0.3">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c r="V4109" t="str">
        <f>TEXT(Superstore_Data[[#This Row],[Order Date]],"mmm")</f>
        <v>Jul</v>
      </c>
      <c r="W4109">
        <f>YEAR(Superstore_Data[[#This Row],[Order Date]])</f>
        <v>2015</v>
      </c>
      <c r="X4109">
        <f>Superstore_Data[[#This Row],[Profit]]/Superstore_Data[[#This Row],[Sales]]</f>
        <v>0.02</v>
      </c>
      <c r="Y4109" t="str">
        <f>IF(Superstore_Data[[#This Row],[Discount]]=0,"No Discount",IF(Superstore_Data[[#This Row],[Discount]]&lt;0.2,"Low Discount",IF(Superstore_Data[[#This Row],[Discount]]&lt;0.5,"Medium Discount","High Discount")))</f>
        <v>No Discount</v>
      </c>
    </row>
    <row r="4110" spans="1:25" x14ac:dyDescent="0.3">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c r="V4110" t="str">
        <f>TEXT(Superstore_Data[[#This Row],[Order Date]],"mmm")</f>
        <v>Jul</v>
      </c>
      <c r="W4110">
        <f>YEAR(Superstore_Data[[#This Row],[Order Date]])</f>
        <v>2015</v>
      </c>
      <c r="X4110">
        <f>Superstore_Data[[#This Row],[Profit]]/Superstore_Data[[#This Row],[Sales]]</f>
        <v>-0.51666666666666661</v>
      </c>
      <c r="Y4110" t="str">
        <f>IF(Superstore_Data[[#This Row],[Discount]]=0,"No Discount",IF(Superstore_Data[[#This Row],[Discount]]&lt;0.2,"Low Discount",IF(Superstore_Data[[#This Row],[Discount]]&lt;0.5,"Medium Discount","High Discount")))</f>
        <v>Medium Discount</v>
      </c>
    </row>
    <row r="4111" spans="1:25" x14ac:dyDescent="0.3">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c r="V4111" t="str">
        <f>TEXT(Superstore_Data[[#This Row],[Order Date]],"mmm")</f>
        <v>12/25/2015</v>
      </c>
      <c r="W4111" t="e">
        <f>YEAR(Superstore_Data[[#This Row],[Order Date]])</f>
        <v>#VALUE!</v>
      </c>
      <c r="X4111">
        <f>Superstore_Data[[#This Row],[Profit]]/Superstore_Data[[#This Row],[Sales]]</f>
        <v>0.26999999999999996</v>
      </c>
      <c r="Y4111" t="str">
        <f>IF(Superstore_Data[[#This Row],[Discount]]=0,"No Discount",IF(Superstore_Data[[#This Row],[Discount]]&lt;0.2,"Low Discount",IF(Superstore_Data[[#This Row],[Discount]]&lt;0.5,"Medium Discount","High Discount")))</f>
        <v>No Discount</v>
      </c>
    </row>
    <row r="4112" spans="1:25" x14ac:dyDescent="0.3">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c r="V4112" t="str">
        <f>TEXT(Superstore_Data[[#This Row],[Order Date]],"mmm")</f>
        <v>12/25/2015</v>
      </c>
      <c r="W4112" t="e">
        <f>YEAR(Superstore_Data[[#This Row],[Order Date]])</f>
        <v>#VALUE!</v>
      </c>
      <c r="X4112">
        <f>Superstore_Data[[#This Row],[Profit]]/Superstore_Data[[#This Row],[Sales]]</f>
        <v>0.13</v>
      </c>
      <c r="Y4112" t="str">
        <f>IF(Superstore_Data[[#This Row],[Discount]]=0,"No Discount",IF(Superstore_Data[[#This Row],[Discount]]&lt;0.2,"Low Discount",IF(Superstore_Data[[#This Row],[Discount]]&lt;0.5,"Medium Discount","High Discount")))</f>
        <v>No Discount</v>
      </c>
    </row>
    <row r="4113" spans="1:25" x14ac:dyDescent="0.3">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c r="V4113" t="str">
        <f>TEXT(Superstore_Data[[#This Row],[Order Date]],"mmm")</f>
        <v>12/25/2015</v>
      </c>
      <c r="W4113" t="e">
        <f>YEAR(Superstore_Data[[#This Row],[Order Date]])</f>
        <v>#VALUE!</v>
      </c>
      <c r="X4113">
        <f>Superstore_Data[[#This Row],[Profit]]/Superstore_Data[[#This Row],[Sales]]</f>
        <v>0.49000000000000005</v>
      </c>
      <c r="Y4113" t="str">
        <f>IF(Superstore_Data[[#This Row],[Discount]]=0,"No Discount",IF(Superstore_Data[[#This Row],[Discount]]&lt;0.2,"Low Discount",IF(Superstore_Data[[#This Row],[Discount]]&lt;0.5,"Medium Discount","High Discount")))</f>
        <v>No Discount</v>
      </c>
    </row>
    <row r="4114" spans="1:25" x14ac:dyDescent="0.3">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c r="V4114" t="str">
        <f>TEXT(Superstore_Data[[#This Row],[Order Date]],"mmm")</f>
        <v>12/25/2015</v>
      </c>
      <c r="W4114" t="e">
        <f>YEAR(Superstore_Data[[#This Row],[Order Date]])</f>
        <v>#VALUE!</v>
      </c>
      <c r="X4114">
        <f>Superstore_Data[[#This Row],[Profit]]/Superstore_Data[[#This Row],[Sales]]</f>
        <v>0.29000000000000004</v>
      </c>
      <c r="Y4114" t="str">
        <f>IF(Superstore_Data[[#This Row],[Discount]]=0,"No Discount",IF(Superstore_Data[[#This Row],[Discount]]&lt;0.2,"Low Discount",IF(Superstore_Data[[#This Row],[Discount]]&lt;0.5,"Medium Discount","High Discount")))</f>
        <v>No Discount</v>
      </c>
    </row>
    <row r="4115" spans="1:25" x14ac:dyDescent="0.3">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c r="V4115" t="str">
        <f>TEXT(Superstore_Data[[#This Row],[Order Date]],"mmm")</f>
        <v>Feb</v>
      </c>
      <c r="W4115">
        <f>YEAR(Superstore_Data[[#This Row],[Order Date]])</f>
        <v>2015</v>
      </c>
      <c r="X4115">
        <f>Superstore_Data[[#This Row],[Profit]]/Superstore_Data[[#This Row],[Sales]]</f>
        <v>0.33750000000000002</v>
      </c>
      <c r="Y4115" t="str">
        <f>IF(Superstore_Data[[#This Row],[Discount]]=0,"No Discount",IF(Superstore_Data[[#This Row],[Discount]]&lt;0.2,"Low Discount",IF(Superstore_Data[[#This Row],[Discount]]&lt;0.5,"Medium Discount","High Discount")))</f>
        <v>Medium Discount</v>
      </c>
    </row>
    <row r="4116" spans="1:25" x14ac:dyDescent="0.3">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c r="V4116" t="str">
        <f>TEXT(Superstore_Data[[#This Row],[Order Date]],"mmm")</f>
        <v>Feb</v>
      </c>
      <c r="W4116">
        <f>YEAR(Superstore_Data[[#This Row],[Order Date]])</f>
        <v>2015</v>
      </c>
      <c r="X4116">
        <f>Superstore_Data[[#This Row],[Profit]]/Superstore_Data[[#This Row],[Sales]]</f>
        <v>8.7500000000000008E-2</v>
      </c>
      <c r="Y4116" t="str">
        <f>IF(Superstore_Data[[#This Row],[Discount]]=0,"No Discount",IF(Superstore_Data[[#This Row],[Discount]]&lt;0.2,"Low Discount",IF(Superstore_Data[[#This Row],[Discount]]&lt;0.5,"Medium Discount","High Discount")))</f>
        <v>Medium Discount</v>
      </c>
    </row>
    <row r="4117" spans="1:25" x14ac:dyDescent="0.3">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c r="V4117" t="str">
        <f>TEXT(Superstore_Data[[#This Row],[Order Date]],"mmm")</f>
        <v>11/24/2016</v>
      </c>
      <c r="W4117" t="e">
        <f>YEAR(Superstore_Data[[#This Row],[Order Date]])</f>
        <v>#VALUE!</v>
      </c>
      <c r="X4117">
        <f>Superstore_Data[[#This Row],[Profit]]/Superstore_Data[[#This Row],[Sales]]</f>
        <v>0.3125</v>
      </c>
      <c r="Y4117" t="str">
        <f>IF(Superstore_Data[[#This Row],[Discount]]=0,"No Discount",IF(Superstore_Data[[#This Row],[Discount]]&lt;0.2,"Low Discount",IF(Superstore_Data[[#This Row],[Discount]]&lt;0.5,"Medium Discount","High Discount")))</f>
        <v>Medium Discount</v>
      </c>
    </row>
    <row r="4118" spans="1:25" x14ac:dyDescent="0.3">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c r="V4118" t="str">
        <f>TEXT(Superstore_Data[[#This Row],[Order Date]],"mmm")</f>
        <v>11/24/2015</v>
      </c>
      <c r="W4118" t="e">
        <f>YEAR(Superstore_Data[[#This Row],[Order Date]])</f>
        <v>#VALUE!</v>
      </c>
      <c r="X4118">
        <f>Superstore_Data[[#This Row],[Profit]]/Superstore_Data[[#This Row],[Sales]]</f>
        <v>0.3125</v>
      </c>
      <c r="Y4118" t="str">
        <f>IF(Superstore_Data[[#This Row],[Discount]]=0,"No Discount",IF(Superstore_Data[[#This Row],[Discount]]&lt;0.2,"Low Discount",IF(Superstore_Data[[#This Row],[Discount]]&lt;0.5,"Medium Discount","High Discount")))</f>
        <v>Medium Discount</v>
      </c>
    </row>
    <row r="4119" spans="1:25" x14ac:dyDescent="0.3">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c r="V4119" t="str">
        <f>TEXT(Superstore_Data[[#This Row],[Order Date]],"mmm")</f>
        <v>11/24/2015</v>
      </c>
      <c r="W4119" t="e">
        <f>YEAR(Superstore_Data[[#This Row],[Order Date]])</f>
        <v>#VALUE!</v>
      </c>
      <c r="X4119">
        <f>Superstore_Data[[#This Row],[Profit]]/Superstore_Data[[#This Row],[Sales]]</f>
        <v>0.48000000000000004</v>
      </c>
      <c r="Y4119" t="str">
        <f>IF(Superstore_Data[[#This Row],[Discount]]=0,"No Discount",IF(Superstore_Data[[#This Row],[Discount]]&lt;0.2,"Low Discount",IF(Superstore_Data[[#This Row],[Discount]]&lt;0.5,"Medium Discount","High Discount")))</f>
        <v>No Discount</v>
      </c>
    </row>
    <row r="4120" spans="1:25" x14ac:dyDescent="0.3">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c r="V4120" t="str">
        <f>TEXT(Superstore_Data[[#This Row],[Order Date]],"mmm")</f>
        <v>11/24/2015</v>
      </c>
      <c r="W4120" t="e">
        <f>YEAR(Superstore_Data[[#This Row],[Order Date]])</f>
        <v>#VALUE!</v>
      </c>
      <c r="X4120">
        <f>Superstore_Data[[#This Row],[Profit]]/Superstore_Data[[#This Row],[Sales]]</f>
        <v>0.12</v>
      </c>
      <c r="Y4120" t="str">
        <f>IF(Superstore_Data[[#This Row],[Discount]]=0,"No Discount",IF(Superstore_Data[[#This Row],[Discount]]&lt;0.2,"Low Discount",IF(Superstore_Data[[#This Row],[Discount]]&lt;0.5,"Medium Discount","High Discount")))</f>
        <v>No Discount</v>
      </c>
    </row>
    <row r="4121" spans="1:25" x14ac:dyDescent="0.3">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c r="V4121" t="str">
        <f>TEXT(Superstore_Data[[#This Row],[Order Date]],"mmm")</f>
        <v>11/24/2015</v>
      </c>
      <c r="W4121" t="e">
        <f>YEAR(Superstore_Data[[#This Row],[Order Date]])</f>
        <v>#VALUE!</v>
      </c>
      <c r="X4121">
        <f>Superstore_Data[[#This Row],[Profit]]/Superstore_Data[[#This Row],[Sales]]</f>
        <v>0.32500000000000001</v>
      </c>
      <c r="Y4121" t="str">
        <f>IF(Superstore_Data[[#This Row],[Discount]]=0,"No Discount",IF(Superstore_Data[[#This Row],[Discount]]&lt;0.2,"Low Discount",IF(Superstore_Data[[#This Row],[Discount]]&lt;0.5,"Medium Discount","High Discount")))</f>
        <v>Medium Discount</v>
      </c>
    </row>
    <row r="4122" spans="1:25" x14ac:dyDescent="0.3">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c r="V4122" t="str">
        <f>TEXT(Superstore_Data[[#This Row],[Order Date]],"mmm")</f>
        <v>Apr</v>
      </c>
      <c r="W4122">
        <f>YEAR(Superstore_Data[[#This Row],[Order Date]])</f>
        <v>2017</v>
      </c>
      <c r="X4122">
        <f>Superstore_Data[[#This Row],[Profit]]/Superstore_Data[[#This Row],[Sales]]</f>
        <v>-7.4999999999999997E-2</v>
      </c>
      <c r="Y4122" t="str">
        <f>IF(Superstore_Data[[#This Row],[Discount]]=0,"No Discount",IF(Superstore_Data[[#This Row],[Discount]]&lt;0.2,"Low Discount",IF(Superstore_Data[[#This Row],[Discount]]&lt;0.5,"Medium Discount","High Discount")))</f>
        <v>Medium Discount</v>
      </c>
    </row>
    <row r="4123" spans="1:25" x14ac:dyDescent="0.3">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c r="V4123" t="str">
        <f>TEXT(Superstore_Data[[#This Row],[Order Date]],"mmm")</f>
        <v>Nov</v>
      </c>
      <c r="W4123">
        <f>YEAR(Superstore_Data[[#This Row],[Order Date]])</f>
        <v>2017</v>
      </c>
      <c r="X4123">
        <f>Superstore_Data[[#This Row],[Profit]]/Superstore_Data[[#This Row],[Sales]]</f>
        <v>0.45</v>
      </c>
      <c r="Y4123" t="str">
        <f>IF(Superstore_Data[[#This Row],[Discount]]=0,"No Discount",IF(Superstore_Data[[#This Row],[Discount]]&lt;0.2,"Low Discount",IF(Superstore_Data[[#This Row],[Discount]]&lt;0.5,"Medium Discount","High Discount")))</f>
        <v>No Discount</v>
      </c>
    </row>
    <row r="4124" spans="1:25" x14ac:dyDescent="0.3">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c r="V4124" t="str">
        <f>TEXT(Superstore_Data[[#This Row],[Order Date]],"mmm")</f>
        <v>Nov</v>
      </c>
      <c r="W4124">
        <f>YEAR(Superstore_Data[[#This Row],[Order Date]])</f>
        <v>2017</v>
      </c>
      <c r="X4124">
        <f>Superstore_Data[[#This Row],[Profit]]/Superstore_Data[[#This Row],[Sales]]</f>
        <v>0.47</v>
      </c>
      <c r="Y4124" t="str">
        <f>IF(Superstore_Data[[#This Row],[Discount]]=0,"No Discount",IF(Superstore_Data[[#This Row],[Discount]]&lt;0.2,"Low Discount",IF(Superstore_Data[[#This Row],[Discount]]&lt;0.5,"Medium Discount","High Discount")))</f>
        <v>No Discount</v>
      </c>
    </row>
    <row r="4125" spans="1:25" x14ac:dyDescent="0.3">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c r="V4125" t="str">
        <f>TEXT(Superstore_Data[[#This Row],[Order Date]],"mmm")</f>
        <v>Nov</v>
      </c>
      <c r="W4125">
        <f>YEAR(Superstore_Data[[#This Row],[Order Date]])</f>
        <v>2017</v>
      </c>
      <c r="X4125">
        <f>Superstore_Data[[#This Row],[Profit]]/Superstore_Data[[#This Row],[Sales]]</f>
        <v>0.36249999999999999</v>
      </c>
      <c r="Y4125" t="str">
        <f>IF(Superstore_Data[[#This Row],[Discount]]=0,"No Discount",IF(Superstore_Data[[#This Row],[Discount]]&lt;0.2,"Low Discount",IF(Superstore_Data[[#This Row],[Discount]]&lt;0.5,"Medium Discount","High Discount")))</f>
        <v>Medium Discount</v>
      </c>
    </row>
    <row r="4126" spans="1:25" x14ac:dyDescent="0.3">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c r="V4126" t="str">
        <f>TEXT(Superstore_Data[[#This Row],[Order Date]],"mmm")</f>
        <v>Nov</v>
      </c>
      <c r="W4126">
        <f>YEAR(Superstore_Data[[#This Row],[Order Date]])</f>
        <v>2014</v>
      </c>
      <c r="X4126">
        <f>Superstore_Data[[#This Row],[Profit]]/Superstore_Data[[#This Row],[Sales]]</f>
        <v>0.27</v>
      </c>
      <c r="Y4126" t="str">
        <f>IF(Superstore_Data[[#This Row],[Discount]]=0,"No Discount",IF(Superstore_Data[[#This Row],[Discount]]&lt;0.2,"Low Discount",IF(Superstore_Data[[#This Row],[Discount]]&lt;0.5,"Medium Discount","High Discount")))</f>
        <v>No Discount</v>
      </c>
    </row>
    <row r="4127" spans="1:25" x14ac:dyDescent="0.3">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c r="V4127" t="str">
        <f>TEXT(Superstore_Data[[#This Row],[Order Date]],"mmm")</f>
        <v>7/27/2017</v>
      </c>
      <c r="W4127" t="e">
        <f>YEAR(Superstore_Data[[#This Row],[Order Date]])</f>
        <v>#VALUE!</v>
      </c>
      <c r="X4127">
        <f>Superstore_Data[[#This Row],[Profit]]/Superstore_Data[[#This Row],[Sales]]</f>
        <v>-2.4999999999999998E-2</v>
      </c>
      <c r="Y4127" t="str">
        <f>IF(Superstore_Data[[#This Row],[Discount]]=0,"No Discount",IF(Superstore_Data[[#This Row],[Discount]]&lt;0.2,"Low Discount",IF(Superstore_Data[[#This Row],[Discount]]&lt;0.5,"Medium Discount","High Discount")))</f>
        <v>Medium Discount</v>
      </c>
    </row>
    <row r="4128" spans="1:25" x14ac:dyDescent="0.3">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c r="V4128" t="str">
        <f>TEXT(Superstore_Data[[#This Row],[Order Date]],"mmm")</f>
        <v>Jun</v>
      </c>
      <c r="W4128">
        <f>YEAR(Superstore_Data[[#This Row],[Order Date]])</f>
        <v>2017</v>
      </c>
      <c r="X4128">
        <f>Superstore_Data[[#This Row],[Profit]]/Superstore_Data[[#This Row],[Sales]]</f>
        <v>0.33</v>
      </c>
      <c r="Y4128" t="str">
        <f>IF(Superstore_Data[[#This Row],[Discount]]=0,"No Discount",IF(Superstore_Data[[#This Row],[Discount]]&lt;0.2,"Low Discount",IF(Superstore_Data[[#This Row],[Discount]]&lt;0.5,"Medium Discount","High Discount")))</f>
        <v>No Discount</v>
      </c>
    </row>
    <row r="4129" spans="1:25" x14ac:dyDescent="0.3">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c r="V4129" t="str">
        <f>TEXT(Superstore_Data[[#This Row],[Order Date]],"mmm")</f>
        <v>9/19/2014</v>
      </c>
      <c r="W4129" t="e">
        <f>YEAR(Superstore_Data[[#This Row],[Order Date]])</f>
        <v>#VALUE!</v>
      </c>
      <c r="X4129">
        <f>Superstore_Data[[#This Row],[Profit]]/Superstore_Data[[#This Row],[Sales]]</f>
        <v>0.11250000000000002</v>
      </c>
      <c r="Y4129" t="str">
        <f>IF(Superstore_Data[[#This Row],[Discount]]=0,"No Discount",IF(Superstore_Data[[#This Row],[Discount]]&lt;0.2,"Low Discount",IF(Superstore_Data[[#This Row],[Discount]]&lt;0.5,"Medium Discount","High Discount")))</f>
        <v>Medium Discount</v>
      </c>
    </row>
    <row r="4130" spans="1:25" x14ac:dyDescent="0.3">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c r="V4130" t="str">
        <f>TEXT(Superstore_Data[[#This Row],[Order Date]],"mmm")</f>
        <v>9/19/2014</v>
      </c>
      <c r="W4130" t="e">
        <f>YEAR(Superstore_Data[[#This Row],[Order Date]])</f>
        <v>#VALUE!</v>
      </c>
      <c r="X4130">
        <f>Superstore_Data[[#This Row],[Profit]]/Superstore_Data[[#This Row],[Sales]]</f>
        <v>-0.36</v>
      </c>
      <c r="Y4130" t="str">
        <f>IF(Superstore_Data[[#This Row],[Discount]]=0,"No Discount",IF(Superstore_Data[[#This Row],[Discount]]&lt;0.2,"Low Discount",IF(Superstore_Data[[#This Row],[Discount]]&lt;0.5,"Medium Discount","High Discount")))</f>
        <v>High Discount</v>
      </c>
    </row>
    <row r="4131" spans="1:25" x14ac:dyDescent="0.3">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c r="V4131" t="str">
        <f>TEXT(Superstore_Data[[#This Row],[Order Date]],"mmm")</f>
        <v>3/29/2015</v>
      </c>
      <c r="W4131" t="e">
        <f>YEAR(Superstore_Data[[#This Row],[Order Date]])</f>
        <v>#VALUE!</v>
      </c>
      <c r="X4131">
        <f>Superstore_Data[[#This Row],[Profit]]/Superstore_Data[[#This Row],[Sales]]</f>
        <v>0.28999999999999998</v>
      </c>
      <c r="Y4131" t="str">
        <f>IF(Superstore_Data[[#This Row],[Discount]]=0,"No Discount",IF(Superstore_Data[[#This Row],[Discount]]&lt;0.2,"Low Discount",IF(Superstore_Data[[#This Row],[Discount]]&lt;0.5,"Medium Discount","High Discount")))</f>
        <v>No Discount</v>
      </c>
    </row>
    <row r="4132" spans="1:25" x14ac:dyDescent="0.3">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c r="V4132" t="str">
        <f>TEXT(Superstore_Data[[#This Row],[Order Date]],"mmm")</f>
        <v>11/18/2014</v>
      </c>
      <c r="W4132" t="e">
        <f>YEAR(Superstore_Data[[#This Row],[Order Date]])</f>
        <v>#VALUE!</v>
      </c>
      <c r="X4132">
        <f>Superstore_Data[[#This Row],[Profit]]/Superstore_Data[[#This Row],[Sales]]</f>
        <v>-1.65</v>
      </c>
      <c r="Y4132" t="str">
        <f>IF(Superstore_Data[[#This Row],[Discount]]=0,"No Discount",IF(Superstore_Data[[#This Row],[Discount]]&lt;0.2,"Low Discount",IF(Superstore_Data[[#This Row],[Discount]]&lt;0.5,"Medium Discount","High Discount")))</f>
        <v>High Discount</v>
      </c>
    </row>
    <row r="4133" spans="1:25" x14ac:dyDescent="0.3">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c r="V4133" t="str">
        <f>TEXT(Superstore_Data[[#This Row],[Order Date]],"mmm")</f>
        <v>Feb</v>
      </c>
      <c r="W4133">
        <f>YEAR(Superstore_Data[[#This Row],[Order Date]])</f>
        <v>2015</v>
      </c>
      <c r="X4133">
        <f>Superstore_Data[[#This Row],[Profit]]/Superstore_Data[[#This Row],[Sales]]</f>
        <v>0.33750000000000002</v>
      </c>
      <c r="Y4133" t="str">
        <f>IF(Superstore_Data[[#This Row],[Discount]]=0,"No Discount",IF(Superstore_Data[[#This Row],[Discount]]&lt;0.2,"Low Discount",IF(Superstore_Data[[#This Row],[Discount]]&lt;0.5,"Medium Discount","High Discount")))</f>
        <v>Medium Discount</v>
      </c>
    </row>
    <row r="4134" spans="1:25" x14ac:dyDescent="0.3">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c r="V4134" t="str">
        <f>TEXT(Superstore_Data[[#This Row],[Order Date]],"mmm")</f>
        <v>Feb</v>
      </c>
      <c r="W4134">
        <f>YEAR(Superstore_Data[[#This Row],[Order Date]])</f>
        <v>2015</v>
      </c>
      <c r="X4134">
        <f>Superstore_Data[[#This Row],[Profit]]/Superstore_Data[[#This Row],[Sales]]</f>
        <v>0.36249999999999999</v>
      </c>
      <c r="Y4134" t="str">
        <f>IF(Superstore_Data[[#This Row],[Discount]]=0,"No Discount",IF(Superstore_Data[[#This Row],[Discount]]&lt;0.2,"Low Discount",IF(Superstore_Data[[#This Row],[Discount]]&lt;0.5,"Medium Discount","High Discount")))</f>
        <v>Medium Discount</v>
      </c>
    </row>
    <row r="4135" spans="1:25" x14ac:dyDescent="0.3">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c r="V4135" t="str">
        <f>TEXT(Superstore_Data[[#This Row],[Order Date]],"mmm")</f>
        <v>Aug</v>
      </c>
      <c r="W4135">
        <f>YEAR(Superstore_Data[[#This Row],[Order Date]])</f>
        <v>2014</v>
      </c>
      <c r="X4135">
        <f>Superstore_Data[[#This Row],[Profit]]/Superstore_Data[[#This Row],[Sales]]</f>
        <v>0.48000000000000004</v>
      </c>
      <c r="Y4135" t="str">
        <f>IF(Superstore_Data[[#This Row],[Discount]]=0,"No Discount",IF(Superstore_Data[[#This Row],[Discount]]&lt;0.2,"Low Discount",IF(Superstore_Data[[#This Row],[Discount]]&lt;0.5,"Medium Discount","High Discount")))</f>
        <v>No Discount</v>
      </c>
    </row>
    <row r="4136" spans="1:25" x14ac:dyDescent="0.3">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c r="V4136" t="str">
        <f>TEXT(Superstore_Data[[#This Row],[Order Date]],"mmm")</f>
        <v>Aug</v>
      </c>
      <c r="W4136">
        <f>YEAR(Superstore_Data[[#This Row],[Order Date]])</f>
        <v>2014</v>
      </c>
      <c r="X4136">
        <f>Superstore_Data[[#This Row],[Profit]]/Superstore_Data[[#This Row],[Sales]]</f>
        <v>0.43</v>
      </c>
      <c r="Y4136" t="str">
        <f>IF(Superstore_Data[[#This Row],[Discount]]=0,"No Discount",IF(Superstore_Data[[#This Row],[Discount]]&lt;0.2,"Low Discount",IF(Superstore_Data[[#This Row],[Discount]]&lt;0.5,"Medium Discount","High Discount")))</f>
        <v>No Discount</v>
      </c>
    </row>
    <row r="4137" spans="1:25" x14ac:dyDescent="0.3">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c r="V4137" t="str">
        <f>TEXT(Superstore_Data[[#This Row],[Order Date]],"mmm")</f>
        <v>Feb</v>
      </c>
      <c r="W4137">
        <f>YEAR(Superstore_Data[[#This Row],[Order Date]])</f>
        <v>2017</v>
      </c>
      <c r="X4137">
        <f>Superstore_Data[[#This Row],[Profit]]/Superstore_Data[[#This Row],[Sales]]</f>
        <v>0.375</v>
      </c>
      <c r="Y4137" t="str">
        <f>IF(Superstore_Data[[#This Row],[Discount]]=0,"No Discount",IF(Superstore_Data[[#This Row],[Discount]]&lt;0.2,"Low Discount",IF(Superstore_Data[[#This Row],[Discount]]&lt;0.5,"Medium Discount","High Discount")))</f>
        <v>Medium Discount</v>
      </c>
    </row>
    <row r="4138" spans="1:25" x14ac:dyDescent="0.3">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c r="V4138" t="str">
        <f>TEXT(Superstore_Data[[#This Row],[Order Date]],"mmm")</f>
        <v>Feb</v>
      </c>
      <c r="W4138">
        <f>YEAR(Superstore_Data[[#This Row],[Order Date]])</f>
        <v>2017</v>
      </c>
      <c r="X4138">
        <f>Superstore_Data[[#This Row],[Profit]]/Superstore_Data[[#This Row],[Sales]]</f>
        <v>0.13</v>
      </c>
      <c r="Y4138" t="str">
        <f>IF(Superstore_Data[[#This Row],[Discount]]=0,"No Discount",IF(Superstore_Data[[#This Row],[Discount]]&lt;0.2,"Low Discount",IF(Superstore_Data[[#This Row],[Discount]]&lt;0.5,"Medium Discount","High Discount")))</f>
        <v>No Discount</v>
      </c>
    </row>
    <row r="4139" spans="1:25" x14ac:dyDescent="0.3">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c r="V4139" t="str">
        <f>TEXT(Superstore_Data[[#This Row],[Order Date]],"mmm")</f>
        <v>11/19/2017</v>
      </c>
      <c r="W4139" t="e">
        <f>YEAR(Superstore_Data[[#This Row],[Order Date]])</f>
        <v>#VALUE!</v>
      </c>
      <c r="X4139">
        <f>Superstore_Data[[#This Row],[Profit]]/Superstore_Data[[#This Row],[Sales]]</f>
        <v>0.5</v>
      </c>
      <c r="Y4139" t="str">
        <f>IF(Superstore_Data[[#This Row],[Discount]]=0,"No Discount",IF(Superstore_Data[[#This Row],[Discount]]&lt;0.2,"Low Discount",IF(Superstore_Data[[#This Row],[Discount]]&lt;0.5,"Medium Discount","High Discount")))</f>
        <v>No Discount</v>
      </c>
    </row>
    <row r="4140" spans="1:25" x14ac:dyDescent="0.3">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c r="V4140" t="str">
        <f>TEXT(Superstore_Data[[#This Row],[Order Date]],"mmm")</f>
        <v>12/30/2016</v>
      </c>
      <c r="W4140" t="e">
        <f>YEAR(Superstore_Data[[#This Row],[Order Date]])</f>
        <v>#VALUE!</v>
      </c>
      <c r="X4140">
        <f>Superstore_Data[[#This Row],[Profit]]/Superstore_Data[[#This Row],[Sales]]</f>
        <v>-1.4999999999999998</v>
      </c>
      <c r="Y4140" t="str">
        <f>IF(Superstore_Data[[#This Row],[Discount]]=0,"No Discount",IF(Superstore_Data[[#This Row],[Discount]]&lt;0.2,"Low Discount",IF(Superstore_Data[[#This Row],[Discount]]&lt;0.5,"Medium Discount","High Discount")))</f>
        <v>High Discount</v>
      </c>
    </row>
    <row r="4141" spans="1:25" x14ac:dyDescent="0.3">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c r="V4141" t="str">
        <f>TEXT(Superstore_Data[[#This Row],[Order Date]],"mmm")</f>
        <v>Jan</v>
      </c>
      <c r="W4141">
        <f>YEAR(Superstore_Data[[#This Row],[Order Date]])</f>
        <v>2017</v>
      </c>
      <c r="X4141">
        <f>Superstore_Data[[#This Row],[Profit]]/Superstore_Data[[#This Row],[Sales]]</f>
        <v>6.25E-2</v>
      </c>
      <c r="Y4141" t="str">
        <f>IF(Superstore_Data[[#This Row],[Discount]]=0,"No Discount",IF(Superstore_Data[[#This Row],[Discount]]&lt;0.2,"Low Discount",IF(Superstore_Data[[#This Row],[Discount]]&lt;0.5,"Medium Discount","High Discount")))</f>
        <v>Medium Discount</v>
      </c>
    </row>
    <row r="4142" spans="1:25" x14ac:dyDescent="0.3">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c r="V4142" t="str">
        <f>TEXT(Superstore_Data[[#This Row],[Order Date]],"mmm")</f>
        <v>Jan</v>
      </c>
      <c r="W4142">
        <f>YEAR(Superstore_Data[[#This Row],[Order Date]])</f>
        <v>2017</v>
      </c>
      <c r="X4142">
        <f>Superstore_Data[[#This Row],[Profit]]/Superstore_Data[[#This Row],[Sales]]</f>
        <v>0.17499999999999999</v>
      </c>
      <c r="Y4142" t="str">
        <f>IF(Superstore_Data[[#This Row],[Discount]]=0,"No Discount",IF(Superstore_Data[[#This Row],[Discount]]&lt;0.2,"Low Discount",IF(Superstore_Data[[#This Row],[Discount]]&lt;0.5,"Medium Discount","High Discount")))</f>
        <v>Medium Discount</v>
      </c>
    </row>
    <row r="4143" spans="1:25" x14ac:dyDescent="0.3">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c r="V4143" t="str">
        <f>TEXT(Superstore_Data[[#This Row],[Order Date]],"mmm")</f>
        <v>6/13/2016</v>
      </c>
      <c r="W4143" t="e">
        <f>YEAR(Superstore_Data[[#This Row],[Order Date]])</f>
        <v>#VALUE!</v>
      </c>
      <c r="X4143">
        <f>Superstore_Data[[#This Row],[Profit]]/Superstore_Data[[#This Row],[Sales]]</f>
        <v>0.46000000000000008</v>
      </c>
      <c r="Y4143" t="str">
        <f>IF(Superstore_Data[[#This Row],[Discount]]=0,"No Discount",IF(Superstore_Data[[#This Row],[Discount]]&lt;0.2,"Low Discount",IF(Superstore_Data[[#This Row],[Discount]]&lt;0.5,"Medium Discount","High Discount")))</f>
        <v>No Discount</v>
      </c>
    </row>
    <row r="4144" spans="1:25" x14ac:dyDescent="0.3">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c r="V4144" t="str">
        <f>TEXT(Superstore_Data[[#This Row],[Order Date]],"mmm")</f>
        <v>5/19/2014</v>
      </c>
      <c r="W4144" t="e">
        <f>YEAR(Superstore_Data[[#This Row],[Order Date]])</f>
        <v>#VALUE!</v>
      </c>
      <c r="X4144">
        <f>Superstore_Data[[#This Row],[Profit]]/Superstore_Data[[#This Row],[Sales]]</f>
        <v>0.45999999999999996</v>
      </c>
      <c r="Y4144" t="str">
        <f>IF(Superstore_Data[[#This Row],[Discount]]=0,"No Discount",IF(Superstore_Data[[#This Row],[Discount]]&lt;0.2,"Low Discount",IF(Superstore_Data[[#This Row],[Discount]]&lt;0.5,"Medium Discount","High Discount")))</f>
        <v>No Discount</v>
      </c>
    </row>
    <row r="4145" spans="1:25" x14ac:dyDescent="0.3">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c r="V4145" t="str">
        <f>TEXT(Superstore_Data[[#This Row],[Order Date]],"mmm")</f>
        <v>1/30/2017</v>
      </c>
      <c r="W4145" t="e">
        <f>YEAR(Superstore_Data[[#This Row],[Order Date]])</f>
        <v>#VALUE!</v>
      </c>
      <c r="X4145">
        <f>Superstore_Data[[#This Row],[Profit]]/Superstore_Data[[#This Row],[Sales]]</f>
        <v>0.44999999999999996</v>
      </c>
      <c r="Y4145" t="str">
        <f>IF(Superstore_Data[[#This Row],[Discount]]=0,"No Discount",IF(Superstore_Data[[#This Row],[Discount]]&lt;0.2,"Low Discount",IF(Superstore_Data[[#This Row],[Discount]]&lt;0.5,"Medium Discount","High Discount")))</f>
        <v>No Discount</v>
      </c>
    </row>
    <row r="4146" spans="1:25" x14ac:dyDescent="0.3">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c r="V4146" t="str">
        <f>TEXT(Superstore_Data[[#This Row],[Order Date]],"mmm")</f>
        <v>1/30/2017</v>
      </c>
      <c r="W4146" t="e">
        <f>YEAR(Superstore_Data[[#This Row],[Order Date]])</f>
        <v>#VALUE!</v>
      </c>
      <c r="X4146">
        <f>Superstore_Data[[#This Row],[Profit]]/Superstore_Data[[#This Row],[Sales]]</f>
        <v>0.27</v>
      </c>
      <c r="Y4146" t="str">
        <f>IF(Superstore_Data[[#This Row],[Discount]]=0,"No Discount",IF(Superstore_Data[[#This Row],[Discount]]&lt;0.2,"Low Discount",IF(Superstore_Data[[#This Row],[Discount]]&lt;0.5,"Medium Discount","High Discount")))</f>
        <v>No Discount</v>
      </c>
    </row>
    <row r="4147" spans="1:25" x14ac:dyDescent="0.3">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c r="V4147" t="str">
        <f>TEXT(Superstore_Data[[#This Row],[Order Date]],"mmm")</f>
        <v>1/30/2017</v>
      </c>
      <c r="W4147" t="e">
        <f>YEAR(Superstore_Data[[#This Row],[Order Date]])</f>
        <v>#VALUE!</v>
      </c>
      <c r="X4147">
        <f>Superstore_Data[[#This Row],[Profit]]/Superstore_Data[[#This Row],[Sales]]</f>
        <v>-0.1125</v>
      </c>
      <c r="Y4147" t="str">
        <f>IF(Superstore_Data[[#This Row],[Discount]]=0,"No Discount",IF(Superstore_Data[[#This Row],[Discount]]&lt;0.2,"Low Discount",IF(Superstore_Data[[#This Row],[Discount]]&lt;0.5,"Medium Discount","High Discount")))</f>
        <v>Medium Discount</v>
      </c>
    </row>
    <row r="4148" spans="1:25" x14ac:dyDescent="0.3">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c r="V4148" t="str">
        <f>TEXT(Superstore_Data[[#This Row],[Order Date]],"mmm")</f>
        <v>11/28/2015</v>
      </c>
      <c r="W4148" t="e">
        <f>YEAR(Superstore_Data[[#This Row],[Order Date]])</f>
        <v>#VALUE!</v>
      </c>
      <c r="X4148">
        <f>Superstore_Data[[#This Row],[Profit]]/Superstore_Data[[#This Row],[Sales]]</f>
        <v>0.2</v>
      </c>
      <c r="Y4148" t="str">
        <f>IF(Superstore_Data[[#This Row],[Discount]]=0,"No Discount",IF(Superstore_Data[[#This Row],[Discount]]&lt;0.2,"Low Discount",IF(Superstore_Data[[#This Row],[Discount]]&lt;0.5,"Medium Discount","High Discount")))</f>
        <v>No Discount</v>
      </c>
    </row>
    <row r="4149" spans="1:25" x14ac:dyDescent="0.3">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c r="V4149" t="str">
        <f>TEXT(Superstore_Data[[#This Row],[Order Date]],"mmm")</f>
        <v>10/23/2017</v>
      </c>
      <c r="W4149" t="e">
        <f>YEAR(Superstore_Data[[#This Row],[Order Date]])</f>
        <v>#VALUE!</v>
      </c>
      <c r="X4149">
        <f>Superstore_Data[[#This Row],[Profit]]/Superstore_Data[[#This Row],[Sales]]</f>
        <v>-1.5499999999999998</v>
      </c>
      <c r="Y4149" t="str">
        <f>IF(Superstore_Data[[#This Row],[Discount]]=0,"No Discount",IF(Superstore_Data[[#This Row],[Discount]]&lt;0.2,"Low Discount",IF(Superstore_Data[[#This Row],[Discount]]&lt;0.5,"Medium Discount","High Discount")))</f>
        <v>High Discount</v>
      </c>
    </row>
    <row r="4150" spans="1:25" x14ac:dyDescent="0.3">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c r="V4150" t="str">
        <f>TEXT(Superstore_Data[[#This Row],[Order Date]],"mmm")</f>
        <v>10/23/2017</v>
      </c>
      <c r="W4150" t="e">
        <f>YEAR(Superstore_Data[[#This Row],[Order Date]])</f>
        <v>#VALUE!</v>
      </c>
      <c r="X4150">
        <f>Superstore_Data[[#This Row],[Profit]]/Superstore_Data[[#This Row],[Sales]]</f>
        <v>8.7499999999999994E-2</v>
      </c>
      <c r="Y4150" t="str">
        <f>IF(Superstore_Data[[#This Row],[Discount]]=0,"No Discount",IF(Superstore_Data[[#This Row],[Discount]]&lt;0.2,"Low Discount",IF(Superstore_Data[[#This Row],[Discount]]&lt;0.5,"Medium Discount","High Discount")))</f>
        <v>Medium Discount</v>
      </c>
    </row>
    <row r="4151" spans="1:25" x14ac:dyDescent="0.3">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c r="V4151" t="str">
        <f>TEXT(Superstore_Data[[#This Row],[Order Date]],"mmm")</f>
        <v>10/23/2017</v>
      </c>
      <c r="W4151" t="e">
        <f>YEAR(Superstore_Data[[#This Row],[Order Date]])</f>
        <v>#VALUE!</v>
      </c>
      <c r="X4151">
        <f>Superstore_Data[[#This Row],[Profit]]/Superstore_Data[[#This Row],[Sales]]</f>
        <v>-3.7499999999999999E-2</v>
      </c>
      <c r="Y4151" t="str">
        <f>IF(Superstore_Data[[#This Row],[Discount]]=0,"No Discount",IF(Superstore_Data[[#This Row],[Discount]]&lt;0.2,"Low Discount",IF(Superstore_Data[[#This Row],[Discount]]&lt;0.5,"Medium Discount","High Discount")))</f>
        <v>Medium Discount</v>
      </c>
    </row>
    <row r="4152" spans="1:25" x14ac:dyDescent="0.3">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c r="V4152" t="str">
        <f>TEXT(Superstore_Data[[#This Row],[Order Date]],"mmm")</f>
        <v>10/23/2017</v>
      </c>
      <c r="W4152" t="e">
        <f>YEAR(Superstore_Data[[#This Row],[Order Date]])</f>
        <v>#VALUE!</v>
      </c>
      <c r="X4152">
        <f>Superstore_Data[[#This Row],[Profit]]/Superstore_Data[[#This Row],[Sales]]</f>
        <v>-0.22499999999999998</v>
      </c>
      <c r="Y4152" t="str">
        <f>IF(Superstore_Data[[#This Row],[Discount]]=0,"No Discount",IF(Superstore_Data[[#This Row],[Discount]]&lt;0.2,"Low Discount",IF(Superstore_Data[[#This Row],[Discount]]&lt;0.5,"Medium Discount","High Discount")))</f>
        <v>Medium Discount</v>
      </c>
    </row>
    <row r="4153" spans="1:25" x14ac:dyDescent="0.3">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c r="V4153" t="str">
        <f>TEXT(Superstore_Data[[#This Row],[Order Date]],"mmm")</f>
        <v>Jul</v>
      </c>
      <c r="W4153">
        <f>YEAR(Superstore_Data[[#This Row],[Order Date]])</f>
        <v>2017</v>
      </c>
      <c r="X4153">
        <f>Superstore_Data[[#This Row],[Profit]]/Superstore_Data[[#This Row],[Sales]]</f>
        <v>0.33749999999999997</v>
      </c>
      <c r="Y4153" t="str">
        <f>IF(Superstore_Data[[#This Row],[Discount]]=0,"No Discount",IF(Superstore_Data[[#This Row],[Discount]]&lt;0.2,"Low Discount",IF(Superstore_Data[[#This Row],[Discount]]&lt;0.5,"Medium Discount","High Discount")))</f>
        <v>Medium Discount</v>
      </c>
    </row>
    <row r="4154" spans="1:25" x14ac:dyDescent="0.3">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c r="V4154" t="str">
        <f>TEXT(Superstore_Data[[#This Row],[Order Date]],"mmm")</f>
        <v>Jul</v>
      </c>
      <c r="W4154">
        <f>YEAR(Superstore_Data[[#This Row],[Order Date]])</f>
        <v>2017</v>
      </c>
      <c r="X4154">
        <f>Superstore_Data[[#This Row],[Profit]]/Superstore_Data[[#This Row],[Sales]]</f>
        <v>0.35000000000000003</v>
      </c>
      <c r="Y4154" t="str">
        <f>IF(Superstore_Data[[#This Row],[Discount]]=0,"No Discount",IF(Superstore_Data[[#This Row],[Discount]]&lt;0.2,"Low Discount",IF(Superstore_Data[[#This Row],[Discount]]&lt;0.5,"Medium Discount","High Discount")))</f>
        <v>Medium Discount</v>
      </c>
    </row>
    <row r="4155" spans="1:25" x14ac:dyDescent="0.3">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c r="V4155" t="str">
        <f>TEXT(Superstore_Data[[#This Row],[Order Date]],"mmm")</f>
        <v>Jul</v>
      </c>
      <c r="W4155">
        <f>YEAR(Superstore_Data[[#This Row],[Order Date]])</f>
        <v>2017</v>
      </c>
      <c r="X4155">
        <f>Superstore_Data[[#This Row],[Profit]]/Superstore_Data[[#This Row],[Sales]]</f>
        <v>0.33750000000000002</v>
      </c>
      <c r="Y4155" t="str">
        <f>IF(Superstore_Data[[#This Row],[Discount]]=0,"No Discount",IF(Superstore_Data[[#This Row],[Discount]]&lt;0.2,"Low Discount",IF(Superstore_Data[[#This Row],[Discount]]&lt;0.5,"Medium Discount","High Discount")))</f>
        <v>Medium Discount</v>
      </c>
    </row>
    <row r="4156" spans="1:25" x14ac:dyDescent="0.3">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c r="V4156" t="str">
        <f>TEXT(Superstore_Data[[#This Row],[Order Date]],"mmm")</f>
        <v>12/29/2016</v>
      </c>
      <c r="W4156" t="e">
        <f>YEAR(Superstore_Data[[#This Row],[Order Date]])</f>
        <v>#VALUE!</v>
      </c>
      <c r="X4156">
        <f>Superstore_Data[[#This Row],[Profit]]/Superstore_Data[[#This Row],[Sales]]</f>
        <v>-0.73333333333333328</v>
      </c>
      <c r="Y4156" t="str">
        <f>IF(Superstore_Data[[#This Row],[Discount]]=0,"No Discount",IF(Superstore_Data[[#This Row],[Discount]]&lt;0.2,"Low Discount",IF(Superstore_Data[[#This Row],[Discount]]&lt;0.5,"Medium Discount","High Discount")))</f>
        <v>High Discount</v>
      </c>
    </row>
    <row r="4157" spans="1:25" x14ac:dyDescent="0.3">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c r="V4157" t="str">
        <f>TEXT(Superstore_Data[[#This Row],[Order Date]],"mmm")</f>
        <v>12/29/2016</v>
      </c>
      <c r="W4157" t="e">
        <f>YEAR(Superstore_Data[[#This Row],[Order Date]])</f>
        <v>#VALUE!</v>
      </c>
      <c r="X4157">
        <f>Superstore_Data[[#This Row],[Profit]]/Superstore_Data[[#This Row],[Sales]]</f>
        <v>-0.70000000000000007</v>
      </c>
      <c r="Y4157" t="str">
        <f>IF(Superstore_Data[[#This Row],[Discount]]=0,"No Discount",IF(Superstore_Data[[#This Row],[Discount]]&lt;0.2,"Low Discount",IF(Superstore_Data[[#This Row],[Discount]]&lt;0.5,"Medium Discount","High Discount")))</f>
        <v>High Discount</v>
      </c>
    </row>
    <row r="4158" spans="1:25" x14ac:dyDescent="0.3">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c r="V4158" t="str">
        <f>TEXT(Superstore_Data[[#This Row],[Order Date]],"mmm")</f>
        <v>May</v>
      </c>
      <c r="W4158">
        <f>YEAR(Superstore_Data[[#This Row],[Order Date]])</f>
        <v>2015</v>
      </c>
      <c r="X4158">
        <f>Superstore_Data[[#This Row],[Profit]]/Superstore_Data[[#This Row],[Sales]]</f>
        <v>1.2499999999999999E-2</v>
      </c>
      <c r="Y4158" t="str">
        <f>IF(Superstore_Data[[#This Row],[Discount]]=0,"No Discount",IF(Superstore_Data[[#This Row],[Discount]]&lt;0.2,"Low Discount",IF(Superstore_Data[[#This Row],[Discount]]&lt;0.5,"Medium Discount","High Discount")))</f>
        <v>Medium Discount</v>
      </c>
    </row>
    <row r="4159" spans="1:25" x14ac:dyDescent="0.3">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c r="V4159" t="str">
        <f>TEXT(Superstore_Data[[#This Row],[Order Date]],"mmm")</f>
        <v>May</v>
      </c>
      <c r="W4159">
        <f>YEAR(Superstore_Data[[#This Row],[Order Date]])</f>
        <v>2015</v>
      </c>
      <c r="X4159">
        <f>Superstore_Data[[#This Row],[Profit]]/Superstore_Data[[#This Row],[Sales]]</f>
        <v>-0.76666666666666661</v>
      </c>
      <c r="Y4159" t="str">
        <f>IF(Superstore_Data[[#This Row],[Discount]]=0,"No Discount",IF(Superstore_Data[[#This Row],[Discount]]&lt;0.2,"Low Discount",IF(Superstore_Data[[#This Row],[Discount]]&lt;0.5,"Medium Discount","High Discount")))</f>
        <v>High Discount</v>
      </c>
    </row>
    <row r="4160" spans="1:25" x14ac:dyDescent="0.3">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c r="V4160" t="str">
        <f>TEXT(Superstore_Data[[#This Row],[Order Date]],"mmm")</f>
        <v>Jan</v>
      </c>
      <c r="W4160">
        <f>YEAR(Superstore_Data[[#This Row],[Order Date]])</f>
        <v>2014</v>
      </c>
      <c r="X4160">
        <f>Superstore_Data[[#This Row],[Profit]]/Superstore_Data[[#This Row],[Sales]]</f>
        <v>0.32500000000000001</v>
      </c>
      <c r="Y4160" t="str">
        <f>IF(Superstore_Data[[#This Row],[Discount]]=0,"No Discount",IF(Superstore_Data[[#This Row],[Discount]]&lt;0.2,"Low Discount",IF(Superstore_Data[[#This Row],[Discount]]&lt;0.5,"Medium Discount","High Discount")))</f>
        <v>Medium Discount</v>
      </c>
    </row>
    <row r="4161" spans="1:25" x14ac:dyDescent="0.3">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c r="V4161" t="str">
        <f>TEXT(Superstore_Data[[#This Row],[Order Date]],"mmm")</f>
        <v>4/16/2016</v>
      </c>
      <c r="W4161" t="e">
        <f>YEAR(Superstore_Data[[#This Row],[Order Date]])</f>
        <v>#VALUE!</v>
      </c>
      <c r="X4161">
        <f>Superstore_Data[[#This Row],[Profit]]/Superstore_Data[[#This Row],[Sales]]</f>
        <v>0.28999999999999998</v>
      </c>
      <c r="Y4161" t="str">
        <f>IF(Superstore_Data[[#This Row],[Discount]]=0,"No Discount",IF(Superstore_Data[[#This Row],[Discount]]&lt;0.2,"Low Discount",IF(Superstore_Data[[#This Row],[Discount]]&lt;0.5,"Medium Discount","High Discount")))</f>
        <v>No Discount</v>
      </c>
    </row>
    <row r="4162" spans="1:25" x14ac:dyDescent="0.3">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c r="V4162" t="str">
        <f>TEXT(Superstore_Data[[#This Row],[Order Date]],"mmm")</f>
        <v>5/14/2017</v>
      </c>
      <c r="W4162" t="e">
        <f>YEAR(Superstore_Data[[#This Row],[Order Date]])</f>
        <v>#VALUE!</v>
      </c>
      <c r="X4162">
        <f>Superstore_Data[[#This Row],[Profit]]/Superstore_Data[[#This Row],[Sales]]</f>
        <v>0.25</v>
      </c>
      <c r="Y4162" t="str">
        <f>IF(Superstore_Data[[#This Row],[Discount]]=0,"No Discount",IF(Superstore_Data[[#This Row],[Discount]]&lt;0.2,"Low Discount",IF(Superstore_Data[[#This Row],[Discount]]&lt;0.5,"Medium Discount","High Discount")))</f>
        <v>No Discount</v>
      </c>
    </row>
    <row r="4163" spans="1:25" x14ac:dyDescent="0.3">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c r="V4163" t="str">
        <f>TEXT(Superstore_Data[[#This Row],[Order Date]],"mmm")</f>
        <v>5/14/2017</v>
      </c>
      <c r="W4163" t="e">
        <f>YEAR(Superstore_Data[[#This Row],[Order Date]])</f>
        <v>#VALUE!</v>
      </c>
      <c r="X4163">
        <f>Superstore_Data[[#This Row],[Profit]]/Superstore_Data[[#This Row],[Sales]]</f>
        <v>0.26</v>
      </c>
      <c r="Y4163" t="str">
        <f>IF(Superstore_Data[[#This Row],[Discount]]=0,"No Discount",IF(Superstore_Data[[#This Row],[Discount]]&lt;0.2,"Low Discount",IF(Superstore_Data[[#This Row],[Discount]]&lt;0.5,"Medium Discount","High Discount")))</f>
        <v>No Discount</v>
      </c>
    </row>
    <row r="4164" spans="1:25" x14ac:dyDescent="0.3">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c r="V4164" t="str">
        <f>TEXT(Superstore_Data[[#This Row],[Order Date]],"mmm")</f>
        <v>3/14/2015</v>
      </c>
      <c r="W4164" t="e">
        <f>YEAR(Superstore_Data[[#This Row],[Order Date]])</f>
        <v>#VALUE!</v>
      </c>
      <c r="X4164">
        <f>Superstore_Data[[#This Row],[Profit]]/Superstore_Data[[#This Row],[Sales]]</f>
        <v>0.46</v>
      </c>
      <c r="Y4164" t="str">
        <f>IF(Superstore_Data[[#This Row],[Discount]]=0,"No Discount",IF(Superstore_Data[[#This Row],[Discount]]&lt;0.2,"Low Discount",IF(Superstore_Data[[#This Row],[Discount]]&lt;0.5,"Medium Discount","High Discount")))</f>
        <v>No Discount</v>
      </c>
    </row>
    <row r="4165" spans="1:25" x14ac:dyDescent="0.3">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c r="V4165" t="str">
        <f>TEXT(Superstore_Data[[#This Row],[Order Date]],"mmm")</f>
        <v>3/14/2015</v>
      </c>
      <c r="W4165" t="e">
        <f>YEAR(Superstore_Data[[#This Row],[Order Date]])</f>
        <v>#VALUE!</v>
      </c>
      <c r="X4165">
        <f>Superstore_Data[[#This Row],[Profit]]/Superstore_Data[[#This Row],[Sales]]</f>
        <v>0.47</v>
      </c>
      <c r="Y4165" t="str">
        <f>IF(Superstore_Data[[#This Row],[Discount]]=0,"No Discount",IF(Superstore_Data[[#This Row],[Discount]]&lt;0.2,"Low Discount",IF(Superstore_Data[[#This Row],[Discount]]&lt;0.5,"Medium Discount","High Discount")))</f>
        <v>No Discount</v>
      </c>
    </row>
    <row r="4166" spans="1:25" x14ac:dyDescent="0.3">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c r="V4166" t="str">
        <f>TEXT(Superstore_Data[[#This Row],[Order Date]],"mmm")</f>
        <v>1/14/2017</v>
      </c>
      <c r="W4166" t="e">
        <f>YEAR(Superstore_Data[[#This Row],[Order Date]])</f>
        <v>#VALUE!</v>
      </c>
      <c r="X4166">
        <f>Superstore_Data[[#This Row],[Profit]]/Superstore_Data[[#This Row],[Sales]]</f>
        <v>-8.7500000000000008E-2</v>
      </c>
      <c r="Y4166" t="str">
        <f>IF(Superstore_Data[[#This Row],[Discount]]=0,"No Discount",IF(Superstore_Data[[#This Row],[Discount]]&lt;0.2,"Low Discount",IF(Superstore_Data[[#This Row],[Discount]]&lt;0.5,"Medium Discount","High Discount")))</f>
        <v>Medium Discount</v>
      </c>
    </row>
    <row r="4167" spans="1:25" x14ac:dyDescent="0.3">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c r="V4167" t="str">
        <f>TEXT(Superstore_Data[[#This Row],[Order Date]],"mmm")</f>
        <v>1/14/2017</v>
      </c>
      <c r="W4167" t="e">
        <f>YEAR(Superstore_Data[[#This Row],[Order Date]])</f>
        <v>#VALUE!</v>
      </c>
      <c r="X4167">
        <f>Superstore_Data[[#This Row],[Profit]]/Superstore_Data[[#This Row],[Sales]]</f>
        <v>8.7500000000000008E-2</v>
      </c>
      <c r="Y4167" t="str">
        <f>IF(Superstore_Data[[#This Row],[Discount]]=0,"No Discount",IF(Superstore_Data[[#This Row],[Discount]]&lt;0.2,"Low Discount",IF(Superstore_Data[[#This Row],[Discount]]&lt;0.5,"Medium Discount","High Discount")))</f>
        <v>Medium Discount</v>
      </c>
    </row>
    <row r="4168" spans="1:25" x14ac:dyDescent="0.3">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c r="V4168" t="str">
        <f>TEXT(Superstore_Data[[#This Row],[Order Date]],"mmm")</f>
        <v>Aug</v>
      </c>
      <c r="W4168">
        <f>YEAR(Superstore_Data[[#This Row],[Order Date]])</f>
        <v>2015</v>
      </c>
      <c r="X4168">
        <f>Superstore_Data[[#This Row],[Profit]]/Superstore_Data[[#This Row],[Sales]]</f>
        <v>0.48000000000000004</v>
      </c>
      <c r="Y4168" t="str">
        <f>IF(Superstore_Data[[#This Row],[Discount]]=0,"No Discount",IF(Superstore_Data[[#This Row],[Discount]]&lt;0.2,"Low Discount",IF(Superstore_Data[[#This Row],[Discount]]&lt;0.5,"Medium Discount","High Discount")))</f>
        <v>No Discount</v>
      </c>
    </row>
    <row r="4169" spans="1:25" x14ac:dyDescent="0.3">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c r="V4169" t="str">
        <f>TEXT(Superstore_Data[[#This Row],[Order Date]],"mmm")</f>
        <v>Nov</v>
      </c>
      <c r="W4169">
        <f>YEAR(Superstore_Data[[#This Row],[Order Date]])</f>
        <v>2014</v>
      </c>
      <c r="X4169">
        <f>Superstore_Data[[#This Row],[Profit]]/Superstore_Data[[#This Row],[Sales]]</f>
        <v>0.26</v>
      </c>
      <c r="Y4169" t="str">
        <f>IF(Superstore_Data[[#This Row],[Discount]]=0,"No Discount",IF(Superstore_Data[[#This Row],[Discount]]&lt;0.2,"Low Discount",IF(Superstore_Data[[#This Row],[Discount]]&lt;0.5,"Medium Discount","High Discount")))</f>
        <v>No Discount</v>
      </c>
    </row>
    <row r="4170" spans="1:25" x14ac:dyDescent="0.3">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c r="V4170" t="str">
        <f>TEXT(Superstore_Data[[#This Row],[Order Date]],"mmm")</f>
        <v>Nov</v>
      </c>
      <c r="W4170">
        <f>YEAR(Superstore_Data[[#This Row],[Order Date]])</f>
        <v>2014</v>
      </c>
      <c r="X4170">
        <f>Superstore_Data[[#This Row],[Profit]]/Superstore_Data[[#This Row],[Sales]]</f>
        <v>-0.15000000000000002</v>
      </c>
      <c r="Y4170" t="str">
        <f>IF(Superstore_Data[[#This Row],[Discount]]=0,"No Discount",IF(Superstore_Data[[#This Row],[Discount]]&lt;0.2,"Low Discount",IF(Superstore_Data[[#This Row],[Discount]]&lt;0.5,"Medium Discount","High Discount")))</f>
        <v>Medium Discount</v>
      </c>
    </row>
    <row r="4171" spans="1:25" x14ac:dyDescent="0.3">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c r="V4171" t="str">
        <f>TEXT(Superstore_Data[[#This Row],[Order Date]],"mmm")</f>
        <v>4/13/2015</v>
      </c>
      <c r="W4171" t="e">
        <f>YEAR(Superstore_Data[[#This Row],[Order Date]])</f>
        <v>#VALUE!</v>
      </c>
      <c r="X4171">
        <f>Superstore_Data[[#This Row],[Profit]]/Superstore_Data[[#This Row],[Sales]]</f>
        <v>0.35000000000000003</v>
      </c>
      <c r="Y4171" t="str">
        <f>IF(Superstore_Data[[#This Row],[Discount]]=0,"No Discount",IF(Superstore_Data[[#This Row],[Discount]]&lt;0.2,"Low Discount",IF(Superstore_Data[[#This Row],[Discount]]&lt;0.5,"Medium Discount","High Discount")))</f>
        <v>Medium Discount</v>
      </c>
    </row>
    <row r="4172" spans="1:25" x14ac:dyDescent="0.3">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c r="V4172" t="str">
        <f>TEXT(Superstore_Data[[#This Row],[Order Date]],"mmm")</f>
        <v>4/13/2015</v>
      </c>
      <c r="W4172" t="e">
        <f>YEAR(Superstore_Data[[#This Row],[Order Date]])</f>
        <v>#VALUE!</v>
      </c>
      <c r="X4172">
        <f>Superstore_Data[[#This Row],[Profit]]/Superstore_Data[[#This Row],[Sales]]</f>
        <v>0.32500000000000001</v>
      </c>
      <c r="Y4172" t="str">
        <f>IF(Superstore_Data[[#This Row],[Discount]]=0,"No Discount",IF(Superstore_Data[[#This Row],[Discount]]&lt;0.2,"Low Discount",IF(Superstore_Data[[#This Row],[Discount]]&lt;0.5,"Medium Discount","High Discount")))</f>
        <v>Medium Discount</v>
      </c>
    </row>
    <row r="4173" spans="1:25" x14ac:dyDescent="0.3">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c r="V4173" t="str">
        <f>TEXT(Superstore_Data[[#This Row],[Order Date]],"mmm")</f>
        <v>11/16/2017</v>
      </c>
      <c r="W4173" t="e">
        <f>YEAR(Superstore_Data[[#This Row],[Order Date]])</f>
        <v>#VALUE!</v>
      </c>
      <c r="X4173">
        <f>Superstore_Data[[#This Row],[Profit]]/Superstore_Data[[#This Row],[Sales]]</f>
        <v>0.02</v>
      </c>
      <c r="Y4173" t="str">
        <f>IF(Superstore_Data[[#This Row],[Discount]]=0,"No Discount",IF(Superstore_Data[[#This Row],[Discount]]&lt;0.2,"Low Discount",IF(Superstore_Data[[#This Row],[Discount]]&lt;0.5,"Medium Discount","High Discount")))</f>
        <v>No Discount</v>
      </c>
    </row>
    <row r="4174" spans="1:25" x14ac:dyDescent="0.3">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c r="V4174" t="str">
        <f>TEXT(Superstore_Data[[#This Row],[Order Date]],"mmm")</f>
        <v>Jan</v>
      </c>
      <c r="W4174">
        <f>YEAR(Superstore_Data[[#This Row],[Order Date]])</f>
        <v>2016</v>
      </c>
      <c r="X4174">
        <f>Superstore_Data[[#This Row],[Profit]]/Superstore_Data[[#This Row],[Sales]]</f>
        <v>0.46</v>
      </c>
      <c r="Y4174" t="str">
        <f>IF(Superstore_Data[[#This Row],[Discount]]=0,"No Discount",IF(Superstore_Data[[#This Row],[Discount]]&lt;0.2,"Low Discount",IF(Superstore_Data[[#This Row],[Discount]]&lt;0.5,"Medium Discount","High Discount")))</f>
        <v>No Discount</v>
      </c>
    </row>
    <row r="4175" spans="1:25" x14ac:dyDescent="0.3">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c r="V4175" t="str">
        <f>TEXT(Superstore_Data[[#This Row],[Order Date]],"mmm")</f>
        <v>Jan</v>
      </c>
      <c r="W4175">
        <f>YEAR(Superstore_Data[[#This Row],[Order Date]])</f>
        <v>2016</v>
      </c>
      <c r="X4175">
        <f>Superstore_Data[[#This Row],[Profit]]/Superstore_Data[[#This Row],[Sales]]</f>
        <v>0.47999999999999993</v>
      </c>
      <c r="Y4175" t="str">
        <f>IF(Superstore_Data[[#This Row],[Discount]]=0,"No Discount",IF(Superstore_Data[[#This Row],[Discount]]&lt;0.2,"Low Discount",IF(Superstore_Data[[#This Row],[Discount]]&lt;0.5,"Medium Discount","High Discount")))</f>
        <v>No Discount</v>
      </c>
    </row>
    <row r="4176" spans="1:25" x14ac:dyDescent="0.3">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c r="V4176" t="str">
        <f>TEXT(Superstore_Data[[#This Row],[Order Date]],"mmm")</f>
        <v>Jan</v>
      </c>
      <c r="W4176">
        <f>YEAR(Superstore_Data[[#This Row],[Order Date]])</f>
        <v>2016</v>
      </c>
      <c r="X4176">
        <f>Superstore_Data[[#This Row],[Profit]]/Superstore_Data[[#This Row],[Sales]]</f>
        <v>0.48</v>
      </c>
      <c r="Y4176" t="str">
        <f>IF(Superstore_Data[[#This Row],[Discount]]=0,"No Discount",IF(Superstore_Data[[#This Row],[Discount]]&lt;0.2,"Low Discount",IF(Superstore_Data[[#This Row],[Discount]]&lt;0.5,"Medium Discount","High Discount")))</f>
        <v>No Discount</v>
      </c>
    </row>
    <row r="4177" spans="1:25" x14ac:dyDescent="0.3">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c r="V4177" t="str">
        <f>TEXT(Superstore_Data[[#This Row],[Order Date]],"mmm")</f>
        <v>11/29/2015</v>
      </c>
      <c r="W4177" t="e">
        <f>YEAR(Superstore_Data[[#This Row],[Order Date]])</f>
        <v>#VALUE!</v>
      </c>
      <c r="X4177">
        <f>Superstore_Data[[#This Row],[Profit]]/Superstore_Data[[#This Row],[Sales]]</f>
        <v>0.28000000000000003</v>
      </c>
      <c r="Y4177" t="str">
        <f>IF(Superstore_Data[[#This Row],[Discount]]=0,"No Discount",IF(Superstore_Data[[#This Row],[Discount]]&lt;0.2,"Low Discount",IF(Superstore_Data[[#This Row],[Discount]]&lt;0.5,"Medium Discount","High Discount")))</f>
        <v>No Discount</v>
      </c>
    </row>
    <row r="4178" spans="1:25" x14ac:dyDescent="0.3">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c r="V4178" t="str">
        <f>TEXT(Superstore_Data[[#This Row],[Order Date]],"mmm")</f>
        <v>Jul</v>
      </c>
      <c r="W4178">
        <f>YEAR(Superstore_Data[[#This Row],[Order Date]])</f>
        <v>2014</v>
      </c>
      <c r="X4178">
        <f>Superstore_Data[[#This Row],[Profit]]/Superstore_Data[[#This Row],[Sales]]</f>
        <v>0.26</v>
      </c>
      <c r="Y4178" t="str">
        <f>IF(Superstore_Data[[#This Row],[Discount]]=0,"No Discount",IF(Superstore_Data[[#This Row],[Discount]]&lt;0.2,"Low Discount",IF(Superstore_Data[[#This Row],[Discount]]&lt;0.5,"Medium Discount","High Discount")))</f>
        <v>No Discount</v>
      </c>
    </row>
    <row r="4179" spans="1:25" x14ac:dyDescent="0.3">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c r="V4179" t="str">
        <f>TEXT(Superstore_Data[[#This Row],[Order Date]],"mmm")</f>
        <v>Jul</v>
      </c>
      <c r="W4179">
        <f>YEAR(Superstore_Data[[#This Row],[Order Date]])</f>
        <v>2014</v>
      </c>
      <c r="X4179">
        <f>Superstore_Data[[#This Row],[Profit]]/Superstore_Data[[#This Row],[Sales]]</f>
        <v>0.49</v>
      </c>
      <c r="Y4179" t="str">
        <f>IF(Superstore_Data[[#This Row],[Discount]]=0,"No Discount",IF(Superstore_Data[[#This Row],[Discount]]&lt;0.2,"Low Discount",IF(Superstore_Data[[#This Row],[Discount]]&lt;0.5,"Medium Discount","High Discount")))</f>
        <v>No Discount</v>
      </c>
    </row>
    <row r="4180" spans="1:25" x14ac:dyDescent="0.3">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c r="V4180" t="str">
        <f>TEXT(Superstore_Data[[#This Row],[Order Date]],"mmm")</f>
        <v>6/16/2016</v>
      </c>
      <c r="W4180" t="e">
        <f>YEAR(Superstore_Data[[#This Row],[Order Date]])</f>
        <v>#VALUE!</v>
      </c>
      <c r="X4180">
        <f>Superstore_Data[[#This Row],[Profit]]/Superstore_Data[[#This Row],[Sales]]</f>
        <v>0.47000000000000003</v>
      </c>
      <c r="Y4180" t="str">
        <f>IF(Superstore_Data[[#This Row],[Discount]]=0,"No Discount",IF(Superstore_Data[[#This Row],[Discount]]&lt;0.2,"Low Discount",IF(Superstore_Data[[#This Row],[Discount]]&lt;0.5,"Medium Discount","High Discount")))</f>
        <v>No Discount</v>
      </c>
    </row>
    <row r="4181" spans="1:25" x14ac:dyDescent="0.3">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c r="V4181" t="str">
        <f>TEXT(Superstore_Data[[#This Row],[Order Date]],"mmm")</f>
        <v>Jun</v>
      </c>
      <c r="W4181">
        <f>YEAR(Superstore_Data[[#This Row],[Order Date]])</f>
        <v>2017</v>
      </c>
      <c r="X4181">
        <f>Superstore_Data[[#This Row],[Profit]]/Superstore_Data[[#This Row],[Sales]]</f>
        <v>0.36249999999999999</v>
      </c>
      <c r="Y4181" t="str">
        <f>IF(Superstore_Data[[#This Row],[Discount]]=0,"No Discount",IF(Superstore_Data[[#This Row],[Discount]]&lt;0.2,"Low Discount",IF(Superstore_Data[[#This Row],[Discount]]&lt;0.5,"Medium Discount","High Discount")))</f>
        <v>Medium Discount</v>
      </c>
    </row>
    <row r="4182" spans="1:25" x14ac:dyDescent="0.3">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c r="V4182" t="str">
        <f>TEXT(Superstore_Data[[#This Row],[Order Date]],"mmm")</f>
        <v>Jul</v>
      </c>
      <c r="W4182">
        <f>YEAR(Superstore_Data[[#This Row],[Order Date]])</f>
        <v>2017</v>
      </c>
      <c r="X4182">
        <f>Superstore_Data[[#This Row],[Profit]]/Superstore_Data[[#This Row],[Sales]]</f>
        <v>-1.5</v>
      </c>
      <c r="Y4182" t="str">
        <f>IF(Superstore_Data[[#This Row],[Discount]]=0,"No Discount",IF(Superstore_Data[[#This Row],[Discount]]&lt;0.2,"Low Discount",IF(Superstore_Data[[#This Row],[Discount]]&lt;0.5,"Medium Discount","High Discount")))</f>
        <v>High Discount</v>
      </c>
    </row>
    <row r="4183" spans="1:25" x14ac:dyDescent="0.3">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c r="V4183" t="str">
        <f>TEXT(Superstore_Data[[#This Row],[Order Date]],"mmm")</f>
        <v>Jun</v>
      </c>
      <c r="W4183">
        <f>YEAR(Superstore_Data[[#This Row],[Order Date]])</f>
        <v>2017</v>
      </c>
      <c r="X4183">
        <f>Superstore_Data[[#This Row],[Profit]]/Superstore_Data[[#This Row],[Sales]]</f>
        <v>0.36</v>
      </c>
      <c r="Y4183" t="str">
        <f>IF(Superstore_Data[[#This Row],[Discount]]=0,"No Discount",IF(Superstore_Data[[#This Row],[Discount]]&lt;0.2,"Low Discount",IF(Superstore_Data[[#This Row],[Discount]]&lt;0.5,"Medium Discount","High Discount")))</f>
        <v>No Discount</v>
      </c>
    </row>
    <row r="4184" spans="1:25" x14ac:dyDescent="0.3">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c r="V4184" t="str">
        <f>TEXT(Superstore_Data[[#This Row],[Order Date]],"mmm")</f>
        <v>Jun</v>
      </c>
      <c r="W4184">
        <f>YEAR(Superstore_Data[[#This Row],[Order Date]])</f>
        <v>2017</v>
      </c>
      <c r="X4184">
        <f>Superstore_Data[[#This Row],[Profit]]/Superstore_Data[[#This Row],[Sales]]</f>
        <v>0.45</v>
      </c>
      <c r="Y4184" t="str">
        <f>IF(Superstore_Data[[#This Row],[Discount]]=0,"No Discount",IF(Superstore_Data[[#This Row],[Discount]]&lt;0.2,"Low Discount",IF(Superstore_Data[[#This Row],[Discount]]&lt;0.5,"Medium Discount","High Discount")))</f>
        <v>No Discount</v>
      </c>
    </row>
    <row r="4185" spans="1:25" x14ac:dyDescent="0.3">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c r="V4185" t="str">
        <f>TEXT(Superstore_Data[[#This Row],[Order Date]],"mmm")</f>
        <v>Jun</v>
      </c>
      <c r="W4185">
        <f>YEAR(Superstore_Data[[#This Row],[Order Date]])</f>
        <v>2017</v>
      </c>
      <c r="X4185">
        <f>Superstore_Data[[#This Row],[Profit]]/Superstore_Data[[#This Row],[Sales]]</f>
        <v>0.03</v>
      </c>
      <c r="Y4185" t="str">
        <f>IF(Superstore_Data[[#This Row],[Discount]]=0,"No Discount",IF(Superstore_Data[[#This Row],[Discount]]&lt;0.2,"Low Discount",IF(Superstore_Data[[#This Row],[Discount]]&lt;0.5,"Medium Discount","High Discount")))</f>
        <v>No Discount</v>
      </c>
    </row>
    <row r="4186" spans="1:25" x14ac:dyDescent="0.3">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c r="V4186" t="str">
        <f>TEXT(Superstore_Data[[#This Row],[Order Date]],"mmm")</f>
        <v>May</v>
      </c>
      <c r="W4186">
        <f>YEAR(Superstore_Data[[#This Row],[Order Date]])</f>
        <v>2016</v>
      </c>
      <c r="X4186">
        <f>Superstore_Data[[#This Row],[Profit]]/Superstore_Data[[#This Row],[Sales]]</f>
        <v>0.25</v>
      </c>
      <c r="Y4186" t="str">
        <f>IF(Superstore_Data[[#This Row],[Discount]]=0,"No Discount",IF(Superstore_Data[[#This Row],[Discount]]&lt;0.2,"Low Discount",IF(Superstore_Data[[#This Row],[Discount]]&lt;0.5,"Medium Discount","High Discount")))</f>
        <v>No Discount</v>
      </c>
    </row>
    <row r="4187" spans="1:25" x14ac:dyDescent="0.3">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c r="V4187" t="str">
        <f>TEXT(Superstore_Data[[#This Row],[Order Date]],"mmm")</f>
        <v>10/21/2016</v>
      </c>
      <c r="W4187" t="e">
        <f>YEAR(Superstore_Data[[#This Row],[Order Date]])</f>
        <v>#VALUE!</v>
      </c>
      <c r="X4187">
        <f>Superstore_Data[[#This Row],[Profit]]/Superstore_Data[[#This Row],[Sales]]</f>
        <v>0.1</v>
      </c>
      <c r="Y4187" t="str">
        <f>IF(Superstore_Data[[#This Row],[Discount]]=0,"No Discount",IF(Superstore_Data[[#This Row],[Discount]]&lt;0.2,"Low Discount",IF(Superstore_Data[[#This Row],[Discount]]&lt;0.5,"Medium Discount","High Discount")))</f>
        <v>No Discount</v>
      </c>
    </row>
    <row r="4188" spans="1:25" x14ac:dyDescent="0.3">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c r="V4188" t="str">
        <f>TEXT(Superstore_Data[[#This Row],[Order Date]],"mmm")</f>
        <v>5/18/2017</v>
      </c>
      <c r="W4188" t="e">
        <f>YEAR(Superstore_Data[[#This Row],[Order Date]])</f>
        <v>#VALUE!</v>
      </c>
      <c r="X4188">
        <f>Superstore_Data[[#This Row],[Profit]]/Superstore_Data[[#This Row],[Sales]]</f>
        <v>-1.55</v>
      </c>
      <c r="Y4188" t="str">
        <f>IF(Superstore_Data[[#This Row],[Discount]]=0,"No Discount",IF(Superstore_Data[[#This Row],[Discount]]&lt;0.2,"Low Discount",IF(Superstore_Data[[#This Row],[Discount]]&lt;0.5,"Medium Discount","High Discount")))</f>
        <v>High Discount</v>
      </c>
    </row>
    <row r="4189" spans="1:25" x14ac:dyDescent="0.3">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c r="V4189" t="str">
        <f>TEXT(Superstore_Data[[#This Row],[Order Date]],"mmm")</f>
        <v>5/18/2017</v>
      </c>
      <c r="W4189" t="e">
        <f>YEAR(Superstore_Data[[#This Row],[Order Date]])</f>
        <v>#VALUE!</v>
      </c>
      <c r="X4189">
        <f>Superstore_Data[[#This Row],[Profit]]/Superstore_Data[[#This Row],[Sales]]</f>
        <v>-1.6500000000000001</v>
      </c>
      <c r="Y4189" t="str">
        <f>IF(Superstore_Data[[#This Row],[Discount]]=0,"No Discount",IF(Superstore_Data[[#This Row],[Discount]]&lt;0.2,"Low Discount",IF(Superstore_Data[[#This Row],[Discount]]&lt;0.5,"Medium Discount","High Discount")))</f>
        <v>High Discount</v>
      </c>
    </row>
    <row r="4190" spans="1:25" x14ac:dyDescent="0.3">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c r="V4190" t="str">
        <f>TEXT(Superstore_Data[[#This Row],[Order Date]],"mmm")</f>
        <v>5/18/2017</v>
      </c>
      <c r="W4190" t="e">
        <f>YEAR(Superstore_Data[[#This Row],[Order Date]])</f>
        <v>#VALUE!</v>
      </c>
      <c r="X4190">
        <f>Superstore_Data[[#This Row],[Profit]]/Superstore_Data[[#This Row],[Sales]]</f>
        <v>7.4999999999999983E-2</v>
      </c>
      <c r="Y4190" t="str">
        <f>IF(Superstore_Data[[#This Row],[Discount]]=0,"No Discount",IF(Superstore_Data[[#This Row],[Discount]]&lt;0.2,"Low Discount",IF(Superstore_Data[[#This Row],[Discount]]&lt;0.5,"Medium Discount","High Discount")))</f>
        <v>Medium Discount</v>
      </c>
    </row>
    <row r="4191" spans="1:25" x14ac:dyDescent="0.3">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c r="V4191" t="str">
        <f>TEXT(Superstore_Data[[#This Row],[Order Date]],"mmm")</f>
        <v>9/26/2016</v>
      </c>
      <c r="W4191" t="e">
        <f>YEAR(Superstore_Data[[#This Row],[Order Date]])</f>
        <v>#VALUE!</v>
      </c>
      <c r="X4191">
        <f>Superstore_Data[[#This Row],[Profit]]/Superstore_Data[[#This Row],[Sales]]</f>
        <v>0.44999999999999996</v>
      </c>
      <c r="Y4191" t="str">
        <f>IF(Superstore_Data[[#This Row],[Discount]]=0,"No Discount",IF(Superstore_Data[[#This Row],[Discount]]&lt;0.2,"Low Discount",IF(Superstore_Data[[#This Row],[Discount]]&lt;0.5,"Medium Discount","High Discount")))</f>
        <v>No Discount</v>
      </c>
    </row>
    <row r="4192" spans="1:25" x14ac:dyDescent="0.3">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c r="V4192" t="str">
        <f>TEXT(Superstore_Data[[#This Row],[Order Date]],"mmm")</f>
        <v>11/17/2017</v>
      </c>
      <c r="W4192" t="e">
        <f>YEAR(Superstore_Data[[#This Row],[Order Date]])</f>
        <v>#VALUE!</v>
      </c>
      <c r="X4192">
        <f>Superstore_Data[[#This Row],[Profit]]/Superstore_Data[[#This Row],[Sales]]</f>
        <v>0.48000000000000004</v>
      </c>
      <c r="Y4192" t="str">
        <f>IF(Superstore_Data[[#This Row],[Discount]]=0,"No Discount",IF(Superstore_Data[[#This Row],[Discount]]&lt;0.2,"Low Discount",IF(Superstore_Data[[#This Row],[Discount]]&lt;0.5,"Medium Discount","High Discount")))</f>
        <v>No Discount</v>
      </c>
    </row>
    <row r="4193" spans="1:25" x14ac:dyDescent="0.3">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c r="V4193" t="str">
        <f>TEXT(Superstore_Data[[#This Row],[Order Date]],"mmm")</f>
        <v>Aug</v>
      </c>
      <c r="W4193">
        <f>YEAR(Superstore_Data[[#This Row],[Order Date]])</f>
        <v>2015</v>
      </c>
      <c r="X4193">
        <f>Superstore_Data[[#This Row],[Profit]]/Superstore_Data[[#This Row],[Sales]]</f>
        <v>0.31249999999999994</v>
      </c>
      <c r="Y4193" t="str">
        <f>IF(Superstore_Data[[#This Row],[Discount]]=0,"No Discount",IF(Superstore_Data[[#This Row],[Discount]]&lt;0.2,"Low Discount",IF(Superstore_Data[[#This Row],[Discount]]&lt;0.5,"Medium Discount","High Discount")))</f>
        <v>Medium Discount</v>
      </c>
    </row>
    <row r="4194" spans="1:25" x14ac:dyDescent="0.3">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c r="V4194" t="str">
        <f>TEXT(Superstore_Data[[#This Row],[Order Date]],"mmm")</f>
        <v>11/16/2015</v>
      </c>
      <c r="W4194" t="e">
        <f>YEAR(Superstore_Data[[#This Row],[Order Date]])</f>
        <v>#VALUE!</v>
      </c>
      <c r="X4194">
        <f>Superstore_Data[[#This Row],[Profit]]/Superstore_Data[[#This Row],[Sales]]</f>
        <v>0.23000000000000004</v>
      </c>
      <c r="Y4194" t="str">
        <f>IF(Superstore_Data[[#This Row],[Discount]]=0,"No Discount",IF(Superstore_Data[[#This Row],[Discount]]&lt;0.2,"Low Discount",IF(Superstore_Data[[#This Row],[Discount]]&lt;0.5,"Medium Discount","High Discount")))</f>
        <v>No Discount</v>
      </c>
    </row>
    <row r="4195" spans="1:25" x14ac:dyDescent="0.3">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c r="V4195" t="str">
        <f>TEXT(Superstore_Data[[#This Row],[Order Date]],"mmm")</f>
        <v>11/16/2015</v>
      </c>
      <c r="W4195" t="e">
        <f>YEAR(Superstore_Data[[#This Row],[Order Date]])</f>
        <v>#VALUE!</v>
      </c>
      <c r="X4195">
        <f>Superstore_Data[[#This Row],[Profit]]/Superstore_Data[[#This Row],[Sales]]</f>
        <v>7.4999999999999997E-2</v>
      </c>
      <c r="Y4195" t="str">
        <f>IF(Superstore_Data[[#This Row],[Discount]]=0,"No Discount",IF(Superstore_Data[[#This Row],[Discount]]&lt;0.2,"Low Discount",IF(Superstore_Data[[#This Row],[Discount]]&lt;0.5,"Medium Discount","High Discount")))</f>
        <v>Medium Discount</v>
      </c>
    </row>
    <row r="4196" spans="1:25" x14ac:dyDescent="0.3">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c r="V4196" t="str">
        <f>TEXT(Superstore_Data[[#This Row],[Order Date]],"mmm")</f>
        <v>6/18/2015</v>
      </c>
      <c r="W4196" t="e">
        <f>YEAR(Superstore_Data[[#This Row],[Order Date]])</f>
        <v>#VALUE!</v>
      </c>
      <c r="X4196">
        <f>Superstore_Data[[#This Row],[Profit]]/Superstore_Data[[#This Row],[Sales]]</f>
        <v>0.28999999999999998</v>
      </c>
      <c r="Y4196" t="str">
        <f>IF(Superstore_Data[[#This Row],[Discount]]=0,"No Discount",IF(Superstore_Data[[#This Row],[Discount]]&lt;0.2,"Low Discount",IF(Superstore_Data[[#This Row],[Discount]]&lt;0.5,"Medium Discount","High Discount")))</f>
        <v>No Discount</v>
      </c>
    </row>
    <row r="4197" spans="1:25" x14ac:dyDescent="0.3">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c r="V4197" t="str">
        <f>TEXT(Superstore_Data[[#This Row],[Order Date]],"mmm")</f>
        <v>Aug</v>
      </c>
      <c r="W4197">
        <f>YEAR(Superstore_Data[[#This Row],[Order Date]])</f>
        <v>2016</v>
      </c>
      <c r="X4197">
        <f>Superstore_Data[[#This Row],[Profit]]/Superstore_Data[[#This Row],[Sales]]</f>
        <v>0.42000000000000004</v>
      </c>
      <c r="Y4197" t="str">
        <f>IF(Superstore_Data[[#This Row],[Discount]]=0,"No Discount",IF(Superstore_Data[[#This Row],[Discount]]&lt;0.2,"Low Discount",IF(Superstore_Data[[#This Row],[Discount]]&lt;0.5,"Medium Discount","High Discount")))</f>
        <v>No Discount</v>
      </c>
    </row>
    <row r="4198" spans="1:25" x14ac:dyDescent="0.3">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c r="V4198" t="str">
        <f>TEXT(Superstore_Data[[#This Row],[Order Date]],"mmm")</f>
        <v>4/18/2015</v>
      </c>
      <c r="W4198" t="e">
        <f>YEAR(Superstore_Data[[#This Row],[Order Date]])</f>
        <v>#VALUE!</v>
      </c>
      <c r="X4198">
        <f>Superstore_Data[[#This Row],[Profit]]/Superstore_Data[[#This Row],[Sales]]</f>
        <v>0.47000000000000003</v>
      </c>
      <c r="Y4198" t="str">
        <f>IF(Superstore_Data[[#This Row],[Discount]]=0,"No Discount",IF(Superstore_Data[[#This Row],[Discount]]&lt;0.2,"Low Discount",IF(Superstore_Data[[#This Row],[Discount]]&lt;0.5,"Medium Discount","High Discount")))</f>
        <v>No Discount</v>
      </c>
    </row>
    <row r="4199" spans="1:25" x14ac:dyDescent="0.3">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c r="V4199" t="str">
        <f>TEXT(Superstore_Data[[#This Row],[Order Date]],"mmm")</f>
        <v>Mar</v>
      </c>
      <c r="W4199">
        <f>YEAR(Superstore_Data[[#This Row],[Order Date]])</f>
        <v>2016</v>
      </c>
      <c r="X4199">
        <f>Superstore_Data[[#This Row],[Profit]]/Superstore_Data[[#This Row],[Sales]]</f>
        <v>0.23750000000000002</v>
      </c>
      <c r="Y4199" t="str">
        <f>IF(Superstore_Data[[#This Row],[Discount]]=0,"No Discount",IF(Superstore_Data[[#This Row],[Discount]]&lt;0.2,"Low Discount",IF(Superstore_Data[[#This Row],[Discount]]&lt;0.5,"Medium Discount","High Discount")))</f>
        <v>Medium Discount</v>
      </c>
    </row>
    <row r="4200" spans="1:25" x14ac:dyDescent="0.3">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c r="V4200" t="str">
        <f>TEXT(Superstore_Data[[#This Row],[Order Date]],"mmm")</f>
        <v>Mar</v>
      </c>
      <c r="W4200">
        <f>YEAR(Superstore_Data[[#This Row],[Order Date]])</f>
        <v>2016</v>
      </c>
      <c r="X4200">
        <f>Superstore_Data[[#This Row],[Profit]]/Superstore_Data[[#This Row],[Sales]]</f>
        <v>-0.79999999999999993</v>
      </c>
      <c r="Y4200" t="str">
        <f>IF(Superstore_Data[[#This Row],[Discount]]=0,"No Discount",IF(Superstore_Data[[#This Row],[Discount]]&lt;0.2,"Low Discount",IF(Superstore_Data[[#This Row],[Discount]]&lt;0.5,"Medium Discount","High Discount")))</f>
        <v>High Discount</v>
      </c>
    </row>
    <row r="4201" spans="1:25" x14ac:dyDescent="0.3">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c r="V4201" t="str">
        <f>TEXT(Superstore_Data[[#This Row],[Order Date]],"mmm")</f>
        <v>Oct</v>
      </c>
      <c r="W4201">
        <f>YEAR(Superstore_Data[[#This Row],[Order Date]])</f>
        <v>2015</v>
      </c>
      <c r="X4201">
        <f>Superstore_Data[[#This Row],[Profit]]/Superstore_Data[[#This Row],[Sales]]</f>
        <v>0.47000000000000003</v>
      </c>
      <c r="Y4201" t="str">
        <f>IF(Superstore_Data[[#This Row],[Discount]]=0,"No Discount",IF(Superstore_Data[[#This Row],[Discount]]&lt;0.2,"Low Discount",IF(Superstore_Data[[#This Row],[Discount]]&lt;0.5,"Medium Discount","High Discount")))</f>
        <v>No Discount</v>
      </c>
    </row>
    <row r="4202" spans="1:25" x14ac:dyDescent="0.3">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c r="V4202" t="str">
        <f>TEXT(Superstore_Data[[#This Row],[Order Date]],"mmm")</f>
        <v>Oct</v>
      </c>
      <c r="W4202">
        <f>YEAR(Superstore_Data[[#This Row],[Order Date]])</f>
        <v>2015</v>
      </c>
      <c r="X4202">
        <f>Superstore_Data[[#This Row],[Profit]]/Superstore_Data[[#This Row],[Sales]]</f>
        <v>0.3125</v>
      </c>
      <c r="Y4202" t="str">
        <f>IF(Superstore_Data[[#This Row],[Discount]]=0,"No Discount",IF(Superstore_Data[[#This Row],[Discount]]&lt;0.2,"Low Discount",IF(Superstore_Data[[#This Row],[Discount]]&lt;0.5,"Medium Discount","High Discount")))</f>
        <v>Medium Discount</v>
      </c>
    </row>
    <row r="4203" spans="1:25" x14ac:dyDescent="0.3">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c r="V4203" t="str">
        <f>TEXT(Superstore_Data[[#This Row],[Order Date]],"mmm")</f>
        <v>Oct</v>
      </c>
      <c r="W4203">
        <f>YEAR(Superstore_Data[[#This Row],[Order Date]])</f>
        <v>2015</v>
      </c>
      <c r="X4203">
        <f>Superstore_Data[[#This Row],[Profit]]/Superstore_Data[[#This Row],[Sales]]</f>
        <v>0.46</v>
      </c>
      <c r="Y4203" t="str">
        <f>IF(Superstore_Data[[#This Row],[Discount]]=0,"No Discount",IF(Superstore_Data[[#This Row],[Discount]]&lt;0.2,"Low Discount",IF(Superstore_Data[[#This Row],[Discount]]&lt;0.5,"Medium Discount","High Discount")))</f>
        <v>No Discount</v>
      </c>
    </row>
    <row r="4204" spans="1:25" x14ac:dyDescent="0.3">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c r="V4204" t="str">
        <f>TEXT(Superstore_Data[[#This Row],[Order Date]],"mmm")</f>
        <v>Oct</v>
      </c>
      <c r="W4204">
        <f>YEAR(Superstore_Data[[#This Row],[Order Date]])</f>
        <v>2015</v>
      </c>
      <c r="X4204">
        <f>Superstore_Data[[#This Row],[Profit]]/Superstore_Data[[#This Row],[Sales]]</f>
        <v>0.46</v>
      </c>
      <c r="Y4204" t="str">
        <f>IF(Superstore_Data[[#This Row],[Discount]]=0,"No Discount",IF(Superstore_Data[[#This Row],[Discount]]&lt;0.2,"Low Discount",IF(Superstore_Data[[#This Row],[Discount]]&lt;0.5,"Medium Discount","High Discount")))</f>
        <v>No Discount</v>
      </c>
    </row>
    <row r="4205" spans="1:25" x14ac:dyDescent="0.3">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c r="V4205" t="str">
        <f>TEXT(Superstore_Data[[#This Row],[Order Date]],"mmm")</f>
        <v>10/31/2014</v>
      </c>
      <c r="W4205" t="e">
        <f>YEAR(Superstore_Data[[#This Row],[Order Date]])</f>
        <v>#VALUE!</v>
      </c>
      <c r="X4205">
        <f>Superstore_Data[[#This Row],[Profit]]/Superstore_Data[[#This Row],[Sales]]</f>
        <v>0.38</v>
      </c>
      <c r="Y4205" t="str">
        <f>IF(Superstore_Data[[#This Row],[Discount]]=0,"No Discount",IF(Superstore_Data[[#This Row],[Discount]]&lt;0.2,"Low Discount",IF(Superstore_Data[[#This Row],[Discount]]&lt;0.5,"Medium Discount","High Discount")))</f>
        <v>No Discount</v>
      </c>
    </row>
    <row r="4206" spans="1:25" x14ac:dyDescent="0.3">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c r="V4206" t="str">
        <f>TEXT(Superstore_Data[[#This Row],[Order Date]],"mmm")</f>
        <v>10/31/2014</v>
      </c>
      <c r="W4206" t="e">
        <f>YEAR(Superstore_Data[[#This Row],[Order Date]])</f>
        <v>#VALUE!</v>
      </c>
      <c r="X4206">
        <f>Superstore_Data[[#This Row],[Profit]]/Superstore_Data[[#This Row],[Sales]]</f>
        <v>0.47</v>
      </c>
      <c r="Y4206" t="str">
        <f>IF(Superstore_Data[[#This Row],[Discount]]=0,"No Discount",IF(Superstore_Data[[#This Row],[Discount]]&lt;0.2,"Low Discount",IF(Superstore_Data[[#This Row],[Discount]]&lt;0.5,"Medium Discount","High Discount")))</f>
        <v>No Discount</v>
      </c>
    </row>
    <row r="4207" spans="1:25" x14ac:dyDescent="0.3">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c r="V4207" t="str">
        <f>TEXT(Superstore_Data[[#This Row],[Order Date]],"mmm")</f>
        <v>10/31/2014</v>
      </c>
      <c r="W4207" t="e">
        <f>YEAR(Superstore_Data[[#This Row],[Order Date]])</f>
        <v>#VALUE!</v>
      </c>
      <c r="X4207">
        <f>Superstore_Data[[#This Row],[Profit]]/Superstore_Data[[#This Row],[Sales]]</f>
        <v>0.29000000000000004</v>
      </c>
      <c r="Y4207" t="str">
        <f>IF(Superstore_Data[[#This Row],[Discount]]=0,"No Discount",IF(Superstore_Data[[#This Row],[Discount]]&lt;0.2,"Low Discount",IF(Superstore_Data[[#This Row],[Discount]]&lt;0.5,"Medium Discount","High Discount")))</f>
        <v>No Discount</v>
      </c>
    </row>
    <row r="4208" spans="1:25" x14ac:dyDescent="0.3">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c r="V4208" t="str">
        <f>TEXT(Superstore_Data[[#This Row],[Order Date]],"mmm")</f>
        <v>10/31/2014</v>
      </c>
      <c r="W4208" t="e">
        <f>YEAR(Superstore_Data[[#This Row],[Order Date]])</f>
        <v>#VALUE!</v>
      </c>
      <c r="X4208">
        <f>Superstore_Data[[#This Row],[Profit]]/Superstore_Data[[#This Row],[Sales]]</f>
        <v>0.46</v>
      </c>
      <c r="Y4208" t="str">
        <f>IF(Superstore_Data[[#This Row],[Discount]]=0,"No Discount",IF(Superstore_Data[[#This Row],[Discount]]&lt;0.2,"Low Discount",IF(Superstore_Data[[#This Row],[Discount]]&lt;0.5,"Medium Discount","High Discount")))</f>
        <v>No Discount</v>
      </c>
    </row>
    <row r="4209" spans="1:25" x14ac:dyDescent="0.3">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c r="V4209" t="str">
        <f>TEXT(Superstore_Data[[#This Row],[Order Date]],"mmm")</f>
        <v>10/31/2014</v>
      </c>
      <c r="W4209" t="e">
        <f>YEAR(Superstore_Data[[#This Row],[Order Date]])</f>
        <v>#VALUE!</v>
      </c>
      <c r="X4209">
        <f>Superstore_Data[[#This Row],[Profit]]/Superstore_Data[[#This Row],[Sales]]</f>
        <v>0.43999999999999995</v>
      </c>
      <c r="Y4209" t="str">
        <f>IF(Superstore_Data[[#This Row],[Discount]]=0,"No Discount",IF(Superstore_Data[[#This Row],[Discount]]&lt;0.2,"Low Discount",IF(Superstore_Data[[#This Row],[Discount]]&lt;0.5,"Medium Discount","High Discount")))</f>
        <v>No Discount</v>
      </c>
    </row>
    <row r="4210" spans="1:25" x14ac:dyDescent="0.3">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c r="V4210" t="str">
        <f>TEXT(Superstore_Data[[#This Row],[Order Date]],"mmm")</f>
        <v>10/31/2014</v>
      </c>
      <c r="W4210" t="e">
        <f>YEAR(Superstore_Data[[#This Row],[Order Date]])</f>
        <v>#VALUE!</v>
      </c>
      <c r="X4210">
        <f>Superstore_Data[[#This Row],[Profit]]/Superstore_Data[[#This Row],[Sales]]</f>
        <v>0.3</v>
      </c>
      <c r="Y4210" t="str">
        <f>IF(Superstore_Data[[#This Row],[Discount]]=0,"No Discount",IF(Superstore_Data[[#This Row],[Discount]]&lt;0.2,"Low Discount",IF(Superstore_Data[[#This Row],[Discount]]&lt;0.5,"Medium Discount","High Discount")))</f>
        <v>No Discount</v>
      </c>
    </row>
    <row r="4211" spans="1:25" x14ac:dyDescent="0.3">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c r="V4211" t="str">
        <f>TEXT(Superstore_Data[[#This Row],[Order Date]],"mmm")</f>
        <v>10/31/2014</v>
      </c>
      <c r="W4211" t="e">
        <f>YEAR(Superstore_Data[[#This Row],[Order Date]])</f>
        <v>#VALUE!</v>
      </c>
      <c r="X4211">
        <f>Superstore_Data[[#This Row],[Profit]]/Superstore_Data[[#This Row],[Sales]]</f>
        <v>-0.15714285714285714</v>
      </c>
      <c r="Y4211" t="str">
        <f>IF(Superstore_Data[[#This Row],[Discount]]=0,"No Discount",IF(Superstore_Data[[#This Row],[Discount]]&lt;0.2,"Low Discount",IF(Superstore_Data[[#This Row],[Discount]]&lt;0.5,"Medium Discount","High Discount")))</f>
        <v>Medium Discount</v>
      </c>
    </row>
    <row r="4212" spans="1:25" x14ac:dyDescent="0.3">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c r="V4212" t="str">
        <f>TEXT(Superstore_Data[[#This Row],[Order Date]],"mmm")</f>
        <v>Sep</v>
      </c>
      <c r="W4212">
        <f>YEAR(Superstore_Data[[#This Row],[Order Date]])</f>
        <v>2017</v>
      </c>
      <c r="X4212">
        <f>Superstore_Data[[#This Row],[Profit]]/Superstore_Data[[#This Row],[Sales]]</f>
        <v>0.3125</v>
      </c>
      <c r="Y4212" t="str">
        <f>IF(Superstore_Data[[#This Row],[Discount]]=0,"No Discount",IF(Superstore_Data[[#This Row],[Discount]]&lt;0.2,"Low Discount",IF(Superstore_Data[[#This Row],[Discount]]&lt;0.5,"Medium Discount","High Discount")))</f>
        <v>Medium Discount</v>
      </c>
    </row>
    <row r="4213" spans="1:25" x14ac:dyDescent="0.3">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c r="V4213" t="str">
        <f>TEXT(Superstore_Data[[#This Row],[Order Date]],"mmm")</f>
        <v>May</v>
      </c>
      <c r="W4213">
        <f>YEAR(Superstore_Data[[#This Row],[Order Date]])</f>
        <v>2014</v>
      </c>
      <c r="X4213">
        <f>Superstore_Data[[#This Row],[Profit]]/Superstore_Data[[#This Row],[Sales]]</f>
        <v>0.45</v>
      </c>
      <c r="Y4213" t="str">
        <f>IF(Superstore_Data[[#This Row],[Discount]]=0,"No Discount",IF(Superstore_Data[[#This Row],[Discount]]&lt;0.2,"Low Discount",IF(Superstore_Data[[#This Row],[Discount]]&lt;0.5,"Medium Discount","High Discount")))</f>
        <v>No Discount</v>
      </c>
    </row>
    <row r="4214" spans="1:25" x14ac:dyDescent="0.3">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c r="V4214" t="str">
        <f>TEXT(Superstore_Data[[#This Row],[Order Date]],"mmm")</f>
        <v>May</v>
      </c>
      <c r="W4214">
        <f>YEAR(Superstore_Data[[#This Row],[Order Date]])</f>
        <v>2014</v>
      </c>
      <c r="X4214">
        <f>Superstore_Data[[#This Row],[Profit]]/Superstore_Data[[#This Row],[Sales]]</f>
        <v>0.29000000000000004</v>
      </c>
      <c r="Y4214" t="str">
        <f>IF(Superstore_Data[[#This Row],[Discount]]=0,"No Discount",IF(Superstore_Data[[#This Row],[Discount]]&lt;0.2,"Low Discount",IF(Superstore_Data[[#This Row],[Discount]]&lt;0.5,"Medium Discount","High Discount")))</f>
        <v>No Discount</v>
      </c>
    </row>
    <row r="4215" spans="1:25" x14ac:dyDescent="0.3">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c r="V4215" t="str">
        <f>TEXT(Superstore_Data[[#This Row],[Order Date]],"mmm")</f>
        <v>May</v>
      </c>
      <c r="W4215">
        <f>YEAR(Superstore_Data[[#This Row],[Order Date]])</f>
        <v>2014</v>
      </c>
      <c r="X4215">
        <f>Superstore_Data[[#This Row],[Profit]]/Superstore_Data[[#This Row],[Sales]]</f>
        <v>0.47000000000000003</v>
      </c>
      <c r="Y4215" t="str">
        <f>IF(Superstore_Data[[#This Row],[Discount]]=0,"No Discount",IF(Superstore_Data[[#This Row],[Discount]]&lt;0.2,"Low Discount",IF(Superstore_Data[[#This Row],[Discount]]&lt;0.5,"Medium Discount","High Discount")))</f>
        <v>No Discount</v>
      </c>
    </row>
    <row r="4216" spans="1:25" x14ac:dyDescent="0.3">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c r="V4216" t="str">
        <f>TEXT(Superstore_Data[[#This Row],[Order Date]],"mmm")</f>
        <v>Apr</v>
      </c>
      <c r="W4216">
        <f>YEAR(Superstore_Data[[#This Row],[Order Date]])</f>
        <v>2016</v>
      </c>
      <c r="X4216">
        <f>Superstore_Data[[#This Row],[Profit]]/Superstore_Data[[#This Row],[Sales]]</f>
        <v>0.5</v>
      </c>
      <c r="Y4216" t="str">
        <f>IF(Superstore_Data[[#This Row],[Discount]]=0,"No Discount",IF(Superstore_Data[[#This Row],[Discount]]&lt;0.2,"Low Discount",IF(Superstore_Data[[#This Row],[Discount]]&lt;0.5,"Medium Discount","High Discount")))</f>
        <v>No Discount</v>
      </c>
    </row>
    <row r="4217" spans="1:25" x14ac:dyDescent="0.3">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c r="V4217" t="str">
        <f>TEXT(Superstore_Data[[#This Row],[Order Date]],"mmm")</f>
        <v>11/30/2014</v>
      </c>
      <c r="W4217" t="e">
        <f>YEAR(Superstore_Data[[#This Row],[Order Date]])</f>
        <v>#VALUE!</v>
      </c>
      <c r="X4217">
        <f>Superstore_Data[[#This Row],[Profit]]/Superstore_Data[[#This Row],[Sales]]</f>
        <v>0.47</v>
      </c>
      <c r="Y4217" t="str">
        <f>IF(Superstore_Data[[#This Row],[Discount]]=0,"No Discount",IF(Superstore_Data[[#This Row],[Discount]]&lt;0.2,"Low Discount",IF(Superstore_Data[[#This Row],[Discount]]&lt;0.5,"Medium Discount","High Discount")))</f>
        <v>No Discount</v>
      </c>
    </row>
    <row r="4218" spans="1:25" x14ac:dyDescent="0.3">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c r="V4218" t="str">
        <f>TEXT(Superstore_Data[[#This Row],[Order Date]],"mmm")</f>
        <v>2/18/2015</v>
      </c>
      <c r="W4218" t="e">
        <f>YEAR(Superstore_Data[[#This Row],[Order Date]])</f>
        <v>#VALUE!</v>
      </c>
      <c r="X4218">
        <f>Superstore_Data[[#This Row],[Profit]]/Superstore_Data[[#This Row],[Sales]]</f>
        <v>0.48</v>
      </c>
      <c r="Y4218" t="str">
        <f>IF(Superstore_Data[[#This Row],[Discount]]=0,"No Discount",IF(Superstore_Data[[#This Row],[Discount]]&lt;0.2,"Low Discount",IF(Superstore_Data[[#This Row],[Discount]]&lt;0.5,"Medium Discount","High Discount")))</f>
        <v>No Discount</v>
      </c>
    </row>
    <row r="4219" spans="1:25" x14ac:dyDescent="0.3">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c r="V4219" t="str">
        <f>TEXT(Superstore_Data[[#This Row],[Order Date]],"mmm")</f>
        <v>Jan</v>
      </c>
      <c r="W4219">
        <f>YEAR(Superstore_Data[[#This Row],[Order Date]])</f>
        <v>2017</v>
      </c>
      <c r="X4219">
        <f>Superstore_Data[[#This Row],[Profit]]/Superstore_Data[[#This Row],[Sales]]</f>
        <v>0.17647058823529413</v>
      </c>
      <c r="Y4219" t="str">
        <f>IF(Superstore_Data[[#This Row],[Discount]]=0,"No Discount",IF(Superstore_Data[[#This Row],[Discount]]&lt;0.2,"Low Discount",IF(Superstore_Data[[#This Row],[Discount]]&lt;0.5,"Medium Discount","High Discount")))</f>
        <v>Low Discount</v>
      </c>
    </row>
    <row r="4220" spans="1:25" x14ac:dyDescent="0.3">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c r="V4220" t="str">
        <f>TEXT(Superstore_Data[[#This Row],[Order Date]],"mmm")</f>
        <v>Jan</v>
      </c>
      <c r="W4220">
        <f>YEAR(Superstore_Data[[#This Row],[Order Date]])</f>
        <v>2017</v>
      </c>
      <c r="X4220">
        <f>Superstore_Data[[#This Row],[Profit]]/Superstore_Data[[#This Row],[Sales]]</f>
        <v>7.4999999999999997E-2</v>
      </c>
      <c r="Y4220" t="str">
        <f>IF(Superstore_Data[[#This Row],[Discount]]=0,"No Discount",IF(Superstore_Data[[#This Row],[Discount]]&lt;0.2,"Low Discount",IF(Superstore_Data[[#This Row],[Discount]]&lt;0.5,"Medium Discount","High Discount")))</f>
        <v>Medium Discount</v>
      </c>
    </row>
    <row r="4221" spans="1:25" x14ac:dyDescent="0.3">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c r="V4221" t="str">
        <f>TEXT(Superstore_Data[[#This Row],[Order Date]],"mmm")</f>
        <v>Nov</v>
      </c>
      <c r="W4221">
        <f>YEAR(Superstore_Data[[#This Row],[Order Date]])</f>
        <v>2017</v>
      </c>
      <c r="X4221">
        <f>Superstore_Data[[#This Row],[Profit]]/Superstore_Data[[#This Row],[Sales]]</f>
        <v>0.48000000000000009</v>
      </c>
      <c r="Y4221" t="str">
        <f>IF(Superstore_Data[[#This Row],[Discount]]=0,"No Discount",IF(Superstore_Data[[#This Row],[Discount]]&lt;0.2,"Low Discount",IF(Superstore_Data[[#This Row],[Discount]]&lt;0.5,"Medium Discount","High Discount")))</f>
        <v>No Discount</v>
      </c>
    </row>
    <row r="4222" spans="1:25" x14ac:dyDescent="0.3">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c r="V4222" t="str">
        <f>TEXT(Superstore_Data[[#This Row],[Order Date]],"mmm")</f>
        <v>Nov</v>
      </c>
      <c r="W4222">
        <f>YEAR(Superstore_Data[[#This Row],[Order Date]])</f>
        <v>2017</v>
      </c>
      <c r="X4222">
        <f>Superstore_Data[[#This Row],[Profit]]/Superstore_Data[[#This Row],[Sales]]</f>
        <v>0.36250000000000004</v>
      </c>
      <c r="Y4222" t="str">
        <f>IF(Superstore_Data[[#This Row],[Discount]]=0,"No Discount",IF(Superstore_Data[[#This Row],[Discount]]&lt;0.2,"Low Discount",IF(Superstore_Data[[#This Row],[Discount]]&lt;0.5,"Medium Discount","High Discount")))</f>
        <v>Medium Discount</v>
      </c>
    </row>
    <row r="4223" spans="1:25" x14ac:dyDescent="0.3">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c r="V4223" t="str">
        <f>TEXT(Superstore_Data[[#This Row],[Order Date]],"mmm")</f>
        <v>Nov</v>
      </c>
      <c r="W4223">
        <f>YEAR(Superstore_Data[[#This Row],[Order Date]])</f>
        <v>2017</v>
      </c>
      <c r="X4223">
        <f>Superstore_Data[[#This Row],[Profit]]/Superstore_Data[[#This Row],[Sales]]</f>
        <v>0.33750000000000002</v>
      </c>
      <c r="Y4223" t="str">
        <f>IF(Superstore_Data[[#This Row],[Discount]]=0,"No Discount",IF(Superstore_Data[[#This Row],[Discount]]&lt;0.2,"Low Discount",IF(Superstore_Data[[#This Row],[Discount]]&lt;0.5,"Medium Discount","High Discount")))</f>
        <v>Medium Discount</v>
      </c>
    </row>
    <row r="4224" spans="1:25" x14ac:dyDescent="0.3">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c r="V4224" t="str">
        <f>TEXT(Superstore_Data[[#This Row],[Order Date]],"mmm")</f>
        <v>Nov</v>
      </c>
      <c r="W4224">
        <f>YEAR(Superstore_Data[[#This Row],[Order Date]])</f>
        <v>2017</v>
      </c>
      <c r="X4224">
        <f>Superstore_Data[[#This Row],[Profit]]/Superstore_Data[[#This Row],[Sales]]</f>
        <v>1.0000000000000002E-2</v>
      </c>
      <c r="Y4224" t="str">
        <f>IF(Superstore_Data[[#This Row],[Discount]]=0,"No Discount",IF(Superstore_Data[[#This Row],[Discount]]&lt;0.2,"Low Discount",IF(Superstore_Data[[#This Row],[Discount]]&lt;0.5,"Medium Discount","High Discount")))</f>
        <v>No Discount</v>
      </c>
    </row>
    <row r="4225" spans="1:25" x14ac:dyDescent="0.3">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c r="V4225" t="str">
        <f>TEXT(Superstore_Data[[#This Row],[Order Date]],"mmm")</f>
        <v>Nov</v>
      </c>
      <c r="W4225">
        <f>YEAR(Superstore_Data[[#This Row],[Order Date]])</f>
        <v>2017</v>
      </c>
      <c r="X4225">
        <f>Superstore_Data[[#This Row],[Profit]]/Superstore_Data[[#This Row],[Sales]]</f>
        <v>0.24</v>
      </c>
      <c r="Y4225" t="str">
        <f>IF(Superstore_Data[[#This Row],[Discount]]=0,"No Discount",IF(Superstore_Data[[#This Row],[Discount]]&lt;0.2,"Low Discount",IF(Superstore_Data[[#This Row],[Discount]]&lt;0.5,"Medium Discount","High Discount")))</f>
        <v>No Discount</v>
      </c>
    </row>
    <row r="4226" spans="1:25" x14ac:dyDescent="0.3">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c r="V4226" t="str">
        <f>TEXT(Superstore_Data[[#This Row],[Order Date]],"mmm")</f>
        <v>9/30/2016</v>
      </c>
      <c r="W4226" t="e">
        <f>YEAR(Superstore_Data[[#This Row],[Order Date]])</f>
        <v>#VALUE!</v>
      </c>
      <c r="X4226">
        <f>Superstore_Data[[#This Row],[Profit]]/Superstore_Data[[#This Row],[Sales]]</f>
        <v>-1.6500000000000001</v>
      </c>
      <c r="Y4226" t="str">
        <f>IF(Superstore_Data[[#This Row],[Discount]]=0,"No Discount",IF(Superstore_Data[[#This Row],[Discount]]&lt;0.2,"Low Discount",IF(Superstore_Data[[#This Row],[Discount]]&lt;0.5,"Medium Discount","High Discount")))</f>
        <v>High Discount</v>
      </c>
    </row>
    <row r="4227" spans="1:25" x14ac:dyDescent="0.3">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c r="V4227" t="str">
        <f>TEXT(Superstore_Data[[#This Row],[Order Date]],"mmm")</f>
        <v>12/13/2014</v>
      </c>
      <c r="W4227" t="e">
        <f>YEAR(Superstore_Data[[#This Row],[Order Date]])</f>
        <v>#VALUE!</v>
      </c>
      <c r="X4227">
        <f>Superstore_Data[[#This Row],[Profit]]/Superstore_Data[[#This Row],[Sales]]</f>
        <v>-0.45000000000000007</v>
      </c>
      <c r="Y4227" t="str">
        <f>IF(Superstore_Data[[#This Row],[Discount]]=0,"No Discount",IF(Superstore_Data[[#This Row],[Discount]]&lt;0.2,"Low Discount",IF(Superstore_Data[[#This Row],[Discount]]&lt;0.5,"Medium Discount","High Discount")))</f>
        <v>High Discount</v>
      </c>
    </row>
    <row r="4228" spans="1:25" x14ac:dyDescent="0.3">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c r="V4228" t="str">
        <f>TEXT(Superstore_Data[[#This Row],[Order Date]],"mmm")</f>
        <v>Nov</v>
      </c>
      <c r="W4228">
        <f>YEAR(Superstore_Data[[#This Row],[Order Date]])</f>
        <v>2017</v>
      </c>
      <c r="X4228">
        <f>Superstore_Data[[#This Row],[Profit]]/Superstore_Data[[#This Row],[Sales]]</f>
        <v>0.47</v>
      </c>
      <c r="Y4228" t="str">
        <f>IF(Superstore_Data[[#This Row],[Discount]]=0,"No Discount",IF(Superstore_Data[[#This Row],[Discount]]&lt;0.2,"Low Discount",IF(Superstore_Data[[#This Row],[Discount]]&lt;0.5,"Medium Discount","High Discount")))</f>
        <v>No Discount</v>
      </c>
    </row>
    <row r="4229" spans="1:25" x14ac:dyDescent="0.3">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c r="V4229" t="str">
        <f>TEXT(Superstore_Data[[#This Row],[Order Date]],"mmm")</f>
        <v>May</v>
      </c>
      <c r="W4229">
        <f>YEAR(Superstore_Data[[#This Row],[Order Date]])</f>
        <v>2015</v>
      </c>
      <c r="X4229">
        <f>Superstore_Data[[#This Row],[Profit]]/Superstore_Data[[#This Row],[Sales]]</f>
        <v>-0.1125</v>
      </c>
      <c r="Y4229" t="str">
        <f>IF(Superstore_Data[[#This Row],[Discount]]=0,"No Discount",IF(Superstore_Data[[#This Row],[Discount]]&lt;0.2,"Low Discount",IF(Superstore_Data[[#This Row],[Discount]]&lt;0.5,"Medium Discount","High Discount")))</f>
        <v>Medium Discount</v>
      </c>
    </row>
    <row r="4230" spans="1:25" x14ac:dyDescent="0.3">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c r="V4230" t="str">
        <f>TEXT(Superstore_Data[[#This Row],[Order Date]],"mmm")</f>
        <v>3/24/2016</v>
      </c>
      <c r="W4230" t="e">
        <f>YEAR(Superstore_Data[[#This Row],[Order Date]])</f>
        <v>#VALUE!</v>
      </c>
      <c r="X4230">
        <f>Superstore_Data[[#This Row],[Profit]]/Superstore_Data[[#This Row],[Sales]]</f>
        <v>0.45999999999999996</v>
      </c>
      <c r="Y4230" t="str">
        <f>IF(Superstore_Data[[#This Row],[Discount]]=0,"No Discount",IF(Superstore_Data[[#This Row],[Discount]]&lt;0.2,"Low Discount",IF(Superstore_Data[[#This Row],[Discount]]&lt;0.5,"Medium Discount","High Discount")))</f>
        <v>No Discount</v>
      </c>
    </row>
    <row r="4231" spans="1:25" x14ac:dyDescent="0.3">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c r="V4231" t="str">
        <f>TEXT(Superstore_Data[[#This Row],[Order Date]],"mmm")</f>
        <v>May</v>
      </c>
      <c r="W4231">
        <f>YEAR(Superstore_Data[[#This Row],[Order Date]])</f>
        <v>2017</v>
      </c>
      <c r="X4231">
        <f>Superstore_Data[[#This Row],[Profit]]/Superstore_Data[[#This Row],[Sales]]</f>
        <v>-1.0499999999999998</v>
      </c>
      <c r="Y4231" t="str">
        <f>IF(Superstore_Data[[#This Row],[Discount]]=0,"No Discount",IF(Superstore_Data[[#This Row],[Discount]]&lt;0.2,"Low Discount",IF(Superstore_Data[[#This Row],[Discount]]&lt;0.5,"Medium Discount","High Discount")))</f>
        <v>High Discount</v>
      </c>
    </row>
    <row r="4232" spans="1:25" x14ac:dyDescent="0.3">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c r="V4232" t="str">
        <f>TEXT(Superstore_Data[[#This Row],[Order Date]],"mmm")</f>
        <v>May</v>
      </c>
      <c r="W4232">
        <f>YEAR(Superstore_Data[[#This Row],[Order Date]])</f>
        <v>2017</v>
      </c>
      <c r="X4232">
        <f>Superstore_Data[[#This Row],[Profit]]/Superstore_Data[[#This Row],[Sales]]</f>
        <v>-1.5499999999999998</v>
      </c>
      <c r="Y4232" t="str">
        <f>IF(Superstore_Data[[#This Row],[Discount]]=0,"No Discount",IF(Superstore_Data[[#This Row],[Discount]]&lt;0.2,"Low Discount",IF(Superstore_Data[[#This Row],[Discount]]&lt;0.5,"Medium Discount","High Discount")))</f>
        <v>High Discount</v>
      </c>
    </row>
    <row r="4233" spans="1:25" x14ac:dyDescent="0.3">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c r="V4233" t="str">
        <f>TEXT(Superstore_Data[[#This Row],[Order Date]],"mmm")</f>
        <v>May</v>
      </c>
      <c r="W4233">
        <f>YEAR(Superstore_Data[[#This Row],[Order Date]])</f>
        <v>2017</v>
      </c>
      <c r="X4233">
        <f>Superstore_Data[[#This Row],[Profit]]/Superstore_Data[[#This Row],[Sales]]</f>
        <v>0.36249999999999999</v>
      </c>
      <c r="Y4233" t="str">
        <f>IF(Superstore_Data[[#This Row],[Discount]]=0,"No Discount",IF(Superstore_Data[[#This Row],[Discount]]&lt;0.2,"Low Discount",IF(Superstore_Data[[#This Row],[Discount]]&lt;0.5,"Medium Discount","High Discount")))</f>
        <v>Medium Discount</v>
      </c>
    </row>
    <row r="4234" spans="1:25" x14ac:dyDescent="0.3">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c r="V4234" t="str">
        <f>TEXT(Superstore_Data[[#This Row],[Order Date]],"mmm")</f>
        <v>May</v>
      </c>
      <c r="W4234">
        <f>YEAR(Superstore_Data[[#This Row],[Order Date]])</f>
        <v>2017</v>
      </c>
      <c r="X4234">
        <f>Superstore_Data[[#This Row],[Profit]]/Superstore_Data[[#This Row],[Sales]]</f>
        <v>0.36249999999999999</v>
      </c>
      <c r="Y4234" t="str">
        <f>IF(Superstore_Data[[#This Row],[Discount]]=0,"No Discount",IF(Superstore_Data[[#This Row],[Discount]]&lt;0.2,"Low Discount",IF(Superstore_Data[[#This Row],[Discount]]&lt;0.5,"Medium Discount","High Discount")))</f>
        <v>Medium Discount</v>
      </c>
    </row>
    <row r="4235" spans="1:25" x14ac:dyDescent="0.3">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c r="V4235" t="str">
        <f>TEXT(Superstore_Data[[#This Row],[Order Date]],"mmm")</f>
        <v>May</v>
      </c>
      <c r="W4235">
        <f>YEAR(Superstore_Data[[#This Row],[Order Date]])</f>
        <v>2017</v>
      </c>
      <c r="X4235">
        <f>Superstore_Data[[#This Row],[Profit]]/Superstore_Data[[#This Row],[Sales]]</f>
        <v>-1.6500000000000001</v>
      </c>
      <c r="Y4235" t="str">
        <f>IF(Superstore_Data[[#This Row],[Discount]]=0,"No Discount",IF(Superstore_Data[[#This Row],[Discount]]&lt;0.2,"Low Discount",IF(Superstore_Data[[#This Row],[Discount]]&lt;0.5,"Medium Discount","High Discount")))</f>
        <v>High Discount</v>
      </c>
    </row>
    <row r="4236" spans="1:25" x14ac:dyDescent="0.3">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c r="V4236" t="str">
        <f>TEXT(Superstore_Data[[#This Row],[Order Date]],"mmm")</f>
        <v>9/21/2014</v>
      </c>
      <c r="W4236" t="e">
        <f>YEAR(Superstore_Data[[#This Row],[Order Date]])</f>
        <v>#VALUE!</v>
      </c>
      <c r="X4236">
        <f>Superstore_Data[[#This Row],[Profit]]/Superstore_Data[[#This Row],[Sales]]</f>
        <v>0.36249999999999999</v>
      </c>
      <c r="Y4236" t="str">
        <f>IF(Superstore_Data[[#This Row],[Discount]]=0,"No Discount",IF(Superstore_Data[[#This Row],[Discount]]&lt;0.2,"Low Discount",IF(Superstore_Data[[#This Row],[Discount]]&lt;0.5,"Medium Discount","High Discount")))</f>
        <v>Medium Discount</v>
      </c>
    </row>
    <row r="4237" spans="1:25" x14ac:dyDescent="0.3">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c r="V4237" t="str">
        <f>TEXT(Superstore_Data[[#This Row],[Order Date]],"mmm")</f>
        <v>9/21/2014</v>
      </c>
      <c r="W4237" t="e">
        <f>YEAR(Superstore_Data[[#This Row],[Order Date]])</f>
        <v>#VALUE!</v>
      </c>
      <c r="X4237">
        <f>Superstore_Data[[#This Row],[Profit]]/Superstore_Data[[#This Row],[Sales]]</f>
        <v>0.33750000000000002</v>
      </c>
      <c r="Y4237" t="str">
        <f>IF(Superstore_Data[[#This Row],[Discount]]=0,"No Discount",IF(Superstore_Data[[#This Row],[Discount]]&lt;0.2,"Low Discount",IF(Superstore_Data[[#This Row],[Discount]]&lt;0.5,"Medium Discount","High Discount")))</f>
        <v>Medium Discount</v>
      </c>
    </row>
    <row r="4238" spans="1:25" x14ac:dyDescent="0.3">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c r="V4238" t="str">
        <f>TEXT(Superstore_Data[[#This Row],[Order Date]],"mmm")</f>
        <v>7/23/2016</v>
      </c>
      <c r="W4238" t="e">
        <f>YEAR(Superstore_Data[[#This Row],[Order Date]])</f>
        <v>#VALUE!</v>
      </c>
      <c r="X4238">
        <f>Superstore_Data[[#This Row],[Profit]]/Superstore_Data[[#This Row],[Sales]]</f>
        <v>-1.6500000000000001</v>
      </c>
      <c r="Y4238" t="str">
        <f>IF(Superstore_Data[[#This Row],[Discount]]=0,"No Discount",IF(Superstore_Data[[#This Row],[Discount]]&lt;0.2,"Low Discount",IF(Superstore_Data[[#This Row],[Discount]]&lt;0.5,"Medium Discount","High Discount")))</f>
        <v>High Discount</v>
      </c>
    </row>
    <row r="4239" spans="1:25" x14ac:dyDescent="0.3">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c r="V4239" t="str">
        <f>TEXT(Superstore_Data[[#This Row],[Order Date]],"mmm")</f>
        <v>8/29/2017</v>
      </c>
      <c r="W4239" t="e">
        <f>YEAR(Superstore_Data[[#This Row],[Order Date]])</f>
        <v>#VALUE!</v>
      </c>
      <c r="X4239">
        <f>Superstore_Data[[#This Row],[Profit]]/Superstore_Data[[#This Row],[Sales]]</f>
        <v>7.5000000000000011E-2</v>
      </c>
      <c r="Y4239" t="str">
        <f>IF(Superstore_Data[[#This Row],[Discount]]=0,"No Discount",IF(Superstore_Data[[#This Row],[Discount]]&lt;0.2,"Low Discount",IF(Superstore_Data[[#This Row],[Discount]]&lt;0.5,"Medium Discount","High Discount")))</f>
        <v>Medium Discount</v>
      </c>
    </row>
    <row r="4240" spans="1:25" x14ac:dyDescent="0.3">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c r="V4240" t="str">
        <f>TEXT(Superstore_Data[[#This Row],[Order Date]],"mmm")</f>
        <v>3/26/2017</v>
      </c>
      <c r="W4240" t="e">
        <f>YEAR(Superstore_Data[[#This Row],[Order Date]])</f>
        <v>#VALUE!</v>
      </c>
      <c r="X4240">
        <f>Superstore_Data[[#This Row],[Profit]]/Superstore_Data[[#This Row],[Sales]]</f>
        <v>0.30000000000000004</v>
      </c>
      <c r="Y4240" t="str">
        <f>IF(Superstore_Data[[#This Row],[Discount]]=0,"No Discount",IF(Superstore_Data[[#This Row],[Discount]]&lt;0.2,"Low Discount",IF(Superstore_Data[[#This Row],[Discount]]&lt;0.5,"Medium Discount","High Discount")))</f>
        <v>No Discount</v>
      </c>
    </row>
    <row r="4241" spans="1:25" x14ac:dyDescent="0.3">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c r="V4241" t="str">
        <f>TEXT(Superstore_Data[[#This Row],[Order Date]],"mmm")</f>
        <v>12/29/2017</v>
      </c>
      <c r="W4241" t="e">
        <f>YEAR(Superstore_Data[[#This Row],[Order Date]])</f>
        <v>#VALUE!</v>
      </c>
      <c r="X4241">
        <f>Superstore_Data[[#This Row],[Profit]]/Superstore_Data[[#This Row],[Sales]]</f>
        <v>0.48000000000000004</v>
      </c>
      <c r="Y4241" t="str">
        <f>IF(Superstore_Data[[#This Row],[Discount]]=0,"No Discount",IF(Superstore_Data[[#This Row],[Discount]]&lt;0.2,"Low Discount",IF(Superstore_Data[[#This Row],[Discount]]&lt;0.5,"Medium Discount","High Discount")))</f>
        <v>No Discount</v>
      </c>
    </row>
    <row r="4242" spans="1:25" x14ac:dyDescent="0.3">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c r="V4242" t="str">
        <f>TEXT(Superstore_Data[[#This Row],[Order Date]],"mmm")</f>
        <v>9/20/2014</v>
      </c>
      <c r="W4242" t="e">
        <f>YEAR(Superstore_Data[[#This Row],[Order Date]])</f>
        <v>#VALUE!</v>
      </c>
      <c r="X4242">
        <f>Superstore_Data[[#This Row],[Profit]]/Superstore_Data[[#This Row],[Sales]]</f>
        <v>0.26999999999999996</v>
      </c>
      <c r="Y4242" t="str">
        <f>IF(Superstore_Data[[#This Row],[Discount]]=0,"No Discount",IF(Superstore_Data[[#This Row],[Discount]]&lt;0.2,"Low Discount",IF(Superstore_Data[[#This Row],[Discount]]&lt;0.5,"Medium Discount","High Discount")))</f>
        <v>No Discount</v>
      </c>
    </row>
    <row r="4243" spans="1:25" x14ac:dyDescent="0.3">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c r="V4243" t="str">
        <f>TEXT(Superstore_Data[[#This Row],[Order Date]],"mmm")</f>
        <v>9/20/2014</v>
      </c>
      <c r="W4243" t="e">
        <f>YEAR(Superstore_Data[[#This Row],[Order Date]])</f>
        <v>#VALUE!</v>
      </c>
      <c r="X4243">
        <f>Superstore_Data[[#This Row],[Profit]]/Superstore_Data[[#This Row],[Sales]]</f>
        <v>0.32500000000000001</v>
      </c>
      <c r="Y4243" t="str">
        <f>IF(Superstore_Data[[#This Row],[Discount]]=0,"No Discount",IF(Superstore_Data[[#This Row],[Discount]]&lt;0.2,"Low Discount",IF(Superstore_Data[[#This Row],[Discount]]&lt;0.5,"Medium Discount","High Discount")))</f>
        <v>Medium Discount</v>
      </c>
    </row>
    <row r="4244" spans="1:25" x14ac:dyDescent="0.3">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c r="V4244" t="str">
        <f>TEXT(Superstore_Data[[#This Row],[Order Date]],"mmm")</f>
        <v>Apr</v>
      </c>
      <c r="W4244">
        <f>YEAR(Superstore_Data[[#This Row],[Order Date]])</f>
        <v>2016</v>
      </c>
      <c r="X4244">
        <f>Superstore_Data[[#This Row],[Profit]]/Superstore_Data[[#This Row],[Sales]]</f>
        <v>0.04</v>
      </c>
      <c r="Y4244" t="str">
        <f>IF(Superstore_Data[[#This Row],[Discount]]=0,"No Discount",IF(Superstore_Data[[#This Row],[Discount]]&lt;0.2,"Low Discount",IF(Superstore_Data[[#This Row],[Discount]]&lt;0.5,"Medium Discount","High Discount")))</f>
        <v>No Discount</v>
      </c>
    </row>
    <row r="4245" spans="1:25" x14ac:dyDescent="0.3">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c r="V4245" t="str">
        <f>TEXT(Superstore_Data[[#This Row],[Order Date]],"mmm")</f>
        <v>Apr</v>
      </c>
      <c r="W4245">
        <f>YEAR(Superstore_Data[[#This Row],[Order Date]])</f>
        <v>2016</v>
      </c>
      <c r="X4245">
        <f>Superstore_Data[[#This Row],[Profit]]/Superstore_Data[[#This Row],[Sales]]</f>
        <v>0.47000000000000003</v>
      </c>
      <c r="Y4245" t="str">
        <f>IF(Superstore_Data[[#This Row],[Discount]]=0,"No Discount",IF(Superstore_Data[[#This Row],[Discount]]&lt;0.2,"Low Discount",IF(Superstore_Data[[#This Row],[Discount]]&lt;0.5,"Medium Discount","High Discount")))</f>
        <v>No Discount</v>
      </c>
    </row>
    <row r="4246" spans="1:25" x14ac:dyDescent="0.3">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c r="V4246" t="str">
        <f>TEXT(Superstore_Data[[#This Row],[Order Date]],"mmm")</f>
        <v>3/26/2014</v>
      </c>
      <c r="W4246" t="e">
        <f>YEAR(Superstore_Data[[#This Row],[Order Date]])</f>
        <v>#VALUE!</v>
      </c>
      <c r="X4246">
        <f>Superstore_Data[[#This Row],[Profit]]/Superstore_Data[[#This Row],[Sales]]</f>
        <v>0.13</v>
      </c>
      <c r="Y4246" t="str">
        <f>IF(Superstore_Data[[#This Row],[Discount]]=0,"No Discount",IF(Superstore_Data[[#This Row],[Discount]]&lt;0.2,"Low Discount",IF(Superstore_Data[[#This Row],[Discount]]&lt;0.5,"Medium Discount","High Discount")))</f>
        <v>No Discount</v>
      </c>
    </row>
    <row r="4247" spans="1:25" x14ac:dyDescent="0.3">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c r="V4247" t="str">
        <f>TEXT(Superstore_Data[[#This Row],[Order Date]],"mmm")</f>
        <v>11/28/2017</v>
      </c>
      <c r="W4247" t="e">
        <f>YEAR(Superstore_Data[[#This Row],[Order Date]])</f>
        <v>#VALUE!</v>
      </c>
      <c r="X4247">
        <f>Superstore_Data[[#This Row],[Profit]]/Superstore_Data[[#This Row],[Sales]]</f>
        <v>0.45</v>
      </c>
      <c r="Y4247" t="str">
        <f>IF(Superstore_Data[[#This Row],[Discount]]=0,"No Discount",IF(Superstore_Data[[#This Row],[Discount]]&lt;0.2,"Low Discount",IF(Superstore_Data[[#This Row],[Discount]]&lt;0.5,"Medium Discount","High Discount")))</f>
        <v>No Discount</v>
      </c>
    </row>
    <row r="4248" spans="1:25" x14ac:dyDescent="0.3">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c r="V4248" t="str">
        <f>TEXT(Superstore_Data[[#This Row],[Order Date]],"mmm")</f>
        <v>11/28/2017</v>
      </c>
      <c r="W4248" t="e">
        <f>YEAR(Superstore_Data[[#This Row],[Order Date]])</f>
        <v>#VALUE!</v>
      </c>
      <c r="X4248">
        <f>Superstore_Data[[#This Row],[Profit]]/Superstore_Data[[#This Row],[Sales]]</f>
        <v>0.25999999999999995</v>
      </c>
      <c r="Y4248" t="str">
        <f>IF(Superstore_Data[[#This Row],[Discount]]=0,"No Discount",IF(Superstore_Data[[#This Row],[Discount]]&lt;0.2,"Low Discount",IF(Superstore_Data[[#This Row],[Discount]]&lt;0.5,"Medium Discount","High Discount")))</f>
        <v>No Discount</v>
      </c>
    </row>
    <row r="4249" spans="1:25" x14ac:dyDescent="0.3">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c r="V4249" t="str">
        <f>TEXT(Superstore_Data[[#This Row],[Order Date]],"mmm")</f>
        <v>11/28/2017</v>
      </c>
      <c r="W4249" t="e">
        <f>YEAR(Superstore_Data[[#This Row],[Order Date]])</f>
        <v>#VALUE!</v>
      </c>
      <c r="X4249">
        <f>Superstore_Data[[#This Row],[Profit]]/Superstore_Data[[#This Row],[Sales]]</f>
        <v>0.36000000000000004</v>
      </c>
      <c r="Y4249" t="str">
        <f>IF(Superstore_Data[[#This Row],[Discount]]=0,"No Discount",IF(Superstore_Data[[#This Row],[Discount]]&lt;0.2,"Low Discount",IF(Superstore_Data[[#This Row],[Discount]]&lt;0.5,"Medium Discount","High Discount")))</f>
        <v>No Discount</v>
      </c>
    </row>
    <row r="4250" spans="1:25" x14ac:dyDescent="0.3">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c r="V4250" t="str">
        <f>TEXT(Superstore_Data[[#This Row],[Order Date]],"mmm")</f>
        <v>Jan</v>
      </c>
      <c r="W4250">
        <f>YEAR(Superstore_Data[[#This Row],[Order Date]])</f>
        <v>2016</v>
      </c>
      <c r="X4250">
        <f>Superstore_Data[[#This Row],[Profit]]/Superstore_Data[[#This Row],[Sales]]</f>
        <v>0.46000000000000008</v>
      </c>
      <c r="Y4250" t="str">
        <f>IF(Superstore_Data[[#This Row],[Discount]]=0,"No Discount",IF(Superstore_Data[[#This Row],[Discount]]&lt;0.2,"Low Discount",IF(Superstore_Data[[#This Row],[Discount]]&lt;0.5,"Medium Discount","High Discount")))</f>
        <v>No Discount</v>
      </c>
    </row>
    <row r="4251" spans="1:25" x14ac:dyDescent="0.3">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c r="V4251" t="str">
        <f>TEXT(Superstore_Data[[#This Row],[Order Date]],"mmm")</f>
        <v>Jan</v>
      </c>
      <c r="W4251">
        <f>YEAR(Superstore_Data[[#This Row],[Order Date]])</f>
        <v>2016</v>
      </c>
      <c r="X4251">
        <f>Superstore_Data[[#This Row],[Profit]]/Superstore_Data[[#This Row],[Sales]]</f>
        <v>0.19999999999999998</v>
      </c>
      <c r="Y4251" t="str">
        <f>IF(Superstore_Data[[#This Row],[Discount]]=0,"No Discount",IF(Superstore_Data[[#This Row],[Discount]]&lt;0.2,"Low Discount",IF(Superstore_Data[[#This Row],[Discount]]&lt;0.5,"Medium Discount","High Discount")))</f>
        <v>No Discount</v>
      </c>
    </row>
    <row r="4252" spans="1:25" x14ac:dyDescent="0.3">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c r="V4252" t="str">
        <f>TEXT(Superstore_Data[[#This Row],[Order Date]],"mmm")</f>
        <v>9/19/2014</v>
      </c>
      <c r="W4252" t="e">
        <f>YEAR(Superstore_Data[[#This Row],[Order Date]])</f>
        <v>#VALUE!</v>
      </c>
      <c r="X4252">
        <f>Superstore_Data[[#This Row],[Profit]]/Superstore_Data[[#This Row],[Sales]]</f>
        <v>0.2</v>
      </c>
      <c r="Y4252" t="str">
        <f>IF(Superstore_Data[[#This Row],[Discount]]=0,"No Discount",IF(Superstore_Data[[#This Row],[Discount]]&lt;0.2,"Low Discount",IF(Superstore_Data[[#This Row],[Discount]]&lt;0.5,"Medium Discount","High Discount")))</f>
        <v>Low Discount</v>
      </c>
    </row>
    <row r="4253" spans="1:25" x14ac:dyDescent="0.3">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c r="V4253" t="str">
        <f>TEXT(Superstore_Data[[#This Row],[Order Date]],"mmm")</f>
        <v>10/23/2015</v>
      </c>
      <c r="W4253" t="e">
        <f>YEAR(Superstore_Data[[#This Row],[Order Date]])</f>
        <v>#VALUE!</v>
      </c>
      <c r="X4253">
        <f>Superstore_Data[[#This Row],[Profit]]/Superstore_Data[[#This Row],[Sales]]</f>
        <v>-0.23749999999999999</v>
      </c>
      <c r="Y4253" t="str">
        <f>IF(Superstore_Data[[#This Row],[Discount]]=0,"No Discount",IF(Superstore_Data[[#This Row],[Discount]]&lt;0.2,"Low Discount",IF(Superstore_Data[[#This Row],[Discount]]&lt;0.5,"Medium Discount","High Discount")))</f>
        <v>Medium Discount</v>
      </c>
    </row>
    <row r="4254" spans="1:25" x14ac:dyDescent="0.3">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c r="V4254" t="str">
        <f>TEXT(Superstore_Data[[#This Row],[Order Date]],"mmm")</f>
        <v>10/23/2015</v>
      </c>
      <c r="W4254" t="e">
        <f>YEAR(Superstore_Data[[#This Row],[Order Date]])</f>
        <v>#VALUE!</v>
      </c>
      <c r="X4254">
        <f>Superstore_Data[[#This Row],[Profit]]/Superstore_Data[[#This Row],[Sales]]</f>
        <v>0.21249999999999997</v>
      </c>
      <c r="Y4254" t="str">
        <f>IF(Superstore_Data[[#This Row],[Discount]]=0,"No Discount",IF(Superstore_Data[[#This Row],[Discount]]&lt;0.2,"Low Discount",IF(Superstore_Data[[#This Row],[Discount]]&lt;0.5,"Medium Discount","High Discount")))</f>
        <v>Medium Discount</v>
      </c>
    </row>
    <row r="4255" spans="1:25" x14ac:dyDescent="0.3">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c r="V4255" t="str">
        <f>TEXT(Superstore_Data[[#This Row],[Order Date]],"mmm")</f>
        <v>10/23/2015</v>
      </c>
      <c r="W4255" t="e">
        <f>YEAR(Superstore_Data[[#This Row],[Order Date]])</f>
        <v>#VALUE!</v>
      </c>
      <c r="X4255">
        <f>Superstore_Data[[#This Row],[Profit]]/Superstore_Data[[#This Row],[Sales]]</f>
        <v>8.7499999999999994E-2</v>
      </c>
      <c r="Y4255" t="str">
        <f>IF(Superstore_Data[[#This Row],[Discount]]=0,"No Discount",IF(Superstore_Data[[#This Row],[Discount]]&lt;0.2,"Low Discount",IF(Superstore_Data[[#This Row],[Discount]]&lt;0.5,"Medium Discount","High Discount")))</f>
        <v>Medium Discount</v>
      </c>
    </row>
    <row r="4256" spans="1:25" x14ac:dyDescent="0.3">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c r="V4256" t="str">
        <f>TEXT(Superstore_Data[[#This Row],[Order Date]],"mmm")</f>
        <v>10/13/2017</v>
      </c>
      <c r="W4256" t="e">
        <f>YEAR(Superstore_Data[[#This Row],[Order Date]])</f>
        <v>#VALUE!</v>
      </c>
      <c r="X4256">
        <f>Superstore_Data[[#This Row],[Profit]]/Superstore_Data[[#This Row],[Sales]]</f>
        <v>0.32500000000000001</v>
      </c>
      <c r="Y4256" t="str">
        <f>IF(Superstore_Data[[#This Row],[Discount]]=0,"No Discount",IF(Superstore_Data[[#This Row],[Discount]]&lt;0.2,"Low Discount",IF(Superstore_Data[[#This Row],[Discount]]&lt;0.5,"Medium Discount","High Discount")))</f>
        <v>Medium Discount</v>
      </c>
    </row>
    <row r="4257" spans="1:25" x14ac:dyDescent="0.3">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c r="V4257" t="str">
        <f>TEXT(Superstore_Data[[#This Row],[Order Date]],"mmm")</f>
        <v>10/13/2017</v>
      </c>
      <c r="W4257" t="e">
        <f>YEAR(Superstore_Data[[#This Row],[Order Date]])</f>
        <v>#VALUE!</v>
      </c>
      <c r="X4257">
        <f>Superstore_Data[[#This Row],[Profit]]/Superstore_Data[[#This Row],[Sales]]</f>
        <v>-1.4999999999999998</v>
      </c>
      <c r="Y4257" t="str">
        <f>IF(Superstore_Data[[#This Row],[Discount]]=0,"No Discount",IF(Superstore_Data[[#This Row],[Discount]]&lt;0.2,"Low Discount",IF(Superstore_Data[[#This Row],[Discount]]&lt;0.5,"Medium Discount","High Discount")))</f>
        <v>High Discount</v>
      </c>
    </row>
    <row r="4258" spans="1:25" x14ac:dyDescent="0.3">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c r="V4258" t="str">
        <f>TEXT(Superstore_Data[[#This Row],[Order Date]],"mmm")</f>
        <v>10/13/2017</v>
      </c>
      <c r="W4258" t="e">
        <f>YEAR(Superstore_Data[[#This Row],[Order Date]])</f>
        <v>#VALUE!</v>
      </c>
      <c r="X4258">
        <f>Superstore_Data[[#This Row],[Profit]]/Superstore_Data[[#This Row],[Sales]]</f>
        <v>-0.64999999999999991</v>
      </c>
      <c r="Y4258" t="str">
        <f>IF(Superstore_Data[[#This Row],[Discount]]=0,"No Discount",IF(Superstore_Data[[#This Row],[Discount]]&lt;0.2,"Low Discount",IF(Superstore_Data[[#This Row],[Discount]]&lt;0.5,"Medium Discount","High Discount")))</f>
        <v>High Discount</v>
      </c>
    </row>
    <row r="4259" spans="1:25" x14ac:dyDescent="0.3">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c r="V4259" t="str">
        <f>TEXT(Superstore_Data[[#This Row],[Order Date]],"mmm")</f>
        <v>Apr</v>
      </c>
      <c r="W4259">
        <f>YEAR(Superstore_Data[[#This Row],[Order Date]])</f>
        <v>2015</v>
      </c>
      <c r="X4259">
        <f>Superstore_Data[[#This Row],[Profit]]/Superstore_Data[[#This Row],[Sales]]</f>
        <v>-0.7</v>
      </c>
      <c r="Y4259" t="str">
        <f>IF(Superstore_Data[[#This Row],[Discount]]=0,"No Discount",IF(Superstore_Data[[#This Row],[Discount]]&lt;0.2,"Low Discount",IF(Superstore_Data[[#This Row],[Discount]]&lt;0.5,"Medium Discount","High Discount")))</f>
        <v>High Discount</v>
      </c>
    </row>
    <row r="4260" spans="1:25" x14ac:dyDescent="0.3">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c r="V4260" t="str">
        <f>TEXT(Superstore_Data[[#This Row],[Order Date]],"mmm")</f>
        <v>3/14/2016</v>
      </c>
      <c r="W4260" t="e">
        <f>YEAR(Superstore_Data[[#This Row],[Order Date]])</f>
        <v>#VALUE!</v>
      </c>
      <c r="X4260">
        <f>Superstore_Data[[#This Row],[Profit]]/Superstore_Data[[#This Row],[Sales]]</f>
        <v>-0.11250000000000002</v>
      </c>
      <c r="Y4260" t="str">
        <f>IF(Superstore_Data[[#This Row],[Discount]]=0,"No Discount",IF(Superstore_Data[[#This Row],[Discount]]&lt;0.2,"Low Discount",IF(Superstore_Data[[#This Row],[Discount]]&lt;0.5,"Medium Discount","High Discount")))</f>
        <v>Medium Discount</v>
      </c>
    </row>
    <row r="4261" spans="1:25" x14ac:dyDescent="0.3">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c r="V4261" t="str">
        <f>TEXT(Superstore_Data[[#This Row],[Order Date]],"mmm")</f>
        <v>10/28/2017</v>
      </c>
      <c r="W4261" t="e">
        <f>YEAR(Superstore_Data[[#This Row],[Order Date]])</f>
        <v>#VALUE!</v>
      </c>
      <c r="X4261">
        <f>Superstore_Data[[#This Row],[Profit]]/Superstore_Data[[#This Row],[Sales]]</f>
        <v>0.5</v>
      </c>
      <c r="Y4261" t="str">
        <f>IF(Superstore_Data[[#This Row],[Discount]]=0,"No Discount",IF(Superstore_Data[[#This Row],[Discount]]&lt;0.2,"Low Discount",IF(Superstore_Data[[#This Row],[Discount]]&lt;0.5,"Medium Discount","High Discount")))</f>
        <v>No Discount</v>
      </c>
    </row>
    <row r="4262" spans="1:25" x14ac:dyDescent="0.3">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c r="V4262" t="str">
        <f>TEXT(Superstore_Data[[#This Row],[Order Date]],"mmm")</f>
        <v>10/15/2017</v>
      </c>
      <c r="W4262" t="e">
        <f>YEAR(Superstore_Data[[#This Row],[Order Date]])</f>
        <v>#VALUE!</v>
      </c>
      <c r="X4262">
        <f>Superstore_Data[[#This Row],[Profit]]/Superstore_Data[[#This Row],[Sales]]</f>
        <v>0.45999999999999996</v>
      </c>
      <c r="Y4262" t="str">
        <f>IF(Superstore_Data[[#This Row],[Discount]]=0,"No Discount",IF(Superstore_Data[[#This Row],[Discount]]&lt;0.2,"Low Discount",IF(Superstore_Data[[#This Row],[Discount]]&lt;0.5,"Medium Discount","High Discount")))</f>
        <v>No Discount</v>
      </c>
    </row>
    <row r="4263" spans="1:25" x14ac:dyDescent="0.3">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c r="V4263" t="str">
        <f>TEXT(Superstore_Data[[#This Row],[Order Date]],"mmm")</f>
        <v>Jul</v>
      </c>
      <c r="W4263">
        <f>YEAR(Superstore_Data[[#This Row],[Order Date]])</f>
        <v>2017</v>
      </c>
      <c r="X4263">
        <f>Superstore_Data[[#This Row],[Profit]]/Superstore_Data[[#This Row],[Sales]]</f>
        <v>0.31</v>
      </c>
      <c r="Y4263" t="str">
        <f>IF(Superstore_Data[[#This Row],[Discount]]=0,"No Discount",IF(Superstore_Data[[#This Row],[Discount]]&lt;0.2,"Low Discount",IF(Superstore_Data[[#This Row],[Discount]]&lt;0.5,"Medium Discount","High Discount")))</f>
        <v>No Discount</v>
      </c>
    </row>
    <row r="4264" spans="1:25" x14ac:dyDescent="0.3">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c r="V4264" t="str">
        <f>TEXT(Superstore_Data[[#This Row],[Order Date]],"mmm")</f>
        <v>9/21/2017</v>
      </c>
      <c r="W4264" t="e">
        <f>YEAR(Superstore_Data[[#This Row],[Order Date]])</f>
        <v>#VALUE!</v>
      </c>
      <c r="X4264">
        <f>Superstore_Data[[#This Row],[Profit]]/Superstore_Data[[#This Row],[Sales]]</f>
        <v>0.3</v>
      </c>
      <c r="Y4264" t="str">
        <f>IF(Superstore_Data[[#This Row],[Discount]]=0,"No Discount",IF(Superstore_Data[[#This Row],[Discount]]&lt;0.2,"Low Discount",IF(Superstore_Data[[#This Row],[Discount]]&lt;0.5,"Medium Discount","High Discount")))</f>
        <v>No Discount</v>
      </c>
    </row>
    <row r="4265" spans="1:25" x14ac:dyDescent="0.3">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c r="V4265" t="str">
        <f>TEXT(Superstore_Data[[#This Row],[Order Date]],"mmm")</f>
        <v>Mar</v>
      </c>
      <c r="W4265">
        <f>YEAR(Superstore_Data[[#This Row],[Order Date]])</f>
        <v>2017</v>
      </c>
      <c r="X4265">
        <f>Superstore_Data[[#This Row],[Profit]]/Superstore_Data[[#This Row],[Sales]]</f>
        <v>-0.66666666666666663</v>
      </c>
      <c r="Y4265" t="str">
        <f>IF(Superstore_Data[[#This Row],[Discount]]=0,"No Discount",IF(Superstore_Data[[#This Row],[Discount]]&lt;0.2,"Low Discount",IF(Superstore_Data[[#This Row],[Discount]]&lt;0.5,"Medium Discount","High Discount")))</f>
        <v>High Discount</v>
      </c>
    </row>
    <row r="4266" spans="1:25" x14ac:dyDescent="0.3">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c r="V4266" t="str">
        <f>TEXT(Superstore_Data[[#This Row],[Order Date]],"mmm")</f>
        <v>May</v>
      </c>
      <c r="W4266">
        <f>YEAR(Superstore_Data[[#This Row],[Order Date]])</f>
        <v>2016</v>
      </c>
      <c r="X4266">
        <f>Superstore_Data[[#This Row],[Profit]]/Superstore_Data[[#This Row],[Sales]]</f>
        <v>-0.18571428571428569</v>
      </c>
      <c r="Y4266" t="str">
        <f>IF(Superstore_Data[[#This Row],[Discount]]=0,"No Discount",IF(Superstore_Data[[#This Row],[Discount]]&lt;0.2,"Low Discount",IF(Superstore_Data[[#This Row],[Discount]]&lt;0.5,"Medium Discount","High Discount")))</f>
        <v>Medium Discount</v>
      </c>
    </row>
    <row r="4267" spans="1:25" x14ac:dyDescent="0.3">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c r="V4267" t="str">
        <f>TEXT(Superstore_Data[[#This Row],[Order Date]],"mmm")</f>
        <v>May</v>
      </c>
      <c r="W4267">
        <f>YEAR(Superstore_Data[[#This Row],[Order Date]])</f>
        <v>2016</v>
      </c>
      <c r="X4267">
        <f>Superstore_Data[[#This Row],[Profit]]/Superstore_Data[[#This Row],[Sales]]</f>
        <v>-1.75</v>
      </c>
      <c r="Y4267" t="str">
        <f>IF(Superstore_Data[[#This Row],[Discount]]=0,"No Discount",IF(Superstore_Data[[#This Row],[Discount]]&lt;0.2,"Low Discount",IF(Superstore_Data[[#This Row],[Discount]]&lt;0.5,"Medium Discount","High Discount")))</f>
        <v>High Discount</v>
      </c>
    </row>
    <row r="4268" spans="1:25" x14ac:dyDescent="0.3">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c r="V4268" t="str">
        <f>TEXT(Superstore_Data[[#This Row],[Order Date]],"mmm")</f>
        <v>May</v>
      </c>
      <c r="W4268">
        <f>YEAR(Superstore_Data[[#This Row],[Order Date]])</f>
        <v>2016</v>
      </c>
      <c r="X4268">
        <f>Superstore_Data[[#This Row],[Profit]]/Superstore_Data[[#This Row],[Sales]]</f>
        <v>-0.23529411764705882</v>
      </c>
      <c r="Y4268" t="str">
        <f>IF(Superstore_Data[[#This Row],[Discount]]=0,"No Discount",IF(Superstore_Data[[#This Row],[Discount]]&lt;0.2,"Low Discount",IF(Superstore_Data[[#This Row],[Discount]]&lt;0.5,"Medium Discount","High Discount")))</f>
        <v>Medium Discount</v>
      </c>
    </row>
    <row r="4269" spans="1:25" x14ac:dyDescent="0.3">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c r="V4269" t="str">
        <f>TEXT(Superstore_Data[[#This Row],[Order Date]],"mmm")</f>
        <v>May</v>
      </c>
      <c r="W4269">
        <f>YEAR(Superstore_Data[[#This Row],[Order Date]])</f>
        <v>2016</v>
      </c>
      <c r="X4269">
        <f>Superstore_Data[[#This Row],[Profit]]/Superstore_Data[[#This Row],[Sales]]</f>
        <v>-1.6</v>
      </c>
      <c r="Y4269" t="str">
        <f>IF(Superstore_Data[[#This Row],[Discount]]=0,"No Discount",IF(Superstore_Data[[#This Row],[Discount]]&lt;0.2,"Low Discount",IF(Superstore_Data[[#This Row],[Discount]]&lt;0.5,"Medium Discount","High Discount")))</f>
        <v>High Discount</v>
      </c>
    </row>
    <row r="4270" spans="1:25" x14ac:dyDescent="0.3">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c r="V4270" t="str">
        <f>TEXT(Superstore_Data[[#This Row],[Order Date]],"mmm")</f>
        <v>May</v>
      </c>
      <c r="W4270">
        <f>YEAR(Superstore_Data[[#This Row],[Order Date]])</f>
        <v>2016</v>
      </c>
      <c r="X4270">
        <f>Superstore_Data[[#This Row],[Profit]]/Superstore_Data[[#This Row],[Sales]]</f>
        <v>0.26249999999999996</v>
      </c>
      <c r="Y4270" t="str">
        <f>IF(Superstore_Data[[#This Row],[Discount]]=0,"No Discount",IF(Superstore_Data[[#This Row],[Discount]]&lt;0.2,"Low Discount",IF(Superstore_Data[[#This Row],[Discount]]&lt;0.5,"Medium Discount","High Discount")))</f>
        <v>Medium Discount</v>
      </c>
    </row>
    <row r="4271" spans="1:25" x14ac:dyDescent="0.3">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c r="V4271" t="str">
        <f>TEXT(Superstore_Data[[#This Row],[Order Date]],"mmm")</f>
        <v>6/25/2017</v>
      </c>
      <c r="W4271" t="e">
        <f>YEAR(Superstore_Data[[#This Row],[Order Date]])</f>
        <v>#VALUE!</v>
      </c>
      <c r="X4271">
        <f>Superstore_Data[[#This Row],[Profit]]/Superstore_Data[[#This Row],[Sales]]</f>
        <v>0.17</v>
      </c>
      <c r="Y4271" t="str">
        <f>IF(Superstore_Data[[#This Row],[Discount]]=0,"No Discount",IF(Superstore_Data[[#This Row],[Discount]]&lt;0.2,"Low Discount",IF(Superstore_Data[[#This Row],[Discount]]&lt;0.5,"Medium Discount","High Discount")))</f>
        <v>No Discount</v>
      </c>
    </row>
    <row r="4272" spans="1:25" x14ac:dyDescent="0.3">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c r="V4272" t="str">
        <f>TEXT(Superstore_Data[[#This Row],[Order Date]],"mmm")</f>
        <v>11/26/2015</v>
      </c>
      <c r="W4272" t="e">
        <f>YEAR(Superstore_Data[[#This Row],[Order Date]])</f>
        <v>#VALUE!</v>
      </c>
      <c r="X4272">
        <f>Superstore_Data[[#This Row],[Profit]]/Superstore_Data[[#This Row],[Sales]]</f>
        <v>0.27500000000000002</v>
      </c>
      <c r="Y4272" t="str">
        <f>IF(Superstore_Data[[#This Row],[Discount]]=0,"No Discount",IF(Superstore_Data[[#This Row],[Discount]]&lt;0.2,"Low Discount",IF(Superstore_Data[[#This Row],[Discount]]&lt;0.5,"Medium Discount","High Discount")))</f>
        <v>Medium Discount</v>
      </c>
    </row>
    <row r="4273" spans="1:25" x14ac:dyDescent="0.3">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c r="V4273" t="str">
        <f>TEXT(Superstore_Data[[#This Row],[Order Date]],"mmm")</f>
        <v>11/24/2016</v>
      </c>
      <c r="W4273" t="e">
        <f>YEAR(Superstore_Data[[#This Row],[Order Date]])</f>
        <v>#VALUE!</v>
      </c>
      <c r="X4273">
        <f>Superstore_Data[[#This Row],[Profit]]/Superstore_Data[[#This Row],[Sales]]</f>
        <v>0.41000000000000003</v>
      </c>
      <c r="Y4273" t="str">
        <f>IF(Superstore_Data[[#This Row],[Discount]]=0,"No Discount",IF(Superstore_Data[[#This Row],[Discount]]&lt;0.2,"Low Discount",IF(Superstore_Data[[#This Row],[Discount]]&lt;0.5,"Medium Discount","High Discount")))</f>
        <v>No Discount</v>
      </c>
    </row>
    <row r="4274" spans="1:25" x14ac:dyDescent="0.3">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c r="V4274" t="str">
        <f>TEXT(Superstore_Data[[#This Row],[Order Date]],"mmm")</f>
        <v>7/21/2017</v>
      </c>
      <c r="W4274" t="e">
        <f>YEAR(Superstore_Data[[#This Row],[Order Date]])</f>
        <v>#VALUE!</v>
      </c>
      <c r="X4274">
        <f>Superstore_Data[[#This Row],[Profit]]/Superstore_Data[[#This Row],[Sales]]</f>
        <v>8.7500000000000008E-2</v>
      </c>
      <c r="Y4274" t="str">
        <f>IF(Superstore_Data[[#This Row],[Discount]]=0,"No Discount",IF(Superstore_Data[[#This Row],[Discount]]&lt;0.2,"Low Discount",IF(Superstore_Data[[#This Row],[Discount]]&lt;0.5,"Medium Discount","High Discount")))</f>
        <v>Medium Discount</v>
      </c>
    </row>
    <row r="4275" spans="1:25" x14ac:dyDescent="0.3">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c r="V4275" t="str">
        <f>TEXT(Superstore_Data[[#This Row],[Order Date]],"mmm")</f>
        <v>7/21/2017</v>
      </c>
      <c r="W4275" t="e">
        <f>YEAR(Superstore_Data[[#This Row],[Order Date]])</f>
        <v>#VALUE!</v>
      </c>
      <c r="X4275">
        <f>Superstore_Data[[#This Row],[Profit]]/Superstore_Data[[#This Row],[Sales]]</f>
        <v>0.28999999999999998</v>
      </c>
      <c r="Y4275" t="str">
        <f>IF(Superstore_Data[[#This Row],[Discount]]=0,"No Discount",IF(Superstore_Data[[#This Row],[Discount]]&lt;0.2,"Low Discount",IF(Superstore_Data[[#This Row],[Discount]]&lt;0.5,"Medium Discount","High Discount")))</f>
        <v>No Discount</v>
      </c>
    </row>
    <row r="4276" spans="1:25" x14ac:dyDescent="0.3">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c r="V4276" t="str">
        <f>TEXT(Superstore_Data[[#This Row],[Order Date]],"mmm")</f>
        <v>10/23/2015</v>
      </c>
      <c r="W4276" t="e">
        <f>YEAR(Superstore_Data[[#This Row],[Order Date]])</f>
        <v>#VALUE!</v>
      </c>
      <c r="X4276">
        <f>Superstore_Data[[#This Row],[Profit]]/Superstore_Data[[#This Row],[Sales]]</f>
        <v>0.3125</v>
      </c>
      <c r="Y4276" t="str">
        <f>IF(Superstore_Data[[#This Row],[Discount]]=0,"No Discount",IF(Superstore_Data[[#This Row],[Discount]]&lt;0.2,"Low Discount",IF(Superstore_Data[[#This Row],[Discount]]&lt;0.5,"Medium Discount","High Discount")))</f>
        <v>Medium Discount</v>
      </c>
    </row>
    <row r="4277" spans="1:25" x14ac:dyDescent="0.3">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c r="V4277" t="str">
        <f>TEXT(Superstore_Data[[#This Row],[Order Date]],"mmm")</f>
        <v>Sep</v>
      </c>
      <c r="W4277">
        <f>YEAR(Superstore_Data[[#This Row],[Order Date]])</f>
        <v>2015</v>
      </c>
      <c r="X4277">
        <f>Superstore_Data[[#This Row],[Profit]]/Superstore_Data[[#This Row],[Sales]]</f>
        <v>-2.5</v>
      </c>
      <c r="Y4277" t="str">
        <f>IF(Superstore_Data[[#This Row],[Discount]]=0,"No Discount",IF(Superstore_Data[[#This Row],[Discount]]&lt;0.2,"Low Discount",IF(Superstore_Data[[#This Row],[Discount]]&lt;0.5,"Medium Discount","High Discount")))</f>
        <v>High Discount</v>
      </c>
    </row>
    <row r="4278" spans="1:25" x14ac:dyDescent="0.3">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c r="V4278" t="str">
        <f>TEXT(Superstore_Data[[#This Row],[Order Date]],"mmm")</f>
        <v>8/18/2017</v>
      </c>
      <c r="W4278" t="e">
        <f>YEAR(Superstore_Data[[#This Row],[Order Date]])</f>
        <v>#VALUE!</v>
      </c>
      <c r="X4278">
        <f>Superstore_Data[[#This Row],[Profit]]/Superstore_Data[[#This Row],[Sales]]</f>
        <v>0.19</v>
      </c>
      <c r="Y4278" t="str">
        <f>IF(Superstore_Data[[#This Row],[Discount]]=0,"No Discount",IF(Superstore_Data[[#This Row],[Discount]]&lt;0.2,"Low Discount",IF(Superstore_Data[[#This Row],[Discount]]&lt;0.5,"Medium Discount","High Discount")))</f>
        <v>No Discount</v>
      </c>
    </row>
    <row r="4279" spans="1:25" x14ac:dyDescent="0.3">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c r="V4279" t="str">
        <f>TEXT(Superstore_Data[[#This Row],[Order Date]],"mmm")</f>
        <v>4/16/2016</v>
      </c>
      <c r="W4279" t="e">
        <f>YEAR(Superstore_Data[[#This Row],[Order Date]])</f>
        <v>#VALUE!</v>
      </c>
      <c r="X4279">
        <f>Superstore_Data[[#This Row],[Profit]]/Superstore_Data[[#This Row],[Sales]]</f>
        <v>0.26</v>
      </c>
      <c r="Y4279" t="str">
        <f>IF(Superstore_Data[[#This Row],[Discount]]=0,"No Discount",IF(Superstore_Data[[#This Row],[Discount]]&lt;0.2,"Low Discount",IF(Superstore_Data[[#This Row],[Discount]]&lt;0.5,"Medium Discount","High Discount")))</f>
        <v>No Discount</v>
      </c>
    </row>
    <row r="4280" spans="1:25" x14ac:dyDescent="0.3">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c r="V4280" t="str">
        <f>TEXT(Superstore_Data[[#This Row],[Order Date]],"mmm")</f>
        <v>4/16/2016</v>
      </c>
      <c r="W4280" t="e">
        <f>YEAR(Superstore_Data[[#This Row],[Order Date]])</f>
        <v>#VALUE!</v>
      </c>
      <c r="X4280">
        <f>Superstore_Data[[#This Row],[Profit]]/Superstore_Data[[#This Row],[Sales]]</f>
        <v>0.32999999999999996</v>
      </c>
      <c r="Y4280" t="str">
        <f>IF(Superstore_Data[[#This Row],[Discount]]=0,"No Discount",IF(Superstore_Data[[#This Row],[Discount]]&lt;0.2,"Low Discount",IF(Superstore_Data[[#This Row],[Discount]]&lt;0.5,"Medium Discount","High Discount")))</f>
        <v>No Discount</v>
      </c>
    </row>
    <row r="4281" spans="1:25" x14ac:dyDescent="0.3">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c r="V4281" t="str">
        <f>TEXT(Superstore_Data[[#This Row],[Order Date]],"mmm")</f>
        <v>4/16/2016</v>
      </c>
      <c r="W4281" t="e">
        <f>YEAR(Superstore_Data[[#This Row],[Order Date]])</f>
        <v>#VALUE!</v>
      </c>
      <c r="X4281">
        <f>Superstore_Data[[#This Row],[Profit]]/Superstore_Data[[#This Row],[Sales]]</f>
        <v>0.47</v>
      </c>
      <c r="Y4281" t="str">
        <f>IF(Superstore_Data[[#This Row],[Discount]]=0,"No Discount",IF(Superstore_Data[[#This Row],[Discount]]&lt;0.2,"Low Discount",IF(Superstore_Data[[#This Row],[Discount]]&lt;0.5,"Medium Discount","High Discount")))</f>
        <v>No Discount</v>
      </c>
    </row>
    <row r="4282" spans="1:25" x14ac:dyDescent="0.3">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c r="V4282" t="str">
        <f>TEXT(Superstore_Data[[#This Row],[Order Date]],"mmm")</f>
        <v>11/14/2014</v>
      </c>
      <c r="W4282" t="e">
        <f>YEAR(Superstore_Data[[#This Row],[Order Date]])</f>
        <v>#VALUE!</v>
      </c>
      <c r="X4282">
        <f>Superstore_Data[[#This Row],[Profit]]/Superstore_Data[[#This Row],[Sales]]</f>
        <v>0.46</v>
      </c>
      <c r="Y4282" t="str">
        <f>IF(Superstore_Data[[#This Row],[Discount]]=0,"No Discount",IF(Superstore_Data[[#This Row],[Discount]]&lt;0.2,"Low Discount",IF(Superstore_Data[[#This Row],[Discount]]&lt;0.5,"Medium Discount","High Discount")))</f>
        <v>No Discount</v>
      </c>
    </row>
    <row r="4283" spans="1:25" x14ac:dyDescent="0.3">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c r="V4283" t="str">
        <f>TEXT(Superstore_Data[[#This Row],[Order Date]],"mmm")</f>
        <v>11/14/2014</v>
      </c>
      <c r="W4283" t="e">
        <f>YEAR(Superstore_Data[[#This Row],[Order Date]])</f>
        <v>#VALUE!</v>
      </c>
      <c r="X4283">
        <f>Superstore_Data[[#This Row],[Profit]]/Superstore_Data[[#This Row],[Sales]]</f>
        <v>0.21111111111111114</v>
      </c>
      <c r="Y4283" t="str">
        <f>IF(Superstore_Data[[#This Row],[Discount]]=0,"No Discount",IF(Superstore_Data[[#This Row],[Discount]]&lt;0.2,"Low Discount",IF(Superstore_Data[[#This Row],[Discount]]&lt;0.5,"Medium Discount","High Discount")))</f>
        <v>Low Discount</v>
      </c>
    </row>
    <row r="4284" spans="1:25" x14ac:dyDescent="0.3">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c r="V4284" t="str">
        <f>TEXT(Superstore_Data[[#This Row],[Order Date]],"mmm")</f>
        <v>12/20/2014</v>
      </c>
      <c r="W4284" t="e">
        <f>YEAR(Superstore_Data[[#This Row],[Order Date]])</f>
        <v>#VALUE!</v>
      </c>
      <c r="X4284">
        <f>Superstore_Data[[#This Row],[Profit]]/Superstore_Data[[#This Row],[Sales]]</f>
        <v>0.47</v>
      </c>
      <c r="Y4284" t="str">
        <f>IF(Superstore_Data[[#This Row],[Discount]]=0,"No Discount",IF(Superstore_Data[[#This Row],[Discount]]&lt;0.2,"Low Discount",IF(Superstore_Data[[#This Row],[Discount]]&lt;0.5,"Medium Discount","High Discount")))</f>
        <v>No Discount</v>
      </c>
    </row>
    <row r="4285" spans="1:25" x14ac:dyDescent="0.3">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c r="V4285" t="str">
        <f>TEXT(Superstore_Data[[#This Row],[Order Date]],"mmm")</f>
        <v>12/20/2014</v>
      </c>
      <c r="W4285" t="e">
        <f>YEAR(Superstore_Data[[#This Row],[Order Date]])</f>
        <v>#VALUE!</v>
      </c>
      <c r="X4285">
        <f>Superstore_Data[[#This Row],[Profit]]/Superstore_Data[[#This Row],[Sales]]</f>
        <v>0.44999999999999996</v>
      </c>
      <c r="Y4285" t="str">
        <f>IF(Superstore_Data[[#This Row],[Discount]]=0,"No Discount",IF(Superstore_Data[[#This Row],[Discount]]&lt;0.2,"Low Discount",IF(Superstore_Data[[#This Row],[Discount]]&lt;0.5,"Medium Discount","High Discount")))</f>
        <v>No Discount</v>
      </c>
    </row>
    <row r="4286" spans="1:25" x14ac:dyDescent="0.3">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c r="V4286" t="str">
        <f>TEXT(Superstore_Data[[#This Row],[Order Date]],"mmm")</f>
        <v>11/21/2015</v>
      </c>
      <c r="W4286" t="e">
        <f>YEAR(Superstore_Data[[#This Row],[Order Date]])</f>
        <v>#VALUE!</v>
      </c>
      <c r="X4286">
        <f>Superstore_Data[[#This Row],[Profit]]/Superstore_Data[[#This Row],[Sales]]</f>
        <v>-0.30882352941176472</v>
      </c>
      <c r="Y4286" t="str">
        <f>IF(Superstore_Data[[#This Row],[Discount]]=0,"No Discount",IF(Superstore_Data[[#This Row],[Discount]]&lt;0.2,"Low Discount",IF(Superstore_Data[[#This Row],[Discount]]&lt;0.5,"Medium Discount","High Discount")))</f>
        <v>Medium Discount</v>
      </c>
    </row>
    <row r="4287" spans="1:25" x14ac:dyDescent="0.3">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c r="V4287" t="str">
        <f>TEXT(Superstore_Data[[#This Row],[Order Date]],"mmm")</f>
        <v>11/21/2015</v>
      </c>
      <c r="W4287" t="e">
        <f>YEAR(Superstore_Data[[#This Row],[Order Date]])</f>
        <v>#VALUE!</v>
      </c>
      <c r="X4287">
        <f>Superstore_Data[[#This Row],[Profit]]/Superstore_Data[[#This Row],[Sales]]</f>
        <v>0.33750000000000002</v>
      </c>
      <c r="Y4287" t="str">
        <f>IF(Superstore_Data[[#This Row],[Discount]]=0,"No Discount",IF(Superstore_Data[[#This Row],[Discount]]&lt;0.2,"Low Discount",IF(Superstore_Data[[#This Row],[Discount]]&lt;0.5,"Medium Discount","High Discount")))</f>
        <v>Medium Discount</v>
      </c>
    </row>
    <row r="4288" spans="1:25" x14ac:dyDescent="0.3">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c r="V4288" t="str">
        <f>TEXT(Superstore_Data[[#This Row],[Order Date]],"mmm")</f>
        <v>11/21/2015</v>
      </c>
      <c r="W4288" t="e">
        <f>YEAR(Superstore_Data[[#This Row],[Order Date]])</f>
        <v>#VALUE!</v>
      </c>
      <c r="X4288">
        <f>Superstore_Data[[#This Row],[Profit]]/Superstore_Data[[#This Row],[Sales]]</f>
        <v>0.375</v>
      </c>
      <c r="Y4288" t="str">
        <f>IF(Superstore_Data[[#This Row],[Discount]]=0,"No Discount",IF(Superstore_Data[[#This Row],[Discount]]&lt;0.2,"Low Discount",IF(Superstore_Data[[#This Row],[Discount]]&lt;0.5,"Medium Discount","High Discount")))</f>
        <v>Medium Discount</v>
      </c>
    </row>
    <row r="4289" spans="1:25" x14ac:dyDescent="0.3">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c r="V4289" t="str">
        <f>TEXT(Superstore_Data[[#This Row],[Order Date]],"mmm")</f>
        <v>12/28/2017</v>
      </c>
      <c r="W4289" t="e">
        <f>YEAR(Superstore_Data[[#This Row],[Order Date]])</f>
        <v>#VALUE!</v>
      </c>
      <c r="X4289">
        <f>Superstore_Data[[#This Row],[Profit]]/Superstore_Data[[#This Row],[Sales]]</f>
        <v>-0.19999999999999998</v>
      </c>
      <c r="Y4289" t="str">
        <f>IF(Superstore_Data[[#This Row],[Discount]]=0,"No Discount",IF(Superstore_Data[[#This Row],[Discount]]&lt;0.2,"Low Discount",IF(Superstore_Data[[#This Row],[Discount]]&lt;0.5,"Medium Discount","High Discount")))</f>
        <v>Medium Discount</v>
      </c>
    </row>
    <row r="4290" spans="1:25" x14ac:dyDescent="0.3">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c r="V4290" t="str">
        <f>TEXT(Superstore_Data[[#This Row],[Order Date]],"mmm")</f>
        <v>5/17/2015</v>
      </c>
      <c r="W4290" t="e">
        <f>YEAR(Superstore_Data[[#This Row],[Order Date]])</f>
        <v>#VALUE!</v>
      </c>
      <c r="X4290">
        <f>Superstore_Data[[#This Row],[Profit]]/Superstore_Data[[#This Row],[Sales]]</f>
        <v>-1.5</v>
      </c>
      <c r="Y4290" t="str">
        <f>IF(Superstore_Data[[#This Row],[Discount]]=0,"No Discount",IF(Superstore_Data[[#This Row],[Discount]]&lt;0.2,"Low Discount",IF(Superstore_Data[[#This Row],[Discount]]&lt;0.5,"Medium Discount","High Discount")))</f>
        <v>High Discount</v>
      </c>
    </row>
    <row r="4291" spans="1:25" x14ac:dyDescent="0.3">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c r="V4291" t="str">
        <f>TEXT(Superstore_Data[[#This Row],[Order Date]],"mmm")</f>
        <v>5/17/2015</v>
      </c>
      <c r="W4291" t="e">
        <f>YEAR(Superstore_Data[[#This Row],[Order Date]])</f>
        <v>#VALUE!</v>
      </c>
      <c r="X4291">
        <f>Superstore_Data[[#This Row],[Profit]]/Superstore_Data[[#This Row],[Sales]]</f>
        <v>0.35</v>
      </c>
      <c r="Y4291" t="str">
        <f>IF(Superstore_Data[[#This Row],[Discount]]=0,"No Discount",IF(Superstore_Data[[#This Row],[Discount]]&lt;0.2,"Low Discount",IF(Superstore_Data[[#This Row],[Discount]]&lt;0.5,"Medium Discount","High Discount")))</f>
        <v>Medium Discount</v>
      </c>
    </row>
    <row r="4292" spans="1:25" x14ac:dyDescent="0.3">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c r="V4292" t="str">
        <f>TEXT(Superstore_Data[[#This Row],[Order Date]],"mmm")</f>
        <v>Sep</v>
      </c>
      <c r="W4292">
        <f>YEAR(Superstore_Data[[#This Row],[Order Date]])</f>
        <v>2017</v>
      </c>
      <c r="X4292">
        <f>Superstore_Data[[#This Row],[Profit]]/Superstore_Data[[#This Row],[Sales]]</f>
        <v>0.25</v>
      </c>
      <c r="Y4292" t="str">
        <f>IF(Superstore_Data[[#This Row],[Discount]]=0,"No Discount",IF(Superstore_Data[[#This Row],[Discount]]&lt;0.2,"Low Discount",IF(Superstore_Data[[#This Row],[Discount]]&lt;0.5,"Medium Discount","High Discount")))</f>
        <v>No Discount</v>
      </c>
    </row>
    <row r="4293" spans="1:25" x14ac:dyDescent="0.3">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c r="V4293" t="str">
        <f>TEXT(Superstore_Data[[#This Row],[Order Date]],"mmm")</f>
        <v>Sep</v>
      </c>
      <c r="W4293">
        <f>YEAR(Superstore_Data[[#This Row],[Order Date]])</f>
        <v>2017</v>
      </c>
      <c r="X4293">
        <f>Superstore_Data[[#This Row],[Profit]]/Superstore_Data[[#This Row],[Sales]]</f>
        <v>2.5000000000000001E-2</v>
      </c>
      <c r="Y4293" t="str">
        <f>IF(Superstore_Data[[#This Row],[Discount]]=0,"No Discount",IF(Superstore_Data[[#This Row],[Discount]]&lt;0.2,"Low Discount",IF(Superstore_Data[[#This Row],[Discount]]&lt;0.5,"Medium Discount","High Discount")))</f>
        <v>Medium Discount</v>
      </c>
    </row>
    <row r="4294" spans="1:25" x14ac:dyDescent="0.3">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c r="V4294" t="str">
        <f>TEXT(Superstore_Data[[#This Row],[Order Date]],"mmm")</f>
        <v>Sep</v>
      </c>
      <c r="W4294">
        <f>YEAR(Superstore_Data[[#This Row],[Order Date]])</f>
        <v>2017</v>
      </c>
      <c r="X4294">
        <f>Superstore_Data[[#This Row],[Profit]]/Superstore_Data[[#This Row],[Sales]]</f>
        <v>0.36000000000000004</v>
      </c>
      <c r="Y4294" t="str">
        <f>IF(Superstore_Data[[#This Row],[Discount]]=0,"No Discount",IF(Superstore_Data[[#This Row],[Discount]]&lt;0.2,"Low Discount",IF(Superstore_Data[[#This Row],[Discount]]&lt;0.5,"Medium Discount","High Discount")))</f>
        <v>No Discount</v>
      </c>
    </row>
    <row r="4295" spans="1:25" x14ac:dyDescent="0.3">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c r="V4295" t="str">
        <f>TEXT(Superstore_Data[[#This Row],[Order Date]],"mmm")</f>
        <v>Oct</v>
      </c>
      <c r="W4295">
        <f>YEAR(Superstore_Data[[#This Row],[Order Date]])</f>
        <v>2017</v>
      </c>
      <c r="X4295">
        <f>Superstore_Data[[#This Row],[Profit]]/Superstore_Data[[#This Row],[Sales]]</f>
        <v>-0.2</v>
      </c>
      <c r="Y4295" t="str">
        <f>IF(Superstore_Data[[#This Row],[Discount]]=0,"No Discount",IF(Superstore_Data[[#This Row],[Discount]]&lt;0.2,"Low Discount",IF(Superstore_Data[[#This Row],[Discount]]&lt;0.5,"Medium Discount","High Discount")))</f>
        <v>Medium Discount</v>
      </c>
    </row>
    <row r="4296" spans="1:25" x14ac:dyDescent="0.3">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c r="V4296" t="str">
        <f>TEXT(Superstore_Data[[#This Row],[Order Date]],"mmm")</f>
        <v>10/22/2017</v>
      </c>
      <c r="W4296" t="e">
        <f>YEAR(Superstore_Data[[#This Row],[Order Date]])</f>
        <v>#VALUE!</v>
      </c>
      <c r="X4296">
        <f>Superstore_Data[[#This Row],[Profit]]/Superstore_Data[[#This Row],[Sales]]</f>
        <v>-0.68</v>
      </c>
      <c r="Y4296" t="str">
        <f>IF(Superstore_Data[[#This Row],[Discount]]=0,"No Discount",IF(Superstore_Data[[#This Row],[Discount]]&lt;0.2,"Low Discount",IF(Superstore_Data[[#This Row],[Discount]]&lt;0.5,"Medium Discount","High Discount")))</f>
        <v>High Discount</v>
      </c>
    </row>
    <row r="4297" spans="1:25" x14ac:dyDescent="0.3">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c r="V4297" t="str">
        <f>TEXT(Superstore_Data[[#This Row],[Order Date]],"mmm")</f>
        <v>Mar</v>
      </c>
      <c r="W4297">
        <f>YEAR(Superstore_Data[[#This Row],[Order Date]])</f>
        <v>2017</v>
      </c>
      <c r="X4297">
        <f>Superstore_Data[[#This Row],[Profit]]/Superstore_Data[[#This Row],[Sales]]</f>
        <v>0.42000000000000004</v>
      </c>
      <c r="Y4297" t="str">
        <f>IF(Superstore_Data[[#This Row],[Discount]]=0,"No Discount",IF(Superstore_Data[[#This Row],[Discount]]&lt;0.2,"Low Discount",IF(Superstore_Data[[#This Row],[Discount]]&lt;0.5,"Medium Discount","High Discount")))</f>
        <v>No Discount</v>
      </c>
    </row>
    <row r="4298" spans="1:25" x14ac:dyDescent="0.3">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c r="V4298" t="str">
        <f>TEXT(Superstore_Data[[#This Row],[Order Date]],"mmm")</f>
        <v>Apr</v>
      </c>
      <c r="W4298">
        <f>YEAR(Superstore_Data[[#This Row],[Order Date]])</f>
        <v>2017</v>
      </c>
      <c r="X4298">
        <f>Superstore_Data[[#This Row],[Profit]]/Superstore_Data[[#This Row],[Sales]]</f>
        <v>0.01</v>
      </c>
      <c r="Y4298" t="str">
        <f>IF(Superstore_Data[[#This Row],[Discount]]=0,"No Discount",IF(Superstore_Data[[#This Row],[Discount]]&lt;0.2,"Low Discount",IF(Superstore_Data[[#This Row],[Discount]]&lt;0.5,"Medium Discount","High Discount")))</f>
        <v>No Discount</v>
      </c>
    </row>
    <row r="4299" spans="1:25" x14ac:dyDescent="0.3">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c r="V4299" t="str">
        <f>TEXT(Superstore_Data[[#This Row],[Order Date]],"mmm")</f>
        <v>8/23/2017</v>
      </c>
      <c r="W4299" t="e">
        <f>YEAR(Superstore_Data[[#This Row],[Order Date]])</f>
        <v>#VALUE!</v>
      </c>
      <c r="X4299">
        <f>Superstore_Data[[#This Row],[Profit]]/Superstore_Data[[#This Row],[Sales]]</f>
        <v>7.4999999999999997E-2</v>
      </c>
      <c r="Y4299" t="str">
        <f>IF(Superstore_Data[[#This Row],[Discount]]=0,"No Discount",IF(Superstore_Data[[#This Row],[Discount]]&lt;0.2,"Low Discount",IF(Superstore_Data[[#This Row],[Discount]]&lt;0.5,"Medium Discount","High Discount")))</f>
        <v>Medium Discount</v>
      </c>
    </row>
    <row r="4300" spans="1:25" x14ac:dyDescent="0.3">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c r="V4300" t="str">
        <f>TEXT(Superstore_Data[[#This Row],[Order Date]],"mmm")</f>
        <v>8/23/2017</v>
      </c>
      <c r="W4300" t="e">
        <f>YEAR(Superstore_Data[[#This Row],[Order Date]])</f>
        <v>#VALUE!</v>
      </c>
      <c r="X4300">
        <f>Superstore_Data[[#This Row],[Profit]]/Superstore_Data[[#This Row],[Sales]]</f>
        <v>0.3125</v>
      </c>
      <c r="Y4300" t="str">
        <f>IF(Superstore_Data[[#This Row],[Discount]]=0,"No Discount",IF(Superstore_Data[[#This Row],[Discount]]&lt;0.2,"Low Discount",IF(Superstore_Data[[#This Row],[Discount]]&lt;0.5,"Medium Discount","High Discount")))</f>
        <v>Medium Discount</v>
      </c>
    </row>
    <row r="4301" spans="1:25" x14ac:dyDescent="0.3">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c r="V4301" t="str">
        <f>TEXT(Superstore_Data[[#This Row],[Order Date]],"mmm")</f>
        <v>8/23/2017</v>
      </c>
      <c r="W4301" t="e">
        <f>YEAR(Superstore_Data[[#This Row],[Order Date]])</f>
        <v>#VALUE!</v>
      </c>
      <c r="X4301">
        <f>Superstore_Data[[#This Row],[Profit]]/Superstore_Data[[#This Row],[Sales]]</f>
        <v>7.4999999999999997E-2</v>
      </c>
      <c r="Y4301" t="str">
        <f>IF(Superstore_Data[[#This Row],[Discount]]=0,"No Discount",IF(Superstore_Data[[#This Row],[Discount]]&lt;0.2,"Low Discount",IF(Superstore_Data[[#This Row],[Discount]]&lt;0.5,"Medium Discount","High Discount")))</f>
        <v>Medium Discount</v>
      </c>
    </row>
    <row r="4302" spans="1:25" x14ac:dyDescent="0.3">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c r="V4302" t="str">
        <f>TEXT(Superstore_Data[[#This Row],[Order Date]],"mmm")</f>
        <v>8/23/2017</v>
      </c>
      <c r="W4302" t="e">
        <f>YEAR(Superstore_Data[[#This Row],[Order Date]])</f>
        <v>#VALUE!</v>
      </c>
      <c r="X4302">
        <f>Superstore_Data[[#This Row],[Profit]]/Superstore_Data[[#This Row],[Sales]]</f>
        <v>0.15000000000000002</v>
      </c>
      <c r="Y4302" t="str">
        <f>IF(Superstore_Data[[#This Row],[Discount]]=0,"No Discount",IF(Superstore_Data[[#This Row],[Discount]]&lt;0.2,"Low Discount",IF(Superstore_Data[[#This Row],[Discount]]&lt;0.5,"Medium Discount","High Discount")))</f>
        <v>Medium Discount</v>
      </c>
    </row>
    <row r="4303" spans="1:25" x14ac:dyDescent="0.3">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c r="V4303" t="str">
        <f>TEXT(Superstore_Data[[#This Row],[Order Date]],"mmm")</f>
        <v>8/23/2017</v>
      </c>
      <c r="W4303" t="e">
        <f>YEAR(Superstore_Data[[#This Row],[Order Date]])</f>
        <v>#VALUE!</v>
      </c>
      <c r="X4303">
        <f>Superstore_Data[[#This Row],[Profit]]/Superstore_Data[[#This Row],[Sales]]</f>
        <v>0.33749999999999997</v>
      </c>
      <c r="Y4303" t="str">
        <f>IF(Superstore_Data[[#This Row],[Discount]]=0,"No Discount",IF(Superstore_Data[[#This Row],[Discount]]&lt;0.2,"Low Discount",IF(Superstore_Data[[#This Row],[Discount]]&lt;0.5,"Medium Discount","High Discount")))</f>
        <v>Medium Discount</v>
      </c>
    </row>
    <row r="4304" spans="1:25" x14ac:dyDescent="0.3">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c r="V4304" t="str">
        <f>TEXT(Superstore_Data[[#This Row],[Order Date]],"mmm")</f>
        <v>8/22/2014</v>
      </c>
      <c r="W4304" t="e">
        <f>YEAR(Superstore_Data[[#This Row],[Order Date]])</f>
        <v>#VALUE!</v>
      </c>
      <c r="X4304">
        <f>Superstore_Data[[#This Row],[Profit]]/Superstore_Data[[#This Row],[Sales]]</f>
        <v>0.26250000000000001</v>
      </c>
      <c r="Y4304" t="str">
        <f>IF(Superstore_Data[[#This Row],[Discount]]=0,"No Discount",IF(Superstore_Data[[#This Row],[Discount]]&lt;0.2,"Low Discount",IF(Superstore_Data[[#This Row],[Discount]]&lt;0.5,"Medium Discount","High Discount")))</f>
        <v>Medium Discount</v>
      </c>
    </row>
    <row r="4305" spans="1:25" x14ac:dyDescent="0.3">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c r="V4305" t="str">
        <f>TEXT(Superstore_Data[[#This Row],[Order Date]],"mmm")</f>
        <v>Apr</v>
      </c>
      <c r="W4305">
        <f>YEAR(Superstore_Data[[#This Row],[Order Date]])</f>
        <v>2016</v>
      </c>
      <c r="X4305">
        <f>Superstore_Data[[#This Row],[Profit]]/Superstore_Data[[#This Row],[Sales]]</f>
        <v>0.32499999999999996</v>
      </c>
      <c r="Y4305" t="str">
        <f>IF(Superstore_Data[[#This Row],[Discount]]=0,"No Discount",IF(Superstore_Data[[#This Row],[Discount]]&lt;0.2,"Low Discount",IF(Superstore_Data[[#This Row],[Discount]]&lt;0.5,"Medium Discount","High Discount")))</f>
        <v>Medium Discount</v>
      </c>
    </row>
    <row r="4306" spans="1:25" x14ac:dyDescent="0.3">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c r="V4306" t="str">
        <f>TEXT(Superstore_Data[[#This Row],[Order Date]],"mmm")</f>
        <v>10/26/2014</v>
      </c>
      <c r="W4306" t="e">
        <f>YEAR(Superstore_Data[[#This Row],[Order Date]])</f>
        <v>#VALUE!</v>
      </c>
      <c r="X4306">
        <f>Superstore_Data[[#This Row],[Profit]]/Superstore_Data[[#This Row],[Sales]]</f>
        <v>0.05</v>
      </c>
      <c r="Y4306" t="str">
        <f>IF(Superstore_Data[[#This Row],[Discount]]=0,"No Discount",IF(Superstore_Data[[#This Row],[Discount]]&lt;0.2,"Low Discount",IF(Superstore_Data[[#This Row],[Discount]]&lt;0.5,"Medium Discount","High Discount")))</f>
        <v>No Discount</v>
      </c>
    </row>
    <row r="4307" spans="1:25" x14ac:dyDescent="0.3">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c r="V4307" t="str">
        <f>TEXT(Superstore_Data[[#This Row],[Order Date]],"mmm")</f>
        <v>10/26/2014</v>
      </c>
      <c r="W4307" t="e">
        <f>YEAR(Superstore_Data[[#This Row],[Order Date]])</f>
        <v>#VALUE!</v>
      </c>
      <c r="X4307">
        <f>Superstore_Data[[#This Row],[Profit]]/Superstore_Data[[#This Row],[Sales]]</f>
        <v>0.1</v>
      </c>
      <c r="Y4307" t="str">
        <f>IF(Superstore_Data[[#This Row],[Discount]]=0,"No Discount",IF(Superstore_Data[[#This Row],[Discount]]&lt;0.2,"Low Discount",IF(Superstore_Data[[#This Row],[Discount]]&lt;0.5,"Medium Discount","High Discount")))</f>
        <v>Medium Discount</v>
      </c>
    </row>
    <row r="4308" spans="1:25" x14ac:dyDescent="0.3">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c r="V4308" t="str">
        <f>TEXT(Superstore_Data[[#This Row],[Order Date]],"mmm")</f>
        <v>6/28/2016</v>
      </c>
      <c r="W4308" t="e">
        <f>YEAR(Superstore_Data[[#This Row],[Order Date]])</f>
        <v>#VALUE!</v>
      </c>
      <c r="X4308">
        <f>Superstore_Data[[#This Row],[Profit]]/Superstore_Data[[#This Row],[Sales]]</f>
        <v>0.36249999999999999</v>
      </c>
      <c r="Y4308" t="str">
        <f>IF(Superstore_Data[[#This Row],[Discount]]=0,"No Discount",IF(Superstore_Data[[#This Row],[Discount]]&lt;0.2,"Low Discount",IF(Superstore_Data[[#This Row],[Discount]]&lt;0.5,"Medium Discount","High Discount")))</f>
        <v>Medium Discount</v>
      </c>
    </row>
    <row r="4309" spans="1:25" x14ac:dyDescent="0.3">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c r="V4309" t="str">
        <f>TEXT(Superstore_Data[[#This Row],[Order Date]],"mmm")</f>
        <v>6/28/2016</v>
      </c>
      <c r="W4309" t="e">
        <f>YEAR(Superstore_Data[[#This Row],[Order Date]])</f>
        <v>#VALUE!</v>
      </c>
      <c r="X4309">
        <f>Superstore_Data[[#This Row],[Profit]]/Superstore_Data[[#This Row],[Sales]]</f>
        <v>0.35</v>
      </c>
      <c r="Y4309" t="str">
        <f>IF(Superstore_Data[[#This Row],[Discount]]=0,"No Discount",IF(Superstore_Data[[#This Row],[Discount]]&lt;0.2,"Low Discount",IF(Superstore_Data[[#This Row],[Discount]]&lt;0.5,"Medium Discount","High Discount")))</f>
        <v>Medium Discount</v>
      </c>
    </row>
    <row r="4310" spans="1:25" x14ac:dyDescent="0.3">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c r="V4310" t="str">
        <f>TEXT(Superstore_Data[[#This Row],[Order Date]],"mmm")</f>
        <v>Apr</v>
      </c>
      <c r="W4310">
        <f>YEAR(Superstore_Data[[#This Row],[Order Date]])</f>
        <v>2014</v>
      </c>
      <c r="X4310">
        <f>Superstore_Data[[#This Row],[Profit]]/Superstore_Data[[#This Row],[Sales]]</f>
        <v>9.9999999999999992E-2</v>
      </c>
      <c r="Y4310" t="str">
        <f>IF(Superstore_Data[[#This Row],[Discount]]=0,"No Discount",IF(Superstore_Data[[#This Row],[Discount]]&lt;0.2,"Low Discount",IF(Superstore_Data[[#This Row],[Discount]]&lt;0.5,"Medium Discount","High Discount")))</f>
        <v>Medium Discount</v>
      </c>
    </row>
    <row r="4311" spans="1:25" x14ac:dyDescent="0.3">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c r="V4311" t="str">
        <f>TEXT(Superstore_Data[[#This Row],[Order Date]],"mmm")</f>
        <v>Apr</v>
      </c>
      <c r="W4311">
        <f>YEAR(Superstore_Data[[#This Row],[Order Date]])</f>
        <v>2014</v>
      </c>
      <c r="X4311">
        <f>Superstore_Data[[#This Row],[Profit]]/Superstore_Data[[#This Row],[Sales]]</f>
        <v>-0.1125</v>
      </c>
      <c r="Y4311" t="str">
        <f>IF(Superstore_Data[[#This Row],[Discount]]=0,"No Discount",IF(Superstore_Data[[#This Row],[Discount]]&lt;0.2,"Low Discount",IF(Superstore_Data[[#This Row],[Discount]]&lt;0.5,"Medium Discount","High Discount")))</f>
        <v>Medium Discount</v>
      </c>
    </row>
    <row r="4312" spans="1:25" x14ac:dyDescent="0.3">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c r="V4312" t="str">
        <f>TEXT(Superstore_Data[[#This Row],[Order Date]],"mmm")</f>
        <v>Apr</v>
      </c>
      <c r="W4312">
        <f>YEAR(Superstore_Data[[#This Row],[Order Date]])</f>
        <v>2014</v>
      </c>
      <c r="X4312">
        <f>Superstore_Data[[#This Row],[Profit]]/Superstore_Data[[#This Row],[Sales]]</f>
        <v>0.37500000000000006</v>
      </c>
      <c r="Y4312" t="str">
        <f>IF(Superstore_Data[[#This Row],[Discount]]=0,"No Discount",IF(Superstore_Data[[#This Row],[Discount]]&lt;0.2,"Low Discount",IF(Superstore_Data[[#This Row],[Discount]]&lt;0.5,"Medium Discount","High Discount")))</f>
        <v>Medium Discount</v>
      </c>
    </row>
    <row r="4313" spans="1:25" x14ac:dyDescent="0.3">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c r="V4313" t="str">
        <f>TEXT(Superstore_Data[[#This Row],[Order Date]],"mmm")</f>
        <v>Apr</v>
      </c>
      <c r="W4313">
        <f>YEAR(Superstore_Data[[#This Row],[Order Date]])</f>
        <v>2014</v>
      </c>
      <c r="X4313">
        <f>Superstore_Data[[#This Row],[Profit]]/Superstore_Data[[#This Row],[Sales]]</f>
        <v>0.48000000000000004</v>
      </c>
      <c r="Y4313" t="str">
        <f>IF(Superstore_Data[[#This Row],[Discount]]=0,"No Discount",IF(Superstore_Data[[#This Row],[Discount]]&lt;0.2,"Low Discount",IF(Superstore_Data[[#This Row],[Discount]]&lt;0.5,"Medium Discount","High Discount")))</f>
        <v>No Discount</v>
      </c>
    </row>
    <row r="4314" spans="1:25" x14ac:dyDescent="0.3">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c r="V4314" t="str">
        <f>TEXT(Superstore_Data[[#This Row],[Order Date]],"mmm")</f>
        <v>Apr</v>
      </c>
      <c r="W4314">
        <f>YEAR(Superstore_Data[[#This Row],[Order Date]])</f>
        <v>2014</v>
      </c>
      <c r="X4314">
        <f>Superstore_Data[[#This Row],[Profit]]/Superstore_Data[[#This Row],[Sales]]</f>
        <v>0.3125</v>
      </c>
      <c r="Y4314" t="str">
        <f>IF(Superstore_Data[[#This Row],[Discount]]=0,"No Discount",IF(Superstore_Data[[#This Row],[Discount]]&lt;0.2,"Low Discount",IF(Superstore_Data[[#This Row],[Discount]]&lt;0.5,"Medium Discount","High Discount")))</f>
        <v>Medium Discount</v>
      </c>
    </row>
    <row r="4315" spans="1:25" x14ac:dyDescent="0.3">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c r="V4315" t="str">
        <f>TEXT(Superstore_Data[[#This Row],[Order Date]],"mmm")</f>
        <v>Aug</v>
      </c>
      <c r="W4315">
        <f>YEAR(Superstore_Data[[#This Row],[Order Date]])</f>
        <v>2014</v>
      </c>
      <c r="X4315">
        <f>Superstore_Data[[#This Row],[Profit]]/Superstore_Data[[#This Row],[Sales]]</f>
        <v>0.25</v>
      </c>
      <c r="Y4315" t="str">
        <f>IF(Superstore_Data[[#This Row],[Discount]]=0,"No Discount",IF(Superstore_Data[[#This Row],[Discount]]&lt;0.2,"Low Discount",IF(Superstore_Data[[#This Row],[Discount]]&lt;0.5,"Medium Discount","High Discount")))</f>
        <v>No Discount</v>
      </c>
    </row>
    <row r="4316" spans="1:25" x14ac:dyDescent="0.3">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c r="V4316" t="str">
        <f>TEXT(Superstore_Data[[#This Row],[Order Date]],"mmm")</f>
        <v>6/25/2015</v>
      </c>
      <c r="W4316" t="e">
        <f>YEAR(Superstore_Data[[#This Row],[Order Date]])</f>
        <v>#VALUE!</v>
      </c>
      <c r="X4316">
        <f>Superstore_Data[[#This Row],[Profit]]/Superstore_Data[[#This Row],[Sales]]</f>
        <v>0.25</v>
      </c>
      <c r="Y4316" t="str">
        <f>IF(Superstore_Data[[#This Row],[Discount]]=0,"No Discount",IF(Superstore_Data[[#This Row],[Discount]]&lt;0.2,"Low Discount",IF(Superstore_Data[[#This Row],[Discount]]&lt;0.5,"Medium Discount","High Discount")))</f>
        <v>No Discount</v>
      </c>
    </row>
    <row r="4317" spans="1:25" x14ac:dyDescent="0.3">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c r="V4317" t="str">
        <f>TEXT(Superstore_Data[[#This Row],[Order Date]],"mmm")</f>
        <v>6/25/2015</v>
      </c>
      <c r="W4317" t="e">
        <f>YEAR(Superstore_Data[[#This Row],[Order Date]])</f>
        <v>#VALUE!</v>
      </c>
      <c r="X4317">
        <f>Superstore_Data[[#This Row],[Profit]]/Superstore_Data[[#This Row],[Sales]]</f>
        <v>0.3125</v>
      </c>
      <c r="Y4317" t="str">
        <f>IF(Superstore_Data[[#This Row],[Discount]]=0,"No Discount",IF(Superstore_Data[[#This Row],[Discount]]&lt;0.2,"Low Discount",IF(Superstore_Data[[#This Row],[Discount]]&lt;0.5,"Medium Discount","High Discount")))</f>
        <v>Medium Discount</v>
      </c>
    </row>
    <row r="4318" spans="1:25" x14ac:dyDescent="0.3">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c r="V4318" t="str">
        <f>TEXT(Superstore_Data[[#This Row],[Order Date]],"mmm")</f>
        <v>6/25/2015</v>
      </c>
      <c r="W4318" t="e">
        <f>YEAR(Superstore_Data[[#This Row],[Order Date]])</f>
        <v>#VALUE!</v>
      </c>
      <c r="X4318">
        <f>Superstore_Data[[#This Row],[Profit]]/Superstore_Data[[#This Row],[Sales]]</f>
        <v>2.9999999999999995E-2</v>
      </c>
      <c r="Y4318" t="str">
        <f>IF(Superstore_Data[[#This Row],[Discount]]=0,"No Discount",IF(Superstore_Data[[#This Row],[Discount]]&lt;0.2,"Low Discount",IF(Superstore_Data[[#This Row],[Discount]]&lt;0.5,"Medium Discount","High Discount")))</f>
        <v>No Discount</v>
      </c>
    </row>
    <row r="4319" spans="1:25" x14ac:dyDescent="0.3">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c r="V4319" t="str">
        <f>TEXT(Superstore_Data[[#This Row],[Order Date]],"mmm")</f>
        <v>7/26/2015</v>
      </c>
      <c r="W4319" t="e">
        <f>YEAR(Superstore_Data[[#This Row],[Order Date]])</f>
        <v>#VALUE!</v>
      </c>
      <c r="X4319">
        <f>Superstore_Data[[#This Row],[Profit]]/Superstore_Data[[#This Row],[Sales]]</f>
        <v>0.47</v>
      </c>
      <c r="Y4319" t="str">
        <f>IF(Superstore_Data[[#This Row],[Discount]]=0,"No Discount",IF(Superstore_Data[[#This Row],[Discount]]&lt;0.2,"Low Discount",IF(Superstore_Data[[#This Row],[Discount]]&lt;0.5,"Medium Discount","High Discount")))</f>
        <v>No Discount</v>
      </c>
    </row>
    <row r="4320" spans="1:25" x14ac:dyDescent="0.3">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c r="V4320" t="str">
        <f>TEXT(Superstore_Data[[#This Row],[Order Date]],"mmm")</f>
        <v>Jul</v>
      </c>
      <c r="W4320">
        <f>YEAR(Superstore_Data[[#This Row],[Order Date]])</f>
        <v>2017</v>
      </c>
      <c r="X4320">
        <f>Superstore_Data[[#This Row],[Profit]]/Superstore_Data[[#This Row],[Sales]]</f>
        <v>0.31000000000000005</v>
      </c>
      <c r="Y4320" t="str">
        <f>IF(Superstore_Data[[#This Row],[Discount]]=0,"No Discount",IF(Superstore_Data[[#This Row],[Discount]]&lt;0.2,"Low Discount",IF(Superstore_Data[[#This Row],[Discount]]&lt;0.5,"Medium Discount","High Discount")))</f>
        <v>No Discount</v>
      </c>
    </row>
    <row r="4321" spans="1:25" x14ac:dyDescent="0.3">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c r="V4321" t="str">
        <f>TEXT(Superstore_Data[[#This Row],[Order Date]],"mmm")</f>
        <v>12/29/2014</v>
      </c>
      <c r="W4321" t="e">
        <f>YEAR(Superstore_Data[[#This Row],[Order Date]])</f>
        <v>#VALUE!</v>
      </c>
      <c r="X4321">
        <f>Superstore_Data[[#This Row],[Profit]]/Superstore_Data[[#This Row],[Sales]]</f>
        <v>-0.23750000000000002</v>
      </c>
      <c r="Y4321" t="str">
        <f>IF(Superstore_Data[[#This Row],[Discount]]=0,"No Discount",IF(Superstore_Data[[#This Row],[Discount]]&lt;0.2,"Low Discount",IF(Superstore_Data[[#This Row],[Discount]]&lt;0.5,"Medium Discount","High Discount")))</f>
        <v>Medium Discount</v>
      </c>
    </row>
    <row r="4322" spans="1:25" x14ac:dyDescent="0.3">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c r="V4322" t="str">
        <f>TEXT(Superstore_Data[[#This Row],[Order Date]],"mmm")</f>
        <v>12/29/2014</v>
      </c>
      <c r="W4322" t="e">
        <f>YEAR(Superstore_Data[[#This Row],[Order Date]])</f>
        <v>#VALUE!</v>
      </c>
      <c r="X4322">
        <f>Superstore_Data[[#This Row],[Profit]]/Superstore_Data[[#This Row],[Sales]]</f>
        <v>0.24000000000000002</v>
      </c>
      <c r="Y4322" t="str">
        <f>IF(Superstore_Data[[#This Row],[Discount]]=0,"No Discount",IF(Superstore_Data[[#This Row],[Discount]]&lt;0.2,"Low Discount",IF(Superstore_Data[[#This Row],[Discount]]&lt;0.5,"Medium Discount","High Discount")))</f>
        <v>No Discount</v>
      </c>
    </row>
    <row r="4323" spans="1:25" x14ac:dyDescent="0.3">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c r="V4323" t="str">
        <f>TEXT(Superstore_Data[[#This Row],[Order Date]],"mmm")</f>
        <v>2/14/2015</v>
      </c>
      <c r="W4323" t="e">
        <f>YEAR(Superstore_Data[[#This Row],[Order Date]])</f>
        <v>#VALUE!</v>
      </c>
      <c r="X4323">
        <f>Superstore_Data[[#This Row],[Profit]]/Superstore_Data[[#This Row],[Sales]]</f>
        <v>-0.8</v>
      </c>
      <c r="Y4323" t="str">
        <f>IF(Superstore_Data[[#This Row],[Discount]]=0,"No Discount",IF(Superstore_Data[[#This Row],[Discount]]&lt;0.2,"Low Discount",IF(Superstore_Data[[#This Row],[Discount]]&lt;0.5,"Medium Discount","High Discount")))</f>
        <v>High Discount</v>
      </c>
    </row>
    <row r="4324" spans="1:25" x14ac:dyDescent="0.3">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c r="V4324" t="str">
        <f>TEXT(Superstore_Data[[#This Row],[Order Date]],"mmm")</f>
        <v>2/14/2015</v>
      </c>
      <c r="W4324" t="e">
        <f>YEAR(Superstore_Data[[#This Row],[Order Date]])</f>
        <v>#VALUE!</v>
      </c>
      <c r="X4324">
        <f>Superstore_Data[[#This Row],[Profit]]/Superstore_Data[[#This Row],[Sales]]</f>
        <v>-0.25</v>
      </c>
      <c r="Y4324" t="str">
        <f>IF(Superstore_Data[[#This Row],[Discount]]=0,"No Discount",IF(Superstore_Data[[#This Row],[Discount]]&lt;0.2,"Low Discount",IF(Superstore_Data[[#This Row],[Discount]]&lt;0.5,"Medium Discount","High Discount")))</f>
        <v>Medium Discount</v>
      </c>
    </row>
    <row r="4325" spans="1:25" x14ac:dyDescent="0.3">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c r="V4325" t="str">
        <f>TEXT(Superstore_Data[[#This Row],[Order Date]],"mmm")</f>
        <v>2/14/2015</v>
      </c>
      <c r="W4325" t="e">
        <f>YEAR(Superstore_Data[[#This Row],[Order Date]])</f>
        <v>#VALUE!</v>
      </c>
      <c r="X4325">
        <f>Superstore_Data[[#This Row],[Profit]]/Superstore_Data[[#This Row],[Sales]]</f>
        <v>-0.73333333333333328</v>
      </c>
      <c r="Y4325" t="str">
        <f>IF(Superstore_Data[[#This Row],[Discount]]=0,"No Discount",IF(Superstore_Data[[#This Row],[Discount]]&lt;0.2,"Low Discount",IF(Superstore_Data[[#This Row],[Discount]]&lt;0.5,"Medium Discount","High Discount")))</f>
        <v>High Discount</v>
      </c>
    </row>
    <row r="4326" spans="1:25" x14ac:dyDescent="0.3">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c r="V4326" t="str">
        <f>TEXT(Superstore_Data[[#This Row],[Order Date]],"mmm")</f>
        <v>2/14/2015</v>
      </c>
      <c r="W4326" t="e">
        <f>YEAR(Superstore_Data[[#This Row],[Order Date]])</f>
        <v>#VALUE!</v>
      </c>
      <c r="X4326">
        <f>Superstore_Data[[#This Row],[Profit]]/Superstore_Data[[#This Row],[Sales]]</f>
        <v>6.25E-2</v>
      </c>
      <c r="Y4326" t="str">
        <f>IF(Superstore_Data[[#This Row],[Discount]]=0,"No Discount",IF(Superstore_Data[[#This Row],[Discount]]&lt;0.2,"Low Discount",IF(Superstore_Data[[#This Row],[Discount]]&lt;0.5,"Medium Discount","High Discount")))</f>
        <v>Medium Discount</v>
      </c>
    </row>
    <row r="4327" spans="1:25" x14ac:dyDescent="0.3">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c r="V4327" t="str">
        <f>TEXT(Superstore_Data[[#This Row],[Order Date]],"mmm")</f>
        <v>2/14/2015</v>
      </c>
      <c r="W4327" t="e">
        <f>YEAR(Superstore_Data[[#This Row],[Order Date]])</f>
        <v>#VALUE!</v>
      </c>
      <c r="X4327">
        <f>Superstore_Data[[#This Row],[Profit]]/Superstore_Data[[#This Row],[Sales]]</f>
        <v>1.2500000000000001E-2</v>
      </c>
      <c r="Y4327" t="str">
        <f>IF(Superstore_Data[[#This Row],[Discount]]=0,"No Discount",IF(Superstore_Data[[#This Row],[Discount]]&lt;0.2,"Low Discount",IF(Superstore_Data[[#This Row],[Discount]]&lt;0.5,"Medium Discount","High Discount")))</f>
        <v>Medium Discount</v>
      </c>
    </row>
    <row r="4328" spans="1:25" x14ac:dyDescent="0.3">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c r="V4328" t="str">
        <f>TEXT(Superstore_Data[[#This Row],[Order Date]],"mmm")</f>
        <v>1/25/2016</v>
      </c>
      <c r="W4328" t="e">
        <f>YEAR(Superstore_Data[[#This Row],[Order Date]])</f>
        <v>#VALUE!</v>
      </c>
      <c r="X4328">
        <f>Superstore_Data[[#This Row],[Profit]]/Superstore_Data[[#This Row],[Sales]]</f>
        <v>0.25</v>
      </c>
      <c r="Y4328" t="str">
        <f>IF(Superstore_Data[[#This Row],[Discount]]=0,"No Discount",IF(Superstore_Data[[#This Row],[Discount]]&lt;0.2,"Low Discount",IF(Superstore_Data[[#This Row],[Discount]]&lt;0.5,"Medium Discount","High Discount")))</f>
        <v>No Discount</v>
      </c>
    </row>
    <row r="4329" spans="1:25" x14ac:dyDescent="0.3">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c r="V4329" t="str">
        <f>TEXT(Superstore_Data[[#This Row],[Order Date]],"mmm")</f>
        <v>1/25/2016</v>
      </c>
      <c r="W4329" t="e">
        <f>YEAR(Superstore_Data[[#This Row],[Order Date]])</f>
        <v>#VALUE!</v>
      </c>
      <c r="X4329">
        <f>Superstore_Data[[#This Row],[Profit]]/Superstore_Data[[#This Row],[Sales]]</f>
        <v>0.45999999999999996</v>
      </c>
      <c r="Y4329" t="str">
        <f>IF(Superstore_Data[[#This Row],[Discount]]=0,"No Discount",IF(Superstore_Data[[#This Row],[Discount]]&lt;0.2,"Low Discount",IF(Superstore_Data[[#This Row],[Discount]]&lt;0.5,"Medium Discount","High Discount")))</f>
        <v>No Discount</v>
      </c>
    </row>
    <row r="4330" spans="1:25" x14ac:dyDescent="0.3">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c r="V4330" t="str">
        <f>TEXT(Superstore_Data[[#This Row],[Order Date]],"mmm")</f>
        <v>Jan</v>
      </c>
      <c r="W4330">
        <f>YEAR(Superstore_Data[[#This Row],[Order Date]])</f>
        <v>2017</v>
      </c>
      <c r="X4330">
        <f>Superstore_Data[[#This Row],[Profit]]/Superstore_Data[[#This Row],[Sales]]</f>
        <v>0.45</v>
      </c>
      <c r="Y4330" t="str">
        <f>IF(Superstore_Data[[#This Row],[Discount]]=0,"No Discount",IF(Superstore_Data[[#This Row],[Discount]]&lt;0.2,"Low Discount",IF(Superstore_Data[[#This Row],[Discount]]&lt;0.5,"Medium Discount","High Discount")))</f>
        <v>No Discount</v>
      </c>
    </row>
    <row r="4331" spans="1:25" x14ac:dyDescent="0.3">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c r="V4331" t="str">
        <f>TEXT(Superstore_Data[[#This Row],[Order Date]],"mmm")</f>
        <v>Mar</v>
      </c>
      <c r="W4331">
        <f>YEAR(Superstore_Data[[#This Row],[Order Date]])</f>
        <v>2017</v>
      </c>
      <c r="X4331">
        <f>Superstore_Data[[#This Row],[Profit]]/Superstore_Data[[#This Row],[Sales]]</f>
        <v>0.35000000000000003</v>
      </c>
      <c r="Y4331" t="str">
        <f>IF(Superstore_Data[[#This Row],[Discount]]=0,"No Discount",IF(Superstore_Data[[#This Row],[Discount]]&lt;0.2,"Low Discount",IF(Superstore_Data[[#This Row],[Discount]]&lt;0.5,"Medium Discount","High Discount")))</f>
        <v>Medium Discount</v>
      </c>
    </row>
    <row r="4332" spans="1:25" x14ac:dyDescent="0.3">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c r="V4332" t="str">
        <f>TEXT(Superstore_Data[[#This Row],[Order Date]],"mmm")</f>
        <v>Mar</v>
      </c>
      <c r="W4332">
        <f>YEAR(Superstore_Data[[#This Row],[Order Date]])</f>
        <v>2017</v>
      </c>
      <c r="X4332">
        <f>Superstore_Data[[#This Row],[Profit]]/Superstore_Data[[#This Row],[Sales]]</f>
        <v>6.25E-2</v>
      </c>
      <c r="Y4332" t="str">
        <f>IF(Superstore_Data[[#This Row],[Discount]]=0,"No Discount",IF(Superstore_Data[[#This Row],[Discount]]&lt;0.2,"Low Discount",IF(Superstore_Data[[#This Row],[Discount]]&lt;0.5,"Medium Discount","High Discount")))</f>
        <v>Medium Discount</v>
      </c>
    </row>
    <row r="4333" spans="1:25" x14ac:dyDescent="0.3">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c r="V4333" t="str">
        <f>TEXT(Superstore_Data[[#This Row],[Order Date]],"mmm")</f>
        <v>Jan</v>
      </c>
      <c r="W4333">
        <f>YEAR(Superstore_Data[[#This Row],[Order Date]])</f>
        <v>2017</v>
      </c>
      <c r="X4333">
        <f>Superstore_Data[[#This Row],[Profit]]/Superstore_Data[[#This Row],[Sales]]</f>
        <v>0.34</v>
      </c>
      <c r="Y4333" t="str">
        <f>IF(Superstore_Data[[#This Row],[Discount]]=0,"No Discount",IF(Superstore_Data[[#This Row],[Discount]]&lt;0.2,"Low Discount",IF(Superstore_Data[[#This Row],[Discount]]&lt;0.5,"Medium Discount","High Discount")))</f>
        <v>No Discount</v>
      </c>
    </row>
    <row r="4334" spans="1:25" x14ac:dyDescent="0.3">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c r="V4334" t="str">
        <f>TEXT(Superstore_Data[[#This Row],[Order Date]],"mmm")</f>
        <v>Jan</v>
      </c>
      <c r="W4334">
        <f>YEAR(Superstore_Data[[#This Row],[Order Date]])</f>
        <v>2017</v>
      </c>
      <c r="X4334">
        <f>Superstore_Data[[#This Row],[Profit]]/Superstore_Data[[#This Row],[Sales]]</f>
        <v>0.35</v>
      </c>
      <c r="Y4334" t="str">
        <f>IF(Superstore_Data[[#This Row],[Discount]]=0,"No Discount",IF(Superstore_Data[[#This Row],[Discount]]&lt;0.2,"Low Discount",IF(Superstore_Data[[#This Row],[Discount]]&lt;0.5,"Medium Discount","High Discount")))</f>
        <v>Medium Discount</v>
      </c>
    </row>
    <row r="4335" spans="1:25" x14ac:dyDescent="0.3">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c r="V4335" t="str">
        <f>TEXT(Superstore_Data[[#This Row],[Order Date]],"mmm")</f>
        <v>12/21/2015</v>
      </c>
      <c r="W4335" t="e">
        <f>YEAR(Superstore_Data[[#This Row],[Order Date]])</f>
        <v>#VALUE!</v>
      </c>
      <c r="X4335">
        <f>Superstore_Data[[#This Row],[Profit]]/Superstore_Data[[#This Row],[Sales]]</f>
        <v>0.28749999999999998</v>
      </c>
      <c r="Y4335" t="str">
        <f>IF(Superstore_Data[[#This Row],[Discount]]=0,"No Discount",IF(Superstore_Data[[#This Row],[Discount]]&lt;0.2,"Low Discount",IF(Superstore_Data[[#This Row],[Discount]]&lt;0.5,"Medium Discount","High Discount")))</f>
        <v>Medium Discount</v>
      </c>
    </row>
    <row r="4336" spans="1:25" x14ac:dyDescent="0.3">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c r="V4336" t="str">
        <f>TEXT(Superstore_Data[[#This Row],[Order Date]],"mmm")</f>
        <v>12/21/2015</v>
      </c>
      <c r="W4336" t="e">
        <f>YEAR(Superstore_Data[[#This Row],[Order Date]])</f>
        <v>#VALUE!</v>
      </c>
      <c r="X4336">
        <f>Superstore_Data[[#This Row],[Profit]]/Superstore_Data[[#This Row],[Sales]]</f>
        <v>0.33750000000000002</v>
      </c>
      <c r="Y4336" t="str">
        <f>IF(Superstore_Data[[#This Row],[Discount]]=0,"No Discount",IF(Superstore_Data[[#This Row],[Discount]]&lt;0.2,"Low Discount",IF(Superstore_Data[[#This Row],[Discount]]&lt;0.5,"Medium Discount","High Discount")))</f>
        <v>Medium Discount</v>
      </c>
    </row>
    <row r="4337" spans="1:25" x14ac:dyDescent="0.3">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c r="V4337" t="str">
        <f>TEXT(Superstore_Data[[#This Row],[Order Date]],"mmm")</f>
        <v>12/20/2015</v>
      </c>
      <c r="W4337" t="e">
        <f>YEAR(Superstore_Data[[#This Row],[Order Date]])</f>
        <v>#VALUE!</v>
      </c>
      <c r="X4337">
        <f>Superstore_Data[[#This Row],[Profit]]/Superstore_Data[[#This Row],[Sales]]</f>
        <v>0.35</v>
      </c>
      <c r="Y4337" t="str">
        <f>IF(Superstore_Data[[#This Row],[Discount]]=0,"No Discount",IF(Superstore_Data[[#This Row],[Discount]]&lt;0.2,"Low Discount",IF(Superstore_Data[[#This Row],[Discount]]&lt;0.5,"Medium Discount","High Discount")))</f>
        <v>Medium Discount</v>
      </c>
    </row>
    <row r="4338" spans="1:25" x14ac:dyDescent="0.3">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c r="V4338" t="str">
        <f>TEXT(Superstore_Data[[#This Row],[Order Date]],"mmm")</f>
        <v>12/20/2015</v>
      </c>
      <c r="W4338" t="e">
        <f>YEAR(Superstore_Data[[#This Row],[Order Date]])</f>
        <v>#VALUE!</v>
      </c>
      <c r="X4338">
        <f>Superstore_Data[[#This Row],[Profit]]/Superstore_Data[[#This Row],[Sales]]</f>
        <v>0.27500000000000002</v>
      </c>
      <c r="Y4338" t="str">
        <f>IF(Superstore_Data[[#This Row],[Discount]]=0,"No Discount",IF(Superstore_Data[[#This Row],[Discount]]&lt;0.2,"Low Discount",IF(Superstore_Data[[#This Row],[Discount]]&lt;0.5,"Medium Discount","High Discount")))</f>
        <v>Medium Discount</v>
      </c>
    </row>
    <row r="4339" spans="1:25" x14ac:dyDescent="0.3">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c r="V4339" t="str">
        <f>TEXT(Superstore_Data[[#This Row],[Order Date]],"mmm")</f>
        <v>11/27/2015</v>
      </c>
      <c r="W4339" t="e">
        <f>YEAR(Superstore_Data[[#This Row],[Order Date]])</f>
        <v>#VALUE!</v>
      </c>
      <c r="X4339">
        <f>Superstore_Data[[#This Row],[Profit]]/Superstore_Data[[#This Row],[Sales]]</f>
        <v>0.21</v>
      </c>
      <c r="Y4339" t="str">
        <f>IF(Superstore_Data[[#This Row],[Discount]]=0,"No Discount",IF(Superstore_Data[[#This Row],[Discount]]&lt;0.2,"Low Discount",IF(Superstore_Data[[#This Row],[Discount]]&lt;0.5,"Medium Discount","High Discount")))</f>
        <v>No Discount</v>
      </c>
    </row>
    <row r="4340" spans="1:25" x14ac:dyDescent="0.3">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c r="V4340" t="str">
        <f>TEXT(Superstore_Data[[#This Row],[Order Date]],"mmm")</f>
        <v>11/27/2015</v>
      </c>
      <c r="W4340" t="e">
        <f>YEAR(Superstore_Data[[#This Row],[Order Date]])</f>
        <v>#VALUE!</v>
      </c>
      <c r="X4340">
        <f>Superstore_Data[[#This Row],[Profit]]/Superstore_Data[[#This Row],[Sales]]</f>
        <v>0.47</v>
      </c>
      <c r="Y4340" t="str">
        <f>IF(Superstore_Data[[#This Row],[Discount]]=0,"No Discount",IF(Superstore_Data[[#This Row],[Discount]]&lt;0.2,"Low Discount",IF(Superstore_Data[[#This Row],[Discount]]&lt;0.5,"Medium Discount","High Discount")))</f>
        <v>No Discount</v>
      </c>
    </row>
    <row r="4341" spans="1:25" x14ac:dyDescent="0.3">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c r="V4341" t="str">
        <f>TEXT(Superstore_Data[[#This Row],[Order Date]],"mmm")</f>
        <v>8/27/2017</v>
      </c>
      <c r="W4341" t="e">
        <f>YEAR(Superstore_Data[[#This Row],[Order Date]])</f>
        <v>#VALUE!</v>
      </c>
      <c r="X4341">
        <f>Superstore_Data[[#This Row],[Profit]]/Superstore_Data[[#This Row],[Sales]]</f>
        <v>0.35</v>
      </c>
      <c r="Y4341" t="str">
        <f>IF(Superstore_Data[[#This Row],[Discount]]=0,"No Discount",IF(Superstore_Data[[#This Row],[Discount]]&lt;0.2,"Low Discount",IF(Superstore_Data[[#This Row],[Discount]]&lt;0.5,"Medium Discount","High Discount")))</f>
        <v>Medium Discount</v>
      </c>
    </row>
    <row r="4342" spans="1:25" x14ac:dyDescent="0.3">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c r="V4342" t="str">
        <f>TEXT(Superstore_Data[[#This Row],[Order Date]],"mmm")</f>
        <v>3/22/2014</v>
      </c>
      <c r="W4342" t="e">
        <f>YEAR(Superstore_Data[[#This Row],[Order Date]])</f>
        <v>#VALUE!</v>
      </c>
      <c r="X4342">
        <f>Superstore_Data[[#This Row],[Profit]]/Superstore_Data[[#This Row],[Sales]]</f>
        <v>0.39999999999999997</v>
      </c>
      <c r="Y4342" t="str">
        <f>IF(Superstore_Data[[#This Row],[Discount]]=0,"No Discount",IF(Superstore_Data[[#This Row],[Discount]]&lt;0.2,"Low Discount",IF(Superstore_Data[[#This Row],[Discount]]&lt;0.5,"Medium Discount","High Discount")))</f>
        <v>No Discount</v>
      </c>
    </row>
    <row r="4343" spans="1:25" x14ac:dyDescent="0.3">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c r="V4343" t="str">
        <f>TEXT(Superstore_Data[[#This Row],[Order Date]],"mmm")</f>
        <v>12/17/2017</v>
      </c>
      <c r="W4343" t="e">
        <f>YEAR(Superstore_Data[[#This Row],[Order Date]])</f>
        <v>#VALUE!</v>
      </c>
      <c r="X4343">
        <f>Superstore_Data[[#This Row],[Profit]]/Superstore_Data[[#This Row],[Sales]]</f>
        <v>0.29000000000000004</v>
      </c>
      <c r="Y4343" t="str">
        <f>IF(Superstore_Data[[#This Row],[Discount]]=0,"No Discount",IF(Superstore_Data[[#This Row],[Discount]]&lt;0.2,"Low Discount",IF(Superstore_Data[[#This Row],[Discount]]&lt;0.5,"Medium Discount","High Discount")))</f>
        <v>No Discount</v>
      </c>
    </row>
    <row r="4344" spans="1:25" x14ac:dyDescent="0.3">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c r="V4344" t="str">
        <f>TEXT(Superstore_Data[[#This Row],[Order Date]],"mmm")</f>
        <v>3/19/2017</v>
      </c>
      <c r="W4344" t="e">
        <f>YEAR(Superstore_Data[[#This Row],[Order Date]])</f>
        <v>#VALUE!</v>
      </c>
      <c r="X4344">
        <f>Superstore_Data[[#This Row],[Profit]]/Superstore_Data[[#This Row],[Sales]]</f>
        <v>0.33749999999999997</v>
      </c>
      <c r="Y4344" t="str">
        <f>IF(Superstore_Data[[#This Row],[Discount]]=0,"No Discount",IF(Superstore_Data[[#This Row],[Discount]]&lt;0.2,"Low Discount",IF(Superstore_Data[[#This Row],[Discount]]&lt;0.5,"Medium Discount","High Discount")))</f>
        <v>Medium Discount</v>
      </c>
    </row>
    <row r="4345" spans="1:25" x14ac:dyDescent="0.3">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c r="V4345" t="str">
        <f>TEXT(Superstore_Data[[#This Row],[Order Date]],"mmm")</f>
        <v>3/19/2017</v>
      </c>
      <c r="W4345" t="e">
        <f>YEAR(Superstore_Data[[#This Row],[Order Date]])</f>
        <v>#VALUE!</v>
      </c>
      <c r="X4345">
        <f>Superstore_Data[[#This Row],[Profit]]/Superstore_Data[[#This Row],[Sales]]</f>
        <v>-0.19999999999999998</v>
      </c>
      <c r="Y4345" t="str">
        <f>IF(Superstore_Data[[#This Row],[Discount]]=0,"No Discount",IF(Superstore_Data[[#This Row],[Discount]]&lt;0.2,"Low Discount",IF(Superstore_Data[[#This Row],[Discount]]&lt;0.5,"Medium Discount","High Discount")))</f>
        <v>Medium Discount</v>
      </c>
    </row>
    <row r="4346" spans="1:25" x14ac:dyDescent="0.3">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c r="V4346" t="str">
        <f>TEXT(Superstore_Data[[#This Row],[Order Date]],"mmm")</f>
        <v>3/19/2017</v>
      </c>
      <c r="W4346" t="e">
        <f>YEAR(Superstore_Data[[#This Row],[Order Date]])</f>
        <v>#VALUE!</v>
      </c>
      <c r="X4346">
        <f>Superstore_Data[[#This Row],[Profit]]/Superstore_Data[[#This Row],[Sales]]</f>
        <v>0.11</v>
      </c>
      <c r="Y4346" t="str">
        <f>IF(Superstore_Data[[#This Row],[Discount]]=0,"No Discount",IF(Superstore_Data[[#This Row],[Discount]]&lt;0.2,"Low Discount",IF(Superstore_Data[[#This Row],[Discount]]&lt;0.5,"Medium Discount","High Discount")))</f>
        <v>No Discount</v>
      </c>
    </row>
    <row r="4347" spans="1:25" x14ac:dyDescent="0.3">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c r="V4347" t="str">
        <f>TEXT(Superstore_Data[[#This Row],[Order Date]],"mmm")</f>
        <v>3/19/2017</v>
      </c>
      <c r="W4347" t="e">
        <f>YEAR(Superstore_Data[[#This Row],[Order Date]])</f>
        <v>#VALUE!</v>
      </c>
      <c r="X4347">
        <f>Superstore_Data[[#This Row],[Profit]]/Superstore_Data[[#This Row],[Sales]]</f>
        <v>0.43</v>
      </c>
      <c r="Y4347" t="str">
        <f>IF(Superstore_Data[[#This Row],[Discount]]=0,"No Discount",IF(Superstore_Data[[#This Row],[Discount]]&lt;0.2,"Low Discount",IF(Superstore_Data[[#This Row],[Discount]]&lt;0.5,"Medium Discount","High Discount")))</f>
        <v>No Discount</v>
      </c>
    </row>
    <row r="4348" spans="1:25" x14ac:dyDescent="0.3">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c r="V4348" t="str">
        <f>TEXT(Superstore_Data[[#This Row],[Order Date]],"mmm")</f>
        <v>9/18/2016</v>
      </c>
      <c r="W4348" t="e">
        <f>YEAR(Superstore_Data[[#This Row],[Order Date]])</f>
        <v>#VALUE!</v>
      </c>
      <c r="X4348">
        <f>Superstore_Data[[#This Row],[Profit]]/Superstore_Data[[#This Row],[Sales]]</f>
        <v>0.22222222222222218</v>
      </c>
      <c r="Y4348" t="str">
        <f>IF(Superstore_Data[[#This Row],[Discount]]=0,"No Discount",IF(Superstore_Data[[#This Row],[Discount]]&lt;0.2,"Low Discount",IF(Superstore_Data[[#This Row],[Discount]]&lt;0.5,"Medium Discount","High Discount")))</f>
        <v>Low Discount</v>
      </c>
    </row>
    <row r="4349" spans="1:25" x14ac:dyDescent="0.3">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c r="V4349" t="str">
        <f>TEXT(Superstore_Data[[#This Row],[Order Date]],"mmm")</f>
        <v>9/18/2016</v>
      </c>
      <c r="W4349" t="e">
        <f>YEAR(Superstore_Data[[#This Row],[Order Date]])</f>
        <v>#VALUE!</v>
      </c>
      <c r="X4349">
        <f>Superstore_Data[[#This Row],[Profit]]/Superstore_Data[[#This Row],[Sales]]</f>
        <v>0.43</v>
      </c>
      <c r="Y4349" t="str">
        <f>IF(Superstore_Data[[#This Row],[Discount]]=0,"No Discount",IF(Superstore_Data[[#This Row],[Discount]]&lt;0.2,"Low Discount",IF(Superstore_Data[[#This Row],[Discount]]&lt;0.5,"Medium Discount","High Discount")))</f>
        <v>No Discount</v>
      </c>
    </row>
    <row r="4350" spans="1:25" x14ac:dyDescent="0.3">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c r="V4350" t="str">
        <f>TEXT(Superstore_Data[[#This Row],[Order Date]],"mmm")</f>
        <v>11/24/2017</v>
      </c>
      <c r="W4350" t="e">
        <f>YEAR(Superstore_Data[[#This Row],[Order Date]])</f>
        <v>#VALUE!</v>
      </c>
      <c r="X4350">
        <f>Superstore_Data[[#This Row],[Profit]]/Superstore_Data[[#This Row],[Sales]]</f>
        <v>-0.73333333333333328</v>
      </c>
      <c r="Y4350" t="str">
        <f>IF(Superstore_Data[[#This Row],[Discount]]=0,"No Discount",IF(Superstore_Data[[#This Row],[Discount]]&lt;0.2,"Low Discount",IF(Superstore_Data[[#This Row],[Discount]]&lt;0.5,"Medium Discount","High Discount")))</f>
        <v>High Discount</v>
      </c>
    </row>
    <row r="4351" spans="1:25" x14ac:dyDescent="0.3">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c r="V4351" t="str">
        <f>TEXT(Superstore_Data[[#This Row],[Order Date]],"mmm")</f>
        <v>11/24/2017</v>
      </c>
      <c r="W4351" t="e">
        <f>YEAR(Superstore_Data[[#This Row],[Order Date]])</f>
        <v>#VALUE!</v>
      </c>
      <c r="X4351">
        <f>Superstore_Data[[#This Row],[Profit]]/Superstore_Data[[#This Row],[Sales]]</f>
        <v>-0.1</v>
      </c>
      <c r="Y4351" t="str">
        <f>IF(Superstore_Data[[#This Row],[Discount]]=0,"No Discount",IF(Superstore_Data[[#This Row],[Discount]]&lt;0.2,"Low Discount",IF(Superstore_Data[[#This Row],[Discount]]&lt;0.5,"Medium Discount","High Discount")))</f>
        <v>Medium Discount</v>
      </c>
    </row>
    <row r="4352" spans="1:25" x14ac:dyDescent="0.3">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c r="V4352" t="str">
        <f>TEXT(Superstore_Data[[#This Row],[Order Date]],"mmm")</f>
        <v>Nov</v>
      </c>
      <c r="W4352">
        <f>YEAR(Superstore_Data[[#This Row],[Order Date]])</f>
        <v>2017</v>
      </c>
      <c r="X4352">
        <f>Superstore_Data[[#This Row],[Profit]]/Superstore_Data[[#This Row],[Sales]]</f>
        <v>8.7499999999999994E-2</v>
      </c>
      <c r="Y4352" t="str">
        <f>IF(Superstore_Data[[#This Row],[Discount]]=0,"No Discount",IF(Superstore_Data[[#This Row],[Discount]]&lt;0.2,"Low Discount",IF(Superstore_Data[[#This Row],[Discount]]&lt;0.5,"Medium Discount","High Discount")))</f>
        <v>Medium Discount</v>
      </c>
    </row>
    <row r="4353" spans="1:25" x14ac:dyDescent="0.3">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c r="V4353" t="str">
        <f>TEXT(Superstore_Data[[#This Row],[Order Date]],"mmm")</f>
        <v>Nov</v>
      </c>
      <c r="W4353">
        <f>YEAR(Superstore_Data[[#This Row],[Order Date]])</f>
        <v>2017</v>
      </c>
      <c r="X4353">
        <f>Superstore_Data[[#This Row],[Profit]]/Superstore_Data[[#This Row],[Sales]]</f>
        <v>-0.17500000000000002</v>
      </c>
      <c r="Y4353" t="str">
        <f>IF(Superstore_Data[[#This Row],[Discount]]=0,"No Discount",IF(Superstore_Data[[#This Row],[Discount]]&lt;0.2,"Low Discount",IF(Superstore_Data[[#This Row],[Discount]]&lt;0.5,"Medium Discount","High Discount")))</f>
        <v>Medium Discount</v>
      </c>
    </row>
    <row r="4354" spans="1:25" x14ac:dyDescent="0.3">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c r="V4354" t="str">
        <f>TEXT(Superstore_Data[[#This Row],[Order Date]],"mmm")</f>
        <v>Oct</v>
      </c>
      <c r="W4354">
        <f>YEAR(Superstore_Data[[#This Row],[Order Date]])</f>
        <v>2017</v>
      </c>
      <c r="X4354">
        <f>Superstore_Data[[#This Row],[Profit]]/Superstore_Data[[#This Row],[Sales]]</f>
        <v>0.36249999999999993</v>
      </c>
      <c r="Y4354" t="str">
        <f>IF(Superstore_Data[[#This Row],[Discount]]=0,"No Discount",IF(Superstore_Data[[#This Row],[Discount]]&lt;0.2,"Low Discount",IF(Superstore_Data[[#This Row],[Discount]]&lt;0.5,"Medium Discount","High Discount")))</f>
        <v>Medium Discount</v>
      </c>
    </row>
    <row r="4355" spans="1:25" x14ac:dyDescent="0.3">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c r="V4355" t="str">
        <f>TEXT(Superstore_Data[[#This Row],[Order Date]],"mmm")</f>
        <v>Oct</v>
      </c>
      <c r="W4355">
        <f>YEAR(Superstore_Data[[#This Row],[Order Date]])</f>
        <v>2017</v>
      </c>
      <c r="X4355">
        <f>Superstore_Data[[#This Row],[Profit]]/Superstore_Data[[#This Row],[Sales]]</f>
        <v>0.47999999999999993</v>
      </c>
      <c r="Y4355" t="str">
        <f>IF(Superstore_Data[[#This Row],[Discount]]=0,"No Discount",IF(Superstore_Data[[#This Row],[Discount]]&lt;0.2,"Low Discount",IF(Superstore_Data[[#This Row],[Discount]]&lt;0.5,"Medium Discount","High Discount")))</f>
        <v>No Discount</v>
      </c>
    </row>
    <row r="4356" spans="1:25" x14ac:dyDescent="0.3">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c r="V4356" t="str">
        <f>TEXT(Superstore_Data[[#This Row],[Order Date]],"mmm")</f>
        <v>11/24/2017</v>
      </c>
      <c r="W4356" t="e">
        <f>YEAR(Superstore_Data[[#This Row],[Order Date]])</f>
        <v>#VALUE!</v>
      </c>
      <c r="X4356">
        <f>Superstore_Data[[#This Row],[Profit]]/Superstore_Data[[#This Row],[Sales]]</f>
        <v>-0.66666666666666674</v>
      </c>
      <c r="Y4356" t="str">
        <f>IF(Superstore_Data[[#This Row],[Discount]]=0,"No Discount",IF(Superstore_Data[[#This Row],[Discount]]&lt;0.2,"Low Discount",IF(Superstore_Data[[#This Row],[Discount]]&lt;0.5,"Medium Discount","High Discount")))</f>
        <v>High Discount</v>
      </c>
    </row>
    <row r="4357" spans="1:25" x14ac:dyDescent="0.3">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c r="V4357" t="str">
        <f>TEXT(Superstore_Data[[#This Row],[Order Date]],"mmm")</f>
        <v>Apr</v>
      </c>
      <c r="W4357">
        <f>YEAR(Superstore_Data[[#This Row],[Order Date]])</f>
        <v>2015</v>
      </c>
      <c r="X4357">
        <f>Superstore_Data[[#This Row],[Profit]]/Superstore_Data[[#This Row],[Sales]]</f>
        <v>-0.66666666666666674</v>
      </c>
      <c r="Y4357" t="str">
        <f>IF(Superstore_Data[[#This Row],[Discount]]=0,"No Discount",IF(Superstore_Data[[#This Row],[Discount]]&lt;0.2,"Low Discount",IF(Superstore_Data[[#This Row],[Discount]]&lt;0.5,"Medium Discount","High Discount")))</f>
        <v>High Discount</v>
      </c>
    </row>
    <row r="4358" spans="1:25" x14ac:dyDescent="0.3">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c r="V4358" t="str">
        <f>TEXT(Superstore_Data[[#This Row],[Order Date]],"mmm")</f>
        <v>Apr</v>
      </c>
      <c r="W4358">
        <f>YEAR(Superstore_Data[[#This Row],[Order Date]])</f>
        <v>2015</v>
      </c>
      <c r="X4358">
        <f>Superstore_Data[[#This Row],[Profit]]/Superstore_Data[[#This Row],[Sales]]</f>
        <v>0.32500000000000001</v>
      </c>
      <c r="Y4358" t="str">
        <f>IF(Superstore_Data[[#This Row],[Discount]]=0,"No Discount",IF(Superstore_Data[[#This Row],[Discount]]&lt;0.2,"Low Discount",IF(Superstore_Data[[#This Row],[Discount]]&lt;0.5,"Medium Discount","High Discount")))</f>
        <v>Medium Discount</v>
      </c>
    </row>
    <row r="4359" spans="1:25" x14ac:dyDescent="0.3">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c r="V4359" t="str">
        <f>TEXT(Superstore_Data[[#This Row],[Order Date]],"mmm")</f>
        <v>Nov</v>
      </c>
      <c r="W4359">
        <f>YEAR(Superstore_Data[[#This Row],[Order Date]])</f>
        <v>2017</v>
      </c>
      <c r="X4359">
        <f>Superstore_Data[[#This Row],[Profit]]/Superstore_Data[[#This Row],[Sales]]</f>
        <v>0.35</v>
      </c>
      <c r="Y4359" t="str">
        <f>IF(Superstore_Data[[#This Row],[Discount]]=0,"No Discount",IF(Superstore_Data[[#This Row],[Discount]]&lt;0.2,"Low Discount",IF(Superstore_Data[[#This Row],[Discount]]&lt;0.5,"Medium Discount","High Discount")))</f>
        <v>Medium Discount</v>
      </c>
    </row>
    <row r="4360" spans="1:25" x14ac:dyDescent="0.3">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c r="V4360" t="str">
        <f>TEXT(Superstore_Data[[#This Row],[Order Date]],"mmm")</f>
        <v>Nov</v>
      </c>
      <c r="W4360">
        <f>YEAR(Superstore_Data[[#This Row],[Order Date]])</f>
        <v>2017</v>
      </c>
      <c r="X4360">
        <f>Superstore_Data[[#This Row],[Profit]]/Superstore_Data[[#This Row],[Sales]]</f>
        <v>-0.85</v>
      </c>
      <c r="Y4360" t="str">
        <f>IF(Superstore_Data[[#This Row],[Discount]]=0,"No Discount",IF(Superstore_Data[[#This Row],[Discount]]&lt;0.2,"Low Discount",IF(Superstore_Data[[#This Row],[Discount]]&lt;0.5,"Medium Discount","High Discount")))</f>
        <v>High Discount</v>
      </c>
    </row>
    <row r="4361" spans="1:25" x14ac:dyDescent="0.3">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c r="V4361" t="str">
        <f>TEXT(Superstore_Data[[#This Row],[Order Date]],"mmm")</f>
        <v>Nov</v>
      </c>
      <c r="W4361">
        <f>YEAR(Superstore_Data[[#This Row],[Order Date]])</f>
        <v>2017</v>
      </c>
      <c r="X4361">
        <f>Superstore_Data[[#This Row],[Profit]]/Superstore_Data[[#This Row],[Sales]]</f>
        <v>-2.8571428571428567E-2</v>
      </c>
      <c r="Y4361" t="str">
        <f>IF(Superstore_Data[[#This Row],[Discount]]=0,"No Discount",IF(Superstore_Data[[#This Row],[Discount]]&lt;0.2,"Low Discount",IF(Superstore_Data[[#This Row],[Discount]]&lt;0.5,"Medium Discount","High Discount")))</f>
        <v>Medium Discount</v>
      </c>
    </row>
    <row r="4362" spans="1:25" x14ac:dyDescent="0.3">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c r="V4362" t="str">
        <f>TEXT(Superstore_Data[[#This Row],[Order Date]],"mmm")</f>
        <v>5/21/2016</v>
      </c>
      <c r="W4362" t="e">
        <f>YEAR(Superstore_Data[[#This Row],[Order Date]])</f>
        <v>#VALUE!</v>
      </c>
      <c r="X4362">
        <f>Superstore_Data[[#This Row],[Profit]]/Superstore_Data[[#This Row],[Sales]]</f>
        <v>0.49</v>
      </c>
      <c r="Y4362" t="str">
        <f>IF(Superstore_Data[[#This Row],[Discount]]=0,"No Discount",IF(Superstore_Data[[#This Row],[Discount]]&lt;0.2,"Low Discount",IF(Superstore_Data[[#This Row],[Discount]]&lt;0.5,"Medium Discount","High Discount")))</f>
        <v>No Discount</v>
      </c>
    </row>
    <row r="4363" spans="1:25" x14ac:dyDescent="0.3">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c r="V4363" t="str">
        <f>TEXT(Superstore_Data[[#This Row],[Order Date]],"mmm")</f>
        <v>2/17/2017</v>
      </c>
      <c r="W4363" t="e">
        <f>YEAR(Superstore_Data[[#This Row],[Order Date]])</f>
        <v>#VALUE!</v>
      </c>
      <c r="X4363">
        <f>Superstore_Data[[#This Row],[Profit]]/Superstore_Data[[#This Row],[Sales]]</f>
        <v>0.29000000000000004</v>
      </c>
      <c r="Y4363" t="str">
        <f>IF(Superstore_Data[[#This Row],[Discount]]=0,"No Discount",IF(Superstore_Data[[#This Row],[Discount]]&lt;0.2,"Low Discount",IF(Superstore_Data[[#This Row],[Discount]]&lt;0.5,"Medium Discount","High Discount")))</f>
        <v>No Discount</v>
      </c>
    </row>
    <row r="4364" spans="1:25" x14ac:dyDescent="0.3">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c r="V4364" t="str">
        <f>TEXT(Superstore_Data[[#This Row],[Order Date]],"mmm")</f>
        <v>5/20/2017</v>
      </c>
      <c r="W4364" t="e">
        <f>YEAR(Superstore_Data[[#This Row],[Order Date]])</f>
        <v>#VALUE!</v>
      </c>
      <c r="X4364">
        <f>Superstore_Data[[#This Row],[Profit]]/Superstore_Data[[#This Row],[Sales]]</f>
        <v>0.27</v>
      </c>
      <c r="Y4364" t="str">
        <f>IF(Superstore_Data[[#This Row],[Discount]]=0,"No Discount",IF(Superstore_Data[[#This Row],[Discount]]&lt;0.2,"Low Discount",IF(Superstore_Data[[#This Row],[Discount]]&lt;0.5,"Medium Discount","High Discount")))</f>
        <v>No Discount</v>
      </c>
    </row>
    <row r="4365" spans="1:25" x14ac:dyDescent="0.3">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c r="V4365" t="str">
        <f>TEXT(Superstore_Data[[#This Row],[Order Date]],"mmm")</f>
        <v>5/20/2017</v>
      </c>
      <c r="W4365" t="e">
        <f>YEAR(Superstore_Data[[#This Row],[Order Date]])</f>
        <v>#VALUE!</v>
      </c>
      <c r="X4365">
        <f>Superstore_Data[[#This Row],[Profit]]/Superstore_Data[[#This Row],[Sales]]</f>
        <v>0.31999999999999995</v>
      </c>
      <c r="Y4365" t="str">
        <f>IF(Superstore_Data[[#This Row],[Discount]]=0,"No Discount",IF(Superstore_Data[[#This Row],[Discount]]&lt;0.2,"Low Discount",IF(Superstore_Data[[#This Row],[Discount]]&lt;0.5,"Medium Discount","High Discount")))</f>
        <v>No Discount</v>
      </c>
    </row>
    <row r="4366" spans="1:25" x14ac:dyDescent="0.3">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c r="V4366" t="str">
        <f>TEXT(Superstore_Data[[#This Row],[Order Date]],"mmm")</f>
        <v>5/20/2017</v>
      </c>
      <c r="W4366" t="e">
        <f>YEAR(Superstore_Data[[#This Row],[Order Date]])</f>
        <v>#VALUE!</v>
      </c>
      <c r="X4366">
        <f>Superstore_Data[[#This Row],[Profit]]/Superstore_Data[[#This Row],[Sales]]</f>
        <v>0.22999999999999998</v>
      </c>
      <c r="Y4366" t="str">
        <f>IF(Superstore_Data[[#This Row],[Discount]]=0,"No Discount",IF(Superstore_Data[[#This Row],[Discount]]&lt;0.2,"Low Discount",IF(Superstore_Data[[#This Row],[Discount]]&lt;0.5,"Medium Discount","High Discount")))</f>
        <v>No Discount</v>
      </c>
    </row>
    <row r="4367" spans="1:25" x14ac:dyDescent="0.3">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c r="V4367" t="str">
        <f>TEXT(Superstore_Data[[#This Row],[Order Date]],"mmm")</f>
        <v>5/20/2017</v>
      </c>
      <c r="W4367" t="e">
        <f>YEAR(Superstore_Data[[#This Row],[Order Date]])</f>
        <v>#VALUE!</v>
      </c>
      <c r="X4367">
        <f>Superstore_Data[[#This Row],[Profit]]/Superstore_Data[[#This Row],[Sales]]</f>
        <v>0.47</v>
      </c>
      <c r="Y4367" t="str">
        <f>IF(Superstore_Data[[#This Row],[Discount]]=0,"No Discount",IF(Superstore_Data[[#This Row],[Discount]]&lt;0.2,"Low Discount",IF(Superstore_Data[[#This Row],[Discount]]&lt;0.5,"Medium Discount","High Discount")))</f>
        <v>No Discount</v>
      </c>
    </row>
    <row r="4368" spans="1:25" x14ac:dyDescent="0.3">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c r="V4368" t="str">
        <f>TEXT(Superstore_Data[[#This Row],[Order Date]],"mmm")</f>
        <v>5/20/2017</v>
      </c>
      <c r="W4368" t="e">
        <f>YEAR(Superstore_Data[[#This Row],[Order Date]])</f>
        <v>#VALUE!</v>
      </c>
      <c r="X4368">
        <f>Superstore_Data[[#This Row],[Profit]]/Superstore_Data[[#This Row],[Sales]]</f>
        <v>0.33</v>
      </c>
      <c r="Y4368" t="str">
        <f>IF(Superstore_Data[[#This Row],[Discount]]=0,"No Discount",IF(Superstore_Data[[#This Row],[Discount]]&lt;0.2,"Low Discount",IF(Superstore_Data[[#This Row],[Discount]]&lt;0.5,"Medium Discount","High Discount")))</f>
        <v>No Discount</v>
      </c>
    </row>
    <row r="4369" spans="1:25" x14ac:dyDescent="0.3">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c r="V4369" t="str">
        <f>TEXT(Superstore_Data[[#This Row],[Order Date]],"mmm")</f>
        <v>Nov</v>
      </c>
      <c r="W4369">
        <f>YEAR(Superstore_Data[[#This Row],[Order Date]])</f>
        <v>2017</v>
      </c>
      <c r="X4369">
        <f>Superstore_Data[[#This Row],[Profit]]/Superstore_Data[[#This Row],[Sales]]</f>
        <v>0.3125</v>
      </c>
      <c r="Y4369" t="str">
        <f>IF(Superstore_Data[[#This Row],[Discount]]=0,"No Discount",IF(Superstore_Data[[#This Row],[Discount]]&lt;0.2,"Low Discount",IF(Superstore_Data[[#This Row],[Discount]]&lt;0.5,"Medium Discount","High Discount")))</f>
        <v>Medium Discount</v>
      </c>
    </row>
    <row r="4370" spans="1:25" x14ac:dyDescent="0.3">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c r="V4370" t="str">
        <f>TEXT(Superstore_Data[[#This Row],[Order Date]],"mmm")</f>
        <v>Nov</v>
      </c>
      <c r="W4370">
        <f>YEAR(Superstore_Data[[#This Row],[Order Date]])</f>
        <v>2017</v>
      </c>
      <c r="X4370">
        <f>Superstore_Data[[#This Row],[Profit]]/Superstore_Data[[#This Row],[Sales]]</f>
        <v>0.3125</v>
      </c>
      <c r="Y4370" t="str">
        <f>IF(Superstore_Data[[#This Row],[Discount]]=0,"No Discount",IF(Superstore_Data[[#This Row],[Discount]]&lt;0.2,"Low Discount",IF(Superstore_Data[[#This Row],[Discount]]&lt;0.5,"Medium Discount","High Discount")))</f>
        <v>Medium Discount</v>
      </c>
    </row>
    <row r="4371" spans="1:25" x14ac:dyDescent="0.3">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c r="V4371" t="str">
        <f>TEXT(Superstore_Data[[#This Row],[Order Date]],"mmm")</f>
        <v>May</v>
      </c>
      <c r="W4371">
        <f>YEAR(Superstore_Data[[#This Row],[Order Date]])</f>
        <v>2016</v>
      </c>
      <c r="X4371">
        <f>Superstore_Data[[#This Row],[Profit]]/Superstore_Data[[#This Row],[Sales]]</f>
        <v>0.47999999999999993</v>
      </c>
      <c r="Y4371" t="str">
        <f>IF(Superstore_Data[[#This Row],[Discount]]=0,"No Discount",IF(Superstore_Data[[#This Row],[Discount]]&lt;0.2,"Low Discount",IF(Superstore_Data[[#This Row],[Discount]]&lt;0.5,"Medium Discount","High Discount")))</f>
        <v>No Discount</v>
      </c>
    </row>
    <row r="4372" spans="1:25" x14ac:dyDescent="0.3">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c r="V4372" t="str">
        <f>TEXT(Superstore_Data[[#This Row],[Order Date]],"mmm")</f>
        <v>May</v>
      </c>
      <c r="W4372">
        <f>YEAR(Superstore_Data[[#This Row],[Order Date]])</f>
        <v>2016</v>
      </c>
      <c r="X4372">
        <f>Superstore_Data[[#This Row],[Profit]]/Superstore_Data[[#This Row],[Sales]]</f>
        <v>0.41</v>
      </c>
      <c r="Y4372" t="str">
        <f>IF(Superstore_Data[[#This Row],[Discount]]=0,"No Discount",IF(Superstore_Data[[#This Row],[Discount]]&lt;0.2,"Low Discount",IF(Superstore_Data[[#This Row],[Discount]]&lt;0.5,"Medium Discount","High Discount")))</f>
        <v>No Discount</v>
      </c>
    </row>
    <row r="4373" spans="1:25" x14ac:dyDescent="0.3">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c r="V4373" t="str">
        <f>TEXT(Superstore_Data[[#This Row],[Order Date]],"mmm")</f>
        <v>May</v>
      </c>
      <c r="W4373">
        <f>YEAR(Superstore_Data[[#This Row],[Order Date]])</f>
        <v>2016</v>
      </c>
      <c r="X4373">
        <f>Superstore_Data[[#This Row],[Profit]]/Superstore_Data[[#This Row],[Sales]]</f>
        <v>0.48</v>
      </c>
      <c r="Y4373" t="str">
        <f>IF(Superstore_Data[[#This Row],[Discount]]=0,"No Discount",IF(Superstore_Data[[#This Row],[Discount]]&lt;0.2,"Low Discount",IF(Superstore_Data[[#This Row],[Discount]]&lt;0.5,"Medium Discount","High Discount")))</f>
        <v>No Discount</v>
      </c>
    </row>
    <row r="4374" spans="1:25" x14ac:dyDescent="0.3">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c r="V4374" t="str">
        <f>TEXT(Superstore_Data[[#This Row],[Order Date]],"mmm")</f>
        <v>7/23/2017</v>
      </c>
      <c r="W4374" t="e">
        <f>YEAR(Superstore_Data[[#This Row],[Order Date]])</f>
        <v>#VALUE!</v>
      </c>
      <c r="X4374">
        <f>Superstore_Data[[#This Row],[Profit]]/Superstore_Data[[#This Row],[Sales]]</f>
        <v>0.47000000000000003</v>
      </c>
      <c r="Y4374" t="str">
        <f>IF(Superstore_Data[[#This Row],[Discount]]=0,"No Discount",IF(Superstore_Data[[#This Row],[Discount]]&lt;0.2,"Low Discount",IF(Superstore_Data[[#This Row],[Discount]]&lt;0.5,"Medium Discount","High Discount")))</f>
        <v>No Discount</v>
      </c>
    </row>
    <row r="4375" spans="1:25" x14ac:dyDescent="0.3">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c r="V4375" t="str">
        <f>TEXT(Superstore_Data[[#This Row],[Order Date]],"mmm")</f>
        <v>7/23/2017</v>
      </c>
      <c r="W4375" t="e">
        <f>YEAR(Superstore_Data[[#This Row],[Order Date]])</f>
        <v>#VALUE!</v>
      </c>
      <c r="X4375">
        <f>Superstore_Data[[#This Row],[Profit]]/Superstore_Data[[#This Row],[Sales]]</f>
        <v>6.9999999999999993E-2</v>
      </c>
      <c r="Y4375" t="str">
        <f>IF(Superstore_Data[[#This Row],[Discount]]=0,"No Discount",IF(Superstore_Data[[#This Row],[Discount]]&lt;0.2,"Low Discount",IF(Superstore_Data[[#This Row],[Discount]]&lt;0.5,"Medium Discount","High Discount")))</f>
        <v>No Discount</v>
      </c>
    </row>
    <row r="4376" spans="1:25" x14ac:dyDescent="0.3">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c r="V4376" t="str">
        <f>TEXT(Superstore_Data[[#This Row],[Order Date]],"mmm")</f>
        <v>11/18/2016</v>
      </c>
      <c r="W4376" t="e">
        <f>YEAR(Superstore_Data[[#This Row],[Order Date]])</f>
        <v>#VALUE!</v>
      </c>
      <c r="X4376">
        <f>Superstore_Data[[#This Row],[Profit]]/Superstore_Data[[#This Row],[Sales]]</f>
        <v>0.16250000000000001</v>
      </c>
      <c r="Y4376" t="str">
        <f>IF(Superstore_Data[[#This Row],[Discount]]=0,"No Discount",IF(Superstore_Data[[#This Row],[Discount]]&lt;0.2,"Low Discount",IF(Superstore_Data[[#This Row],[Discount]]&lt;0.5,"Medium Discount","High Discount")))</f>
        <v>Medium Discount</v>
      </c>
    </row>
    <row r="4377" spans="1:25" x14ac:dyDescent="0.3">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c r="V4377" t="str">
        <f>TEXT(Superstore_Data[[#This Row],[Order Date]],"mmm")</f>
        <v>4/25/2014</v>
      </c>
      <c r="W4377" t="e">
        <f>YEAR(Superstore_Data[[#This Row],[Order Date]])</f>
        <v>#VALUE!</v>
      </c>
      <c r="X4377">
        <f>Superstore_Data[[#This Row],[Profit]]/Superstore_Data[[#This Row],[Sales]]</f>
        <v>0.21</v>
      </c>
      <c r="Y4377" t="str">
        <f>IF(Superstore_Data[[#This Row],[Discount]]=0,"No Discount",IF(Superstore_Data[[#This Row],[Discount]]&lt;0.2,"Low Discount",IF(Superstore_Data[[#This Row],[Discount]]&lt;0.5,"Medium Discount","High Discount")))</f>
        <v>No Discount</v>
      </c>
    </row>
    <row r="4378" spans="1:25" x14ac:dyDescent="0.3">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c r="V4378" t="str">
        <f>TEXT(Superstore_Data[[#This Row],[Order Date]],"mmm")</f>
        <v>4/25/2014</v>
      </c>
      <c r="W4378" t="e">
        <f>YEAR(Superstore_Data[[#This Row],[Order Date]])</f>
        <v>#VALUE!</v>
      </c>
      <c r="X4378">
        <f>Superstore_Data[[#This Row],[Profit]]/Superstore_Data[[#This Row],[Sales]]</f>
        <v>0.28999999999999992</v>
      </c>
      <c r="Y4378" t="str">
        <f>IF(Superstore_Data[[#This Row],[Discount]]=0,"No Discount",IF(Superstore_Data[[#This Row],[Discount]]&lt;0.2,"Low Discount",IF(Superstore_Data[[#This Row],[Discount]]&lt;0.5,"Medium Discount","High Discount")))</f>
        <v>No Discount</v>
      </c>
    </row>
    <row r="4379" spans="1:25" x14ac:dyDescent="0.3">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c r="V4379" t="str">
        <f>TEXT(Superstore_Data[[#This Row],[Order Date]],"mmm")</f>
        <v>4/25/2014</v>
      </c>
      <c r="W4379" t="e">
        <f>YEAR(Superstore_Data[[#This Row],[Order Date]])</f>
        <v>#VALUE!</v>
      </c>
      <c r="X4379">
        <f>Superstore_Data[[#This Row],[Profit]]/Superstore_Data[[#This Row],[Sales]]</f>
        <v>0.1</v>
      </c>
      <c r="Y4379" t="str">
        <f>IF(Superstore_Data[[#This Row],[Discount]]=0,"No Discount",IF(Superstore_Data[[#This Row],[Discount]]&lt;0.2,"Low Discount",IF(Superstore_Data[[#This Row],[Discount]]&lt;0.5,"Medium Discount","High Discount")))</f>
        <v>Medium Discount</v>
      </c>
    </row>
    <row r="4380" spans="1:25" x14ac:dyDescent="0.3">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c r="V4380" t="str">
        <f>TEXT(Superstore_Data[[#This Row],[Order Date]],"mmm")</f>
        <v>11/30/2015</v>
      </c>
      <c r="W4380" t="e">
        <f>YEAR(Superstore_Data[[#This Row],[Order Date]])</f>
        <v>#VALUE!</v>
      </c>
      <c r="X4380">
        <f>Superstore_Data[[#This Row],[Profit]]/Superstore_Data[[#This Row],[Sales]]</f>
        <v>0.47000000000000003</v>
      </c>
      <c r="Y4380" t="str">
        <f>IF(Superstore_Data[[#This Row],[Discount]]=0,"No Discount",IF(Superstore_Data[[#This Row],[Discount]]&lt;0.2,"Low Discount",IF(Superstore_Data[[#This Row],[Discount]]&lt;0.5,"Medium Discount","High Discount")))</f>
        <v>No Discount</v>
      </c>
    </row>
    <row r="4381" spans="1:25" x14ac:dyDescent="0.3">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c r="V4381" t="str">
        <f>TEXT(Superstore_Data[[#This Row],[Order Date]],"mmm")</f>
        <v>11/30/2015</v>
      </c>
      <c r="W4381" t="e">
        <f>YEAR(Superstore_Data[[#This Row],[Order Date]])</f>
        <v>#VALUE!</v>
      </c>
      <c r="X4381">
        <f>Superstore_Data[[#This Row],[Profit]]/Superstore_Data[[#This Row],[Sales]]</f>
        <v>0.44999999999999996</v>
      </c>
      <c r="Y4381" t="str">
        <f>IF(Superstore_Data[[#This Row],[Discount]]=0,"No Discount",IF(Superstore_Data[[#This Row],[Discount]]&lt;0.2,"Low Discount",IF(Superstore_Data[[#This Row],[Discount]]&lt;0.5,"Medium Discount","High Discount")))</f>
        <v>No Discount</v>
      </c>
    </row>
    <row r="4382" spans="1:25" x14ac:dyDescent="0.3">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c r="V4382" t="str">
        <f>TEXT(Superstore_Data[[#This Row],[Order Date]],"mmm")</f>
        <v>10/25/2015</v>
      </c>
      <c r="W4382" t="e">
        <f>YEAR(Superstore_Data[[#This Row],[Order Date]])</f>
        <v>#VALUE!</v>
      </c>
      <c r="X4382">
        <f>Superstore_Data[[#This Row],[Profit]]/Superstore_Data[[#This Row],[Sales]]</f>
        <v>0.27</v>
      </c>
      <c r="Y4382" t="str">
        <f>IF(Superstore_Data[[#This Row],[Discount]]=0,"No Discount",IF(Superstore_Data[[#This Row],[Discount]]&lt;0.2,"Low Discount",IF(Superstore_Data[[#This Row],[Discount]]&lt;0.5,"Medium Discount","High Discount")))</f>
        <v>No Discount</v>
      </c>
    </row>
    <row r="4383" spans="1:25" x14ac:dyDescent="0.3">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c r="V4383" t="str">
        <f>TEXT(Superstore_Data[[#This Row],[Order Date]],"mmm")</f>
        <v>10/25/2015</v>
      </c>
      <c r="W4383" t="e">
        <f>YEAR(Superstore_Data[[#This Row],[Order Date]])</f>
        <v>#VALUE!</v>
      </c>
      <c r="X4383">
        <f>Superstore_Data[[#This Row],[Profit]]/Superstore_Data[[#This Row],[Sales]]</f>
        <v>-0.125</v>
      </c>
      <c r="Y4383" t="str">
        <f>IF(Superstore_Data[[#This Row],[Discount]]=0,"No Discount",IF(Superstore_Data[[#This Row],[Discount]]&lt;0.2,"Low Discount",IF(Superstore_Data[[#This Row],[Discount]]&lt;0.5,"Medium Discount","High Discount")))</f>
        <v>Medium Discount</v>
      </c>
    </row>
    <row r="4384" spans="1:25" x14ac:dyDescent="0.3">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c r="V4384" t="str">
        <f>TEXT(Superstore_Data[[#This Row],[Order Date]],"mmm")</f>
        <v>7/20/2015</v>
      </c>
      <c r="W4384" t="e">
        <f>YEAR(Superstore_Data[[#This Row],[Order Date]])</f>
        <v>#VALUE!</v>
      </c>
      <c r="X4384">
        <f>Superstore_Data[[#This Row],[Profit]]/Superstore_Data[[#This Row],[Sales]]</f>
        <v>-1.5500000000000003</v>
      </c>
      <c r="Y4384" t="str">
        <f>IF(Superstore_Data[[#This Row],[Discount]]=0,"No Discount",IF(Superstore_Data[[#This Row],[Discount]]&lt;0.2,"Low Discount",IF(Superstore_Data[[#This Row],[Discount]]&lt;0.5,"Medium Discount","High Discount")))</f>
        <v>High Discount</v>
      </c>
    </row>
    <row r="4385" spans="1:25" x14ac:dyDescent="0.3">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c r="V4385" t="str">
        <f>TEXT(Superstore_Data[[#This Row],[Order Date]],"mmm")</f>
        <v>7/20/2015</v>
      </c>
      <c r="W4385" t="e">
        <f>YEAR(Superstore_Data[[#This Row],[Order Date]])</f>
        <v>#VALUE!</v>
      </c>
      <c r="X4385">
        <f>Superstore_Data[[#This Row],[Profit]]/Superstore_Data[[#This Row],[Sales]]</f>
        <v>-0.32857142857142857</v>
      </c>
      <c r="Y4385" t="str">
        <f>IF(Superstore_Data[[#This Row],[Discount]]=0,"No Discount",IF(Superstore_Data[[#This Row],[Discount]]&lt;0.2,"Low Discount",IF(Superstore_Data[[#This Row],[Discount]]&lt;0.5,"Medium Discount","High Discount")))</f>
        <v>Medium Discount</v>
      </c>
    </row>
    <row r="4386" spans="1:25" x14ac:dyDescent="0.3">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c r="V4386" t="str">
        <f>TEXT(Superstore_Data[[#This Row],[Order Date]],"mmm")</f>
        <v>7/20/2015</v>
      </c>
      <c r="W4386" t="e">
        <f>YEAR(Superstore_Data[[#This Row],[Order Date]])</f>
        <v>#VALUE!</v>
      </c>
      <c r="X4386">
        <f>Superstore_Data[[#This Row],[Profit]]/Superstore_Data[[#This Row],[Sales]]</f>
        <v>8.7499999999999994E-2</v>
      </c>
      <c r="Y4386" t="str">
        <f>IF(Superstore_Data[[#This Row],[Discount]]=0,"No Discount",IF(Superstore_Data[[#This Row],[Discount]]&lt;0.2,"Low Discount",IF(Superstore_Data[[#This Row],[Discount]]&lt;0.5,"Medium Discount","High Discount")))</f>
        <v>Medium Discount</v>
      </c>
    </row>
    <row r="4387" spans="1:25" x14ac:dyDescent="0.3">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c r="V4387" t="str">
        <f>TEXT(Superstore_Data[[#This Row],[Order Date]],"mmm")</f>
        <v>7/20/2015</v>
      </c>
      <c r="W4387" t="e">
        <f>YEAR(Superstore_Data[[#This Row],[Order Date]])</f>
        <v>#VALUE!</v>
      </c>
      <c r="X4387">
        <f>Superstore_Data[[#This Row],[Profit]]/Superstore_Data[[#This Row],[Sales]]</f>
        <v>-5.7142857142857141E-2</v>
      </c>
      <c r="Y4387" t="str">
        <f>IF(Superstore_Data[[#This Row],[Discount]]=0,"No Discount",IF(Superstore_Data[[#This Row],[Discount]]&lt;0.2,"Low Discount",IF(Superstore_Data[[#This Row],[Discount]]&lt;0.5,"Medium Discount","High Discount")))</f>
        <v>Medium Discount</v>
      </c>
    </row>
    <row r="4388" spans="1:25" x14ac:dyDescent="0.3">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c r="V4388" t="str">
        <f>TEXT(Superstore_Data[[#This Row],[Order Date]],"mmm")</f>
        <v>10/27/2016</v>
      </c>
      <c r="W4388" t="e">
        <f>YEAR(Superstore_Data[[#This Row],[Order Date]])</f>
        <v>#VALUE!</v>
      </c>
      <c r="X4388">
        <f>Superstore_Data[[#This Row],[Profit]]/Superstore_Data[[#This Row],[Sales]]</f>
        <v>0.26999999999999996</v>
      </c>
      <c r="Y4388" t="str">
        <f>IF(Superstore_Data[[#This Row],[Discount]]=0,"No Discount",IF(Superstore_Data[[#This Row],[Discount]]&lt;0.2,"Low Discount",IF(Superstore_Data[[#This Row],[Discount]]&lt;0.5,"Medium Discount","High Discount")))</f>
        <v>No Discount</v>
      </c>
    </row>
    <row r="4389" spans="1:25" x14ac:dyDescent="0.3">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c r="V4389" t="str">
        <f>TEXT(Superstore_Data[[#This Row],[Order Date]],"mmm")</f>
        <v>10/27/2016</v>
      </c>
      <c r="W4389" t="e">
        <f>YEAR(Superstore_Data[[#This Row],[Order Date]])</f>
        <v>#VALUE!</v>
      </c>
      <c r="X4389">
        <f>Superstore_Data[[#This Row],[Profit]]/Superstore_Data[[#This Row],[Sales]]</f>
        <v>0.3125</v>
      </c>
      <c r="Y4389" t="str">
        <f>IF(Superstore_Data[[#This Row],[Discount]]=0,"No Discount",IF(Superstore_Data[[#This Row],[Discount]]&lt;0.2,"Low Discount",IF(Superstore_Data[[#This Row],[Discount]]&lt;0.5,"Medium Discount","High Discount")))</f>
        <v>Medium Discount</v>
      </c>
    </row>
    <row r="4390" spans="1:25" x14ac:dyDescent="0.3">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c r="V4390" t="str">
        <f>TEXT(Superstore_Data[[#This Row],[Order Date]],"mmm")</f>
        <v>11/20/2017</v>
      </c>
      <c r="W4390" t="e">
        <f>YEAR(Superstore_Data[[#This Row],[Order Date]])</f>
        <v>#VALUE!</v>
      </c>
      <c r="X4390">
        <f>Superstore_Data[[#This Row],[Profit]]/Superstore_Data[[#This Row],[Sales]]</f>
        <v>0.48000000000000004</v>
      </c>
      <c r="Y4390" t="str">
        <f>IF(Superstore_Data[[#This Row],[Discount]]=0,"No Discount",IF(Superstore_Data[[#This Row],[Discount]]&lt;0.2,"Low Discount",IF(Superstore_Data[[#This Row],[Discount]]&lt;0.5,"Medium Discount","High Discount")))</f>
        <v>No Discount</v>
      </c>
    </row>
    <row r="4391" spans="1:25" x14ac:dyDescent="0.3">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c r="V4391" t="str">
        <f>TEXT(Superstore_Data[[#This Row],[Order Date]],"mmm")</f>
        <v>11/20/2017</v>
      </c>
      <c r="W4391" t="e">
        <f>YEAR(Superstore_Data[[#This Row],[Order Date]])</f>
        <v>#VALUE!</v>
      </c>
      <c r="X4391">
        <f>Superstore_Data[[#This Row],[Profit]]/Superstore_Data[[#This Row],[Sales]]</f>
        <v>-0.13750000000000001</v>
      </c>
      <c r="Y4391" t="str">
        <f>IF(Superstore_Data[[#This Row],[Discount]]=0,"No Discount",IF(Superstore_Data[[#This Row],[Discount]]&lt;0.2,"Low Discount",IF(Superstore_Data[[#This Row],[Discount]]&lt;0.5,"Medium Discount","High Discount")))</f>
        <v>Medium Discount</v>
      </c>
    </row>
    <row r="4392" spans="1:25" x14ac:dyDescent="0.3">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c r="V4392" t="str">
        <f>TEXT(Superstore_Data[[#This Row],[Order Date]],"mmm")</f>
        <v>11/20/2017</v>
      </c>
      <c r="W4392" t="e">
        <f>YEAR(Superstore_Data[[#This Row],[Order Date]])</f>
        <v>#VALUE!</v>
      </c>
      <c r="X4392">
        <f>Superstore_Data[[#This Row],[Profit]]/Superstore_Data[[#This Row],[Sales]]</f>
        <v>0.26</v>
      </c>
      <c r="Y4392" t="str">
        <f>IF(Superstore_Data[[#This Row],[Discount]]=0,"No Discount",IF(Superstore_Data[[#This Row],[Discount]]&lt;0.2,"Low Discount",IF(Superstore_Data[[#This Row],[Discount]]&lt;0.5,"Medium Discount","High Discount")))</f>
        <v>No Discount</v>
      </c>
    </row>
    <row r="4393" spans="1:25" x14ac:dyDescent="0.3">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c r="V4393" t="str">
        <f>TEXT(Superstore_Data[[#This Row],[Order Date]],"mmm")</f>
        <v>11/20/2017</v>
      </c>
      <c r="W4393" t="e">
        <f>YEAR(Superstore_Data[[#This Row],[Order Date]])</f>
        <v>#VALUE!</v>
      </c>
      <c r="X4393">
        <f>Superstore_Data[[#This Row],[Profit]]/Superstore_Data[[#This Row],[Sales]]</f>
        <v>0.27999999999999997</v>
      </c>
      <c r="Y4393" t="str">
        <f>IF(Superstore_Data[[#This Row],[Discount]]=0,"No Discount",IF(Superstore_Data[[#This Row],[Discount]]&lt;0.2,"Low Discount",IF(Superstore_Data[[#This Row],[Discount]]&lt;0.5,"Medium Discount","High Discount")))</f>
        <v>No Discount</v>
      </c>
    </row>
    <row r="4394" spans="1:25" x14ac:dyDescent="0.3">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c r="V4394" t="str">
        <f>TEXT(Superstore_Data[[#This Row],[Order Date]],"mmm")</f>
        <v>Aug</v>
      </c>
      <c r="W4394">
        <f>YEAR(Superstore_Data[[#This Row],[Order Date]])</f>
        <v>2016</v>
      </c>
      <c r="X4394">
        <f>Superstore_Data[[#This Row],[Profit]]/Superstore_Data[[#This Row],[Sales]]</f>
        <v>8.7499999999999994E-2</v>
      </c>
      <c r="Y4394" t="str">
        <f>IF(Superstore_Data[[#This Row],[Discount]]=0,"No Discount",IF(Superstore_Data[[#This Row],[Discount]]&lt;0.2,"Low Discount",IF(Superstore_Data[[#This Row],[Discount]]&lt;0.5,"Medium Discount","High Discount")))</f>
        <v>Medium Discount</v>
      </c>
    </row>
    <row r="4395" spans="1:25" x14ac:dyDescent="0.3">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c r="V4395" t="str">
        <f>TEXT(Superstore_Data[[#This Row],[Order Date]],"mmm")</f>
        <v>Aug</v>
      </c>
      <c r="W4395">
        <f>YEAR(Superstore_Data[[#This Row],[Order Date]])</f>
        <v>2016</v>
      </c>
      <c r="X4395">
        <f>Superstore_Data[[#This Row],[Profit]]/Superstore_Data[[#This Row],[Sales]]</f>
        <v>0.36249999999999999</v>
      </c>
      <c r="Y4395" t="str">
        <f>IF(Superstore_Data[[#This Row],[Discount]]=0,"No Discount",IF(Superstore_Data[[#This Row],[Discount]]&lt;0.2,"Low Discount",IF(Superstore_Data[[#This Row],[Discount]]&lt;0.5,"Medium Discount","High Discount")))</f>
        <v>Medium Discount</v>
      </c>
    </row>
    <row r="4396" spans="1:25" x14ac:dyDescent="0.3">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c r="V4396" t="str">
        <f>TEXT(Superstore_Data[[#This Row],[Order Date]],"mmm")</f>
        <v>7/20/2014</v>
      </c>
      <c r="W4396" t="e">
        <f>YEAR(Superstore_Data[[#This Row],[Order Date]])</f>
        <v>#VALUE!</v>
      </c>
      <c r="X4396">
        <f>Superstore_Data[[#This Row],[Profit]]/Superstore_Data[[#This Row],[Sales]]</f>
        <v>-0.19999999999999998</v>
      </c>
      <c r="Y4396" t="str">
        <f>IF(Superstore_Data[[#This Row],[Discount]]=0,"No Discount",IF(Superstore_Data[[#This Row],[Discount]]&lt;0.2,"Low Discount",IF(Superstore_Data[[#This Row],[Discount]]&lt;0.5,"Medium Discount","High Discount")))</f>
        <v>Medium Discount</v>
      </c>
    </row>
    <row r="4397" spans="1:25" x14ac:dyDescent="0.3">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c r="V4397" t="str">
        <f>TEXT(Superstore_Data[[#This Row],[Order Date]],"mmm")</f>
        <v>7/20/2014</v>
      </c>
      <c r="W4397" t="e">
        <f>YEAR(Superstore_Data[[#This Row],[Order Date]])</f>
        <v>#VALUE!</v>
      </c>
      <c r="X4397">
        <f>Superstore_Data[[#This Row],[Profit]]/Superstore_Data[[#This Row],[Sales]]</f>
        <v>-0.8</v>
      </c>
      <c r="Y4397" t="str">
        <f>IF(Superstore_Data[[#This Row],[Discount]]=0,"No Discount",IF(Superstore_Data[[#This Row],[Discount]]&lt;0.2,"Low Discount",IF(Superstore_Data[[#This Row],[Discount]]&lt;0.5,"Medium Discount","High Discount")))</f>
        <v>High Discount</v>
      </c>
    </row>
    <row r="4398" spans="1:25" x14ac:dyDescent="0.3">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c r="V4398" t="str">
        <f>TEXT(Superstore_Data[[#This Row],[Order Date]],"mmm")</f>
        <v>11/15/2016</v>
      </c>
      <c r="W4398" t="e">
        <f>YEAR(Superstore_Data[[#This Row],[Order Date]])</f>
        <v>#VALUE!</v>
      </c>
      <c r="X4398">
        <f>Superstore_Data[[#This Row],[Profit]]/Superstore_Data[[#This Row],[Sales]]</f>
        <v>7.5000000000000011E-2</v>
      </c>
      <c r="Y4398" t="str">
        <f>IF(Superstore_Data[[#This Row],[Discount]]=0,"No Discount",IF(Superstore_Data[[#This Row],[Discount]]&lt;0.2,"Low Discount",IF(Superstore_Data[[#This Row],[Discount]]&lt;0.5,"Medium Discount","High Discount")))</f>
        <v>Medium Discount</v>
      </c>
    </row>
    <row r="4399" spans="1:25" x14ac:dyDescent="0.3">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c r="V4399" t="str">
        <f>TEXT(Superstore_Data[[#This Row],[Order Date]],"mmm")</f>
        <v>Jul</v>
      </c>
      <c r="W4399">
        <f>YEAR(Superstore_Data[[#This Row],[Order Date]])</f>
        <v>2014</v>
      </c>
      <c r="X4399">
        <f>Superstore_Data[[#This Row],[Profit]]/Superstore_Data[[#This Row],[Sales]]</f>
        <v>-0.27142857142857141</v>
      </c>
      <c r="Y4399" t="str">
        <f>IF(Superstore_Data[[#This Row],[Discount]]=0,"No Discount",IF(Superstore_Data[[#This Row],[Discount]]&lt;0.2,"Low Discount",IF(Superstore_Data[[#This Row],[Discount]]&lt;0.5,"Medium Discount","High Discount")))</f>
        <v>Medium Discount</v>
      </c>
    </row>
    <row r="4400" spans="1:25" x14ac:dyDescent="0.3">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c r="V4400" t="str">
        <f>TEXT(Superstore_Data[[#This Row],[Order Date]],"mmm")</f>
        <v>Jul</v>
      </c>
      <c r="W4400">
        <f>YEAR(Superstore_Data[[#This Row],[Order Date]])</f>
        <v>2014</v>
      </c>
      <c r="X4400">
        <f>Superstore_Data[[#This Row],[Profit]]/Superstore_Data[[#This Row],[Sales]]</f>
        <v>0.17500000000000002</v>
      </c>
      <c r="Y4400" t="str">
        <f>IF(Superstore_Data[[#This Row],[Discount]]=0,"No Discount",IF(Superstore_Data[[#This Row],[Discount]]&lt;0.2,"Low Discount",IF(Superstore_Data[[#This Row],[Discount]]&lt;0.5,"Medium Discount","High Discount")))</f>
        <v>Medium Discount</v>
      </c>
    </row>
    <row r="4401" spans="1:25" x14ac:dyDescent="0.3">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c r="V4401" t="str">
        <f>TEXT(Superstore_Data[[#This Row],[Order Date]],"mmm")</f>
        <v>3/17/2016</v>
      </c>
      <c r="W4401" t="e">
        <f>YEAR(Superstore_Data[[#This Row],[Order Date]])</f>
        <v>#VALUE!</v>
      </c>
      <c r="X4401">
        <f>Superstore_Data[[#This Row],[Profit]]/Superstore_Data[[#This Row],[Sales]]</f>
        <v>0.44999999999999996</v>
      </c>
      <c r="Y4401" t="str">
        <f>IF(Superstore_Data[[#This Row],[Discount]]=0,"No Discount",IF(Superstore_Data[[#This Row],[Discount]]&lt;0.2,"Low Discount",IF(Superstore_Data[[#This Row],[Discount]]&lt;0.5,"Medium Discount","High Discount")))</f>
        <v>No Discount</v>
      </c>
    </row>
    <row r="4402" spans="1:25" x14ac:dyDescent="0.3">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c r="V4402" t="str">
        <f>TEXT(Superstore_Data[[#This Row],[Order Date]],"mmm")</f>
        <v>3/17/2016</v>
      </c>
      <c r="W4402" t="e">
        <f>YEAR(Superstore_Data[[#This Row],[Order Date]])</f>
        <v>#VALUE!</v>
      </c>
      <c r="X4402">
        <f>Superstore_Data[[#This Row],[Profit]]/Superstore_Data[[#This Row],[Sales]]</f>
        <v>0.33</v>
      </c>
      <c r="Y4402" t="str">
        <f>IF(Superstore_Data[[#This Row],[Discount]]=0,"No Discount",IF(Superstore_Data[[#This Row],[Discount]]&lt;0.2,"Low Discount",IF(Superstore_Data[[#This Row],[Discount]]&lt;0.5,"Medium Discount","High Discount")))</f>
        <v>No Discount</v>
      </c>
    </row>
    <row r="4403" spans="1:25" x14ac:dyDescent="0.3">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c r="V4403" t="str">
        <f>TEXT(Superstore_Data[[#This Row],[Order Date]],"mmm")</f>
        <v>3/17/2016</v>
      </c>
      <c r="W4403" t="e">
        <f>YEAR(Superstore_Data[[#This Row],[Order Date]])</f>
        <v>#VALUE!</v>
      </c>
      <c r="X4403">
        <f>Superstore_Data[[#This Row],[Profit]]/Superstore_Data[[#This Row],[Sales]]</f>
        <v>0.26</v>
      </c>
      <c r="Y4403" t="str">
        <f>IF(Superstore_Data[[#This Row],[Discount]]=0,"No Discount",IF(Superstore_Data[[#This Row],[Discount]]&lt;0.2,"Low Discount",IF(Superstore_Data[[#This Row],[Discount]]&lt;0.5,"Medium Discount","High Discount")))</f>
        <v>No Discount</v>
      </c>
    </row>
    <row r="4404" spans="1:25" x14ac:dyDescent="0.3">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c r="V4404" t="str">
        <f>TEXT(Superstore_Data[[#This Row],[Order Date]],"mmm")</f>
        <v>12/26/2016</v>
      </c>
      <c r="W4404" t="e">
        <f>YEAR(Superstore_Data[[#This Row],[Order Date]])</f>
        <v>#VALUE!</v>
      </c>
      <c r="X4404">
        <f>Superstore_Data[[#This Row],[Profit]]/Superstore_Data[[#This Row],[Sales]]</f>
        <v>0.22500000000000001</v>
      </c>
      <c r="Y4404" t="str">
        <f>IF(Superstore_Data[[#This Row],[Discount]]=0,"No Discount",IF(Superstore_Data[[#This Row],[Discount]]&lt;0.2,"Low Discount",IF(Superstore_Data[[#This Row],[Discount]]&lt;0.5,"Medium Discount","High Discount")))</f>
        <v>Medium Discount</v>
      </c>
    </row>
    <row r="4405" spans="1:25" x14ac:dyDescent="0.3">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c r="V4405" t="str">
        <f>TEXT(Superstore_Data[[#This Row],[Order Date]],"mmm")</f>
        <v>Feb</v>
      </c>
      <c r="W4405">
        <f>YEAR(Superstore_Data[[#This Row],[Order Date]])</f>
        <v>2014</v>
      </c>
      <c r="X4405">
        <f>Superstore_Data[[#This Row],[Profit]]/Superstore_Data[[#This Row],[Sales]]</f>
        <v>0.38</v>
      </c>
      <c r="Y4405" t="str">
        <f>IF(Superstore_Data[[#This Row],[Discount]]=0,"No Discount",IF(Superstore_Data[[#This Row],[Discount]]&lt;0.2,"Low Discount",IF(Superstore_Data[[#This Row],[Discount]]&lt;0.5,"Medium Discount","High Discount")))</f>
        <v>No Discount</v>
      </c>
    </row>
    <row r="4406" spans="1:25" x14ac:dyDescent="0.3">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c r="V4406" t="str">
        <f>TEXT(Superstore_Data[[#This Row],[Order Date]],"mmm")</f>
        <v>May</v>
      </c>
      <c r="W4406">
        <f>YEAR(Superstore_Data[[#This Row],[Order Date]])</f>
        <v>2015</v>
      </c>
      <c r="X4406">
        <f>Superstore_Data[[#This Row],[Profit]]/Superstore_Data[[#This Row],[Sales]]</f>
        <v>6.25E-2</v>
      </c>
      <c r="Y4406" t="str">
        <f>IF(Superstore_Data[[#This Row],[Discount]]=0,"No Discount",IF(Superstore_Data[[#This Row],[Discount]]&lt;0.2,"Low Discount",IF(Superstore_Data[[#This Row],[Discount]]&lt;0.5,"Medium Discount","High Discount")))</f>
        <v>Medium Discount</v>
      </c>
    </row>
    <row r="4407" spans="1:25" x14ac:dyDescent="0.3">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c r="V4407" t="str">
        <f>TEXT(Superstore_Data[[#This Row],[Order Date]],"mmm")</f>
        <v>May</v>
      </c>
      <c r="W4407">
        <f>YEAR(Superstore_Data[[#This Row],[Order Date]])</f>
        <v>2015</v>
      </c>
      <c r="X4407">
        <f>Superstore_Data[[#This Row],[Profit]]/Superstore_Data[[#This Row],[Sales]]</f>
        <v>-6.25E-2</v>
      </c>
      <c r="Y4407" t="str">
        <f>IF(Superstore_Data[[#This Row],[Discount]]=0,"No Discount",IF(Superstore_Data[[#This Row],[Discount]]&lt;0.2,"Low Discount",IF(Superstore_Data[[#This Row],[Discount]]&lt;0.5,"Medium Discount","High Discount")))</f>
        <v>Medium Discount</v>
      </c>
    </row>
    <row r="4408" spans="1:25" x14ac:dyDescent="0.3">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c r="V4408" t="str">
        <f>TEXT(Superstore_Data[[#This Row],[Order Date]],"mmm")</f>
        <v>11/20/2016</v>
      </c>
      <c r="W4408" t="e">
        <f>YEAR(Superstore_Data[[#This Row],[Order Date]])</f>
        <v>#VALUE!</v>
      </c>
      <c r="X4408">
        <f>Superstore_Data[[#This Row],[Profit]]/Superstore_Data[[#This Row],[Sales]]</f>
        <v>0.45</v>
      </c>
      <c r="Y4408" t="str">
        <f>IF(Superstore_Data[[#This Row],[Discount]]=0,"No Discount",IF(Superstore_Data[[#This Row],[Discount]]&lt;0.2,"Low Discount",IF(Superstore_Data[[#This Row],[Discount]]&lt;0.5,"Medium Discount","High Discount")))</f>
        <v>No Discount</v>
      </c>
    </row>
    <row r="4409" spans="1:25" x14ac:dyDescent="0.3">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c r="V4409" t="str">
        <f>TEXT(Superstore_Data[[#This Row],[Order Date]],"mmm")</f>
        <v>11/20/2016</v>
      </c>
      <c r="W4409" t="e">
        <f>YEAR(Superstore_Data[[#This Row],[Order Date]])</f>
        <v>#VALUE!</v>
      </c>
      <c r="X4409">
        <f>Superstore_Data[[#This Row],[Profit]]/Superstore_Data[[#This Row],[Sales]]</f>
        <v>0.48000000000000004</v>
      </c>
      <c r="Y4409" t="str">
        <f>IF(Superstore_Data[[#This Row],[Discount]]=0,"No Discount",IF(Superstore_Data[[#This Row],[Discount]]&lt;0.2,"Low Discount",IF(Superstore_Data[[#This Row],[Discount]]&lt;0.5,"Medium Discount","High Discount")))</f>
        <v>No Discount</v>
      </c>
    </row>
    <row r="4410" spans="1:25" x14ac:dyDescent="0.3">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c r="V4410" t="str">
        <f>TEXT(Superstore_Data[[#This Row],[Order Date]],"mmm")</f>
        <v>11/20/2016</v>
      </c>
      <c r="W4410" t="e">
        <f>YEAR(Superstore_Data[[#This Row],[Order Date]])</f>
        <v>#VALUE!</v>
      </c>
      <c r="X4410">
        <f>Superstore_Data[[#This Row],[Profit]]/Superstore_Data[[#This Row],[Sales]]</f>
        <v>0.47000000000000003</v>
      </c>
      <c r="Y4410" t="str">
        <f>IF(Superstore_Data[[#This Row],[Discount]]=0,"No Discount",IF(Superstore_Data[[#This Row],[Discount]]&lt;0.2,"Low Discount",IF(Superstore_Data[[#This Row],[Discount]]&lt;0.5,"Medium Discount","High Discount")))</f>
        <v>No Discount</v>
      </c>
    </row>
    <row r="4411" spans="1:25" x14ac:dyDescent="0.3">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c r="V4411" t="str">
        <f>TEXT(Superstore_Data[[#This Row],[Order Date]],"mmm")</f>
        <v>Jun</v>
      </c>
      <c r="W4411">
        <f>YEAR(Superstore_Data[[#This Row],[Order Date]])</f>
        <v>2014</v>
      </c>
      <c r="X4411">
        <f>Superstore_Data[[#This Row],[Profit]]/Superstore_Data[[#This Row],[Sales]]</f>
        <v>0.47000000000000003</v>
      </c>
      <c r="Y4411" t="str">
        <f>IF(Superstore_Data[[#This Row],[Discount]]=0,"No Discount",IF(Superstore_Data[[#This Row],[Discount]]&lt;0.2,"Low Discount",IF(Superstore_Data[[#This Row],[Discount]]&lt;0.5,"Medium Discount","High Discount")))</f>
        <v>No Discount</v>
      </c>
    </row>
    <row r="4412" spans="1:25" x14ac:dyDescent="0.3">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c r="V4412" t="str">
        <f>TEXT(Superstore_Data[[#This Row],[Order Date]],"mmm")</f>
        <v>Jun</v>
      </c>
      <c r="W4412">
        <f>YEAR(Superstore_Data[[#This Row],[Order Date]])</f>
        <v>2014</v>
      </c>
      <c r="X4412">
        <f>Superstore_Data[[#This Row],[Profit]]/Superstore_Data[[#This Row],[Sales]]</f>
        <v>0.27999999999999997</v>
      </c>
      <c r="Y4412" t="str">
        <f>IF(Superstore_Data[[#This Row],[Discount]]=0,"No Discount",IF(Superstore_Data[[#This Row],[Discount]]&lt;0.2,"Low Discount",IF(Superstore_Data[[#This Row],[Discount]]&lt;0.5,"Medium Discount","High Discount")))</f>
        <v>No Discount</v>
      </c>
    </row>
    <row r="4413" spans="1:25" x14ac:dyDescent="0.3">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c r="V4413" t="str">
        <f>TEXT(Superstore_Data[[#This Row],[Order Date]],"mmm")</f>
        <v>6/21/2014</v>
      </c>
      <c r="W4413" t="e">
        <f>YEAR(Superstore_Data[[#This Row],[Order Date]])</f>
        <v>#VALUE!</v>
      </c>
      <c r="X4413">
        <f>Superstore_Data[[#This Row],[Profit]]/Superstore_Data[[#This Row],[Sales]]</f>
        <v>0.46</v>
      </c>
      <c r="Y4413" t="str">
        <f>IF(Superstore_Data[[#This Row],[Discount]]=0,"No Discount",IF(Superstore_Data[[#This Row],[Discount]]&lt;0.2,"Low Discount",IF(Superstore_Data[[#This Row],[Discount]]&lt;0.5,"Medium Discount","High Discount")))</f>
        <v>No Discount</v>
      </c>
    </row>
    <row r="4414" spans="1:25" x14ac:dyDescent="0.3">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c r="V4414" t="str">
        <f>TEXT(Superstore_Data[[#This Row],[Order Date]],"mmm")</f>
        <v>6/21/2014</v>
      </c>
      <c r="W4414" t="e">
        <f>YEAR(Superstore_Data[[#This Row],[Order Date]])</f>
        <v>#VALUE!</v>
      </c>
      <c r="X4414">
        <f>Superstore_Data[[#This Row],[Profit]]/Superstore_Data[[#This Row],[Sales]]</f>
        <v>0.26</v>
      </c>
      <c r="Y4414" t="str">
        <f>IF(Superstore_Data[[#This Row],[Discount]]=0,"No Discount",IF(Superstore_Data[[#This Row],[Discount]]&lt;0.2,"Low Discount",IF(Superstore_Data[[#This Row],[Discount]]&lt;0.5,"Medium Discount","High Discount")))</f>
        <v>No Discount</v>
      </c>
    </row>
    <row r="4415" spans="1:25" x14ac:dyDescent="0.3">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c r="V4415" t="str">
        <f>TEXT(Superstore_Data[[#This Row],[Order Date]],"mmm")</f>
        <v>6/21/2014</v>
      </c>
      <c r="W4415" t="e">
        <f>YEAR(Superstore_Data[[#This Row],[Order Date]])</f>
        <v>#VALUE!</v>
      </c>
      <c r="X4415">
        <f>Superstore_Data[[#This Row],[Profit]]/Superstore_Data[[#This Row],[Sales]]</f>
        <v>0.44999999999999996</v>
      </c>
      <c r="Y4415" t="str">
        <f>IF(Superstore_Data[[#This Row],[Discount]]=0,"No Discount",IF(Superstore_Data[[#This Row],[Discount]]&lt;0.2,"Low Discount",IF(Superstore_Data[[#This Row],[Discount]]&lt;0.5,"Medium Discount","High Discount")))</f>
        <v>No Discount</v>
      </c>
    </row>
    <row r="4416" spans="1:25" x14ac:dyDescent="0.3">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c r="V4416" t="str">
        <f>TEXT(Superstore_Data[[#This Row],[Order Date]],"mmm")</f>
        <v>8/19/2017</v>
      </c>
      <c r="W4416" t="e">
        <f>YEAR(Superstore_Data[[#This Row],[Order Date]])</f>
        <v>#VALUE!</v>
      </c>
      <c r="X4416">
        <f>Superstore_Data[[#This Row],[Profit]]/Superstore_Data[[#This Row],[Sales]]</f>
        <v>0.47</v>
      </c>
      <c r="Y4416" t="str">
        <f>IF(Superstore_Data[[#This Row],[Discount]]=0,"No Discount",IF(Superstore_Data[[#This Row],[Discount]]&lt;0.2,"Low Discount",IF(Superstore_Data[[#This Row],[Discount]]&lt;0.5,"Medium Discount","High Discount")))</f>
        <v>No Discount</v>
      </c>
    </row>
    <row r="4417" spans="1:25" x14ac:dyDescent="0.3">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c r="V4417" t="str">
        <f>TEXT(Superstore_Data[[#This Row],[Order Date]],"mmm")</f>
        <v>11/29/2014</v>
      </c>
      <c r="W4417" t="e">
        <f>YEAR(Superstore_Data[[#This Row],[Order Date]])</f>
        <v>#VALUE!</v>
      </c>
      <c r="X4417">
        <f>Superstore_Data[[#This Row],[Profit]]/Superstore_Data[[#This Row],[Sales]]</f>
        <v>0.125</v>
      </c>
      <c r="Y4417" t="str">
        <f>IF(Superstore_Data[[#This Row],[Discount]]=0,"No Discount",IF(Superstore_Data[[#This Row],[Discount]]&lt;0.2,"Low Discount",IF(Superstore_Data[[#This Row],[Discount]]&lt;0.5,"Medium Discount","High Discount")))</f>
        <v>Medium Discount</v>
      </c>
    </row>
    <row r="4418" spans="1:25" x14ac:dyDescent="0.3">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c r="V4418" t="str">
        <f>TEXT(Superstore_Data[[#This Row],[Order Date]],"mmm")</f>
        <v>11/29/2014</v>
      </c>
      <c r="W4418" t="e">
        <f>YEAR(Superstore_Data[[#This Row],[Order Date]])</f>
        <v>#VALUE!</v>
      </c>
      <c r="X4418">
        <f>Superstore_Data[[#This Row],[Profit]]/Superstore_Data[[#This Row],[Sales]]</f>
        <v>0.5</v>
      </c>
      <c r="Y4418" t="str">
        <f>IF(Superstore_Data[[#This Row],[Discount]]=0,"No Discount",IF(Superstore_Data[[#This Row],[Discount]]&lt;0.2,"Low Discount",IF(Superstore_Data[[#This Row],[Discount]]&lt;0.5,"Medium Discount","High Discount")))</f>
        <v>No Discount</v>
      </c>
    </row>
    <row r="4419" spans="1:25" x14ac:dyDescent="0.3">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c r="V4419" t="str">
        <f>TEXT(Superstore_Data[[#This Row],[Order Date]],"mmm")</f>
        <v>Sep</v>
      </c>
      <c r="W4419">
        <f>YEAR(Superstore_Data[[#This Row],[Order Date]])</f>
        <v>2017</v>
      </c>
      <c r="X4419">
        <f>Superstore_Data[[#This Row],[Profit]]/Superstore_Data[[#This Row],[Sales]]</f>
        <v>0.45999999999999996</v>
      </c>
      <c r="Y4419" t="str">
        <f>IF(Superstore_Data[[#This Row],[Discount]]=0,"No Discount",IF(Superstore_Data[[#This Row],[Discount]]&lt;0.2,"Low Discount",IF(Superstore_Data[[#This Row],[Discount]]&lt;0.5,"Medium Discount","High Discount")))</f>
        <v>No Discount</v>
      </c>
    </row>
    <row r="4420" spans="1:25" x14ac:dyDescent="0.3">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c r="V4420" t="str">
        <f>TEXT(Superstore_Data[[#This Row],[Order Date]],"mmm")</f>
        <v>12/20/2014</v>
      </c>
      <c r="W4420" t="e">
        <f>YEAR(Superstore_Data[[#This Row],[Order Date]])</f>
        <v>#VALUE!</v>
      </c>
      <c r="X4420">
        <f>Superstore_Data[[#This Row],[Profit]]/Superstore_Data[[#This Row],[Sales]]</f>
        <v>-0.1125</v>
      </c>
      <c r="Y4420" t="str">
        <f>IF(Superstore_Data[[#This Row],[Discount]]=0,"No Discount",IF(Superstore_Data[[#This Row],[Discount]]&lt;0.2,"Low Discount",IF(Superstore_Data[[#This Row],[Discount]]&lt;0.5,"Medium Discount","High Discount")))</f>
        <v>Medium Discount</v>
      </c>
    </row>
    <row r="4421" spans="1:25" x14ac:dyDescent="0.3">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c r="V4421" t="str">
        <f>TEXT(Superstore_Data[[#This Row],[Order Date]],"mmm")</f>
        <v>12/17/2014</v>
      </c>
      <c r="W4421" t="e">
        <f>YEAR(Superstore_Data[[#This Row],[Order Date]])</f>
        <v>#VALUE!</v>
      </c>
      <c r="X4421">
        <f>Superstore_Data[[#This Row],[Profit]]/Superstore_Data[[#This Row],[Sales]]</f>
        <v>-0.73333333333333339</v>
      </c>
      <c r="Y4421" t="str">
        <f>IF(Superstore_Data[[#This Row],[Discount]]=0,"No Discount",IF(Superstore_Data[[#This Row],[Discount]]&lt;0.2,"Low Discount",IF(Superstore_Data[[#This Row],[Discount]]&lt;0.5,"Medium Discount","High Discount")))</f>
        <v>High Discount</v>
      </c>
    </row>
    <row r="4422" spans="1:25" x14ac:dyDescent="0.3">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c r="V4422" t="str">
        <f>TEXT(Superstore_Data[[#This Row],[Order Date]],"mmm")</f>
        <v>11/17/2015</v>
      </c>
      <c r="W4422" t="e">
        <f>YEAR(Superstore_Data[[#This Row],[Order Date]])</f>
        <v>#VALUE!</v>
      </c>
      <c r="X4422">
        <f>Superstore_Data[[#This Row],[Profit]]/Superstore_Data[[#This Row],[Sales]]</f>
        <v>7.4999999999999997E-2</v>
      </c>
      <c r="Y4422" t="str">
        <f>IF(Superstore_Data[[#This Row],[Discount]]=0,"No Discount",IF(Superstore_Data[[#This Row],[Discount]]&lt;0.2,"Low Discount",IF(Superstore_Data[[#This Row],[Discount]]&lt;0.5,"Medium Discount","High Discount")))</f>
        <v>Medium Discount</v>
      </c>
    </row>
    <row r="4423" spans="1:25" x14ac:dyDescent="0.3">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c r="V4423" t="str">
        <f>TEXT(Superstore_Data[[#This Row],[Order Date]],"mmm")</f>
        <v>Apr</v>
      </c>
      <c r="W4423">
        <f>YEAR(Superstore_Data[[#This Row],[Order Date]])</f>
        <v>2014</v>
      </c>
      <c r="X4423">
        <f>Superstore_Data[[#This Row],[Profit]]/Superstore_Data[[#This Row],[Sales]]</f>
        <v>0.15000000000000002</v>
      </c>
      <c r="Y4423" t="str">
        <f>IF(Superstore_Data[[#This Row],[Discount]]=0,"No Discount",IF(Superstore_Data[[#This Row],[Discount]]&lt;0.2,"Low Discount",IF(Superstore_Data[[#This Row],[Discount]]&lt;0.5,"Medium Discount","High Discount")))</f>
        <v>Medium Discount</v>
      </c>
    </row>
    <row r="4424" spans="1:25" x14ac:dyDescent="0.3">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c r="V4424" t="str">
        <f>TEXT(Superstore_Data[[#This Row],[Order Date]],"mmm")</f>
        <v>5/18/2017</v>
      </c>
      <c r="W4424" t="e">
        <f>YEAR(Superstore_Data[[#This Row],[Order Date]])</f>
        <v>#VALUE!</v>
      </c>
      <c r="X4424">
        <f>Superstore_Data[[#This Row],[Profit]]/Superstore_Data[[#This Row],[Sales]]</f>
        <v>0.26</v>
      </c>
      <c r="Y4424" t="str">
        <f>IF(Superstore_Data[[#This Row],[Discount]]=0,"No Discount",IF(Superstore_Data[[#This Row],[Discount]]&lt;0.2,"Low Discount",IF(Superstore_Data[[#This Row],[Discount]]&lt;0.5,"Medium Discount","High Discount")))</f>
        <v>No Discount</v>
      </c>
    </row>
    <row r="4425" spans="1:25" x14ac:dyDescent="0.3">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c r="V4425" t="str">
        <f>TEXT(Superstore_Data[[#This Row],[Order Date]],"mmm")</f>
        <v>5/18/2017</v>
      </c>
      <c r="W4425" t="e">
        <f>YEAR(Superstore_Data[[#This Row],[Order Date]])</f>
        <v>#VALUE!</v>
      </c>
      <c r="X4425">
        <f>Superstore_Data[[#This Row],[Profit]]/Superstore_Data[[#This Row],[Sales]]</f>
        <v>0.25</v>
      </c>
      <c r="Y4425" t="str">
        <f>IF(Superstore_Data[[#This Row],[Discount]]=0,"No Discount",IF(Superstore_Data[[#This Row],[Discount]]&lt;0.2,"Low Discount",IF(Superstore_Data[[#This Row],[Discount]]&lt;0.5,"Medium Discount","High Discount")))</f>
        <v>No Discount</v>
      </c>
    </row>
    <row r="4426" spans="1:25" x14ac:dyDescent="0.3">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c r="V4426" t="str">
        <f>TEXT(Superstore_Data[[#This Row],[Order Date]],"mmm")</f>
        <v>5/18/2017</v>
      </c>
      <c r="W4426" t="e">
        <f>YEAR(Superstore_Data[[#This Row],[Order Date]])</f>
        <v>#VALUE!</v>
      </c>
      <c r="X4426">
        <f>Superstore_Data[[#This Row],[Profit]]/Superstore_Data[[#This Row],[Sales]]</f>
        <v>0.44999999999999996</v>
      </c>
      <c r="Y4426" t="str">
        <f>IF(Superstore_Data[[#This Row],[Discount]]=0,"No Discount",IF(Superstore_Data[[#This Row],[Discount]]&lt;0.2,"Low Discount",IF(Superstore_Data[[#This Row],[Discount]]&lt;0.5,"Medium Discount","High Discount")))</f>
        <v>No Discount</v>
      </c>
    </row>
    <row r="4427" spans="1:25" x14ac:dyDescent="0.3">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c r="V4427" t="str">
        <f>TEXT(Superstore_Data[[#This Row],[Order Date]],"mmm")</f>
        <v>5/18/2017</v>
      </c>
      <c r="W4427" t="e">
        <f>YEAR(Superstore_Data[[#This Row],[Order Date]])</f>
        <v>#VALUE!</v>
      </c>
      <c r="X4427">
        <f>Superstore_Data[[#This Row],[Profit]]/Superstore_Data[[#This Row],[Sales]]</f>
        <v>0.48000000000000004</v>
      </c>
      <c r="Y4427" t="str">
        <f>IF(Superstore_Data[[#This Row],[Discount]]=0,"No Discount",IF(Superstore_Data[[#This Row],[Discount]]&lt;0.2,"Low Discount",IF(Superstore_Data[[#This Row],[Discount]]&lt;0.5,"Medium Discount","High Discount")))</f>
        <v>No Discount</v>
      </c>
    </row>
    <row r="4428" spans="1:25" x14ac:dyDescent="0.3">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c r="V4428" t="str">
        <f>TEXT(Superstore_Data[[#This Row],[Order Date]],"mmm")</f>
        <v>5/18/2017</v>
      </c>
      <c r="W4428" t="e">
        <f>YEAR(Superstore_Data[[#This Row],[Order Date]])</f>
        <v>#VALUE!</v>
      </c>
      <c r="X4428">
        <f>Superstore_Data[[#This Row],[Profit]]/Superstore_Data[[#This Row],[Sales]]</f>
        <v>0.28000000000000003</v>
      </c>
      <c r="Y4428" t="str">
        <f>IF(Superstore_Data[[#This Row],[Discount]]=0,"No Discount",IF(Superstore_Data[[#This Row],[Discount]]&lt;0.2,"Low Discount",IF(Superstore_Data[[#This Row],[Discount]]&lt;0.5,"Medium Discount","High Discount")))</f>
        <v>No Discount</v>
      </c>
    </row>
    <row r="4429" spans="1:25" x14ac:dyDescent="0.3">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c r="V4429" t="str">
        <f>TEXT(Superstore_Data[[#This Row],[Order Date]],"mmm")</f>
        <v>9/22/2017</v>
      </c>
      <c r="W4429" t="e">
        <f>YEAR(Superstore_Data[[#This Row],[Order Date]])</f>
        <v>#VALUE!</v>
      </c>
      <c r="X4429">
        <f>Superstore_Data[[#This Row],[Profit]]/Superstore_Data[[#This Row],[Sales]]</f>
        <v>0.45</v>
      </c>
      <c r="Y4429" t="str">
        <f>IF(Superstore_Data[[#This Row],[Discount]]=0,"No Discount",IF(Superstore_Data[[#This Row],[Discount]]&lt;0.2,"Low Discount",IF(Superstore_Data[[#This Row],[Discount]]&lt;0.5,"Medium Discount","High Discount")))</f>
        <v>No Discount</v>
      </c>
    </row>
    <row r="4430" spans="1:25" x14ac:dyDescent="0.3">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c r="V4430" t="str">
        <f>TEXT(Superstore_Data[[#This Row],[Order Date]],"mmm")</f>
        <v>3/21/2017</v>
      </c>
      <c r="W4430" t="e">
        <f>YEAR(Superstore_Data[[#This Row],[Order Date]])</f>
        <v>#VALUE!</v>
      </c>
      <c r="X4430">
        <f>Superstore_Data[[#This Row],[Profit]]/Superstore_Data[[#This Row],[Sales]]</f>
        <v>0.28999999999999998</v>
      </c>
      <c r="Y4430" t="str">
        <f>IF(Superstore_Data[[#This Row],[Discount]]=0,"No Discount",IF(Superstore_Data[[#This Row],[Discount]]&lt;0.2,"Low Discount",IF(Superstore_Data[[#This Row],[Discount]]&lt;0.5,"Medium Discount","High Discount")))</f>
        <v>No Discount</v>
      </c>
    </row>
    <row r="4431" spans="1:25" x14ac:dyDescent="0.3">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c r="V4431" t="str">
        <f>TEXT(Superstore_Data[[#This Row],[Order Date]],"mmm")</f>
        <v>9/14/2017</v>
      </c>
      <c r="W4431" t="e">
        <f>YEAR(Superstore_Data[[#This Row],[Order Date]])</f>
        <v>#VALUE!</v>
      </c>
      <c r="X4431">
        <f>Superstore_Data[[#This Row],[Profit]]/Superstore_Data[[#This Row],[Sales]]</f>
        <v>0.25999999999999995</v>
      </c>
      <c r="Y4431" t="str">
        <f>IF(Superstore_Data[[#This Row],[Discount]]=0,"No Discount",IF(Superstore_Data[[#This Row],[Discount]]&lt;0.2,"Low Discount",IF(Superstore_Data[[#This Row],[Discount]]&lt;0.5,"Medium Discount","High Discount")))</f>
        <v>No Discount</v>
      </c>
    </row>
    <row r="4432" spans="1:25" x14ac:dyDescent="0.3">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c r="V4432" t="str">
        <f>TEXT(Superstore_Data[[#This Row],[Order Date]],"mmm")</f>
        <v>Mar</v>
      </c>
      <c r="W4432">
        <f>YEAR(Superstore_Data[[#This Row],[Order Date]])</f>
        <v>2016</v>
      </c>
      <c r="X4432">
        <f>Superstore_Data[[#This Row],[Profit]]/Superstore_Data[[#This Row],[Sales]]</f>
        <v>0.48</v>
      </c>
      <c r="Y4432" t="str">
        <f>IF(Superstore_Data[[#This Row],[Discount]]=0,"No Discount",IF(Superstore_Data[[#This Row],[Discount]]&lt;0.2,"Low Discount",IF(Superstore_Data[[#This Row],[Discount]]&lt;0.5,"Medium Discount","High Discount")))</f>
        <v>No Discount</v>
      </c>
    </row>
    <row r="4433" spans="1:25" x14ac:dyDescent="0.3">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c r="V4433" t="str">
        <f>TEXT(Superstore_Data[[#This Row],[Order Date]],"mmm")</f>
        <v>Mar</v>
      </c>
      <c r="W4433">
        <f>YEAR(Superstore_Data[[#This Row],[Order Date]])</f>
        <v>2016</v>
      </c>
      <c r="X4433">
        <f>Superstore_Data[[#This Row],[Profit]]/Superstore_Data[[#This Row],[Sales]]</f>
        <v>0.26</v>
      </c>
      <c r="Y4433" t="str">
        <f>IF(Superstore_Data[[#This Row],[Discount]]=0,"No Discount",IF(Superstore_Data[[#This Row],[Discount]]&lt;0.2,"Low Discount",IF(Superstore_Data[[#This Row],[Discount]]&lt;0.5,"Medium Discount","High Discount")))</f>
        <v>No Discount</v>
      </c>
    </row>
    <row r="4434" spans="1:25" x14ac:dyDescent="0.3">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c r="V4434" t="str">
        <f>TEXT(Superstore_Data[[#This Row],[Order Date]],"mmm")</f>
        <v>Mar</v>
      </c>
      <c r="W4434">
        <f>YEAR(Superstore_Data[[#This Row],[Order Date]])</f>
        <v>2016</v>
      </c>
      <c r="X4434">
        <f>Superstore_Data[[#This Row],[Profit]]/Superstore_Data[[#This Row],[Sales]]</f>
        <v>0.37999999999999995</v>
      </c>
      <c r="Y4434" t="str">
        <f>IF(Superstore_Data[[#This Row],[Discount]]=0,"No Discount",IF(Superstore_Data[[#This Row],[Discount]]&lt;0.2,"Low Discount",IF(Superstore_Data[[#This Row],[Discount]]&lt;0.5,"Medium Discount","High Discount")))</f>
        <v>No Discount</v>
      </c>
    </row>
    <row r="4435" spans="1:25" x14ac:dyDescent="0.3">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c r="V4435" t="str">
        <f>TEXT(Superstore_Data[[#This Row],[Order Date]],"mmm")</f>
        <v>Mar</v>
      </c>
      <c r="W4435">
        <f>YEAR(Superstore_Data[[#This Row],[Order Date]])</f>
        <v>2016</v>
      </c>
      <c r="X4435">
        <f>Superstore_Data[[#This Row],[Profit]]/Superstore_Data[[#This Row],[Sales]]</f>
        <v>0.3</v>
      </c>
      <c r="Y4435" t="str">
        <f>IF(Superstore_Data[[#This Row],[Discount]]=0,"No Discount",IF(Superstore_Data[[#This Row],[Discount]]&lt;0.2,"Low Discount",IF(Superstore_Data[[#This Row],[Discount]]&lt;0.5,"Medium Discount","High Discount")))</f>
        <v>No Discount</v>
      </c>
    </row>
    <row r="4436" spans="1:25" x14ac:dyDescent="0.3">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c r="V4436" t="str">
        <f>TEXT(Superstore_Data[[#This Row],[Order Date]],"mmm")</f>
        <v>Mar</v>
      </c>
      <c r="W4436">
        <f>YEAR(Superstore_Data[[#This Row],[Order Date]])</f>
        <v>2016</v>
      </c>
      <c r="X4436">
        <f>Superstore_Data[[#This Row],[Profit]]/Superstore_Data[[#This Row],[Sales]]</f>
        <v>0.19</v>
      </c>
      <c r="Y4436" t="str">
        <f>IF(Superstore_Data[[#This Row],[Discount]]=0,"No Discount",IF(Superstore_Data[[#This Row],[Discount]]&lt;0.2,"Low Discount",IF(Superstore_Data[[#This Row],[Discount]]&lt;0.5,"Medium Discount","High Discount")))</f>
        <v>No Discount</v>
      </c>
    </row>
    <row r="4437" spans="1:25" x14ac:dyDescent="0.3">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c r="V4437" t="str">
        <f>TEXT(Superstore_Data[[#This Row],[Order Date]],"mmm")</f>
        <v>Mar</v>
      </c>
      <c r="W4437">
        <f>YEAR(Superstore_Data[[#This Row],[Order Date]])</f>
        <v>2016</v>
      </c>
      <c r="X4437">
        <f>Superstore_Data[[#This Row],[Profit]]/Superstore_Data[[#This Row],[Sales]]</f>
        <v>-1.65</v>
      </c>
      <c r="Y4437" t="str">
        <f>IF(Superstore_Data[[#This Row],[Discount]]=0,"No Discount",IF(Superstore_Data[[#This Row],[Discount]]&lt;0.2,"Low Discount",IF(Superstore_Data[[#This Row],[Discount]]&lt;0.5,"Medium Discount","High Discount")))</f>
        <v>High Discount</v>
      </c>
    </row>
    <row r="4438" spans="1:25" x14ac:dyDescent="0.3">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c r="V4438" t="str">
        <f>TEXT(Superstore_Data[[#This Row],[Order Date]],"mmm")</f>
        <v>Mar</v>
      </c>
      <c r="W4438">
        <f>YEAR(Superstore_Data[[#This Row],[Order Date]])</f>
        <v>2016</v>
      </c>
      <c r="X4438">
        <f>Superstore_Data[[#This Row],[Profit]]/Superstore_Data[[#This Row],[Sales]]</f>
        <v>9.9999999999999992E-2</v>
      </c>
      <c r="Y4438" t="str">
        <f>IF(Superstore_Data[[#This Row],[Discount]]=0,"No Discount",IF(Superstore_Data[[#This Row],[Discount]]&lt;0.2,"Low Discount",IF(Superstore_Data[[#This Row],[Discount]]&lt;0.5,"Medium Discount","High Discount")))</f>
        <v>Medium Discount</v>
      </c>
    </row>
    <row r="4439" spans="1:25" x14ac:dyDescent="0.3">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c r="V4439" t="str">
        <f>TEXT(Superstore_Data[[#This Row],[Order Date]],"mmm")</f>
        <v>Mar</v>
      </c>
      <c r="W4439">
        <f>YEAR(Superstore_Data[[#This Row],[Order Date]])</f>
        <v>2016</v>
      </c>
      <c r="X4439">
        <f>Superstore_Data[[#This Row],[Profit]]/Superstore_Data[[#This Row],[Sales]]</f>
        <v>-2.7</v>
      </c>
      <c r="Y4439" t="str">
        <f>IF(Superstore_Data[[#This Row],[Discount]]=0,"No Discount",IF(Superstore_Data[[#This Row],[Discount]]&lt;0.2,"Low Discount",IF(Superstore_Data[[#This Row],[Discount]]&lt;0.5,"Medium Discount","High Discount")))</f>
        <v>High Discount</v>
      </c>
    </row>
    <row r="4440" spans="1:25" x14ac:dyDescent="0.3">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c r="V4440" t="str">
        <f>TEXT(Superstore_Data[[#This Row],[Order Date]],"mmm")</f>
        <v>12/27/2016</v>
      </c>
      <c r="W4440" t="e">
        <f>YEAR(Superstore_Data[[#This Row],[Order Date]])</f>
        <v>#VALUE!</v>
      </c>
      <c r="X4440">
        <f>Superstore_Data[[#This Row],[Profit]]/Superstore_Data[[#This Row],[Sales]]</f>
        <v>0.35</v>
      </c>
      <c r="Y4440" t="str">
        <f>IF(Superstore_Data[[#This Row],[Discount]]=0,"No Discount",IF(Superstore_Data[[#This Row],[Discount]]&lt;0.2,"Low Discount",IF(Superstore_Data[[#This Row],[Discount]]&lt;0.5,"Medium Discount","High Discount")))</f>
        <v>Medium Discount</v>
      </c>
    </row>
    <row r="4441" spans="1:25" x14ac:dyDescent="0.3">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c r="V4441" t="str">
        <f>TEXT(Superstore_Data[[#This Row],[Order Date]],"mmm")</f>
        <v>12/27/2016</v>
      </c>
      <c r="W4441" t="e">
        <f>YEAR(Superstore_Data[[#This Row],[Order Date]])</f>
        <v>#VALUE!</v>
      </c>
      <c r="X4441">
        <f>Superstore_Data[[#This Row],[Profit]]/Superstore_Data[[#This Row],[Sales]]</f>
        <v>0.3125</v>
      </c>
      <c r="Y4441" t="str">
        <f>IF(Superstore_Data[[#This Row],[Discount]]=0,"No Discount",IF(Superstore_Data[[#This Row],[Discount]]&lt;0.2,"Low Discount",IF(Superstore_Data[[#This Row],[Discount]]&lt;0.5,"Medium Discount","High Discount")))</f>
        <v>Medium Discount</v>
      </c>
    </row>
    <row r="4442" spans="1:25" x14ac:dyDescent="0.3">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c r="V4442" t="str">
        <f>TEXT(Superstore_Data[[#This Row],[Order Date]],"mmm")</f>
        <v>7/22/2016</v>
      </c>
      <c r="W4442" t="e">
        <f>YEAR(Superstore_Data[[#This Row],[Order Date]])</f>
        <v>#VALUE!</v>
      </c>
      <c r="X4442">
        <f>Superstore_Data[[#This Row],[Profit]]/Superstore_Data[[#This Row],[Sales]]</f>
        <v>0.32999999999999996</v>
      </c>
      <c r="Y4442" t="str">
        <f>IF(Superstore_Data[[#This Row],[Discount]]=0,"No Discount",IF(Superstore_Data[[#This Row],[Discount]]&lt;0.2,"Low Discount",IF(Superstore_Data[[#This Row],[Discount]]&lt;0.5,"Medium Discount","High Discount")))</f>
        <v>No Discount</v>
      </c>
    </row>
    <row r="4443" spans="1:25" x14ac:dyDescent="0.3">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c r="V4443" t="str">
        <f>TEXT(Superstore_Data[[#This Row],[Order Date]],"mmm")</f>
        <v>7/22/2016</v>
      </c>
      <c r="W4443" t="e">
        <f>YEAR(Superstore_Data[[#This Row],[Order Date]])</f>
        <v>#VALUE!</v>
      </c>
      <c r="X4443">
        <f>Superstore_Data[[#This Row],[Profit]]/Superstore_Data[[#This Row],[Sales]]</f>
        <v>0.13999999999999999</v>
      </c>
      <c r="Y4443" t="str">
        <f>IF(Superstore_Data[[#This Row],[Discount]]=0,"No Discount",IF(Superstore_Data[[#This Row],[Discount]]&lt;0.2,"Low Discount",IF(Superstore_Data[[#This Row],[Discount]]&lt;0.5,"Medium Discount","High Discount")))</f>
        <v>No Discount</v>
      </c>
    </row>
    <row r="4444" spans="1:25" x14ac:dyDescent="0.3">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c r="V4444" t="str">
        <f>TEXT(Superstore_Data[[#This Row],[Order Date]],"mmm")</f>
        <v>7/22/2016</v>
      </c>
      <c r="W4444" t="e">
        <f>YEAR(Superstore_Data[[#This Row],[Order Date]])</f>
        <v>#VALUE!</v>
      </c>
      <c r="X4444">
        <f>Superstore_Data[[#This Row],[Profit]]/Superstore_Data[[#This Row],[Sales]]</f>
        <v>0.36000000000000004</v>
      </c>
      <c r="Y4444" t="str">
        <f>IF(Superstore_Data[[#This Row],[Discount]]=0,"No Discount",IF(Superstore_Data[[#This Row],[Discount]]&lt;0.2,"Low Discount",IF(Superstore_Data[[#This Row],[Discount]]&lt;0.5,"Medium Discount","High Discount")))</f>
        <v>No Discount</v>
      </c>
    </row>
    <row r="4445" spans="1:25" x14ac:dyDescent="0.3">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c r="V4445" t="str">
        <f>TEXT(Superstore_Data[[#This Row],[Order Date]],"mmm")</f>
        <v>7/22/2016</v>
      </c>
      <c r="W4445" t="e">
        <f>YEAR(Superstore_Data[[#This Row],[Order Date]])</f>
        <v>#VALUE!</v>
      </c>
      <c r="X4445">
        <f>Superstore_Data[[#This Row],[Profit]]/Superstore_Data[[#This Row],[Sales]]</f>
        <v>0.48</v>
      </c>
      <c r="Y4445" t="str">
        <f>IF(Superstore_Data[[#This Row],[Discount]]=0,"No Discount",IF(Superstore_Data[[#This Row],[Discount]]&lt;0.2,"Low Discount",IF(Superstore_Data[[#This Row],[Discount]]&lt;0.5,"Medium Discount","High Discount")))</f>
        <v>No Discount</v>
      </c>
    </row>
    <row r="4446" spans="1:25" x14ac:dyDescent="0.3">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c r="V4446" t="str">
        <f>TEXT(Superstore_Data[[#This Row],[Order Date]],"mmm")</f>
        <v>11/16/2014</v>
      </c>
      <c r="W4446" t="e">
        <f>YEAR(Superstore_Data[[#This Row],[Order Date]])</f>
        <v>#VALUE!</v>
      </c>
      <c r="X4446">
        <f>Superstore_Data[[#This Row],[Profit]]/Superstore_Data[[#This Row],[Sales]]</f>
        <v>0.47000000000000003</v>
      </c>
      <c r="Y4446" t="str">
        <f>IF(Superstore_Data[[#This Row],[Discount]]=0,"No Discount",IF(Superstore_Data[[#This Row],[Discount]]&lt;0.2,"Low Discount",IF(Superstore_Data[[#This Row],[Discount]]&lt;0.5,"Medium Discount","High Discount")))</f>
        <v>No Discount</v>
      </c>
    </row>
    <row r="4447" spans="1:25" x14ac:dyDescent="0.3">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c r="V4447" t="str">
        <f>TEXT(Superstore_Data[[#This Row],[Order Date]],"mmm")</f>
        <v>11/16/2014</v>
      </c>
      <c r="W4447" t="e">
        <f>YEAR(Superstore_Data[[#This Row],[Order Date]])</f>
        <v>#VALUE!</v>
      </c>
      <c r="X4447">
        <f>Superstore_Data[[#This Row],[Profit]]/Superstore_Data[[#This Row],[Sales]]</f>
        <v>0.45</v>
      </c>
      <c r="Y4447" t="str">
        <f>IF(Superstore_Data[[#This Row],[Discount]]=0,"No Discount",IF(Superstore_Data[[#This Row],[Discount]]&lt;0.2,"Low Discount",IF(Superstore_Data[[#This Row],[Discount]]&lt;0.5,"Medium Discount","High Discount")))</f>
        <v>No Discount</v>
      </c>
    </row>
    <row r="4448" spans="1:25" x14ac:dyDescent="0.3">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c r="V4448" t="str">
        <f>TEXT(Superstore_Data[[#This Row],[Order Date]],"mmm")</f>
        <v>11/16/2014</v>
      </c>
      <c r="W4448" t="e">
        <f>YEAR(Superstore_Data[[#This Row],[Order Date]])</f>
        <v>#VALUE!</v>
      </c>
      <c r="X4448">
        <f>Superstore_Data[[#This Row],[Profit]]/Superstore_Data[[#This Row],[Sales]]</f>
        <v>0.49</v>
      </c>
      <c r="Y4448" t="str">
        <f>IF(Superstore_Data[[#This Row],[Discount]]=0,"No Discount",IF(Superstore_Data[[#This Row],[Discount]]&lt;0.2,"Low Discount",IF(Superstore_Data[[#This Row],[Discount]]&lt;0.5,"Medium Discount","High Discount")))</f>
        <v>No Discount</v>
      </c>
    </row>
    <row r="4449" spans="1:25" x14ac:dyDescent="0.3">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c r="V4449" t="str">
        <f>TEXT(Superstore_Data[[#This Row],[Order Date]],"mmm")</f>
        <v>11/16/2014</v>
      </c>
      <c r="W4449" t="e">
        <f>YEAR(Superstore_Data[[#This Row],[Order Date]])</f>
        <v>#VALUE!</v>
      </c>
      <c r="X4449">
        <f>Superstore_Data[[#This Row],[Profit]]/Superstore_Data[[#This Row],[Sales]]</f>
        <v>0.25</v>
      </c>
      <c r="Y4449" t="str">
        <f>IF(Superstore_Data[[#This Row],[Discount]]=0,"No Discount",IF(Superstore_Data[[#This Row],[Discount]]&lt;0.2,"Low Discount",IF(Superstore_Data[[#This Row],[Discount]]&lt;0.5,"Medium Discount","High Discount")))</f>
        <v>No Discount</v>
      </c>
    </row>
    <row r="4450" spans="1:25" x14ac:dyDescent="0.3">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c r="V4450" t="str">
        <f>TEXT(Superstore_Data[[#This Row],[Order Date]],"mmm")</f>
        <v>6/19/2015</v>
      </c>
      <c r="W4450" t="e">
        <f>YEAR(Superstore_Data[[#This Row],[Order Date]])</f>
        <v>#VALUE!</v>
      </c>
      <c r="X4450">
        <f>Superstore_Data[[#This Row],[Profit]]/Superstore_Data[[#This Row],[Sales]]</f>
        <v>0.31999999999999995</v>
      </c>
      <c r="Y4450" t="str">
        <f>IF(Superstore_Data[[#This Row],[Discount]]=0,"No Discount",IF(Superstore_Data[[#This Row],[Discount]]&lt;0.2,"Low Discount",IF(Superstore_Data[[#This Row],[Discount]]&lt;0.5,"Medium Discount","High Discount")))</f>
        <v>No Discount</v>
      </c>
    </row>
    <row r="4451" spans="1:25" x14ac:dyDescent="0.3">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c r="V4451" t="str">
        <f>TEXT(Superstore_Data[[#This Row],[Order Date]],"mmm")</f>
        <v>6/19/2015</v>
      </c>
      <c r="W4451" t="e">
        <f>YEAR(Superstore_Data[[#This Row],[Order Date]])</f>
        <v>#VALUE!</v>
      </c>
      <c r="X4451">
        <f>Superstore_Data[[#This Row],[Profit]]/Superstore_Data[[#This Row],[Sales]]</f>
        <v>0.47999999999999993</v>
      </c>
      <c r="Y4451" t="str">
        <f>IF(Superstore_Data[[#This Row],[Discount]]=0,"No Discount",IF(Superstore_Data[[#This Row],[Discount]]&lt;0.2,"Low Discount",IF(Superstore_Data[[#This Row],[Discount]]&lt;0.5,"Medium Discount","High Discount")))</f>
        <v>No Discount</v>
      </c>
    </row>
    <row r="4452" spans="1:25" x14ac:dyDescent="0.3">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c r="V4452" t="str">
        <f>TEXT(Superstore_Data[[#This Row],[Order Date]],"mmm")</f>
        <v>6/19/2015</v>
      </c>
      <c r="W4452" t="e">
        <f>YEAR(Superstore_Data[[#This Row],[Order Date]])</f>
        <v>#VALUE!</v>
      </c>
      <c r="X4452">
        <f>Superstore_Data[[#This Row],[Profit]]/Superstore_Data[[#This Row],[Sales]]</f>
        <v>0.47</v>
      </c>
      <c r="Y4452" t="str">
        <f>IF(Superstore_Data[[#This Row],[Discount]]=0,"No Discount",IF(Superstore_Data[[#This Row],[Discount]]&lt;0.2,"Low Discount",IF(Superstore_Data[[#This Row],[Discount]]&lt;0.5,"Medium Discount","High Discount")))</f>
        <v>No Discount</v>
      </c>
    </row>
    <row r="4453" spans="1:25" x14ac:dyDescent="0.3">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c r="V4453" t="str">
        <f>TEXT(Superstore_Data[[#This Row],[Order Date]],"mmm")</f>
        <v>Apr</v>
      </c>
      <c r="W4453">
        <f>YEAR(Superstore_Data[[#This Row],[Order Date]])</f>
        <v>2016</v>
      </c>
      <c r="X4453">
        <f>Superstore_Data[[#This Row],[Profit]]/Superstore_Data[[#This Row],[Sales]]</f>
        <v>0.33999999999999997</v>
      </c>
      <c r="Y4453" t="str">
        <f>IF(Superstore_Data[[#This Row],[Discount]]=0,"No Discount",IF(Superstore_Data[[#This Row],[Discount]]&lt;0.2,"Low Discount",IF(Superstore_Data[[#This Row],[Discount]]&lt;0.5,"Medium Discount","High Discount")))</f>
        <v>No Discount</v>
      </c>
    </row>
    <row r="4454" spans="1:25" x14ac:dyDescent="0.3">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c r="V4454" t="str">
        <f>TEXT(Superstore_Data[[#This Row],[Order Date]],"mmm")</f>
        <v>Apr</v>
      </c>
      <c r="W4454">
        <f>YEAR(Superstore_Data[[#This Row],[Order Date]])</f>
        <v>2016</v>
      </c>
      <c r="X4454">
        <f>Superstore_Data[[#This Row],[Profit]]/Superstore_Data[[#This Row],[Sales]]</f>
        <v>0.47000000000000003</v>
      </c>
      <c r="Y4454" t="str">
        <f>IF(Superstore_Data[[#This Row],[Discount]]=0,"No Discount",IF(Superstore_Data[[#This Row],[Discount]]&lt;0.2,"Low Discount",IF(Superstore_Data[[#This Row],[Discount]]&lt;0.5,"Medium Discount","High Discount")))</f>
        <v>No Discount</v>
      </c>
    </row>
    <row r="4455" spans="1:25" x14ac:dyDescent="0.3">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c r="V4455" t="str">
        <f>TEXT(Superstore_Data[[#This Row],[Order Date]],"mmm")</f>
        <v>Apr</v>
      </c>
      <c r="W4455">
        <f>YEAR(Superstore_Data[[#This Row],[Order Date]])</f>
        <v>2016</v>
      </c>
      <c r="X4455">
        <f>Superstore_Data[[#This Row],[Profit]]/Superstore_Data[[#This Row],[Sales]]</f>
        <v>0.17647058823529413</v>
      </c>
      <c r="Y4455" t="str">
        <f>IF(Superstore_Data[[#This Row],[Discount]]=0,"No Discount",IF(Superstore_Data[[#This Row],[Discount]]&lt;0.2,"Low Discount",IF(Superstore_Data[[#This Row],[Discount]]&lt;0.5,"Medium Discount","High Discount")))</f>
        <v>Low Discount</v>
      </c>
    </row>
    <row r="4456" spans="1:25" x14ac:dyDescent="0.3">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c r="V4456" t="str">
        <f>TEXT(Superstore_Data[[#This Row],[Order Date]],"mmm")</f>
        <v>Apr</v>
      </c>
      <c r="W4456">
        <f>YEAR(Superstore_Data[[#This Row],[Order Date]])</f>
        <v>2016</v>
      </c>
      <c r="X4456">
        <f>Superstore_Data[[#This Row],[Profit]]/Superstore_Data[[#This Row],[Sales]]</f>
        <v>0.02</v>
      </c>
      <c r="Y4456" t="str">
        <f>IF(Superstore_Data[[#This Row],[Discount]]=0,"No Discount",IF(Superstore_Data[[#This Row],[Discount]]&lt;0.2,"Low Discount",IF(Superstore_Data[[#This Row],[Discount]]&lt;0.5,"Medium Discount","High Discount")))</f>
        <v>No Discount</v>
      </c>
    </row>
    <row r="4457" spans="1:25" x14ac:dyDescent="0.3">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c r="V4457" t="str">
        <f>TEXT(Superstore_Data[[#This Row],[Order Date]],"mmm")</f>
        <v>Mar</v>
      </c>
      <c r="W4457">
        <f>YEAR(Superstore_Data[[#This Row],[Order Date]])</f>
        <v>2015</v>
      </c>
      <c r="X4457">
        <f>Superstore_Data[[#This Row],[Profit]]/Superstore_Data[[#This Row],[Sales]]</f>
        <v>-9.9999999999999992E-2</v>
      </c>
      <c r="Y4457" t="str">
        <f>IF(Superstore_Data[[#This Row],[Discount]]=0,"No Discount",IF(Superstore_Data[[#This Row],[Discount]]&lt;0.2,"Low Discount",IF(Superstore_Data[[#This Row],[Discount]]&lt;0.5,"Medium Discount","High Discount")))</f>
        <v>Medium Discount</v>
      </c>
    </row>
    <row r="4458" spans="1:25" x14ac:dyDescent="0.3">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c r="V4458" t="str">
        <f>TEXT(Superstore_Data[[#This Row],[Order Date]],"mmm")</f>
        <v>Mar</v>
      </c>
      <c r="W4458">
        <f>YEAR(Superstore_Data[[#This Row],[Order Date]])</f>
        <v>2015</v>
      </c>
      <c r="X4458">
        <f>Superstore_Data[[#This Row],[Profit]]/Superstore_Data[[#This Row],[Sales]]</f>
        <v>0.33749999999999997</v>
      </c>
      <c r="Y4458" t="str">
        <f>IF(Superstore_Data[[#This Row],[Discount]]=0,"No Discount",IF(Superstore_Data[[#This Row],[Discount]]&lt;0.2,"Low Discount",IF(Superstore_Data[[#This Row],[Discount]]&lt;0.5,"Medium Discount","High Discount")))</f>
        <v>Medium Discount</v>
      </c>
    </row>
    <row r="4459" spans="1:25" x14ac:dyDescent="0.3">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c r="V4459" t="str">
        <f>TEXT(Superstore_Data[[#This Row],[Order Date]],"mmm")</f>
        <v>Jul</v>
      </c>
      <c r="W4459">
        <f>YEAR(Superstore_Data[[#This Row],[Order Date]])</f>
        <v>2017</v>
      </c>
      <c r="X4459">
        <f>Superstore_Data[[#This Row],[Profit]]/Superstore_Data[[#This Row],[Sales]]</f>
        <v>0.47</v>
      </c>
      <c r="Y4459" t="str">
        <f>IF(Superstore_Data[[#This Row],[Discount]]=0,"No Discount",IF(Superstore_Data[[#This Row],[Discount]]&lt;0.2,"Low Discount",IF(Superstore_Data[[#This Row],[Discount]]&lt;0.5,"Medium Discount","High Discount")))</f>
        <v>No Discount</v>
      </c>
    </row>
    <row r="4460" spans="1:25" x14ac:dyDescent="0.3">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c r="V4460" t="str">
        <f>TEXT(Superstore_Data[[#This Row],[Order Date]],"mmm")</f>
        <v>3/13/2017</v>
      </c>
      <c r="W4460" t="e">
        <f>YEAR(Superstore_Data[[#This Row],[Order Date]])</f>
        <v>#VALUE!</v>
      </c>
      <c r="X4460">
        <f>Superstore_Data[[#This Row],[Profit]]/Superstore_Data[[#This Row],[Sales]]</f>
        <v>-0.22499999999999998</v>
      </c>
      <c r="Y4460" t="str">
        <f>IF(Superstore_Data[[#This Row],[Discount]]=0,"No Discount",IF(Superstore_Data[[#This Row],[Discount]]&lt;0.2,"Low Discount",IF(Superstore_Data[[#This Row],[Discount]]&lt;0.5,"Medium Discount","High Discount")))</f>
        <v>Medium Discount</v>
      </c>
    </row>
    <row r="4461" spans="1:25" x14ac:dyDescent="0.3">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c r="V4461" t="str">
        <f>TEXT(Superstore_Data[[#This Row],[Order Date]],"mmm")</f>
        <v>9/28/2017</v>
      </c>
      <c r="W4461" t="e">
        <f>YEAR(Superstore_Data[[#This Row],[Order Date]])</f>
        <v>#VALUE!</v>
      </c>
      <c r="X4461">
        <f>Superstore_Data[[#This Row],[Profit]]/Superstore_Data[[#This Row],[Sales]]</f>
        <v>9.9999999999999992E-2</v>
      </c>
      <c r="Y4461" t="str">
        <f>IF(Superstore_Data[[#This Row],[Discount]]=0,"No Discount",IF(Superstore_Data[[#This Row],[Discount]]&lt;0.2,"Low Discount",IF(Superstore_Data[[#This Row],[Discount]]&lt;0.5,"Medium Discount","High Discount")))</f>
        <v>Medium Discount</v>
      </c>
    </row>
    <row r="4462" spans="1:25" x14ac:dyDescent="0.3">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c r="V4462" t="str">
        <f>TEXT(Superstore_Data[[#This Row],[Order Date]],"mmm")</f>
        <v>9/28/2017</v>
      </c>
      <c r="W4462" t="e">
        <f>YEAR(Superstore_Data[[#This Row],[Order Date]])</f>
        <v>#VALUE!</v>
      </c>
      <c r="X4462">
        <f>Superstore_Data[[#This Row],[Profit]]/Superstore_Data[[#This Row],[Sales]]</f>
        <v>-0.2</v>
      </c>
      <c r="Y4462" t="str">
        <f>IF(Superstore_Data[[#This Row],[Discount]]=0,"No Discount",IF(Superstore_Data[[#This Row],[Discount]]&lt;0.2,"Low Discount",IF(Superstore_Data[[#This Row],[Discount]]&lt;0.5,"Medium Discount","High Discount")))</f>
        <v>Medium Discount</v>
      </c>
    </row>
    <row r="4463" spans="1:25" x14ac:dyDescent="0.3">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c r="V4463" t="str">
        <f>TEXT(Superstore_Data[[#This Row],[Order Date]],"mmm")</f>
        <v>9/28/2017</v>
      </c>
      <c r="W4463" t="e">
        <f>YEAR(Superstore_Data[[#This Row],[Order Date]])</f>
        <v>#VALUE!</v>
      </c>
      <c r="X4463">
        <f>Superstore_Data[[#This Row],[Profit]]/Superstore_Data[[#This Row],[Sales]]</f>
        <v>2.4999999999999998E-2</v>
      </c>
      <c r="Y4463" t="str">
        <f>IF(Superstore_Data[[#This Row],[Discount]]=0,"No Discount",IF(Superstore_Data[[#This Row],[Discount]]&lt;0.2,"Low Discount",IF(Superstore_Data[[#This Row],[Discount]]&lt;0.5,"Medium Discount","High Discount")))</f>
        <v>Medium Discount</v>
      </c>
    </row>
    <row r="4464" spans="1:25" x14ac:dyDescent="0.3">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c r="V4464" t="str">
        <f>TEXT(Superstore_Data[[#This Row],[Order Date]],"mmm")</f>
        <v>9/28/2017</v>
      </c>
      <c r="W4464" t="e">
        <f>YEAR(Superstore_Data[[#This Row],[Order Date]])</f>
        <v>#VALUE!</v>
      </c>
      <c r="X4464">
        <f>Superstore_Data[[#This Row],[Profit]]/Superstore_Data[[#This Row],[Sales]]</f>
        <v>-0.76666666666666672</v>
      </c>
      <c r="Y4464" t="str">
        <f>IF(Superstore_Data[[#This Row],[Discount]]=0,"No Discount",IF(Superstore_Data[[#This Row],[Discount]]&lt;0.2,"Low Discount",IF(Superstore_Data[[#This Row],[Discount]]&lt;0.5,"Medium Discount","High Discount")))</f>
        <v>High Discount</v>
      </c>
    </row>
    <row r="4465" spans="1:25" x14ac:dyDescent="0.3">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c r="V4465" t="str">
        <f>TEXT(Superstore_Data[[#This Row],[Order Date]],"mmm")</f>
        <v>9/28/2017</v>
      </c>
      <c r="W4465" t="e">
        <f>YEAR(Superstore_Data[[#This Row],[Order Date]])</f>
        <v>#VALUE!</v>
      </c>
      <c r="X4465">
        <f>Superstore_Data[[#This Row],[Profit]]/Superstore_Data[[#This Row],[Sales]]</f>
        <v>0.36249999999999999</v>
      </c>
      <c r="Y4465" t="str">
        <f>IF(Superstore_Data[[#This Row],[Discount]]=0,"No Discount",IF(Superstore_Data[[#This Row],[Discount]]&lt;0.2,"Low Discount",IF(Superstore_Data[[#This Row],[Discount]]&lt;0.5,"Medium Discount","High Discount")))</f>
        <v>Medium Discount</v>
      </c>
    </row>
    <row r="4466" spans="1:25" x14ac:dyDescent="0.3">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c r="V4466" t="str">
        <f>TEXT(Superstore_Data[[#This Row],[Order Date]],"mmm")</f>
        <v>9/28/2017</v>
      </c>
      <c r="W4466" t="e">
        <f>YEAR(Superstore_Data[[#This Row],[Order Date]])</f>
        <v>#VALUE!</v>
      </c>
      <c r="X4466">
        <f>Superstore_Data[[#This Row],[Profit]]/Superstore_Data[[#This Row],[Sales]]</f>
        <v>0.125</v>
      </c>
      <c r="Y4466" t="str">
        <f>IF(Superstore_Data[[#This Row],[Discount]]=0,"No Discount",IF(Superstore_Data[[#This Row],[Discount]]&lt;0.2,"Low Discount",IF(Superstore_Data[[#This Row],[Discount]]&lt;0.5,"Medium Discount","High Discount")))</f>
        <v>Medium Discount</v>
      </c>
    </row>
    <row r="4467" spans="1:25" x14ac:dyDescent="0.3">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c r="V4467" t="str">
        <f>TEXT(Superstore_Data[[#This Row],[Order Date]],"mmm")</f>
        <v>Jul</v>
      </c>
      <c r="W4467">
        <f>YEAR(Superstore_Data[[#This Row],[Order Date]])</f>
        <v>2015</v>
      </c>
      <c r="X4467">
        <f>Superstore_Data[[#This Row],[Profit]]/Superstore_Data[[#This Row],[Sales]]</f>
        <v>0.33750000000000002</v>
      </c>
      <c r="Y4467" t="str">
        <f>IF(Superstore_Data[[#This Row],[Discount]]=0,"No Discount",IF(Superstore_Data[[#This Row],[Discount]]&lt;0.2,"Low Discount",IF(Superstore_Data[[#This Row],[Discount]]&lt;0.5,"Medium Discount","High Discount")))</f>
        <v>Medium Discount</v>
      </c>
    </row>
    <row r="4468" spans="1:25" x14ac:dyDescent="0.3">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c r="V4468" t="str">
        <f>TEXT(Superstore_Data[[#This Row],[Order Date]],"mmm")</f>
        <v>11/24/2017</v>
      </c>
      <c r="W4468" t="e">
        <f>YEAR(Superstore_Data[[#This Row],[Order Date]])</f>
        <v>#VALUE!</v>
      </c>
      <c r="X4468">
        <f>Superstore_Data[[#This Row],[Profit]]/Superstore_Data[[#This Row],[Sales]]</f>
        <v>0.45000000000000007</v>
      </c>
      <c r="Y4468" t="str">
        <f>IF(Superstore_Data[[#This Row],[Discount]]=0,"No Discount",IF(Superstore_Data[[#This Row],[Discount]]&lt;0.2,"Low Discount",IF(Superstore_Data[[#This Row],[Discount]]&lt;0.5,"Medium Discount","High Discount")))</f>
        <v>No Discount</v>
      </c>
    </row>
    <row r="4469" spans="1:25" x14ac:dyDescent="0.3">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c r="V4469" t="str">
        <f>TEXT(Superstore_Data[[#This Row],[Order Date]],"mmm")</f>
        <v>11/24/2017</v>
      </c>
      <c r="W4469" t="e">
        <f>YEAR(Superstore_Data[[#This Row],[Order Date]])</f>
        <v>#VALUE!</v>
      </c>
      <c r="X4469">
        <f>Superstore_Data[[#This Row],[Profit]]/Superstore_Data[[#This Row],[Sales]]</f>
        <v>0.47</v>
      </c>
      <c r="Y4469" t="str">
        <f>IF(Superstore_Data[[#This Row],[Discount]]=0,"No Discount",IF(Superstore_Data[[#This Row],[Discount]]&lt;0.2,"Low Discount",IF(Superstore_Data[[#This Row],[Discount]]&lt;0.5,"Medium Discount","High Discount")))</f>
        <v>No Discount</v>
      </c>
    </row>
    <row r="4470" spans="1:25" x14ac:dyDescent="0.3">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c r="V4470" t="str">
        <f>TEXT(Superstore_Data[[#This Row],[Order Date]],"mmm")</f>
        <v>11/24/2017</v>
      </c>
      <c r="W4470" t="e">
        <f>YEAR(Superstore_Data[[#This Row],[Order Date]])</f>
        <v>#VALUE!</v>
      </c>
      <c r="X4470">
        <f>Superstore_Data[[#This Row],[Profit]]/Superstore_Data[[#This Row],[Sales]]</f>
        <v>-4.9999999999999996E-2</v>
      </c>
      <c r="Y4470" t="str">
        <f>IF(Superstore_Data[[#This Row],[Discount]]=0,"No Discount",IF(Superstore_Data[[#This Row],[Discount]]&lt;0.2,"Low Discount",IF(Superstore_Data[[#This Row],[Discount]]&lt;0.5,"Medium Discount","High Discount")))</f>
        <v>Medium Discount</v>
      </c>
    </row>
    <row r="4471" spans="1:25" x14ac:dyDescent="0.3">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c r="V4471" t="str">
        <f>TEXT(Superstore_Data[[#This Row],[Order Date]],"mmm")</f>
        <v>11/24/2017</v>
      </c>
      <c r="W4471" t="e">
        <f>YEAR(Superstore_Data[[#This Row],[Order Date]])</f>
        <v>#VALUE!</v>
      </c>
      <c r="X4471">
        <f>Superstore_Data[[#This Row],[Profit]]/Superstore_Data[[#This Row],[Sales]]</f>
        <v>0.47999999999999993</v>
      </c>
      <c r="Y4471" t="str">
        <f>IF(Superstore_Data[[#This Row],[Discount]]=0,"No Discount",IF(Superstore_Data[[#This Row],[Discount]]&lt;0.2,"Low Discount",IF(Superstore_Data[[#This Row],[Discount]]&lt;0.5,"Medium Discount","High Discount")))</f>
        <v>No Discount</v>
      </c>
    </row>
    <row r="4472" spans="1:25" x14ac:dyDescent="0.3">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c r="V4472" t="str">
        <f>TEXT(Superstore_Data[[#This Row],[Order Date]],"mmm")</f>
        <v>Aug</v>
      </c>
      <c r="W4472">
        <f>YEAR(Superstore_Data[[#This Row],[Order Date]])</f>
        <v>2017</v>
      </c>
      <c r="X4472">
        <f>Superstore_Data[[#This Row],[Profit]]/Superstore_Data[[#This Row],[Sales]]</f>
        <v>-0.18571428571428572</v>
      </c>
      <c r="Y4472" t="str">
        <f>IF(Superstore_Data[[#This Row],[Discount]]=0,"No Discount",IF(Superstore_Data[[#This Row],[Discount]]&lt;0.2,"Low Discount",IF(Superstore_Data[[#This Row],[Discount]]&lt;0.5,"Medium Discount","High Discount")))</f>
        <v>Medium Discount</v>
      </c>
    </row>
    <row r="4473" spans="1:25" x14ac:dyDescent="0.3">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c r="V4473" t="str">
        <f>TEXT(Superstore_Data[[#This Row],[Order Date]],"mmm")</f>
        <v>9/29/2017</v>
      </c>
      <c r="W4473" t="e">
        <f>YEAR(Superstore_Data[[#This Row],[Order Date]])</f>
        <v>#VALUE!</v>
      </c>
      <c r="X4473">
        <f>Superstore_Data[[#This Row],[Profit]]/Superstore_Data[[#This Row],[Sales]]</f>
        <v>-0.24285714285714285</v>
      </c>
      <c r="Y4473" t="str">
        <f>IF(Superstore_Data[[#This Row],[Discount]]=0,"No Discount",IF(Superstore_Data[[#This Row],[Discount]]&lt;0.2,"Low Discount",IF(Superstore_Data[[#This Row],[Discount]]&lt;0.5,"Medium Discount","High Discount")))</f>
        <v>Medium Discount</v>
      </c>
    </row>
    <row r="4474" spans="1:25" x14ac:dyDescent="0.3">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c r="V4474" t="str">
        <f>TEXT(Superstore_Data[[#This Row],[Order Date]],"mmm")</f>
        <v>9/29/2017</v>
      </c>
      <c r="W4474" t="e">
        <f>YEAR(Superstore_Data[[#This Row],[Order Date]])</f>
        <v>#VALUE!</v>
      </c>
      <c r="X4474">
        <f>Superstore_Data[[#This Row],[Profit]]/Superstore_Data[[#This Row],[Sales]]</f>
        <v>0.27499999999999997</v>
      </c>
      <c r="Y4474" t="str">
        <f>IF(Superstore_Data[[#This Row],[Discount]]=0,"No Discount",IF(Superstore_Data[[#This Row],[Discount]]&lt;0.2,"Low Discount",IF(Superstore_Data[[#This Row],[Discount]]&lt;0.5,"Medium Discount","High Discount")))</f>
        <v>Medium Discount</v>
      </c>
    </row>
    <row r="4475" spans="1:25" x14ac:dyDescent="0.3">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c r="V4475" t="str">
        <f>TEXT(Superstore_Data[[#This Row],[Order Date]],"mmm")</f>
        <v>9/29/2017</v>
      </c>
      <c r="W4475" t="e">
        <f>YEAR(Superstore_Data[[#This Row],[Order Date]])</f>
        <v>#VALUE!</v>
      </c>
      <c r="X4475">
        <f>Superstore_Data[[#This Row],[Profit]]/Superstore_Data[[#This Row],[Sales]]</f>
        <v>-0.54999999999999993</v>
      </c>
      <c r="Y4475" t="str">
        <f>IF(Superstore_Data[[#This Row],[Discount]]=0,"No Discount",IF(Superstore_Data[[#This Row],[Discount]]&lt;0.2,"Low Discount",IF(Superstore_Data[[#This Row],[Discount]]&lt;0.5,"Medium Discount","High Discount")))</f>
        <v>Medium Discount</v>
      </c>
    </row>
    <row r="4476" spans="1:25" x14ac:dyDescent="0.3">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c r="V4476" t="str">
        <f>TEXT(Superstore_Data[[#This Row],[Order Date]],"mmm")</f>
        <v>9/29/2017</v>
      </c>
      <c r="W4476" t="e">
        <f>YEAR(Superstore_Data[[#This Row],[Order Date]])</f>
        <v>#VALUE!</v>
      </c>
      <c r="X4476">
        <f>Superstore_Data[[#This Row],[Profit]]/Superstore_Data[[#This Row],[Sales]]</f>
        <v>0.35000000000000003</v>
      </c>
      <c r="Y4476" t="str">
        <f>IF(Superstore_Data[[#This Row],[Discount]]=0,"No Discount",IF(Superstore_Data[[#This Row],[Discount]]&lt;0.2,"Low Discount",IF(Superstore_Data[[#This Row],[Discount]]&lt;0.5,"Medium Discount","High Discount")))</f>
        <v>Medium Discount</v>
      </c>
    </row>
    <row r="4477" spans="1:25" x14ac:dyDescent="0.3">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c r="V4477" t="str">
        <f>TEXT(Superstore_Data[[#This Row],[Order Date]],"mmm")</f>
        <v>9/29/2017</v>
      </c>
      <c r="W4477" t="e">
        <f>YEAR(Superstore_Data[[#This Row],[Order Date]])</f>
        <v>#VALUE!</v>
      </c>
      <c r="X4477">
        <f>Superstore_Data[[#This Row],[Profit]]/Superstore_Data[[#This Row],[Sales]]</f>
        <v>0.35</v>
      </c>
      <c r="Y4477" t="str">
        <f>IF(Superstore_Data[[#This Row],[Discount]]=0,"No Discount",IF(Superstore_Data[[#This Row],[Discount]]&lt;0.2,"Low Discount",IF(Superstore_Data[[#This Row],[Discount]]&lt;0.5,"Medium Discount","High Discount")))</f>
        <v>Medium Discount</v>
      </c>
    </row>
    <row r="4478" spans="1:25" x14ac:dyDescent="0.3">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c r="V4478" t="str">
        <f>TEXT(Superstore_Data[[#This Row],[Order Date]],"mmm")</f>
        <v>9/29/2017</v>
      </c>
      <c r="W4478" t="e">
        <f>YEAR(Superstore_Data[[#This Row],[Order Date]])</f>
        <v>#VALUE!</v>
      </c>
      <c r="X4478">
        <f>Superstore_Data[[#This Row],[Profit]]/Superstore_Data[[#This Row],[Sales]]</f>
        <v>0.3125</v>
      </c>
      <c r="Y4478" t="str">
        <f>IF(Superstore_Data[[#This Row],[Discount]]=0,"No Discount",IF(Superstore_Data[[#This Row],[Discount]]&lt;0.2,"Low Discount",IF(Superstore_Data[[#This Row],[Discount]]&lt;0.5,"Medium Discount","High Discount")))</f>
        <v>Medium Discount</v>
      </c>
    </row>
    <row r="4479" spans="1:25" x14ac:dyDescent="0.3">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c r="V4479" t="str">
        <f>TEXT(Superstore_Data[[#This Row],[Order Date]],"mmm")</f>
        <v>10/22/2017</v>
      </c>
      <c r="W4479" t="e">
        <f>YEAR(Superstore_Data[[#This Row],[Order Date]])</f>
        <v>#VALUE!</v>
      </c>
      <c r="X4479">
        <f>Superstore_Data[[#This Row],[Profit]]/Superstore_Data[[#This Row],[Sales]]</f>
        <v>7.0000000000000007E-2</v>
      </c>
      <c r="Y4479" t="str">
        <f>IF(Superstore_Data[[#This Row],[Discount]]=0,"No Discount",IF(Superstore_Data[[#This Row],[Discount]]&lt;0.2,"Low Discount",IF(Superstore_Data[[#This Row],[Discount]]&lt;0.5,"Medium Discount","High Discount")))</f>
        <v>No Discount</v>
      </c>
    </row>
    <row r="4480" spans="1:25" x14ac:dyDescent="0.3">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c r="V4480" t="str">
        <f>TEXT(Superstore_Data[[#This Row],[Order Date]],"mmm")</f>
        <v>10/22/2017</v>
      </c>
      <c r="W4480" t="e">
        <f>YEAR(Superstore_Data[[#This Row],[Order Date]])</f>
        <v>#VALUE!</v>
      </c>
      <c r="X4480">
        <f>Superstore_Data[[#This Row],[Profit]]/Superstore_Data[[#This Row],[Sales]]</f>
        <v>0.22</v>
      </c>
      <c r="Y4480" t="str">
        <f>IF(Superstore_Data[[#This Row],[Discount]]=0,"No Discount",IF(Superstore_Data[[#This Row],[Discount]]&lt;0.2,"Low Discount",IF(Superstore_Data[[#This Row],[Discount]]&lt;0.5,"Medium Discount","High Discount")))</f>
        <v>No Discount</v>
      </c>
    </row>
    <row r="4481" spans="1:25" x14ac:dyDescent="0.3">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c r="V4481" t="str">
        <f>TEXT(Superstore_Data[[#This Row],[Order Date]],"mmm")</f>
        <v>3/24/2014</v>
      </c>
      <c r="W4481" t="e">
        <f>YEAR(Superstore_Data[[#This Row],[Order Date]])</f>
        <v>#VALUE!</v>
      </c>
      <c r="X4481">
        <f>Superstore_Data[[#This Row],[Profit]]/Superstore_Data[[#This Row],[Sales]]</f>
        <v>0.47000000000000003</v>
      </c>
      <c r="Y4481" t="str">
        <f>IF(Superstore_Data[[#This Row],[Discount]]=0,"No Discount",IF(Superstore_Data[[#This Row],[Discount]]&lt;0.2,"Low Discount",IF(Superstore_Data[[#This Row],[Discount]]&lt;0.5,"Medium Discount","High Discount")))</f>
        <v>No Discount</v>
      </c>
    </row>
    <row r="4482" spans="1:25" x14ac:dyDescent="0.3">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c r="V4482" t="str">
        <f>TEXT(Superstore_Data[[#This Row],[Order Date]],"mmm")</f>
        <v>Mar</v>
      </c>
      <c r="W4482">
        <f>YEAR(Superstore_Data[[#This Row],[Order Date]])</f>
        <v>2016</v>
      </c>
      <c r="X4482">
        <f>Superstore_Data[[#This Row],[Profit]]/Superstore_Data[[#This Row],[Sales]]</f>
        <v>0.33</v>
      </c>
      <c r="Y4482" t="str">
        <f>IF(Superstore_Data[[#This Row],[Discount]]=0,"No Discount",IF(Superstore_Data[[#This Row],[Discount]]&lt;0.2,"Low Discount",IF(Superstore_Data[[#This Row],[Discount]]&lt;0.5,"Medium Discount","High Discount")))</f>
        <v>No Discount</v>
      </c>
    </row>
    <row r="4483" spans="1:25" x14ac:dyDescent="0.3">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c r="V4483" t="str">
        <f>TEXT(Superstore_Data[[#This Row],[Order Date]],"mmm")</f>
        <v>Mar</v>
      </c>
      <c r="W4483">
        <f>YEAR(Superstore_Data[[#This Row],[Order Date]])</f>
        <v>2016</v>
      </c>
      <c r="X4483">
        <f>Superstore_Data[[#This Row],[Profit]]/Superstore_Data[[#This Row],[Sales]]</f>
        <v>0.33</v>
      </c>
      <c r="Y4483" t="str">
        <f>IF(Superstore_Data[[#This Row],[Discount]]=0,"No Discount",IF(Superstore_Data[[#This Row],[Discount]]&lt;0.2,"Low Discount",IF(Superstore_Data[[#This Row],[Discount]]&lt;0.5,"Medium Discount","High Discount")))</f>
        <v>No Discount</v>
      </c>
    </row>
    <row r="4484" spans="1:25" x14ac:dyDescent="0.3">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c r="V4484" t="str">
        <f>TEXT(Superstore_Data[[#This Row],[Order Date]],"mmm")</f>
        <v>Mar</v>
      </c>
      <c r="W4484">
        <f>YEAR(Superstore_Data[[#This Row],[Order Date]])</f>
        <v>2016</v>
      </c>
      <c r="X4484">
        <f>Superstore_Data[[#This Row],[Profit]]/Superstore_Data[[#This Row],[Sales]]</f>
        <v>0.36249999999999999</v>
      </c>
      <c r="Y4484" t="str">
        <f>IF(Superstore_Data[[#This Row],[Discount]]=0,"No Discount",IF(Superstore_Data[[#This Row],[Discount]]&lt;0.2,"Low Discount",IF(Superstore_Data[[#This Row],[Discount]]&lt;0.5,"Medium Discount","High Discount")))</f>
        <v>Medium Discount</v>
      </c>
    </row>
    <row r="4485" spans="1:25" x14ac:dyDescent="0.3">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c r="V4485" t="str">
        <f>TEXT(Superstore_Data[[#This Row],[Order Date]],"mmm")</f>
        <v>Mar</v>
      </c>
      <c r="W4485">
        <f>YEAR(Superstore_Data[[#This Row],[Order Date]])</f>
        <v>2016</v>
      </c>
      <c r="X4485">
        <f>Superstore_Data[[#This Row],[Profit]]/Superstore_Data[[#This Row],[Sales]]</f>
        <v>0.49000000000000005</v>
      </c>
      <c r="Y4485" t="str">
        <f>IF(Superstore_Data[[#This Row],[Discount]]=0,"No Discount",IF(Superstore_Data[[#This Row],[Discount]]&lt;0.2,"Low Discount",IF(Superstore_Data[[#This Row],[Discount]]&lt;0.5,"Medium Discount","High Discount")))</f>
        <v>No Discount</v>
      </c>
    </row>
    <row r="4486" spans="1:25" x14ac:dyDescent="0.3">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c r="V4486" t="str">
        <f>TEXT(Superstore_Data[[#This Row],[Order Date]],"mmm")</f>
        <v>Mar</v>
      </c>
      <c r="W4486">
        <f>YEAR(Superstore_Data[[#This Row],[Order Date]])</f>
        <v>2016</v>
      </c>
      <c r="X4486">
        <f>Superstore_Data[[#This Row],[Profit]]/Superstore_Data[[#This Row],[Sales]]</f>
        <v>0.32500000000000001</v>
      </c>
      <c r="Y4486" t="str">
        <f>IF(Superstore_Data[[#This Row],[Discount]]=0,"No Discount",IF(Superstore_Data[[#This Row],[Discount]]&lt;0.2,"Low Discount",IF(Superstore_Data[[#This Row],[Discount]]&lt;0.5,"Medium Discount","High Discount")))</f>
        <v>Medium Discount</v>
      </c>
    </row>
    <row r="4487" spans="1:25" x14ac:dyDescent="0.3">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c r="V4487" t="str">
        <f>TEXT(Superstore_Data[[#This Row],[Order Date]],"mmm")</f>
        <v>Mar</v>
      </c>
      <c r="W4487">
        <f>YEAR(Superstore_Data[[#This Row],[Order Date]])</f>
        <v>2016</v>
      </c>
      <c r="X4487">
        <f>Superstore_Data[[#This Row],[Profit]]/Superstore_Data[[#This Row],[Sales]]</f>
        <v>0.48000000000000004</v>
      </c>
      <c r="Y4487" t="str">
        <f>IF(Superstore_Data[[#This Row],[Discount]]=0,"No Discount",IF(Superstore_Data[[#This Row],[Discount]]&lt;0.2,"Low Discount",IF(Superstore_Data[[#This Row],[Discount]]&lt;0.5,"Medium Discount","High Discount")))</f>
        <v>No Discount</v>
      </c>
    </row>
    <row r="4488" spans="1:25" x14ac:dyDescent="0.3">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c r="V4488" t="str">
        <f>TEXT(Superstore_Data[[#This Row],[Order Date]],"mmm")</f>
        <v>Mar</v>
      </c>
      <c r="W4488">
        <f>YEAR(Superstore_Data[[#This Row],[Order Date]])</f>
        <v>2016</v>
      </c>
      <c r="X4488">
        <f>Superstore_Data[[#This Row],[Profit]]/Superstore_Data[[#This Row],[Sales]]</f>
        <v>0.48000000000000004</v>
      </c>
      <c r="Y4488" t="str">
        <f>IF(Superstore_Data[[#This Row],[Discount]]=0,"No Discount",IF(Superstore_Data[[#This Row],[Discount]]&lt;0.2,"Low Discount",IF(Superstore_Data[[#This Row],[Discount]]&lt;0.5,"Medium Discount","High Discount")))</f>
        <v>No Discount</v>
      </c>
    </row>
    <row r="4489" spans="1:25" x14ac:dyDescent="0.3">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c r="V4489" t="str">
        <f>TEXT(Superstore_Data[[#This Row],[Order Date]],"mmm")</f>
        <v>May</v>
      </c>
      <c r="W4489">
        <f>YEAR(Superstore_Data[[#This Row],[Order Date]])</f>
        <v>2015</v>
      </c>
      <c r="X4489">
        <f>Superstore_Data[[#This Row],[Profit]]/Superstore_Data[[#This Row],[Sales]]</f>
        <v>-1.55</v>
      </c>
      <c r="Y4489" t="str">
        <f>IF(Superstore_Data[[#This Row],[Discount]]=0,"No Discount",IF(Superstore_Data[[#This Row],[Discount]]&lt;0.2,"Low Discount",IF(Superstore_Data[[#This Row],[Discount]]&lt;0.5,"Medium Discount","High Discount")))</f>
        <v>High Discount</v>
      </c>
    </row>
    <row r="4490" spans="1:25" x14ac:dyDescent="0.3">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c r="V4490" t="str">
        <f>TEXT(Superstore_Data[[#This Row],[Order Date]],"mmm")</f>
        <v>May</v>
      </c>
      <c r="W4490">
        <f>YEAR(Superstore_Data[[#This Row],[Order Date]])</f>
        <v>2015</v>
      </c>
      <c r="X4490">
        <f>Superstore_Data[[#This Row],[Profit]]/Superstore_Data[[#This Row],[Sales]]</f>
        <v>-0.21249999999999999</v>
      </c>
      <c r="Y4490" t="str">
        <f>IF(Superstore_Data[[#This Row],[Discount]]=0,"No Discount",IF(Superstore_Data[[#This Row],[Discount]]&lt;0.2,"Low Discount",IF(Superstore_Data[[#This Row],[Discount]]&lt;0.5,"Medium Discount","High Discount")))</f>
        <v>Medium Discount</v>
      </c>
    </row>
    <row r="4491" spans="1:25" x14ac:dyDescent="0.3">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c r="V4491" t="str">
        <f>TEXT(Superstore_Data[[#This Row],[Order Date]],"mmm")</f>
        <v>May</v>
      </c>
      <c r="W4491">
        <f>YEAR(Superstore_Data[[#This Row],[Order Date]])</f>
        <v>2015</v>
      </c>
      <c r="X4491">
        <f>Superstore_Data[[#This Row],[Profit]]/Superstore_Data[[#This Row],[Sales]]</f>
        <v>-1.75</v>
      </c>
      <c r="Y4491" t="str">
        <f>IF(Superstore_Data[[#This Row],[Discount]]=0,"No Discount",IF(Superstore_Data[[#This Row],[Discount]]&lt;0.2,"Low Discount",IF(Superstore_Data[[#This Row],[Discount]]&lt;0.5,"Medium Discount","High Discount")))</f>
        <v>High Discount</v>
      </c>
    </row>
    <row r="4492" spans="1:25" x14ac:dyDescent="0.3">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c r="V4492" t="str">
        <f>TEXT(Superstore_Data[[#This Row],[Order Date]],"mmm")</f>
        <v>8/14/2017</v>
      </c>
      <c r="W4492" t="e">
        <f>YEAR(Superstore_Data[[#This Row],[Order Date]])</f>
        <v>#VALUE!</v>
      </c>
      <c r="X4492">
        <f>Superstore_Data[[#This Row],[Profit]]/Superstore_Data[[#This Row],[Sales]]</f>
        <v>1.2500000000000001E-2</v>
      </c>
      <c r="Y4492" t="str">
        <f>IF(Superstore_Data[[#This Row],[Discount]]=0,"No Discount",IF(Superstore_Data[[#This Row],[Discount]]&lt;0.2,"Low Discount",IF(Superstore_Data[[#This Row],[Discount]]&lt;0.5,"Medium Discount","High Discount")))</f>
        <v>Medium Discount</v>
      </c>
    </row>
    <row r="4493" spans="1:25" x14ac:dyDescent="0.3">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c r="V4493" t="str">
        <f>TEXT(Superstore_Data[[#This Row],[Order Date]],"mmm")</f>
        <v>Jan</v>
      </c>
      <c r="W4493">
        <f>YEAR(Superstore_Data[[#This Row],[Order Date]])</f>
        <v>2014</v>
      </c>
      <c r="X4493">
        <f>Superstore_Data[[#This Row],[Profit]]/Superstore_Data[[#This Row],[Sales]]</f>
        <v>0.16666666666666666</v>
      </c>
      <c r="Y4493" t="str">
        <f>IF(Superstore_Data[[#This Row],[Discount]]=0,"No Discount",IF(Superstore_Data[[#This Row],[Discount]]&lt;0.2,"Low Discount",IF(Superstore_Data[[#This Row],[Discount]]&lt;0.5,"Medium Discount","High Discount")))</f>
        <v>Medium Discount</v>
      </c>
    </row>
    <row r="4494" spans="1:25" x14ac:dyDescent="0.3">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c r="V4494" t="str">
        <f>TEXT(Superstore_Data[[#This Row],[Order Date]],"mmm")</f>
        <v>Jan</v>
      </c>
      <c r="W4494">
        <f>YEAR(Superstore_Data[[#This Row],[Order Date]])</f>
        <v>2014</v>
      </c>
      <c r="X4494">
        <f>Superstore_Data[[#This Row],[Profit]]/Superstore_Data[[#This Row],[Sales]]</f>
        <v>0.17500000000000002</v>
      </c>
      <c r="Y4494" t="str">
        <f>IF(Superstore_Data[[#This Row],[Discount]]=0,"No Discount",IF(Superstore_Data[[#This Row],[Discount]]&lt;0.2,"Low Discount",IF(Superstore_Data[[#This Row],[Discount]]&lt;0.5,"Medium Discount","High Discount")))</f>
        <v>Medium Discount</v>
      </c>
    </row>
    <row r="4495" spans="1:25" x14ac:dyDescent="0.3">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c r="V4495" t="str">
        <f>TEXT(Superstore_Data[[#This Row],[Order Date]],"mmm")</f>
        <v>Jan</v>
      </c>
      <c r="W4495">
        <f>YEAR(Superstore_Data[[#This Row],[Order Date]])</f>
        <v>2014</v>
      </c>
      <c r="X4495">
        <f>Superstore_Data[[#This Row],[Profit]]/Superstore_Data[[#This Row],[Sales]]</f>
        <v>0.35000000000000003</v>
      </c>
      <c r="Y4495" t="str">
        <f>IF(Superstore_Data[[#This Row],[Discount]]=0,"No Discount",IF(Superstore_Data[[#This Row],[Discount]]&lt;0.2,"Low Discount",IF(Superstore_Data[[#This Row],[Discount]]&lt;0.5,"Medium Discount","High Discount")))</f>
        <v>Medium Discount</v>
      </c>
    </row>
    <row r="4496" spans="1:25" x14ac:dyDescent="0.3">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c r="V4496" t="str">
        <f>TEXT(Superstore_Data[[#This Row],[Order Date]],"mmm")</f>
        <v>Jan</v>
      </c>
      <c r="W4496">
        <f>YEAR(Superstore_Data[[#This Row],[Order Date]])</f>
        <v>2014</v>
      </c>
      <c r="X4496">
        <f>Superstore_Data[[#This Row],[Profit]]/Superstore_Data[[#This Row],[Sales]]</f>
        <v>-5.7142857142857141E-2</v>
      </c>
      <c r="Y4496" t="str">
        <f>IF(Superstore_Data[[#This Row],[Discount]]=0,"No Discount",IF(Superstore_Data[[#This Row],[Discount]]&lt;0.2,"Low Discount",IF(Superstore_Data[[#This Row],[Discount]]&lt;0.5,"Medium Discount","High Discount")))</f>
        <v>Medium Discount</v>
      </c>
    </row>
    <row r="4497" spans="1:25" x14ac:dyDescent="0.3">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c r="V4497" t="str">
        <f>TEXT(Superstore_Data[[#This Row],[Order Date]],"mmm")</f>
        <v>6/18/2017</v>
      </c>
      <c r="W4497" t="e">
        <f>YEAR(Superstore_Data[[#This Row],[Order Date]])</f>
        <v>#VALUE!</v>
      </c>
      <c r="X4497">
        <f>Superstore_Data[[#This Row],[Profit]]/Superstore_Data[[#This Row],[Sales]]</f>
        <v>8.2352941176470587E-2</v>
      </c>
      <c r="Y4497" t="str">
        <f>IF(Superstore_Data[[#This Row],[Discount]]=0,"No Discount",IF(Superstore_Data[[#This Row],[Discount]]&lt;0.2,"Low Discount",IF(Superstore_Data[[#This Row],[Discount]]&lt;0.5,"Medium Discount","High Discount")))</f>
        <v>Low Discount</v>
      </c>
    </row>
    <row r="4498" spans="1:25" x14ac:dyDescent="0.3">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c r="V4498" t="str">
        <f>TEXT(Superstore_Data[[#This Row],[Order Date]],"mmm")</f>
        <v>6/18/2017</v>
      </c>
      <c r="W4498" t="e">
        <f>YEAR(Superstore_Data[[#This Row],[Order Date]])</f>
        <v>#VALUE!</v>
      </c>
      <c r="X4498">
        <f>Superstore_Data[[#This Row],[Profit]]/Superstore_Data[[#This Row],[Sales]]</f>
        <v>0.49</v>
      </c>
      <c r="Y4498" t="str">
        <f>IF(Superstore_Data[[#This Row],[Discount]]=0,"No Discount",IF(Superstore_Data[[#This Row],[Discount]]&lt;0.2,"Low Discount",IF(Superstore_Data[[#This Row],[Discount]]&lt;0.5,"Medium Discount","High Discount")))</f>
        <v>No Discount</v>
      </c>
    </row>
    <row r="4499" spans="1:25" x14ac:dyDescent="0.3">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c r="V4499" t="str">
        <f>TEXT(Superstore_Data[[#This Row],[Order Date]],"mmm")</f>
        <v>Feb</v>
      </c>
      <c r="W4499">
        <f>YEAR(Superstore_Data[[#This Row],[Order Date]])</f>
        <v>2017</v>
      </c>
      <c r="X4499">
        <f>Superstore_Data[[#This Row],[Profit]]/Superstore_Data[[#This Row],[Sales]]</f>
        <v>-0.73333333333333328</v>
      </c>
      <c r="Y4499" t="str">
        <f>IF(Superstore_Data[[#This Row],[Discount]]=0,"No Discount",IF(Superstore_Data[[#This Row],[Discount]]&lt;0.2,"Low Discount",IF(Superstore_Data[[#This Row],[Discount]]&lt;0.5,"Medium Discount","High Discount")))</f>
        <v>High Discount</v>
      </c>
    </row>
    <row r="4500" spans="1:25" x14ac:dyDescent="0.3">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c r="V4500" t="str">
        <f>TEXT(Superstore_Data[[#This Row],[Order Date]],"mmm")</f>
        <v>11/21/2014</v>
      </c>
      <c r="W4500" t="e">
        <f>YEAR(Superstore_Data[[#This Row],[Order Date]])</f>
        <v>#VALUE!</v>
      </c>
      <c r="X4500">
        <f>Superstore_Data[[#This Row],[Profit]]/Superstore_Data[[#This Row],[Sales]]</f>
        <v>0.47999999999999993</v>
      </c>
      <c r="Y4500" t="str">
        <f>IF(Superstore_Data[[#This Row],[Discount]]=0,"No Discount",IF(Superstore_Data[[#This Row],[Discount]]&lt;0.2,"Low Discount",IF(Superstore_Data[[#This Row],[Discount]]&lt;0.5,"Medium Discount","High Discount")))</f>
        <v>No Discount</v>
      </c>
    </row>
    <row r="4501" spans="1:25" x14ac:dyDescent="0.3">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c r="V4501" t="str">
        <f>TEXT(Superstore_Data[[#This Row],[Order Date]],"mmm")</f>
        <v>Oct</v>
      </c>
      <c r="W4501">
        <f>YEAR(Superstore_Data[[#This Row],[Order Date]])</f>
        <v>2016</v>
      </c>
      <c r="X4501">
        <f>Superstore_Data[[#This Row],[Profit]]/Superstore_Data[[#This Row],[Sales]]</f>
        <v>0.47999999999999993</v>
      </c>
      <c r="Y4501" t="str">
        <f>IF(Superstore_Data[[#This Row],[Discount]]=0,"No Discount",IF(Superstore_Data[[#This Row],[Discount]]&lt;0.2,"Low Discount",IF(Superstore_Data[[#This Row],[Discount]]&lt;0.5,"Medium Discount","High Discount")))</f>
        <v>No Discount</v>
      </c>
    </row>
    <row r="4502" spans="1:25" x14ac:dyDescent="0.3">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c r="V4502" t="str">
        <f>TEXT(Superstore_Data[[#This Row],[Order Date]],"mmm")</f>
        <v>Oct</v>
      </c>
      <c r="W4502">
        <f>YEAR(Superstore_Data[[#This Row],[Order Date]])</f>
        <v>2016</v>
      </c>
      <c r="X4502">
        <f>Superstore_Data[[#This Row],[Profit]]/Superstore_Data[[#This Row],[Sales]]</f>
        <v>0.35</v>
      </c>
      <c r="Y4502" t="str">
        <f>IF(Superstore_Data[[#This Row],[Discount]]=0,"No Discount",IF(Superstore_Data[[#This Row],[Discount]]&lt;0.2,"Low Discount",IF(Superstore_Data[[#This Row],[Discount]]&lt;0.5,"Medium Discount","High Discount")))</f>
        <v>Medium Discount</v>
      </c>
    </row>
    <row r="4503" spans="1:25" x14ac:dyDescent="0.3">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c r="V4503" t="str">
        <f>TEXT(Superstore_Data[[#This Row],[Order Date]],"mmm")</f>
        <v>6/30/2014</v>
      </c>
      <c r="W4503" t="e">
        <f>YEAR(Superstore_Data[[#This Row],[Order Date]])</f>
        <v>#VALUE!</v>
      </c>
      <c r="X4503">
        <f>Superstore_Data[[#This Row],[Profit]]/Superstore_Data[[#This Row],[Sales]]</f>
        <v>0.34999999999999992</v>
      </c>
      <c r="Y4503" t="str">
        <f>IF(Superstore_Data[[#This Row],[Discount]]=0,"No Discount",IF(Superstore_Data[[#This Row],[Discount]]&lt;0.2,"Low Discount",IF(Superstore_Data[[#This Row],[Discount]]&lt;0.5,"Medium Discount","High Discount")))</f>
        <v>Medium Discount</v>
      </c>
    </row>
    <row r="4504" spans="1:25" x14ac:dyDescent="0.3">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c r="V4504" t="str">
        <f>TEXT(Superstore_Data[[#This Row],[Order Date]],"mmm")</f>
        <v>6/30/2014</v>
      </c>
      <c r="W4504" t="e">
        <f>YEAR(Superstore_Data[[#This Row],[Order Date]])</f>
        <v>#VALUE!</v>
      </c>
      <c r="X4504">
        <f>Superstore_Data[[#This Row],[Profit]]/Superstore_Data[[#This Row],[Sales]]</f>
        <v>0.33749999999999997</v>
      </c>
      <c r="Y4504" t="str">
        <f>IF(Superstore_Data[[#This Row],[Discount]]=0,"No Discount",IF(Superstore_Data[[#This Row],[Discount]]&lt;0.2,"Low Discount",IF(Superstore_Data[[#This Row],[Discount]]&lt;0.5,"Medium Discount","High Discount")))</f>
        <v>Medium Discount</v>
      </c>
    </row>
    <row r="4505" spans="1:25" x14ac:dyDescent="0.3">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c r="V4505" t="str">
        <f>TEXT(Superstore_Data[[#This Row],[Order Date]],"mmm")</f>
        <v>12/24/2014</v>
      </c>
      <c r="W4505" t="e">
        <f>YEAR(Superstore_Data[[#This Row],[Order Date]])</f>
        <v>#VALUE!</v>
      </c>
      <c r="X4505">
        <f>Superstore_Data[[#This Row],[Profit]]/Superstore_Data[[#This Row],[Sales]]</f>
        <v>0.1</v>
      </c>
      <c r="Y4505" t="str">
        <f>IF(Superstore_Data[[#This Row],[Discount]]=0,"No Discount",IF(Superstore_Data[[#This Row],[Discount]]&lt;0.2,"Low Discount",IF(Superstore_Data[[#This Row],[Discount]]&lt;0.5,"Medium Discount","High Discount")))</f>
        <v>Medium Discount</v>
      </c>
    </row>
    <row r="4506" spans="1:25" x14ac:dyDescent="0.3">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c r="V4506" t="str">
        <f>TEXT(Superstore_Data[[#This Row],[Order Date]],"mmm")</f>
        <v>12/24/2014</v>
      </c>
      <c r="W4506" t="e">
        <f>YEAR(Superstore_Data[[#This Row],[Order Date]])</f>
        <v>#VALUE!</v>
      </c>
      <c r="X4506">
        <f>Superstore_Data[[#This Row],[Profit]]/Superstore_Data[[#This Row],[Sales]]</f>
        <v>0.28000000000000003</v>
      </c>
      <c r="Y4506" t="str">
        <f>IF(Superstore_Data[[#This Row],[Discount]]=0,"No Discount",IF(Superstore_Data[[#This Row],[Discount]]&lt;0.2,"Low Discount",IF(Superstore_Data[[#This Row],[Discount]]&lt;0.5,"Medium Discount","High Discount")))</f>
        <v>No Discount</v>
      </c>
    </row>
    <row r="4507" spans="1:25" x14ac:dyDescent="0.3">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c r="V4507" t="str">
        <f>TEXT(Superstore_Data[[#This Row],[Order Date]],"mmm")</f>
        <v>12/24/2014</v>
      </c>
      <c r="W4507" t="e">
        <f>YEAR(Superstore_Data[[#This Row],[Order Date]])</f>
        <v>#VALUE!</v>
      </c>
      <c r="X4507">
        <f>Superstore_Data[[#This Row],[Profit]]/Superstore_Data[[#This Row],[Sales]]</f>
        <v>0.21</v>
      </c>
      <c r="Y4507" t="str">
        <f>IF(Superstore_Data[[#This Row],[Discount]]=0,"No Discount",IF(Superstore_Data[[#This Row],[Discount]]&lt;0.2,"Low Discount",IF(Superstore_Data[[#This Row],[Discount]]&lt;0.5,"Medium Discount","High Discount")))</f>
        <v>No Discount</v>
      </c>
    </row>
    <row r="4508" spans="1:25" x14ac:dyDescent="0.3">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c r="V4508" t="str">
        <f>TEXT(Superstore_Data[[#This Row],[Order Date]],"mmm")</f>
        <v>12/24/2014</v>
      </c>
      <c r="W4508" t="e">
        <f>YEAR(Superstore_Data[[#This Row],[Order Date]])</f>
        <v>#VALUE!</v>
      </c>
      <c r="X4508">
        <f>Superstore_Data[[#This Row],[Profit]]/Superstore_Data[[#This Row],[Sales]]</f>
        <v>6.25E-2</v>
      </c>
      <c r="Y4508" t="str">
        <f>IF(Superstore_Data[[#This Row],[Discount]]=0,"No Discount",IF(Superstore_Data[[#This Row],[Discount]]&lt;0.2,"Low Discount",IF(Superstore_Data[[#This Row],[Discount]]&lt;0.5,"Medium Discount","High Discount")))</f>
        <v>Medium Discount</v>
      </c>
    </row>
    <row r="4509" spans="1:25" x14ac:dyDescent="0.3">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c r="V4509" t="str">
        <f>TEXT(Superstore_Data[[#This Row],[Order Date]],"mmm")</f>
        <v>12/24/2014</v>
      </c>
      <c r="W4509" t="e">
        <f>YEAR(Superstore_Data[[#This Row],[Order Date]])</f>
        <v>#VALUE!</v>
      </c>
      <c r="X4509">
        <f>Superstore_Data[[#This Row],[Profit]]/Superstore_Data[[#This Row],[Sales]]</f>
        <v>0.01</v>
      </c>
      <c r="Y4509" t="str">
        <f>IF(Superstore_Data[[#This Row],[Discount]]=0,"No Discount",IF(Superstore_Data[[#This Row],[Discount]]&lt;0.2,"Low Discount",IF(Superstore_Data[[#This Row],[Discount]]&lt;0.5,"Medium Discount","High Discount")))</f>
        <v>No Discount</v>
      </c>
    </row>
    <row r="4510" spans="1:25" x14ac:dyDescent="0.3">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c r="V4510" t="str">
        <f>TEXT(Superstore_Data[[#This Row],[Order Date]],"mmm")</f>
        <v>12/24/2014</v>
      </c>
      <c r="W4510" t="e">
        <f>YEAR(Superstore_Data[[#This Row],[Order Date]])</f>
        <v>#VALUE!</v>
      </c>
      <c r="X4510">
        <f>Superstore_Data[[#This Row],[Profit]]/Superstore_Data[[#This Row],[Sales]]</f>
        <v>0.23</v>
      </c>
      <c r="Y4510" t="str">
        <f>IF(Superstore_Data[[#This Row],[Discount]]=0,"No Discount",IF(Superstore_Data[[#This Row],[Discount]]&lt;0.2,"Low Discount",IF(Superstore_Data[[#This Row],[Discount]]&lt;0.5,"Medium Discount","High Discount")))</f>
        <v>No Discount</v>
      </c>
    </row>
    <row r="4511" spans="1:25" x14ac:dyDescent="0.3">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c r="V4511" t="str">
        <f>TEXT(Superstore_Data[[#This Row],[Order Date]],"mmm")</f>
        <v>5/23/2017</v>
      </c>
      <c r="W4511" t="e">
        <f>YEAR(Superstore_Data[[#This Row],[Order Date]])</f>
        <v>#VALUE!</v>
      </c>
      <c r="X4511">
        <f>Superstore_Data[[#This Row],[Profit]]/Superstore_Data[[#This Row],[Sales]]</f>
        <v>-3.7499999999999999E-2</v>
      </c>
      <c r="Y4511" t="str">
        <f>IF(Superstore_Data[[#This Row],[Discount]]=0,"No Discount",IF(Superstore_Data[[#This Row],[Discount]]&lt;0.2,"Low Discount",IF(Superstore_Data[[#This Row],[Discount]]&lt;0.5,"Medium Discount","High Discount")))</f>
        <v>Medium Discount</v>
      </c>
    </row>
    <row r="4512" spans="1:25" x14ac:dyDescent="0.3">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c r="V4512" t="str">
        <f>TEXT(Superstore_Data[[#This Row],[Order Date]],"mmm")</f>
        <v>Oct</v>
      </c>
      <c r="W4512">
        <f>YEAR(Superstore_Data[[#This Row],[Order Date]])</f>
        <v>2016</v>
      </c>
      <c r="X4512">
        <f>Superstore_Data[[#This Row],[Profit]]/Superstore_Data[[#This Row],[Sales]]</f>
        <v>0.46000000000000008</v>
      </c>
      <c r="Y4512" t="str">
        <f>IF(Superstore_Data[[#This Row],[Discount]]=0,"No Discount",IF(Superstore_Data[[#This Row],[Discount]]&lt;0.2,"Low Discount",IF(Superstore_Data[[#This Row],[Discount]]&lt;0.5,"Medium Discount","High Discount")))</f>
        <v>No Discount</v>
      </c>
    </row>
    <row r="4513" spans="1:25" x14ac:dyDescent="0.3">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c r="V4513" t="str">
        <f>TEXT(Superstore_Data[[#This Row],[Order Date]],"mmm")</f>
        <v>Oct</v>
      </c>
      <c r="W4513">
        <f>YEAR(Superstore_Data[[#This Row],[Order Date]])</f>
        <v>2016</v>
      </c>
      <c r="X4513">
        <f>Superstore_Data[[#This Row],[Profit]]/Superstore_Data[[#This Row],[Sales]]</f>
        <v>0.48000000000000004</v>
      </c>
      <c r="Y4513" t="str">
        <f>IF(Superstore_Data[[#This Row],[Discount]]=0,"No Discount",IF(Superstore_Data[[#This Row],[Discount]]&lt;0.2,"Low Discount",IF(Superstore_Data[[#This Row],[Discount]]&lt;0.5,"Medium Discount","High Discount")))</f>
        <v>No Discount</v>
      </c>
    </row>
    <row r="4514" spans="1:25" x14ac:dyDescent="0.3">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c r="V4514" t="str">
        <f>TEXT(Superstore_Data[[#This Row],[Order Date]],"mmm")</f>
        <v>Feb</v>
      </c>
      <c r="W4514">
        <f>YEAR(Superstore_Data[[#This Row],[Order Date]])</f>
        <v>2016</v>
      </c>
      <c r="X4514">
        <f>Superstore_Data[[#This Row],[Profit]]/Superstore_Data[[#This Row],[Sales]]</f>
        <v>-0.73333333333333328</v>
      </c>
      <c r="Y4514" t="str">
        <f>IF(Superstore_Data[[#This Row],[Discount]]=0,"No Discount",IF(Superstore_Data[[#This Row],[Discount]]&lt;0.2,"Low Discount",IF(Superstore_Data[[#This Row],[Discount]]&lt;0.5,"Medium Discount","High Discount")))</f>
        <v>High Discount</v>
      </c>
    </row>
    <row r="4515" spans="1:25" x14ac:dyDescent="0.3">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c r="V4515" t="str">
        <f>TEXT(Superstore_Data[[#This Row],[Order Date]],"mmm")</f>
        <v>Jun</v>
      </c>
      <c r="W4515">
        <f>YEAR(Superstore_Data[[#This Row],[Order Date]])</f>
        <v>2016</v>
      </c>
      <c r="X4515">
        <f>Superstore_Data[[#This Row],[Profit]]/Superstore_Data[[#This Row],[Sales]]</f>
        <v>7.4999999999999997E-2</v>
      </c>
      <c r="Y4515" t="str">
        <f>IF(Superstore_Data[[#This Row],[Discount]]=0,"No Discount",IF(Superstore_Data[[#This Row],[Discount]]&lt;0.2,"Low Discount",IF(Superstore_Data[[#This Row],[Discount]]&lt;0.5,"Medium Discount","High Discount")))</f>
        <v>Medium Discount</v>
      </c>
    </row>
    <row r="4516" spans="1:25" x14ac:dyDescent="0.3">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c r="V4516" t="str">
        <f>TEXT(Superstore_Data[[#This Row],[Order Date]],"mmm")</f>
        <v>10/27/2016</v>
      </c>
      <c r="W4516" t="e">
        <f>YEAR(Superstore_Data[[#This Row],[Order Date]])</f>
        <v>#VALUE!</v>
      </c>
      <c r="X4516">
        <f>Superstore_Data[[#This Row],[Profit]]/Superstore_Data[[#This Row],[Sales]]</f>
        <v>0.25999999999999995</v>
      </c>
      <c r="Y4516" t="str">
        <f>IF(Superstore_Data[[#This Row],[Discount]]=0,"No Discount",IF(Superstore_Data[[#This Row],[Discount]]&lt;0.2,"Low Discount",IF(Superstore_Data[[#This Row],[Discount]]&lt;0.5,"Medium Discount","High Discount")))</f>
        <v>No Discount</v>
      </c>
    </row>
    <row r="4517" spans="1:25" x14ac:dyDescent="0.3">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c r="V4517" t="str">
        <f>TEXT(Superstore_Data[[#This Row],[Order Date]],"mmm")</f>
        <v>10/22/2017</v>
      </c>
      <c r="W4517" t="e">
        <f>YEAR(Superstore_Data[[#This Row],[Order Date]])</f>
        <v>#VALUE!</v>
      </c>
      <c r="X4517">
        <f>Superstore_Data[[#This Row],[Profit]]/Superstore_Data[[#This Row],[Sales]]</f>
        <v>0.33</v>
      </c>
      <c r="Y4517" t="str">
        <f>IF(Superstore_Data[[#This Row],[Discount]]=0,"No Discount",IF(Superstore_Data[[#This Row],[Discount]]&lt;0.2,"Low Discount",IF(Superstore_Data[[#This Row],[Discount]]&lt;0.5,"Medium Discount","High Discount")))</f>
        <v>No Discount</v>
      </c>
    </row>
    <row r="4518" spans="1:25" x14ac:dyDescent="0.3">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c r="V4518" t="str">
        <f>TEXT(Superstore_Data[[#This Row],[Order Date]],"mmm")</f>
        <v>9/15/2016</v>
      </c>
      <c r="W4518" t="e">
        <f>YEAR(Superstore_Data[[#This Row],[Order Date]])</f>
        <v>#VALUE!</v>
      </c>
      <c r="X4518">
        <f>Superstore_Data[[#This Row],[Profit]]/Superstore_Data[[#This Row],[Sales]]</f>
        <v>0.47000000000000003</v>
      </c>
      <c r="Y4518" t="str">
        <f>IF(Superstore_Data[[#This Row],[Discount]]=0,"No Discount",IF(Superstore_Data[[#This Row],[Discount]]&lt;0.2,"Low Discount",IF(Superstore_Data[[#This Row],[Discount]]&lt;0.5,"Medium Discount","High Discount")))</f>
        <v>No Discount</v>
      </c>
    </row>
    <row r="4519" spans="1:25" x14ac:dyDescent="0.3">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c r="V4519" t="str">
        <f>TEXT(Superstore_Data[[#This Row],[Order Date]],"mmm")</f>
        <v>9/15/2016</v>
      </c>
      <c r="W4519" t="e">
        <f>YEAR(Superstore_Data[[#This Row],[Order Date]])</f>
        <v>#VALUE!</v>
      </c>
      <c r="X4519">
        <f>Superstore_Data[[#This Row],[Profit]]/Superstore_Data[[#This Row],[Sales]]</f>
        <v>0.32499999999999996</v>
      </c>
      <c r="Y4519" t="str">
        <f>IF(Superstore_Data[[#This Row],[Discount]]=0,"No Discount",IF(Superstore_Data[[#This Row],[Discount]]&lt;0.2,"Low Discount",IF(Superstore_Data[[#This Row],[Discount]]&lt;0.5,"Medium Discount","High Discount")))</f>
        <v>Medium Discount</v>
      </c>
    </row>
    <row r="4520" spans="1:25" x14ac:dyDescent="0.3">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c r="V4520" t="str">
        <f>TEXT(Superstore_Data[[#This Row],[Order Date]],"mmm")</f>
        <v>9/25/2016</v>
      </c>
      <c r="W4520" t="e">
        <f>YEAR(Superstore_Data[[#This Row],[Order Date]])</f>
        <v>#VALUE!</v>
      </c>
      <c r="X4520">
        <f>Superstore_Data[[#This Row],[Profit]]/Superstore_Data[[#This Row],[Sales]]</f>
        <v>0.42</v>
      </c>
      <c r="Y4520" t="str">
        <f>IF(Superstore_Data[[#This Row],[Discount]]=0,"No Discount",IF(Superstore_Data[[#This Row],[Discount]]&lt;0.2,"Low Discount",IF(Superstore_Data[[#This Row],[Discount]]&lt;0.5,"Medium Discount","High Discount")))</f>
        <v>No Discount</v>
      </c>
    </row>
    <row r="4521" spans="1:25" x14ac:dyDescent="0.3">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c r="V4521" t="str">
        <f>TEXT(Superstore_Data[[#This Row],[Order Date]],"mmm")</f>
        <v>Oct</v>
      </c>
      <c r="W4521">
        <f>YEAR(Superstore_Data[[#This Row],[Order Date]])</f>
        <v>2017</v>
      </c>
      <c r="X4521">
        <f>Superstore_Data[[#This Row],[Profit]]/Superstore_Data[[#This Row],[Sales]]</f>
        <v>6.25E-2</v>
      </c>
      <c r="Y4521" t="str">
        <f>IF(Superstore_Data[[#This Row],[Discount]]=0,"No Discount",IF(Superstore_Data[[#This Row],[Discount]]&lt;0.2,"Low Discount",IF(Superstore_Data[[#This Row],[Discount]]&lt;0.5,"Medium Discount","High Discount")))</f>
        <v>Medium Discount</v>
      </c>
    </row>
    <row r="4522" spans="1:25" x14ac:dyDescent="0.3">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c r="V4522" t="str">
        <f>TEXT(Superstore_Data[[#This Row],[Order Date]],"mmm")</f>
        <v>2/20/2014</v>
      </c>
      <c r="W4522" t="e">
        <f>YEAR(Superstore_Data[[#This Row],[Order Date]])</f>
        <v>#VALUE!</v>
      </c>
      <c r="X4522">
        <f>Superstore_Data[[#This Row],[Profit]]/Superstore_Data[[#This Row],[Sales]]</f>
        <v>0.36</v>
      </c>
      <c r="Y4522" t="str">
        <f>IF(Superstore_Data[[#This Row],[Discount]]=0,"No Discount",IF(Superstore_Data[[#This Row],[Discount]]&lt;0.2,"Low Discount",IF(Superstore_Data[[#This Row],[Discount]]&lt;0.5,"Medium Discount","High Discount")))</f>
        <v>No Discount</v>
      </c>
    </row>
    <row r="4523" spans="1:25" x14ac:dyDescent="0.3">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c r="V4523" t="str">
        <f>TEXT(Superstore_Data[[#This Row],[Order Date]],"mmm")</f>
        <v>2/20/2014</v>
      </c>
      <c r="W4523" t="e">
        <f>YEAR(Superstore_Data[[#This Row],[Order Date]])</f>
        <v>#VALUE!</v>
      </c>
      <c r="X4523">
        <f>Superstore_Data[[#This Row],[Profit]]/Superstore_Data[[#This Row],[Sales]]</f>
        <v>0.34</v>
      </c>
      <c r="Y4523" t="str">
        <f>IF(Superstore_Data[[#This Row],[Discount]]=0,"No Discount",IF(Superstore_Data[[#This Row],[Discount]]&lt;0.2,"Low Discount",IF(Superstore_Data[[#This Row],[Discount]]&lt;0.5,"Medium Discount","High Discount")))</f>
        <v>No Discount</v>
      </c>
    </row>
    <row r="4524" spans="1:25" x14ac:dyDescent="0.3">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c r="V4524" t="str">
        <f>TEXT(Superstore_Data[[#This Row],[Order Date]],"mmm")</f>
        <v>2/20/2017</v>
      </c>
      <c r="W4524" t="e">
        <f>YEAR(Superstore_Data[[#This Row],[Order Date]])</f>
        <v>#VALUE!</v>
      </c>
      <c r="X4524">
        <f>Superstore_Data[[#This Row],[Profit]]/Superstore_Data[[#This Row],[Sales]]</f>
        <v>0.32499999999999996</v>
      </c>
      <c r="Y4524" t="str">
        <f>IF(Superstore_Data[[#This Row],[Discount]]=0,"No Discount",IF(Superstore_Data[[#This Row],[Discount]]&lt;0.2,"Low Discount",IF(Superstore_Data[[#This Row],[Discount]]&lt;0.5,"Medium Discount","High Discount")))</f>
        <v>Medium Discount</v>
      </c>
    </row>
    <row r="4525" spans="1:25" x14ac:dyDescent="0.3">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c r="V4525" t="str">
        <f>TEXT(Superstore_Data[[#This Row],[Order Date]],"mmm")</f>
        <v>Feb</v>
      </c>
      <c r="W4525">
        <f>YEAR(Superstore_Data[[#This Row],[Order Date]])</f>
        <v>2014</v>
      </c>
      <c r="X4525">
        <f>Superstore_Data[[#This Row],[Profit]]/Superstore_Data[[#This Row],[Sales]]</f>
        <v>0.45999999999999996</v>
      </c>
      <c r="Y4525" t="str">
        <f>IF(Superstore_Data[[#This Row],[Discount]]=0,"No Discount",IF(Superstore_Data[[#This Row],[Discount]]&lt;0.2,"Low Discount",IF(Superstore_Data[[#This Row],[Discount]]&lt;0.5,"Medium Discount","High Discount")))</f>
        <v>No Discount</v>
      </c>
    </row>
    <row r="4526" spans="1:25" x14ac:dyDescent="0.3">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c r="V4526" t="str">
        <f>TEXT(Superstore_Data[[#This Row],[Order Date]],"mmm")</f>
        <v>Feb</v>
      </c>
      <c r="W4526">
        <f>YEAR(Superstore_Data[[#This Row],[Order Date]])</f>
        <v>2014</v>
      </c>
      <c r="X4526">
        <f>Superstore_Data[[#This Row],[Profit]]/Superstore_Data[[#This Row],[Sales]]</f>
        <v>0.27</v>
      </c>
      <c r="Y4526" t="str">
        <f>IF(Superstore_Data[[#This Row],[Discount]]=0,"No Discount",IF(Superstore_Data[[#This Row],[Discount]]&lt;0.2,"Low Discount",IF(Superstore_Data[[#This Row],[Discount]]&lt;0.5,"Medium Discount","High Discount")))</f>
        <v>No Discount</v>
      </c>
    </row>
    <row r="4527" spans="1:25" x14ac:dyDescent="0.3">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c r="V4527" t="str">
        <f>TEXT(Superstore_Data[[#This Row],[Order Date]],"mmm")</f>
        <v>7/17/2017</v>
      </c>
      <c r="W4527" t="e">
        <f>YEAR(Superstore_Data[[#This Row],[Order Date]])</f>
        <v>#VALUE!</v>
      </c>
      <c r="X4527">
        <f>Superstore_Data[[#This Row],[Profit]]/Superstore_Data[[#This Row],[Sales]]</f>
        <v>0.25</v>
      </c>
      <c r="Y4527" t="str">
        <f>IF(Superstore_Data[[#This Row],[Discount]]=0,"No Discount",IF(Superstore_Data[[#This Row],[Discount]]&lt;0.2,"Low Discount",IF(Superstore_Data[[#This Row],[Discount]]&lt;0.5,"Medium Discount","High Discount")))</f>
        <v>No Discount</v>
      </c>
    </row>
    <row r="4528" spans="1:25" x14ac:dyDescent="0.3">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c r="V4528" t="str">
        <f>TEXT(Superstore_Data[[#This Row],[Order Date]],"mmm")</f>
        <v>7/17/2017</v>
      </c>
      <c r="W4528" t="e">
        <f>YEAR(Superstore_Data[[#This Row],[Order Date]])</f>
        <v>#VALUE!</v>
      </c>
      <c r="X4528">
        <f>Superstore_Data[[#This Row],[Profit]]/Superstore_Data[[#This Row],[Sales]]</f>
        <v>0.48</v>
      </c>
      <c r="Y4528" t="str">
        <f>IF(Superstore_Data[[#This Row],[Discount]]=0,"No Discount",IF(Superstore_Data[[#This Row],[Discount]]&lt;0.2,"Low Discount",IF(Superstore_Data[[#This Row],[Discount]]&lt;0.5,"Medium Discount","High Discount")))</f>
        <v>No Discount</v>
      </c>
    </row>
    <row r="4529" spans="1:25" x14ac:dyDescent="0.3">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c r="V4529" t="str">
        <f>TEXT(Superstore_Data[[#This Row],[Order Date]],"mmm")</f>
        <v>7/17/2017</v>
      </c>
      <c r="W4529" t="e">
        <f>YEAR(Superstore_Data[[#This Row],[Order Date]])</f>
        <v>#VALUE!</v>
      </c>
      <c r="X4529">
        <f>Superstore_Data[[#This Row],[Profit]]/Superstore_Data[[#This Row],[Sales]]</f>
        <v>0.37</v>
      </c>
      <c r="Y4529" t="str">
        <f>IF(Superstore_Data[[#This Row],[Discount]]=0,"No Discount",IF(Superstore_Data[[#This Row],[Discount]]&lt;0.2,"Low Discount",IF(Superstore_Data[[#This Row],[Discount]]&lt;0.5,"Medium Discount","High Discount")))</f>
        <v>No Discount</v>
      </c>
    </row>
    <row r="4530" spans="1:25" x14ac:dyDescent="0.3">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c r="V4530" t="str">
        <f>TEXT(Superstore_Data[[#This Row],[Order Date]],"mmm")</f>
        <v>Aug</v>
      </c>
      <c r="W4530">
        <f>YEAR(Superstore_Data[[#This Row],[Order Date]])</f>
        <v>2017</v>
      </c>
      <c r="X4530">
        <f>Superstore_Data[[#This Row],[Profit]]/Superstore_Data[[#This Row],[Sales]]</f>
        <v>0.28749999999999998</v>
      </c>
      <c r="Y4530" t="str">
        <f>IF(Superstore_Data[[#This Row],[Discount]]=0,"No Discount",IF(Superstore_Data[[#This Row],[Discount]]&lt;0.2,"Low Discount",IF(Superstore_Data[[#This Row],[Discount]]&lt;0.5,"Medium Discount","High Discount")))</f>
        <v>Medium Discount</v>
      </c>
    </row>
    <row r="4531" spans="1:25" x14ac:dyDescent="0.3">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c r="V4531" t="str">
        <f>TEXT(Superstore_Data[[#This Row],[Order Date]],"mmm")</f>
        <v>11/14/2016</v>
      </c>
      <c r="W4531" t="e">
        <f>YEAR(Superstore_Data[[#This Row],[Order Date]])</f>
        <v>#VALUE!</v>
      </c>
      <c r="X4531">
        <f>Superstore_Data[[#This Row],[Profit]]/Superstore_Data[[#This Row],[Sales]]</f>
        <v>-1.7000000000000002</v>
      </c>
      <c r="Y4531" t="str">
        <f>IF(Superstore_Data[[#This Row],[Discount]]=0,"No Discount",IF(Superstore_Data[[#This Row],[Discount]]&lt;0.2,"Low Discount",IF(Superstore_Data[[#This Row],[Discount]]&lt;0.5,"Medium Discount","High Discount")))</f>
        <v>High Discount</v>
      </c>
    </row>
    <row r="4532" spans="1:25" x14ac:dyDescent="0.3">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c r="V4532" t="str">
        <f>TEXT(Superstore_Data[[#This Row],[Order Date]],"mmm")</f>
        <v>11/14/2016</v>
      </c>
      <c r="W4532" t="e">
        <f>YEAR(Superstore_Data[[#This Row],[Order Date]])</f>
        <v>#VALUE!</v>
      </c>
      <c r="X4532">
        <f>Superstore_Data[[#This Row],[Profit]]/Superstore_Data[[#This Row],[Sales]]</f>
        <v>0.17777777777777781</v>
      </c>
      <c r="Y4532" t="str">
        <f>IF(Superstore_Data[[#This Row],[Discount]]=0,"No Discount",IF(Superstore_Data[[#This Row],[Discount]]&lt;0.2,"Low Discount",IF(Superstore_Data[[#This Row],[Discount]]&lt;0.5,"Medium Discount","High Discount")))</f>
        <v>Low Discount</v>
      </c>
    </row>
    <row r="4533" spans="1:25" x14ac:dyDescent="0.3">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c r="V4533" t="str">
        <f>TEXT(Superstore_Data[[#This Row],[Order Date]],"mmm")</f>
        <v>11/14/2016</v>
      </c>
      <c r="W4533" t="e">
        <f>YEAR(Superstore_Data[[#This Row],[Order Date]])</f>
        <v>#VALUE!</v>
      </c>
      <c r="X4533">
        <f>Superstore_Data[[#This Row],[Profit]]/Superstore_Data[[#This Row],[Sales]]</f>
        <v>0.26</v>
      </c>
      <c r="Y4533" t="str">
        <f>IF(Superstore_Data[[#This Row],[Discount]]=0,"No Discount",IF(Superstore_Data[[#This Row],[Discount]]&lt;0.2,"Low Discount",IF(Superstore_Data[[#This Row],[Discount]]&lt;0.5,"Medium Discount","High Discount")))</f>
        <v>No Discount</v>
      </c>
    </row>
    <row r="4534" spans="1:25" x14ac:dyDescent="0.3">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c r="V4534" t="str">
        <f>TEXT(Superstore_Data[[#This Row],[Order Date]],"mmm")</f>
        <v>Oct</v>
      </c>
      <c r="W4534">
        <f>YEAR(Superstore_Data[[#This Row],[Order Date]])</f>
        <v>2014</v>
      </c>
      <c r="X4534">
        <f>Superstore_Data[[#This Row],[Profit]]/Superstore_Data[[#This Row],[Sales]]</f>
        <v>0.11249999999999999</v>
      </c>
      <c r="Y4534" t="str">
        <f>IF(Superstore_Data[[#This Row],[Discount]]=0,"No Discount",IF(Superstore_Data[[#This Row],[Discount]]&lt;0.2,"Low Discount",IF(Superstore_Data[[#This Row],[Discount]]&lt;0.5,"Medium Discount","High Discount")))</f>
        <v>Medium Discount</v>
      </c>
    </row>
    <row r="4535" spans="1:25" x14ac:dyDescent="0.3">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c r="V4535" t="str">
        <f>TEXT(Superstore_Data[[#This Row],[Order Date]],"mmm")</f>
        <v>Oct</v>
      </c>
      <c r="W4535">
        <f>YEAR(Superstore_Data[[#This Row],[Order Date]])</f>
        <v>2014</v>
      </c>
      <c r="X4535">
        <f>Superstore_Data[[#This Row],[Profit]]/Superstore_Data[[#This Row],[Sales]]</f>
        <v>0.49</v>
      </c>
      <c r="Y4535" t="str">
        <f>IF(Superstore_Data[[#This Row],[Discount]]=0,"No Discount",IF(Superstore_Data[[#This Row],[Discount]]&lt;0.2,"Low Discount",IF(Superstore_Data[[#This Row],[Discount]]&lt;0.5,"Medium Discount","High Discount")))</f>
        <v>No Discount</v>
      </c>
    </row>
    <row r="4536" spans="1:25" x14ac:dyDescent="0.3">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c r="V4536" t="str">
        <f>TEXT(Superstore_Data[[#This Row],[Order Date]],"mmm")</f>
        <v>3/19/2015</v>
      </c>
      <c r="W4536" t="e">
        <f>YEAR(Superstore_Data[[#This Row],[Order Date]])</f>
        <v>#VALUE!</v>
      </c>
      <c r="X4536">
        <f>Superstore_Data[[#This Row],[Profit]]/Superstore_Data[[#This Row],[Sales]]</f>
        <v>0.49</v>
      </c>
      <c r="Y4536" t="str">
        <f>IF(Superstore_Data[[#This Row],[Discount]]=0,"No Discount",IF(Superstore_Data[[#This Row],[Discount]]&lt;0.2,"Low Discount",IF(Superstore_Data[[#This Row],[Discount]]&lt;0.5,"Medium Discount","High Discount")))</f>
        <v>No Discount</v>
      </c>
    </row>
    <row r="4537" spans="1:25" x14ac:dyDescent="0.3">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c r="V4537" t="str">
        <f>TEXT(Superstore_Data[[#This Row],[Order Date]],"mmm")</f>
        <v>Aug</v>
      </c>
      <c r="W4537">
        <f>YEAR(Superstore_Data[[#This Row],[Order Date]])</f>
        <v>2017</v>
      </c>
      <c r="X4537">
        <f>Superstore_Data[[#This Row],[Profit]]/Superstore_Data[[#This Row],[Sales]]</f>
        <v>0.31</v>
      </c>
      <c r="Y4537" t="str">
        <f>IF(Superstore_Data[[#This Row],[Discount]]=0,"No Discount",IF(Superstore_Data[[#This Row],[Discount]]&lt;0.2,"Low Discount",IF(Superstore_Data[[#This Row],[Discount]]&lt;0.5,"Medium Discount","High Discount")))</f>
        <v>No Discount</v>
      </c>
    </row>
    <row r="4538" spans="1:25" x14ac:dyDescent="0.3">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c r="V4538" t="str">
        <f>TEXT(Superstore_Data[[#This Row],[Order Date]],"mmm")</f>
        <v>Aug</v>
      </c>
      <c r="W4538">
        <f>YEAR(Superstore_Data[[#This Row],[Order Date]])</f>
        <v>2017</v>
      </c>
      <c r="X4538">
        <f>Superstore_Data[[#This Row],[Profit]]/Superstore_Data[[#This Row],[Sales]]</f>
        <v>0.35</v>
      </c>
      <c r="Y4538" t="str">
        <f>IF(Superstore_Data[[#This Row],[Discount]]=0,"No Discount",IF(Superstore_Data[[#This Row],[Discount]]&lt;0.2,"Low Discount",IF(Superstore_Data[[#This Row],[Discount]]&lt;0.5,"Medium Discount","High Discount")))</f>
        <v>Medium Discount</v>
      </c>
    </row>
    <row r="4539" spans="1:25" x14ac:dyDescent="0.3">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c r="V4539" t="str">
        <f>TEXT(Superstore_Data[[#This Row],[Order Date]],"mmm")</f>
        <v>Aug</v>
      </c>
      <c r="W4539">
        <f>YEAR(Superstore_Data[[#This Row],[Order Date]])</f>
        <v>2017</v>
      </c>
      <c r="X4539">
        <f>Superstore_Data[[#This Row],[Profit]]/Superstore_Data[[#This Row],[Sales]]</f>
        <v>0.34</v>
      </c>
      <c r="Y4539" t="str">
        <f>IF(Superstore_Data[[#This Row],[Discount]]=0,"No Discount",IF(Superstore_Data[[#This Row],[Discount]]&lt;0.2,"Low Discount",IF(Superstore_Data[[#This Row],[Discount]]&lt;0.5,"Medium Discount","High Discount")))</f>
        <v>No Discount</v>
      </c>
    </row>
    <row r="4540" spans="1:25" x14ac:dyDescent="0.3">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c r="V4540" t="str">
        <f>TEXT(Superstore_Data[[#This Row],[Order Date]],"mmm")</f>
        <v>Aug</v>
      </c>
      <c r="W4540">
        <f>YEAR(Superstore_Data[[#This Row],[Order Date]])</f>
        <v>2017</v>
      </c>
      <c r="X4540">
        <f>Superstore_Data[[#This Row],[Profit]]/Superstore_Data[[#This Row],[Sales]]</f>
        <v>0.33</v>
      </c>
      <c r="Y4540" t="str">
        <f>IF(Superstore_Data[[#This Row],[Discount]]=0,"No Discount",IF(Superstore_Data[[#This Row],[Discount]]&lt;0.2,"Low Discount",IF(Superstore_Data[[#This Row],[Discount]]&lt;0.5,"Medium Discount","High Discount")))</f>
        <v>No Discount</v>
      </c>
    </row>
    <row r="4541" spans="1:25" x14ac:dyDescent="0.3">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c r="V4541" t="str">
        <f>TEXT(Superstore_Data[[#This Row],[Order Date]],"mmm")</f>
        <v>2/27/2015</v>
      </c>
      <c r="W4541" t="e">
        <f>YEAR(Superstore_Data[[#This Row],[Order Date]])</f>
        <v>#VALUE!</v>
      </c>
      <c r="X4541">
        <f>Superstore_Data[[#This Row],[Profit]]/Superstore_Data[[#This Row],[Sales]]</f>
        <v>0.01</v>
      </c>
      <c r="Y4541" t="str">
        <f>IF(Superstore_Data[[#This Row],[Discount]]=0,"No Discount",IF(Superstore_Data[[#This Row],[Discount]]&lt;0.2,"Low Discount",IF(Superstore_Data[[#This Row],[Discount]]&lt;0.5,"Medium Discount","High Discount")))</f>
        <v>No Discount</v>
      </c>
    </row>
    <row r="4542" spans="1:25" x14ac:dyDescent="0.3">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c r="V4542" t="str">
        <f>TEXT(Superstore_Data[[#This Row],[Order Date]],"mmm")</f>
        <v>2/27/2015</v>
      </c>
      <c r="W4542" t="e">
        <f>YEAR(Superstore_Data[[#This Row],[Order Date]])</f>
        <v>#VALUE!</v>
      </c>
      <c r="X4542">
        <f>Superstore_Data[[#This Row],[Profit]]/Superstore_Data[[#This Row],[Sales]]</f>
        <v>-5.7142857142857141E-2</v>
      </c>
      <c r="Y4542" t="str">
        <f>IF(Superstore_Data[[#This Row],[Discount]]=0,"No Discount",IF(Superstore_Data[[#This Row],[Discount]]&lt;0.2,"Low Discount",IF(Superstore_Data[[#This Row],[Discount]]&lt;0.5,"Medium Discount","High Discount")))</f>
        <v>Medium Discount</v>
      </c>
    </row>
    <row r="4543" spans="1:25" x14ac:dyDescent="0.3">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c r="V4543" t="str">
        <f>TEXT(Superstore_Data[[#This Row],[Order Date]],"mmm")</f>
        <v>6/16/2017</v>
      </c>
      <c r="W4543" t="e">
        <f>YEAR(Superstore_Data[[#This Row],[Order Date]])</f>
        <v>#VALUE!</v>
      </c>
      <c r="X4543">
        <f>Superstore_Data[[#This Row],[Profit]]/Superstore_Data[[#This Row],[Sales]]</f>
        <v>-1.5</v>
      </c>
      <c r="Y4543" t="str">
        <f>IF(Superstore_Data[[#This Row],[Discount]]=0,"No Discount",IF(Superstore_Data[[#This Row],[Discount]]&lt;0.2,"Low Discount",IF(Superstore_Data[[#This Row],[Discount]]&lt;0.5,"Medium Discount","High Discount")))</f>
        <v>High Discount</v>
      </c>
    </row>
    <row r="4544" spans="1:25" x14ac:dyDescent="0.3">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c r="V4544" t="str">
        <f>TEXT(Superstore_Data[[#This Row],[Order Date]],"mmm")</f>
        <v>3/30/2017</v>
      </c>
      <c r="W4544" t="e">
        <f>YEAR(Superstore_Data[[#This Row],[Order Date]])</f>
        <v>#VALUE!</v>
      </c>
      <c r="X4544">
        <f>Superstore_Data[[#This Row],[Profit]]/Superstore_Data[[#This Row],[Sales]]</f>
        <v>0.45999999999999996</v>
      </c>
      <c r="Y4544" t="str">
        <f>IF(Superstore_Data[[#This Row],[Discount]]=0,"No Discount",IF(Superstore_Data[[#This Row],[Discount]]&lt;0.2,"Low Discount",IF(Superstore_Data[[#This Row],[Discount]]&lt;0.5,"Medium Discount","High Discount")))</f>
        <v>No Discount</v>
      </c>
    </row>
    <row r="4545" spans="1:25" x14ac:dyDescent="0.3">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c r="V4545" t="str">
        <f>TEXT(Superstore_Data[[#This Row],[Order Date]],"mmm")</f>
        <v>Dec</v>
      </c>
      <c r="W4545">
        <f>YEAR(Superstore_Data[[#This Row],[Order Date]])</f>
        <v>2015</v>
      </c>
      <c r="X4545">
        <f>Superstore_Data[[#This Row],[Profit]]/Superstore_Data[[#This Row],[Sales]]</f>
        <v>-1.4285714285714285E-2</v>
      </c>
      <c r="Y4545" t="str">
        <f>IF(Superstore_Data[[#This Row],[Discount]]=0,"No Discount",IF(Superstore_Data[[#This Row],[Discount]]&lt;0.2,"Low Discount",IF(Superstore_Data[[#This Row],[Discount]]&lt;0.5,"Medium Discount","High Discount")))</f>
        <v>Medium Discount</v>
      </c>
    </row>
    <row r="4546" spans="1:25" x14ac:dyDescent="0.3">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c r="V4546" t="str">
        <f>TEXT(Superstore_Data[[#This Row],[Order Date]],"mmm")</f>
        <v>Dec</v>
      </c>
      <c r="W4546">
        <f>YEAR(Superstore_Data[[#This Row],[Order Date]])</f>
        <v>2015</v>
      </c>
      <c r="X4546">
        <f>Superstore_Data[[#This Row],[Profit]]/Superstore_Data[[#This Row],[Sales]]</f>
        <v>0.11250000000000002</v>
      </c>
      <c r="Y4546" t="str">
        <f>IF(Superstore_Data[[#This Row],[Discount]]=0,"No Discount",IF(Superstore_Data[[#This Row],[Discount]]&lt;0.2,"Low Discount",IF(Superstore_Data[[#This Row],[Discount]]&lt;0.5,"Medium Discount","High Discount")))</f>
        <v>Medium Discount</v>
      </c>
    </row>
    <row r="4547" spans="1:25" x14ac:dyDescent="0.3">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c r="V4547" t="str">
        <f>TEXT(Superstore_Data[[#This Row],[Order Date]],"mmm")</f>
        <v>Dec</v>
      </c>
      <c r="W4547">
        <f>YEAR(Superstore_Data[[#This Row],[Order Date]])</f>
        <v>2015</v>
      </c>
      <c r="X4547">
        <f>Superstore_Data[[#This Row],[Profit]]/Superstore_Data[[#This Row],[Sales]]</f>
        <v>9.9999999999999992E-2</v>
      </c>
      <c r="Y4547" t="str">
        <f>IF(Superstore_Data[[#This Row],[Discount]]=0,"No Discount",IF(Superstore_Data[[#This Row],[Discount]]&lt;0.2,"Low Discount",IF(Superstore_Data[[#This Row],[Discount]]&lt;0.5,"Medium Discount","High Discount")))</f>
        <v>Medium Discount</v>
      </c>
    </row>
    <row r="4548" spans="1:25" x14ac:dyDescent="0.3">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c r="V4548" t="str">
        <f>TEXT(Superstore_Data[[#This Row],[Order Date]],"mmm")</f>
        <v>Dec</v>
      </c>
      <c r="W4548">
        <f>YEAR(Superstore_Data[[#This Row],[Order Date]])</f>
        <v>2015</v>
      </c>
      <c r="X4548">
        <f>Superstore_Data[[#This Row],[Profit]]/Superstore_Data[[#This Row],[Sales]]</f>
        <v>-1.55</v>
      </c>
      <c r="Y4548" t="str">
        <f>IF(Superstore_Data[[#This Row],[Discount]]=0,"No Discount",IF(Superstore_Data[[#This Row],[Discount]]&lt;0.2,"Low Discount",IF(Superstore_Data[[#This Row],[Discount]]&lt;0.5,"Medium Discount","High Discount")))</f>
        <v>High Discount</v>
      </c>
    </row>
    <row r="4549" spans="1:25" x14ac:dyDescent="0.3">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c r="V4549" t="str">
        <f>TEXT(Superstore_Data[[#This Row],[Order Date]],"mmm")</f>
        <v>Dec</v>
      </c>
      <c r="W4549">
        <f>YEAR(Superstore_Data[[#This Row],[Order Date]])</f>
        <v>2015</v>
      </c>
      <c r="X4549">
        <f>Superstore_Data[[#This Row],[Profit]]/Superstore_Data[[#This Row],[Sales]]</f>
        <v>0.1</v>
      </c>
      <c r="Y4549" t="str">
        <f>IF(Superstore_Data[[#This Row],[Discount]]=0,"No Discount",IF(Superstore_Data[[#This Row],[Discount]]&lt;0.2,"Low Discount",IF(Superstore_Data[[#This Row],[Discount]]&lt;0.5,"Medium Discount","High Discount")))</f>
        <v>Medium Discount</v>
      </c>
    </row>
    <row r="4550" spans="1:25" x14ac:dyDescent="0.3">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c r="V4550" t="str">
        <f>TEXT(Superstore_Data[[#This Row],[Order Date]],"mmm")</f>
        <v>Dec</v>
      </c>
      <c r="W4550">
        <f>YEAR(Superstore_Data[[#This Row],[Order Date]])</f>
        <v>2015</v>
      </c>
      <c r="X4550">
        <f>Superstore_Data[[#This Row],[Profit]]/Superstore_Data[[#This Row],[Sales]]</f>
        <v>-0.27499999999999997</v>
      </c>
      <c r="Y4550" t="str">
        <f>IF(Superstore_Data[[#This Row],[Discount]]=0,"No Discount",IF(Superstore_Data[[#This Row],[Discount]]&lt;0.2,"Low Discount",IF(Superstore_Data[[#This Row],[Discount]]&lt;0.5,"Medium Discount","High Discount")))</f>
        <v>High Discount</v>
      </c>
    </row>
    <row r="4551" spans="1:25" x14ac:dyDescent="0.3">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c r="V4551" t="str">
        <f>TEXT(Superstore_Data[[#This Row],[Order Date]],"mmm")</f>
        <v>Dec</v>
      </c>
      <c r="W4551">
        <f>YEAR(Superstore_Data[[#This Row],[Order Date]])</f>
        <v>2015</v>
      </c>
      <c r="X4551">
        <f>Superstore_Data[[#This Row],[Profit]]/Superstore_Data[[#This Row],[Sales]]</f>
        <v>7.5000000000000011E-2</v>
      </c>
      <c r="Y4551" t="str">
        <f>IF(Superstore_Data[[#This Row],[Discount]]=0,"No Discount",IF(Superstore_Data[[#This Row],[Discount]]&lt;0.2,"Low Discount",IF(Superstore_Data[[#This Row],[Discount]]&lt;0.5,"Medium Discount","High Discount")))</f>
        <v>Medium Discount</v>
      </c>
    </row>
    <row r="4552" spans="1:25" x14ac:dyDescent="0.3">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c r="V4552" t="str">
        <f>TEXT(Superstore_Data[[#This Row],[Order Date]],"mmm")</f>
        <v>4/30/2017</v>
      </c>
      <c r="W4552" t="e">
        <f>YEAR(Superstore_Data[[#This Row],[Order Date]])</f>
        <v>#VALUE!</v>
      </c>
      <c r="X4552">
        <f>Superstore_Data[[#This Row],[Profit]]/Superstore_Data[[#This Row],[Sales]]</f>
        <v>0.49000000000000005</v>
      </c>
      <c r="Y4552" t="str">
        <f>IF(Superstore_Data[[#This Row],[Discount]]=0,"No Discount",IF(Superstore_Data[[#This Row],[Discount]]&lt;0.2,"Low Discount",IF(Superstore_Data[[#This Row],[Discount]]&lt;0.5,"Medium Discount","High Discount")))</f>
        <v>No Discount</v>
      </c>
    </row>
    <row r="4553" spans="1:25" x14ac:dyDescent="0.3">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c r="V4553" t="str">
        <f>TEXT(Superstore_Data[[#This Row],[Order Date]],"mmm")</f>
        <v>7/13/2014</v>
      </c>
      <c r="W4553" t="e">
        <f>YEAR(Superstore_Data[[#This Row],[Order Date]])</f>
        <v>#VALUE!</v>
      </c>
      <c r="X4553">
        <f>Superstore_Data[[#This Row],[Profit]]/Superstore_Data[[#This Row],[Sales]]</f>
        <v>1.2500000000000001E-2</v>
      </c>
      <c r="Y4553" t="str">
        <f>IF(Superstore_Data[[#This Row],[Discount]]=0,"No Discount",IF(Superstore_Data[[#This Row],[Discount]]&lt;0.2,"Low Discount",IF(Superstore_Data[[#This Row],[Discount]]&lt;0.5,"Medium Discount","High Discount")))</f>
        <v>Medium Discount</v>
      </c>
    </row>
    <row r="4554" spans="1:25" x14ac:dyDescent="0.3">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c r="V4554" t="str">
        <f>TEXT(Superstore_Data[[#This Row],[Order Date]],"mmm")</f>
        <v>12/27/2014</v>
      </c>
      <c r="W4554" t="e">
        <f>YEAR(Superstore_Data[[#This Row],[Order Date]])</f>
        <v>#VALUE!</v>
      </c>
      <c r="X4554">
        <f>Superstore_Data[[#This Row],[Profit]]/Superstore_Data[[#This Row],[Sales]]</f>
        <v>9.9999999999999992E-2</v>
      </c>
      <c r="Y4554" t="str">
        <f>IF(Superstore_Data[[#This Row],[Discount]]=0,"No Discount",IF(Superstore_Data[[#This Row],[Discount]]&lt;0.2,"Low Discount",IF(Superstore_Data[[#This Row],[Discount]]&lt;0.5,"Medium Discount","High Discount")))</f>
        <v>Medium Discount</v>
      </c>
    </row>
    <row r="4555" spans="1:25" x14ac:dyDescent="0.3">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c r="V4555" t="str">
        <f>TEXT(Superstore_Data[[#This Row],[Order Date]],"mmm")</f>
        <v>12/27/2014</v>
      </c>
      <c r="W4555" t="e">
        <f>YEAR(Superstore_Data[[#This Row],[Order Date]])</f>
        <v>#VALUE!</v>
      </c>
      <c r="X4555">
        <f>Superstore_Data[[#This Row],[Profit]]/Superstore_Data[[#This Row],[Sales]]</f>
        <v>0.44999999999999996</v>
      </c>
      <c r="Y4555" t="str">
        <f>IF(Superstore_Data[[#This Row],[Discount]]=0,"No Discount",IF(Superstore_Data[[#This Row],[Discount]]&lt;0.2,"Low Discount",IF(Superstore_Data[[#This Row],[Discount]]&lt;0.5,"Medium Discount","High Discount")))</f>
        <v>No Discount</v>
      </c>
    </row>
    <row r="4556" spans="1:25" x14ac:dyDescent="0.3">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c r="V4556" t="str">
        <f>TEXT(Superstore_Data[[#This Row],[Order Date]],"mmm")</f>
        <v>2/27/2016</v>
      </c>
      <c r="W4556" t="e">
        <f>YEAR(Superstore_Data[[#This Row],[Order Date]])</f>
        <v>#VALUE!</v>
      </c>
      <c r="X4556">
        <f>Superstore_Data[[#This Row],[Profit]]/Superstore_Data[[#This Row],[Sales]]</f>
        <v>0.5</v>
      </c>
      <c r="Y4556" t="str">
        <f>IF(Superstore_Data[[#This Row],[Discount]]=0,"No Discount",IF(Superstore_Data[[#This Row],[Discount]]&lt;0.2,"Low Discount",IF(Superstore_Data[[#This Row],[Discount]]&lt;0.5,"Medium Discount","High Discount")))</f>
        <v>No Discount</v>
      </c>
    </row>
    <row r="4557" spans="1:25" x14ac:dyDescent="0.3">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c r="V4557" t="str">
        <f>TEXT(Superstore_Data[[#This Row],[Order Date]],"mmm")</f>
        <v>3/23/2015</v>
      </c>
      <c r="W4557" t="e">
        <f>YEAR(Superstore_Data[[#This Row],[Order Date]])</f>
        <v>#VALUE!</v>
      </c>
      <c r="X4557">
        <f>Superstore_Data[[#This Row],[Profit]]/Superstore_Data[[#This Row],[Sales]]</f>
        <v>0.45</v>
      </c>
      <c r="Y4557" t="str">
        <f>IF(Superstore_Data[[#This Row],[Discount]]=0,"No Discount",IF(Superstore_Data[[#This Row],[Discount]]&lt;0.2,"Low Discount",IF(Superstore_Data[[#This Row],[Discount]]&lt;0.5,"Medium Discount","High Discount")))</f>
        <v>No Discount</v>
      </c>
    </row>
    <row r="4558" spans="1:25" x14ac:dyDescent="0.3">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c r="V4558" t="str">
        <f>TEXT(Superstore_Data[[#This Row],[Order Date]],"mmm")</f>
        <v>3/23/2015</v>
      </c>
      <c r="W4558" t="e">
        <f>YEAR(Superstore_Data[[#This Row],[Order Date]])</f>
        <v>#VALUE!</v>
      </c>
      <c r="X4558">
        <f>Superstore_Data[[#This Row],[Profit]]/Superstore_Data[[#This Row],[Sales]]</f>
        <v>0.02</v>
      </c>
      <c r="Y4558" t="str">
        <f>IF(Superstore_Data[[#This Row],[Discount]]=0,"No Discount",IF(Superstore_Data[[#This Row],[Discount]]&lt;0.2,"Low Discount",IF(Superstore_Data[[#This Row],[Discount]]&lt;0.5,"Medium Discount","High Discount")))</f>
        <v>No Discount</v>
      </c>
    </row>
    <row r="4559" spans="1:25" x14ac:dyDescent="0.3">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c r="V4559" t="str">
        <f>TEXT(Superstore_Data[[#This Row],[Order Date]],"mmm")</f>
        <v>10/21/2017</v>
      </c>
      <c r="W4559" t="e">
        <f>YEAR(Superstore_Data[[#This Row],[Order Date]])</f>
        <v>#VALUE!</v>
      </c>
      <c r="X4559">
        <f>Superstore_Data[[#This Row],[Profit]]/Superstore_Data[[#This Row],[Sales]]</f>
        <v>-0.76666666666666672</v>
      </c>
      <c r="Y4559" t="str">
        <f>IF(Superstore_Data[[#This Row],[Discount]]=0,"No Discount",IF(Superstore_Data[[#This Row],[Discount]]&lt;0.2,"Low Discount",IF(Superstore_Data[[#This Row],[Discount]]&lt;0.5,"Medium Discount","High Discount")))</f>
        <v>High Discount</v>
      </c>
    </row>
    <row r="4560" spans="1:25" x14ac:dyDescent="0.3">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c r="V4560" t="str">
        <f>TEXT(Superstore_Data[[#This Row],[Order Date]],"mmm")</f>
        <v>12/31/2014</v>
      </c>
      <c r="W4560" t="e">
        <f>YEAR(Superstore_Data[[#This Row],[Order Date]])</f>
        <v>#VALUE!</v>
      </c>
      <c r="X4560">
        <f>Superstore_Data[[#This Row],[Profit]]/Superstore_Data[[#This Row],[Sales]]</f>
        <v>0.36249999999999999</v>
      </c>
      <c r="Y4560" t="str">
        <f>IF(Superstore_Data[[#This Row],[Discount]]=0,"No Discount",IF(Superstore_Data[[#This Row],[Discount]]&lt;0.2,"Low Discount",IF(Superstore_Data[[#This Row],[Discount]]&lt;0.5,"Medium Discount","High Discount")))</f>
        <v>Medium Discount</v>
      </c>
    </row>
    <row r="4561" spans="1:25" x14ac:dyDescent="0.3">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c r="V4561" t="str">
        <f>TEXT(Superstore_Data[[#This Row],[Order Date]],"mmm")</f>
        <v>May</v>
      </c>
      <c r="W4561">
        <f>YEAR(Superstore_Data[[#This Row],[Order Date]])</f>
        <v>2014</v>
      </c>
      <c r="X4561">
        <f>Superstore_Data[[#This Row],[Profit]]/Superstore_Data[[#This Row],[Sales]]</f>
        <v>-7.1428571428571425E-2</v>
      </c>
      <c r="Y4561" t="str">
        <f>IF(Superstore_Data[[#This Row],[Discount]]=0,"No Discount",IF(Superstore_Data[[#This Row],[Discount]]&lt;0.2,"Low Discount",IF(Superstore_Data[[#This Row],[Discount]]&lt;0.5,"Medium Discount","High Discount")))</f>
        <v>Medium Discount</v>
      </c>
    </row>
    <row r="4562" spans="1:25" x14ac:dyDescent="0.3">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c r="V4562" t="str">
        <f>TEXT(Superstore_Data[[#This Row],[Order Date]],"mmm")</f>
        <v>Apr</v>
      </c>
      <c r="W4562">
        <f>YEAR(Superstore_Data[[#This Row],[Order Date]])</f>
        <v>2015</v>
      </c>
      <c r="X4562">
        <f>Superstore_Data[[#This Row],[Profit]]/Superstore_Data[[#This Row],[Sales]]</f>
        <v>0.45</v>
      </c>
      <c r="Y4562" t="str">
        <f>IF(Superstore_Data[[#This Row],[Discount]]=0,"No Discount",IF(Superstore_Data[[#This Row],[Discount]]&lt;0.2,"Low Discount",IF(Superstore_Data[[#This Row],[Discount]]&lt;0.5,"Medium Discount","High Discount")))</f>
        <v>No Discount</v>
      </c>
    </row>
    <row r="4563" spans="1:25" x14ac:dyDescent="0.3">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c r="V4563" t="str">
        <f>TEXT(Superstore_Data[[#This Row],[Order Date]],"mmm")</f>
        <v>Apr</v>
      </c>
      <c r="W4563">
        <f>YEAR(Superstore_Data[[#This Row],[Order Date]])</f>
        <v>2015</v>
      </c>
      <c r="X4563">
        <f>Superstore_Data[[#This Row],[Profit]]/Superstore_Data[[#This Row],[Sales]]</f>
        <v>7.4999999999999997E-2</v>
      </c>
      <c r="Y4563" t="str">
        <f>IF(Superstore_Data[[#This Row],[Discount]]=0,"No Discount",IF(Superstore_Data[[#This Row],[Discount]]&lt;0.2,"Low Discount",IF(Superstore_Data[[#This Row],[Discount]]&lt;0.5,"Medium Discount","High Discount")))</f>
        <v>Medium Discount</v>
      </c>
    </row>
    <row r="4564" spans="1:25" x14ac:dyDescent="0.3">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c r="V4564" t="str">
        <f>TEXT(Superstore_Data[[#This Row],[Order Date]],"mmm")</f>
        <v>Apr</v>
      </c>
      <c r="W4564">
        <f>YEAR(Superstore_Data[[#This Row],[Order Date]])</f>
        <v>2015</v>
      </c>
      <c r="X4564">
        <f>Superstore_Data[[#This Row],[Profit]]/Superstore_Data[[#This Row],[Sales]]</f>
        <v>0.38000000000000006</v>
      </c>
      <c r="Y4564" t="str">
        <f>IF(Superstore_Data[[#This Row],[Discount]]=0,"No Discount",IF(Superstore_Data[[#This Row],[Discount]]&lt;0.2,"Low Discount",IF(Superstore_Data[[#This Row],[Discount]]&lt;0.5,"Medium Discount","High Discount")))</f>
        <v>No Discount</v>
      </c>
    </row>
    <row r="4565" spans="1:25" x14ac:dyDescent="0.3">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c r="V4565" t="str">
        <f>TEXT(Superstore_Data[[#This Row],[Order Date]],"mmm")</f>
        <v>9/26/2017</v>
      </c>
      <c r="W4565" t="e">
        <f>YEAR(Superstore_Data[[#This Row],[Order Date]])</f>
        <v>#VALUE!</v>
      </c>
      <c r="X4565">
        <f>Superstore_Data[[#This Row],[Profit]]/Superstore_Data[[#This Row],[Sales]]</f>
        <v>-0.13749999999999998</v>
      </c>
      <c r="Y4565" t="str">
        <f>IF(Superstore_Data[[#This Row],[Discount]]=0,"No Discount",IF(Superstore_Data[[#This Row],[Discount]]&lt;0.2,"Low Discount",IF(Superstore_Data[[#This Row],[Discount]]&lt;0.5,"Medium Discount","High Discount")))</f>
        <v>Medium Discount</v>
      </c>
    </row>
    <row r="4566" spans="1:25" x14ac:dyDescent="0.3">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c r="V4566" t="str">
        <f>TEXT(Superstore_Data[[#This Row],[Order Date]],"mmm")</f>
        <v>Sep</v>
      </c>
      <c r="W4566">
        <f>YEAR(Superstore_Data[[#This Row],[Order Date]])</f>
        <v>2014</v>
      </c>
      <c r="X4566">
        <f>Superstore_Data[[#This Row],[Profit]]/Superstore_Data[[#This Row],[Sales]]</f>
        <v>-1.2500000000000001E-2</v>
      </c>
      <c r="Y4566" t="str">
        <f>IF(Superstore_Data[[#This Row],[Discount]]=0,"No Discount",IF(Superstore_Data[[#This Row],[Discount]]&lt;0.2,"Low Discount",IF(Superstore_Data[[#This Row],[Discount]]&lt;0.5,"Medium Discount","High Discount")))</f>
        <v>Medium Discount</v>
      </c>
    </row>
    <row r="4567" spans="1:25" x14ac:dyDescent="0.3">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c r="V4567" t="str">
        <f>TEXT(Superstore_Data[[#This Row],[Order Date]],"mmm")</f>
        <v>Mar</v>
      </c>
      <c r="W4567">
        <f>YEAR(Superstore_Data[[#This Row],[Order Date]])</f>
        <v>2017</v>
      </c>
      <c r="X4567">
        <f>Superstore_Data[[#This Row],[Profit]]/Superstore_Data[[#This Row],[Sales]]</f>
        <v>0.1</v>
      </c>
      <c r="Y4567" t="str">
        <f>IF(Superstore_Data[[#This Row],[Discount]]=0,"No Discount",IF(Superstore_Data[[#This Row],[Discount]]&lt;0.2,"Low Discount",IF(Superstore_Data[[#This Row],[Discount]]&lt;0.5,"Medium Discount","High Discount")))</f>
        <v>Medium Discount</v>
      </c>
    </row>
    <row r="4568" spans="1:25" x14ac:dyDescent="0.3">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c r="V4568" t="str">
        <f>TEXT(Superstore_Data[[#This Row],[Order Date]],"mmm")</f>
        <v>Mar</v>
      </c>
      <c r="W4568">
        <f>YEAR(Superstore_Data[[#This Row],[Order Date]])</f>
        <v>2017</v>
      </c>
      <c r="X4568">
        <f>Superstore_Data[[#This Row],[Profit]]/Superstore_Data[[#This Row],[Sales]]</f>
        <v>-0.73333333333333328</v>
      </c>
      <c r="Y4568" t="str">
        <f>IF(Superstore_Data[[#This Row],[Discount]]=0,"No Discount",IF(Superstore_Data[[#This Row],[Discount]]&lt;0.2,"Low Discount",IF(Superstore_Data[[#This Row],[Discount]]&lt;0.5,"Medium Discount","High Discount")))</f>
        <v>High Discount</v>
      </c>
    </row>
    <row r="4569" spans="1:25" x14ac:dyDescent="0.3">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c r="V4569" t="str">
        <f>TEXT(Superstore_Data[[#This Row],[Order Date]],"mmm")</f>
        <v>Mar</v>
      </c>
      <c r="W4569">
        <f>YEAR(Superstore_Data[[#This Row],[Order Date]])</f>
        <v>2017</v>
      </c>
      <c r="X4569">
        <f>Superstore_Data[[#This Row],[Profit]]/Superstore_Data[[#This Row],[Sales]]</f>
        <v>0.36249999999999993</v>
      </c>
      <c r="Y4569" t="str">
        <f>IF(Superstore_Data[[#This Row],[Discount]]=0,"No Discount",IF(Superstore_Data[[#This Row],[Discount]]&lt;0.2,"Low Discount",IF(Superstore_Data[[#This Row],[Discount]]&lt;0.5,"Medium Discount","High Discount")))</f>
        <v>Medium Discount</v>
      </c>
    </row>
    <row r="4570" spans="1:25" x14ac:dyDescent="0.3">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c r="V4570" t="str">
        <f>TEXT(Superstore_Data[[#This Row],[Order Date]],"mmm")</f>
        <v>Aug</v>
      </c>
      <c r="W4570">
        <f>YEAR(Superstore_Data[[#This Row],[Order Date]])</f>
        <v>2015</v>
      </c>
      <c r="X4570">
        <f>Superstore_Data[[#This Row],[Profit]]/Superstore_Data[[#This Row],[Sales]]</f>
        <v>-1.6499999999999997</v>
      </c>
      <c r="Y4570" t="str">
        <f>IF(Superstore_Data[[#This Row],[Discount]]=0,"No Discount",IF(Superstore_Data[[#This Row],[Discount]]&lt;0.2,"Low Discount",IF(Superstore_Data[[#This Row],[Discount]]&lt;0.5,"Medium Discount","High Discount")))</f>
        <v>High Discount</v>
      </c>
    </row>
    <row r="4571" spans="1:25" x14ac:dyDescent="0.3">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c r="V4571" t="str">
        <f>TEXT(Superstore_Data[[#This Row],[Order Date]],"mmm")</f>
        <v>4/19/2014</v>
      </c>
      <c r="W4571" t="e">
        <f>YEAR(Superstore_Data[[#This Row],[Order Date]])</f>
        <v>#VALUE!</v>
      </c>
      <c r="X4571">
        <f>Superstore_Data[[#This Row],[Profit]]/Superstore_Data[[#This Row],[Sales]]</f>
        <v>0.35000000000000003</v>
      </c>
      <c r="Y4571" t="str">
        <f>IF(Superstore_Data[[#This Row],[Discount]]=0,"No Discount",IF(Superstore_Data[[#This Row],[Discount]]&lt;0.2,"Low Discount",IF(Superstore_Data[[#This Row],[Discount]]&lt;0.5,"Medium Discount","High Discount")))</f>
        <v>No Discount</v>
      </c>
    </row>
    <row r="4572" spans="1:25" x14ac:dyDescent="0.3">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c r="V4572" t="str">
        <f>TEXT(Superstore_Data[[#This Row],[Order Date]],"mmm")</f>
        <v>5/25/2015</v>
      </c>
      <c r="W4572" t="e">
        <f>YEAR(Superstore_Data[[#This Row],[Order Date]])</f>
        <v>#VALUE!</v>
      </c>
      <c r="X4572">
        <f>Superstore_Data[[#This Row],[Profit]]/Superstore_Data[[#This Row],[Sales]]</f>
        <v>0.38</v>
      </c>
      <c r="Y4572" t="str">
        <f>IF(Superstore_Data[[#This Row],[Discount]]=0,"No Discount",IF(Superstore_Data[[#This Row],[Discount]]&lt;0.2,"Low Discount",IF(Superstore_Data[[#This Row],[Discount]]&lt;0.5,"Medium Discount","High Discount")))</f>
        <v>No Discount</v>
      </c>
    </row>
    <row r="4573" spans="1:25" x14ac:dyDescent="0.3">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c r="V4573" t="str">
        <f>TEXT(Superstore_Data[[#This Row],[Order Date]],"mmm")</f>
        <v>5/25/2015</v>
      </c>
      <c r="W4573" t="e">
        <f>YEAR(Superstore_Data[[#This Row],[Order Date]])</f>
        <v>#VALUE!</v>
      </c>
      <c r="X4573">
        <f>Superstore_Data[[#This Row],[Profit]]/Superstore_Data[[#This Row],[Sales]]</f>
        <v>0.47000000000000003</v>
      </c>
      <c r="Y4573" t="str">
        <f>IF(Superstore_Data[[#This Row],[Discount]]=0,"No Discount",IF(Superstore_Data[[#This Row],[Discount]]&lt;0.2,"Low Discount",IF(Superstore_Data[[#This Row],[Discount]]&lt;0.5,"Medium Discount","High Discount")))</f>
        <v>No Discount</v>
      </c>
    </row>
    <row r="4574" spans="1:25" x14ac:dyDescent="0.3">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c r="V4574" t="str">
        <f>TEXT(Superstore_Data[[#This Row],[Order Date]],"mmm")</f>
        <v>7/17/2017</v>
      </c>
      <c r="W4574" t="e">
        <f>YEAR(Superstore_Data[[#This Row],[Order Date]])</f>
        <v>#VALUE!</v>
      </c>
      <c r="X4574">
        <f>Superstore_Data[[#This Row],[Profit]]/Superstore_Data[[#This Row],[Sales]]</f>
        <v>0.1875</v>
      </c>
      <c r="Y4574" t="str">
        <f>IF(Superstore_Data[[#This Row],[Discount]]=0,"No Discount",IF(Superstore_Data[[#This Row],[Discount]]&lt;0.2,"Low Discount",IF(Superstore_Data[[#This Row],[Discount]]&lt;0.5,"Medium Discount","High Discount")))</f>
        <v>Medium Discount</v>
      </c>
    </row>
    <row r="4575" spans="1:25" x14ac:dyDescent="0.3">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c r="V4575" t="str">
        <f>TEXT(Superstore_Data[[#This Row],[Order Date]],"mmm")</f>
        <v>Dec</v>
      </c>
      <c r="W4575">
        <f>YEAR(Superstore_Data[[#This Row],[Order Date]])</f>
        <v>2016</v>
      </c>
      <c r="X4575">
        <f>Superstore_Data[[#This Row],[Profit]]/Superstore_Data[[#This Row],[Sales]]</f>
        <v>0.28000000000000003</v>
      </c>
      <c r="Y4575" t="str">
        <f>IF(Superstore_Data[[#This Row],[Discount]]=0,"No Discount",IF(Superstore_Data[[#This Row],[Discount]]&lt;0.2,"Low Discount",IF(Superstore_Data[[#This Row],[Discount]]&lt;0.5,"Medium Discount","High Discount")))</f>
        <v>No Discount</v>
      </c>
    </row>
    <row r="4576" spans="1:25" x14ac:dyDescent="0.3">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c r="V4576" t="str">
        <f>TEXT(Superstore_Data[[#This Row],[Order Date]],"mmm")</f>
        <v>Dec</v>
      </c>
      <c r="W4576">
        <f>YEAR(Superstore_Data[[#This Row],[Order Date]])</f>
        <v>2016</v>
      </c>
      <c r="X4576">
        <f>Superstore_Data[[#This Row],[Profit]]/Superstore_Data[[#This Row],[Sales]]</f>
        <v>0.26000000000000006</v>
      </c>
      <c r="Y4576" t="str">
        <f>IF(Superstore_Data[[#This Row],[Discount]]=0,"No Discount",IF(Superstore_Data[[#This Row],[Discount]]&lt;0.2,"Low Discount",IF(Superstore_Data[[#This Row],[Discount]]&lt;0.5,"Medium Discount","High Discount")))</f>
        <v>No Discount</v>
      </c>
    </row>
    <row r="4577" spans="1:25" x14ac:dyDescent="0.3">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c r="V4577" t="str">
        <f>TEXT(Superstore_Data[[#This Row],[Order Date]],"mmm")</f>
        <v>Dec</v>
      </c>
      <c r="W4577">
        <f>YEAR(Superstore_Data[[#This Row],[Order Date]])</f>
        <v>2016</v>
      </c>
      <c r="X4577">
        <f>Superstore_Data[[#This Row],[Profit]]/Superstore_Data[[#This Row],[Sales]]</f>
        <v>0.26</v>
      </c>
      <c r="Y4577" t="str">
        <f>IF(Superstore_Data[[#This Row],[Discount]]=0,"No Discount",IF(Superstore_Data[[#This Row],[Discount]]&lt;0.2,"Low Discount",IF(Superstore_Data[[#This Row],[Discount]]&lt;0.5,"Medium Discount","High Discount")))</f>
        <v>No Discount</v>
      </c>
    </row>
    <row r="4578" spans="1:25" x14ac:dyDescent="0.3">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c r="V4578" t="str">
        <f>TEXT(Superstore_Data[[#This Row],[Order Date]],"mmm")</f>
        <v>Dec</v>
      </c>
      <c r="W4578">
        <f>YEAR(Superstore_Data[[#This Row],[Order Date]])</f>
        <v>2016</v>
      </c>
      <c r="X4578">
        <f>Superstore_Data[[#This Row],[Profit]]/Superstore_Data[[#This Row],[Sales]]</f>
        <v>0.25</v>
      </c>
      <c r="Y4578" t="str">
        <f>IF(Superstore_Data[[#This Row],[Discount]]=0,"No Discount",IF(Superstore_Data[[#This Row],[Discount]]&lt;0.2,"Low Discount",IF(Superstore_Data[[#This Row],[Discount]]&lt;0.5,"Medium Discount","High Discount")))</f>
        <v>No Discount</v>
      </c>
    </row>
    <row r="4579" spans="1:25" x14ac:dyDescent="0.3">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c r="V4579" t="str">
        <f>TEXT(Superstore_Data[[#This Row],[Order Date]],"mmm")</f>
        <v>Nov</v>
      </c>
      <c r="W4579">
        <f>YEAR(Superstore_Data[[#This Row],[Order Date]])</f>
        <v>2014</v>
      </c>
      <c r="X4579">
        <f>Superstore_Data[[#This Row],[Profit]]/Superstore_Data[[#This Row],[Sales]]</f>
        <v>0.35000000000000003</v>
      </c>
      <c r="Y4579" t="str">
        <f>IF(Superstore_Data[[#This Row],[Discount]]=0,"No Discount",IF(Superstore_Data[[#This Row],[Discount]]&lt;0.2,"Low Discount",IF(Superstore_Data[[#This Row],[Discount]]&lt;0.5,"Medium Discount","High Discount")))</f>
        <v>Medium Discount</v>
      </c>
    </row>
    <row r="4580" spans="1:25" x14ac:dyDescent="0.3">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c r="V4580" t="str">
        <f>TEXT(Superstore_Data[[#This Row],[Order Date]],"mmm")</f>
        <v>Sep</v>
      </c>
      <c r="W4580">
        <f>YEAR(Superstore_Data[[#This Row],[Order Date]])</f>
        <v>2015</v>
      </c>
      <c r="X4580">
        <f>Superstore_Data[[#This Row],[Profit]]/Superstore_Data[[#This Row],[Sales]]</f>
        <v>0.5</v>
      </c>
      <c r="Y4580" t="str">
        <f>IF(Superstore_Data[[#This Row],[Discount]]=0,"No Discount",IF(Superstore_Data[[#This Row],[Discount]]&lt;0.2,"Low Discount",IF(Superstore_Data[[#This Row],[Discount]]&lt;0.5,"Medium Discount","High Discount")))</f>
        <v>No Discount</v>
      </c>
    </row>
    <row r="4581" spans="1:25" x14ac:dyDescent="0.3">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c r="V4581" t="str">
        <f>TEXT(Superstore_Data[[#This Row],[Order Date]],"mmm")</f>
        <v>7/27/2014</v>
      </c>
      <c r="W4581" t="e">
        <f>YEAR(Superstore_Data[[#This Row],[Order Date]])</f>
        <v>#VALUE!</v>
      </c>
      <c r="X4581">
        <f>Superstore_Data[[#This Row],[Profit]]/Superstore_Data[[#This Row],[Sales]]</f>
        <v>0.49</v>
      </c>
      <c r="Y4581" t="str">
        <f>IF(Superstore_Data[[#This Row],[Discount]]=0,"No Discount",IF(Superstore_Data[[#This Row],[Discount]]&lt;0.2,"Low Discount",IF(Superstore_Data[[#This Row],[Discount]]&lt;0.5,"Medium Discount","High Discount")))</f>
        <v>No Discount</v>
      </c>
    </row>
    <row r="4582" spans="1:25" x14ac:dyDescent="0.3">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c r="V4582" t="str">
        <f>TEXT(Superstore_Data[[#This Row],[Order Date]],"mmm")</f>
        <v>7/31/2015</v>
      </c>
      <c r="W4582" t="e">
        <f>YEAR(Superstore_Data[[#This Row],[Order Date]])</f>
        <v>#VALUE!</v>
      </c>
      <c r="X4582">
        <f>Superstore_Data[[#This Row],[Profit]]/Superstore_Data[[#This Row],[Sales]]</f>
        <v>0.44000000000000006</v>
      </c>
      <c r="Y4582" t="str">
        <f>IF(Superstore_Data[[#This Row],[Discount]]=0,"No Discount",IF(Superstore_Data[[#This Row],[Discount]]&lt;0.2,"Low Discount",IF(Superstore_Data[[#This Row],[Discount]]&lt;0.5,"Medium Discount","High Discount")))</f>
        <v>No Discount</v>
      </c>
    </row>
    <row r="4583" spans="1:25" x14ac:dyDescent="0.3">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c r="V4583" t="str">
        <f>TEXT(Superstore_Data[[#This Row],[Order Date]],"mmm")</f>
        <v>9/19/2016</v>
      </c>
      <c r="W4583" t="e">
        <f>YEAR(Superstore_Data[[#This Row],[Order Date]])</f>
        <v>#VALUE!</v>
      </c>
      <c r="X4583">
        <f>Superstore_Data[[#This Row],[Profit]]/Superstore_Data[[#This Row],[Sales]]</f>
        <v>0.15</v>
      </c>
      <c r="Y4583" t="str">
        <f>IF(Superstore_Data[[#This Row],[Discount]]=0,"No Discount",IF(Superstore_Data[[#This Row],[Discount]]&lt;0.2,"Low Discount",IF(Superstore_Data[[#This Row],[Discount]]&lt;0.5,"Medium Discount","High Discount")))</f>
        <v>Medium Discount</v>
      </c>
    </row>
    <row r="4584" spans="1:25" x14ac:dyDescent="0.3">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c r="V4584" t="str">
        <f>TEXT(Superstore_Data[[#This Row],[Order Date]],"mmm")</f>
        <v>Oct</v>
      </c>
      <c r="W4584">
        <f>YEAR(Superstore_Data[[#This Row],[Order Date]])</f>
        <v>2016</v>
      </c>
      <c r="X4584">
        <f>Superstore_Data[[#This Row],[Profit]]/Superstore_Data[[#This Row],[Sales]]</f>
        <v>0.33749999999999997</v>
      </c>
      <c r="Y4584" t="str">
        <f>IF(Superstore_Data[[#This Row],[Discount]]=0,"No Discount",IF(Superstore_Data[[#This Row],[Discount]]&lt;0.2,"Low Discount",IF(Superstore_Data[[#This Row],[Discount]]&lt;0.5,"Medium Discount","High Discount")))</f>
        <v>Medium Discount</v>
      </c>
    </row>
    <row r="4585" spans="1:25" x14ac:dyDescent="0.3">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c r="V4585" t="str">
        <f>TEXT(Superstore_Data[[#This Row],[Order Date]],"mmm")</f>
        <v>8/26/2016</v>
      </c>
      <c r="W4585" t="e">
        <f>YEAR(Superstore_Data[[#This Row],[Order Date]])</f>
        <v>#VALUE!</v>
      </c>
      <c r="X4585">
        <f>Superstore_Data[[#This Row],[Profit]]/Superstore_Data[[#This Row],[Sales]]</f>
        <v>0.46</v>
      </c>
      <c r="Y4585" t="str">
        <f>IF(Superstore_Data[[#This Row],[Discount]]=0,"No Discount",IF(Superstore_Data[[#This Row],[Discount]]&lt;0.2,"Low Discount",IF(Superstore_Data[[#This Row],[Discount]]&lt;0.5,"Medium Discount","High Discount")))</f>
        <v>No Discount</v>
      </c>
    </row>
    <row r="4586" spans="1:25" x14ac:dyDescent="0.3">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c r="V4586" t="str">
        <f>TEXT(Superstore_Data[[#This Row],[Order Date]],"mmm")</f>
        <v>Feb</v>
      </c>
      <c r="W4586">
        <f>YEAR(Superstore_Data[[#This Row],[Order Date]])</f>
        <v>2017</v>
      </c>
      <c r="X4586">
        <f>Superstore_Data[[#This Row],[Profit]]/Superstore_Data[[#This Row],[Sales]]</f>
        <v>0.5</v>
      </c>
      <c r="Y4586" t="str">
        <f>IF(Superstore_Data[[#This Row],[Discount]]=0,"No Discount",IF(Superstore_Data[[#This Row],[Discount]]&lt;0.2,"Low Discount",IF(Superstore_Data[[#This Row],[Discount]]&lt;0.5,"Medium Discount","High Discount")))</f>
        <v>No Discount</v>
      </c>
    </row>
    <row r="4587" spans="1:25" x14ac:dyDescent="0.3">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c r="V4587" t="str">
        <f>TEXT(Superstore_Data[[#This Row],[Order Date]],"mmm")</f>
        <v>Feb</v>
      </c>
      <c r="W4587">
        <f>YEAR(Superstore_Data[[#This Row],[Order Date]])</f>
        <v>2017</v>
      </c>
      <c r="X4587">
        <f>Superstore_Data[[#This Row],[Profit]]/Superstore_Data[[#This Row],[Sales]]</f>
        <v>0.48</v>
      </c>
      <c r="Y4587" t="str">
        <f>IF(Superstore_Data[[#This Row],[Discount]]=0,"No Discount",IF(Superstore_Data[[#This Row],[Discount]]&lt;0.2,"Low Discount",IF(Superstore_Data[[#This Row],[Discount]]&lt;0.5,"Medium Discount","High Discount")))</f>
        <v>No Discount</v>
      </c>
    </row>
    <row r="4588" spans="1:25" x14ac:dyDescent="0.3">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c r="V4588" t="str">
        <f>TEXT(Superstore_Data[[#This Row],[Order Date]],"mmm")</f>
        <v>Feb</v>
      </c>
      <c r="W4588">
        <f>YEAR(Superstore_Data[[#This Row],[Order Date]])</f>
        <v>2017</v>
      </c>
      <c r="X4588">
        <f>Superstore_Data[[#This Row],[Profit]]/Superstore_Data[[#This Row],[Sales]]</f>
        <v>0.35000000000000003</v>
      </c>
      <c r="Y4588" t="str">
        <f>IF(Superstore_Data[[#This Row],[Discount]]=0,"No Discount",IF(Superstore_Data[[#This Row],[Discount]]&lt;0.2,"Low Discount",IF(Superstore_Data[[#This Row],[Discount]]&lt;0.5,"Medium Discount","High Discount")))</f>
        <v>Medium Discount</v>
      </c>
    </row>
    <row r="4589" spans="1:25" x14ac:dyDescent="0.3">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c r="V4589" t="str">
        <f>TEXT(Superstore_Data[[#This Row],[Order Date]],"mmm")</f>
        <v>Feb</v>
      </c>
      <c r="W4589">
        <f>YEAR(Superstore_Data[[#This Row],[Order Date]])</f>
        <v>2017</v>
      </c>
      <c r="X4589">
        <f>Superstore_Data[[#This Row],[Profit]]/Superstore_Data[[#This Row],[Sales]]</f>
        <v>0.03</v>
      </c>
      <c r="Y4589" t="str">
        <f>IF(Superstore_Data[[#This Row],[Discount]]=0,"No Discount",IF(Superstore_Data[[#This Row],[Discount]]&lt;0.2,"Low Discount",IF(Superstore_Data[[#This Row],[Discount]]&lt;0.5,"Medium Discount","High Discount")))</f>
        <v>No Discount</v>
      </c>
    </row>
    <row r="4590" spans="1:25" x14ac:dyDescent="0.3">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c r="V4590" t="str">
        <f>TEXT(Superstore_Data[[#This Row],[Order Date]],"mmm")</f>
        <v>Feb</v>
      </c>
      <c r="W4590">
        <f>YEAR(Superstore_Data[[#This Row],[Order Date]])</f>
        <v>2017</v>
      </c>
      <c r="X4590">
        <f>Superstore_Data[[#This Row],[Profit]]/Superstore_Data[[#This Row],[Sales]]</f>
        <v>0.42</v>
      </c>
      <c r="Y4590" t="str">
        <f>IF(Superstore_Data[[#This Row],[Discount]]=0,"No Discount",IF(Superstore_Data[[#This Row],[Discount]]&lt;0.2,"Low Discount",IF(Superstore_Data[[#This Row],[Discount]]&lt;0.5,"Medium Discount","High Discount")))</f>
        <v>No Discount</v>
      </c>
    </row>
    <row r="4591" spans="1:25" x14ac:dyDescent="0.3">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c r="V4591" t="str">
        <f>TEXT(Superstore_Data[[#This Row],[Order Date]],"mmm")</f>
        <v>Feb</v>
      </c>
      <c r="W4591">
        <f>YEAR(Superstore_Data[[#This Row],[Order Date]])</f>
        <v>2017</v>
      </c>
      <c r="X4591">
        <f>Superstore_Data[[#This Row],[Profit]]/Superstore_Data[[#This Row],[Sales]]</f>
        <v>0.05</v>
      </c>
      <c r="Y4591" t="str">
        <f>IF(Superstore_Data[[#This Row],[Discount]]=0,"No Discount",IF(Superstore_Data[[#This Row],[Discount]]&lt;0.2,"Low Discount",IF(Superstore_Data[[#This Row],[Discount]]&lt;0.5,"Medium Discount","High Discount")))</f>
        <v>No Discount</v>
      </c>
    </row>
    <row r="4592" spans="1:25" x14ac:dyDescent="0.3">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c r="V4592" t="str">
        <f>TEXT(Superstore_Data[[#This Row],[Order Date]],"mmm")</f>
        <v>12/26/2016</v>
      </c>
      <c r="W4592" t="e">
        <f>YEAR(Superstore_Data[[#This Row],[Order Date]])</f>
        <v>#VALUE!</v>
      </c>
      <c r="X4592">
        <f>Superstore_Data[[#This Row],[Profit]]/Superstore_Data[[#This Row],[Sales]]</f>
        <v>0.27999999999999997</v>
      </c>
      <c r="Y4592" t="str">
        <f>IF(Superstore_Data[[#This Row],[Discount]]=0,"No Discount",IF(Superstore_Data[[#This Row],[Discount]]&lt;0.2,"Low Discount",IF(Superstore_Data[[#This Row],[Discount]]&lt;0.5,"Medium Discount","High Discount")))</f>
        <v>No Discount</v>
      </c>
    </row>
    <row r="4593" spans="1:25" x14ac:dyDescent="0.3">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c r="V4593" t="str">
        <f>TEXT(Superstore_Data[[#This Row],[Order Date]],"mmm")</f>
        <v>12/26/2016</v>
      </c>
      <c r="W4593" t="e">
        <f>YEAR(Superstore_Data[[#This Row],[Order Date]])</f>
        <v>#VALUE!</v>
      </c>
      <c r="X4593">
        <f>Superstore_Data[[#This Row],[Profit]]/Superstore_Data[[#This Row],[Sales]]</f>
        <v>9.9999999999999992E-2</v>
      </c>
      <c r="Y4593" t="str">
        <f>IF(Superstore_Data[[#This Row],[Discount]]=0,"No Discount",IF(Superstore_Data[[#This Row],[Discount]]&lt;0.2,"Low Discount",IF(Superstore_Data[[#This Row],[Discount]]&lt;0.5,"Medium Discount","High Discount")))</f>
        <v>Medium Discount</v>
      </c>
    </row>
    <row r="4594" spans="1:25" x14ac:dyDescent="0.3">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c r="V4594" t="str">
        <f>TEXT(Superstore_Data[[#This Row],[Order Date]],"mmm")</f>
        <v>12/26/2016</v>
      </c>
      <c r="W4594" t="e">
        <f>YEAR(Superstore_Data[[#This Row],[Order Date]])</f>
        <v>#VALUE!</v>
      </c>
      <c r="X4594">
        <f>Superstore_Data[[#This Row],[Profit]]/Superstore_Data[[#This Row],[Sales]]</f>
        <v>-3.7499999999999999E-2</v>
      </c>
      <c r="Y4594" t="str">
        <f>IF(Superstore_Data[[#This Row],[Discount]]=0,"No Discount",IF(Superstore_Data[[#This Row],[Discount]]&lt;0.2,"Low Discount",IF(Superstore_Data[[#This Row],[Discount]]&lt;0.5,"Medium Discount","High Discount")))</f>
        <v>Medium Discount</v>
      </c>
    </row>
    <row r="4595" spans="1:25" x14ac:dyDescent="0.3">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c r="V4595" t="str">
        <f>TEXT(Superstore_Data[[#This Row],[Order Date]],"mmm")</f>
        <v>12/26/2016</v>
      </c>
      <c r="W4595" t="e">
        <f>YEAR(Superstore_Data[[#This Row],[Order Date]])</f>
        <v>#VALUE!</v>
      </c>
      <c r="X4595">
        <f>Superstore_Data[[#This Row],[Profit]]/Superstore_Data[[#This Row],[Sales]]</f>
        <v>0.25999999999999995</v>
      </c>
      <c r="Y4595" t="str">
        <f>IF(Superstore_Data[[#This Row],[Discount]]=0,"No Discount",IF(Superstore_Data[[#This Row],[Discount]]&lt;0.2,"Low Discount",IF(Superstore_Data[[#This Row],[Discount]]&lt;0.5,"Medium Discount","High Discount")))</f>
        <v>No Discount</v>
      </c>
    </row>
    <row r="4596" spans="1:25" x14ac:dyDescent="0.3">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c r="V4596" t="str">
        <f>TEXT(Superstore_Data[[#This Row],[Order Date]],"mmm")</f>
        <v>12/26/2016</v>
      </c>
      <c r="W4596" t="e">
        <f>YEAR(Superstore_Data[[#This Row],[Order Date]])</f>
        <v>#VALUE!</v>
      </c>
      <c r="X4596">
        <f>Superstore_Data[[#This Row],[Profit]]/Superstore_Data[[#This Row],[Sales]]</f>
        <v>3.7499999999999999E-2</v>
      </c>
      <c r="Y4596" t="str">
        <f>IF(Superstore_Data[[#This Row],[Discount]]=0,"No Discount",IF(Superstore_Data[[#This Row],[Discount]]&lt;0.2,"Low Discount",IF(Superstore_Data[[#This Row],[Discount]]&lt;0.5,"Medium Discount","High Discount")))</f>
        <v>Medium Discount</v>
      </c>
    </row>
    <row r="4597" spans="1:25" x14ac:dyDescent="0.3">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c r="V4597" t="str">
        <f>TEXT(Superstore_Data[[#This Row],[Order Date]],"mmm")</f>
        <v>12/26/2016</v>
      </c>
      <c r="W4597" t="e">
        <f>YEAR(Superstore_Data[[#This Row],[Order Date]])</f>
        <v>#VALUE!</v>
      </c>
      <c r="X4597">
        <f>Superstore_Data[[#This Row],[Profit]]/Superstore_Data[[#This Row],[Sales]]</f>
        <v>0.27999999999999997</v>
      </c>
      <c r="Y4597" t="str">
        <f>IF(Superstore_Data[[#This Row],[Discount]]=0,"No Discount",IF(Superstore_Data[[#This Row],[Discount]]&lt;0.2,"Low Discount",IF(Superstore_Data[[#This Row],[Discount]]&lt;0.5,"Medium Discount","High Discount")))</f>
        <v>No Discount</v>
      </c>
    </row>
    <row r="4598" spans="1:25" x14ac:dyDescent="0.3">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c r="V4598" t="str">
        <f>TEXT(Superstore_Data[[#This Row],[Order Date]],"mmm")</f>
        <v>May</v>
      </c>
      <c r="W4598">
        <f>YEAR(Superstore_Data[[#This Row],[Order Date]])</f>
        <v>2016</v>
      </c>
      <c r="X4598">
        <f>Superstore_Data[[#This Row],[Profit]]/Superstore_Data[[#This Row],[Sales]]</f>
        <v>0.38999999999999996</v>
      </c>
      <c r="Y4598" t="str">
        <f>IF(Superstore_Data[[#This Row],[Discount]]=0,"No Discount",IF(Superstore_Data[[#This Row],[Discount]]&lt;0.2,"Low Discount",IF(Superstore_Data[[#This Row],[Discount]]&lt;0.5,"Medium Discount","High Discount")))</f>
        <v>No Discount</v>
      </c>
    </row>
    <row r="4599" spans="1:25" x14ac:dyDescent="0.3">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c r="V4599" t="str">
        <f>TEXT(Superstore_Data[[#This Row],[Order Date]],"mmm")</f>
        <v>8/28/2017</v>
      </c>
      <c r="W4599" t="e">
        <f>YEAR(Superstore_Data[[#This Row],[Order Date]])</f>
        <v>#VALUE!</v>
      </c>
      <c r="X4599">
        <f>Superstore_Data[[#This Row],[Profit]]/Superstore_Data[[#This Row],[Sales]]</f>
        <v>0.27</v>
      </c>
      <c r="Y4599" t="str">
        <f>IF(Superstore_Data[[#This Row],[Discount]]=0,"No Discount",IF(Superstore_Data[[#This Row],[Discount]]&lt;0.2,"Low Discount",IF(Superstore_Data[[#This Row],[Discount]]&lt;0.5,"Medium Discount","High Discount")))</f>
        <v>No Discount</v>
      </c>
    </row>
    <row r="4600" spans="1:25" x14ac:dyDescent="0.3">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c r="V4600" t="str">
        <f>TEXT(Superstore_Data[[#This Row],[Order Date]],"mmm")</f>
        <v>8/28/2017</v>
      </c>
      <c r="W4600" t="e">
        <f>YEAR(Superstore_Data[[#This Row],[Order Date]])</f>
        <v>#VALUE!</v>
      </c>
      <c r="X4600">
        <f>Superstore_Data[[#This Row],[Profit]]/Superstore_Data[[#This Row],[Sales]]</f>
        <v>0.29000000000000004</v>
      </c>
      <c r="Y4600" t="str">
        <f>IF(Superstore_Data[[#This Row],[Discount]]=0,"No Discount",IF(Superstore_Data[[#This Row],[Discount]]&lt;0.2,"Low Discount",IF(Superstore_Data[[#This Row],[Discount]]&lt;0.5,"Medium Discount","High Discount")))</f>
        <v>No Discount</v>
      </c>
    </row>
    <row r="4601" spans="1:25" x14ac:dyDescent="0.3">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c r="V4601" t="str">
        <f>TEXT(Superstore_Data[[#This Row],[Order Date]],"mmm")</f>
        <v>7/16/2015</v>
      </c>
      <c r="W4601" t="e">
        <f>YEAR(Superstore_Data[[#This Row],[Order Date]])</f>
        <v>#VALUE!</v>
      </c>
      <c r="X4601">
        <f>Superstore_Data[[#This Row],[Profit]]/Superstore_Data[[#This Row],[Sales]]</f>
        <v>0.29000000000000004</v>
      </c>
      <c r="Y4601" t="str">
        <f>IF(Superstore_Data[[#This Row],[Discount]]=0,"No Discount",IF(Superstore_Data[[#This Row],[Discount]]&lt;0.2,"Low Discount",IF(Superstore_Data[[#This Row],[Discount]]&lt;0.5,"Medium Discount","High Discount")))</f>
        <v>No Discount</v>
      </c>
    </row>
    <row r="4602" spans="1:25" x14ac:dyDescent="0.3">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c r="V4602" t="str">
        <f>TEXT(Superstore_Data[[#This Row],[Order Date]],"mmm")</f>
        <v>7/16/2015</v>
      </c>
      <c r="W4602" t="e">
        <f>YEAR(Superstore_Data[[#This Row],[Order Date]])</f>
        <v>#VALUE!</v>
      </c>
      <c r="X4602">
        <f>Superstore_Data[[#This Row],[Profit]]/Superstore_Data[[#This Row],[Sales]]</f>
        <v>0.45999999999999996</v>
      </c>
      <c r="Y4602" t="str">
        <f>IF(Superstore_Data[[#This Row],[Discount]]=0,"No Discount",IF(Superstore_Data[[#This Row],[Discount]]&lt;0.2,"Low Discount",IF(Superstore_Data[[#This Row],[Discount]]&lt;0.5,"Medium Discount","High Discount")))</f>
        <v>No Discount</v>
      </c>
    </row>
    <row r="4603" spans="1:25" x14ac:dyDescent="0.3">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c r="V4603" t="str">
        <f>TEXT(Superstore_Data[[#This Row],[Order Date]],"mmm")</f>
        <v>7/16/2015</v>
      </c>
      <c r="W4603" t="e">
        <f>YEAR(Superstore_Data[[#This Row],[Order Date]])</f>
        <v>#VALUE!</v>
      </c>
      <c r="X4603">
        <f>Superstore_Data[[#This Row],[Profit]]/Superstore_Data[[#This Row],[Sales]]</f>
        <v>0.47</v>
      </c>
      <c r="Y4603" t="str">
        <f>IF(Superstore_Data[[#This Row],[Discount]]=0,"No Discount",IF(Superstore_Data[[#This Row],[Discount]]&lt;0.2,"Low Discount",IF(Superstore_Data[[#This Row],[Discount]]&lt;0.5,"Medium Discount","High Discount")))</f>
        <v>No Discount</v>
      </c>
    </row>
    <row r="4604" spans="1:25" x14ac:dyDescent="0.3">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c r="V4604" t="str">
        <f>TEXT(Superstore_Data[[#This Row],[Order Date]],"mmm")</f>
        <v>5/26/2015</v>
      </c>
      <c r="W4604" t="e">
        <f>YEAR(Superstore_Data[[#This Row],[Order Date]])</f>
        <v>#VALUE!</v>
      </c>
      <c r="X4604">
        <f>Superstore_Data[[#This Row],[Profit]]/Superstore_Data[[#This Row],[Sales]]</f>
        <v>0.32500000000000001</v>
      </c>
      <c r="Y4604" t="str">
        <f>IF(Superstore_Data[[#This Row],[Discount]]=0,"No Discount",IF(Superstore_Data[[#This Row],[Discount]]&lt;0.2,"Low Discount",IF(Superstore_Data[[#This Row],[Discount]]&lt;0.5,"Medium Discount","High Discount")))</f>
        <v>Medium Discount</v>
      </c>
    </row>
    <row r="4605" spans="1:25" x14ac:dyDescent="0.3">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c r="V4605" t="str">
        <f>TEXT(Superstore_Data[[#This Row],[Order Date]],"mmm")</f>
        <v>5/26/2015</v>
      </c>
      <c r="W4605" t="e">
        <f>YEAR(Superstore_Data[[#This Row],[Order Date]])</f>
        <v>#VALUE!</v>
      </c>
      <c r="X4605">
        <f>Superstore_Data[[#This Row],[Profit]]/Superstore_Data[[#This Row],[Sales]]</f>
        <v>0.35</v>
      </c>
      <c r="Y4605" t="str">
        <f>IF(Superstore_Data[[#This Row],[Discount]]=0,"No Discount",IF(Superstore_Data[[#This Row],[Discount]]&lt;0.2,"Low Discount",IF(Superstore_Data[[#This Row],[Discount]]&lt;0.5,"Medium Discount","High Discount")))</f>
        <v>Medium Discount</v>
      </c>
    </row>
    <row r="4606" spans="1:25" x14ac:dyDescent="0.3">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c r="V4606" t="str">
        <f>TEXT(Superstore_Data[[#This Row],[Order Date]],"mmm")</f>
        <v>5/26/2015</v>
      </c>
      <c r="W4606" t="e">
        <f>YEAR(Superstore_Data[[#This Row],[Order Date]])</f>
        <v>#VALUE!</v>
      </c>
      <c r="X4606">
        <f>Superstore_Data[[#This Row],[Profit]]/Superstore_Data[[#This Row],[Sales]]</f>
        <v>0.36249999999999993</v>
      </c>
      <c r="Y4606" t="str">
        <f>IF(Superstore_Data[[#This Row],[Discount]]=0,"No Discount",IF(Superstore_Data[[#This Row],[Discount]]&lt;0.2,"Low Discount",IF(Superstore_Data[[#This Row],[Discount]]&lt;0.5,"Medium Discount","High Discount")))</f>
        <v>Medium Discount</v>
      </c>
    </row>
    <row r="4607" spans="1:25" x14ac:dyDescent="0.3">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c r="V4607" t="str">
        <f>TEXT(Superstore_Data[[#This Row],[Order Date]],"mmm")</f>
        <v>5/26/2015</v>
      </c>
      <c r="W4607" t="e">
        <f>YEAR(Superstore_Data[[#This Row],[Order Date]])</f>
        <v>#VALUE!</v>
      </c>
      <c r="X4607">
        <f>Superstore_Data[[#This Row],[Profit]]/Superstore_Data[[#This Row],[Sales]]</f>
        <v>0.30000000000000004</v>
      </c>
      <c r="Y4607" t="str">
        <f>IF(Superstore_Data[[#This Row],[Discount]]=0,"No Discount",IF(Superstore_Data[[#This Row],[Discount]]&lt;0.2,"Low Discount",IF(Superstore_Data[[#This Row],[Discount]]&lt;0.5,"Medium Discount","High Discount")))</f>
        <v>Medium Discount</v>
      </c>
    </row>
    <row r="4608" spans="1:25" x14ac:dyDescent="0.3">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c r="V4608" t="str">
        <f>TEXT(Superstore_Data[[#This Row],[Order Date]],"mmm")</f>
        <v>5/28/2015</v>
      </c>
      <c r="W4608" t="e">
        <f>YEAR(Superstore_Data[[#This Row],[Order Date]])</f>
        <v>#VALUE!</v>
      </c>
      <c r="X4608">
        <f>Superstore_Data[[#This Row],[Profit]]/Superstore_Data[[#This Row],[Sales]]</f>
        <v>0.28999999999999998</v>
      </c>
      <c r="Y4608" t="str">
        <f>IF(Superstore_Data[[#This Row],[Discount]]=0,"No Discount",IF(Superstore_Data[[#This Row],[Discount]]&lt;0.2,"Low Discount",IF(Superstore_Data[[#This Row],[Discount]]&lt;0.5,"Medium Discount","High Discount")))</f>
        <v>No Discount</v>
      </c>
    </row>
    <row r="4609" spans="1:25" x14ac:dyDescent="0.3">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c r="V4609" t="str">
        <f>TEXT(Superstore_Data[[#This Row],[Order Date]],"mmm")</f>
        <v>5/28/2015</v>
      </c>
      <c r="W4609" t="e">
        <f>YEAR(Superstore_Data[[#This Row],[Order Date]])</f>
        <v>#VALUE!</v>
      </c>
      <c r="X4609">
        <f>Superstore_Data[[#This Row],[Profit]]/Superstore_Data[[#This Row],[Sales]]</f>
        <v>0.3</v>
      </c>
      <c r="Y4609" t="str">
        <f>IF(Superstore_Data[[#This Row],[Discount]]=0,"No Discount",IF(Superstore_Data[[#This Row],[Discount]]&lt;0.2,"Low Discount",IF(Superstore_Data[[#This Row],[Discount]]&lt;0.5,"Medium Discount","High Discount")))</f>
        <v>No Discount</v>
      </c>
    </row>
    <row r="4610" spans="1:25" x14ac:dyDescent="0.3">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c r="V4610" t="str">
        <f>TEXT(Superstore_Data[[#This Row],[Order Date]],"mmm")</f>
        <v>5/28/2015</v>
      </c>
      <c r="W4610" t="e">
        <f>YEAR(Superstore_Data[[#This Row],[Order Date]])</f>
        <v>#VALUE!</v>
      </c>
      <c r="X4610">
        <f>Superstore_Data[[#This Row],[Profit]]/Superstore_Data[[#This Row],[Sales]]</f>
        <v>0.33749999999999997</v>
      </c>
      <c r="Y4610" t="str">
        <f>IF(Superstore_Data[[#This Row],[Discount]]=0,"No Discount",IF(Superstore_Data[[#This Row],[Discount]]&lt;0.2,"Low Discount",IF(Superstore_Data[[#This Row],[Discount]]&lt;0.5,"Medium Discount","High Discount")))</f>
        <v>Medium Discount</v>
      </c>
    </row>
    <row r="4611" spans="1:25" x14ac:dyDescent="0.3">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c r="V4611" t="str">
        <f>TEXT(Superstore_Data[[#This Row],[Order Date]],"mmm")</f>
        <v>5/28/2015</v>
      </c>
      <c r="W4611" t="e">
        <f>YEAR(Superstore_Data[[#This Row],[Order Date]])</f>
        <v>#VALUE!</v>
      </c>
      <c r="X4611">
        <f>Superstore_Data[[#This Row],[Profit]]/Superstore_Data[[#This Row],[Sales]]</f>
        <v>0.48</v>
      </c>
      <c r="Y4611" t="str">
        <f>IF(Superstore_Data[[#This Row],[Discount]]=0,"No Discount",IF(Superstore_Data[[#This Row],[Discount]]&lt;0.2,"Low Discount",IF(Superstore_Data[[#This Row],[Discount]]&lt;0.5,"Medium Discount","High Discount")))</f>
        <v>No Discount</v>
      </c>
    </row>
    <row r="4612" spans="1:25" x14ac:dyDescent="0.3">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c r="V4612" t="str">
        <f>TEXT(Superstore_Data[[#This Row],[Order Date]],"mmm")</f>
        <v>Sep</v>
      </c>
      <c r="W4612">
        <f>YEAR(Superstore_Data[[#This Row],[Order Date]])</f>
        <v>2017</v>
      </c>
      <c r="X4612">
        <f>Superstore_Data[[#This Row],[Profit]]/Superstore_Data[[#This Row],[Sales]]</f>
        <v>0.44000000000000006</v>
      </c>
      <c r="Y4612" t="str">
        <f>IF(Superstore_Data[[#This Row],[Discount]]=0,"No Discount",IF(Superstore_Data[[#This Row],[Discount]]&lt;0.2,"Low Discount",IF(Superstore_Data[[#This Row],[Discount]]&lt;0.5,"Medium Discount","High Discount")))</f>
        <v>No Discount</v>
      </c>
    </row>
    <row r="4613" spans="1:25" x14ac:dyDescent="0.3">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c r="V4613" t="str">
        <f>TEXT(Superstore_Data[[#This Row],[Order Date]],"mmm")</f>
        <v>1/24/2016</v>
      </c>
      <c r="W4613" t="e">
        <f>YEAR(Superstore_Data[[#This Row],[Order Date]])</f>
        <v>#VALUE!</v>
      </c>
      <c r="X4613">
        <f>Superstore_Data[[#This Row],[Profit]]/Superstore_Data[[#This Row],[Sales]]</f>
        <v>0.5</v>
      </c>
      <c r="Y4613" t="str">
        <f>IF(Superstore_Data[[#This Row],[Discount]]=0,"No Discount",IF(Superstore_Data[[#This Row],[Discount]]&lt;0.2,"Low Discount",IF(Superstore_Data[[#This Row],[Discount]]&lt;0.5,"Medium Discount","High Discount")))</f>
        <v>No Discount</v>
      </c>
    </row>
    <row r="4614" spans="1:25" x14ac:dyDescent="0.3">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c r="V4614" t="str">
        <f>TEXT(Superstore_Data[[#This Row],[Order Date]],"mmm")</f>
        <v>12/31/2016</v>
      </c>
      <c r="W4614" t="e">
        <f>YEAR(Superstore_Data[[#This Row],[Order Date]])</f>
        <v>#VALUE!</v>
      </c>
      <c r="X4614">
        <f>Superstore_Data[[#This Row],[Profit]]/Superstore_Data[[#This Row],[Sales]]</f>
        <v>7.4999999999999997E-2</v>
      </c>
      <c r="Y4614" t="str">
        <f>IF(Superstore_Data[[#This Row],[Discount]]=0,"No Discount",IF(Superstore_Data[[#This Row],[Discount]]&lt;0.2,"Low Discount",IF(Superstore_Data[[#This Row],[Discount]]&lt;0.5,"Medium Discount","High Discount")))</f>
        <v>Medium Discount</v>
      </c>
    </row>
    <row r="4615" spans="1:25" x14ac:dyDescent="0.3">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c r="V4615" t="str">
        <f>TEXT(Superstore_Data[[#This Row],[Order Date]],"mmm")</f>
        <v>12/31/2016</v>
      </c>
      <c r="W4615" t="e">
        <f>YEAR(Superstore_Data[[#This Row],[Order Date]])</f>
        <v>#VALUE!</v>
      </c>
      <c r="X4615">
        <f>Superstore_Data[[#This Row],[Profit]]/Superstore_Data[[#This Row],[Sales]]</f>
        <v>0.35</v>
      </c>
      <c r="Y4615" t="str">
        <f>IF(Superstore_Data[[#This Row],[Discount]]=0,"No Discount",IF(Superstore_Data[[#This Row],[Discount]]&lt;0.2,"Low Discount",IF(Superstore_Data[[#This Row],[Discount]]&lt;0.5,"Medium Discount","High Discount")))</f>
        <v>Medium Discount</v>
      </c>
    </row>
    <row r="4616" spans="1:25" x14ac:dyDescent="0.3">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c r="V4616" t="str">
        <f>TEXT(Superstore_Data[[#This Row],[Order Date]],"mmm")</f>
        <v>May</v>
      </c>
      <c r="W4616">
        <f>YEAR(Superstore_Data[[#This Row],[Order Date]])</f>
        <v>2016</v>
      </c>
      <c r="X4616">
        <f>Superstore_Data[[#This Row],[Profit]]/Superstore_Data[[#This Row],[Sales]]</f>
        <v>-2.65</v>
      </c>
      <c r="Y4616" t="str">
        <f>IF(Superstore_Data[[#This Row],[Discount]]=0,"No Discount",IF(Superstore_Data[[#This Row],[Discount]]&lt;0.2,"Low Discount",IF(Superstore_Data[[#This Row],[Discount]]&lt;0.5,"Medium Discount","High Discount")))</f>
        <v>High Discount</v>
      </c>
    </row>
    <row r="4617" spans="1:25" x14ac:dyDescent="0.3">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c r="V4617" t="str">
        <f>TEXT(Superstore_Data[[#This Row],[Order Date]],"mmm")</f>
        <v>May</v>
      </c>
      <c r="W4617">
        <f>YEAR(Superstore_Data[[#This Row],[Order Date]])</f>
        <v>2016</v>
      </c>
      <c r="X4617">
        <f>Superstore_Data[[#This Row],[Profit]]/Superstore_Data[[#This Row],[Sales]]</f>
        <v>0.15</v>
      </c>
      <c r="Y4617" t="str">
        <f>IF(Superstore_Data[[#This Row],[Discount]]=0,"No Discount",IF(Superstore_Data[[#This Row],[Discount]]&lt;0.2,"Low Discount",IF(Superstore_Data[[#This Row],[Discount]]&lt;0.5,"Medium Discount","High Discount")))</f>
        <v>Medium Discount</v>
      </c>
    </row>
    <row r="4618" spans="1:25" x14ac:dyDescent="0.3">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c r="V4618" t="str">
        <f>TEXT(Superstore_Data[[#This Row],[Order Date]],"mmm")</f>
        <v>Apr</v>
      </c>
      <c r="W4618">
        <f>YEAR(Superstore_Data[[#This Row],[Order Date]])</f>
        <v>2015</v>
      </c>
      <c r="X4618">
        <f>Superstore_Data[[#This Row],[Profit]]/Superstore_Data[[#This Row],[Sales]]</f>
        <v>4.9999999999999996E-2</v>
      </c>
      <c r="Y4618" t="str">
        <f>IF(Superstore_Data[[#This Row],[Discount]]=0,"No Discount",IF(Superstore_Data[[#This Row],[Discount]]&lt;0.2,"Low Discount",IF(Superstore_Data[[#This Row],[Discount]]&lt;0.5,"Medium Discount","High Discount")))</f>
        <v>Medium Discount</v>
      </c>
    </row>
    <row r="4619" spans="1:25" x14ac:dyDescent="0.3">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c r="V4619" t="str">
        <f>TEXT(Superstore_Data[[#This Row],[Order Date]],"mmm")</f>
        <v>9/21/2015</v>
      </c>
      <c r="W4619" t="e">
        <f>YEAR(Superstore_Data[[#This Row],[Order Date]])</f>
        <v>#VALUE!</v>
      </c>
      <c r="X4619">
        <f>Superstore_Data[[#This Row],[Profit]]/Superstore_Data[[#This Row],[Sales]]</f>
        <v>0.25</v>
      </c>
      <c r="Y4619" t="str">
        <f>IF(Superstore_Data[[#This Row],[Discount]]=0,"No Discount",IF(Superstore_Data[[#This Row],[Discount]]&lt;0.2,"Low Discount",IF(Superstore_Data[[#This Row],[Discount]]&lt;0.5,"Medium Discount","High Discount")))</f>
        <v>No Discount</v>
      </c>
    </row>
    <row r="4620" spans="1:25" x14ac:dyDescent="0.3">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c r="V4620" t="str">
        <f>TEXT(Superstore_Data[[#This Row],[Order Date]],"mmm")</f>
        <v>9/21/2015</v>
      </c>
      <c r="W4620" t="e">
        <f>YEAR(Superstore_Data[[#This Row],[Order Date]])</f>
        <v>#VALUE!</v>
      </c>
      <c r="X4620">
        <f>Superstore_Data[[#This Row],[Profit]]/Superstore_Data[[#This Row],[Sales]]</f>
        <v>0.25999999999999995</v>
      </c>
      <c r="Y4620" t="str">
        <f>IF(Superstore_Data[[#This Row],[Discount]]=0,"No Discount",IF(Superstore_Data[[#This Row],[Discount]]&lt;0.2,"Low Discount",IF(Superstore_Data[[#This Row],[Discount]]&lt;0.5,"Medium Discount","High Discount")))</f>
        <v>No Discount</v>
      </c>
    </row>
    <row r="4621" spans="1:25" x14ac:dyDescent="0.3">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c r="V4621" t="str">
        <f>TEXT(Superstore_Data[[#This Row],[Order Date]],"mmm")</f>
        <v>12/24/2017</v>
      </c>
      <c r="W4621" t="e">
        <f>YEAR(Superstore_Data[[#This Row],[Order Date]])</f>
        <v>#VALUE!</v>
      </c>
      <c r="X4621">
        <f>Superstore_Data[[#This Row],[Profit]]/Superstore_Data[[#This Row],[Sales]]</f>
        <v>0.35</v>
      </c>
      <c r="Y4621" t="str">
        <f>IF(Superstore_Data[[#This Row],[Discount]]=0,"No Discount",IF(Superstore_Data[[#This Row],[Discount]]&lt;0.2,"Low Discount",IF(Superstore_Data[[#This Row],[Discount]]&lt;0.5,"Medium Discount","High Discount")))</f>
        <v>Medium Discount</v>
      </c>
    </row>
    <row r="4622" spans="1:25" x14ac:dyDescent="0.3">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c r="V4622" t="str">
        <f>TEXT(Superstore_Data[[#This Row],[Order Date]],"mmm")</f>
        <v>12/24/2017</v>
      </c>
      <c r="W4622" t="e">
        <f>YEAR(Superstore_Data[[#This Row],[Order Date]])</f>
        <v>#VALUE!</v>
      </c>
      <c r="X4622">
        <f>Superstore_Data[[#This Row],[Profit]]/Superstore_Data[[#This Row],[Sales]]</f>
        <v>0.375</v>
      </c>
      <c r="Y4622" t="str">
        <f>IF(Superstore_Data[[#This Row],[Discount]]=0,"No Discount",IF(Superstore_Data[[#This Row],[Discount]]&lt;0.2,"Low Discount",IF(Superstore_Data[[#This Row],[Discount]]&lt;0.5,"Medium Discount","High Discount")))</f>
        <v>Medium Discount</v>
      </c>
    </row>
    <row r="4623" spans="1:25" x14ac:dyDescent="0.3">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c r="V4623" t="str">
        <f>TEXT(Superstore_Data[[#This Row],[Order Date]],"mmm")</f>
        <v>May</v>
      </c>
      <c r="W4623">
        <f>YEAR(Superstore_Data[[#This Row],[Order Date]])</f>
        <v>2015</v>
      </c>
      <c r="X4623">
        <f>Superstore_Data[[#This Row],[Profit]]/Superstore_Data[[#This Row],[Sales]]</f>
        <v>0.27999999999999997</v>
      </c>
      <c r="Y4623" t="str">
        <f>IF(Superstore_Data[[#This Row],[Discount]]=0,"No Discount",IF(Superstore_Data[[#This Row],[Discount]]&lt;0.2,"Low Discount",IF(Superstore_Data[[#This Row],[Discount]]&lt;0.5,"Medium Discount","High Discount")))</f>
        <v>No Discount</v>
      </c>
    </row>
    <row r="4624" spans="1:25" x14ac:dyDescent="0.3">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c r="V4624" t="str">
        <f>TEXT(Superstore_Data[[#This Row],[Order Date]],"mmm")</f>
        <v>Sep</v>
      </c>
      <c r="W4624">
        <f>YEAR(Superstore_Data[[#This Row],[Order Date]])</f>
        <v>2017</v>
      </c>
      <c r="X4624">
        <f>Superstore_Data[[#This Row],[Profit]]/Superstore_Data[[#This Row],[Sales]]</f>
        <v>-0.22499999999999998</v>
      </c>
      <c r="Y4624" t="str">
        <f>IF(Superstore_Data[[#This Row],[Discount]]=0,"No Discount",IF(Superstore_Data[[#This Row],[Discount]]&lt;0.2,"Low Discount",IF(Superstore_Data[[#This Row],[Discount]]&lt;0.5,"Medium Discount","High Discount")))</f>
        <v>Medium Discount</v>
      </c>
    </row>
    <row r="4625" spans="1:25" x14ac:dyDescent="0.3">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c r="V4625" t="str">
        <f>TEXT(Superstore_Data[[#This Row],[Order Date]],"mmm")</f>
        <v>Sep</v>
      </c>
      <c r="W4625">
        <f>YEAR(Superstore_Data[[#This Row],[Order Date]])</f>
        <v>2017</v>
      </c>
      <c r="X4625">
        <f>Superstore_Data[[#This Row],[Profit]]/Superstore_Data[[#This Row],[Sales]]</f>
        <v>0.35</v>
      </c>
      <c r="Y4625" t="str">
        <f>IF(Superstore_Data[[#This Row],[Discount]]=0,"No Discount",IF(Superstore_Data[[#This Row],[Discount]]&lt;0.2,"Low Discount",IF(Superstore_Data[[#This Row],[Discount]]&lt;0.5,"Medium Discount","High Discount")))</f>
        <v>Medium Discount</v>
      </c>
    </row>
    <row r="4626" spans="1:25" x14ac:dyDescent="0.3">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c r="V4626" t="str">
        <f>TEXT(Superstore_Data[[#This Row],[Order Date]],"mmm")</f>
        <v>Sep</v>
      </c>
      <c r="W4626">
        <f>YEAR(Superstore_Data[[#This Row],[Order Date]])</f>
        <v>2017</v>
      </c>
      <c r="X4626">
        <f>Superstore_Data[[#This Row],[Profit]]/Superstore_Data[[#This Row],[Sales]]</f>
        <v>-1.2499999999999999E-2</v>
      </c>
      <c r="Y4626" t="str">
        <f>IF(Superstore_Data[[#This Row],[Discount]]=0,"No Discount",IF(Superstore_Data[[#This Row],[Discount]]&lt;0.2,"Low Discount",IF(Superstore_Data[[#This Row],[Discount]]&lt;0.5,"Medium Discount","High Discount")))</f>
        <v>Medium Discount</v>
      </c>
    </row>
    <row r="4627" spans="1:25" x14ac:dyDescent="0.3">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c r="V4627" t="str">
        <f>TEXT(Superstore_Data[[#This Row],[Order Date]],"mmm")</f>
        <v>Sep</v>
      </c>
      <c r="W4627">
        <f>YEAR(Superstore_Data[[#This Row],[Order Date]])</f>
        <v>2017</v>
      </c>
      <c r="X4627">
        <f>Superstore_Data[[#This Row],[Profit]]/Superstore_Data[[#This Row],[Sales]]</f>
        <v>0.30000000000000004</v>
      </c>
      <c r="Y4627" t="str">
        <f>IF(Superstore_Data[[#This Row],[Discount]]=0,"No Discount",IF(Superstore_Data[[#This Row],[Discount]]&lt;0.2,"Low Discount",IF(Superstore_Data[[#This Row],[Discount]]&lt;0.5,"Medium Discount","High Discount")))</f>
        <v>Medium Discount</v>
      </c>
    </row>
    <row r="4628" spans="1:25" x14ac:dyDescent="0.3">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c r="V4628" t="str">
        <f>TEXT(Superstore_Data[[#This Row],[Order Date]],"mmm")</f>
        <v>11/13/2016</v>
      </c>
      <c r="W4628" t="e">
        <f>YEAR(Superstore_Data[[#This Row],[Order Date]])</f>
        <v>#VALUE!</v>
      </c>
      <c r="X4628">
        <f>Superstore_Data[[#This Row],[Profit]]/Superstore_Data[[#This Row],[Sales]]</f>
        <v>0.26</v>
      </c>
      <c r="Y4628" t="str">
        <f>IF(Superstore_Data[[#This Row],[Discount]]=0,"No Discount",IF(Superstore_Data[[#This Row],[Discount]]&lt;0.2,"Low Discount",IF(Superstore_Data[[#This Row],[Discount]]&lt;0.5,"Medium Discount","High Discount")))</f>
        <v>No Discount</v>
      </c>
    </row>
    <row r="4629" spans="1:25" x14ac:dyDescent="0.3">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c r="V4629" t="str">
        <f>TEXT(Superstore_Data[[#This Row],[Order Date]],"mmm")</f>
        <v>11/13/2016</v>
      </c>
      <c r="W4629" t="e">
        <f>YEAR(Superstore_Data[[#This Row],[Order Date]])</f>
        <v>#VALUE!</v>
      </c>
      <c r="X4629">
        <f>Superstore_Data[[#This Row],[Profit]]/Superstore_Data[[#This Row],[Sales]]</f>
        <v>0.28000000000000003</v>
      </c>
      <c r="Y4629" t="str">
        <f>IF(Superstore_Data[[#This Row],[Discount]]=0,"No Discount",IF(Superstore_Data[[#This Row],[Discount]]&lt;0.2,"Low Discount",IF(Superstore_Data[[#This Row],[Discount]]&lt;0.5,"Medium Discount","High Discount")))</f>
        <v>No Discount</v>
      </c>
    </row>
    <row r="4630" spans="1:25" x14ac:dyDescent="0.3">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c r="V4630" t="str">
        <f>TEXT(Superstore_Data[[#This Row],[Order Date]],"mmm")</f>
        <v>11/13/2016</v>
      </c>
      <c r="W4630" t="e">
        <f>YEAR(Superstore_Data[[#This Row],[Order Date]])</f>
        <v>#VALUE!</v>
      </c>
      <c r="X4630">
        <f>Superstore_Data[[#This Row],[Profit]]/Superstore_Data[[#This Row],[Sales]]</f>
        <v>0.27999999999999997</v>
      </c>
      <c r="Y4630" t="str">
        <f>IF(Superstore_Data[[#This Row],[Discount]]=0,"No Discount",IF(Superstore_Data[[#This Row],[Discount]]&lt;0.2,"Low Discount",IF(Superstore_Data[[#This Row],[Discount]]&lt;0.5,"Medium Discount","High Discount")))</f>
        <v>No Discount</v>
      </c>
    </row>
    <row r="4631" spans="1:25" x14ac:dyDescent="0.3">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c r="V4631" t="str">
        <f>TEXT(Superstore_Data[[#This Row],[Order Date]],"mmm")</f>
        <v>11/13/2016</v>
      </c>
      <c r="W4631" t="e">
        <f>YEAR(Superstore_Data[[#This Row],[Order Date]])</f>
        <v>#VALUE!</v>
      </c>
      <c r="X4631">
        <f>Superstore_Data[[#This Row],[Profit]]/Superstore_Data[[#This Row],[Sales]]</f>
        <v>0.27</v>
      </c>
      <c r="Y4631" t="str">
        <f>IF(Superstore_Data[[#This Row],[Discount]]=0,"No Discount",IF(Superstore_Data[[#This Row],[Discount]]&lt;0.2,"Low Discount",IF(Superstore_Data[[#This Row],[Discount]]&lt;0.5,"Medium Discount","High Discount")))</f>
        <v>No Discount</v>
      </c>
    </row>
    <row r="4632" spans="1:25" x14ac:dyDescent="0.3">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c r="V4632" t="str">
        <f>TEXT(Superstore_Data[[#This Row],[Order Date]],"mmm")</f>
        <v>10/15/2015</v>
      </c>
      <c r="W4632" t="e">
        <f>YEAR(Superstore_Data[[#This Row],[Order Date]])</f>
        <v>#VALUE!</v>
      </c>
      <c r="X4632">
        <f>Superstore_Data[[#This Row],[Profit]]/Superstore_Data[[#This Row],[Sales]]</f>
        <v>0.36</v>
      </c>
      <c r="Y4632" t="str">
        <f>IF(Superstore_Data[[#This Row],[Discount]]=0,"No Discount",IF(Superstore_Data[[#This Row],[Discount]]&lt;0.2,"Low Discount",IF(Superstore_Data[[#This Row],[Discount]]&lt;0.5,"Medium Discount","High Discount")))</f>
        <v>No Discount</v>
      </c>
    </row>
    <row r="4633" spans="1:25" x14ac:dyDescent="0.3">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c r="V4633" t="str">
        <f>TEXT(Superstore_Data[[#This Row],[Order Date]],"mmm")</f>
        <v>Mar</v>
      </c>
      <c r="W4633">
        <f>YEAR(Superstore_Data[[#This Row],[Order Date]])</f>
        <v>2017</v>
      </c>
      <c r="X4633">
        <f>Superstore_Data[[#This Row],[Profit]]/Superstore_Data[[#This Row],[Sales]]</f>
        <v>0.48</v>
      </c>
      <c r="Y4633" t="str">
        <f>IF(Superstore_Data[[#This Row],[Discount]]=0,"No Discount",IF(Superstore_Data[[#This Row],[Discount]]&lt;0.2,"Low Discount",IF(Superstore_Data[[#This Row],[Discount]]&lt;0.5,"Medium Discount","High Discount")))</f>
        <v>No Discount</v>
      </c>
    </row>
    <row r="4634" spans="1:25" x14ac:dyDescent="0.3">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c r="V4634" t="str">
        <f>TEXT(Superstore_Data[[#This Row],[Order Date]],"mmm")</f>
        <v>Mar</v>
      </c>
      <c r="W4634">
        <f>YEAR(Superstore_Data[[#This Row],[Order Date]])</f>
        <v>2017</v>
      </c>
      <c r="X4634">
        <f>Superstore_Data[[#This Row],[Profit]]/Superstore_Data[[#This Row],[Sales]]</f>
        <v>0.09</v>
      </c>
      <c r="Y4634" t="str">
        <f>IF(Superstore_Data[[#This Row],[Discount]]=0,"No Discount",IF(Superstore_Data[[#This Row],[Discount]]&lt;0.2,"Low Discount",IF(Superstore_Data[[#This Row],[Discount]]&lt;0.5,"Medium Discount","High Discount")))</f>
        <v>No Discount</v>
      </c>
    </row>
    <row r="4635" spans="1:25" x14ac:dyDescent="0.3">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c r="V4635" t="str">
        <f>TEXT(Superstore_Data[[#This Row],[Order Date]],"mmm")</f>
        <v>8/21/2015</v>
      </c>
      <c r="W4635" t="e">
        <f>YEAR(Superstore_Data[[#This Row],[Order Date]])</f>
        <v>#VALUE!</v>
      </c>
      <c r="X4635">
        <f>Superstore_Data[[#This Row],[Profit]]/Superstore_Data[[#This Row],[Sales]]</f>
        <v>5.8823529411764705E-2</v>
      </c>
      <c r="Y4635" t="str">
        <f>IF(Superstore_Data[[#This Row],[Discount]]=0,"No Discount",IF(Superstore_Data[[#This Row],[Discount]]&lt;0.2,"Low Discount",IF(Superstore_Data[[#This Row],[Discount]]&lt;0.5,"Medium Discount","High Discount")))</f>
        <v>Low Discount</v>
      </c>
    </row>
    <row r="4636" spans="1:25" x14ac:dyDescent="0.3">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c r="V4636" t="str">
        <f>TEXT(Superstore_Data[[#This Row],[Order Date]],"mmm")</f>
        <v>8/21/2015</v>
      </c>
      <c r="W4636" t="e">
        <f>YEAR(Superstore_Data[[#This Row],[Order Date]])</f>
        <v>#VALUE!</v>
      </c>
      <c r="X4636">
        <f>Superstore_Data[[#This Row],[Profit]]/Superstore_Data[[#This Row],[Sales]]</f>
        <v>3.9999999999999994E-2</v>
      </c>
      <c r="Y4636" t="str">
        <f>IF(Superstore_Data[[#This Row],[Discount]]=0,"No Discount",IF(Superstore_Data[[#This Row],[Discount]]&lt;0.2,"Low Discount",IF(Superstore_Data[[#This Row],[Discount]]&lt;0.5,"Medium Discount","High Discount")))</f>
        <v>No Discount</v>
      </c>
    </row>
    <row r="4637" spans="1:25" x14ac:dyDescent="0.3">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c r="V4637" t="str">
        <f>TEXT(Superstore_Data[[#This Row],[Order Date]],"mmm")</f>
        <v>Dec</v>
      </c>
      <c r="W4637">
        <f>YEAR(Superstore_Data[[#This Row],[Order Date]])</f>
        <v>2017</v>
      </c>
      <c r="X4637">
        <f>Superstore_Data[[#This Row],[Profit]]/Superstore_Data[[#This Row],[Sales]]</f>
        <v>3.9999999999999994E-2</v>
      </c>
      <c r="Y4637" t="str">
        <f>IF(Superstore_Data[[#This Row],[Discount]]=0,"No Discount",IF(Superstore_Data[[#This Row],[Discount]]&lt;0.2,"Low Discount",IF(Superstore_Data[[#This Row],[Discount]]&lt;0.5,"Medium Discount","High Discount")))</f>
        <v>No Discount</v>
      </c>
    </row>
    <row r="4638" spans="1:25" x14ac:dyDescent="0.3">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c r="V4638" t="str">
        <f>TEXT(Superstore_Data[[#This Row],[Order Date]],"mmm")</f>
        <v>4/27/2017</v>
      </c>
      <c r="W4638" t="e">
        <f>YEAR(Superstore_Data[[#This Row],[Order Date]])</f>
        <v>#VALUE!</v>
      </c>
      <c r="X4638">
        <f>Superstore_Data[[#This Row],[Profit]]/Superstore_Data[[#This Row],[Sales]]</f>
        <v>0.26999999999999996</v>
      </c>
      <c r="Y4638" t="str">
        <f>IF(Superstore_Data[[#This Row],[Discount]]=0,"No Discount",IF(Superstore_Data[[#This Row],[Discount]]&lt;0.2,"Low Discount",IF(Superstore_Data[[#This Row],[Discount]]&lt;0.5,"Medium Discount","High Discount")))</f>
        <v>No Discount</v>
      </c>
    </row>
    <row r="4639" spans="1:25" x14ac:dyDescent="0.3">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c r="V4639" t="str">
        <f>TEXT(Superstore_Data[[#This Row],[Order Date]],"mmm")</f>
        <v>4/27/2017</v>
      </c>
      <c r="W4639" t="e">
        <f>YEAR(Superstore_Data[[#This Row],[Order Date]])</f>
        <v>#VALUE!</v>
      </c>
      <c r="X4639">
        <f>Superstore_Data[[#This Row],[Profit]]/Superstore_Data[[#This Row],[Sales]]</f>
        <v>0.45999999999999996</v>
      </c>
      <c r="Y4639" t="str">
        <f>IF(Superstore_Data[[#This Row],[Discount]]=0,"No Discount",IF(Superstore_Data[[#This Row],[Discount]]&lt;0.2,"Low Discount",IF(Superstore_Data[[#This Row],[Discount]]&lt;0.5,"Medium Discount","High Discount")))</f>
        <v>No Discount</v>
      </c>
    </row>
    <row r="4640" spans="1:25" x14ac:dyDescent="0.3">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c r="V4640" t="str">
        <f>TEXT(Superstore_Data[[#This Row],[Order Date]],"mmm")</f>
        <v>4/27/2017</v>
      </c>
      <c r="W4640" t="e">
        <f>YEAR(Superstore_Data[[#This Row],[Order Date]])</f>
        <v>#VALUE!</v>
      </c>
      <c r="X4640">
        <f>Superstore_Data[[#This Row],[Profit]]/Superstore_Data[[#This Row],[Sales]]</f>
        <v>0.26</v>
      </c>
      <c r="Y4640" t="str">
        <f>IF(Superstore_Data[[#This Row],[Discount]]=0,"No Discount",IF(Superstore_Data[[#This Row],[Discount]]&lt;0.2,"Low Discount",IF(Superstore_Data[[#This Row],[Discount]]&lt;0.5,"Medium Discount","High Discount")))</f>
        <v>No Discount</v>
      </c>
    </row>
    <row r="4641" spans="1:25" x14ac:dyDescent="0.3">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c r="V4641" t="str">
        <f>TEXT(Superstore_Data[[#This Row],[Order Date]],"mmm")</f>
        <v>Nov</v>
      </c>
      <c r="W4641">
        <f>YEAR(Superstore_Data[[#This Row],[Order Date]])</f>
        <v>2016</v>
      </c>
      <c r="X4641">
        <f>Superstore_Data[[#This Row],[Profit]]/Superstore_Data[[#This Row],[Sales]]</f>
        <v>0.47</v>
      </c>
      <c r="Y4641" t="str">
        <f>IF(Superstore_Data[[#This Row],[Discount]]=0,"No Discount",IF(Superstore_Data[[#This Row],[Discount]]&lt;0.2,"Low Discount",IF(Superstore_Data[[#This Row],[Discount]]&lt;0.5,"Medium Discount","High Discount")))</f>
        <v>No Discount</v>
      </c>
    </row>
    <row r="4642" spans="1:25" x14ac:dyDescent="0.3">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c r="V4642" t="str">
        <f>TEXT(Superstore_Data[[#This Row],[Order Date]],"mmm")</f>
        <v>Nov</v>
      </c>
      <c r="W4642">
        <f>YEAR(Superstore_Data[[#This Row],[Order Date]])</f>
        <v>2016</v>
      </c>
      <c r="X4642">
        <f>Superstore_Data[[#This Row],[Profit]]/Superstore_Data[[#This Row],[Sales]]</f>
        <v>0.49</v>
      </c>
      <c r="Y4642" t="str">
        <f>IF(Superstore_Data[[#This Row],[Discount]]=0,"No Discount",IF(Superstore_Data[[#This Row],[Discount]]&lt;0.2,"Low Discount",IF(Superstore_Data[[#This Row],[Discount]]&lt;0.5,"Medium Discount","High Discount")))</f>
        <v>No Discount</v>
      </c>
    </row>
    <row r="4643" spans="1:25" x14ac:dyDescent="0.3">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c r="V4643" t="str">
        <f>TEXT(Superstore_Data[[#This Row],[Order Date]],"mmm")</f>
        <v>10/22/2017</v>
      </c>
      <c r="W4643" t="e">
        <f>YEAR(Superstore_Data[[#This Row],[Order Date]])</f>
        <v>#VALUE!</v>
      </c>
      <c r="X4643">
        <f>Superstore_Data[[#This Row],[Profit]]/Superstore_Data[[#This Row],[Sales]]</f>
        <v>-0.8</v>
      </c>
      <c r="Y4643" t="str">
        <f>IF(Superstore_Data[[#This Row],[Discount]]=0,"No Discount",IF(Superstore_Data[[#This Row],[Discount]]&lt;0.2,"Low Discount",IF(Superstore_Data[[#This Row],[Discount]]&lt;0.5,"Medium Discount","High Discount")))</f>
        <v>High Discount</v>
      </c>
    </row>
    <row r="4644" spans="1:25" x14ac:dyDescent="0.3">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c r="V4644" t="str">
        <f>TEXT(Superstore_Data[[#This Row],[Order Date]],"mmm")</f>
        <v>10/22/2017</v>
      </c>
      <c r="W4644" t="e">
        <f>YEAR(Superstore_Data[[#This Row],[Order Date]])</f>
        <v>#VALUE!</v>
      </c>
      <c r="X4644">
        <f>Superstore_Data[[#This Row],[Profit]]/Superstore_Data[[#This Row],[Sales]]</f>
        <v>-0.05</v>
      </c>
      <c r="Y4644" t="str">
        <f>IF(Superstore_Data[[#This Row],[Discount]]=0,"No Discount",IF(Superstore_Data[[#This Row],[Discount]]&lt;0.2,"Low Discount",IF(Superstore_Data[[#This Row],[Discount]]&lt;0.5,"Medium Discount","High Discount")))</f>
        <v>Medium Discount</v>
      </c>
    </row>
    <row r="4645" spans="1:25" x14ac:dyDescent="0.3">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c r="V4645" t="str">
        <f>TEXT(Superstore_Data[[#This Row],[Order Date]],"mmm")</f>
        <v>Feb</v>
      </c>
      <c r="W4645">
        <f>YEAR(Superstore_Data[[#This Row],[Order Date]])</f>
        <v>2015</v>
      </c>
      <c r="X4645">
        <f>Superstore_Data[[#This Row],[Profit]]/Superstore_Data[[#This Row],[Sales]]</f>
        <v>0.33749999999999997</v>
      </c>
      <c r="Y4645" t="str">
        <f>IF(Superstore_Data[[#This Row],[Discount]]=0,"No Discount",IF(Superstore_Data[[#This Row],[Discount]]&lt;0.2,"Low Discount",IF(Superstore_Data[[#This Row],[Discount]]&lt;0.5,"Medium Discount","High Discount")))</f>
        <v>Medium Discount</v>
      </c>
    </row>
    <row r="4646" spans="1:25" x14ac:dyDescent="0.3">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c r="V4646" t="str">
        <f>TEXT(Superstore_Data[[#This Row],[Order Date]],"mmm")</f>
        <v>Feb</v>
      </c>
      <c r="W4646">
        <f>YEAR(Superstore_Data[[#This Row],[Order Date]])</f>
        <v>2015</v>
      </c>
      <c r="X4646">
        <f>Superstore_Data[[#This Row],[Profit]]/Superstore_Data[[#This Row],[Sales]]</f>
        <v>7.5000000000000011E-2</v>
      </c>
      <c r="Y4646" t="str">
        <f>IF(Superstore_Data[[#This Row],[Discount]]=0,"No Discount",IF(Superstore_Data[[#This Row],[Discount]]&lt;0.2,"Low Discount",IF(Superstore_Data[[#This Row],[Discount]]&lt;0.5,"Medium Discount","High Discount")))</f>
        <v>Medium Discount</v>
      </c>
    </row>
    <row r="4647" spans="1:25" x14ac:dyDescent="0.3">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c r="V4647" t="str">
        <f>TEXT(Superstore_Data[[#This Row],[Order Date]],"mmm")</f>
        <v>Dec</v>
      </c>
      <c r="W4647">
        <f>YEAR(Superstore_Data[[#This Row],[Order Date]])</f>
        <v>2016</v>
      </c>
      <c r="X4647">
        <f>Superstore_Data[[#This Row],[Profit]]/Superstore_Data[[#This Row],[Sales]]</f>
        <v>-5.5555555555555559E-2</v>
      </c>
      <c r="Y4647" t="str">
        <f>IF(Superstore_Data[[#This Row],[Discount]]=0,"No Discount",IF(Superstore_Data[[#This Row],[Discount]]&lt;0.2,"Low Discount",IF(Superstore_Data[[#This Row],[Discount]]&lt;0.5,"Medium Discount","High Discount")))</f>
        <v>Low Discount</v>
      </c>
    </row>
    <row r="4648" spans="1:25" x14ac:dyDescent="0.3">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c r="V4648" t="str">
        <f>TEXT(Superstore_Data[[#This Row],[Order Date]],"mmm")</f>
        <v>5/30/2014</v>
      </c>
      <c r="W4648" t="e">
        <f>YEAR(Superstore_Data[[#This Row],[Order Date]])</f>
        <v>#VALUE!</v>
      </c>
      <c r="X4648">
        <f>Superstore_Data[[#This Row],[Profit]]/Superstore_Data[[#This Row],[Sales]]</f>
        <v>0.45</v>
      </c>
      <c r="Y4648" t="str">
        <f>IF(Superstore_Data[[#This Row],[Discount]]=0,"No Discount",IF(Superstore_Data[[#This Row],[Discount]]&lt;0.2,"Low Discount",IF(Superstore_Data[[#This Row],[Discount]]&lt;0.5,"Medium Discount","High Discount")))</f>
        <v>No Discount</v>
      </c>
    </row>
    <row r="4649" spans="1:25" x14ac:dyDescent="0.3">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c r="V4649" t="str">
        <f>TEXT(Superstore_Data[[#This Row],[Order Date]],"mmm")</f>
        <v>4/26/2016</v>
      </c>
      <c r="W4649" t="e">
        <f>YEAR(Superstore_Data[[#This Row],[Order Date]])</f>
        <v>#VALUE!</v>
      </c>
      <c r="X4649">
        <f>Superstore_Data[[#This Row],[Profit]]/Superstore_Data[[#This Row],[Sales]]</f>
        <v>0.14444444444444446</v>
      </c>
      <c r="Y4649" t="str">
        <f>IF(Superstore_Data[[#This Row],[Discount]]=0,"No Discount",IF(Superstore_Data[[#This Row],[Discount]]&lt;0.2,"Low Discount",IF(Superstore_Data[[#This Row],[Discount]]&lt;0.5,"Medium Discount","High Discount")))</f>
        <v>Low Discount</v>
      </c>
    </row>
    <row r="4650" spans="1:25" x14ac:dyDescent="0.3">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c r="V4650" t="str">
        <f>TEXT(Superstore_Data[[#This Row],[Order Date]],"mmm")</f>
        <v>5/14/2017</v>
      </c>
      <c r="W4650" t="e">
        <f>YEAR(Superstore_Data[[#This Row],[Order Date]])</f>
        <v>#VALUE!</v>
      </c>
      <c r="X4650">
        <f>Superstore_Data[[#This Row],[Profit]]/Superstore_Data[[#This Row],[Sales]]</f>
        <v>0.47</v>
      </c>
      <c r="Y4650" t="str">
        <f>IF(Superstore_Data[[#This Row],[Discount]]=0,"No Discount",IF(Superstore_Data[[#This Row],[Discount]]&lt;0.2,"Low Discount",IF(Superstore_Data[[#This Row],[Discount]]&lt;0.5,"Medium Discount","High Discount")))</f>
        <v>No Discount</v>
      </c>
    </row>
    <row r="4651" spans="1:25" x14ac:dyDescent="0.3">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c r="V4651" t="str">
        <f>TEXT(Superstore_Data[[#This Row],[Order Date]],"mmm")</f>
        <v>5/14/2017</v>
      </c>
      <c r="W4651" t="e">
        <f>YEAR(Superstore_Data[[#This Row],[Order Date]])</f>
        <v>#VALUE!</v>
      </c>
      <c r="X4651">
        <f>Superstore_Data[[#This Row],[Profit]]/Superstore_Data[[#This Row],[Sales]]</f>
        <v>2.9999999999999995E-2</v>
      </c>
      <c r="Y4651" t="str">
        <f>IF(Superstore_Data[[#This Row],[Discount]]=0,"No Discount",IF(Superstore_Data[[#This Row],[Discount]]&lt;0.2,"Low Discount",IF(Superstore_Data[[#This Row],[Discount]]&lt;0.5,"Medium Discount","High Discount")))</f>
        <v>No Discount</v>
      </c>
    </row>
    <row r="4652" spans="1:25" x14ac:dyDescent="0.3">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c r="V4652" t="str">
        <f>TEXT(Superstore_Data[[#This Row],[Order Date]],"mmm")</f>
        <v>Aug</v>
      </c>
      <c r="W4652">
        <f>YEAR(Superstore_Data[[#This Row],[Order Date]])</f>
        <v>2017</v>
      </c>
      <c r="X4652">
        <f>Superstore_Data[[#This Row],[Profit]]/Superstore_Data[[#This Row],[Sales]]</f>
        <v>0.47</v>
      </c>
      <c r="Y4652" t="str">
        <f>IF(Superstore_Data[[#This Row],[Discount]]=0,"No Discount",IF(Superstore_Data[[#This Row],[Discount]]&lt;0.2,"Low Discount",IF(Superstore_Data[[#This Row],[Discount]]&lt;0.5,"Medium Discount","High Discount")))</f>
        <v>No Discount</v>
      </c>
    </row>
    <row r="4653" spans="1:25" x14ac:dyDescent="0.3">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c r="V4653" t="str">
        <f>TEXT(Superstore_Data[[#This Row],[Order Date]],"mmm")</f>
        <v>Aug</v>
      </c>
      <c r="W4653">
        <f>YEAR(Superstore_Data[[#This Row],[Order Date]])</f>
        <v>2017</v>
      </c>
      <c r="X4653">
        <f>Superstore_Data[[#This Row],[Profit]]/Superstore_Data[[#This Row],[Sales]]</f>
        <v>0.5</v>
      </c>
      <c r="Y4653" t="str">
        <f>IF(Superstore_Data[[#This Row],[Discount]]=0,"No Discount",IF(Superstore_Data[[#This Row],[Discount]]&lt;0.2,"Low Discount",IF(Superstore_Data[[#This Row],[Discount]]&lt;0.5,"Medium Discount","High Discount")))</f>
        <v>No Discount</v>
      </c>
    </row>
    <row r="4654" spans="1:25" x14ac:dyDescent="0.3">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c r="V4654" t="str">
        <f>TEXT(Superstore_Data[[#This Row],[Order Date]],"mmm")</f>
        <v>2/17/2017</v>
      </c>
      <c r="W4654" t="e">
        <f>YEAR(Superstore_Data[[#This Row],[Order Date]])</f>
        <v>#VALUE!</v>
      </c>
      <c r="X4654">
        <f>Superstore_Data[[#This Row],[Profit]]/Superstore_Data[[#This Row],[Sales]]</f>
        <v>0.49000000000000005</v>
      </c>
      <c r="Y4654" t="str">
        <f>IF(Superstore_Data[[#This Row],[Discount]]=0,"No Discount",IF(Superstore_Data[[#This Row],[Discount]]&lt;0.2,"Low Discount",IF(Superstore_Data[[#This Row],[Discount]]&lt;0.5,"Medium Discount","High Discount")))</f>
        <v>No Discount</v>
      </c>
    </row>
    <row r="4655" spans="1:25" x14ac:dyDescent="0.3">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c r="V4655" t="str">
        <f>TEXT(Superstore_Data[[#This Row],[Order Date]],"mmm")</f>
        <v>2/17/2017</v>
      </c>
      <c r="W4655" t="e">
        <f>YEAR(Superstore_Data[[#This Row],[Order Date]])</f>
        <v>#VALUE!</v>
      </c>
      <c r="X4655">
        <f>Superstore_Data[[#This Row],[Profit]]/Superstore_Data[[#This Row],[Sales]]</f>
        <v>0.24000000000000002</v>
      </c>
      <c r="Y4655" t="str">
        <f>IF(Superstore_Data[[#This Row],[Discount]]=0,"No Discount",IF(Superstore_Data[[#This Row],[Discount]]&lt;0.2,"Low Discount",IF(Superstore_Data[[#This Row],[Discount]]&lt;0.5,"Medium Discount","High Discount")))</f>
        <v>No Discount</v>
      </c>
    </row>
    <row r="4656" spans="1:25" x14ac:dyDescent="0.3">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c r="V4656" t="str">
        <f>TEXT(Superstore_Data[[#This Row],[Order Date]],"mmm")</f>
        <v>6/24/2017</v>
      </c>
      <c r="W4656" t="e">
        <f>YEAR(Superstore_Data[[#This Row],[Order Date]])</f>
        <v>#VALUE!</v>
      </c>
      <c r="X4656">
        <f>Superstore_Data[[#This Row],[Profit]]/Superstore_Data[[#This Row],[Sales]]</f>
        <v>0.47</v>
      </c>
      <c r="Y4656" t="str">
        <f>IF(Superstore_Data[[#This Row],[Discount]]=0,"No Discount",IF(Superstore_Data[[#This Row],[Discount]]&lt;0.2,"Low Discount",IF(Superstore_Data[[#This Row],[Discount]]&lt;0.5,"Medium Discount","High Discount")))</f>
        <v>No Discount</v>
      </c>
    </row>
    <row r="4657" spans="1:25" x14ac:dyDescent="0.3">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c r="V4657" t="str">
        <f>TEXT(Superstore_Data[[#This Row],[Order Date]],"mmm")</f>
        <v>May</v>
      </c>
      <c r="W4657">
        <f>YEAR(Superstore_Data[[#This Row],[Order Date]])</f>
        <v>2014</v>
      </c>
      <c r="X4657">
        <f>Superstore_Data[[#This Row],[Profit]]/Superstore_Data[[#This Row],[Sales]]</f>
        <v>8.7500000000000008E-2</v>
      </c>
      <c r="Y4657" t="str">
        <f>IF(Superstore_Data[[#This Row],[Discount]]=0,"No Discount",IF(Superstore_Data[[#This Row],[Discount]]&lt;0.2,"Low Discount",IF(Superstore_Data[[#This Row],[Discount]]&lt;0.5,"Medium Discount","High Discount")))</f>
        <v>Medium Discount</v>
      </c>
    </row>
    <row r="4658" spans="1:25" x14ac:dyDescent="0.3">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c r="V4658" t="str">
        <f>TEXT(Superstore_Data[[#This Row],[Order Date]],"mmm")</f>
        <v>Mar</v>
      </c>
      <c r="W4658">
        <f>YEAR(Superstore_Data[[#This Row],[Order Date]])</f>
        <v>2015</v>
      </c>
      <c r="X4658">
        <f>Superstore_Data[[#This Row],[Profit]]/Superstore_Data[[#This Row],[Sales]]</f>
        <v>0.23749999999999999</v>
      </c>
      <c r="Y4658" t="str">
        <f>IF(Superstore_Data[[#This Row],[Discount]]=0,"No Discount",IF(Superstore_Data[[#This Row],[Discount]]&lt;0.2,"Low Discount",IF(Superstore_Data[[#This Row],[Discount]]&lt;0.5,"Medium Discount","High Discount")))</f>
        <v>Medium Discount</v>
      </c>
    </row>
    <row r="4659" spans="1:25" x14ac:dyDescent="0.3">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c r="V4659" t="str">
        <f>TEXT(Superstore_Data[[#This Row],[Order Date]],"mmm")</f>
        <v>Mar</v>
      </c>
      <c r="W4659">
        <f>YEAR(Superstore_Data[[#This Row],[Order Date]])</f>
        <v>2015</v>
      </c>
      <c r="X4659">
        <f>Superstore_Data[[#This Row],[Profit]]/Superstore_Data[[#This Row],[Sales]]</f>
        <v>0.27499999999999997</v>
      </c>
      <c r="Y4659" t="str">
        <f>IF(Superstore_Data[[#This Row],[Discount]]=0,"No Discount",IF(Superstore_Data[[#This Row],[Discount]]&lt;0.2,"Low Discount",IF(Superstore_Data[[#This Row],[Discount]]&lt;0.5,"Medium Discount","High Discount")))</f>
        <v>Medium Discount</v>
      </c>
    </row>
    <row r="4660" spans="1:25" x14ac:dyDescent="0.3">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c r="V4660" t="str">
        <f>TEXT(Superstore_Data[[#This Row],[Order Date]],"mmm")</f>
        <v>Mar</v>
      </c>
      <c r="W4660">
        <f>YEAR(Superstore_Data[[#This Row],[Order Date]])</f>
        <v>2015</v>
      </c>
      <c r="X4660">
        <f>Superstore_Data[[#This Row],[Profit]]/Superstore_Data[[#This Row],[Sales]]</f>
        <v>0.36249999999999999</v>
      </c>
      <c r="Y4660" t="str">
        <f>IF(Superstore_Data[[#This Row],[Discount]]=0,"No Discount",IF(Superstore_Data[[#This Row],[Discount]]&lt;0.2,"Low Discount",IF(Superstore_Data[[#This Row],[Discount]]&lt;0.5,"Medium Discount","High Discount")))</f>
        <v>Medium Discount</v>
      </c>
    </row>
    <row r="4661" spans="1:25" x14ac:dyDescent="0.3">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c r="V4661" t="str">
        <f>TEXT(Superstore_Data[[#This Row],[Order Date]],"mmm")</f>
        <v>Mar</v>
      </c>
      <c r="W4661">
        <f>YEAR(Superstore_Data[[#This Row],[Order Date]])</f>
        <v>2015</v>
      </c>
      <c r="X4661">
        <f>Superstore_Data[[#This Row],[Profit]]/Superstore_Data[[#This Row],[Sales]]</f>
        <v>0.1125</v>
      </c>
      <c r="Y4661" t="str">
        <f>IF(Superstore_Data[[#This Row],[Discount]]=0,"No Discount",IF(Superstore_Data[[#This Row],[Discount]]&lt;0.2,"Low Discount",IF(Superstore_Data[[#This Row],[Discount]]&lt;0.5,"Medium Discount","High Discount")))</f>
        <v>Medium Discount</v>
      </c>
    </row>
    <row r="4662" spans="1:25" x14ac:dyDescent="0.3">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c r="V4662" t="str">
        <f>TEXT(Superstore_Data[[#This Row],[Order Date]],"mmm")</f>
        <v>Mar</v>
      </c>
      <c r="W4662">
        <f>YEAR(Superstore_Data[[#This Row],[Order Date]])</f>
        <v>2015</v>
      </c>
      <c r="X4662">
        <f>Superstore_Data[[#This Row],[Profit]]/Superstore_Data[[#This Row],[Sales]]</f>
        <v>-1.2499999999999999E-2</v>
      </c>
      <c r="Y4662" t="str">
        <f>IF(Superstore_Data[[#This Row],[Discount]]=0,"No Discount",IF(Superstore_Data[[#This Row],[Discount]]&lt;0.2,"Low Discount",IF(Superstore_Data[[#This Row],[Discount]]&lt;0.5,"Medium Discount","High Discount")))</f>
        <v>Medium Discount</v>
      </c>
    </row>
    <row r="4663" spans="1:25" x14ac:dyDescent="0.3">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c r="V4663" t="str">
        <f>TEXT(Superstore_Data[[#This Row],[Order Date]],"mmm")</f>
        <v>Mar</v>
      </c>
      <c r="W4663">
        <f>YEAR(Superstore_Data[[#This Row],[Order Date]])</f>
        <v>2015</v>
      </c>
      <c r="X4663">
        <f>Superstore_Data[[#This Row],[Profit]]/Superstore_Data[[#This Row],[Sales]]</f>
        <v>-4.2857142857142858E-2</v>
      </c>
      <c r="Y4663" t="str">
        <f>IF(Superstore_Data[[#This Row],[Discount]]=0,"No Discount",IF(Superstore_Data[[#This Row],[Discount]]&lt;0.2,"Low Discount",IF(Superstore_Data[[#This Row],[Discount]]&lt;0.5,"Medium Discount","High Discount")))</f>
        <v>Medium Discount</v>
      </c>
    </row>
    <row r="4664" spans="1:25" x14ac:dyDescent="0.3">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c r="V4664" t="str">
        <f>TEXT(Superstore_Data[[#This Row],[Order Date]],"mmm")</f>
        <v>Mar</v>
      </c>
      <c r="W4664">
        <f>YEAR(Superstore_Data[[#This Row],[Order Date]])</f>
        <v>2015</v>
      </c>
      <c r="X4664">
        <f>Superstore_Data[[#This Row],[Profit]]/Superstore_Data[[#This Row],[Sales]]</f>
        <v>-0.125</v>
      </c>
      <c r="Y4664" t="str">
        <f>IF(Superstore_Data[[#This Row],[Discount]]=0,"No Discount",IF(Superstore_Data[[#This Row],[Discount]]&lt;0.2,"Low Discount",IF(Superstore_Data[[#This Row],[Discount]]&lt;0.5,"Medium Discount","High Discount")))</f>
        <v>Medium Discount</v>
      </c>
    </row>
    <row r="4665" spans="1:25" x14ac:dyDescent="0.3">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c r="V4665" t="str">
        <f>TEXT(Superstore_Data[[#This Row],[Order Date]],"mmm")</f>
        <v>9/18/2016</v>
      </c>
      <c r="W4665" t="e">
        <f>YEAR(Superstore_Data[[#This Row],[Order Date]])</f>
        <v>#VALUE!</v>
      </c>
      <c r="X4665">
        <f>Superstore_Data[[#This Row],[Profit]]/Superstore_Data[[#This Row],[Sales]]</f>
        <v>0.35000000000000003</v>
      </c>
      <c r="Y4665" t="str">
        <f>IF(Superstore_Data[[#This Row],[Discount]]=0,"No Discount",IF(Superstore_Data[[#This Row],[Discount]]&lt;0.2,"Low Discount",IF(Superstore_Data[[#This Row],[Discount]]&lt;0.5,"Medium Discount","High Discount")))</f>
        <v>Medium Discount</v>
      </c>
    </row>
    <row r="4666" spans="1:25" x14ac:dyDescent="0.3">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c r="V4666" t="str">
        <f>TEXT(Superstore_Data[[#This Row],[Order Date]],"mmm")</f>
        <v>9/22/2016</v>
      </c>
      <c r="W4666" t="e">
        <f>YEAR(Superstore_Data[[#This Row],[Order Date]])</f>
        <v>#VALUE!</v>
      </c>
      <c r="X4666">
        <f>Superstore_Data[[#This Row],[Profit]]/Superstore_Data[[#This Row],[Sales]]</f>
        <v>-0.8</v>
      </c>
      <c r="Y4666" t="str">
        <f>IF(Superstore_Data[[#This Row],[Discount]]=0,"No Discount",IF(Superstore_Data[[#This Row],[Discount]]&lt;0.2,"Low Discount",IF(Superstore_Data[[#This Row],[Discount]]&lt;0.5,"Medium Discount","High Discount")))</f>
        <v>High Discount</v>
      </c>
    </row>
    <row r="4667" spans="1:25" x14ac:dyDescent="0.3">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c r="V4667" t="str">
        <f>TEXT(Superstore_Data[[#This Row],[Order Date]],"mmm")</f>
        <v>9/22/2016</v>
      </c>
      <c r="W4667" t="e">
        <f>YEAR(Superstore_Data[[#This Row],[Order Date]])</f>
        <v>#VALUE!</v>
      </c>
      <c r="X4667">
        <f>Superstore_Data[[#This Row],[Profit]]/Superstore_Data[[#This Row],[Sales]]</f>
        <v>0.35000000000000003</v>
      </c>
      <c r="Y4667" t="str">
        <f>IF(Superstore_Data[[#This Row],[Discount]]=0,"No Discount",IF(Superstore_Data[[#This Row],[Discount]]&lt;0.2,"Low Discount",IF(Superstore_Data[[#This Row],[Discount]]&lt;0.5,"Medium Discount","High Discount")))</f>
        <v>Medium Discount</v>
      </c>
    </row>
    <row r="4668" spans="1:25" x14ac:dyDescent="0.3">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c r="V4668" t="str">
        <f>TEXT(Superstore_Data[[#This Row],[Order Date]],"mmm")</f>
        <v>Oct</v>
      </c>
      <c r="W4668">
        <f>YEAR(Superstore_Data[[#This Row],[Order Date]])</f>
        <v>2016</v>
      </c>
      <c r="X4668">
        <f>Superstore_Data[[#This Row],[Profit]]/Superstore_Data[[#This Row],[Sales]]</f>
        <v>0.43</v>
      </c>
      <c r="Y4668" t="str">
        <f>IF(Superstore_Data[[#This Row],[Discount]]=0,"No Discount",IF(Superstore_Data[[#This Row],[Discount]]&lt;0.2,"Low Discount",IF(Superstore_Data[[#This Row],[Discount]]&lt;0.5,"Medium Discount","High Discount")))</f>
        <v>No Discount</v>
      </c>
    </row>
    <row r="4669" spans="1:25" x14ac:dyDescent="0.3">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c r="V4669" t="str">
        <f>TEXT(Superstore_Data[[#This Row],[Order Date]],"mmm")</f>
        <v>Oct</v>
      </c>
      <c r="W4669">
        <f>YEAR(Superstore_Data[[#This Row],[Order Date]])</f>
        <v>2016</v>
      </c>
      <c r="X4669">
        <f>Superstore_Data[[#This Row],[Profit]]/Superstore_Data[[#This Row],[Sales]]</f>
        <v>0.19</v>
      </c>
      <c r="Y4669" t="str">
        <f>IF(Superstore_Data[[#This Row],[Discount]]=0,"No Discount",IF(Superstore_Data[[#This Row],[Discount]]&lt;0.2,"Low Discount",IF(Superstore_Data[[#This Row],[Discount]]&lt;0.5,"Medium Discount","High Discount")))</f>
        <v>No Discount</v>
      </c>
    </row>
    <row r="4670" spans="1:25" x14ac:dyDescent="0.3">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c r="V4670" t="str">
        <f>TEXT(Superstore_Data[[#This Row],[Order Date]],"mmm")</f>
        <v>Jun</v>
      </c>
      <c r="W4670">
        <f>YEAR(Superstore_Data[[#This Row],[Order Date]])</f>
        <v>2017</v>
      </c>
      <c r="X4670">
        <f>Superstore_Data[[#This Row],[Profit]]/Superstore_Data[[#This Row],[Sales]]</f>
        <v>-1.7</v>
      </c>
      <c r="Y4670" t="str">
        <f>IF(Superstore_Data[[#This Row],[Discount]]=0,"No Discount",IF(Superstore_Data[[#This Row],[Discount]]&lt;0.2,"Low Discount",IF(Superstore_Data[[#This Row],[Discount]]&lt;0.5,"Medium Discount","High Discount")))</f>
        <v>High Discount</v>
      </c>
    </row>
    <row r="4671" spans="1:25" x14ac:dyDescent="0.3">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c r="V4671" t="str">
        <f>TEXT(Superstore_Data[[#This Row],[Order Date]],"mmm")</f>
        <v>Jun</v>
      </c>
      <c r="W4671">
        <f>YEAR(Superstore_Data[[#This Row],[Order Date]])</f>
        <v>2017</v>
      </c>
      <c r="X4671">
        <f>Superstore_Data[[#This Row],[Profit]]/Superstore_Data[[#This Row],[Sales]]</f>
        <v>-0.19117647058823531</v>
      </c>
      <c r="Y4671" t="str">
        <f>IF(Superstore_Data[[#This Row],[Discount]]=0,"No Discount",IF(Superstore_Data[[#This Row],[Discount]]&lt;0.2,"Low Discount",IF(Superstore_Data[[#This Row],[Discount]]&lt;0.5,"Medium Discount","High Discount")))</f>
        <v>Medium Discount</v>
      </c>
    </row>
    <row r="4672" spans="1:25" x14ac:dyDescent="0.3">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c r="V4672" t="str">
        <f>TEXT(Superstore_Data[[#This Row],[Order Date]],"mmm")</f>
        <v>Jun</v>
      </c>
      <c r="W4672">
        <f>YEAR(Superstore_Data[[#This Row],[Order Date]])</f>
        <v>2017</v>
      </c>
      <c r="X4672">
        <f>Superstore_Data[[#This Row],[Profit]]/Superstore_Data[[#This Row],[Sales]]</f>
        <v>-7.5000000000000011E-2</v>
      </c>
      <c r="Y4672" t="str">
        <f>IF(Superstore_Data[[#This Row],[Discount]]=0,"No Discount",IF(Superstore_Data[[#This Row],[Discount]]&lt;0.2,"Low Discount",IF(Superstore_Data[[#This Row],[Discount]]&lt;0.5,"Medium Discount","High Discount")))</f>
        <v>Medium Discount</v>
      </c>
    </row>
    <row r="4673" spans="1:25" x14ac:dyDescent="0.3">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c r="V4673" t="str">
        <f>TEXT(Superstore_Data[[#This Row],[Order Date]],"mmm")</f>
        <v>7/31/2016</v>
      </c>
      <c r="W4673" t="e">
        <f>YEAR(Superstore_Data[[#This Row],[Order Date]])</f>
        <v>#VALUE!</v>
      </c>
      <c r="X4673">
        <f>Superstore_Data[[#This Row],[Profit]]/Superstore_Data[[#This Row],[Sales]]</f>
        <v>0.25555555555555559</v>
      </c>
      <c r="Y4673" t="str">
        <f>IF(Superstore_Data[[#This Row],[Discount]]=0,"No Discount",IF(Superstore_Data[[#This Row],[Discount]]&lt;0.2,"Low Discount",IF(Superstore_Data[[#This Row],[Discount]]&lt;0.5,"Medium Discount","High Discount")))</f>
        <v>Low Discount</v>
      </c>
    </row>
    <row r="4674" spans="1:25" x14ac:dyDescent="0.3">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c r="V4674" t="str">
        <f>TEXT(Superstore_Data[[#This Row],[Order Date]],"mmm")</f>
        <v>7/31/2016</v>
      </c>
      <c r="W4674" t="e">
        <f>YEAR(Superstore_Data[[#This Row],[Order Date]])</f>
        <v>#VALUE!</v>
      </c>
      <c r="X4674">
        <f>Superstore_Data[[#This Row],[Profit]]/Superstore_Data[[#This Row],[Sales]]</f>
        <v>0.26</v>
      </c>
      <c r="Y4674" t="str">
        <f>IF(Superstore_Data[[#This Row],[Discount]]=0,"No Discount",IF(Superstore_Data[[#This Row],[Discount]]&lt;0.2,"Low Discount",IF(Superstore_Data[[#This Row],[Discount]]&lt;0.5,"Medium Discount","High Discount")))</f>
        <v>No Discount</v>
      </c>
    </row>
    <row r="4675" spans="1:25" x14ac:dyDescent="0.3">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c r="V4675" t="str">
        <f>TEXT(Superstore_Data[[#This Row],[Order Date]],"mmm")</f>
        <v>7/31/2016</v>
      </c>
      <c r="W4675" t="e">
        <f>YEAR(Superstore_Data[[#This Row],[Order Date]])</f>
        <v>#VALUE!</v>
      </c>
      <c r="X4675">
        <f>Superstore_Data[[#This Row],[Profit]]/Superstore_Data[[#This Row],[Sales]]</f>
        <v>0.28000000000000003</v>
      </c>
      <c r="Y4675" t="str">
        <f>IF(Superstore_Data[[#This Row],[Discount]]=0,"No Discount",IF(Superstore_Data[[#This Row],[Discount]]&lt;0.2,"Low Discount",IF(Superstore_Data[[#This Row],[Discount]]&lt;0.5,"Medium Discount","High Discount")))</f>
        <v>No Discount</v>
      </c>
    </row>
    <row r="4676" spans="1:25" x14ac:dyDescent="0.3">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c r="V4676" t="str">
        <f>TEXT(Superstore_Data[[#This Row],[Order Date]],"mmm")</f>
        <v>7/31/2016</v>
      </c>
      <c r="W4676" t="e">
        <f>YEAR(Superstore_Data[[#This Row],[Order Date]])</f>
        <v>#VALUE!</v>
      </c>
      <c r="X4676">
        <f>Superstore_Data[[#This Row],[Profit]]/Superstore_Data[[#This Row],[Sales]]</f>
        <v>0.11</v>
      </c>
      <c r="Y4676" t="str">
        <f>IF(Superstore_Data[[#This Row],[Discount]]=0,"No Discount",IF(Superstore_Data[[#This Row],[Discount]]&lt;0.2,"Low Discount",IF(Superstore_Data[[#This Row],[Discount]]&lt;0.5,"Medium Discount","High Discount")))</f>
        <v>No Discount</v>
      </c>
    </row>
    <row r="4677" spans="1:25" x14ac:dyDescent="0.3">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c r="V4677" t="str">
        <f>TEXT(Superstore_Data[[#This Row],[Order Date]],"mmm")</f>
        <v>3/27/2017</v>
      </c>
      <c r="W4677" t="e">
        <f>YEAR(Superstore_Data[[#This Row],[Order Date]])</f>
        <v>#VALUE!</v>
      </c>
      <c r="X4677">
        <f>Superstore_Data[[#This Row],[Profit]]/Superstore_Data[[#This Row],[Sales]]</f>
        <v>0.1</v>
      </c>
      <c r="Y4677" t="str">
        <f>IF(Superstore_Data[[#This Row],[Discount]]=0,"No Discount",IF(Superstore_Data[[#This Row],[Discount]]&lt;0.2,"Low Discount",IF(Superstore_Data[[#This Row],[Discount]]&lt;0.5,"Medium Discount","High Discount")))</f>
        <v>Medium Discount</v>
      </c>
    </row>
    <row r="4678" spans="1:25" x14ac:dyDescent="0.3">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c r="V4678" t="str">
        <f>TEXT(Superstore_Data[[#This Row],[Order Date]],"mmm")</f>
        <v>3/14/2014</v>
      </c>
      <c r="W4678" t="e">
        <f>YEAR(Superstore_Data[[#This Row],[Order Date]])</f>
        <v>#VALUE!</v>
      </c>
      <c r="X4678">
        <f>Superstore_Data[[#This Row],[Profit]]/Superstore_Data[[#This Row],[Sales]]</f>
        <v>0.33749999999999997</v>
      </c>
      <c r="Y4678" t="str">
        <f>IF(Superstore_Data[[#This Row],[Discount]]=0,"No Discount",IF(Superstore_Data[[#This Row],[Discount]]&lt;0.2,"Low Discount",IF(Superstore_Data[[#This Row],[Discount]]&lt;0.5,"Medium Discount","High Discount")))</f>
        <v>Medium Discount</v>
      </c>
    </row>
    <row r="4679" spans="1:25" x14ac:dyDescent="0.3">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c r="V4679" t="str">
        <f>TEXT(Superstore_Data[[#This Row],[Order Date]],"mmm")</f>
        <v>3/14/2014</v>
      </c>
      <c r="W4679" t="e">
        <f>YEAR(Superstore_Data[[#This Row],[Order Date]])</f>
        <v>#VALUE!</v>
      </c>
      <c r="X4679">
        <f>Superstore_Data[[#This Row],[Profit]]/Superstore_Data[[#This Row],[Sales]]</f>
        <v>3.9999999999999994E-2</v>
      </c>
      <c r="Y4679" t="str">
        <f>IF(Superstore_Data[[#This Row],[Discount]]=0,"No Discount",IF(Superstore_Data[[#This Row],[Discount]]&lt;0.2,"Low Discount",IF(Superstore_Data[[#This Row],[Discount]]&lt;0.5,"Medium Discount","High Discount")))</f>
        <v>No Discount</v>
      </c>
    </row>
    <row r="4680" spans="1:25" x14ac:dyDescent="0.3">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c r="V4680" t="str">
        <f>TEXT(Superstore_Data[[#This Row],[Order Date]],"mmm")</f>
        <v>3/14/2014</v>
      </c>
      <c r="W4680" t="e">
        <f>YEAR(Superstore_Data[[#This Row],[Order Date]])</f>
        <v>#VALUE!</v>
      </c>
      <c r="X4680">
        <f>Superstore_Data[[#This Row],[Profit]]/Superstore_Data[[#This Row],[Sales]]</f>
        <v>0.08</v>
      </c>
      <c r="Y4680" t="str">
        <f>IF(Superstore_Data[[#This Row],[Discount]]=0,"No Discount",IF(Superstore_Data[[#This Row],[Discount]]&lt;0.2,"Low Discount",IF(Superstore_Data[[#This Row],[Discount]]&lt;0.5,"Medium Discount","High Discount")))</f>
        <v>No Discount</v>
      </c>
    </row>
    <row r="4681" spans="1:25" x14ac:dyDescent="0.3">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c r="V4681" t="str">
        <f>TEXT(Superstore_Data[[#This Row],[Order Date]],"mmm")</f>
        <v>3/14/2014</v>
      </c>
      <c r="W4681" t="e">
        <f>YEAR(Superstore_Data[[#This Row],[Order Date]])</f>
        <v>#VALUE!</v>
      </c>
      <c r="X4681">
        <f>Superstore_Data[[#This Row],[Profit]]/Superstore_Data[[#This Row],[Sales]]</f>
        <v>0.27</v>
      </c>
      <c r="Y4681" t="str">
        <f>IF(Superstore_Data[[#This Row],[Discount]]=0,"No Discount",IF(Superstore_Data[[#This Row],[Discount]]&lt;0.2,"Low Discount",IF(Superstore_Data[[#This Row],[Discount]]&lt;0.5,"Medium Discount","High Discount")))</f>
        <v>No Discount</v>
      </c>
    </row>
    <row r="4682" spans="1:25" x14ac:dyDescent="0.3">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c r="V4682" t="str">
        <f>TEXT(Superstore_Data[[#This Row],[Order Date]],"mmm")</f>
        <v>3/14/2014</v>
      </c>
      <c r="W4682" t="e">
        <f>YEAR(Superstore_Data[[#This Row],[Order Date]])</f>
        <v>#VALUE!</v>
      </c>
      <c r="X4682">
        <f>Superstore_Data[[#This Row],[Profit]]/Superstore_Data[[#This Row],[Sales]]</f>
        <v>0.32500000000000001</v>
      </c>
      <c r="Y4682" t="str">
        <f>IF(Superstore_Data[[#This Row],[Discount]]=0,"No Discount",IF(Superstore_Data[[#This Row],[Discount]]&lt;0.2,"Low Discount",IF(Superstore_Data[[#This Row],[Discount]]&lt;0.5,"Medium Discount","High Discount")))</f>
        <v>Medium Discount</v>
      </c>
    </row>
    <row r="4683" spans="1:25" x14ac:dyDescent="0.3">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c r="V4683" t="str">
        <f>TEXT(Superstore_Data[[#This Row],[Order Date]],"mmm")</f>
        <v>7/14/2016</v>
      </c>
      <c r="W4683" t="e">
        <f>YEAR(Superstore_Data[[#This Row],[Order Date]])</f>
        <v>#VALUE!</v>
      </c>
      <c r="X4683">
        <f>Superstore_Data[[#This Row],[Profit]]/Superstore_Data[[#This Row],[Sales]]</f>
        <v>0.45</v>
      </c>
      <c r="Y4683" t="str">
        <f>IF(Superstore_Data[[#This Row],[Discount]]=0,"No Discount",IF(Superstore_Data[[#This Row],[Discount]]&lt;0.2,"Low Discount",IF(Superstore_Data[[#This Row],[Discount]]&lt;0.5,"Medium Discount","High Discount")))</f>
        <v>No Discount</v>
      </c>
    </row>
    <row r="4684" spans="1:25" x14ac:dyDescent="0.3">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c r="V4684" t="str">
        <f>TEXT(Superstore_Data[[#This Row],[Order Date]],"mmm")</f>
        <v>Jan</v>
      </c>
      <c r="W4684">
        <f>YEAR(Superstore_Data[[#This Row],[Order Date]])</f>
        <v>2016</v>
      </c>
      <c r="X4684">
        <f>Superstore_Data[[#This Row],[Profit]]/Superstore_Data[[#This Row],[Sales]]</f>
        <v>9.9999999999999992E-2</v>
      </c>
      <c r="Y4684" t="str">
        <f>IF(Superstore_Data[[#This Row],[Discount]]=0,"No Discount",IF(Superstore_Data[[#This Row],[Discount]]&lt;0.2,"Low Discount",IF(Superstore_Data[[#This Row],[Discount]]&lt;0.5,"Medium Discount","High Discount")))</f>
        <v>Medium Discount</v>
      </c>
    </row>
    <row r="4685" spans="1:25" x14ac:dyDescent="0.3">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c r="V4685" t="str">
        <f>TEXT(Superstore_Data[[#This Row],[Order Date]],"mmm")</f>
        <v>8/29/2016</v>
      </c>
      <c r="W4685" t="e">
        <f>YEAR(Superstore_Data[[#This Row],[Order Date]])</f>
        <v>#VALUE!</v>
      </c>
      <c r="X4685">
        <f>Superstore_Data[[#This Row],[Profit]]/Superstore_Data[[#This Row],[Sales]]</f>
        <v>-0.23333333333333334</v>
      </c>
      <c r="Y4685" t="str">
        <f>IF(Superstore_Data[[#This Row],[Discount]]=0,"No Discount",IF(Superstore_Data[[#This Row],[Discount]]&lt;0.2,"Low Discount",IF(Superstore_Data[[#This Row],[Discount]]&lt;0.5,"Medium Discount","High Discount")))</f>
        <v>Medium Discount</v>
      </c>
    </row>
    <row r="4686" spans="1:25" x14ac:dyDescent="0.3">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c r="V4686" t="str">
        <f>TEXT(Superstore_Data[[#This Row],[Order Date]],"mmm")</f>
        <v>8/29/2016</v>
      </c>
      <c r="W4686" t="e">
        <f>YEAR(Superstore_Data[[#This Row],[Order Date]])</f>
        <v>#VALUE!</v>
      </c>
      <c r="X4686">
        <f>Superstore_Data[[#This Row],[Profit]]/Superstore_Data[[#This Row],[Sales]]</f>
        <v>-0.5</v>
      </c>
      <c r="Y4686" t="str">
        <f>IF(Superstore_Data[[#This Row],[Discount]]=0,"No Discount",IF(Superstore_Data[[#This Row],[Discount]]&lt;0.2,"Low Discount",IF(Superstore_Data[[#This Row],[Discount]]&lt;0.5,"Medium Discount","High Discount")))</f>
        <v>High Discount</v>
      </c>
    </row>
    <row r="4687" spans="1:25" x14ac:dyDescent="0.3">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c r="V4687" t="str">
        <f>TEXT(Superstore_Data[[#This Row],[Order Date]],"mmm")</f>
        <v>8/29/2016</v>
      </c>
      <c r="W4687" t="e">
        <f>YEAR(Superstore_Data[[#This Row],[Order Date]])</f>
        <v>#VALUE!</v>
      </c>
      <c r="X4687">
        <f>Superstore_Data[[#This Row],[Profit]]/Superstore_Data[[#This Row],[Sales]]</f>
        <v>-0.8</v>
      </c>
      <c r="Y4687" t="str">
        <f>IF(Superstore_Data[[#This Row],[Discount]]=0,"No Discount",IF(Superstore_Data[[#This Row],[Discount]]&lt;0.2,"Low Discount",IF(Superstore_Data[[#This Row],[Discount]]&lt;0.5,"Medium Discount","High Discount")))</f>
        <v>High Discount</v>
      </c>
    </row>
    <row r="4688" spans="1:25" x14ac:dyDescent="0.3">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c r="V4688" t="str">
        <f>TEXT(Superstore_Data[[#This Row],[Order Date]],"mmm")</f>
        <v>8/29/2016</v>
      </c>
      <c r="W4688" t="e">
        <f>YEAR(Superstore_Data[[#This Row],[Order Date]])</f>
        <v>#VALUE!</v>
      </c>
      <c r="X4688">
        <f>Superstore_Data[[#This Row],[Profit]]/Superstore_Data[[#This Row],[Sales]]</f>
        <v>-0.22500000000000003</v>
      </c>
      <c r="Y4688" t="str">
        <f>IF(Superstore_Data[[#This Row],[Discount]]=0,"No Discount",IF(Superstore_Data[[#This Row],[Discount]]&lt;0.2,"Low Discount",IF(Superstore_Data[[#This Row],[Discount]]&lt;0.5,"Medium Discount","High Discount")))</f>
        <v>Medium Discount</v>
      </c>
    </row>
    <row r="4689" spans="1:25" x14ac:dyDescent="0.3">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c r="V4689" t="str">
        <f>TEXT(Superstore_Data[[#This Row],[Order Date]],"mmm")</f>
        <v>6/24/2016</v>
      </c>
      <c r="W4689" t="e">
        <f>YEAR(Superstore_Data[[#This Row],[Order Date]])</f>
        <v>#VALUE!</v>
      </c>
      <c r="X4689">
        <f>Superstore_Data[[#This Row],[Profit]]/Superstore_Data[[#This Row],[Sales]]</f>
        <v>0.27999999999999997</v>
      </c>
      <c r="Y4689" t="str">
        <f>IF(Superstore_Data[[#This Row],[Discount]]=0,"No Discount",IF(Superstore_Data[[#This Row],[Discount]]&lt;0.2,"Low Discount",IF(Superstore_Data[[#This Row],[Discount]]&lt;0.5,"Medium Discount","High Discount")))</f>
        <v>No Discount</v>
      </c>
    </row>
    <row r="4690" spans="1:25" x14ac:dyDescent="0.3">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c r="V4690" t="str">
        <f>TEXT(Superstore_Data[[#This Row],[Order Date]],"mmm")</f>
        <v>3/30/2017</v>
      </c>
      <c r="W4690" t="e">
        <f>YEAR(Superstore_Data[[#This Row],[Order Date]])</f>
        <v>#VALUE!</v>
      </c>
      <c r="X4690">
        <f>Superstore_Data[[#This Row],[Profit]]/Superstore_Data[[#This Row],[Sales]]</f>
        <v>-0.83333333333333337</v>
      </c>
      <c r="Y4690" t="str">
        <f>IF(Superstore_Data[[#This Row],[Discount]]=0,"No Discount",IF(Superstore_Data[[#This Row],[Discount]]&lt;0.2,"Low Discount",IF(Superstore_Data[[#This Row],[Discount]]&lt;0.5,"Medium Discount","High Discount")))</f>
        <v>High Discount</v>
      </c>
    </row>
    <row r="4691" spans="1:25" x14ac:dyDescent="0.3">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c r="V4691" t="str">
        <f>TEXT(Superstore_Data[[#This Row],[Order Date]],"mmm")</f>
        <v>12/20/2014</v>
      </c>
      <c r="W4691" t="e">
        <f>YEAR(Superstore_Data[[#This Row],[Order Date]])</f>
        <v>#VALUE!</v>
      </c>
      <c r="X4691">
        <f>Superstore_Data[[#This Row],[Profit]]/Superstore_Data[[#This Row],[Sales]]</f>
        <v>0.19999999999999998</v>
      </c>
      <c r="Y4691" t="str">
        <f>IF(Superstore_Data[[#This Row],[Discount]]=0,"No Discount",IF(Superstore_Data[[#This Row],[Discount]]&lt;0.2,"Low Discount",IF(Superstore_Data[[#This Row],[Discount]]&lt;0.5,"Medium Discount","High Discount")))</f>
        <v>Medium Discount</v>
      </c>
    </row>
    <row r="4692" spans="1:25" x14ac:dyDescent="0.3">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c r="V4692" t="str">
        <f>TEXT(Superstore_Data[[#This Row],[Order Date]],"mmm")</f>
        <v>12/20/2014</v>
      </c>
      <c r="W4692" t="e">
        <f>YEAR(Superstore_Data[[#This Row],[Order Date]])</f>
        <v>#VALUE!</v>
      </c>
      <c r="X4692">
        <f>Superstore_Data[[#This Row],[Profit]]/Superstore_Data[[#This Row],[Sales]]</f>
        <v>0.3</v>
      </c>
      <c r="Y4692" t="str">
        <f>IF(Superstore_Data[[#This Row],[Discount]]=0,"No Discount",IF(Superstore_Data[[#This Row],[Discount]]&lt;0.2,"Low Discount",IF(Superstore_Data[[#This Row],[Discount]]&lt;0.5,"Medium Discount","High Discount")))</f>
        <v>Medium Discount</v>
      </c>
    </row>
    <row r="4693" spans="1:25" x14ac:dyDescent="0.3">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c r="V4693" t="str">
        <f>TEXT(Superstore_Data[[#This Row],[Order Date]],"mmm")</f>
        <v>12/20/2014</v>
      </c>
      <c r="W4693" t="e">
        <f>YEAR(Superstore_Data[[#This Row],[Order Date]])</f>
        <v>#VALUE!</v>
      </c>
      <c r="X4693">
        <f>Superstore_Data[[#This Row],[Profit]]/Superstore_Data[[#This Row],[Sales]]</f>
        <v>-0.17499999999999999</v>
      </c>
      <c r="Y4693" t="str">
        <f>IF(Superstore_Data[[#This Row],[Discount]]=0,"No Discount",IF(Superstore_Data[[#This Row],[Discount]]&lt;0.2,"Low Discount",IF(Superstore_Data[[#This Row],[Discount]]&lt;0.5,"Medium Discount","High Discount")))</f>
        <v>Medium Discount</v>
      </c>
    </row>
    <row r="4694" spans="1:25" x14ac:dyDescent="0.3">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c r="V4694" t="str">
        <f>TEXT(Superstore_Data[[#This Row],[Order Date]],"mmm")</f>
        <v>12/20/2014</v>
      </c>
      <c r="W4694" t="e">
        <f>YEAR(Superstore_Data[[#This Row],[Order Date]])</f>
        <v>#VALUE!</v>
      </c>
      <c r="X4694">
        <f>Superstore_Data[[#This Row],[Profit]]/Superstore_Data[[#This Row],[Sales]]</f>
        <v>0.35000000000000003</v>
      </c>
      <c r="Y4694" t="str">
        <f>IF(Superstore_Data[[#This Row],[Discount]]=0,"No Discount",IF(Superstore_Data[[#This Row],[Discount]]&lt;0.2,"Low Discount",IF(Superstore_Data[[#This Row],[Discount]]&lt;0.5,"Medium Discount","High Discount")))</f>
        <v>Medium Discount</v>
      </c>
    </row>
    <row r="4695" spans="1:25" x14ac:dyDescent="0.3">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c r="V4695" t="str">
        <f>TEXT(Superstore_Data[[#This Row],[Order Date]],"mmm")</f>
        <v>12/20/2014</v>
      </c>
      <c r="W4695" t="e">
        <f>YEAR(Superstore_Data[[#This Row],[Order Date]])</f>
        <v>#VALUE!</v>
      </c>
      <c r="X4695">
        <f>Superstore_Data[[#This Row],[Profit]]/Superstore_Data[[#This Row],[Sales]]</f>
        <v>0.3125</v>
      </c>
      <c r="Y4695" t="str">
        <f>IF(Superstore_Data[[#This Row],[Discount]]=0,"No Discount",IF(Superstore_Data[[#This Row],[Discount]]&lt;0.2,"Low Discount",IF(Superstore_Data[[#This Row],[Discount]]&lt;0.5,"Medium Discount","High Discount")))</f>
        <v>Medium Discount</v>
      </c>
    </row>
    <row r="4696" spans="1:25" x14ac:dyDescent="0.3">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c r="V4696" t="str">
        <f>TEXT(Superstore_Data[[#This Row],[Order Date]],"mmm")</f>
        <v>12/17/2015</v>
      </c>
      <c r="W4696" t="e">
        <f>YEAR(Superstore_Data[[#This Row],[Order Date]])</f>
        <v>#VALUE!</v>
      </c>
      <c r="X4696">
        <f>Superstore_Data[[#This Row],[Profit]]/Superstore_Data[[#This Row],[Sales]]</f>
        <v>0.49</v>
      </c>
      <c r="Y4696" t="str">
        <f>IF(Superstore_Data[[#This Row],[Discount]]=0,"No Discount",IF(Superstore_Data[[#This Row],[Discount]]&lt;0.2,"Low Discount",IF(Superstore_Data[[#This Row],[Discount]]&lt;0.5,"Medium Discount","High Discount")))</f>
        <v>No Discount</v>
      </c>
    </row>
    <row r="4697" spans="1:25" x14ac:dyDescent="0.3">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c r="V4697" t="str">
        <f>TEXT(Superstore_Data[[#This Row],[Order Date]],"mmm")</f>
        <v>12/17/2015</v>
      </c>
      <c r="W4697" t="e">
        <f>YEAR(Superstore_Data[[#This Row],[Order Date]])</f>
        <v>#VALUE!</v>
      </c>
      <c r="X4697">
        <f>Superstore_Data[[#This Row],[Profit]]/Superstore_Data[[#This Row],[Sales]]</f>
        <v>0.16</v>
      </c>
      <c r="Y4697" t="str">
        <f>IF(Superstore_Data[[#This Row],[Discount]]=0,"No Discount",IF(Superstore_Data[[#This Row],[Discount]]&lt;0.2,"Low Discount",IF(Superstore_Data[[#This Row],[Discount]]&lt;0.5,"Medium Discount","High Discount")))</f>
        <v>No Discount</v>
      </c>
    </row>
    <row r="4698" spans="1:25" x14ac:dyDescent="0.3">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c r="V4698" t="str">
        <f>TEXT(Superstore_Data[[#This Row],[Order Date]],"mmm")</f>
        <v>12/17/2015</v>
      </c>
      <c r="W4698" t="e">
        <f>YEAR(Superstore_Data[[#This Row],[Order Date]])</f>
        <v>#VALUE!</v>
      </c>
      <c r="X4698">
        <f>Superstore_Data[[#This Row],[Profit]]/Superstore_Data[[#This Row],[Sales]]</f>
        <v>0.26999999999999996</v>
      </c>
      <c r="Y4698" t="str">
        <f>IF(Superstore_Data[[#This Row],[Discount]]=0,"No Discount",IF(Superstore_Data[[#This Row],[Discount]]&lt;0.2,"Low Discount",IF(Superstore_Data[[#This Row],[Discount]]&lt;0.5,"Medium Discount","High Discount")))</f>
        <v>No Discount</v>
      </c>
    </row>
    <row r="4699" spans="1:25" x14ac:dyDescent="0.3">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c r="V4699" t="str">
        <f>TEXT(Superstore_Data[[#This Row],[Order Date]],"mmm")</f>
        <v>12/17/2015</v>
      </c>
      <c r="W4699" t="e">
        <f>YEAR(Superstore_Data[[#This Row],[Order Date]])</f>
        <v>#VALUE!</v>
      </c>
      <c r="X4699">
        <f>Superstore_Data[[#This Row],[Profit]]/Superstore_Data[[#This Row],[Sales]]</f>
        <v>0.25</v>
      </c>
      <c r="Y4699" t="str">
        <f>IF(Superstore_Data[[#This Row],[Discount]]=0,"No Discount",IF(Superstore_Data[[#This Row],[Discount]]&lt;0.2,"Low Discount",IF(Superstore_Data[[#This Row],[Discount]]&lt;0.5,"Medium Discount","High Discount")))</f>
        <v>No Discount</v>
      </c>
    </row>
    <row r="4700" spans="1:25" x14ac:dyDescent="0.3">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c r="V4700" t="str">
        <f>TEXT(Superstore_Data[[#This Row],[Order Date]],"mmm")</f>
        <v>12/17/2015</v>
      </c>
      <c r="W4700" t="e">
        <f>YEAR(Superstore_Data[[#This Row],[Order Date]])</f>
        <v>#VALUE!</v>
      </c>
      <c r="X4700">
        <f>Superstore_Data[[#This Row],[Profit]]/Superstore_Data[[#This Row],[Sales]]</f>
        <v>7.0000000000000007E-2</v>
      </c>
      <c r="Y4700" t="str">
        <f>IF(Superstore_Data[[#This Row],[Discount]]=0,"No Discount",IF(Superstore_Data[[#This Row],[Discount]]&lt;0.2,"Low Discount",IF(Superstore_Data[[#This Row],[Discount]]&lt;0.5,"Medium Discount","High Discount")))</f>
        <v>No Discount</v>
      </c>
    </row>
    <row r="4701" spans="1:25" x14ac:dyDescent="0.3">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c r="V4701" t="str">
        <f>TEXT(Superstore_Data[[#This Row],[Order Date]],"mmm")</f>
        <v>Nov</v>
      </c>
      <c r="W4701">
        <f>YEAR(Superstore_Data[[#This Row],[Order Date]])</f>
        <v>2017</v>
      </c>
      <c r="X4701">
        <f>Superstore_Data[[#This Row],[Profit]]/Superstore_Data[[#This Row],[Sales]]</f>
        <v>0.1125</v>
      </c>
      <c r="Y4701" t="str">
        <f>IF(Superstore_Data[[#This Row],[Discount]]=0,"No Discount",IF(Superstore_Data[[#This Row],[Discount]]&lt;0.2,"Low Discount",IF(Superstore_Data[[#This Row],[Discount]]&lt;0.5,"Medium Discount","High Discount")))</f>
        <v>Medium Discount</v>
      </c>
    </row>
    <row r="4702" spans="1:25" x14ac:dyDescent="0.3">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c r="V4702" t="str">
        <f>TEXT(Superstore_Data[[#This Row],[Order Date]],"mmm")</f>
        <v>Nov</v>
      </c>
      <c r="W4702">
        <f>YEAR(Superstore_Data[[#This Row],[Order Date]])</f>
        <v>2017</v>
      </c>
      <c r="X4702">
        <f>Superstore_Data[[#This Row],[Profit]]/Superstore_Data[[#This Row],[Sales]]</f>
        <v>-0.2</v>
      </c>
      <c r="Y4702" t="str">
        <f>IF(Superstore_Data[[#This Row],[Discount]]=0,"No Discount",IF(Superstore_Data[[#This Row],[Discount]]&lt;0.2,"Low Discount",IF(Superstore_Data[[#This Row],[Discount]]&lt;0.5,"Medium Discount","High Discount")))</f>
        <v>Medium Discount</v>
      </c>
    </row>
    <row r="4703" spans="1:25" x14ac:dyDescent="0.3">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c r="V4703" t="str">
        <f>TEXT(Superstore_Data[[#This Row],[Order Date]],"mmm")</f>
        <v>Nov</v>
      </c>
      <c r="W4703">
        <f>YEAR(Superstore_Data[[#This Row],[Order Date]])</f>
        <v>2017</v>
      </c>
      <c r="X4703">
        <f>Superstore_Data[[#This Row],[Profit]]/Superstore_Data[[#This Row],[Sales]]</f>
        <v>0.3125</v>
      </c>
      <c r="Y4703" t="str">
        <f>IF(Superstore_Data[[#This Row],[Discount]]=0,"No Discount",IF(Superstore_Data[[#This Row],[Discount]]&lt;0.2,"Low Discount",IF(Superstore_Data[[#This Row],[Discount]]&lt;0.5,"Medium Discount","High Discount")))</f>
        <v>Medium Discount</v>
      </c>
    </row>
    <row r="4704" spans="1:25" x14ac:dyDescent="0.3">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c r="V4704" t="str">
        <f>TEXT(Superstore_Data[[#This Row],[Order Date]],"mmm")</f>
        <v>Nov</v>
      </c>
      <c r="W4704">
        <f>YEAR(Superstore_Data[[#This Row],[Order Date]])</f>
        <v>2017</v>
      </c>
      <c r="X4704">
        <f>Superstore_Data[[#This Row],[Profit]]/Superstore_Data[[#This Row],[Sales]]</f>
        <v>-0.875</v>
      </c>
      <c r="Y4704" t="str">
        <f>IF(Superstore_Data[[#This Row],[Discount]]=0,"No Discount",IF(Superstore_Data[[#This Row],[Discount]]&lt;0.2,"Low Discount",IF(Superstore_Data[[#This Row],[Discount]]&lt;0.5,"Medium Discount","High Discount")))</f>
        <v>High Discount</v>
      </c>
    </row>
    <row r="4705" spans="1:25" x14ac:dyDescent="0.3">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c r="V4705" t="str">
        <f>TEXT(Superstore_Data[[#This Row],[Order Date]],"mmm")</f>
        <v>6/24/2016</v>
      </c>
      <c r="W4705" t="e">
        <f>YEAR(Superstore_Data[[#This Row],[Order Date]])</f>
        <v>#VALUE!</v>
      </c>
      <c r="X4705">
        <f>Superstore_Data[[#This Row],[Profit]]/Superstore_Data[[#This Row],[Sales]]</f>
        <v>-2.25</v>
      </c>
      <c r="Y4705" t="str">
        <f>IF(Superstore_Data[[#This Row],[Discount]]=0,"No Discount",IF(Superstore_Data[[#This Row],[Discount]]&lt;0.2,"Low Discount",IF(Superstore_Data[[#This Row],[Discount]]&lt;0.5,"Medium Discount","High Discount")))</f>
        <v>High Discount</v>
      </c>
    </row>
    <row r="4706" spans="1:25" x14ac:dyDescent="0.3">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c r="V4706" t="str">
        <f>TEXT(Superstore_Data[[#This Row],[Order Date]],"mmm")</f>
        <v>5/17/2016</v>
      </c>
      <c r="W4706" t="e">
        <f>YEAR(Superstore_Data[[#This Row],[Order Date]])</f>
        <v>#VALUE!</v>
      </c>
      <c r="X4706">
        <f>Superstore_Data[[#This Row],[Profit]]/Superstore_Data[[#This Row],[Sales]]</f>
        <v>0.28999999999999998</v>
      </c>
      <c r="Y4706" t="str">
        <f>IF(Superstore_Data[[#This Row],[Discount]]=0,"No Discount",IF(Superstore_Data[[#This Row],[Discount]]&lt;0.2,"Low Discount",IF(Superstore_Data[[#This Row],[Discount]]&lt;0.5,"Medium Discount","High Discount")))</f>
        <v>No Discount</v>
      </c>
    </row>
    <row r="4707" spans="1:25" x14ac:dyDescent="0.3">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c r="V4707" t="str">
        <f>TEXT(Superstore_Data[[#This Row],[Order Date]],"mmm")</f>
        <v>5/17/2016</v>
      </c>
      <c r="W4707" t="e">
        <f>YEAR(Superstore_Data[[#This Row],[Order Date]])</f>
        <v>#VALUE!</v>
      </c>
      <c r="X4707">
        <f>Superstore_Data[[#This Row],[Profit]]/Superstore_Data[[#This Row],[Sales]]</f>
        <v>0.47000000000000003</v>
      </c>
      <c r="Y4707" t="str">
        <f>IF(Superstore_Data[[#This Row],[Discount]]=0,"No Discount",IF(Superstore_Data[[#This Row],[Discount]]&lt;0.2,"Low Discount",IF(Superstore_Data[[#This Row],[Discount]]&lt;0.5,"Medium Discount","High Discount")))</f>
        <v>No Discount</v>
      </c>
    </row>
    <row r="4708" spans="1:25" x14ac:dyDescent="0.3">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c r="V4708" t="str">
        <f>TEXT(Superstore_Data[[#This Row],[Order Date]],"mmm")</f>
        <v>5/17/2016</v>
      </c>
      <c r="W4708" t="e">
        <f>YEAR(Superstore_Data[[#This Row],[Order Date]])</f>
        <v>#VALUE!</v>
      </c>
      <c r="X4708">
        <f>Superstore_Data[[#This Row],[Profit]]/Superstore_Data[[#This Row],[Sales]]</f>
        <v>0.1</v>
      </c>
      <c r="Y4708" t="str">
        <f>IF(Superstore_Data[[#This Row],[Discount]]=0,"No Discount",IF(Superstore_Data[[#This Row],[Discount]]&lt;0.2,"Low Discount",IF(Superstore_Data[[#This Row],[Discount]]&lt;0.5,"Medium Discount","High Discount")))</f>
        <v>No Discount</v>
      </c>
    </row>
    <row r="4709" spans="1:25" x14ac:dyDescent="0.3">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c r="V4709" t="str">
        <f>TEXT(Superstore_Data[[#This Row],[Order Date]],"mmm")</f>
        <v>6/29/2017</v>
      </c>
      <c r="W4709" t="e">
        <f>YEAR(Superstore_Data[[#This Row],[Order Date]])</f>
        <v>#VALUE!</v>
      </c>
      <c r="X4709">
        <f>Superstore_Data[[#This Row],[Profit]]/Superstore_Data[[#This Row],[Sales]]</f>
        <v>0.33750000000000002</v>
      </c>
      <c r="Y4709" t="str">
        <f>IF(Superstore_Data[[#This Row],[Discount]]=0,"No Discount",IF(Superstore_Data[[#This Row],[Discount]]&lt;0.2,"Low Discount",IF(Superstore_Data[[#This Row],[Discount]]&lt;0.5,"Medium Discount","High Discount")))</f>
        <v>Medium Discount</v>
      </c>
    </row>
    <row r="4710" spans="1:25" x14ac:dyDescent="0.3">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c r="V4710" t="str">
        <f>TEXT(Superstore_Data[[#This Row],[Order Date]],"mmm")</f>
        <v>6/29/2017</v>
      </c>
      <c r="W4710" t="e">
        <f>YEAR(Superstore_Data[[#This Row],[Order Date]])</f>
        <v>#VALUE!</v>
      </c>
      <c r="X4710">
        <f>Superstore_Data[[#This Row],[Profit]]/Superstore_Data[[#This Row],[Sales]]</f>
        <v>0.3</v>
      </c>
      <c r="Y4710" t="str">
        <f>IF(Superstore_Data[[#This Row],[Discount]]=0,"No Discount",IF(Superstore_Data[[#This Row],[Discount]]&lt;0.2,"Low Discount",IF(Superstore_Data[[#This Row],[Discount]]&lt;0.5,"Medium Discount","High Discount")))</f>
        <v>No Discount</v>
      </c>
    </row>
    <row r="4711" spans="1:25" x14ac:dyDescent="0.3">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c r="V4711" t="str">
        <f>TEXT(Superstore_Data[[#This Row],[Order Date]],"mmm")</f>
        <v>6/29/2017</v>
      </c>
      <c r="W4711" t="e">
        <f>YEAR(Superstore_Data[[#This Row],[Order Date]])</f>
        <v>#VALUE!</v>
      </c>
      <c r="X4711">
        <f>Superstore_Data[[#This Row],[Profit]]/Superstore_Data[[#This Row],[Sales]]</f>
        <v>0.26</v>
      </c>
      <c r="Y4711" t="str">
        <f>IF(Superstore_Data[[#This Row],[Discount]]=0,"No Discount",IF(Superstore_Data[[#This Row],[Discount]]&lt;0.2,"Low Discount",IF(Superstore_Data[[#This Row],[Discount]]&lt;0.5,"Medium Discount","High Discount")))</f>
        <v>No Discount</v>
      </c>
    </row>
    <row r="4712" spans="1:25" x14ac:dyDescent="0.3">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c r="V4712" t="str">
        <f>TEXT(Superstore_Data[[#This Row],[Order Date]],"mmm")</f>
        <v>6/29/2017</v>
      </c>
      <c r="W4712" t="e">
        <f>YEAR(Superstore_Data[[#This Row],[Order Date]])</f>
        <v>#VALUE!</v>
      </c>
      <c r="X4712">
        <f>Superstore_Data[[#This Row],[Profit]]/Superstore_Data[[#This Row],[Sales]]</f>
        <v>0.36</v>
      </c>
      <c r="Y4712" t="str">
        <f>IF(Superstore_Data[[#This Row],[Discount]]=0,"No Discount",IF(Superstore_Data[[#This Row],[Discount]]&lt;0.2,"Low Discount",IF(Superstore_Data[[#This Row],[Discount]]&lt;0.5,"Medium Discount","High Discount")))</f>
        <v>No Discount</v>
      </c>
    </row>
    <row r="4713" spans="1:25" x14ac:dyDescent="0.3">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c r="V4713" t="str">
        <f>TEXT(Superstore_Data[[#This Row],[Order Date]],"mmm")</f>
        <v>3/31/2014</v>
      </c>
      <c r="W4713" t="e">
        <f>YEAR(Superstore_Data[[#This Row],[Order Date]])</f>
        <v>#VALUE!</v>
      </c>
      <c r="X4713">
        <f>Superstore_Data[[#This Row],[Profit]]/Superstore_Data[[#This Row],[Sales]]</f>
        <v>-0.70000000000000007</v>
      </c>
      <c r="Y4713" t="str">
        <f>IF(Superstore_Data[[#This Row],[Discount]]=0,"No Discount",IF(Superstore_Data[[#This Row],[Discount]]&lt;0.2,"Low Discount",IF(Superstore_Data[[#This Row],[Discount]]&lt;0.5,"Medium Discount","High Discount")))</f>
        <v>High Discount</v>
      </c>
    </row>
    <row r="4714" spans="1:25" x14ac:dyDescent="0.3">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c r="V4714" t="str">
        <f>TEXT(Superstore_Data[[#This Row],[Order Date]],"mmm")</f>
        <v>12/16/2014</v>
      </c>
      <c r="W4714" t="e">
        <f>YEAR(Superstore_Data[[#This Row],[Order Date]])</f>
        <v>#VALUE!</v>
      </c>
      <c r="X4714">
        <f>Superstore_Data[[#This Row],[Profit]]/Superstore_Data[[#This Row],[Sales]]</f>
        <v>0.35000000000000003</v>
      </c>
      <c r="Y4714" t="str">
        <f>IF(Superstore_Data[[#This Row],[Discount]]=0,"No Discount",IF(Superstore_Data[[#This Row],[Discount]]&lt;0.2,"Low Discount",IF(Superstore_Data[[#This Row],[Discount]]&lt;0.5,"Medium Discount","High Discount")))</f>
        <v>Medium Discount</v>
      </c>
    </row>
    <row r="4715" spans="1:25" x14ac:dyDescent="0.3">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c r="V4715" t="str">
        <f>TEXT(Superstore_Data[[#This Row],[Order Date]],"mmm")</f>
        <v>12/16/2014</v>
      </c>
      <c r="W4715" t="e">
        <f>YEAR(Superstore_Data[[#This Row],[Order Date]])</f>
        <v>#VALUE!</v>
      </c>
      <c r="X4715">
        <f>Superstore_Data[[#This Row],[Profit]]/Superstore_Data[[#This Row],[Sales]]</f>
        <v>-1.3250000000000002</v>
      </c>
      <c r="Y4715" t="str">
        <f>IF(Superstore_Data[[#This Row],[Discount]]=0,"No Discount",IF(Superstore_Data[[#This Row],[Discount]]&lt;0.2,"Low Discount",IF(Superstore_Data[[#This Row],[Discount]]&lt;0.5,"Medium Discount","High Discount")))</f>
        <v>High Discount</v>
      </c>
    </row>
    <row r="4716" spans="1:25" x14ac:dyDescent="0.3">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c r="V4716" t="str">
        <f>TEXT(Superstore_Data[[#This Row],[Order Date]],"mmm")</f>
        <v>5/18/2017</v>
      </c>
      <c r="W4716" t="e">
        <f>YEAR(Superstore_Data[[#This Row],[Order Date]])</f>
        <v>#VALUE!</v>
      </c>
      <c r="X4716">
        <f>Superstore_Data[[#This Row],[Profit]]/Superstore_Data[[#This Row],[Sales]]</f>
        <v>0.1125</v>
      </c>
      <c r="Y4716" t="str">
        <f>IF(Superstore_Data[[#This Row],[Discount]]=0,"No Discount",IF(Superstore_Data[[#This Row],[Discount]]&lt;0.2,"Low Discount",IF(Superstore_Data[[#This Row],[Discount]]&lt;0.5,"Medium Discount","High Discount")))</f>
        <v>Medium Discount</v>
      </c>
    </row>
    <row r="4717" spans="1:25" x14ac:dyDescent="0.3">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c r="V4717" t="str">
        <f>TEXT(Superstore_Data[[#This Row],[Order Date]],"mmm")</f>
        <v>Dec</v>
      </c>
      <c r="W4717">
        <f>YEAR(Superstore_Data[[#This Row],[Order Date]])</f>
        <v>2015</v>
      </c>
      <c r="X4717">
        <f>Superstore_Data[[#This Row],[Profit]]/Superstore_Data[[#This Row],[Sales]]</f>
        <v>0.1</v>
      </c>
      <c r="Y4717" t="str">
        <f>IF(Superstore_Data[[#This Row],[Discount]]=0,"No Discount",IF(Superstore_Data[[#This Row],[Discount]]&lt;0.2,"Low Discount",IF(Superstore_Data[[#This Row],[Discount]]&lt;0.5,"Medium Discount","High Discount")))</f>
        <v>Medium Discount</v>
      </c>
    </row>
    <row r="4718" spans="1:25" x14ac:dyDescent="0.3">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c r="V4718" t="str">
        <f>TEXT(Superstore_Data[[#This Row],[Order Date]],"mmm")</f>
        <v>Mar</v>
      </c>
      <c r="W4718">
        <f>YEAR(Superstore_Data[[#This Row],[Order Date]])</f>
        <v>2017</v>
      </c>
      <c r="X4718">
        <f>Superstore_Data[[#This Row],[Profit]]/Superstore_Data[[#This Row],[Sales]]</f>
        <v>0.16999999999999998</v>
      </c>
      <c r="Y4718" t="str">
        <f>IF(Superstore_Data[[#This Row],[Discount]]=0,"No Discount",IF(Superstore_Data[[#This Row],[Discount]]&lt;0.2,"Low Discount",IF(Superstore_Data[[#This Row],[Discount]]&lt;0.5,"Medium Discount","High Discount")))</f>
        <v>No Discount</v>
      </c>
    </row>
    <row r="4719" spans="1:25" x14ac:dyDescent="0.3">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c r="V4719" t="str">
        <f>TEXT(Superstore_Data[[#This Row],[Order Date]],"mmm")</f>
        <v>Dec</v>
      </c>
      <c r="W4719">
        <f>YEAR(Superstore_Data[[#This Row],[Order Date]])</f>
        <v>2015</v>
      </c>
      <c r="X4719">
        <f>Superstore_Data[[#This Row],[Profit]]/Superstore_Data[[#This Row],[Sales]]</f>
        <v>0.26999999999999996</v>
      </c>
      <c r="Y4719" t="str">
        <f>IF(Superstore_Data[[#This Row],[Discount]]=0,"No Discount",IF(Superstore_Data[[#This Row],[Discount]]&lt;0.2,"Low Discount",IF(Superstore_Data[[#This Row],[Discount]]&lt;0.5,"Medium Discount","High Discount")))</f>
        <v>No Discount</v>
      </c>
    </row>
    <row r="4720" spans="1:25" x14ac:dyDescent="0.3">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c r="V4720" t="str">
        <f>TEXT(Superstore_Data[[#This Row],[Order Date]],"mmm")</f>
        <v>Oct</v>
      </c>
      <c r="W4720">
        <f>YEAR(Superstore_Data[[#This Row],[Order Date]])</f>
        <v>2015</v>
      </c>
      <c r="X4720">
        <f>Superstore_Data[[#This Row],[Profit]]/Superstore_Data[[#This Row],[Sales]]</f>
        <v>0.48</v>
      </c>
      <c r="Y4720" t="str">
        <f>IF(Superstore_Data[[#This Row],[Discount]]=0,"No Discount",IF(Superstore_Data[[#This Row],[Discount]]&lt;0.2,"Low Discount",IF(Superstore_Data[[#This Row],[Discount]]&lt;0.5,"Medium Discount","High Discount")))</f>
        <v>No Discount</v>
      </c>
    </row>
    <row r="4721" spans="1:25" x14ac:dyDescent="0.3">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c r="V4721" t="str">
        <f>TEXT(Superstore_Data[[#This Row],[Order Date]],"mmm")</f>
        <v>4/18/2015</v>
      </c>
      <c r="W4721" t="e">
        <f>YEAR(Superstore_Data[[#This Row],[Order Date]])</f>
        <v>#VALUE!</v>
      </c>
      <c r="X4721">
        <f>Superstore_Data[[#This Row],[Profit]]/Superstore_Data[[#This Row],[Sales]]</f>
        <v>0.01</v>
      </c>
      <c r="Y4721" t="str">
        <f>IF(Superstore_Data[[#This Row],[Discount]]=0,"No Discount",IF(Superstore_Data[[#This Row],[Discount]]&lt;0.2,"Low Discount",IF(Superstore_Data[[#This Row],[Discount]]&lt;0.5,"Medium Discount","High Discount")))</f>
        <v>No Discount</v>
      </c>
    </row>
    <row r="4722" spans="1:25" x14ac:dyDescent="0.3">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c r="V4722" t="str">
        <f>TEXT(Superstore_Data[[#This Row],[Order Date]],"mmm")</f>
        <v>4/18/2015</v>
      </c>
      <c r="W4722" t="e">
        <f>YEAR(Superstore_Data[[#This Row],[Order Date]])</f>
        <v>#VALUE!</v>
      </c>
      <c r="X4722">
        <f>Superstore_Data[[#This Row],[Profit]]/Superstore_Data[[#This Row],[Sales]]</f>
        <v>0.45</v>
      </c>
      <c r="Y4722" t="str">
        <f>IF(Superstore_Data[[#This Row],[Discount]]=0,"No Discount",IF(Superstore_Data[[#This Row],[Discount]]&lt;0.2,"Low Discount",IF(Superstore_Data[[#This Row],[Discount]]&lt;0.5,"Medium Discount","High Discount")))</f>
        <v>No Discount</v>
      </c>
    </row>
    <row r="4723" spans="1:25" x14ac:dyDescent="0.3">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c r="V4723" t="str">
        <f>TEXT(Superstore_Data[[#This Row],[Order Date]],"mmm")</f>
        <v>Jul</v>
      </c>
      <c r="W4723">
        <f>YEAR(Superstore_Data[[#This Row],[Order Date]])</f>
        <v>2014</v>
      </c>
      <c r="X4723">
        <f>Superstore_Data[[#This Row],[Profit]]/Superstore_Data[[#This Row],[Sales]]</f>
        <v>-0.77999999999999992</v>
      </c>
      <c r="Y4723" t="str">
        <f>IF(Superstore_Data[[#This Row],[Discount]]=0,"No Discount",IF(Superstore_Data[[#This Row],[Discount]]&lt;0.2,"Low Discount",IF(Superstore_Data[[#This Row],[Discount]]&lt;0.5,"Medium Discount","High Discount")))</f>
        <v>High Discount</v>
      </c>
    </row>
    <row r="4724" spans="1:25" x14ac:dyDescent="0.3">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c r="V4724" t="str">
        <f>TEXT(Superstore_Data[[#This Row],[Order Date]],"mmm")</f>
        <v>Jan</v>
      </c>
      <c r="W4724">
        <f>YEAR(Superstore_Data[[#This Row],[Order Date]])</f>
        <v>2017</v>
      </c>
      <c r="X4724">
        <f>Superstore_Data[[#This Row],[Profit]]/Superstore_Data[[#This Row],[Sales]]</f>
        <v>0.39</v>
      </c>
      <c r="Y4724" t="str">
        <f>IF(Superstore_Data[[#This Row],[Discount]]=0,"No Discount",IF(Superstore_Data[[#This Row],[Discount]]&lt;0.2,"Low Discount",IF(Superstore_Data[[#This Row],[Discount]]&lt;0.5,"Medium Discount","High Discount")))</f>
        <v>No Discount</v>
      </c>
    </row>
    <row r="4725" spans="1:25" x14ac:dyDescent="0.3">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c r="V4725" t="str">
        <f>TEXT(Superstore_Data[[#This Row],[Order Date]],"mmm")</f>
        <v>5/22/2016</v>
      </c>
      <c r="W4725" t="e">
        <f>YEAR(Superstore_Data[[#This Row],[Order Date]])</f>
        <v>#VALUE!</v>
      </c>
      <c r="X4725">
        <f>Superstore_Data[[#This Row],[Profit]]/Superstore_Data[[#This Row],[Sales]]</f>
        <v>0.49</v>
      </c>
      <c r="Y4725" t="str">
        <f>IF(Superstore_Data[[#This Row],[Discount]]=0,"No Discount",IF(Superstore_Data[[#This Row],[Discount]]&lt;0.2,"Low Discount",IF(Superstore_Data[[#This Row],[Discount]]&lt;0.5,"Medium Discount","High Discount")))</f>
        <v>No Discount</v>
      </c>
    </row>
    <row r="4726" spans="1:25" x14ac:dyDescent="0.3">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c r="V4726" t="str">
        <f>TEXT(Superstore_Data[[#This Row],[Order Date]],"mmm")</f>
        <v>Nov</v>
      </c>
      <c r="W4726">
        <f>YEAR(Superstore_Data[[#This Row],[Order Date]])</f>
        <v>2016</v>
      </c>
      <c r="X4726">
        <f>Superstore_Data[[#This Row],[Profit]]/Superstore_Data[[#This Row],[Sales]]</f>
        <v>-0.7</v>
      </c>
      <c r="Y4726" t="str">
        <f>IF(Superstore_Data[[#This Row],[Discount]]=0,"No Discount",IF(Superstore_Data[[#This Row],[Discount]]&lt;0.2,"Low Discount",IF(Superstore_Data[[#This Row],[Discount]]&lt;0.5,"Medium Discount","High Discount")))</f>
        <v>High Discount</v>
      </c>
    </row>
    <row r="4727" spans="1:25" x14ac:dyDescent="0.3">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c r="V4727" t="str">
        <f>TEXT(Superstore_Data[[#This Row],[Order Date]],"mmm")</f>
        <v>Nov</v>
      </c>
      <c r="W4727">
        <f>YEAR(Superstore_Data[[#This Row],[Order Date]])</f>
        <v>2016</v>
      </c>
      <c r="X4727">
        <f>Superstore_Data[[#This Row],[Profit]]/Superstore_Data[[#This Row],[Sales]]</f>
        <v>7.4999999999999997E-2</v>
      </c>
      <c r="Y4727" t="str">
        <f>IF(Superstore_Data[[#This Row],[Discount]]=0,"No Discount",IF(Superstore_Data[[#This Row],[Discount]]&lt;0.2,"Low Discount",IF(Superstore_Data[[#This Row],[Discount]]&lt;0.5,"Medium Discount","High Discount")))</f>
        <v>Medium Discount</v>
      </c>
    </row>
    <row r="4728" spans="1:25" x14ac:dyDescent="0.3">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c r="V4728" t="str">
        <f>TEXT(Superstore_Data[[#This Row],[Order Date]],"mmm")</f>
        <v>11/25/2014</v>
      </c>
      <c r="W4728" t="e">
        <f>YEAR(Superstore_Data[[#This Row],[Order Date]])</f>
        <v>#VALUE!</v>
      </c>
      <c r="X4728">
        <f>Superstore_Data[[#This Row],[Profit]]/Superstore_Data[[#This Row],[Sales]]</f>
        <v>4.9999999999999996E-2</v>
      </c>
      <c r="Y4728" t="str">
        <f>IF(Superstore_Data[[#This Row],[Discount]]=0,"No Discount",IF(Superstore_Data[[#This Row],[Discount]]&lt;0.2,"Low Discount",IF(Superstore_Data[[#This Row],[Discount]]&lt;0.5,"Medium Discount","High Discount")))</f>
        <v>No Discount</v>
      </c>
    </row>
    <row r="4729" spans="1:25" x14ac:dyDescent="0.3">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c r="V4729" t="str">
        <f>TEXT(Superstore_Data[[#This Row],[Order Date]],"mmm")</f>
        <v>11/25/2014</v>
      </c>
      <c r="W4729" t="e">
        <f>YEAR(Superstore_Data[[#This Row],[Order Date]])</f>
        <v>#VALUE!</v>
      </c>
      <c r="X4729">
        <f>Superstore_Data[[#This Row],[Profit]]/Superstore_Data[[#This Row],[Sales]]</f>
        <v>-0.13749999999999998</v>
      </c>
      <c r="Y4729" t="str">
        <f>IF(Superstore_Data[[#This Row],[Discount]]=0,"No Discount",IF(Superstore_Data[[#This Row],[Discount]]&lt;0.2,"Low Discount",IF(Superstore_Data[[#This Row],[Discount]]&lt;0.5,"Medium Discount","High Discount")))</f>
        <v>Medium Discount</v>
      </c>
    </row>
    <row r="4730" spans="1:25" x14ac:dyDescent="0.3">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c r="V4730" t="str">
        <f>TEXT(Superstore_Data[[#This Row],[Order Date]],"mmm")</f>
        <v>Jul</v>
      </c>
      <c r="W4730">
        <f>YEAR(Superstore_Data[[#This Row],[Order Date]])</f>
        <v>2014</v>
      </c>
      <c r="X4730">
        <f>Superstore_Data[[#This Row],[Profit]]/Superstore_Data[[#This Row],[Sales]]</f>
        <v>0.375</v>
      </c>
      <c r="Y4730" t="str">
        <f>IF(Superstore_Data[[#This Row],[Discount]]=0,"No Discount",IF(Superstore_Data[[#This Row],[Discount]]&lt;0.2,"Low Discount",IF(Superstore_Data[[#This Row],[Discount]]&lt;0.5,"Medium Discount","High Discount")))</f>
        <v>Medium Discount</v>
      </c>
    </row>
    <row r="4731" spans="1:25" x14ac:dyDescent="0.3">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c r="V4731" t="str">
        <f>TEXT(Superstore_Data[[#This Row],[Order Date]],"mmm")</f>
        <v>7/18/2016</v>
      </c>
      <c r="W4731" t="e">
        <f>YEAR(Superstore_Data[[#This Row],[Order Date]])</f>
        <v>#VALUE!</v>
      </c>
      <c r="X4731">
        <f>Superstore_Data[[#This Row],[Profit]]/Superstore_Data[[#This Row],[Sales]]</f>
        <v>0.21249999999999999</v>
      </c>
      <c r="Y4731" t="str">
        <f>IF(Superstore_Data[[#This Row],[Discount]]=0,"No Discount",IF(Superstore_Data[[#This Row],[Discount]]&lt;0.2,"Low Discount",IF(Superstore_Data[[#This Row],[Discount]]&lt;0.5,"Medium Discount","High Discount")))</f>
        <v>Medium Discount</v>
      </c>
    </row>
    <row r="4732" spans="1:25" x14ac:dyDescent="0.3">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c r="V4732" t="str">
        <f>TEXT(Superstore_Data[[#This Row],[Order Date]],"mmm")</f>
        <v>3/29/2015</v>
      </c>
      <c r="W4732" t="e">
        <f>YEAR(Superstore_Data[[#This Row],[Order Date]])</f>
        <v>#VALUE!</v>
      </c>
      <c r="X4732">
        <f>Superstore_Data[[#This Row],[Profit]]/Superstore_Data[[#This Row],[Sales]]</f>
        <v>0.47000000000000003</v>
      </c>
      <c r="Y4732" t="str">
        <f>IF(Superstore_Data[[#This Row],[Discount]]=0,"No Discount",IF(Superstore_Data[[#This Row],[Discount]]&lt;0.2,"Low Discount",IF(Superstore_Data[[#This Row],[Discount]]&lt;0.5,"Medium Discount","High Discount")))</f>
        <v>No Discount</v>
      </c>
    </row>
    <row r="4733" spans="1:25" x14ac:dyDescent="0.3">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c r="V4733" t="str">
        <f>TEXT(Superstore_Data[[#This Row],[Order Date]],"mmm")</f>
        <v>3/29/2015</v>
      </c>
      <c r="W4733" t="e">
        <f>YEAR(Superstore_Data[[#This Row],[Order Date]])</f>
        <v>#VALUE!</v>
      </c>
      <c r="X4733">
        <f>Superstore_Data[[#This Row],[Profit]]/Superstore_Data[[#This Row],[Sales]]</f>
        <v>0.46</v>
      </c>
      <c r="Y4733" t="str">
        <f>IF(Superstore_Data[[#This Row],[Discount]]=0,"No Discount",IF(Superstore_Data[[#This Row],[Discount]]&lt;0.2,"Low Discount",IF(Superstore_Data[[#This Row],[Discount]]&lt;0.5,"Medium Discount","High Discount")))</f>
        <v>No Discount</v>
      </c>
    </row>
    <row r="4734" spans="1:25" x14ac:dyDescent="0.3">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c r="V4734" t="str">
        <f>TEXT(Superstore_Data[[#This Row],[Order Date]],"mmm")</f>
        <v>3/29/2015</v>
      </c>
      <c r="W4734" t="e">
        <f>YEAR(Superstore_Data[[#This Row],[Order Date]])</f>
        <v>#VALUE!</v>
      </c>
      <c r="X4734">
        <f>Superstore_Data[[#This Row],[Profit]]/Superstore_Data[[#This Row],[Sales]]</f>
        <v>0.38999999999999996</v>
      </c>
      <c r="Y4734" t="str">
        <f>IF(Superstore_Data[[#This Row],[Discount]]=0,"No Discount",IF(Superstore_Data[[#This Row],[Discount]]&lt;0.2,"Low Discount",IF(Superstore_Data[[#This Row],[Discount]]&lt;0.5,"Medium Discount","High Discount")))</f>
        <v>No Discount</v>
      </c>
    </row>
    <row r="4735" spans="1:25" x14ac:dyDescent="0.3">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c r="V4735" t="str">
        <f>TEXT(Superstore_Data[[#This Row],[Order Date]],"mmm")</f>
        <v>3/29/2015</v>
      </c>
      <c r="W4735" t="e">
        <f>YEAR(Superstore_Data[[#This Row],[Order Date]])</f>
        <v>#VALUE!</v>
      </c>
      <c r="X4735">
        <f>Superstore_Data[[#This Row],[Profit]]/Superstore_Data[[#This Row],[Sales]]</f>
        <v>0.48</v>
      </c>
      <c r="Y4735" t="str">
        <f>IF(Superstore_Data[[#This Row],[Discount]]=0,"No Discount",IF(Superstore_Data[[#This Row],[Discount]]&lt;0.2,"Low Discount",IF(Superstore_Data[[#This Row],[Discount]]&lt;0.5,"Medium Discount","High Discount")))</f>
        <v>No Discount</v>
      </c>
    </row>
    <row r="4736" spans="1:25" x14ac:dyDescent="0.3">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c r="V4736" t="str">
        <f>TEXT(Superstore_Data[[#This Row],[Order Date]],"mmm")</f>
        <v>Jul</v>
      </c>
      <c r="W4736">
        <f>YEAR(Superstore_Data[[#This Row],[Order Date]])</f>
        <v>2016</v>
      </c>
      <c r="X4736">
        <f>Superstore_Data[[#This Row],[Profit]]/Superstore_Data[[#This Row],[Sales]]</f>
        <v>0.22222222222222224</v>
      </c>
      <c r="Y4736" t="str">
        <f>IF(Superstore_Data[[#This Row],[Discount]]=0,"No Discount",IF(Superstore_Data[[#This Row],[Discount]]&lt;0.2,"Low Discount",IF(Superstore_Data[[#This Row],[Discount]]&lt;0.5,"Medium Discount","High Discount")))</f>
        <v>Low Discount</v>
      </c>
    </row>
    <row r="4737" spans="1:25" x14ac:dyDescent="0.3">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c r="V4737" t="str">
        <f>TEXT(Superstore_Data[[#This Row],[Order Date]],"mmm")</f>
        <v>6/13/2015</v>
      </c>
      <c r="W4737" t="e">
        <f>YEAR(Superstore_Data[[#This Row],[Order Date]])</f>
        <v>#VALUE!</v>
      </c>
      <c r="X4737">
        <f>Superstore_Data[[#This Row],[Profit]]/Superstore_Data[[#This Row],[Sales]]</f>
        <v>0.47000000000000003</v>
      </c>
      <c r="Y4737" t="str">
        <f>IF(Superstore_Data[[#This Row],[Discount]]=0,"No Discount",IF(Superstore_Data[[#This Row],[Discount]]&lt;0.2,"Low Discount",IF(Superstore_Data[[#This Row],[Discount]]&lt;0.5,"Medium Discount","High Discount")))</f>
        <v>No Discount</v>
      </c>
    </row>
    <row r="4738" spans="1:25" x14ac:dyDescent="0.3">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c r="V4738" t="str">
        <f>TEXT(Superstore_Data[[#This Row],[Order Date]],"mmm")</f>
        <v>6/13/2015</v>
      </c>
      <c r="W4738" t="e">
        <f>YEAR(Superstore_Data[[#This Row],[Order Date]])</f>
        <v>#VALUE!</v>
      </c>
      <c r="X4738">
        <f>Superstore_Data[[#This Row],[Profit]]/Superstore_Data[[#This Row],[Sales]]</f>
        <v>0.45</v>
      </c>
      <c r="Y4738" t="str">
        <f>IF(Superstore_Data[[#This Row],[Discount]]=0,"No Discount",IF(Superstore_Data[[#This Row],[Discount]]&lt;0.2,"Low Discount",IF(Superstore_Data[[#This Row],[Discount]]&lt;0.5,"Medium Discount","High Discount")))</f>
        <v>No Discount</v>
      </c>
    </row>
    <row r="4739" spans="1:25" x14ac:dyDescent="0.3">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c r="V4739" t="str">
        <f>TEXT(Superstore_Data[[#This Row],[Order Date]],"mmm")</f>
        <v>6/13/2015</v>
      </c>
      <c r="W4739" t="e">
        <f>YEAR(Superstore_Data[[#This Row],[Order Date]])</f>
        <v>#VALUE!</v>
      </c>
      <c r="X4739">
        <f>Superstore_Data[[#This Row],[Profit]]/Superstore_Data[[#This Row],[Sales]]</f>
        <v>0.22</v>
      </c>
      <c r="Y4739" t="str">
        <f>IF(Superstore_Data[[#This Row],[Discount]]=0,"No Discount",IF(Superstore_Data[[#This Row],[Discount]]&lt;0.2,"Low Discount",IF(Superstore_Data[[#This Row],[Discount]]&lt;0.5,"Medium Discount","High Discount")))</f>
        <v>No Discount</v>
      </c>
    </row>
    <row r="4740" spans="1:25" x14ac:dyDescent="0.3">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c r="V4740" t="str">
        <f>TEXT(Superstore_Data[[#This Row],[Order Date]],"mmm")</f>
        <v>2/18/2015</v>
      </c>
      <c r="W4740" t="e">
        <f>YEAR(Superstore_Data[[#This Row],[Order Date]])</f>
        <v>#VALUE!</v>
      </c>
      <c r="X4740">
        <f>Superstore_Data[[#This Row],[Profit]]/Superstore_Data[[#This Row],[Sales]]</f>
        <v>0.45999999999999996</v>
      </c>
      <c r="Y4740" t="str">
        <f>IF(Superstore_Data[[#This Row],[Discount]]=0,"No Discount",IF(Superstore_Data[[#This Row],[Discount]]&lt;0.2,"Low Discount",IF(Superstore_Data[[#This Row],[Discount]]&lt;0.5,"Medium Discount","High Discount")))</f>
        <v>No Discount</v>
      </c>
    </row>
    <row r="4741" spans="1:25" x14ac:dyDescent="0.3">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c r="V4741" t="str">
        <f>TEXT(Superstore_Data[[#This Row],[Order Date]],"mmm")</f>
        <v>2/18/2015</v>
      </c>
      <c r="W4741" t="e">
        <f>YEAR(Superstore_Data[[#This Row],[Order Date]])</f>
        <v>#VALUE!</v>
      </c>
      <c r="X4741">
        <f>Superstore_Data[[#This Row],[Profit]]/Superstore_Data[[#This Row],[Sales]]</f>
        <v>-2.5000000000000001E-2</v>
      </c>
      <c r="Y4741" t="str">
        <f>IF(Superstore_Data[[#This Row],[Discount]]=0,"No Discount",IF(Superstore_Data[[#This Row],[Discount]]&lt;0.2,"Low Discount",IF(Superstore_Data[[#This Row],[Discount]]&lt;0.5,"Medium Discount","High Discount")))</f>
        <v>Medium Discount</v>
      </c>
    </row>
    <row r="4742" spans="1:25" x14ac:dyDescent="0.3">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c r="V4742" t="str">
        <f>TEXT(Superstore_Data[[#This Row],[Order Date]],"mmm")</f>
        <v>Dec</v>
      </c>
      <c r="W4742">
        <f>YEAR(Superstore_Data[[#This Row],[Order Date]])</f>
        <v>2017</v>
      </c>
      <c r="X4742">
        <f>Superstore_Data[[#This Row],[Profit]]/Superstore_Data[[#This Row],[Sales]]</f>
        <v>0.45999999999999996</v>
      </c>
      <c r="Y4742" t="str">
        <f>IF(Superstore_Data[[#This Row],[Discount]]=0,"No Discount",IF(Superstore_Data[[#This Row],[Discount]]&lt;0.2,"Low Discount",IF(Superstore_Data[[#This Row],[Discount]]&lt;0.5,"Medium Discount","High Discount")))</f>
        <v>No Discount</v>
      </c>
    </row>
    <row r="4743" spans="1:25" x14ac:dyDescent="0.3">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c r="V4743" t="str">
        <f>TEXT(Superstore_Data[[#This Row],[Order Date]],"mmm")</f>
        <v>Dec</v>
      </c>
      <c r="W4743">
        <f>YEAR(Superstore_Data[[#This Row],[Order Date]])</f>
        <v>2017</v>
      </c>
      <c r="X4743">
        <f>Superstore_Data[[#This Row],[Profit]]/Superstore_Data[[#This Row],[Sales]]</f>
        <v>0.25</v>
      </c>
      <c r="Y4743" t="str">
        <f>IF(Superstore_Data[[#This Row],[Discount]]=0,"No Discount",IF(Superstore_Data[[#This Row],[Discount]]&lt;0.2,"Low Discount",IF(Superstore_Data[[#This Row],[Discount]]&lt;0.5,"Medium Discount","High Discount")))</f>
        <v>No Discount</v>
      </c>
    </row>
    <row r="4744" spans="1:25" x14ac:dyDescent="0.3">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c r="V4744" t="str">
        <f>TEXT(Superstore_Data[[#This Row],[Order Date]],"mmm")</f>
        <v>Dec</v>
      </c>
      <c r="W4744">
        <f>YEAR(Superstore_Data[[#This Row],[Order Date]])</f>
        <v>2017</v>
      </c>
      <c r="X4744">
        <f>Superstore_Data[[#This Row],[Profit]]/Superstore_Data[[#This Row],[Sales]]</f>
        <v>0.29000000000000004</v>
      </c>
      <c r="Y4744" t="str">
        <f>IF(Superstore_Data[[#This Row],[Discount]]=0,"No Discount",IF(Superstore_Data[[#This Row],[Discount]]&lt;0.2,"Low Discount",IF(Superstore_Data[[#This Row],[Discount]]&lt;0.5,"Medium Discount","High Discount")))</f>
        <v>No Discount</v>
      </c>
    </row>
    <row r="4745" spans="1:25" x14ac:dyDescent="0.3">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c r="V4745" t="str">
        <f>TEXT(Superstore_Data[[#This Row],[Order Date]],"mmm")</f>
        <v>May</v>
      </c>
      <c r="W4745">
        <f>YEAR(Superstore_Data[[#This Row],[Order Date]])</f>
        <v>2017</v>
      </c>
      <c r="X4745">
        <f>Superstore_Data[[#This Row],[Profit]]/Superstore_Data[[#This Row],[Sales]]</f>
        <v>0.32</v>
      </c>
      <c r="Y4745" t="str">
        <f>IF(Superstore_Data[[#This Row],[Discount]]=0,"No Discount",IF(Superstore_Data[[#This Row],[Discount]]&lt;0.2,"Low Discount",IF(Superstore_Data[[#This Row],[Discount]]&lt;0.5,"Medium Discount","High Discount")))</f>
        <v>No Discount</v>
      </c>
    </row>
    <row r="4746" spans="1:25" x14ac:dyDescent="0.3">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c r="V4746" t="str">
        <f>TEXT(Superstore_Data[[#This Row],[Order Date]],"mmm")</f>
        <v>May</v>
      </c>
      <c r="W4746">
        <f>YEAR(Superstore_Data[[#This Row],[Order Date]])</f>
        <v>2017</v>
      </c>
      <c r="X4746">
        <f>Superstore_Data[[#This Row],[Profit]]/Superstore_Data[[#This Row],[Sales]]</f>
        <v>0.26</v>
      </c>
      <c r="Y4746" t="str">
        <f>IF(Superstore_Data[[#This Row],[Discount]]=0,"No Discount",IF(Superstore_Data[[#This Row],[Discount]]&lt;0.2,"Low Discount",IF(Superstore_Data[[#This Row],[Discount]]&lt;0.5,"Medium Discount","High Discount")))</f>
        <v>No Discount</v>
      </c>
    </row>
    <row r="4747" spans="1:25" x14ac:dyDescent="0.3">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c r="V4747" t="str">
        <f>TEXT(Superstore_Data[[#This Row],[Order Date]],"mmm")</f>
        <v>May</v>
      </c>
      <c r="W4747">
        <f>YEAR(Superstore_Data[[#This Row],[Order Date]])</f>
        <v>2017</v>
      </c>
      <c r="X4747">
        <f>Superstore_Data[[#This Row],[Profit]]/Superstore_Data[[#This Row],[Sales]]</f>
        <v>0.49000000000000005</v>
      </c>
      <c r="Y4747" t="str">
        <f>IF(Superstore_Data[[#This Row],[Discount]]=0,"No Discount",IF(Superstore_Data[[#This Row],[Discount]]&lt;0.2,"Low Discount",IF(Superstore_Data[[#This Row],[Discount]]&lt;0.5,"Medium Discount","High Discount")))</f>
        <v>No Discount</v>
      </c>
    </row>
    <row r="4748" spans="1:25" x14ac:dyDescent="0.3">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c r="V4748" t="str">
        <f>TEXT(Superstore_Data[[#This Row],[Order Date]],"mmm")</f>
        <v>May</v>
      </c>
      <c r="W4748">
        <f>YEAR(Superstore_Data[[#This Row],[Order Date]])</f>
        <v>2017</v>
      </c>
      <c r="X4748">
        <f>Superstore_Data[[#This Row],[Profit]]/Superstore_Data[[#This Row],[Sales]]</f>
        <v>0.48999999999999994</v>
      </c>
      <c r="Y4748" t="str">
        <f>IF(Superstore_Data[[#This Row],[Discount]]=0,"No Discount",IF(Superstore_Data[[#This Row],[Discount]]&lt;0.2,"Low Discount",IF(Superstore_Data[[#This Row],[Discount]]&lt;0.5,"Medium Discount","High Discount")))</f>
        <v>No Discount</v>
      </c>
    </row>
    <row r="4749" spans="1:25" x14ac:dyDescent="0.3">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c r="V4749" t="str">
        <f>TEXT(Superstore_Data[[#This Row],[Order Date]],"mmm")</f>
        <v>Mar</v>
      </c>
      <c r="W4749">
        <f>YEAR(Superstore_Data[[#This Row],[Order Date]])</f>
        <v>2016</v>
      </c>
      <c r="X4749">
        <f>Superstore_Data[[#This Row],[Profit]]/Superstore_Data[[#This Row],[Sales]]</f>
        <v>0.3</v>
      </c>
      <c r="Y4749" t="str">
        <f>IF(Superstore_Data[[#This Row],[Discount]]=0,"No Discount",IF(Superstore_Data[[#This Row],[Discount]]&lt;0.2,"Low Discount",IF(Superstore_Data[[#This Row],[Discount]]&lt;0.5,"Medium Discount","High Discount")))</f>
        <v>No Discount</v>
      </c>
    </row>
    <row r="4750" spans="1:25" x14ac:dyDescent="0.3">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c r="V4750" t="str">
        <f>TEXT(Superstore_Data[[#This Row],[Order Date]],"mmm")</f>
        <v>Mar</v>
      </c>
      <c r="W4750">
        <f>YEAR(Superstore_Data[[#This Row],[Order Date]])</f>
        <v>2016</v>
      </c>
      <c r="X4750">
        <f>Superstore_Data[[#This Row],[Profit]]/Superstore_Data[[#This Row],[Sales]]</f>
        <v>0.34</v>
      </c>
      <c r="Y4750" t="str">
        <f>IF(Superstore_Data[[#This Row],[Discount]]=0,"No Discount",IF(Superstore_Data[[#This Row],[Discount]]&lt;0.2,"Low Discount",IF(Superstore_Data[[#This Row],[Discount]]&lt;0.5,"Medium Discount","High Discount")))</f>
        <v>No Discount</v>
      </c>
    </row>
    <row r="4751" spans="1:25" x14ac:dyDescent="0.3">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c r="V4751" t="str">
        <f>TEXT(Superstore_Data[[#This Row],[Order Date]],"mmm")</f>
        <v>12/24/2016</v>
      </c>
      <c r="W4751" t="e">
        <f>YEAR(Superstore_Data[[#This Row],[Order Date]])</f>
        <v>#VALUE!</v>
      </c>
      <c r="X4751">
        <f>Superstore_Data[[#This Row],[Profit]]/Superstore_Data[[#This Row],[Sales]]</f>
        <v>0.48000000000000004</v>
      </c>
      <c r="Y4751" t="str">
        <f>IF(Superstore_Data[[#This Row],[Discount]]=0,"No Discount",IF(Superstore_Data[[#This Row],[Discount]]&lt;0.2,"Low Discount",IF(Superstore_Data[[#This Row],[Discount]]&lt;0.5,"Medium Discount","High Discount")))</f>
        <v>No Discount</v>
      </c>
    </row>
    <row r="4752" spans="1:25" x14ac:dyDescent="0.3">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c r="V4752" t="str">
        <f>TEXT(Superstore_Data[[#This Row],[Order Date]],"mmm")</f>
        <v>Jul</v>
      </c>
      <c r="W4752">
        <f>YEAR(Superstore_Data[[#This Row],[Order Date]])</f>
        <v>2016</v>
      </c>
      <c r="X4752">
        <f>Superstore_Data[[#This Row],[Profit]]/Superstore_Data[[#This Row],[Sales]]</f>
        <v>7.4999999999999997E-2</v>
      </c>
      <c r="Y4752" t="str">
        <f>IF(Superstore_Data[[#This Row],[Discount]]=0,"No Discount",IF(Superstore_Data[[#This Row],[Discount]]&lt;0.2,"Low Discount",IF(Superstore_Data[[#This Row],[Discount]]&lt;0.5,"Medium Discount","High Discount")))</f>
        <v>Medium Discount</v>
      </c>
    </row>
    <row r="4753" spans="1:25" x14ac:dyDescent="0.3">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c r="V4753" t="str">
        <f>TEXT(Superstore_Data[[#This Row],[Order Date]],"mmm")</f>
        <v>Sep</v>
      </c>
      <c r="W4753">
        <f>YEAR(Superstore_Data[[#This Row],[Order Date]])</f>
        <v>2016</v>
      </c>
      <c r="X4753">
        <f>Superstore_Data[[#This Row],[Profit]]/Superstore_Data[[#This Row],[Sales]]</f>
        <v>-0.22500000000000001</v>
      </c>
      <c r="Y4753" t="str">
        <f>IF(Superstore_Data[[#This Row],[Discount]]=0,"No Discount",IF(Superstore_Data[[#This Row],[Discount]]&lt;0.2,"Low Discount",IF(Superstore_Data[[#This Row],[Discount]]&lt;0.5,"Medium Discount","High Discount")))</f>
        <v>Medium Discount</v>
      </c>
    </row>
    <row r="4754" spans="1:25" x14ac:dyDescent="0.3">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c r="V4754" t="str">
        <f>TEXT(Superstore_Data[[#This Row],[Order Date]],"mmm")</f>
        <v>11/20/2017</v>
      </c>
      <c r="W4754" t="e">
        <f>YEAR(Superstore_Data[[#This Row],[Order Date]])</f>
        <v>#VALUE!</v>
      </c>
      <c r="X4754">
        <f>Superstore_Data[[#This Row],[Profit]]/Superstore_Data[[#This Row],[Sales]]</f>
        <v>-0.11249999999999999</v>
      </c>
      <c r="Y4754" t="str">
        <f>IF(Superstore_Data[[#This Row],[Discount]]=0,"No Discount",IF(Superstore_Data[[#This Row],[Discount]]&lt;0.2,"Low Discount",IF(Superstore_Data[[#This Row],[Discount]]&lt;0.5,"Medium Discount","High Discount")))</f>
        <v>Medium Discount</v>
      </c>
    </row>
    <row r="4755" spans="1:25" x14ac:dyDescent="0.3">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c r="V4755" t="str">
        <f>TEXT(Superstore_Data[[#This Row],[Order Date]],"mmm")</f>
        <v>Dec</v>
      </c>
      <c r="W4755">
        <f>YEAR(Superstore_Data[[#This Row],[Order Date]])</f>
        <v>2015</v>
      </c>
      <c r="X4755">
        <f>Superstore_Data[[#This Row],[Profit]]/Superstore_Data[[#This Row],[Sales]]</f>
        <v>0.28749999999999998</v>
      </c>
      <c r="Y4755" t="str">
        <f>IF(Superstore_Data[[#This Row],[Discount]]=0,"No Discount",IF(Superstore_Data[[#This Row],[Discount]]&lt;0.2,"Low Discount",IF(Superstore_Data[[#This Row],[Discount]]&lt;0.5,"Medium Discount","High Discount")))</f>
        <v>Medium Discount</v>
      </c>
    </row>
    <row r="4756" spans="1:25" x14ac:dyDescent="0.3">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c r="V4756" t="str">
        <f>TEXT(Superstore_Data[[#This Row],[Order Date]],"mmm")</f>
        <v>Mar</v>
      </c>
      <c r="W4756">
        <f>YEAR(Superstore_Data[[#This Row],[Order Date]])</f>
        <v>2017</v>
      </c>
      <c r="X4756">
        <f>Superstore_Data[[#This Row],[Profit]]/Superstore_Data[[#This Row],[Sales]]</f>
        <v>-0.66666666666666663</v>
      </c>
      <c r="Y4756" t="str">
        <f>IF(Superstore_Data[[#This Row],[Discount]]=0,"No Discount",IF(Superstore_Data[[#This Row],[Discount]]&lt;0.2,"Low Discount",IF(Superstore_Data[[#This Row],[Discount]]&lt;0.5,"Medium Discount","High Discount")))</f>
        <v>High Discount</v>
      </c>
    </row>
    <row r="4757" spans="1:25" x14ac:dyDescent="0.3">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c r="V4757" t="str">
        <f>TEXT(Superstore_Data[[#This Row],[Order Date]],"mmm")</f>
        <v>Mar</v>
      </c>
      <c r="W4757">
        <f>YEAR(Superstore_Data[[#This Row],[Order Date]])</f>
        <v>2017</v>
      </c>
      <c r="X4757">
        <f>Superstore_Data[[#This Row],[Profit]]/Superstore_Data[[#This Row],[Sales]]</f>
        <v>0.35</v>
      </c>
      <c r="Y4757" t="str">
        <f>IF(Superstore_Data[[#This Row],[Discount]]=0,"No Discount",IF(Superstore_Data[[#This Row],[Discount]]&lt;0.2,"Low Discount",IF(Superstore_Data[[#This Row],[Discount]]&lt;0.5,"Medium Discount","High Discount")))</f>
        <v>Medium Discount</v>
      </c>
    </row>
    <row r="4758" spans="1:25" x14ac:dyDescent="0.3">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c r="V4758" t="str">
        <f>TEXT(Superstore_Data[[#This Row],[Order Date]],"mmm")</f>
        <v>9/21/2017</v>
      </c>
      <c r="W4758" t="e">
        <f>YEAR(Superstore_Data[[#This Row],[Order Date]])</f>
        <v>#VALUE!</v>
      </c>
      <c r="X4758">
        <f>Superstore_Data[[#This Row],[Profit]]/Superstore_Data[[#This Row],[Sales]]</f>
        <v>-0.8</v>
      </c>
      <c r="Y4758" t="str">
        <f>IF(Superstore_Data[[#This Row],[Discount]]=0,"No Discount",IF(Superstore_Data[[#This Row],[Discount]]&lt;0.2,"Low Discount",IF(Superstore_Data[[#This Row],[Discount]]&lt;0.5,"Medium Discount","High Discount")))</f>
        <v>High Discount</v>
      </c>
    </row>
    <row r="4759" spans="1:25" x14ac:dyDescent="0.3">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c r="V4759" t="str">
        <f>TEXT(Superstore_Data[[#This Row],[Order Date]],"mmm")</f>
        <v>4/30/2017</v>
      </c>
      <c r="W4759" t="e">
        <f>YEAR(Superstore_Data[[#This Row],[Order Date]])</f>
        <v>#VALUE!</v>
      </c>
      <c r="X4759">
        <f>Superstore_Data[[#This Row],[Profit]]/Superstore_Data[[#This Row],[Sales]]</f>
        <v>-1.6</v>
      </c>
      <c r="Y4759" t="str">
        <f>IF(Superstore_Data[[#This Row],[Discount]]=0,"No Discount",IF(Superstore_Data[[#This Row],[Discount]]&lt;0.2,"Low Discount",IF(Superstore_Data[[#This Row],[Discount]]&lt;0.5,"Medium Discount","High Discount")))</f>
        <v>High Discount</v>
      </c>
    </row>
    <row r="4760" spans="1:25" x14ac:dyDescent="0.3">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c r="V4760" t="str">
        <f>TEXT(Superstore_Data[[#This Row],[Order Date]],"mmm")</f>
        <v>Mar</v>
      </c>
      <c r="W4760">
        <f>YEAR(Superstore_Data[[#This Row],[Order Date]])</f>
        <v>2014</v>
      </c>
      <c r="X4760">
        <f>Superstore_Data[[#This Row],[Profit]]/Superstore_Data[[#This Row],[Sales]]</f>
        <v>0.27999999999999997</v>
      </c>
      <c r="Y4760" t="str">
        <f>IF(Superstore_Data[[#This Row],[Discount]]=0,"No Discount",IF(Superstore_Data[[#This Row],[Discount]]&lt;0.2,"Low Discount",IF(Superstore_Data[[#This Row],[Discount]]&lt;0.5,"Medium Discount","High Discount")))</f>
        <v>No Discount</v>
      </c>
    </row>
    <row r="4761" spans="1:25" x14ac:dyDescent="0.3">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c r="V4761" t="str">
        <f>TEXT(Superstore_Data[[#This Row],[Order Date]],"mmm")</f>
        <v>Mar</v>
      </c>
      <c r="W4761">
        <f>YEAR(Superstore_Data[[#This Row],[Order Date]])</f>
        <v>2014</v>
      </c>
      <c r="X4761">
        <f>Superstore_Data[[#This Row],[Profit]]/Superstore_Data[[#This Row],[Sales]]</f>
        <v>0.37499999999999994</v>
      </c>
      <c r="Y4761" t="str">
        <f>IF(Superstore_Data[[#This Row],[Discount]]=0,"No Discount",IF(Superstore_Data[[#This Row],[Discount]]&lt;0.2,"Low Discount",IF(Superstore_Data[[#This Row],[Discount]]&lt;0.5,"Medium Discount","High Discount")))</f>
        <v>Medium Discount</v>
      </c>
    </row>
    <row r="4762" spans="1:25" x14ac:dyDescent="0.3">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c r="V4762" t="str">
        <f>TEXT(Superstore_Data[[#This Row],[Order Date]],"mmm")</f>
        <v>Mar</v>
      </c>
      <c r="W4762">
        <f>YEAR(Superstore_Data[[#This Row],[Order Date]])</f>
        <v>2014</v>
      </c>
      <c r="X4762">
        <f>Superstore_Data[[#This Row],[Profit]]/Superstore_Data[[#This Row],[Sales]]</f>
        <v>0.36249999999999999</v>
      </c>
      <c r="Y4762" t="str">
        <f>IF(Superstore_Data[[#This Row],[Discount]]=0,"No Discount",IF(Superstore_Data[[#This Row],[Discount]]&lt;0.2,"Low Discount",IF(Superstore_Data[[#This Row],[Discount]]&lt;0.5,"Medium Discount","High Discount")))</f>
        <v>Medium Discount</v>
      </c>
    </row>
    <row r="4763" spans="1:25" x14ac:dyDescent="0.3">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c r="V4763" t="str">
        <f>TEXT(Superstore_Data[[#This Row],[Order Date]],"mmm")</f>
        <v>12/30/2016</v>
      </c>
      <c r="W4763" t="e">
        <f>YEAR(Superstore_Data[[#This Row],[Order Date]])</f>
        <v>#VALUE!</v>
      </c>
      <c r="X4763">
        <f>Superstore_Data[[#This Row],[Profit]]/Superstore_Data[[#This Row],[Sales]]</f>
        <v>0.33749999999999997</v>
      </c>
      <c r="Y4763" t="str">
        <f>IF(Superstore_Data[[#This Row],[Discount]]=0,"No Discount",IF(Superstore_Data[[#This Row],[Discount]]&lt;0.2,"Low Discount",IF(Superstore_Data[[#This Row],[Discount]]&lt;0.5,"Medium Discount","High Discount")))</f>
        <v>Medium Discount</v>
      </c>
    </row>
    <row r="4764" spans="1:25" x14ac:dyDescent="0.3">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c r="V4764" t="str">
        <f>TEXT(Superstore_Data[[#This Row],[Order Date]],"mmm")</f>
        <v>12/30/2016</v>
      </c>
      <c r="W4764" t="e">
        <f>YEAR(Superstore_Data[[#This Row],[Order Date]])</f>
        <v>#VALUE!</v>
      </c>
      <c r="X4764">
        <f>Superstore_Data[[#This Row],[Profit]]/Superstore_Data[[#This Row],[Sales]]</f>
        <v>7.4999999999999997E-2</v>
      </c>
      <c r="Y4764" t="str">
        <f>IF(Superstore_Data[[#This Row],[Discount]]=0,"No Discount",IF(Superstore_Data[[#This Row],[Discount]]&lt;0.2,"Low Discount",IF(Superstore_Data[[#This Row],[Discount]]&lt;0.5,"Medium Discount","High Discount")))</f>
        <v>Medium Discount</v>
      </c>
    </row>
    <row r="4765" spans="1:25" x14ac:dyDescent="0.3">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c r="V4765" t="str">
        <f>TEXT(Superstore_Data[[#This Row],[Order Date]],"mmm")</f>
        <v>9/17/2014</v>
      </c>
      <c r="W4765" t="e">
        <f>YEAR(Superstore_Data[[#This Row],[Order Date]])</f>
        <v>#VALUE!</v>
      </c>
      <c r="X4765">
        <f>Superstore_Data[[#This Row],[Profit]]/Superstore_Data[[#This Row],[Sales]]</f>
        <v>0.47000000000000003</v>
      </c>
      <c r="Y4765" t="str">
        <f>IF(Superstore_Data[[#This Row],[Discount]]=0,"No Discount",IF(Superstore_Data[[#This Row],[Discount]]&lt;0.2,"Low Discount",IF(Superstore_Data[[#This Row],[Discount]]&lt;0.5,"Medium Discount","High Discount")))</f>
        <v>No Discount</v>
      </c>
    </row>
    <row r="4766" spans="1:25" x14ac:dyDescent="0.3">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c r="V4766" t="str">
        <f>TEXT(Superstore_Data[[#This Row],[Order Date]],"mmm")</f>
        <v>11/24/2017</v>
      </c>
      <c r="W4766" t="e">
        <f>YEAR(Superstore_Data[[#This Row],[Order Date]])</f>
        <v>#VALUE!</v>
      </c>
      <c r="X4766">
        <f>Superstore_Data[[#This Row],[Profit]]/Superstore_Data[[#This Row],[Sales]]</f>
        <v>0.36</v>
      </c>
      <c r="Y4766" t="str">
        <f>IF(Superstore_Data[[#This Row],[Discount]]=0,"No Discount",IF(Superstore_Data[[#This Row],[Discount]]&lt;0.2,"Low Discount",IF(Superstore_Data[[#This Row],[Discount]]&lt;0.5,"Medium Discount","High Discount")))</f>
        <v>No Discount</v>
      </c>
    </row>
    <row r="4767" spans="1:25" x14ac:dyDescent="0.3">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c r="V4767" t="str">
        <f>TEXT(Superstore_Data[[#This Row],[Order Date]],"mmm")</f>
        <v>4/24/2015</v>
      </c>
      <c r="W4767" t="e">
        <f>YEAR(Superstore_Data[[#This Row],[Order Date]])</f>
        <v>#VALUE!</v>
      </c>
      <c r="X4767">
        <f>Superstore_Data[[#This Row],[Profit]]/Superstore_Data[[#This Row],[Sales]]</f>
        <v>0.28999999999999998</v>
      </c>
      <c r="Y4767" t="str">
        <f>IF(Superstore_Data[[#This Row],[Discount]]=0,"No Discount",IF(Superstore_Data[[#This Row],[Discount]]&lt;0.2,"Low Discount",IF(Superstore_Data[[#This Row],[Discount]]&lt;0.5,"Medium Discount","High Discount")))</f>
        <v>No Discount</v>
      </c>
    </row>
    <row r="4768" spans="1:25" x14ac:dyDescent="0.3">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c r="V4768" t="str">
        <f>TEXT(Superstore_Data[[#This Row],[Order Date]],"mmm")</f>
        <v>Sep</v>
      </c>
      <c r="W4768">
        <f>YEAR(Superstore_Data[[#This Row],[Order Date]])</f>
        <v>2015</v>
      </c>
      <c r="X4768">
        <f>Superstore_Data[[#This Row],[Profit]]/Superstore_Data[[#This Row],[Sales]]</f>
        <v>0.26250000000000001</v>
      </c>
      <c r="Y4768" t="str">
        <f>IF(Superstore_Data[[#This Row],[Discount]]=0,"No Discount",IF(Superstore_Data[[#This Row],[Discount]]&lt;0.2,"Low Discount",IF(Superstore_Data[[#This Row],[Discount]]&lt;0.5,"Medium Discount","High Discount")))</f>
        <v>Medium Discount</v>
      </c>
    </row>
    <row r="4769" spans="1:25" x14ac:dyDescent="0.3">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c r="V4769" t="str">
        <f>TEXT(Superstore_Data[[#This Row],[Order Date]],"mmm")</f>
        <v>Sep</v>
      </c>
      <c r="W4769">
        <f>YEAR(Superstore_Data[[#This Row],[Order Date]])</f>
        <v>2015</v>
      </c>
      <c r="X4769">
        <f>Superstore_Data[[#This Row],[Profit]]/Superstore_Data[[#This Row],[Sales]]</f>
        <v>6.25E-2</v>
      </c>
      <c r="Y4769" t="str">
        <f>IF(Superstore_Data[[#This Row],[Discount]]=0,"No Discount",IF(Superstore_Data[[#This Row],[Discount]]&lt;0.2,"Low Discount",IF(Superstore_Data[[#This Row],[Discount]]&lt;0.5,"Medium Discount","High Discount")))</f>
        <v>Medium Discount</v>
      </c>
    </row>
    <row r="4770" spans="1:25" x14ac:dyDescent="0.3">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c r="V4770" t="str">
        <f>TEXT(Superstore_Data[[#This Row],[Order Date]],"mmm")</f>
        <v>Feb</v>
      </c>
      <c r="W4770">
        <f>YEAR(Superstore_Data[[#This Row],[Order Date]])</f>
        <v>2017</v>
      </c>
      <c r="X4770">
        <f>Superstore_Data[[#This Row],[Profit]]/Superstore_Data[[#This Row],[Sales]]</f>
        <v>0.36249999999999999</v>
      </c>
      <c r="Y4770" t="str">
        <f>IF(Superstore_Data[[#This Row],[Discount]]=0,"No Discount",IF(Superstore_Data[[#This Row],[Discount]]&lt;0.2,"Low Discount",IF(Superstore_Data[[#This Row],[Discount]]&lt;0.5,"Medium Discount","High Discount")))</f>
        <v>Medium Discount</v>
      </c>
    </row>
    <row r="4771" spans="1:25" x14ac:dyDescent="0.3">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c r="V4771" t="str">
        <f>TEXT(Superstore_Data[[#This Row],[Order Date]],"mmm")</f>
        <v>9/19/2016</v>
      </c>
      <c r="W4771" t="e">
        <f>YEAR(Superstore_Data[[#This Row],[Order Date]])</f>
        <v>#VALUE!</v>
      </c>
      <c r="X4771">
        <f>Superstore_Data[[#This Row],[Profit]]/Superstore_Data[[#This Row],[Sales]]</f>
        <v>0.35000000000000003</v>
      </c>
      <c r="Y4771" t="str">
        <f>IF(Superstore_Data[[#This Row],[Discount]]=0,"No Discount",IF(Superstore_Data[[#This Row],[Discount]]&lt;0.2,"Low Discount",IF(Superstore_Data[[#This Row],[Discount]]&lt;0.5,"Medium Discount","High Discount")))</f>
        <v>Medium Discount</v>
      </c>
    </row>
    <row r="4772" spans="1:25" x14ac:dyDescent="0.3">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c r="V4772" t="str">
        <f>TEXT(Superstore_Data[[#This Row],[Order Date]],"mmm")</f>
        <v>9/19/2016</v>
      </c>
      <c r="W4772" t="e">
        <f>YEAR(Superstore_Data[[#This Row],[Order Date]])</f>
        <v>#VALUE!</v>
      </c>
      <c r="X4772">
        <f>Superstore_Data[[#This Row],[Profit]]/Superstore_Data[[#This Row],[Sales]]</f>
        <v>0.3</v>
      </c>
      <c r="Y4772" t="str">
        <f>IF(Superstore_Data[[#This Row],[Discount]]=0,"No Discount",IF(Superstore_Data[[#This Row],[Discount]]&lt;0.2,"Low Discount",IF(Superstore_Data[[#This Row],[Discount]]&lt;0.5,"Medium Discount","High Discount")))</f>
        <v>No Discount</v>
      </c>
    </row>
    <row r="4773" spans="1:25" x14ac:dyDescent="0.3">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c r="V4773" t="str">
        <f>TEXT(Superstore_Data[[#This Row],[Order Date]],"mmm")</f>
        <v>10/31/2014</v>
      </c>
      <c r="W4773" t="e">
        <f>YEAR(Superstore_Data[[#This Row],[Order Date]])</f>
        <v>#VALUE!</v>
      </c>
      <c r="X4773">
        <f>Superstore_Data[[#This Row],[Profit]]/Superstore_Data[[#This Row],[Sales]]</f>
        <v>0.1125</v>
      </c>
      <c r="Y4773" t="str">
        <f>IF(Superstore_Data[[#This Row],[Discount]]=0,"No Discount",IF(Superstore_Data[[#This Row],[Discount]]&lt;0.2,"Low Discount",IF(Superstore_Data[[#This Row],[Discount]]&lt;0.5,"Medium Discount","High Discount")))</f>
        <v>Medium Discount</v>
      </c>
    </row>
    <row r="4774" spans="1:25" x14ac:dyDescent="0.3">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c r="V4774" t="str">
        <f>TEXT(Superstore_Data[[#This Row],[Order Date]],"mmm")</f>
        <v>11/23/2017</v>
      </c>
      <c r="W4774" t="e">
        <f>YEAR(Superstore_Data[[#This Row],[Order Date]])</f>
        <v>#VALUE!</v>
      </c>
      <c r="X4774">
        <f>Superstore_Data[[#This Row],[Profit]]/Superstore_Data[[#This Row],[Sales]]</f>
        <v>-0.625</v>
      </c>
      <c r="Y4774" t="str">
        <f>IF(Superstore_Data[[#This Row],[Discount]]=0,"No Discount",IF(Superstore_Data[[#This Row],[Discount]]&lt;0.2,"Low Discount",IF(Superstore_Data[[#This Row],[Discount]]&lt;0.5,"Medium Discount","High Discount")))</f>
        <v>High Discount</v>
      </c>
    </row>
    <row r="4775" spans="1:25" x14ac:dyDescent="0.3">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c r="V4775" t="str">
        <f>TEXT(Superstore_Data[[#This Row],[Order Date]],"mmm")</f>
        <v>11/23/2017</v>
      </c>
      <c r="W4775" t="e">
        <f>YEAR(Superstore_Data[[#This Row],[Order Date]])</f>
        <v>#VALUE!</v>
      </c>
      <c r="X4775">
        <f>Superstore_Data[[#This Row],[Profit]]/Superstore_Data[[#This Row],[Sales]]</f>
        <v>0.36250000000000004</v>
      </c>
      <c r="Y4775" t="str">
        <f>IF(Superstore_Data[[#This Row],[Discount]]=0,"No Discount",IF(Superstore_Data[[#This Row],[Discount]]&lt;0.2,"Low Discount",IF(Superstore_Data[[#This Row],[Discount]]&lt;0.5,"Medium Discount","High Discount")))</f>
        <v>Medium Discount</v>
      </c>
    </row>
    <row r="4776" spans="1:25" x14ac:dyDescent="0.3">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c r="V4776" t="str">
        <f>TEXT(Superstore_Data[[#This Row],[Order Date]],"mmm")</f>
        <v>11/23/2017</v>
      </c>
      <c r="W4776" t="e">
        <f>YEAR(Superstore_Data[[#This Row],[Order Date]])</f>
        <v>#VALUE!</v>
      </c>
      <c r="X4776">
        <f>Superstore_Data[[#This Row],[Profit]]/Superstore_Data[[#This Row],[Sales]]</f>
        <v>7.4999999999999997E-2</v>
      </c>
      <c r="Y4776" t="str">
        <f>IF(Superstore_Data[[#This Row],[Discount]]=0,"No Discount",IF(Superstore_Data[[#This Row],[Discount]]&lt;0.2,"Low Discount",IF(Superstore_Data[[#This Row],[Discount]]&lt;0.5,"Medium Discount","High Discount")))</f>
        <v>Medium Discount</v>
      </c>
    </row>
    <row r="4777" spans="1:25" x14ac:dyDescent="0.3">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c r="V4777" t="str">
        <f>TEXT(Superstore_Data[[#This Row],[Order Date]],"mmm")</f>
        <v>11/16/2017</v>
      </c>
      <c r="W4777" t="e">
        <f>YEAR(Superstore_Data[[#This Row],[Order Date]])</f>
        <v>#VALUE!</v>
      </c>
      <c r="X4777">
        <f>Superstore_Data[[#This Row],[Profit]]/Superstore_Data[[#This Row],[Sales]]</f>
        <v>0.26</v>
      </c>
      <c r="Y4777" t="str">
        <f>IF(Superstore_Data[[#This Row],[Discount]]=0,"No Discount",IF(Superstore_Data[[#This Row],[Discount]]&lt;0.2,"Low Discount",IF(Superstore_Data[[#This Row],[Discount]]&lt;0.5,"Medium Discount","High Discount")))</f>
        <v>No Discount</v>
      </c>
    </row>
    <row r="4778" spans="1:25" x14ac:dyDescent="0.3">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c r="V4778" t="str">
        <f>TEXT(Superstore_Data[[#This Row],[Order Date]],"mmm")</f>
        <v>2/19/2016</v>
      </c>
      <c r="W4778" t="e">
        <f>YEAR(Superstore_Data[[#This Row],[Order Date]])</f>
        <v>#VALUE!</v>
      </c>
      <c r="X4778">
        <f>Superstore_Data[[#This Row],[Profit]]/Superstore_Data[[#This Row],[Sales]]</f>
        <v>0.47000000000000003</v>
      </c>
      <c r="Y4778" t="str">
        <f>IF(Superstore_Data[[#This Row],[Discount]]=0,"No Discount",IF(Superstore_Data[[#This Row],[Discount]]&lt;0.2,"Low Discount",IF(Superstore_Data[[#This Row],[Discount]]&lt;0.5,"Medium Discount","High Discount")))</f>
        <v>No Discount</v>
      </c>
    </row>
    <row r="4779" spans="1:25" x14ac:dyDescent="0.3">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c r="V4779" t="str">
        <f>TEXT(Superstore_Data[[#This Row],[Order Date]],"mmm")</f>
        <v>2/19/2016</v>
      </c>
      <c r="W4779" t="e">
        <f>YEAR(Superstore_Data[[#This Row],[Order Date]])</f>
        <v>#VALUE!</v>
      </c>
      <c r="X4779">
        <f>Superstore_Data[[#This Row],[Profit]]/Superstore_Data[[#This Row],[Sales]]</f>
        <v>0.25999999999999995</v>
      </c>
      <c r="Y4779" t="str">
        <f>IF(Superstore_Data[[#This Row],[Discount]]=0,"No Discount",IF(Superstore_Data[[#This Row],[Discount]]&lt;0.2,"Low Discount",IF(Superstore_Data[[#This Row],[Discount]]&lt;0.5,"Medium Discount","High Discount")))</f>
        <v>No Discount</v>
      </c>
    </row>
    <row r="4780" spans="1:25" x14ac:dyDescent="0.3">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c r="V4780" t="str">
        <f>TEXT(Superstore_Data[[#This Row],[Order Date]],"mmm")</f>
        <v>Jul</v>
      </c>
      <c r="W4780">
        <f>YEAR(Superstore_Data[[#This Row],[Order Date]])</f>
        <v>2017</v>
      </c>
      <c r="X4780">
        <f>Superstore_Data[[#This Row],[Profit]]/Superstore_Data[[#This Row],[Sales]]</f>
        <v>0.33</v>
      </c>
      <c r="Y4780" t="str">
        <f>IF(Superstore_Data[[#This Row],[Discount]]=0,"No Discount",IF(Superstore_Data[[#This Row],[Discount]]&lt;0.2,"Low Discount",IF(Superstore_Data[[#This Row],[Discount]]&lt;0.5,"Medium Discount","High Discount")))</f>
        <v>No Discount</v>
      </c>
    </row>
    <row r="4781" spans="1:25" x14ac:dyDescent="0.3">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c r="V4781" t="str">
        <f>TEXT(Superstore_Data[[#This Row],[Order Date]],"mmm")</f>
        <v>Aug</v>
      </c>
      <c r="W4781">
        <f>YEAR(Superstore_Data[[#This Row],[Order Date]])</f>
        <v>2014</v>
      </c>
      <c r="X4781">
        <f>Superstore_Data[[#This Row],[Profit]]/Superstore_Data[[#This Row],[Sales]]</f>
        <v>0.16666666666666669</v>
      </c>
      <c r="Y4781" t="str">
        <f>IF(Superstore_Data[[#This Row],[Discount]]=0,"No Discount",IF(Superstore_Data[[#This Row],[Discount]]&lt;0.2,"Low Discount",IF(Superstore_Data[[#This Row],[Discount]]&lt;0.5,"Medium Discount","High Discount")))</f>
        <v>Low Discount</v>
      </c>
    </row>
    <row r="4782" spans="1:25" x14ac:dyDescent="0.3">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c r="V4782" t="str">
        <f>TEXT(Superstore_Data[[#This Row],[Order Date]],"mmm")</f>
        <v>Jul</v>
      </c>
      <c r="W4782">
        <f>YEAR(Superstore_Data[[#This Row],[Order Date]])</f>
        <v>2014</v>
      </c>
      <c r="X4782">
        <f>Superstore_Data[[#This Row],[Profit]]/Superstore_Data[[#This Row],[Sales]]</f>
        <v>0</v>
      </c>
      <c r="Y4782" t="str">
        <f>IF(Superstore_Data[[#This Row],[Discount]]=0,"No Discount",IF(Superstore_Data[[#This Row],[Discount]]&lt;0.2,"Low Discount",IF(Superstore_Data[[#This Row],[Discount]]&lt;0.5,"Medium Discount","High Discount")))</f>
        <v>Medium Discount</v>
      </c>
    </row>
    <row r="4783" spans="1:25" x14ac:dyDescent="0.3">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c r="V4783" t="str">
        <f>TEXT(Superstore_Data[[#This Row],[Order Date]],"mmm")</f>
        <v>Jul</v>
      </c>
      <c r="W4783">
        <f>YEAR(Superstore_Data[[#This Row],[Order Date]])</f>
        <v>2014</v>
      </c>
      <c r="X4783">
        <f>Superstore_Data[[#This Row],[Profit]]/Superstore_Data[[#This Row],[Sales]]</f>
        <v>-1.5</v>
      </c>
      <c r="Y4783" t="str">
        <f>IF(Superstore_Data[[#This Row],[Discount]]=0,"No Discount",IF(Superstore_Data[[#This Row],[Discount]]&lt;0.2,"Low Discount",IF(Superstore_Data[[#This Row],[Discount]]&lt;0.5,"Medium Discount","High Discount")))</f>
        <v>High Discount</v>
      </c>
    </row>
    <row r="4784" spans="1:25" x14ac:dyDescent="0.3">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c r="V4784" t="str">
        <f>TEXT(Superstore_Data[[#This Row],[Order Date]],"mmm")</f>
        <v>Jul</v>
      </c>
      <c r="W4784">
        <f>YEAR(Superstore_Data[[#This Row],[Order Date]])</f>
        <v>2014</v>
      </c>
      <c r="X4784">
        <f>Superstore_Data[[#This Row],[Profit]]/Superstore_Data[[#This Row],[Sales]]</f>
        <v>8.7499999999999994E-2</v>
      </c>
      <c r="Y4784" t="str">
        <f>IF(Superstore_Data[[#This Row],[Discount]]=0,"No Discount",IF(Superstore_Data[[#This Row],[Discount]]&lt;0.2,"Low Discount",IF(Superstore_Data[[#This Row],[Discount]]&lt;0.5,"Medium Discount","High Discount")))</f>
        <v>Medium Discount</v>
      </c>
    </row>
    <row r="4785" spans="1:25" x14ac:dyDescent="0.3">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c r="V4785" t="str">
        <f>TEXT(Superstore_Data[[#This Row],[Order Date]],"mmm")</f>
        <v>1/28/2017</v>
      </c>
      <c r="W4785" t="e">
        <f>YEAR(Superstore_Data[[#This Row],[Order Date]])</f>
        <v>#VALUE!</v>
      </c>
      <c r="X4785">
        <f>Superstore_Data[[#This Row],[Profit]]/Superstore_Data[[#This Row],[Sales]]</f>
        <v>0.4900000000000001</v>
      </c>
      <c r="Y4785" t="str">
        <f>IF(Superstore_Data[[#This Row],[Discount]]=0,"No Discount",IF(Superstore_Data[[#This Row],[Discount]]&lt;0.2,"Low Discount",IF(Superstore_Data[[#This Row],[Discount]]&lt;0.5,"Medium Discount","High Discount")))</f>
        <v>No Discount</v>
      </c>
    </row>
    <row r="4786" spans="1:25" x14ac:dyDescent="0.3">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c r="V4786" t="str">
        <f>TEXT(Superstore_Data[[#This Row],[Order Date]],"mmm")</f>
        <v>Nov</v>
      </c>
      <c r="W4786">
        <f>YEAR(Superstore_Data[[#This Row],[Order Date]])</f>
        <v>2015</v>
      </c>
      <c r="X4786">
        <f>Superstore_Data[[#This Row],[Profit]]/Superstore_Data[[#This Row],[Sales]]</f>
        <v>8.7499999999999994E-2</v>
      </c>
      <c r="Y4786" t="str">
        <f>IF(Superstore_Data[[#This Row],[Discount]]=0,"No Discount",IF(Superstore_Data[[#This Row],[Discount]]&lt;0.2,"Low Discount",IF(Superstore_Data[[#This Row],[Discount]]&lt;0.5,"Medium Discount","High Discount")))</f>
        <v>Medium Discount</v>
      </c>
    </row>
    <row r="4787" spans="1:25" x14ac:dyDescent="0.3">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c r="V4787" t="str">
        <f>TEXT(Superstore_Data[[#This Row],[Order Date]],"mmm")</f>
        <v>Nov</v>
      </c>
      <c r="W4787">
        <f>YEAR(Superstore_Data[[#This Row],[Order Date]])</f>
        <v>2015</v>
      </c>
      <c r="X4787">
        <f>Superstore_Data[[#This Row],[Profit]]/Superstore_Data[[#This Row],[Sales]]</f>
        <v>-2.0666666666666669</v>
      </c>
      <c r="Y4787" t="str">
        <f>IF(Superstore_Data[[#This Row],[Discount]]=0,"No Discount",IF(Superstore_Data[[#This Row],[Discount]]&lt;0.2,"Low Discount",IF(Superstore_Data[[#This Row],[Discount]]&lt;0.5,"Medium Discount","High Discount")))</f>
        <v>High Discount</v>
      </c>
    </row>
    <row r="4788" spans="1:25" x14ac:dyDescent="0.3">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c r="V4788" t="str">
        <f>TEXT(Superstore_Data[[#This Row],[Order Date]],"mmm")</f>
        <v>Nov</v>
      </c>
      <c r="W4788">
        <f>YEAR(Superstore_Data[[#This Row],[Order Date]])</f>
        <v>2015</v>
      </c>
      <c r="X4788">
        <f>Superstore_Data[[#This Row],[Profit]]/Superstore_Data[[#This Row],[Sales]]</f>
        <v>0.1125</v>
      </c>
      <c r="Y4788" t="str">
        <f>IF(Superstore_Data[[#This Row],[Discount]]=0,"No Discount",IF(Superstore_Data[[#This Row],[Discount]]&lt;0.2,"Low Discount",IF(Superstore_Data[[#This Row],[Discount]]&lt;0.5,"Medium Discount","High Discount")))</f>
        <v>Medium Discount</v>
      </c>
    </row>
    <row r="4789" spans="1:25" x14ac:dyDescent="0.3">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c r="V4789" t="str">
        <f>TEXT(Superstore_Data[[#This Row],[Order Date]],"mmm")</f>
        <v>Nov</v>
      </c>
      <c r="W4789">
        <f>YEAR(Superstore_Data[[#This Row],[Order Date]])</f>
        <v>2015</v>
      </c>
      <c r="X4789">
        <f>Superstore_Data[[#This Row],[Profit]]/Superstore_Data[[#This Row],[Sales]]</f>
        <v>-0.1125</v>
      </c>
      <c r="Y4789" t="str">
        <f>IF(Superstore_Data[[#This Row],[Discount]]=0,"No Discount",IF(Superstore_Data[[#This Row],[Discount]]&lt;0.2,"Low Discount",IF(Superstore_Data[[#This Row],[Discount]]&lt;0.5,"Medium Discount","High Discount")))</f>
        <v>Medium Discount</v>
      </c>
    </row>
    <row r="4790" spans="1:25" x14ac:dyDescent="0.3">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c r="V4790" t="str">
        <f>TEXT(Superstore_Data[[#This Row],[Order Date]],"mmm")</f>
        <v>Nov</v>
      </c>
      <c r="W4790">
        <f>YEAR(Superstore_Data[[#This Row],[Order Date]])</f>
        <v>2015</v>
      </c>
      <c r="X4790">
        <f>Superstore_Data[[#This Row],[Profit]]/Superstore_Data[[#This Row],[Sales]]</f>
        <v>0.28750000000000003</v>
      </c>
      <c r="Y4790" t="str">
        <f>IF(Superstore_Data[[#This Row],[Discount]]=0,"No Discount",IF(Superstore_Data[[#This Row],[Discount]]&lt;0.2,"Low Discount",IF(Superstore_Data[[#This Row],[Discount]]&lt;0.5,"Medium Discount","High Discount")))</f>
        <v>Medium Discount</v>
      </c>
    </row>
    <row r="4791" spans="1:25" x14ac:dyDescent="0.3">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c r="V4791" t="str">
        <f>TEXT(Superstore_Data[[#This Row],[Order Date]],"mmm")</f>
        <v>Nov</v>
      </c>
      <c r="W4791">
        <f>YEAR(Superstore_Data[[#This Row],[Order Date]])</f>
        <v>2015</v>
      </c>
      <c r="X4791">
        <f>Superstore_Data[[#This Row],[Profit]]/Superstore_Data[[#This Row],[Sales]]</f>
        <v>0.19999999999999998</v>
      </c>
      <c r="Y4791" t="str">
        <f>IF(Superstore_Data[[#This Row],[Discount]]=0,"No Discount",IF(Superstore_Data[[#This Row],[Discount]]&lt;0.2,"Low Discount",IF(Superstore_Data[[#This Row],[Discount]]&lt;0.5,"Medium Discount","High Discount")))</f>
        <v>Medium Discount</v>
      </c>
    </row>
    <row r="4792" spans="1:25" x14ac:dyDescent="0.3">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c r="V4792" t="str">
        <f>TEXT(Superstore_Data[[#This Row],[Order Date]],"mmm")</f>
        <v>Nov</v>
      </c>
      <c r="W4792">
        <f>YEAR(Superstore_Data[[#This Row],[Order Date]])</f>
        <v>2015</v>
      </c>
      <c r="X4792">
        <f>Superstore_Data[[#This Row],[Profit]]/Superstore_Data[[#This Row],[Sales]]</f>
        <v>-0.68</v>
      </c>
      <c r="Y4792" t="str">
        <f>IF(Superstore_Data[[#This Row],[Discount]]=0,"No Discount",IF(Superstore_Data[[#This Row],[Discount]]&lt;0.2,"Low Discount",IF(Superstore_Data[[#This Row],[Discount]]&lt;0.5,"Medium Discount","High Discount")))</f>
        <v>High Discount</v>
      </c>
    </row>
    <row r="4793" spans="1:25" x14ac:dyDescent="0.3">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c r="V4793" t="str">
        <f>TEXT(Superstore_Data[[#This Row],[Order Date]],"mmm")</f>
        <v>Nov</v>
      </c>
      <c r="W4793">
        <f>YEAR(Superstore_Data[[#This Row],[Order Date]])</f>
        <v>2015</v>
      </c>
      <c r="X4793">
        <f>Superstore_Data[[#This Row],[Profit]]/Superstore_Data[[#This Row],[Sales]]</f>
        <v>0.33749999999999997</v>
      </c>
      <c r="Y4793" t="str">
        <f>IF(Superstore_Data[[#This Row],[Discount]]=0,"No Discount",IF(Superstore_Data[[#This Row],[Discount]]&lt;0.2,"Low Discount",IF(Superstore_Data[[#This Row],[Discount]]&lt;0.5,"Medium Discount","High Discount")))</f>
        <v>Medium Discount</v>
      </c>
    </row>
    <row r="4794" spans="1:25" x14ac:dyDescent="0.3">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c r="V4794" t="str">
        <f>TEXT(Superstore_Data[[#This Row],[Order Date]],"mmm")</f>
        <v>Nov</v>
      </c>
      <c r="W4794">
        <f>YEAR(Superstore_Data[[#This Row],[Order Date]])</f>
        <v>2015</v>
      </c>
      <c r="X4794">
        <f>Superstore_Data[[#This Row],[Profit]]/Superstore_Data[[#This Row],[Sales]]</f>
        <v>0.35</v>
      </c>
      <c r="Y4794" t="str">
        <f>IF(Superstore_Data[[#This Row],[Discount]]=0,"No Discount",IF(Superstore_Data[[#This Row],[Discount]]&lt;0.2,"Low Discount",IF(Superstore_Data[[#This Row],[Discount]]&lt;0.5,"Medium Discount","High Discount")))</f>
        <v>Medium Discount</v>
      </c>
    </row>
    <row r="4795" spans="1:25" x14ac:dyDescent="0.3">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c r="V4795" t="str">
        <f>TEXT(Superstore_Data[[#This Row],[Order Date]],"mmm")</f>
        <v>6/29/2015</v>
      </c>
      <c r="W4795" t="e">
        <f>YEAR(Superstore_Data[[#This Row],[Order Date]])</f>
        <v>#VALUE!</v>
      </c>
      <c r="X4795">
        <f>Superstore_Data[[#This Row],[Profit]]/Superstore_Data[[#This Row],[Sales]]</f>
        <v>0.44999999999999996</v>
      </c>
      <c r="Y4795" t="str">
        <f>IF(Superstore_Data[[#This Row],[Discount]]=0,"No Discount",IF(Superstore_Data[[#This Row],[Discount]]&lt;0.2,"Low Discount",IF(Superstore_Data[[#This Row],[Discount]]&lt;0.5,"Medium Discount","High Discount")))</f>
        <v>No Discount</v>
      </c>
    </row>
    <row r="4796" spans="1:25" x14ac:dyDescent="0.3">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c r="V4796" t="str">
        <f>TEXT(Superstore_Data[[#This Row],[Order Date]],"mmm")</f>
        <v>3/16/2015</v>
      </c>
      <c r="W4796" t="e">
        <f>YEAR(Superstore_Data[[#This Row],[Order Date]])</f>
        <v>#VALUE!</v>
      </c>
      <c r="X4796">
        <f>Superstore_Data[[#This Row],[Profit]]/Superstore_Data[[#This Row],[Sales]]</f>
        <v>0.42</v>
      </c>
      <c r="Y4796" t="str">
        <f>IF(Superstore_Data[[#This Row],[Discount]]=0,"No Discount",IF(Superstore_Data[[#This Row],[Discount]]&lt;0.2,"Low Discount",IF(Superstore_Data[[#This Row],[Discount]]&lt;0.5,"Medium Discount","High Discount")))</f>
        <v>No Discount</v>
      </c>
    </row>
    <row r="4797" spans="1:25" x14ac:dyDescent="0.3">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c r="V4797" t="str">
        <f>TEXT(Superstore_Data[[#This Row],[Order Date]],"mmm")</f>
        <v>8/13/2015</v>
      </c>
      <c r="W4797" t="e">
        <f>YEAR(Superstore_Data[[#This Row],[Order Date]])</f>
        <v>#VALUE!</v>
      </c>
      <c r="X4797">
        <f>Superstore_Data[[#This Row],[Profit]]/Superstore_Data[[#This Row],[Sales]]</f>
        <v>0.48</v>
      </c>
      <c r="Y4797" t="str">
        <f>IF(Superstore_Data[[#This Row],[Discount]]=0,"No Discount",IF(Superstore_Data[[#This Row],[Discount]]&lt;0.2,"Low Discount",IF(Superstore_Data[[#This Row],[Discount]]&lt;0.5,"Medium Discount","High Discount")))</f>
        <v>No Discount</v>
      </c>
    </row>
    <row r="4798" spans="1:25" x14ac:dyDescent="0.3">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c r="V4798" t="str">
        <f>TEXT(Superstore_Data[[#This Row],[Order Date]],"mmm")</f>
        <v>5/14/2016</v>
      </c>
      <c r="W4798" t="e">
        <f>YEAR(Superstore_Data[[#This Row],[Order Date]])</f>
        <v>#VALUE!</v>
      </c>
      <c r="X4798">
        <f>Superstore_Data[[#This Row],[Profit]]/Superstore_Data[[#This Row],[Sales]]</f>
        <v>-0.76666666666666661</v>
      </c>
      <c r="Y4798" t="str">
        <f>IF(Superstore_Data[[#This Row],[Discount]]=0,"No Discount",IF(Superstore_Data[[#This Row],[Discount]]&lt;0.2,"Low Discount",IF(Superstore_Data[[#This Row],[Discount]]&lt;0.5,"Medium Discount","High Discount")))</f>
        <v>High Discount</v>
      </c>
    </row>
    <row r="4799" spans="1:25" x14ac:dyDescent="0.3">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c r="V4799" t="str">
        <f>TEXT(Superstore_Data[[#This Row],[Order Date]],"mmm")</f>
        <v>5/14/2016</v>
      </c>
      <c r="W4799" t="e">
        <f>YEAR(Superstore_Data[[#This Row],[Order Date]])</f>
        <v>#VALUE!</v>
      </c>
      <c r="X4799">
        <f>Superstore_Data[[#This Row],[Profit]]/Superstore_Data[[#This Row],[Sales]]</f>
        <v>0.35000000000000003</v>
      </c>
      <c r="Y4799" t="str">
        <f>IF(Superstore_Data[[#This Row],[Discount]]=0,"No Discount",IF(Superstore_Data[[#This Row],[Discount]]&lt;0.2,"Low Discount",IF(Superstore_Data[[#This Row],[Discount]]&lt;0.5,"Medium Discount","High Discount")))</f>
        <v>Medium Discount</v>
      </c>
    </row>
    <row r="4800" spans="1:25" x14ac:dyDescent="0.3">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c r="V4800" t="str">
        <f>TEXT(Superstore_Data[[#This Row],[Order Date]],"mmm")</f>
        <v>5/14/2016</v>
      </c>
      <c r="W4800" t="e">
        <f>YEAR(Superstore_Data[[#This Row],[Order Date]])</f>
        <v>#VALUE!</v>
      </c>
      <c r="X4800">
        <f>Superstore_Data[[#This Row],[Profit]]/Superstore_Data[[#This Row],[Sales]]</f>
        <v>0.27499999999999997</v>
      </c>
      <c r="Y4800" t="str">
        <f>IF(Superstore_Data[[#This Row],[Discount]]=0,"No Discount",IF(Superstore_Data[[#This Row],[Discount]]&lt;0.2,"Low Discount",IF(Superstore_Data[[#This Row],[Discount]]&lt;0.5,"Medium Discount","High Discount")))</f>
        <v>Medium Discount</v>
      </c>
    </row>
    <row r="4801" spans="1:25" x14ac:dyDescent="0.3">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c r="V4801" t="str">
        <f>TEXT(Superstore_Data[[#This Row],[Order Date]],"mmm")</f>
        <v>5/14/2016</v>
      </c>
      <c r="W4801" t="e">
        <f>YEAR(Superstore_Data[[#This Row],[Order Date]])</f>
        <v>#VALUE!</v>
      </c>
      <c r="X4801">
        <f>Superstore_Data[[#This Row],[Profit]]/Superstore_Data[[#This Row],[Sales]]</f>
        <v>0.1</v>
      </c>
      <c r="Y4801" t="str">
        <f>IF(Superstore_Data[[#This Row],[Discount]]=0,"No Discount",IF(Superstore_Data[[#This Row],[Discount]]&lt;0.2,"Low Discount",IF(Superstore_Data[[#This Row],[Discount]]&lt;0.5,"Medium Discount","High Discount")))</f>
        <v>Medium Discount</v>
      </c>
    </row>
    <row r="4802" spans="1:25" x14ac:dyDescent="0.3">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c r="V4802" t="str">
        <f>TEXT(Superstore_Data[[#This Row],[Order Date]],"mmm")</f>
        <v>5/14/2016</v>
      </c>
      <c r="W4802" t="e">
        <f>YEAR(Superstore_Data[[#This Row],[Order Date]])</f>
        <v>#VALUE!</v>
      </c>
      <c r="X4802">
        <f>Superstore_Data[[#This Row],[Profit]]/Superstore_Data[[#This Row],[Sales]]</f>
        <v>8.7500000000000008E-2</v>
      </c>
      <c r="Y4802" t="str">
        <f>IF(Superstore_Data[[#This Row],[Discount]]=0,"No Discount",IF(Superstore_Data[[#This Row],[Discount]]&lt;0.2,"Low Discount",IF(Superstore_Data[[#This Row],[Discount]]&lt;0.5,"Medium Discount","High Discount")))</f>
        <v>Medium Discount</v>
      </c>
    </row>
    <row r="4803" spans="1:25" x14ac:dyDescent="0.3">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c r="V4803" t="str">
        <f>TEXT(Superstore_Data[[#This Row],[Order Date]],"mmm")</f>
        <v>5/14/2016</v>
      </c>
      <c r="W4803" t="e">
        <f>YEAR(Superstore_Data[[#This Row],[Order Date]])</f>
        <v>#VALUE!</v>
      </c>
      <c r="X4803">
        <f>Superstore_Data[[#This Row],[Profit]]/Superstore_Data[[#This Row],[Sales]]</f>
        <v>-0.73333333333333328</v>
      </c>
      <c r="Y4803" t="str">
        <f>IF(Superstore_Data[[#This Row],[Discount]]=0,"No Discount",IF(Superstore_Data[[#This Row],[Discount]]&lt;0.2,"Low Discount",IF(Superstore_Data[[#This Row],[Discount]]&lt;0.5,"Medium Discount","High Discount")))</f>
        <v>High Discount</v>
      </c>
    </row>
    <row r="4804" spans="1:25" x14ac:dyDescent="0.3">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c r="V4804" t="str">
        <f>TEXT(Superstore_Data[[#This Row],[Order Date]],"mmm")</f>
        <v>5/14/2016</v>
      </c>
      <c r="W4804" t="e">
        <f>YEAR(Superstore_Data[[#This Row],[Order Date]])</f>
        <v>#VALUE!</v>
      </c>
      <c r="X4804">
        <f>Superstore_Data[[#This Row],[Profit]]/Superstore_Data[[#This Row],[Sales]]</f>
        <v>-0.73333333333333339</v>
      </c>
      <c r="Y4804" t="str">
        <f>IF(Superstore_Data[[#This Row],[Discount]]=0,"No Discount",IF(Superstore_Data[[#This Row],[Discount]]&lt;0.2,"Low Discount",IF(Superstore_Data[[#This Row],[Discount]]&lt;0.5,"Medium Discount","High Discount")))</f>
        <v>High Discount</v>
      </c>
    </row>
    <row r="4805" spans="1:25" x14ac:dyDescent="0.3">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c r="V4805" t="str">
        <f>TEXT(Superstore_Data[[#This Row],[Order Date]],"mmm")</f>
        <v>7/13/2017</v>
      </c>
      <c r="W4805" t="e">
        <f>YEAR(Superstore_Data[[#This Row],[Order Date]])</f>
        <v>#VALUE!</v>
      </c>
      <c r="X4805">
        <f>Superstore_Data[[#This Row],[Profit]]/Superstore_Data[[#This Row],[Sales]]</f>
        <v>-0.18333333333333332</v>
      </c>
      <c r="Y4805" t="str">
        <f>IF(Superstore_Data[[#This Row],[Discount]]=0,"No Discount",IF(Superstore_Data[[#This Row],[Discount]]&lt;0.2,"Low Discount",IF(Superstore_Data[[#This Row],[Discount]]&lt;0.5,"Medium Discount","High Discount")))</f>
        <v>Medium Discount</v>
      </c>
    </row>
    <row r="4806" spans="1:25" x14ac:dyDescent="0.3">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c r="V4806" t="str">
        <f>TEXT(Superstore_Data[[#This Row],[Order Date]],"mmm")</f>
        <v>7/13/2017</v>
      </c>
      <c r="W4806" t="e">
        <f>YEAR(Superstore_Data[[#This Row],[Order Date]])</f>
        <v>#VALUE!</v>
      </c>
      <c r="X4806">
        <f>Superstore_Data[[#This Row],[Profit]]/Superstore_Data[[#This Row],[Sales]]</f>
        <v>0.21250000000000002</v>
      </c>
      <c r="Y4806" t="str">
        <f>IF(Superstore_Data[[#This Row],[Discount]]=0,"No Discount",IF(Superstore_Data[[#This Row],[Discount]]&lt;0.2,"Low Discount",IF(Superstore_Data[[#This Row],[Discount]]&lt;0.5,"Medium Discount","High Discount")))</f>
        <v>Medium Discount</v>
      </c>
    </row>
    <row r="4807" spans="1:25" x14ac:dyDescent="0.3">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c r="V4807" t="str">
        <f>TEXT(Superstore_Data[[#This Row],[Order Date]],"mmm")</f>
        <v>11/22/2015</v>
      </c>
      <c r="W4807" t="e">
        <f>YEAR(Superstore_Data[[#This Row],[Order Date]])</f>
        <v>#VALUE!</v>
      </c>
      <c r="X4807">
        <f>Superstore_Data[[#This Row],[Profit]]/Superstore_Data[[#This Row],[Sales]]</f>
        <v>0.48000000000000009</v>
      </c>
      <c r="Y4807" t="str">
        <f>IF(Superstore_Data[[#This Row],[Discount]]=0,"No Discount",IF(Superstore_Data[[#This Row],[Discount]]&lt;0.2,"Low Discount",IF(Superstore_Data[[#This Row],[Discount]]&lt;0.5,"Medium Discount","High Discount")))</f>
        <v>No Discount</v>
      </c>
    </row>
    <row r="4808" spans="1:25" x14ac:dyDescent="0.3">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c r="V4808" t="str">
        <f>TEXT(Superstore_Data[[#This Row],[Order Date]],"mmm")</f>
        <v>11/22/2015</v>
      </c>
      <c r="W4808" t="e">
        <f>YEAR(Superstore_Data[[#This Row],[Order Date]])</f>
        <v>#VALUE!</v>
      </c>
      <c r="X4808">
        <f>Superstore_Data[[#This Row],[Profit]]/Superstore_Data[[#This Row],[Sales]]</f>
        <v>0.45000000000000007</v>
      </c>
      <c r="Y4808" t="str">
        <f>IF(Superstore_Data[[#This Row],[Discount]]=0,"No Discount",IF(Superstore_Data[[#This Row],[Discount]]&lt;0.2,"Low Discount",IF(Superstore_Data[[#This Row],[Discount]]&lt;0.5,"Medium Discount","High Discount")))</f>
        <v>No Discount</v>
      </c>
    </row>
    <row r="4809" spans="1:25" x14ac:dyDescent="0.3">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c r="V4809" t="str">
        <f>TEXT(Superstore_Data[[#This Row],[Order Date]],"mmm")</f>
        <v>11/22/2015</v>
      </c>
      <c r="W4809" t="e">
        <f>YEAR(Superstore_Data[[#This Row],[Order Date]])</f>
        <v>#VALUE!</v>
      </c>
      <c r="X4809">
        <f>Superstore_Data[[#This Row],[Profit]]/Superstore_Data[[#This Row],[Sales]]</f>
        <v>0.3</v>
      </c>
      <c r="Y4809" t="str">
        <f>IF(Superstore_Data[[#This Row],[Discount]]=0,"No Discount",IF(Superstore_Data[[#This Row],[Discount]]&lt;0.2,"Low Discount",IF(Superstore_Data[[#This Row],[Discount]]&lt;0.5,"Medium Discount","High Discount")))</f>
        <v>No Discount</v>
      </c>
    </row>
    <row r="4810" spans="1:25" x14ac:dyDescent="0.3">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c r="V4810" t="str">
        <f>TEXT(Superstore_Data[[#This Row],[Order Date]],"mmm")</f>
        <v>11/23/2014</v>
      </c>
      <c r="W4810" t="e">
        <f>YEAR(Superstore_Data[[#This Row],[Order Date]])</f>
        <v>#VALUE!</v>
      </c>
      <c r="X4810">
        <f>Superstore_Data[[#This Row],[Profit]]/Superstore_Data[[#This Row],[Sales]]</f>
        <v>0.33750000000000002</v>
      </c>
      <c r="Y4810" t="str">
        <f>IF(Superstore_Data[[#This Row],[Discount]]=0,"No Discount",IF(Superstore_Data[[#This Row],[Discount]]&lt;0.2,"Low Discount",IF(Superstore_Data[[#This Row],[Discount]]&lt;0.5,"Medium Discount","High Discount")))</f>
        <v>Medium Discount</v>
      </c>
    </row>
    <row r="4811" spans="1:25" x14ac:dyDescent="0.3">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c r="V4811" t="str">
        <f>TEXT(Superstore_Data[[#This Row],[Order Date]],"mmm")</f>
        <v>12/27/2015</v>
      </c>
      <c r="W4811" t="e">
        <f>YEAR(Superstore_Data[[#This Row],[Order Date]])</f>
        <v>#VALUE!</v>
      </c>
      <c r="X4811">
        <f>Superstore_Data[[#This Row],[Profit]]/Superstore_Data[[#This Row],[Sales]]</f>
        <v>0.47000000000000003</v>
      </c>
      <c r="Y4811" t="str">
        <f>IF(Superstore_Data[[#This Row],[Discount]]=0,"No Discount",IF(Superstore_Data[[#This Row],[Discount]]&lt;0.2,"Low Discount",IF(Superstore_Data[[#This Row],[Discount]]&lt;0.5,"Medium Discount","High Discount")))</f>
        <v>No Discount</v>
      </c>
    </row>
    <row r="4812" spans="1:25" x14ac:dyDescent="0.3">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c r="V4812" t="str">
        <f>TEXT(Superstore_Data[[#This Row],[Order Date]],"mmm")</f>
        <v>12/27/2015</v>
      </c>
      <c r="W4812" t="e">
        <f>YEAR(Superstore_Data[[#This Row],[Order Date]])</f>
        <v>#VALUE!</v>
      </c>
      <c r="X4812">
        <f>Superstore_Data[[#This Row],[Profit]]/Superstore_Data[[#This Row],[Sales]]</f>
        <v>0.3</v>
      </c>
      <c r="Y4812" t="str">
        <f>IF(Superstore_Data[[#This Row],[Discount]]=0,"No Discount",IF(Superstore_Data[[#This Row],[Discount]]&lt;0.2,"Low Discount",IF(Superstore_Data[[#This Row],[Discount]]&lt;0.5,"Medium Discount","High Discount")))</f>
        <v>No Discount</v>
      </c>
    </row>
    <row r="4813" spans="1:25" x14ac:dyDescent="0.3">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c r="V4813" t="str">
        <f>TEXT(Superstore_Data[[#This Row],[Order Date]],"mmm")</f>
        <v>11/14/2016</v>
      </c>
      <c r="W4813" t="e">
        <f>YEAR(Superstore_Data[[#This Row],[Order Date]])</f>
        <v>#VALUE!</v>
      </c>
      <c r="X4813">
        <f>Superstore_Data[[#This Row],[Profit]]/Superstore_Data[[#This Row],[Sales]]</f>
        <v>-5.7142857142857148E-2</v>
      </c>
      <c r="Y4813" t="str">
        <f>IF(Superstore_Data[[#This Row],[Discount]]=0,"No Discount",IF(Superstore_Data[[#This Row],[Discount]]&lt;0.2,"Low Discount",IF(Superstore_Data[[#This Row],[Discount]]&lt;0.5,"Medium Discount","High Discount")))</f>
        <v>Medium Discount</v>
      </c>
    </row>
    <row r="4814" spans="1:25" x14ac:dyDescent="0.3">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c r="V4814" t="str">
        <f>TEXT(Superstore_Data[[#This Row],[Order Date]],"mmm")</f>
        <v>11/14/2016</v>
      </c>
      <c r="W4814" t="e">
        <f>YEAR(Superstore_Data[[#This Row],[Order Date]])</f>
        <v>#VALUE!</v>
      </c>
      <c r="X4814">
        <f>Superstore_Data[[#This Row],[Profit]]/Superstore_Data[[#This Row],[Sales]]</f>
        <v>0.15</v>
      </c>
      <c r="Y4814" t="str">
        <f>IF(Superstore_Data[[#This Row],[Discount]]=0,"No Discount",IF(Superstore_Data[[#This Row],[Discount]]&lt;0.2,"Low Discount",IF(Superstore_Data[[#This Row],[Discount]]&lt;0.5,"Medium Discount","High Discount")))</f>
        <v>Medium Discount</v>
      </c>
    </row>
    <row r="4815" spans="1:25" x14ac:dyDescent="0.3">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c r="V4815" t="str">
        <f>TEXT(Superstore_Data[[#This Row],[Order Date]],"mmm")</f>
        <v>11/14/2016</v>
      </c>
      <c r="W4815" t="e">
        <f>YEAR(Superstore_Data[[#This Row],[Order Date]])</f>
        <v>#VALUE!</v>
      </c>
      <c r="X4815">
        <f>Superstore_Data[[#This Row],[Profit]]/Superstore_Data[[#This Row],[Sales]]</f>
        <v>0.19999999999999998</v>
      </c>
      <c r="Y4815" t="str">
        <f>IF(Superstore_Data[[#This Row],[Discount]]=0,"No Discount",IF(Superstore_Data[[#This Row],[Discount]]&lt;0.2,"Low Discount",IF(Superstore_Data[[#This Row],[Discount]]&lt;0.5,"Medium Discount","High Discount")))</f>
        <v>Medium Discount</v>
      </c>
    </row>
    <row r="4816" spans="1:25" x14ac:dyDescent="0.3">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c r="V4816" t="str">
        <f>TEXT(Superstore_Data[[#This Row],[Order Date]],"mmm")</f>
        <v>Aug</v>
      </c>
      <c r="W4816">
        <f>YEAR(Superstore_Data[[#This Row],[Order Date]])</f>
        <v>2016</v>
      </c>
      <c r="X4816">
        <f>Superstore_Data[[#This Row],[Profit]]/Superstore_Data[[#This Row],[Sales]]</f>
        <v>0.45</v>
      </c>
      <c r="Y4816" t="str">
        <f>IF(Superstore_Data[[#This Row],[Discount]]=0,"No Discount",IF(Superstore_Data[[#This Row],[Discount]]&lt;0.2,"Low Discount",IF(Superstore_Data[[#This Row],[Discount]]&lt;0.5,"Medium Discount","High Discount")))</f>
        <v>No Discount</v>
      </c>
    </row>
    <row r="4817" spans="1:25" x14ac:dyDescent="0.3">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c r="V4817" t="str">
        <f>TEXT(Superstore_Data[[#This Row],[Order Date]],"mmm")</f>
        <v>12/26/2014</v>
      </c>
      <c r="W4817" t="e">
        <f>YEAR(Superstore_Data[[#This Row],[Order Date]])</f>
        <v>#VALUE!</v>
      </c>
      <c r="X4817">
        <f>Superstore_Data[[#This Row],[Profit]]/Superstore_Data[[#This Row],[Sales]]</f>
        <v>0.33750000000000002</v>
      </c>
      <c r="Y4817" t="str">
        <f>IF(Superstore_Data[[#This Row],[Discount]]=0,"No Discount",IF(Superstore_Data[[#This Row],[Discount]]&lt;0.2,"Low Discount",IF(Superstore_Data[[#This Row],[Discount]]&lt;0.5,"Medium Discount","High Discount")))</f>
        <v>Medium Discount</v>
      </c>
    </row>
    <row r="4818" spans="1:25" x14ac:dyDescent="0.3">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c r="V4818" t="str">
        <f>TEXT(Superstore_Data[[#This Row],[Order Date]],"mmm")</f>
        <v>12/26/2014</v>
      </c>
      <c r="W4818" t="e">
        <f>YEAR(Superstore_Data[[#This Row],[Order Date]])</f>
        <v>#VALUE!</v>
      </c>
      <c r="X4818">
        <f>Superstore_Data[[#This Row],[Profit]]/Superstore_Data[[#This Row],[Sales]]</f>
        <v>0.16250000000000001</v>
      </c>
      <c r="Y4818" t="str">
        <f>IF(Superstore_Data[[#This Row],[Discount]]=0,"No Discount",IF(Superstore_Data[[#This Row],[Discount]]&lt;0.2,"Low Discount",IF(Superstore_Data[[#This Row],[Discount]]&lt;0.5,"Medium Discount","High Discount")))</f>
        <v>Medium Discount</v>
      </c>
    </row>
    <row r="4819" spans="1:25" x14ac:dyDescent="0.3">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c r="V4819" t="str">
        <f>TEXT(Superstore_Data[[#This Row],[Order Date]],"mmm")</f>
        <v>12/26/2014</v>
      </c>
      <c r="W4819" t="e">
        <f>YEAR(Superstore_Data[[#This Row],[Order Date]])</f>
        <v>#VALUE!</v>
      </c>
      <c r="X4819">
        <f>Superstore_Data[[#This Row],[Profit]]/Superstore_Data[[#This Row],[Sales]]</f>
        <v>0.1</v>
      </c>
      <c r="Y4819" t="str">
        <f>IF(Superstore_Data[[#This Row],[Discount]]=0,"No Discount",IF(Superstore_Data[[#This Row],[Discount]]&lt;0.2,"Low Discount",IF(Superstore_Data[[#This Row],[Discount]]&lt;0.5,"Medium Discount","High Discount")))</f>
        <v>Medium Discount</v>
      </c>
    </row>
    <row r="4820" spans="1:25" x14ac:dyDescent="0.3">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c r="V4820" t="str">
        <f>TEXT(Superstore_Data[[#This Row],[Order Date]],"mmm")</f>
        <v>12/26/2014</v>
      </c>
      <c r="W4820" t="e">
        <f>YEAR(Superstore_Data[[#This Row],[Order Date]])</f>
        <v>#VALUE!</v>
      </c>
      <c r="X4820">
        <f>Superstore_Data[[#This Row],[Profit]]/Superstore_Data[[#This Row],[Sales]]</f>
        <v>-0.1875</v>
      </c>
      <c r="Y4820" t="str">
        <f>IF(Superstore_Data[[#This Row],[Discount]]=0,"No Discount",IF(Superstore_Data[[#This Row],[Discount]]&lt;0.2,"Low Discount",IF(Superstore_Data[[#This Row],[Discount]]&lt;0.5,"Medium Discount","High Discount")))</f>
        <v>Medium Discount</v>
      </c>
    </row>
    <row r="4821" spans="1:25" x14ac:dyDescent="0.3">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c r="V4821" t="str">
        <f>TEXT(Superstore_Data[[#This Row],[Order Date]],"mmm")</f>
        <v>Aug</v>
      </c>
      <c r="W4821">
        <f>YEAR(Superstore_Data[[#This Row],[Order Date]])</f>
        <v>2017</v>
      </c>
      <c r="X4821">
        <f>Superstore_Data[[#This Row],[Profit]]/Superstore_Data[[#This Row],[Sales]]</f>
        <v>0.49</v>
      </c>
      <c r="Y4821" t="str">
        <f>IF(Superstore_Data[[#This Row],[Discount]]=0,"No Discount",IF(Superstore_Data[[#This Row],[Discount]]&lt;0.2,"Low Discount",IF(Superstore_Data[[#This Row],[Discount]]&lt;0.5,"Medium Discount","High Discount")))</f>
        <v>No Discount</v>
      </c>
    </row>
    <row r="4822" spans="1:25" x14ac:dyDescent="0.3">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c r="V4822" t="str">
        <f>TEXT(Superstore_Data[[#This Row],[Order Date]],"mmm")</f>
        <v>Jul</v>
      </c>
      <c r="W4822">
        <f>YEAR(Superstore_Data[[#This Row],[Order Date]])</f>
        <v>2015</v>
      </c>
      <c r="X4822">
        <f>Superstore_Data[[#This Row],[Profit]]/Superstore_Data[[#This Row],[Sales]]</f>
        <v>-2.5500000000000003</v>
      </c>
      <c r="Y4822" t="str">
        <f>IF(Superstore_Data[[#This Row],[Discount]]=0,"No Discount",IF(Superstore_Data[[#This Row],[Discount]]&lt;0.2,"Low Discount",IF(Superstore_Data[[#This Row],[Discount]]&lt;0.5,"Medium Discount","High Discount")))</f>
        <v>High Discount</v>
      </c>
    </row>
    <row r="4823" spans="1:25" x14ac:dyDescent="0.3">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c r="V4823" t="str">
        <f>TEXT(Superstore_Data[[#This Row],[Order Date]],"mmm")</f>
        <v>Jul</v>
      </c>
      <c r="W4823">
        <f>YEAR(Superstore_Data[[#This Row],[Order Date]])</f>
        <v>2015</v>
      </c>
      <c r="X4823">
        <f>Superstore_Data[[#This Row],[Profit]]/Superstore_Data[[#This Row],[Sales]]</f>
        <v>0.125</v>
      </c>
      <c r="Y4823" t="str">
        <f>IF(Superstore_Data[[#This Row],[Discount]]=0,"No Discount",IF(Superstore_Data[[#This Row],[Discount]]&lt;0.2,"Low Discount",IF(Superstore_Data[[#This Row],[Discount]]&lt;0.5,"Medium Discount","High Discount")))</f>
        <v>Medium Discount</v>
      </c>
    </row>
    <row r="4824" spans="1:25" x14ac:dyDescent="0.3">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c r="V4824" t="str">
        <f>TEXT(Superstore_Data[[#This Row],[Order Date]],"mmm")</f>
        <v>Oct</v>
      </c>
      <c r="W4824">
        <f>YEAR(Superstore_Data[[#This Row],[Order Date]])</f>
        <v>2016</v>
      </c>
      <c r="X4824">
        <f>Superstore_Data[[#This Row],[Profit]]/Superstore_Data[[#This Row],[Sales]]</f>
        <v>-0.79999999999999993</v>
      </c>
      <c r="Y4824" t="str">
        <f>IF(Superstore_Data[[#This Row],[Discount]]=0,"No Discount",IF(Superstore_Data[[#This Row],[Discount]]&lt;0.2,"Low Discount",IF(Superstore_Data[[#This Row],[Discount]]&lt;0.5,"Medium Discount","High Discount")))</f>
        <v>High Discount</v>
      </c>
    </row>
    <row r="4825" spans="1:25" x14ac:dyDescent="0.3">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c r="V4825" t="str">
        <f>TEXT(Superstore_Data[[#This Row],[Order Date]],"mmm")</f>
        <v>11/21/2016</v>
      </c>
      <c r="W4825" t="e">
        <f>YEAR(Superstore_Data[[#This Row],[Order Date]])</f>
        <v>#VALUE!</v>
      </c>
      <c r="X4825">
        <f>Superstore_Data[[#This Row],[Profit]]/Superstore_Data[[#This Row],[Sales]]</f>
        <v>-0.8</v>
      </c>
      <c r="Y4825" t="str">
        <f>IF(Superstore_Data[[#This Row],[Discount]]=0,"No Discount",IF(Superstore_Data[[#This Row],[Discount]]&lt;0.2,"Low Discount",IF(Superstore_Data[[#This Row],[Discount]]&lt;0.5,"Medium Discount","High Discount")))</f>
        <v>High Discount</v>
      </c>
    </row>
    <row r="4826" spans="1:25" x14ac:dyDescent="0.3">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c r="V4826" t="str">
        <f>TEXT(Superstore_Data[[#This Row],[Order Date]],"mmm")</f>
        <v>11/21/2016</v>
      </c>
      <c r="W4826" t="e">
        <f>YEAR(Superstore_Data[[#This Row],[Order Date]])</f>
        <v>#VALUE!</v>
      </c>
      <c r="X4826">
        <f>Superstore_Data[[#This Row],[Profit]]/Superstore_Data[[#This Row],[Sales]]</f>
        <v>-7.1428571428571438E-2</v>
      </c>
      <c r="Y4826" t="str">
        <f>IF(Superstore_Data[[#This Row],[Discount]]=0,"No Discount",IF(Superstore_Data[[#This Row],[Discount]]&lt;0.2,"Low Discount",IF(Superstore_Data[[#This Row],[Discount]]&lt;0.5,"Medium Discount","High Discount")))</f>
        <v>Medium Discount</v>
      </c>
    </row>
    <row r="4827" spans="1:25" x14ac:dyDescent="0.3">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c r="V4827" t="str">
        <f>TEXT(Superstore_Data[[#This Row],[Order Date]],"mmm")</f>
        <v>11/21/2016</v>
      </c>
      <c r="W4827" t="e">
        <f>YEAR(Superstore_Data[[#This Row],[Order Date]])</f>
        <v>#VALUE!</v>
      </c>
      <c r="X4827">
        <f>Superstore_Data[[#This Row],[Profit]]/Superstore_Data[[#This Row],[Sales]]</f>
        <v>0.2</v>
      </c>
      <c r="Y4827" t="str">
        <f>IF(Superstore_Data[[#This Row],[Discount]]=0,"No Discount",IF(Superstore_Data[[#This Row],[Discount]]&lt;0.2,"Low Discount",IF(Superstore_Data[[#This Row],[Discount]]&lt;0.5,"Medium Discount","High Discount")))</f>
        <v>Medium Discount</v>
      </c>
    </row>
    <row r="4828" spans="1:25" x14ac:dyDescent="0.3">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c r="V4828" t="str">
        <f>TEXT(Superstore_Data[[#This Row],[Order Date]],"mmm")</f>
        <v>Dec</v>
      </c>
      <c r="W4828">
        <f>YEAR(Superstore_Data[[#This Row],[Order Date]])</f>
        <v>2017</v>
      </c>
      <c r="X4828">
        <f>Superstore_Data[[#This Row],[Profit]]/Superstore_Data[[#This Row],[Sales]]</f>
        <v>0.35</v>
      </c>
      <c r="Y4828" t="str">
        <f>IF(Superstore_Data[[#This Row],[Discount]]=0,"No Discount",IF(Superstore_Data[[#This Row],[Discount]]&lt;0.2,"Low Discount",IF(Superstore_Data[[#This Row],[Discount]]&lt;0.5,"Medium Discount","High Discount")))</f>
        <v>Medium Discount</v>
      </c>
    </row>
    <row r="4829" spans="1:25" x14ac:dyDescent="0.3">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c r="V4829" t="str">
        <f>TEXT(Superstore_Data[[#This Row],[Order Date]],"mmm")</f>
        <v>Jan</v>
      </c>
      <c r="W4829">
        <f>YEAR(Superstore_Data[[#This Row],[Order Date]])</f>
        <v>2014</v>
      </c>
      <c r="X4829">
        <f>Superstore_Data[[#This Row],[Profit]]/Superstore_Data[[#This Row],[Sales]]</f>
        <v>0.27999999999999997</v>
      </c>
      <c r="Y4829" t="str">
        <f>IF(Superstore_Data[[#This Row],[Discount]]=0,"No Discount",IF(Superstore_Data[[#This Row],[Discount]]&lt;0.2,"Low Discount",IF(Superstore_Data[[#This Row],[Discount]]&lt;0.5,"Medium Discount","High Discount")))</f>
        <v>No Discount</v>
      </c>
    </row>
    <row r="4830" spans="1:25" x14ac:dyDescent="0.3">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c r="V4830" t="str">
        <f>TEXT(Superstore_Data[[#This Row],[Order Date]],"mmm")</f>
        <v>Jan</v>
      </c>
      <c r="W4830">
        <f>YEAR(Superstore_Data[[#This Row],[Order Date]])</f>
        <v>2014</v>
      </c>
      <c r="X4830">
        <f>Superstore_Data[[#This Row],[Profit]]/Superstore_Data[[#This Row],[Sales]]</f>
        <v>0.28999999999999998</v>
      </c>
      <c r="Y4830" t="str">
        <f>IF(Superstore_Data[[#This Row],[Discount]]=0,"No Discount",IF(Superstore_Data[[#This Row],[Discount]]&lt;0.2,"Low Discount",IF(Superstore_Data[[#This Row],[Discount]]&lt;0.5,"Medium Discount","High Discount")))</f>
        <v>No Discount</v>
      </c>
    </row>
    <row r="4831" spans="1:25" x14ac:dyDescent="0.3">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c r="V4831" t="str">
        <f>TEXT(Superstore_Data[[#This Row],[Order Date]],"mmm")</f>
        <v>5/15/2016</v>
      </c>
      <c r="W4831" t="e">
        <f>YEAR(Superstore_Data[[#This Row],[Order Date]])</f>
        <v>#VALUE!</v>
      </c>
      <c r="X4831">
        <f>Superstore_Data[[#This Row],[Profit]]/Superstore_Data[[#This Row],[Sales]]</f>
        <v>0.32500000000000001</v>
      </c>
      <c r="Y4831" t="str">
        <f>IF(Superstore_Data[[#This Row],[Discount]]=0,"No Discount",IF(Superstore_Data[[#This Row],[Discount]]&lt;0.2,"Low Discount",IF(Superstore_Data[[#This Row],[Discount]]&lt;0.5,"Medium Discount","High Discount")))</f>
        <v>Medium Discount</v>
      </c>
    </row>
    <row r="4832" spans="1:25" x14ac:dyDescent="0.3">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c r="V4832" t="str">
        <f>TEXT(Superstore_Data[[#This Row],[Order Date]],"mmm")</f>
        <v>Jul</v>
      </c>
      <c r="W4832">
        <f>YEAR(Superstore_Data[[#This Row],[Order Date]])</f>
        <v>2014</v>
      </c>
      <c r="X4832">
        <f>Superstore_Data[[#This Row],[Profit]]/Superstore_Data[[#This Row],[Sales]]</f>
        <v>0.28000000000000003</v>
      </c>
      <c r="Y4832" t="str">
        <f>IF(Superstore_Data[[#This Row],[Discount]]=0,"No Discount",IF(Superstore_Data[[#This Row],[Discount]]&lt;0.2,"Low Discount",IF(Superstore_Data[[#This Row],[Discount]]&lt;0.5,"Medium Discount","High Discount")))</f>
        <v>No Discount</v>
      </c>
    </row>
    <row r="4833" spans="1:25" x14ac:dyDescent="0.3">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c r="V4833" t="str">
        <f>TEXT(Superstore_Data[[#This Row],[Order Date]],"mmm")</f>
        <v>Jul</v>
      </c>
      <c r="W4833">
        <f>YEAR(Superstore_Data[[#This Row],[Order Date]])</f>
        <v>2014</v>
      </c>
      <c r="X4833">
        <f>Superstore_Data[[#This Row],[Profit]]/Superstore_Data[[#This Row],[Sales]]</f>
        <v>0.27</v>
      </c>
      <c r="Y4833" t="str">
        <f>IF(Superstore_Data[[#This Row],[Discount]]=0,"No Discount",IF(Superstore_Data[[#This Row],[Discount]]&lt;0.2,"Low Discount",IF(Superstore_Data[[#This Row],[Discount]]&lt;0.5,"Medium Discount","High Discount")))</f>
        <v>No Discount</v>
      </c>
    </row>
    <row r="4834" spans="1:25" x14ac:dyDescent="0.3">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c r="V4834" t="str">
        <f>TEXT(Superstore_Data[[#This Row],[Order Date]],"mmm")</f>
        <v>Jul</v>
      </c>
      <c r="W4834">
        <f>YEAR(Superstore_Data[[#This Row],[Order Date]])</f>
        <v>2014</v>
      </c>
      <c r="X4834">
        <f>Superstore_Data[[#This Row],[Profit]]/Superstore_Data[[#This Row],[Sales]]</f>
        <v>0.26</v>
      </c>
      <c r="Y4834" t="str">
        <f>IF(Superstore_Data[[#This Row],[Discount]]=0,"No Discount",IF(Superstore_Data[[#This Row],[Discount]]&lt;0.2,"Low Discount",IF(Superstore_Data[[#This Row],[Discount]]&lt;0.5,"Medium Discount","High Discount")))</f>
        <v>No Discount</v>
      </c>
    </row>
    <row r="4835" spans="1:25" x14ac:dyDescent="0.3">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c r="V4835" t="str">
        <f>TEXT(Superstore_Data[[#This Row],[Order Date]],"mmm")</f>
        <v>Jul</v>
      </c>
      <c r="W4835">
        <f>YEAR(Superstore_Data[[#This Row],[Order Date]])</f>
        <v>2014</v>
      </c>
      <c r="X4835">
        <f>Superstore_Data[[#This Row],[Profit]]/Superstore_Data[[#This Row],[Sales]]</f>
        <v>0.47</v>
      </c>
      <c r="Y4835" t="str">
        <f>IF(Superstore_Data[[#This Row],[Discount]]=0,"No Discount",IF(Superstore_Data[[#This Row],[Discount]]&lt;0.2,"Low Discount",IF(Superstore_Data[[#This Row],[Discount]]&lt;0.5,"Medium Discount","High Discount")))</f>
        <v>No Discount</v>
      </c>
    </row>
    <row r="4836" spans="1:25" x14ac:dyDescent="0.3">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c r="V4836" t="str">
        <f>TEXT(Superstore_Data[[#This Row],[Order Date]],"mmm")</f>
        <v>May</v>
      </c>
      <c r="W4836">
        <f>YEAR(Superstore_Data[[#This Row],[Order Date]])</f>
        <v>2017</v>
      </c>
      <c r="X4836">
        <f>Superstore_Data[[#This Row],[Profit]]/Superstore_Data[[#This Row],[Sales]]</f>
        <v>0.33750000000000002</v>
      </c>
      <c r="Y4836" t="str">
        <f>IF(Superstore_Data[[#This Row],[Discount]]=0,"No Discount",IF(Superstore_Data[[#This Row],[Discount]]&lt;0.2,"Low Discount",IF(Superstore_Data[[#This Row],[Discount]]&lt;0.5,"Medium Discount","High Discount")))</f>
        <v>Medium Discount</v>
      </c>
    </row>
    <row r="4837" spans="1:25" x14ac:dyDescent="0.3">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c r="V4837" t="str">
        <f>TEXT(Superstore_Data[[#This Row],[Order Date]],"mmm")</f>
        <v>May</v>
      </c>
      <c r="W4837">
        <f>YEAR(Superstore_Data[[#This Row],[Order Date]])</f>
        <v>2017</v>
      </c>
      <c r="X4837">
        <f>Superstore_Data[[#This Row],[Profit]]/Superstore_Data[[#This Row],[Sales]]</f>
        <v>0.45</v>
      </c>
      <c r="Y4837" t="str">
        <f>IF(Superstore_Data[[#This Row],[Discount]]=0,"No Discount",IF(Superstore_Data[[#This Row],[Discount]]&lt;0.2,"Low Discount",IF(Superstore_Data[[#This Row],[Discount]]&lt;0.5,"Medium Discount","High Discount")))</f>
        <v>No Discount</v>
      </c>
    </row>
    <row r="4838" spans="1:25" x14ac:dyDescent="0.3">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c r="V4838" t="str">
        <f>TEXT(Superstore_Data[[#This Row],[Order Date]],"mmm")</f>
        <v>May</v>
      </c>
      <c r="W4838">
        <f>YEAR(Superstore_Data[[#This Row],[Order Date]])</f>
        <v>2017</v>
      </c>
      <c r="X4838">
        <f>Superstore_Data[[#This Row],[Profit]]/Superstore_Data[[#This Row],[Sales]]</f>
        <v>0.36249999999999999</v>
      </c>
      <c r="Y4838" t="str">
        <f>IF(Superstore_Data[[#This Row],[Discount]]=0,"No Discount",IF(Superstore_Data[[#This Row],[Discount]]&lt;0.2,"Low Discount",IF(Superstore_Data[[#This Row],[Discount]]&lt;0.5,"Medium Discount","High Discount")))</f>
        <v>Medium Discount</v>
      </c>
    </row>
    <row r="4839" spans="1:25" x14ac:dyDescent="0.3">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c r="V4839" t="str">
        <f>TEXT(Superstore_Data[[#This Row],[Order Date]],"mmm")</f>
        <v>Jan</v>
      </c>
      <c r="W4839">
        <f>YEAR(Superstore_Data[[#This Row],[Order Date]])</f>
        <v>2017</v>
      </c>
      <c r="X4839">
        <f>Superstore_Data[[#This Row],[Profit]]/Superstore_Data[[#This Row],[Sales]]</f>
        <v>-0.7</v>
      </c>
      <c r="Y4839" t="str">
        <f>IF(Superstore_Data[[#This Row],[Discount]]=0,"No Discount",IF(Superstore_Data[[#This Row],[Discount]]&lt;0.2,"Low Discount",IF(Superstore_Data[[#This Row],[Discount]]&lt;0.5,"Medium Discount","High Discount")))</f>
        <v>High Discount</v>
      </c>
    </row>
    <row r="4840" spans="1:25" x14ac:dyDescent="0.3">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c r="V4840" t="str">
        <f>TEXT(Superstore_Data[[#This Row],[Order Date]],"mmm")</f>
        <v>Jan</v>
      </c>
      <c r="W4840">
        <f>YEAR(Superstore_Data[[#This Row],[Order Date]])</f>
        <v>2017</v>
      </c>
      <c r="X4840">
        <f>Superstore_Data[[#This Row],[Profit]]/Superstore_Data[[#This Row],[Sales]]</f>
        <v>0.36249999999999999</v>
      </c>
      <c r="Y4840" t="str">
        <f>IF(Superstore_Data[[#This Row],[Discount]]=0,"No Discount",IF(Superstore_Data[[#This Row],[Discount]]&lt;0.2,"Low Discount",IF(Superstore_Data[[#This Row],[Discount]]&lt;0.5,"Medium Discount","High Discount")))</f>
        <v>Medium Discount</v>
      </c>
    </row>
    <row r="4841" spans="1:25" x14ac:dyDescent="0.3">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c r="V4841" t="str">
        <f>TEXT(Superstore_Data[[#This Row],[Order Date]],"mmm")</f>
        <v>Jan</v>
      </c>
      <c r="W4841">
        <f>YEAR(Superstore_Data[[#This Row],[Order Date]])</f>
        <v>2017</v>
      </c>
      <c r="X4841">
        <f>Superstore_Data[[#This Row],[Profit]]/Superstore_Data[[#This Row],[Sales]]</f>
        <v>-0.21666666666666665</v>
      </c>
      <c r="Y4841" t="str">
        <f>IF(Superstore_Data[[#This Row],[Discount]]=0,"No Discount",IF(Superstore_Data[[#This Row],[Discount]]&lt;0.2,"Low Discount",IF(Superstore_Data[[#This Row],[Discount]]&lt;0.5,"Medium Discount","High Discount")))</f>
        <v>Medium Discount</v>
      </c>
    </row>
    <row r="4842" spans="1:25" x14ac:dyDescent="0.3">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c r="V4842" t="str">
        <f>TEXT(Superstore_Data[[#This Row],[Order Date]],"mmm")</f>
        <v>11/20/2017</v>
      </c>
      <c r="W4842" t="e">
        <f>YEAR(Superstore_Data[[#This Row],[Order Date]])</f>
        <v>#VALUE!</v>
      </c>
      <c r="X4842">
        <f>Superstore_Data[[#This Row],[Profit]]/Superstore_Data[[#This Row],[Sales]]</f>
        <v>0.42000000000000004</v>
      </c>
      <c r="Y4842" t="str">
        <f>IF(Superstore_Data[[#This Row],[Discount]]=0,"No Discount",IF(Superstore_Data[[#This Row],[Discount]]&lt;0.2,"Low Discount",IF(Superstore_Data[[#This Row],[Discount]]&lt;0.5,"Medium Discount","High Discount")))</f>
        <v>No Discount</v>
      </c>
    </row>
    <row r="4843" spans="1:25" x14ac:dyDescent="0.3">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c r="V4843" t="str">
        <f>TEXT(Superstore_Data[[#This Row],[Order Date]],"mmm")</f>
        <v>12/23/2016</v>
      </c>
      <c r="W4843" t="e">
        <f>YEAR(Superstore_Data[[#This Row],[Order Date]])</f>
        <v>#VALUE!</v>
      </c>
      <c r="X4843">
        <f>Superstore_Data[[#This Row],[Profit]]/Superstore_Data[[#This Row],[Sales]]</f>
        <v>-0.73333333333333328</v>
      </c>
      <c r="Y4843" t="str">
        <f>IF(Superstore_Data[[#This Row],[Discount]]=0,"No Discount",IF(Superstore_Data[[#This Row],[Discount]]&lt;0.2,"Low Discount",IF(Superstore_Data[[#This Row],[Discount]]&lt;0.5,"Medium Discount","High Discount")))</f>
        <v>High Discount</v>
      </c>
    </row>
    <row r="4844" spans="1:25" x14ac:dyDescent="0.3">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c r="V4844" t="str">
        <f>TEXT(Superstore_Data[[#This Row],[Order Date]],"mmm")</f>
        <v>9/29/2017</v>
      </c>
      <c r="W4844" t="e">
        <f>YEAR(Superstore_Data[[#This Row],[Order Date]])</f>
        <v>#VALUE!</v>
      </c>
      <c r="X4844">
        <f>Superstore_Data[[#This Row],[Profit]]/Superstore_Data[[#This Row],[Sales]]</f>
        <v>-0.22500000000000001</v>
      </c>
      <c r="Y4844" t="str">
        <f>IF(Superstore_Data[[#This Row],[Discount]]=0,"No Discount",IF(Superstore_Data[[#This Row],[Discount]]&lt;0.2,"Low Discount",IF(Superstore_Data[[#This Row],[Discount]]&lt;0.5,"Medium Discount","High Discount")))</f>
        <v>Medium Discount</v>
      </c>
    </row>
    <row r="4845" spans="1:25" x14ac:dyDescent="0.3">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c r="V4845" t="str">
        <f>TEXT(Superstore_Data[[#This Row],[Order Date]],"mmm")</f>
        <v>Jul</v>
      </c>
      <c r="W4845">
        <f>YEAR(Superstore_Data[[#This Row],[Order Date]])</f>
        <v>2016</v>
      </c>
      <c r="X4845">
        <f>Superstore_Data[[#This Row],[Profit]]/Superstore_Data[[#This Row],[Sales]]</f>
        <v>0.02</v>
      </c>
      <c r="Y4845" t="str">
        <f>IF(Superstore_Data[[#This Row],[Discount]]=0,"No Discount",IF(Superstore_Data[[#This Row],[Discount]]&lt;0.2,"Low Discount",IF(Superstore_Data[[#This Row],[Discount]]&lt;0.5,"Medium Discount","High Discount")))</f>
        <v>No Discount</v>
      </c>
    </row>
    <row r="4846" spans="1:25" x14ac:dyDescent="0.3">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c r="V4846" t="str">
        <f>TEXT(Superstore_Data[[#This Row],[Order Date]],"mmm")</f>
        <v>Apr</v>
      </c>
      <c r="W4846">
        <f>YEAR(Superstore_Data[[#This Row],[Order Date]])</f>
        <v>2014</v>
      </c>
      <c r="X4846">
        <f>Superstore_Data[[#This Row],[Profit]]/Superstore_Data[[#This Row],[Sales]]</f>
        <v>0.3125</v>
      </c>
      <c r="Y4846" t="str">
        <f>IF(Superstore_Data[[#This Row],[Discount]]=0,"No Discount",IF(Superstore_Data[[#This Row],[Discount]]&lt;0.2,"Low Discount",IF(Superstore_Data[[#This Row],[Discount]]&lt;0.5,"Medium Discount","High Discount")))</f>
        <v>Medium Discount</v>
      </c>
    </row>
    <row r="4847" spans="1:25" x14ac:dyDescent="0.3">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c r="V4847" t="str">
        <f>TEXT(Superstore_Data[[#This Row],[Order Date]],"mmm")</f>
        <v>7/23/2015</v>
      </c>
      <c r="W4847" t="e">
        <f>YEAR(Superstore_Data[[#This Row],[Order Date]])</f>
        <v>#VALUE!</v>
      </c>
      <c r="X4847">
        <f>Superstore_Data[[#This Row],[Profit]]/Superstore_Data[[#This Row],[Sales]]</f>
        <v>0.35</v>
      </c>
      <c r="Y4847" t="str">
        <f>IF(Superstore_Data[[#This Row],[Discount]]=0,"No Discount",IF(Superstore_Data[[#This Row],[Discount]]&lt;0.2,"Low Discount",IF(Superstore_Data[[#This Row],[Discount]]&lt;0.5,"Medium Discount","High Discount")))</f>
        <v>Medium Discount</v>
      </c>
    </row>
    <row r="4848" spans="1:25" x14ac:dyDescent="0.3">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c r="V4848" t="str">
        <f>TEXT(Superstore_Data[[#This Row],[Order Date]],"mmm")</f>
        <v>6/25/2014</v>
      </c>
      <c r="W4848" t="e">
        <f>YEAR(Superstore_Data[[#This Row],[Order Date]])</f>
        <v>#VALUE!</v>
      </c>
      <c r="X4848">
        <f>Superstore_Data[[#This Row],[Profit]]/Superstore_Data[[#This Row],[Sales]]</f>
        <v>7.5000000000000011E-2</v>
      </c>
      <c r="Y4848" t="str">
        <f>IF(Superstore_Data[[#This Row],[Discount]]=0,"No Discount",IF(Superstore_Data[[#This Row],[Discount]]&lt;0.2,"Low Discount",IF(Superstore_Data[[#This Row],[Discount]]&lt;0.5,"Medium Discount","High Discount")))</f>
        <v>Medium Discount</v>
      </c>
    </row>
    <row r="4849" spans="1:25" x14ac:dyDescent="0.3">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c r="V4849" t="str">
        <f>TEXT(Superstore_Data[[#This Row],[Order Date]],"mmm")</f>
        <v>6/25/2014</v>
      </c>
      <c r="W4849" t="e">
        <f>YEAR(Superstore_Data[[#This Row],[Order Date]])</f>
        <v>#VALUE!</v>
      </c>
      <c r="X4849">
        <f>Superstore_Data[[#This Row],[Profit]]/Superstore_Data[[#This Row],[Sales]]</f>
        <v>0.25</v>
      </c>
      <c r="Y4849" t="str">
        <f>IF(Superstore_Data[[#This Row],[Discount]]=0,"No Discount",IF(Superstore_Data[[#This Row],[Discount]]&lt;0.2,"Low Discount",IF(Superstore_Data[[#This Row],[Discount]]&lt;0.5,"Medium Discount","High Discount")))</f>
        <v>Medium Discount</v>
      </c>
    </row>
    <row r="4850" spans="1:25" x14ac:dyDescent="0.3">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c r="V4850" t="str">
        <f>TEXT(Superstore_Data[[#This Row],[Order Date]],"mmm")</f>
        <v>6/25/2014</v>
      </c>
      <c r="W4850" t="e">
        <f>YEAR(Superstore_Data[[#This Row],[Order Date]])</f>
        <v>#VALUE!</v>
      </c>
      <c r="X4850">
        <f>Superstore_Data[[#This Row],[Profit]]/Superstore_Data[[#This Row],[Sales]]</f>
        <v>8.7500000000000008E-2</v>
      </c>
      <c r="Y4850" t="str">
        <f>IF(Superstore_Data[[#This Row],[Discount]]=0,"No Discount",IF(Superstore_Data[[#This Row],[Discount]]&lt;0.2,"Low Discount",IF(Superstore_Data[[#This Row],[Discount]]&lt;0.5,"Medium Discount","High Discount")))</f>
        <v>Medium Discount</v>
      </c>
    </row>
    <row r="4851" spans="1:25" x14ac:dyDescent="0.3">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c r="V4851" t="str">
        <f>TEXT(Superstore_Data[[#This Row],[Order Date]],"mmm")</f>
        <v>Aug</v>
      </c>
      <c r="W4851">
        <f>YEAR(Superstore_Data[[#This Row],[Order Date]])</f>
        <v>2014</v>
      </c>
      <c r="X4851">
        <f>Superstore_Data[[#This Row],[Profit]]/Superstore_Data[[#This Row],[Sales]]</f>
        <v>0.45</v>
      </c>
      <c r="Y4851" t="str">
        <f>IF(Superstore_Data[[#This Row],[Discount]]=0,"No Discount",IF(Superstore_Data[[#This Row],[Discount]]&lt;0.2,"Low Discount",IF(Superstore_Data[[#This Row],[Discount]]&lt;0.5,"Medium Discount","High Discount")))</f>
        <v>No Discount</v>
      </c>
    </row>
    <row r="4852" spans="1:25" x14ac:dyDescent="0.3">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c r="V4852" t="str">
        <f>TEXT(Superstore_Data[[#This Row],[Order Date]],"mmm")</f>
        <v>Aug</v>
      </c>
      <c r="W4852">
        <f>YEAR(Superstore_Data[[#This Row],[Order Date]])</f>
        <v>2014</v>
      </c>
      <c r="X4852">
        <f>Superstore_Data[[#This Row],[Profit]]/Superstore_Data[[#This Row],[Sales]]</f>
        <v>0.125</v>
      </c>
      <c r="Y4852" t="str">
        <f>IF(Superstore_Data[[#This Row],[Discount]]=0,"No Discount",IF(Superstore_Data[[#This Row],[Discount]]&lt;0.2,"Low Discount",IF(Superstore_Data[[#This Row],[Discount]]&lt;0.5,"Medium Discount","High Discount")))</f>
        <v>Medium Discount</v>
      </c>
    </row>
    <row r="4853" spans="1:25" x14ac:dyDescent="0.3">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c r="V4853" t="str">
        <f>TEXT(Superstore_Data[[#This Row],[Order Date]],"mmm")</f>
        <v>Aug</v>
      </c>
      <c r="W4853">
        <f>YEAR(Superstore_Data[[#This Row],[Order Date]])</f>
        <v>2014</v>
      </c>
      <c r="X4853">
        <f>Superstore_Data[[#This Row],[Profit]]/Superstore_Data[[#This Row],[Sales]]</f>
        <v>0.30000000000000004</v>
      </c>
      <c r="Y4853" t="str">
        <f>IF(Superstore_Data[[#This Row],[Discount]]=0,"No Discount",IF(Superstore_Data[[#This Row],[Discount]]&lt;0.2,"Low Discount",IF(Superstore_Data[[#This Row],[Discount]]&lt;0.5,"Medium Discount","High Discount")))</f>
        <v>No Discount</v>
      </c>
    </row>
    <row r="4854" spans="1:25" x14ac:dyDescent="0.3">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c r="V4854" t="str">
        <f>TEXT(Superstore_Data[[#This Row],[Order Date]],"mmm")</f>
        <v>Aug</v>
      </c>
      <c r="W4854">
        <f>YEAR(Superstore_Data[[#This Row],[Order Date]])</f>
        <v>2014</v>
      </c>
      <c r="X4854">
        <f>Superstore_Data[[#This Row],[Profit]]/Superstore_Data[[#This Row],[Sales]]</f>
        <v>3.9999999999999994E-2</v>
      </c>
      <c r="Y4854" t="str">
        <f>IF(Superstore_Data[[#This Row],[Discount]]=0,"No Discount",IF(Superstore_Data[[#This Row],[Discount]]&lt;0.2,"Low Discount",IF(Superstore_Data[[#This Row],[Discount]]&lt;0.5,"Medium Discount","High Discount")))</f>
        <v>No Discount</v>
      </c>
    </row>
    <row r="4855" spans="1:25" x14ac:dyDescent="0.3">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c r="V4855" t="str">
        <f>TEXT(Superstore_Data[[#This Row],[Order Date]],"mmm")</f>
        <v>Dec</v>
      </c>
      <c r="W4855">
        <f>YEAR(Superstore_Data[[#This Row],[Order Date]])</f>
        <v>2014</v>
      </c>
      <c r="X4855">
        <f>Superstore_Data[[#This Row],[Profit]]/Superstore_Data[[#This Row],[Sales]]</f>
        <v>0.36000000000000004</v>
      </c>
      <c r="Y4855" t="str">
        <f>IF(Superstore_Data[[#This Row],[Discount]]=0,"No Discount",IF(Superstore_Data[[#This Row],[Discount]]&lt;0.2,"Low Discount",IF(Superstore_Data[[#This Row],[Discount]]&lt;0.5,"Medium Discount","High Discount")))</f>
        <v>No Discount</v>
      </c>
    </row>
    <row r="4856" spans="1:25" x14ac:dyDescent="0.3">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c r="V4856" t="str">
        <f>TEXT(Superstore_Data[[#This Row],[Order Date]],"mmm")</f>
        <v>Dec</v>
      </c>
      <c r="W4856">
        <f>YEAR(Superstore_Data[[#This Row],[Order Date]])</f>
        <v>2014</v>
      </c>
      <c r="X4856">
        <f>Superstore_Data[[#This Row],[Profit]]/Superstore_Data[[#This Row],[Sales]]</f>
        <v>7.0000000000000007E-2</v>
      </c>
      <c r="Y4856" t="str">
        <f>IF(Superstore_Data[[#This Row],[Discount]]=0,"No Discount",IF(Superstore_Data[[#This Row],[Discount]]&lt;0.2,"Low Discount",IF(Superstore_Data[[#This Row],[Discount]]&lt;0.5,"Medium Discount","High Discount")))</f>
        <v>No Discount</v>
      </c>
    </row>
    <row r="4857" spans="1:25" x14ac:dyDescent="0.3">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c r="V4857" t="str">
        <f>TEXT(Superstore_Data[[#This Row],[Order Date]],"mmm")</f>
        <v>Dec</v>
      </c>
      <c r="W4857">
        <f>YEAR(Superstore_Data[[#This Row],[Order Date]])</f>
        <v>2014</v>
      </c>
      <c r="X4857">
        <f>Superstore_Data[[#This Row],[Profit]]/Superstore_Data[[#This Row],[Sales]]</f>
        <v>0.48</v>
      </c>
      <c r="Y4857" t="str">
        <f>IF(Superstore_Data[[#This Row],[Discount]]=0,"No Discount",IF(Superstore_Data[[#This Row],[Discount]]&lt;0.2,"Low Discount",IF(Superstore_Data[[#This Row],[Discount]]&lt;0.5,"Medium Discount","High Discount")))</f>
        <v>No Discount</v>
      </c>
    </row>
    <row r="4858" spans="1:25" x14ac:dyDescent="0.3">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c r="V4858" t="str">
        <f>TEXT(Superstore_Data[[#This Row],[Order Date]],"mmm")</f>
        <v>1/13/2015</v>
      </c>
      <c r="W4858" t="e">
        <f>YEAR(Superstore_Data[[#This Row],[Order Date]])</f>
        <v>#VALUE!</v>
      </c>
      <c r="X4858">
        <f>Superstore_Data[[#This Row],[Profit]]/Superstore_Data[[#This Row],[Sales]]</f>
        <v>0.35000000000000003</v>
      </c>
      <c r="Y4858" t="str">
        <f>IF(Superstore_Data[[#This Row],[Discount]]=0,"No Discount",IF(Superstore_Data[[#This Row],[Discount]]&lt;0.2,"Low Discount",IF(Superstore_Data[[#This Row],[Discount]]&lt;0.5,"Medium Discount","High Discount")))</f>
        <v>Medium Discount</v>
      </c>
    </row>
    <row r="4859" spans="1:25" x14ac:dyDescent="0.3">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c r="V4859" t="str">
        <f>TEXT(Superstore_Data[[#This Row],[Order Date]],"mmm")</f>
        <v>1/13/2015</v>
      </c>
      <c r="W4859" t="e">
        <f>YEAR(Superstore_Data[[#This Row],[Order Date]])</f>
        <v>#VALUE!</v>
      </c>
      <c r="X4859">
        <f>Superstore_Data[[#This Row],[Profit]]/Superstore_Data[[#This Row],[Sales]]</f>
        <v>0.49000000000000005</v>
      </c>
      <c r="Y4859" t="str">
        <f>IF(Superstore_Data[[#This Row],[Discount]]=0,"No Discount",IF(Superstore_Data[[#This Row],[Discount]]&lt;0.2,"Low Discount",IF(Superstore_Data[[#This Row],[Discount]]&lt;0.5,"Medium Discount","High Discount")))</f>
        <v>No Discount</v>
      </c>
    </row>
    <row r="4860" spans="1:25" x14ac:dyDescent="0.3">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c r="V4860" t="str">
        <f>TEXT(Superstore_Data[[#This Row],[Order Date]],"mmm")</f>
        <v>1/13/2015</v>
      </c>
      <c r="W4860" t="e">
        <f>YEAR(Superstore_Data[[#This Row],[Order Date]])</f>
        <v>#VALUE!</v>
      </c>
      <c r="X4860">
        <f>Superstore_Data[[#This Row],[Profit]]/Superstore_Data[[#This Row],[Sales]]</f>
        <v>0.19999999999999998</v>
      </c>
      <c r="Y4860" t="str">
        <f>IF(Superstore_Data[[#This Row],[Discount]]=0,"No Discount",IF(Superstore_Data[[#This Row],[Discount]]&lt;0.2,"Low Discount",IF(Superstore_Data[[#This Row],[Discount]]&lt;0.5,"Medium Discount","High Discount")))</f>
        <v>No Discount</v>
      </c>
    </row>
    <row r="4861" spans="1:25" x14ac:dyDescent="0.3">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c r="V4861" t="str">
        <f>TEXT(Superstore_Data[[#This Row],[Order Date]],"mmm")</f>
        <v>12/15/2017</v>
      </c>
      <c r="W4861" t="e">
        <f>YEAR(Superstore_Data[[#This Row],[Order Date]])</f>
        <v>#VALUE!</v>
      </c>
      <c r="X4861">
        <f>Superstore_Data[[#This Row],[Profit]]/Superstore_Data[[#This Row],[Sales]]</f>
        <v>0.1</v>
      </c>
      <c r="Y4861" t="str">
        <f>IF(Superstore_Data[[#This Row],[Discount]]=0,"No Discount",IF(Superstore_Data[[#This Row],[Discount]]&lt;0.2,"Low Discount",IF(Superstore_Data[[#This Row],[Discount]]&lt;0.5,"Medium Discount","High Discount")))</f>
        <v>Medium Discount</v>
      </c>
    </row>
    <row r="4862" spans="1:25" x14ac:dyDescent="0.3">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c r="V4862" t="str">
        <f>TEXT(Superstore_Data[[#This Row],[Order Date]],"mmm")</f>
        <v>12/18/2016</v>
      </c>
      <c r="W4862" t="e">
        <f>YEAR(Superstore_Data[[#This Row],[Order Date]])</f>
        <v>#VALUE!</v>
      </c>
      <c r="X4862">
        <f>Superstore_Data[[#This Row],[Profit]]/Superstore_Data[[#This Row],[Sales]]</f>
        <v>0.47000000000000003</v>
      </c>
      <c r="Y4862" t="str">
        <f>IF(Superstore_Data[[#This Row],[Discount]]=0,"No Discount",IF(Superstore_Data[[#This Row],[Discount]]&lt;0.2,"Low Discount",IF(Superstore_Data[[#This Row],[Discount]]&lt;0.5,"Medium Discount","High Discount")))</f>
        <v>No Discount</v>
      </c>
    </row>
    <row r="4863" spans="1:25" x14ac:dyDescent="0.3">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c r="V4863" t="str">
        <f>TEXT(Superstore_Data[[#This Row],[Order Date]],"mmm")</f>
        <v>Nov</v>
      </c>
      <c r="W4863">
        <f>YEAR(Superstore_Data[[#This Row],[Order Date]])</f>
        <v>2014</v>
      </c>
      <c r="X4863">
        <f>Superstore_Data[[#This Row],[Profit]]/Superstore_Data[[#This Row],[Sales]]</f>
        <v>0.35000000000000003</v>
      </c>
      <c r="Y4863" t="str">
        <f>IF(Superstore_Data[[#This Row],[Discount]]=0,"No Discount",IF(Superstore_Data[[#This Row],[Discount]]&lt;0.2,"Low Discount",IF(Superstore_Data[[#This Row],[Discount]]&lt;0.5,"Medium Discount","High Discount")))</f>
        <v>Medium Discount</v>
      </c>
    </row>
    <row r="4864" spans="1:25" x14ac:dyDescent="0.3">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c r="V4864" t="str">
        <f>TEXT(Superstore_Data[[#This Row],[Order Date]],"mmm")</f>
        <v>Oct</v>
      </c>
      <c r="W4864">
        <f>YEAR(Superstore_Data[[#This Row],[Order Date]])</f>
        <v>2016</v>
      </c>
      <c r="X4864">
        <f>Superstore_Data[[#This Row],[Profit]]/Superstore_Data[[#This Row],[Sales]]</f>
        <v>0.36250000000000004</v>
      </c>
      <c r="Y4864" t="str">
        <f>IF(Superstore_Data[[#This Row],[Discount]]=0,"No Discount",IF(Superstore_Data[[#This Row],[Discount]]&lt;0.2,"Low Discount",IF(Superstore_Data[[#This Row],[Discount]]&lt;0.5,"Medium Discount","High Discount")))</f>
        <v>Medium Discount</v>
      </c>
    </row>
    <row r="4865" spans="1:25" x14ac:dyDescent="0.3">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c r="V4865" t="str">
        <f>TEXT(Superstore_Data[[#This Row],[Order Date]],"mmm")</f>
        <v>Oct</v>
      </c>
      <c r="W4865">
        <f>YEAR(Superstore_Data[[#This Row],[Order Date]])</f>
        <v>2016</v>
      </c>
      <c r="X4865">
        <f>Superstore_Data[[#This Row],[Profit]]/Superstore_Data[[#This Row],[Sales]]</f>
        <v>0.33749999999999997</v>
      </c>
      <c r="Y4865" t="str">
        <f>IF(Superstore_Data[[#This Row],[Discount]]=0,"No Discount",IF(Superstore_Data[[#This Row],[Discount]]&lt;0.2,"Low Discount",IF(Superstore_Data[[#This Row],[Discount]]&lt;0.5,"Medium Discount","High Discount")))</f>
        <v>Medium Discount</v>
      </c>
    </row>
    <row r="4866" spans="1:25" x14ac:dyDescent="0.3">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c r="V4866" t="str">
        <f>TEXT(Superstore_Data[[#This Row],[Order Date]],"mmm")</f>
        <v>6/26/2017</v>
      </c>
      <c r="W4866" t="e">
        <f>YEAR(Superstore_Data[[#This Row],[Order Date]])</f>
        <v>#VALUE!</v>
      </c>
      <c r="X4866">
        <f>Superstore_Data[[#This Row],[Profit]]/Superstore_Data[[#This Row],[Sales]]</f>
        <v>0.27999999999999997</v>
      </c>
      <c r="Y4866" t="str">
        <f>IF(Superstore_Data[[#This Row],[Discount]]=0,"No Discount",IF(Superstore_Data[[#This Row],[Discount]]&lt;0.2,"Low Discount",IF(Superstore_Data[[#This Row],[Discount]]&lt;0.5,"Medium Discount","High Discount")))</f>
        <v>No Discount</v>
      </c>
    </row>
    <row r="4867" spans="1:25" x14ac:dyDescent="0.3">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c r="V4867" t="str">
        <f>TEXT(Superstore_Data[[#This Row],[Order Date]],"mmm")</f>
        <v>11/13/2017</v>
      </c>
      <c r="W4867" t="e">
        <f>YEAR(Superstore_Data[[#This Row],[Order Date]])</f>
        <v>#VALUE!</v>
      </c>
      <c r="X4867">
        <f>Superstore_Data[[#This Row],[Profit]]/Superstore_Data[[#This Row],[Sales]]</f>
        <v>6.25E-2</v>
      </c>
      <c r="Y4867" t="str">
        <f>IF(Superstore_Data[[#This Row],[Discount]]=0,"No Discount",IF(Superstore_Data[[#This Row],[Discount]]&lt;0.2,"Low Discount",IF(Superstore_Data[[#This Row],[Discount]]&lt;0.5,"Medium Discount","High Discount")))</f>
        <v>Medium Discount</v>
      </c>
    </row>
    <row r="4868" spans="1:25" x14ac:dyDescent="0.3">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c r="V4868" t="str">
        <f>TEXT(Superstore_Data[[#This Row],[Order Date]],"mmm")</f>
        <v>11/13/2017</v>
      </c>
      <c r="W4868" t="e">
        <f>YEAR(Superstore_Data[[#This Row],[Order Date]])</f>
        <v>#VALUE!</v>
      </c>
      <c r="X4868">
        <f>Superstore_Data[[#This Row],[Profit]]/Superstore_Data[[#This Row],[Sales]]</f>
        <v>0.33750000000000002</v>
      </c>
      <c r="Y4868" t="str">
        <f>IF(Superstore_Data[[#This Row],[Discount]]=0,"No Discount",IF(Superstore_Data[[#This Row],[Discount]]&lt;0.2,"Low Discount",IF(Superstore_Data[[#This Row],[Discount]]&lt;0.5,"Medium Discount","High Discount")))</f>
        <v>Medium Discount</v>
      </c>
    </row>
    <row r="4869" spans="1:25" x14ac:dyDescent="0.3">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c r="V4869" t="str">
        <f>TEXT(Superstore_Data[[#This Row],[Order Date]],"mmm")</f>
        <v>11/13/2017</v>
      </c>
      <c r="W4869" t="e">
        <f>YEAR(Superstore_Data[[#This Row],[Order Date]])</f>
        <v>#VALUE!</v>
      </c>
      <c r="X4869">
        <f>Superstore_Data[[#This Row],[Profit]]/Superstore_Data[[#This Row],[Sales]]</f>
        <v>0.03</v>
      </c>
      <c r="Y4869" t="str">
        <f>IF(Superstore_Data[[#This Row],[Discount]]=0,"No Discount",IF(Superstore_Data[[#This Row],[Discount]]&lt;0.2,"Low Discount",IF(Superstore_Data[[#This Row],[Discount]]&lt;0.5,"Medium Discount","High Discount")))</f>
        <v>No Discount</v>
      </c>
    </row>
    <row r="4870" spans="1:25" x14ac:dyDescent="0.3">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c r="V4870" t="str">
        <f>TEXT(Superstore_Data[[#This Row],[Order Date]],"mmm")</f>
        <v>11/13/2017</v>
      </c>
      <c r="W4870" t="e">
        <f>YEAR(Superstore_Data[[#This Row],[Order Date]])</f>
        <v>#VALUE!</v>
      </c>
      <c r="X4870">
        <f>Superstore_Data[[#This Row],[Profit]]/Superstore_Data[[#This Row],[Sales]]</f>
        <v>0.49</v>
      </c>
      <c r="Y4870" t="str">
        <f>IF(Superstore_Data[[#This Row],[Discount]]=0,"No Discount",IF(Superstore_Data[[#This Row],[Discount]]&lt;0.2,"Low Discount",IF(Superstore_Data[[#This Row],[Discount]]&lt;0.5,"Medium Discount","High Discount")))</f>
        <v>No Discount</v>
      </c>
    </row>
    <row r="4871" spans="1:25" x14ac:dyDescent="0.3">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c r="V4871" t="str">
        <f>TEXT(Superstore_Data[[#This Row],[Order Date]],"mmm")</f>
        <v>11/24/2017</v>
      </c>
      <c r="W4871" t="e">
        <f>YEAR(Superstore_Data[[#This Row],[Order Date]])</f>
        <v>#VALUE!</v>
      </c>
      <c r="X4871">
        <f>Superstore_Data[[#This Row],[Profit]]/Superstore_Data[[#This Row],[Sales]]</f>
        <v>-0.16666666666666666</v>
      </c>
      <c r="Y4871" t="str">
        <f>IF(Superstore_Data[[#This Row],[Discount]]=0,"No Discount",IF(Superstore_Data[[#This Row],[Discount]]&lt;0.2,"Low Discount",IF(Superstore_Data[[#This Row],[Discount]]&lt;0.5,"Medium Discount","High Discount")))</f>
        <v>Medium Discount</v>
      </c>
    </row>
    <row r="4872" spans="1:25" x14ac:dyDescent="0.3">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c r="V4872" t="str">
        <f>TEXT(Superstore_Data[[#This Row],[Order Date]],"mmm")</f>
        <v>11/24/2017</v>
      </c>
      <c r="W4872" t="e">
        <f>YEAR(Superstore_Data[[#This Row],[Order Date]])</f>
        <v>#VALUE!</v>
      </c>
      <c r="X4872">
        <f>Superstore_Data[[#This Row],[Profit]]/Superstore_Data[[#This Row],[Sales]]</f>
        <v>0.36249999999999999</v>
      </c>
      <c r="Y4872" t="str">
        <f>IF(Superstore_Data[[#This Row],[Discount]]=0,"No Discount",IF(Superstore_Data[[#This Row],[Discount]]&lt;0.2,"Low Discount",IF(Superstore_Data[[#This Row],[Discount]]&lt;0.5,"Medium Discount","High Discount")))</f>
        <v>Medium Discount</v>
      </c>
    </row>
    <row r="4873" spans="1:25" x14ac:dyDescent="0.3">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c r="V4873" t="str">
        <f>TEXT(Superstore_Data[[#This Row],[Order Date]],"mmm")</f>
        <v>5/23/2017</v>
      </c>
      <c r="W4873" t="e">
        <f>YEAR(Superstore_Data[[#This Row],[Order Date]])</f>
        <v>#VALUE!</v>
      </c>
      <c r="X4873">
        <f>Superstore_Data[[#This Row],[Profit]]/Superstore_Data[[#This Row],[Sales]]</f>
        <v>0.33750000000000002</v>
      </c>
      <c r="Y4873" t="str">
        <f>IF(Superstore_Data[[#This Row],[Discount]]=0,"No Discount",IF(Superstore_Data[[#This Row],[Discount]]&lt;0.2,"Low Discount",IF(Superstore_Data[[#This Row],[Discount]]&lt;0.5,"Medium Discount","High Discount")))</f>
        <v>Medium Discount</v>
      </c>
    </row>
    <row r="4874" spans="1:25" x14ac:dyDescent="0.3">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c r="V4874" t="str">
        <f>TEXT(Superstore_Data[[#This Row],[Order Date]],"mmm")</f>
        <v>5/23/2017</v>
      </c>
      <c r="W4874" t="e">
        <f>YEAR(Superstore_Data[[#This Row],[Order Date]])</f>
        <v>#VALUE!</v>
      </c>
      <c r="X4874">
        <f>Superstore_Data[[#This Row],[Profit]]/Superstore_Data[[#This Row],[Sales]]</f>
        <v>-2.5499999999999998</v>
      </c>
      <c r="Y4874" t="str">
        <f>IF(Superstore_Data[[#This Row],[Discount]]=0,"No Discount",IF(Superstore_Data[[#This Row],[Discount]]&lt;0.2,"Low Discount",IF(Superstore_Data[[#This Row],[Discount]]&lt;0.5,"Medium Discount","High Discount")))</f>
        <v>High Discount</v>
      </c>
    </row>
    <row r="4875" spans="1:25" x14ac:dyDescent="0.3">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c r="V4875" t="str">
        <f>TEXT(Superstore_Data[[#This Row],[Order Date]],"mmm")</f>
        <v>5/23/2017</v>
      </c>
      <c r="W4875" t="e">
        <f>YEAR(Superstore_Data[[#This Row],[Order Date]])</f>
        <v>#VALUE!</v>
      </c>
      <c r="X4875">
        <f>Superstore_Data[[#This Row],[Profit]]/Superstore_Data[[#This Row],[Sales]]</f>
        <v>-0.23749999999999999</v>
      </c>
      <c r="Y4875" t="str">
        <f>IF(Superstore_Data[[#This Row],[Discount]]=0,"No Discount",IF(Superstore_Data[[#This Row],[Discount]]&lt;0.2,"Low Discount",IF(Superstore_Data[[#This Row],[Discount]]&lt;0.5,"Medium Discount","High Discount")))</f>
        <v>Medium Discount</v>
      </c>
    </row>
    <row r="4876" spans="1:25" x14ac:dyDescent="0.3">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c r="V4876" t="str">
        <f>TEXT(Superstore_Data[[#This Row],[Order Date]],"mmm")</f>
        <v>5/23/2017</v>
      </c>
      <c r="W4876" t="e">
        <f>YEAR(Superstore_Data[[#This Row],[Order Date]])</f>
        <v>#VALUE!</v>
      </c>
      <c r="X4876">
        <f>Superstore_Data[[#This Row],[Profit]]/Superstore_Data[[#This Row],[Sales]]</f>
        <v>-1.6500000000000001</v>
      </c>
      <c r="Y4876" t="str">
        <f>IF(Superstore_Data[[#This Row],[Discount]]=0,"No Discount",IF(Superstore_Data[[#This Row],[Discount]]&lt;0.2,"Low Discount",IF(Superstore_Data[[#This Row],[Discount]]&lt;0.5,"Medium Discount","High Discount")))</f>
        <v>High Discount</v>
      </c>
    </row>
    <row r="4877" spans="1:25" x14ac:dyDescent="0.3">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c r="V4877" t="str">
        <f>TEXT(Superstore_Data[[#This Row],[Order Date]],"mmm")</f>
        <v>Feb</v>
      </c>
      <c r="W4877">
        <f>YEAR(Superstore_Data[[#This Row],[Order Date]])</f>
        <v>2014</v>
      </c>
      <c r="X4877">
        <f>Superstore_Data[[#This Row],[Profit]]/Superstore_Data[[#This Row],[Sales]]</f>
        <v>0.25</v>
      </c>
      <c r="Y4877" t="str">
        <f>IF(Superstore_Data[[#This Row],[Discount]]=0,"No Discount",IF(Superstore_Data[[#This Row],[Discount]]&lt;0.2,"Low Discount",IF(Superstore_Data[[#This Row],[Discount]]&lt;0.5,"Medium Discount","High Discount")))</f>
        <v>Medium Discount</v>
      </c>
    </row>
    <row r="4878" spans="1:25" x14ac:dyDescent="0.3">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c r="V4878" t="str">
        <f>TEXT(Superstore_Data[[#This Row],[Order Date]],"mmm")</f>
        <v>Mar</v>
      </c>
      <c r="W4878">
        <f>YEAR(Superstore_Data[[#This Row],[Order Date]])</f>
        <v>2014</v>
      </c>
      <c r="X4878">
        <f>Superstore_Data[[#This Row],[Profit]]/Superstore_Data[[#This Row],[Sales]]</f>
        <v>7.5000000000000011E-2</v>
      </c>
      <c r="Y4878" t="str">
        <f>IF(Superstore_Data[[#This Row],[Discount]]=0,"No Discount",IF(Superstore_Data[[#This Row],[Discount]]&lt;0.2,"Low Discount",IF(Superstore_Data[[#This Row],[Discount]]&lt;0.5,"Medium Discount","High Discount")))</f>
        <v>Medium Discount</v>
      </c>
    </row>
    <row r="4879" spans="1:25" x14ac:dyDescent="0.3">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c r="V4879" t="str">
        <f>TEXT(Superstore_Data[[#This Row],[Order Date]],"mmm")</f>
        <v>Mar</v>
      </c>
      <c r="W4879">
        <f>YEAR(Superstore_Data[[#This Row],[Order Date]])</f>
        <v>2014</v>
      </c>
      <c r="X4879">
        <f>Superstore_Data[[#This Row],[Profit]]/Superstore_Data[[#This Row],[Sales]]</f>
        <v>7.4999999999999997E-2</v>
      </c>
      <c r="Y4879" t="str">
        <f>IF(Superstore_Data[[#This Row],[Discount]]=0,"No Discount",IF(Superstore_Data[[#This Row],[Discount]]&lt;0.2,"Low Discount",IF(Superstore_Data[[#This Row],[Discount]]&lt;0.5,"Medium Discount","High Discount")))</f>
        <v>Medium Discount</v>
      </c>
    </row>
    <row r="4880" spans="1:25" x14ac:dyDescent="0.3">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c r="V4880" t="str">
        <f>TEXT(Superstore_Data[[#This Row],[Order Date]],"mmm")</f>
        <v>7/29/2016</v>
      </c>
      <c r="W4880" t="e">
        <f>YEAR(Superstore_Data[[#This Row],[Order Date]])</f>
        <v>#VALUE!</v>
      </c>
      <c r="X4880">
        <f>Superstore_Data[[#This Row],[Profit]]/Superstore_Data[[#This Row],[Sales]]</f>
        <v>-0.66666666666666663</v>
      </c>
      <c r="Y4880" t="str">
        <f>IF(Superstore_Data[[#This Row],[Discount]]=0,"No Discount",IF(Superstore_Data[[#This Row],[Discount]]&lt;0.2,"Low Discount",IF(Superstore_Data[[#This Row],[Discount]]&lt;0.5,"Medium Discount","High Discount")))</f>
        <v>High Discount</v>
      </c>
    </row>
    <row r="4881" spans="1:25" x14ac:dyDescent="0.3">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c r="V4881" t="str">
        <f>TEXT(Superstore_Data[[#This Row],[Order Date]],"mmm")</f>
        <v>Feb</v>
      </c>
      <c r="W4881">
        <f>YEAR(Superstore_Data[[#This Row],[Order Date]])</f>
        <v>2017</v>
      </c>
      <c r="X4881">
        <f>Superstore_Data[[#This Row],[Profit]]/Superstore_Data[[#This Row],[Sales]]</f>
        <v>0.48999999999999994</v>
      </c>
      <c r="Y4881" t="str">
        <f>IF(Superstore_Data[[#This Row],[Discount]]=0,"No Discount",IF(Superstore_Data[[#This Row],[Discount]]&lt;0.2,"Low Discount",IF(Superstore_Data[[#This Row],[Discount]]&lt;0.5,"Medium Discount","High Discount")))</f>
        <v>No Discount</v>
      </c>
    </row>
    <row r="4882" spans="1:25" x14ac:dyDescent="0.3">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c r="V4882" t="str">
        <f>TEXT(Superstore_Data[[#This Row],[Order Date]],"mmm")</f>
        <v>Feb</v>
      </c>
      <c r="W4882">
        <f>YEAR(Superstore_Data[[#This Row],[Order Date]])</f>
        <v>2017</v>
      </c>
      <c r="X4882">
        <f>Superstore_Data[[#This Row],[Profit]]/Superstore_Data[[#This Row],[Sales]]</f>
        <v>0.30000000000000004</v>
      </c>
      <c r="Y4882" t="str">
        <f>IF(Superstore_Data[[#This Row],[Discount]]=0,"No Discount",IF(Superstore_Data[[#This Row],[Discount]]&lt;0.2,"Low Discount",IF(Superstore_Data[[#This Row],[Discount]]&lt;0.5,"Medium Discount","High Discount")))</f>
        <v>No Discount</v>
      </c>
    </row>
    <row r="4883" spans="1:25" x14ac:dyDescent="0.3">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c r="V4883" t="str">
        <f>TEXT(Superstore_Data[[#This Row],[Order Date]],"mmm")</f>
        <v>Feb</v>
      </c>
      <c r="W4883">
        <f>YEAR(Superstore_Data[[#This Row],[Order Date]])</f>
        <v>2017</v>
      </c>
      <c r="X4883">
        <f>Superstore_Data[[#This Row],[Profit]]/Superstore_Data[[#This Row],[Sales]]</f>
        <v>0.23</v>
      </c>
      <c r="Y4883" t="str">
        <f>IF(Superstore_Data[[#This Row],[Discount]]=0,"No Discount",IF(Superstore_Data[[#This Row],[Discount]]&lt;0.2,"Low Discount",IF(Superstore_Data[[#This Row],[Discount]]&lt;0.5,"Medium Discount","High Discount")))</f>
        <v>No Discount</v>
      </c>
    </row>
    <row r="4884" spans="1:25" x14ac:dyDescent="0.3">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c r="V4884" t="str">
        <f>TEXT(Superstore_Data[[#This Row],[Order Date]],"mmm")</f>
        <v>Feb</v>
      </c>
      <c r="W4884">
        <f>YEAR(Superstore_Data[[#This Row],[Order Date]])</f>
        <v>2017</v>
      </c>
      <c r="X4884">
        <f>Superstore_Data[[#This Row],[Profit]]/Superstore_Data[[#This Row],[Sales]]</f>
        <v>0.27999999999999997</v>
      </c>
      <c r="Y4884" t="str">
        <f>IF(Superstore_Data[[#This Row],[Discount]]=0,"No Discount",IF(Superstore_Data[[#This Row],[Discount]]&lt;0.2,"Low Discount",IF(Superstore_Data[[#This Row],[Discount]]&lt;0.5,"Medium Discount","High Discount")))</f>
        <v>No Discount</v>
      </c>
    </row>
    <row r="4885" spans="1:25" x14ac:dyDescent="0.3">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c r="V4885" t="str">
        <f>TEXT(Superstore_Data[[#This Row],[Order Date]],"mmm")</f>
        <v>Aug</v>
      </c>
      <c r="W4885">
        <f>YEAR(Superstore_Data[[#This Row],[Order Date]])</f>
        <v>2017</v>
      </c>
      <c r="X4885">
        <f>Superstore_Data[[#This Row],[Profit]]/Superstore_Data[[#This Row],[Sales]]</f>
        <v>0.37500000000000006</v>
      </c>
      <c r="Y4885" t="str">
        <f>IF(Superstore_Data[[#This Row],[Discount]]=0,"No Discount",IF(Superstore_Data[[#This Row],[Discount]]&lt;0.2,"Low Discount",IF(Superstore_Data[[#This Row],[Discount]]&lt;0.5,"Medium Discount","High Discount")))</f>
        <v>Medium Discount</v>
      </c>
    </row>
    <row r="4886" spans="1:25" x14ac:dyDescent="0.3">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c r="V4886" t="str">
        <f>TEXT(Superstore_Data[[#This Row],[Order Date]],"mmm")</f>
        <v>Aug</v>
      </c>
      <c r="W4886">
        <f>YEAR(Superstore_Data[[#This Row],[Order Date]])</f>
        <v>2017</v>
      </c>
      <c r="X4886">
        <f>Superstore_Data[[#This Row],[Profit]]/Superstore_Data[[#This Row],[Sales]]</f>
        <v>0.26</v>
      </c>
      <c r="Y4886" t="str">
        <f>IF(Superstore_Data[[#This Row],[Discount]]=0,"No Discount",IF(Superstore_Data[[#This Row],[Discount]]&lt;0.2,"Low Discount",IF(Superstore_Data[[#This Row],[Discount]]&lt;0.5,"Medium Discount","High Discount")))</f>
        <v>No Discount</v>
      </c>
    </row>
    <row r="4887" spans="1:25" x14ac:dyDescent="0.3">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c r="V4887" t="str">
        <f>TEXT(Superstore_Data[[#This Row],[Order Date]],"mmm")</f>
        <v>12/16/2014</v>
      </c>
      <c r="W4887" t="e">
        <f>YEAR(Superstore_Data[[#This Row],[Order Date]])</f>
        <v>#VALUE!</v>
      </c>
      <c r="X4887">
        <f>Superstore_Data[[#This Row],[Profit]]/Superstore_Data[[#This Row],[Sales]]</f>
        <v>0.45999999999999996</v>
      </c>
      <c r="Y4887" t="str">
        <f>IF(Superstore_Data[[#This Row],[Discount]]=0,"No Discount",IF(Superstore_Data[[#This Row],[Discount]]&lt;0.2,"Low Discount",IF(Superstore_Data[[#This Row],[Discount]]&lt;0.5,"Medium Discount","High Discount")))</f>
        <v>No Discount</v>
      </c>
    </row>
    <row r="4888" spans="1:25" x14ac:dyDescent="0.3">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c r="V4888" t="str">
        <f>TEXT(Superstore_Data[[#This Row],[Order Date]],"mmm")</f>
        <v>11/28/2016</v>
      </c>
      <c r="W4888" t="e">
        <f>YEAR(Superstore_Data[[#This Row],[Order Date]])</f>
        <v>#VALUE!</v>
      </c>
      <c r="X4888">
        <f>Superstore_Data[[#This Row],[Profit]]/Superstore_Data[[#This Row],[Sales]]</f>
        <v>0.29000000000000004</v>
      </c>
      <c r="Y4888" t="str">
        <f>IF(Superstore_Data[[#This Row],[Discount]]=0,"No Discount",IF(Superstore_Data[[#This Row],[Discount]]&lt;0.2,"Low Discount",IF(Superstore_Data[[#This Row],[Discount]]&lt;0.5,"Medium Discount","High Discount")))</f>
        <v>No Discount</v>
      </c>
    </row>
    <row r="4889" spans="1:25" x14ac:dyDescent="0.3">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c r="V4889" t="str">
        <f>TEXT(Superstore_Data[[#This Row],[Order Date]],"mmm")</f>
        <v>11/28/2016</v>
      </c>
      <c r="W4889" t="e">
        <f>YEAR(Superstore_Data[[#This Row],[Order Date]])</f>
        <v>#VALUE!</v>
      </c>
      <c r="X4889">
        <f>Superstore_Data[[#This Row],[Profit]]/Superstore_Data[[#This Row],[Sales]]</f>
        <v>6.0000000000000005E-2</v>
      </c>
      <c r="Y4889" t="str">
        <f>IF(Superstore_Data[[#This Row],[Discount]]=0,"No Discount",IF(Superstore_Data[[#This Row],[Discount]]&lt;0.2,"Low Discount",IF(Superstore_Data[[#This Row],[Discount]]&lt;0.5,"Medium Discount","High Discount")))</f>
        <v>No Discount</v>
      </c>
    </row>
    <row r="4890" spans="1:25" x14ac:dyDescent="0.3">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c r="V4890" t="str">
        <f>TEXT(Superstore_Data[[#This Row],[Order Date]],"mmm")</f>
        <v>11/28/2016</v>
      </c>
      <c r="W4890" t="e">
        <f>YEAR(Superstore_Data[[#This Row],[Order Date]])</f>
        <v>#VALUE!</v>
      </c>
      <c r="X4890">
        <f>Superstore_Data[[#This Row],[Profit]]/Superstore_Data[[#This Row],[Sales]]</f>
        <v>0.05</v>
      </c>
      <c r="Y4890" t="str">
        <f>IF(Superstore_Data[[#This Row],[Discount]]=0,"No Discount",IF(Superstore_Data[[#This Row],[Discount]]&lt;0.2,"Low Discount",IF(Superstore_Data[[#This Row],[Discount]]&lt;0.5,"Medium Discount","High Discount")))</f>
        <v>No Discount</v>
      </c>
    </row>
    <row r="4891" spans="1:25" x14ac:dyDescent="0.3">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c r="V4891" t="str">
        <f>TEXT(Superstore_Data[[#This Row],[Order Date]],"mmm")</f>
        <v>11/28/2016</v>
      </c>
      <c r="W4891" t="e">
        <f>YEAR(Superstore_Data[[#This Row],[Order Date]])</f>
        <v>#VALUE!</v>
      </c>
      <c r="X4891">
        <f>Superstore_Data[[#This Row],[Profit]]/Superstore_Data[[#This Row],[Sales]]</f>
        <v>0.25</v>
      </c>
      <c r="Y4891" t="str">
        <f>IF(Superstore_Data[[#This Row],[Discount]]=0,"No Discount",IF(Superstore_Data[[#This Row],[Discount]]&lt;0.2,"Low Discount",IF(Superstore_Data[[#This Row],[Discount]]&lt;0.5,"Medium Discount","High Discount")))</f>
        <v>No Discount</v>
      </c>
    </row>
    <row r="4892" spans="1:25" x14ac:dyDescent="0.3">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c r="V4892" t="str">
        <f>TEXT(Superstore_Data[[#This Row],[Order Date]],"mmm")</f>
        <v>12/23/2016</v>
      </c>
      <c r="W4892" t="e">
        <f>YEAR(Superstore_Data[[#This Row],[Order Date]])</f>
        <v>#VALUE!</v>
      </c>
      <c r="X4892">
        <f>Superstore_Data[[#This Row],[Profit]]/Superstore_Data[[#This Row],[Sales]]</f>
        <v>0.28999999999999998</v>
      </c>
      <c r="Y4892" t="str">
        <f>IF(Superstore_Data[[#This Row],[Discount]]=0,"No Discount",IF(Superstore_Data[[#This Row],[Discount]]&lt;0.2,"Low Discount",IF(Superstore_Data[[#This Row],[Discount]]&lt;0.5,"Medium Discount","High Discount")))</f>
        <v>No Discount</v>
      </c>
    </row>
    <row r="4893" spans="1:25" x14ac:dyDescent="0.3">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c r="V4893" t="str">
        <f>TEXT(Superstore_Data[[#This Row],[Order Date]],"mmm")</f>
        <v>12/23/2016</v>
      </c>
      <c r="W4893" t="e">
        <f>YEAR(Superstore_Data[[#This Row],[Order Date]])</f>
        <v>#VALUE!</v>
      </c>
      <c r="X4893">
        <f>Superstore_Data[[#This Row],[Profit]]/Superstore_Data[[#This Row],[Sales]]</f>
        <v>0.48000000000000009</v>
      </c>
      <c r="Y4893" t="str">
        <f>IF(Superstore_Data[[#This Row],[Discount]]=0,"No Discount",IF(Superstore_Data[[#This Row],[Discount]]&lt;0.2,"Low Discount",IF(Superstore_Data[[#This Row],[Discount]]&lt;0.5,"Medium Discount","High Discount")))</f>
        <v>No Discount</v>
      </c>
    </row>
    <row r="4894" spans="1:25" x14ac:dyDescent="0.3">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c r="V4894" t="str">
        <f>TEXT(Superstore_Data[[#This Row],[Order Date]],"mmm")</f>
        <v>12/23/2016</v>
      </c>
      <c r="W4894" t="e">
        <f>YEAR(Superstore_Data[[#This Row],[Order Date]])</f>
        <v>#VALUE!</v>
      </c>
      <c r="X4894">
        <f>Superstore_Data[[#This Row],[Profit]]/Superstore_Data[[#This Row],[Sales]]</f>
        <v>0.27999999999999997</v>
      </c>
      <c r="Y4894" t="str">
        <f>IF(Superstore_Data[[#This Row],[Discount]]=0,"No Discount",IF(Superstore_Data[[#This Row],[Discount]]&lt;0.2,"Low Discount",IF(Superstore_Data[[#This Row],[Discount]]&lt;0.5,"Medium Discount","High Discount")))</f>
        <v>No Discount</v>
      </c>
    </row>
    <row r="4895" spans="1:25" x14ac:dyDescent="0.3">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c r="V4895" t="str">
        <f>TEXT(Superstore_Data[[#This Row],[Order Date]],"mmm")</f>
        <v>12/23/2016</v>
      </c>
      <c r="W4895" t="e">
        <f>YEAR(Superstore_Data[[#This Row],[Order Date]])</f>
        <v>#VALUE!</v>
      </c>
      <c r="X4895">
        <f>Superstore_Data[[#This Row],[Profit]]/Superstore_Data[[#This Row],[Sales]]</f>
        <v>0.01</v>
      </c>
      <c r="Y4895" t="str">
        <f>IF(Superstore_Data[[#This Row],[Discount]]=0,"No Discount",IF(Superstore_Data[[#This Row],[Discount]]&lt;0.2,"Low Discount",IF(Superstore_Data[[#This Row],[Discount]]&lt;0.5,"Medium Discount","High Discount")))</f>
        <v>No Discount</v>
      </c>
    </row>
    <row r="4896" spans="1:25" x14ac:dyDescent="0.3">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c r="V4896" t="str">
        <f>TEXT(Superstore_Data[[#This Row],[Order Date]],"mmm")</f>
        <v>12/23/2016</v>
      </c>
      <c r="W4896" t="e">
        <f>YEAR(Superstore_Data[[#This Row],[Order Date]])</f>
        <v>#VALUE!</v>
      </c>
      <c r="X4896">
        <f>Superstore_Data[[#This Row],[Profit]]/Superstore_Data[[#This Row],[Sales]]</f>
        <v>0.48000000000000004</v>
      </c>
      <c r="Y4896" t="str">
        <f>IF(Superstore_Data[[#This Row],[Discount]]=0,"No Discount",IF(Superstore_Data[[#This Row],[Discount]]&lt;0.2,"Low Discount",IF(Superstore_Data[[#This Row],[Discount]]&lt;0.5,"Medium Discount","High Discount")))</f>
        <v>No Discount</v>
      </c>
    </row>
    <row r="4897" spans="1:25" x14ac:dyDescent="0.3">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c r="V4897" t="str">
        <f>TEXT(Superstore_Data[[#This Row],[Order Date]],"mmm")</f>
        <v>12/23/2016</v>
      </c>
      <c r="W4897" t="e">
        <f>YEAR(Superstore_Data[[#This Row],[Order Date]])</f>
        <v>#VALUE!</v>
      </c>
      <c r="X4897">
        <f>Superstore_Data[[#This Row],[Profit]]/Superstore_Data[[#This Row],[Sales]]</f>
        <v>0.49</v>
      </c>
      <c r="Y4897" t="str">
        <f>IF(Superstore_Data[[#This Row],[Discount]]=0,"No Discount",IF(Superstore_Data[[#This Row],[Discount]]&lt;0.2,"Low Discount",IF(Superstore_Data[[#This Row],[Discount]]&lt;0.5,"Medium Discount","High Discount")))</f>
        <v>No Discount</v>
      </c>
    </row>
    <row r="4898" spans="1:25" x14ac:dyDescent="0.3">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c r="V4898" t="str">
        <f>TEXT(Superstore_Data[[#This Row],[Order Date]],"mmm")</f>
        <v>12/23/2016</v>
      </c>
      <c r="W4898" t="e">
        <f>YEAR(Superstore_Data[[#This Row],[Order Date]])</f>
        <v>#VALUE!</v>
      </c>
      <c r="X4898">
        <f>Superstore_Data[[#This Row],[Profit]]/Superstore_Data[[#This Row],[Sales]]</f>
        <v>4.9999999999999996E-2</v>
      </c>
      <c r="Y4898" t="str">
        <f>IF(Superstore_Data[[#This Row],[Discount]]=0,"No Discount",IF(Superstore_Data[[#This Row],[Discount]]&lt;0.2,"Low Discount",IF(Superstore_Data[[#This Row],[Discount]]&lt;0.5,"Medium Discount","High Discount")))</f>
        <v>No Discount</v>
      </c>
    </row>
    <row r="4899" spans="1:25" x14ac:dyDescent="0.3">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c r="V4899" t="str">
        <f>TEXT(Superstore_Data[[#This Row],[Order Date]],"mmm")</f>
        <v>10/15/2014</v>
      </c>
      <c r="W4899" t="e">
        <f>YEAR(Superstore_Data[[#This Row],[Order Date]])</f>
        <v>#VALUE!</v>
      </c>
      <c r="X4899">
        <f>Superstore_Data[[#This Row],[Profit]]/Superstore_Data[[#This Row],[Sales]]</f>
        <v>-4.2857142857142851E-2</v>
      </c>
      <c r="Y4899" t="str">
        <f>IF(Superstore_Data[[#This Row],[Discount]]=0,"No Discount",IF(Superstore_Data[[#This Row],[Discount]]&lt;0.2,"Low Discount",IF(Superstore_Data[[#This Row],[Discount]]&lt;0.5,"Medium Discount","High Discount")))</f>
        <v>Medium Discount</v>
      </c>
    </row>
    <row r="4900" spans="1:25" x14ac:dyDescent="0.3">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c r="V4900" t="str">
        <f>TEXT(Superstore_Data[[#This Row],[Order Date]],"mmm")</f>
        <v>10/15/2014</v>
      </c>
      <c r="W4900" t="e">
        <f>YEAR(Superstore_Data[[#This Row],[Order Date]])</f>
        <v>#VALUE!</v>
      </c>
      <c r="X4900">
        <f>Superstore_Data[[#This Row],[Profit]]/Superstore_Data[[#This Row],[Sales]]</f>
        <v>0.36249999999999999</v>
      </c>
      <c r="Y4900" t="str">
        <f>IF(Superstore_Data[[#This Row],[Discount]]=0,"No Discount",IF(Superstore_Data[[#This Row],[Discount]]&lt;0.2,"Low Discount",IF(Superstore_Data[[#This Row],[Discount]]&lt;0.5,"Medium Discount","High Discount")))</f>
        <v>Medium Discount</v>
      </c>
    </row>
    <row r="4901" spans="1:25" x14ac:dyDescent="0.3">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c r="V4901" t="str">
        <f>TEXT(Superstore_Data[[#This Row],[Order Date]],"mmm")</f>
        <v>8/22/2016</v>
      </c>
      <c r="W4901" t="e">
        <f>YEAR(Superstore_Data[[#This Row],[Order Date]])</f>
        <v>#VALUE!</v>
      </c>
      <c r="X4901">
        <f>Superstore_Data[[#This Row],[Profit]]/Superstore_Data[[#This Row],[Sales]]</f>
        <v>-0.70000000000000007</v>
      </c>
      <c r="Y4901" t="str">
        <f>IF(Superstore_Data[[#This Row],[Discount]]=0,"No Discount",IF(Superstore_Data[[#This Row],[Discount]]&lt;0.2,"Low Discount",IF(Superstore_Data[[#This Row],[Discount]]&lt;0.5,"Medium Discount","High Discount")))</f>
        <v>High Discount</v>
      </c>
    </row>
    <row r="4902" spans="1:25" x14ac:dyDescent="0.3">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c r="V4902" t="str">
        <f>TEXT(Superstore_Data[[#This Row],[Order Date]],"mmm")</f>
        <v>12/17/2017</v>
      </c>
      <c r="W4902" t="e">
        <f>YEAR(Superstore_Data[[#This Row],[Order Date]])</f>
        <v>#VALUE!</v>
      </c>
      <c r="X4902">
        <f>Superstore_Data[[#This Row],[Profit]]/Superstore_Data[[#This Row],[Sales]]</f>
        <v>0.26</v>
      </c>
      <c r="Y4902" t="str">
        <f>IF(Superstore_Data[[#This Row],[Discount]]=0,"No Discount",IF(Superstore_Data[[#This Row],[Discount]]&lt;0.2,"Low Discount",IF(Superstore_Data[[#This Row],[Discount]]&lt;0.5,"Medium Discount","High Discount")))</f>
        <v>No Discount</v>
      </c>
    </row>
    <row r="4903" spans="1:25" x14ac:dyDescent="0.3">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c r="V4903" t="str">
        <f>TEXT(Superstore_Data[[#This Row],[Order Date]],"mmm")</f>
        <v>12/17/2017</v>
      </c>
      <c r="W4903" t="e">
        <f>YEAR(Superstore_Data[[#This Row],[Order Date]])</f>
        <v>#VALUE!</v>
      </c>
      <c r="X4903">
        <f>Superstore_Data[[#This Row],[Profit]]/Superstore_Data[[#This Row],[Sales]]</f>
        <v>0.25999999999999995</v>
      </c>
      <c r="Y4903" t="str">
        <f>IF(Superstore_Data[[#This Row],[Discount]]=0,"No Discount",IF(Superstore_Data[[#This Row],[Discount]]&lt;0.2,"Low Discount",IF(Superstore_Data[[#This Row],[Discount]]&lt;0.5,"Medium Discount","High Discount")))</f>
        <v>No Discount</v>
      </c>
    </row>
    <row r="4904" spans="1:25" x14ac:dyDescent="0.3">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c r="V4904" t="str">
        <f>TEXT(Superstore_Data[[#This Row],[Order Date]],"mmm")</f>
        <v>Jul</v>
      </c>
      <c r="W4904">
        <f>YEAR(Superstore_Data[[#This Row],[Order Date]])</f>
        <v>2017</v>
      </c>
      <c r="X4904">
        <f>Superstore_Data[[#This Row],[Profit]]/Superstore_Data[[#This Row],[Sales]]</f>
        <v>0.34999999999999992</v>
      </c>
      <c r="Y4904" t="str">
        <f>IF(Superstore_Data[[#This Row],[Discount]]=0,"No Discount",IF(Superstore_Data[[#This Row],[Discount]]&lt;0.2,"Low Discount",IF(Superstore_Data[[#This Row],[Discount]]&lt;0.5,"Medium Discount","High Discount")))</f>
        <v>Medium Discount</v>
      </c>
    </row>
    <row r="4905" spans="1:25" x14ac:dyDescent="0.3">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c r="V4905" t="str">
        <f>TEXT(Superstore_Data[[#This Row],[Order Date]],"mmm")</f>
        <v>Jul</v>
      </c>
      <c r="W4905">
        <f>YEAR(Superstore_Data[[#This Row],[Order Date]])</f>
        <v>2017</v>
      </c>
      <c r="X4905">
        <f>Superstore_Data[[#This Row],[Profit]]/Superstore_Data[[#This Row],[Sales]]</f>
        <v>0.45999999999999996</v>
      </c>
      <c r="Y4905" t="str">
        <f>IF(Superstore_Data[[#This Row],[Discount]]=0,"No Discount",IF(Superstore_Data[[#This Row],[Discount]]&lt;0.2,"Low Discount",IF(Superstore_Data[[#This Row],[Discount]]&lt;0.5,"Medium Discount","High Discount")))</f>
        <v>No Discount</v>
      </c>
    </row>
    <row r="4906" spans="1:25" x14ac:dyDescent="0.3">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c r="V4906" t="str">
        <f>TEXT(Superstore_Data[[#This Row],[Order Date]],"mmm")</f>
        <v>Jan</v>
      </c>
      <c r="W4906">
        <f>YEAR(Superstore_Data[[#This Row],[Order Date]])</f>
        <v>2014</v>
      </c>
      <c r="X4906">
        <f>Superstore_Data[[#This Row],[Profit]]/Superstore_Data[[#This Row],[Sales]]</f>
        <v>-2.8571428571428574E-2</v>
      </c>
      <c r="Y4906" t="str">
        <f>IF(Superstore_Data[[#This Row],[Discount]]=0,"No Discount",IF(Superstore_Data[[#This Row],[Discount]]&lt;0.2,"Low Discount",IF(Superstore_Data[[#This Row],[Discount]]&lt;0.5,"Medium Discount","High Discount")))</f>
        <v>Medium Discount</v>
      </c>
    </row>
    <row r="4907" spans="1:25" x14ac:dyDescent="0.3">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c r="V4907" t="str">
        <f>TEXT(Superstore_Data[[#This Row],[Order Date]],"mmm")</f>
        <v>10/14/2014</v>
      </c>
      <c r="W4907" t="e">
        <f>YEAR(Superstore_Data[[#This Row],[Order Date]])</f>
        <v>#VALUE!</v>
      </c>
      <c r="X4907">
        <f>Superstore_Data[[#This Row],[Profit]]/Superstore_Data[[#This Row],[Sales]]</f>
        <v>0.48</v>
      </c>
      <c r="Y4907" t="str">
        <f>IF(Superstore_Data[[#This Row],[Discount]]=0,"No Discount",IF(Superstore_Data[[#This Row],[Discount]]&lt;0.2,"Low Discount",IF(Superstore_Data[[#This Row],[Discount]]&lt;0.5,"Medium Discount","High Discount")))</f>
        <v>No Discount</v>
      </c>
    </row>
    <row r="4908" spans="1:25" x14ac:dyDescent="0.3">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c r="V4908" t="str">
        <f>TEXT(Superstore_Data[[#This Row],[Order Date]],"mmm")</f>
        <v>10/14/2014</v>
      </c>
      <c r="W4908" t="e">
        <f>YEAR(Superstore_Data[[#This Row],[Order Date]])</f>
        <v>#VALUE!</v>
      </c>
      <c r="X4908">
        <f>Superstore_Data[[#This Row],[Profit]]/Superstore_Data[[#This Row],[Sales]]</f>
        <v>6.0000000000000005E-2</v>
      </c>
      <c r="Y4908" t="str">
        <f>IF(Superstore_Data[[#This Row],[Discount]]=0,"No Discount",IF(Superstore_Data[[#This Row],[Discount]]&lt;0.2,"Low Discount",IF(Superstore_Data[[#This Row],[Discount]]&lt;0.5,"Medium Discount","High Discount")))</f>
        <v>No Discount</v>
      </c>
    </row>
    <row r="4909" spans="1:25" x14ac:dyDescent="0.3">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c r="V4909" t="str">
        <f>TEXT(Superstore_Data[[#This Row],[Order Date]],"mmm")</f>
        <v>11/18/2014</v>
      </c>
      <c r="W4909" t="e">
        <f>YEAR(Superstore_Data[[#This Row],[Order Date]])</f>
        <v>#VALUE!</v>
      </c>
      <c r="X4909">
        <f>Superstore_Data[[#This Row],[Profit]]/Superstore_Data[[#This Row],[Sales]]</f>
        <v>-0.73333333333333339</v>
      </c>
      <c r="Y4909" t="str">
        <f>IF(Superstore_Data[[#This Row],[Discount]]=0,"No Discount",IF(Superstore_Data[[#This Row],[Discount]]&lt;0.2,"Low Discount",IF(Superstore_Data[[#This Row],[Discount]]&lt;0.5,"Medium Discount","High Discount")))</f>
        <v>High Discount</v>
      </c>
    </row>
    <row r="4910" spans="1:25" x14ac:dyDescent="0.3">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c r="V4910" t="str">
        <f>TEXT(Superstore_Data[[#This Row],[Order Date]],"mmm")</f>
        <v>11/18/2014</v>
      </c>
      <c r="W4910" t="e">
        <f>YEAR(Superstore_Data[[#This Row],[Order Date]])</f>
        <v>#VALUE!</v>
      </c>
      <c r="X4910">
        <f>Superstore_Data[[#This Row],[Profit]]/Superstore_Data[[#This Row],[Sales]]</f>
        <v>-0.21666666666666667</v>
      </c>
      <c r="Y4910" t="str">
        <f>IF(Superstore_Data[[#This Row],[Discount]]=0,"No Discount",IF(Superstore_Data[[#This Row],[Discount]]&lt;0.2,"Low Discount",IF(Superstore_Data[[#This Row],[Discount]]&lt;0.5,"Medium Discount","High Discount")))</f>
        <v>Medium Discount</v>
      </c>
    </row>
    <row r="4911" spans="1:25" x14ac:dyDescent="0.3">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c r="V4911" t="str">
        <f>TEXT(Superstore_Data[[#This Row],[Order Date]],"mmm")</f>
        <v>1/14/2017</v>
      </c>
      <c r="W4911" t="e">
        <f>YEAR(Superstore_Data[[#This Row],[Order Date]])</f>
        <v>#VALUE!</v>
      </c>
      <c r="X4911">
        <f>Superstore_Data[[#This Row],[Profit]]/Superstore_Data[[#This Row],[Sales]]</f>
        <v>0.36250000000000004</v>
      </c>
      <c r="Y4911" t="str">
        <f>IF(Superstore_Data[[#This Row],[Discount]]=0,"No Discount",IF(Superstore_Data[[#This Row],[Discount]]&lt;0.2,"Low Discount",IF(Superstore_Data[[#This Row],[Discount]]&lt;0.5,"Medium Discount","High Discount")))</f>
        <v>Medium Discount</v>
      </c>
    </row>
    <row r="4912" spans="1:25" x14ac:dyDescent="0.3">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c r="V4912" t="str">
        <f>TEXT(Superstore_Data[[#This Row],[Order Date]],"mmm")</f>
        <v>1/14/2017</v>
      </c>
      <c r="W4912" t="e">
        <f>YEAR(Superstore_Data[[#This Row],[Order Date]])</f>
        <v>#VALUE!</v>
      </c>
      <c r="X4912">
        <f>Superstore_Data[[#This Row],[Profit]]/Superstore_Data[[#This Row],[Sales]]</f>
        <v>0.35000000000000003</v>
      </c>
      <c r="Y4912" t="str">
        <f>IF(Superstore_Data[[#This Row],[Discount]]=0,"No Discount",IF(Superstore_Data[[#This Row],[Discount]]&lt;0.2,"Low Discount",IF(Superstore_Data[[#This Row],[Discount]]&lt;0.5,"Medium Discount","High Discount")))</f>
        <v>Medium Discount</v>
      </c>
    </row>
    <row r="4913" spans="1:25" x14ac:dyDescent="0.3">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c r="V4913" t="str">
        <f>TEXT(Superstore_Data[[#This Row],[Order Date]],"mmm")</f>
        <v>1/14/2017</v>
      </c>
      <c r="W4913" t="e">
        <f>YEAR(Superstore_Data[[#This Row],[Order Date]])</f>
        <v>#VALUE!</v>
      </c>
      <c r="X4913">
        <f>Superstore_Data[[#This Row],[Profit]]/Superstore_Data[[#This Row],[Sales]]</f>
        <v>6.25E-2</v>
      </c>
      <c r="Y4913" t="str">
        <f>IF(Superstore_Data[[#This Row],[Discount]]=0,"No Discount",IF(Superstore_Data[[#This Row],[Discount]]&lt;0.2,"Low Discount",IF(Superstore_Data[[#This Row],[Discount]]&lt;0.5,"Medium Discount","High Discount")))</f>
        <v>Medium Discount</v>
      </c>
    </row>
    <row r="4914" spans="1:25" x14ac:dyDescent="0.3">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c r="V4914" t="str">
        <f>TEXT(Superstore_Data[[#This Row],[Order Date]],"mmm")</f>
        <v>1/14/2017</v>
      </c>
      <c r="W4914" t="e">
        <f>YEAR(Superstore_Data[[#This Row],[Order Date]])</f>
        <v>#VALUE!</v>
      </c>
      <c r="X4914">
        <f>Superstore_Data[[#This Row],[Profit]]/Superstore_Data[[#This Row],[Sales]]</f>
        <v>-0.76666666666666672</v>
      </c>
      <c r="Y4914" t="str">
        <f>IF(Superstore_Data[[#This Row],[Discount]]=0,"No Discount",IF(Superstore_Data[[#This Row],[Discount]]&lt;0.2,"Low Discount",IF(Superstore_Data[[#This Row],[Discount]]&lt;0.5,"Medium Discount","High Discount")))</f>
        <v>High Discount</v>
      </c>
    </row>
    <row r="4915" spans="1:25" x14ac:dyDescent="0.3">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c r="V4915" t="str">
        <f>TEXT(Superstore_Data[[#This Row],[Order Date]],"mmm")</f>
        <v>1/14/2017</v>
      </c>
      <c r="W4915" t="e">
        <f>YEAR(Superstore_Data[[#This Row],[Order Date]])</f>
        <v>#VALUE!</v>
      </c>
      <c r="X4915">
        <f>Superstore_Data[[#This Row],[Profit]]/Superstore_Data[[#This Row],[Sales]]</f>
        <v>-0.73333333333333328</v>
      </c>
      <c r="Y4915" t="str">
        <f>IF(Superstore_Data[[#This Row],[Discount]]=0,"No Discount",IF(Superstore_Data[[#This Row],[Discount]]&lt;0.2,"Low Discount",IF(Superstore_Data[[#This Row],[Discount]]&lt;0.5,"Medium Discount","High Discount")))</f>
        <v>High Discount</v>
      </c>
    </row>
    <row r="4916" spans="1:25" x14ac:dyDescent="0.3">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c r="V4916" t="str">
        <f>TEXT(Superstore_Data[[#This Row],[Order Date]],"mmm")</f>
        <v>9/24/2015</v>
      </c>
      <c r="W4916" t="e">
        <f>YEAR(Superstore_Data[[#This Row],[Order Date]])</f>
        <v>#VALUE!</v>
      </c>
      <c r="X4916">
        <f>Superstore_Data[[#This Row],[Profit]]/Superstore_Data[[#This Row],[Sales]]</f>
        <v>0.28999999999999998</v>
      </c>
      <c r="Y4916" t="str">
        <f>IF(Superstore_Data[[#This Row],[Discount]]=0,"No Discount",IF(Superstore_Data[[#This Row],[Discount]]&lt;0.2,"Low Discount",IF(Superstore_Data[[#This Row],[Discount]]&lt;0.5,"Medium Discount","High Discount")))</f>
        <v>No Discount</v>
      </c>
    </row>
    <row r="4917" spans="1:25" x14ac:dyDescent="0.3">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c r="V4917" t="str">
        <f>TEXT(Superstore_Data[[#This Row],[Order Date]],"mmm")</f>
        <v>9/24/2015</v>
      </c>
      <c r="W4917" t="e">
        <f>YEAR(Superstore_Data[[#This Row],[Order Date]])</f>
        <v>#VALUE!</v>
      </c>
      <c r="X4917">
        <f>Superstore_Data[[#This Row],[Profit]]/Superstore_Data[[#This Row],[Sales]]</f>
        <v>0.36249999999999999</v>
      </c>
      <c r="Y4917" t="str">
        <f>IF(Superstore_Data[[#This Row],[Discount]]=0,"No Discount",IF(Superstore_Data[[#This Row],[Discount]]&lt;0.2,"Low Discount",IF(Superstore_Data[[#This Row],[Discount]]&lt;0.5,"Medium Discount","High Discount")))</f>
        <v>Medium Discount</v>
      </c>
    </row>
    <row r="4918" spans="1:25" x14ac:dyDescent="0.3">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c r="V4918" t="str">
        <f>TEXT(Superstore_Data[[#This Row],[Order Date]],"mmm")</f>
        <v>Sep</v>
      </c>
      <c r="W4918">
        <f>YEAR(Superstore_Data[[#This Row],[Order Date]])</f>
        <v>2017</v>
      </c>
      <c r="X4918">
        <f>Superstore_Data[[#This Row],[Profit]]/Superstore_Data[[#This Row],[Sales]]</f>
        <v>8.7499999999999994E-2</v>
      </c>
      <c r="Y4918" t="str">
        <f>IF(Superstore_Data[[#This Row],[Discount]]=0,"No Discount",IF(Superstore_Data[[#This Row],[Discount]]&lt;0.2,"Low Discount",IF(Superstore_Data[[#This Row],[Discount]]&lt;0.5,"Medium Discount","High Discount")))</f>
        <v>Medium Discount</v>
      </c>
    </row>
    <row r="4919" spans="1:25" x14ac:dyDescent="0.3">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c r="V4919" t="str">
        <f>TEXT(Superstore_Data[[#This Row],[Order Date]],"mmm")</f>
        <v>Sep</v>
      </c>
      <c r="W4919">
        <f>YEAR(Superstore_Data[[#This Row],[Order Date]])</f>
        <v>2017</v>
      </c>
      <c r="X4919">
        <f>Superstore_Data[[#This Row],[Profit]]/Superstore_Data[[#This Row],[Sales]]</f>
        <v>-0.12857142857142859</v>
      </c>
      <c r="Y4919" t="str">
        <f>IF(Superstore_Data[[#This Row],[Discount]]=0,"No Discount",IF(Superstore_Data[[#This Row],[Discount]]&lt;0.2,"Low Discount",IF(Superstore_Data[[#This Row],[Discount]]&lt;0.5,"Medium Discount","High Discount")))</f>
        <v>Medium Discount</v>
      </c>
    </row>
    <row r="4920" spans="1:25" x14ac:dyDescent="0.3">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c r="V4920" t="str">
        <f>TEXT(Superstore_Data[[#This Row],[Order Date]],"mmm")</f>
        <v>Feb</v>
      </c>
      <c r="W4920">
        <f>YEAR(Superstore_Data[[#This Row],[Order Date]])</f>
        <v>2016</v>
      </c>
      <c r="X4920">
        <f>Superstore_Data[[#This Row],[Profit]]/Superstore_Data[[#This Row],[Sales]]</f>
        <v>0.22000000000000003</v>
      </c>
      <c r="Y4920" t="str">
        <f>IF(Superstore_Data[[#This Row],[Discount]]=0,"No Discount",IF(Superstore_Data[[#This Row],[Discount]]&lt;0.2,"Low Discount",IF(Superstore_Data[[#This Row],[Discount]]&lt;0.5,"Medium Discount","High Discount")))</f>
        <v>No Discount</v>
      </c>
    </row>
    <row r="4921" spans="1:25" x14ac:dyDescent="0.3">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c r="V4921" t="str">
        <f>TEXT(Superstore_Data[[#This Row],[Order Date]],"mmm")</f>
        <v>Feb</v>
      </c>
      <c r="W4921">
        <f>YEAR(Superstore_Data[[#This Row],[Order Date]])</f>
        <v>2016</v>
      </c>
      <c r="X4921">
        <f>Superstore_Data[[#This Row],[Profit]]/Superstore_Data[[#This Row],[Sales]]</f>
        <v>0.28999999999999998</v>
      </c>
      <c r="Y4921" t="str">
        <f>IF(Superstore_Data[[#This Row],[Discount]]=0,"No Discount",IF(Superstore_Data[[#This Row],[Discount]]&lt;0.2,"Low Discount",IF(Superstore_Data[[#This Row],[Discount]]&lt;0.5,"Medium Discount","High Discount")))</f>
        <v>No Discount</v>
      </c>
    </row>
    <row r="4922" spans="1:25" x14ac:dyDescent="0.3">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c r="V4922" t="str">
        <f>TEXT(Superstore_Data[[#This Row],[Order Date]],"mmm")</f>
        <v>8/19/2017</v>
      </c>
      <c r="W4922" t="e">
        <f>YEAR(Superstore_Data[[#This Row],[Order Date]])</f>
        <v>#VALUE!</v>
      </c>
      <c r="X4922">
        <f>Superstore_Data[[#This Row],[Profit]]/Superstore_Data[[#This Row],[Sales]]</f>
        <v>-1.7000000000000002</v>
      </c>
      <c r="Y4922" t="str">
        <f>IF(Superstore_Data[[#This Row],[Discount]]=0,"No Discount",IF(Superstore_Data[[#This Row],[Discount]]&lt;0.2,"Low Discount",IF(Superstore_Data[[#This Row],[Discount]]&lt;0.5,"Medium Discount","High Discount")))</f>
        <v>High Discount</v>
      </c>
    </row>
    <row r="4923" spans="1:25" x14ac:dyDescent="0.3">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c r="V4923" t="str">
        <f>TEXT(Superstore_Data[[#This Row],[Order Date]],"mmm")</f>
        <v>12/25/2017</v>
      </c>
      <c r="W4923" t="e">
        <f>YEAR(Superstore_Data[[#This Row],[Order Date]])</f>
        <v>#VALUE!</v>
      </c>
      <c r="X4923">
        <f>Superstore_Data[[#This Row],[Profit]]/Superstore_Data[[#This Row],[Sales]]</f>
        <v>0.48000000000000004</v>
      </c>
      <c r="Y4923" t="str">
        <f>IF(Superstore_Data[[#This Row],[Discount]]=0,"No Discount",IF(Superstore_Data[[#This Row],[Discount]]&lt;0.2,"Low Discount",IF(Superstore_Data[[#This Row],[Discount]]&lt;0.5,"Medium Discount","High Discount")))</f>
        <v>No Discount</v>
      </c>
    </row>
    <row r="4924" spans="1:25" x14ac:dyDescent="0.3">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c r="V4924" t="str">
        <f>TEXT(Superstore_Data[[#This Row],[Order Date]],"mmm")</f>
        <v>12/25/2017</v>
      </c>
      <c r="W4924" t="e">
        <f>YEAR(Superstore_Data[[#This Row],[Order Date]])</f>
        <v>#VALUE!</v>
      </c>
      <c r="X4924">
        <f>Superstore_Data[[#This Row],[Profit]]/Superstore_Data[[#This Row],[Sales]]</f>
        <v>0.33</v>
      </c>
      <c r="Y4924" t="str">
        <f>IF(Superstore_Data[[#This Row],[Discount]]=0,"No Discount",IF(Superstore_Data[[#This Row],[Discount]]&lt;0.2,"Low Discount",IF(Superstore_Data[[#This Row],[Discount]]&lt;0.5,"Medium Discount","High Discount")))</f>
        <v>No Discount</v>
      </c>
    </row>
    <row r="4925" spans="1:25" x14ac:dyDescent="0.3">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c r="V4925" t="str">
        <f>TEXT(Superstore_Data[[#This Row],[Order Date]],"mmm")</f>
        <v>12/25/2017</v>
      </c>
      <c r="W4925" t="e">
        <f>YEAR(Superstore_Data[[#This Row],[Order Date]])</f>
        <v>#VALUE!</v>
      </c>
      <c r="X4925">
        <f>Superstore_Data[[#This Row],[Profit]]/Superstore_Data[[#This Row],[Sales]]</f>
        <v>0.48000000000000004</v>
      </c>
      <c r="Y4925" t="str">
        <f>IF(Superstore_Data[[#This Row],[Discount]]=0,"No Discount",IF(Superstore_Data[[#This Row],[Discount]]&lt;0.2,"Low Discount",IF(Superstore_Data[[#This Row],[Discount]]&lt;0.5,"Medium Discount","High Discount")))</f>
        <v>No Discount</v>
      </c>
    </row>
    <row r="4926" spans="1:25" x14ac:dyDescent="0.3">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c r="V4926" t="str">
        <f>TEXT(Superstore_Data[[#This Row],[Order Date]],"mmm")</f>
        <v>12/25/2017</v>
      </c>
      <c r="W4926" t="e">
        <f>YEAR(Superstore_Data[[#This Row],[Order Date]])</f>
        <v>#VALUE!</v>
      </c>
      <c r="X4926">
        <f>Superstore_Data[[#This Row],[Profit]]/Superstore_Data[[#This Row],[Sales]]</f>
        <v>0.25999999999999995</v>
      </c>
      <c r="Y4926" t="str">
        <f>IF(Superstore_Data[[#This Row],[Discount]]=0,"No Discount",IF(Superstore_Data[[#This Row],[Discount]]&lt;0.2,"Low Discount",IF(Superstore_Data[[#This Row],[Discount]]&lt;0.5,"Medium Discount","High Discount")))</f>
        <v>No Discount</v>
      </c>
    </row>
    <row r="4927" spans="1:25" x14ac:dyDescent="0.3">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c r="V4927" t="str">
        <f>TEXT(Superstore_Data[[#This Row],[Order Date]],"mmm")</f>
        <v>Oct</v>
      </c>
      <c r="W4927">
        <f>YEAR(Superstore_Data[[#This Row],[Order Date]])</f>
        <v>2017</v>
      </c>
      <c r="X4927">
        <f>Superstore_Data[[#This Row],[Profit]]/Superstore_Data[[#This Row],[Sales]]</f>
        <v>0.25</v>
      </c>
      <c r="Y4927" t="str">
        <f>IF(Superstore_Data[[#This Row],[Discount]]=0,"No Discount",IF(Superstore_Data[[#This Row],[Discount]]&lt;0.2,"Low Discount",IF(Superstore_Data[[#This Row],[Discount]]&lt;0.5,"Medium Discount","High Discount")))</f>
        <v>No Discount</v>
      </c>
    </row>
    <row r="4928" spans="1:25" x14ac:dyDescent="0.3">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c r="V4928" t="str">
        <f>TEXT(Superstore_Data[[#This Row],[Order Date]],"mmm")</f>
        <v>10/19/2017</v>
      </c>
      <c r="W4928" t="e">
        <f>YEAR(Superstore_Data[[#This Row],[Order Date]])</f>
        <v>#VALUE!</v>
      </c>
      <c r="X4928">
        <f>Superstore_Data[[#This Row],[Profit]]/Superstore_Data[[#This Row],[Sales]]</f>
        <v>-0.73999999999999988</v>
      </c>
      <c r="Y4928" t="str">
        <f>IF(Superstore_Data[[#This Row],[Discount]]=0,"No Discount",IF(Superstore_Data[[#This Row],[Discount]]&lt;0.2,"Low Discount",IF(Superstore_Data[[#This Row],[Discount]]&lt;0.5,"Medium Discount","High Discount")))</f>
        <v>High Discount</v>
      </c>
    </row>
    <row r="4929" spans="1:25" x14ac:dyDescent="0.3">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c r="V4929" t="str">
        <f>TEXT(Superstore_Data[[#This Row],[Order Date]],"mmm")</f>
        <v>Jan</v>
      </c>
      <c r="W4929">
        <f>YEAR(Superstore_Data[[#This Row],[Order Date]])</f>
        <v>2017</v>
      </c>
      <c r="X4929">
        <f>Superstore_Data[[#This Row],[Profit]]/Superstore_Data[[#This Row],[Sales]]</f>
        <v>0.48000000000000004</v>
      </c>
      <c r="Y4929" t="str">
        <f>IF(Superstore_Data[[#This Row],[Discount]]=0,"No Discount",IF(Superstore_Data[[#This Row],[Discount]]&lt;0.2,"Low Discount",IF(Superstore_Data[[#This Row],[Discount]]&lt;0.5,"Medium Discount","High Discount")))</f>
        <v>No Discount</v>
      </c>
    </row>
    <row r="4930" spans="1:25" x14ac:dyDescent="0.3">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c r="V4930" t="str">
        <f>TEXT(Superstore_Data[[#This Row],[Order Date]],"mmm")</f>
        <v>Jan</v>
      </c>
      <c r="W4930">
        <f>YEAR(Superstore_Data[[#This Row],[Order Date]])</f>
        <v>2017</v>
      </c>
      <c r="X4930">
        <f>Superstore_Data[[#This Row],[Profit]]/Superstore_Data[[#This Row],[Sales]]</f>
        <v>0.28000000000000003</v>
      </c>
      <c r="Y4930" t="str">
        <f>IF(Superstore_Data[[#This Row],[Discount]]=0,"No Discount",IF(Superstore_Data[[#This Row],[Discount]]&lt;0.2,"Low Discount",IF(Superstore_Data[[#This Row],[Discount]]&lt;0.5,"Medium Discount","High Discount")))</f>
        <v>No Discount</v>
      </c>
    </row>
    <row r="4931" spans="1:25" x14ac:dyDescent="0.3">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c r="V4931" t="str">
        <f>TEXT(Superstore_Data[[#This Row],[Order Date]],"mmm")</f>
        <v>Feb</v>
      </c>
      <c r="W4931">
        <f>YEAR(Superstore_Data[[#This Row],[Order Date]])</f>
        <v>2014</v>
      </c>
      <c r="X4931">
        <f>Superstore_Data[[#This Row],[Profit]]/Superstore_Data[[#This Row],[Sales]]</f>
        <v>0.28000000000000003</v>
      </c>
      <c r="Y4931" t="str">
        <f>IF(Superstore_Data[[#This Row],[Discount]]=0,"No Discount",IF(Superstore_Data[[#This Row],[Discount]]&lt;0.2,"Low Discount",IF(Superstore_Data[[#This Row],[Discount]]&lt;0.5,"Medium Discount","High Discount")))</f>
        <v>No Discount</v>
      </c>
    </row>
    <row r="4932" spans="1:25" x14ac:dyDescent="0.3">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c r="V4932" t="str">
        <f>TEXT(Superstore_Data[[#This Row],[Order Date]],"mmm")</f>
        <v>Feb</v>
      </c>
      <c r="W4932">
        <f>YEAR(Superstore_Data[[#This Row],[Order Date]])</f>
        <v>2014</v>
      </c>
      <c r="X4932">
        <f>Superstore_Data[[#This Row],[Profit]]/Superstore_Data[[#This Row],[Sales]]</f>
        <v>0.47000000000000003</v>
      </c>
      <c r="Y4932" t="str">
        <f>IF(Superstore_Data[[#This Row],[Discount]]=0,"No Discount",IF(Superstore_Data[[#This Row],[Discount]]&lt;0.2,"Low Discount",IF(Superstore_Data[[#This Row],[Discount]]&lt;0.5,"Medium Discount","High Discount")))</f>
        <v>No Discount</v>
      </c>
    </row>
    <row r="4933" spans="1:25" x14ac:dyDescent="0.3">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c r="V4933" t="str">
        <f>TEXT(Superstore_Data[[#This Row],[Order Date]],"mmm")</f>
        <v>3/25/2017</v>
      </c>
      <c r="W4933" t="e">
        <f>YEAR(Superstore_Data[[#This Row],[Order Date]])</f>
        <v>#VALUE!</v>
      </c>
      <c r="X4933">
        <f>Superstore_Data[[#This Row],[Profit]]/Superstore_Data[[#This Row],[Sales]]</f>
        <v>0.3</v>
      </c>
      <c r="Y4933" t="str">
        <f>IF(Superstore_Data[[#This Row],[Discount]]=0,"No Discount",IF(Superstore_Data[[#This Row],[Discount]]&lt;0.2,"Low Discount",IF(Superstore_Data[[#This Row],[Discount]]&lt;0.5,"Medium Discount","High Discount")))</f>
        <v>No Discount</v>
      </c>
    </row>
    <row r="4934" spans="1:25" x14ac:dyDescent="0.3">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c r="V4934" t="str">
        <f>TEXT(Superstore_Data[[#This Row],[Order Date]],"mmm")</f>
        <v>9/28/2015</v>
      </c>
      <c r="W4934" t="e">
        <f>YEAR(Superstore_Data[[#This Row],[Order Date]])</f>
        <v>#VALUE!</v>
      </c>
      <c r="X4934">
        <f>Superstore_Data[[#This Row],[Profit]]/Superstore_Data[[#This Row],[Sales]]</f>
        <v>0.33750000000000002</v>
      </c>
      <c r="Y4934" t="str">
        <f>IF(Superstore_Data[[#This Row],[Discount]]=0,"No Discount",IF(Superstore_Data[[#This Row],[Discount]]&lt;0.2,"Low Discount",IF(Superstore_Data[[#This Row],[Discount]]&lt;0.5,"Medium Discount","High Discount")))</f>
        <v>Medium Discount</v>
      </c>
    </row>
    <row r="4935" spans="1:25" x14ac:dyDescent="0.3">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c r="V4935" t="str">
        <f>TEXT(Superstore_Data[[#This Row],[Order Date]],"mmm")</f>
        <v>9/28/2015</v>
      </c>
      <c r="W4935" t="e">
        <f>YEAR(Superstore_Data[[#This Row],[Order Date]])</f>
        <v>#VALUE!</v>
      </c>
      <c r="X4935">
        <f>Superstore_Data[[#This Row],[Profit]]/Superstore_Data[[#This Row],[Sales]]</f>
        <v>-0.73333333333333328</v>
      </c>
      <c r="Y4935" t="str">
        <f>IF(Superstore_Data[[#This Row],[Discount]]=0,"No Discount",IF(Superstore_Data[[#This Row],[Discount]]&lt;0.2,"Low Discount",IF(Superstore_Data[[#This Row],[Discount]]&lt;0.5,"Medium Discount","High Discount")))</f>
        <v>High Discount</v>
      </c>
    </row>
    <row r="4936" spans="1:25" x14ac:dyDescent="0.3">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c r="V4936" t="str">
        <f>TEXT(Superstore_Data[[#This Row],[Order Date]],"mmm")</f>
        <v>9/28/2015</v>
      </c>
      <c r="W4936" t="e">
        <f>YEAR(Superstore_Data[[#This Row],[Order Date]])</f>
        <v>#VALUE!</v>
      </c>
      <c r="X4936">
        <f>Superstore_Data[[#This Row],[Profit]]/Superstore_Data[[#This Row],[Sales]]</f>
        <v>0.1875</v>
      </c>
      <c r="Y4936" t="str">
        <f>IF(Superstore_Data[[#This Row],[Discount]]=0,"No Discount",IF(Superstore_Data[[#This Row],[Discount]]&lt;0.2,"Low Discount",IF(Superstore_Data[[#This Row],[Discount]]&lt;0.5,"Medium Discount","High Discount")))</f>
        <v>Medium Discount</v>
      </c>
    </row>
    <row r="4937" spans="1:25" x14ac:dyDescent="0.3">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c r="V4937" t="str">
        <f>TEXT(Superstore_Data[[#This Row],[Order Date]],"mmm")</f>
        <v>3/15/2015</v>
      </c>
      <c r="W4937" t="e">
        <f>YEAR(Superstore_Data[[#This Row],[Order Date]])</f>
        <v>#VALUE!</v>
      </c>
      <c r="X4937">
        <f>Superstore_Data[[#This Row],[Profit]]/Superstore_Data[[#This Row],[Sales]]</f>
        <v>0.1</v>
      </c>
      <c r="Y4937" t="str">
        <f>IF(Superstore_Data[[#This Row],[Discount]]=0,"No Discount",IF(Superstore_Data[[#This Row],[Discount]]&lt;0.2,"Low Discount",IF(Superstore_Data[[#This Row],[Discount]]&lt;0.5,"Medium Discount","High Discount")))</f>
        <v>Medium Discount</v>
      </c>
    </row>
    <row r="4938" spans="1:25" x14ac:dyDescent="0.3">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c r="V4938" t="str">
        <f>TEXT(Superstore_Data[[#This Row],[Order Date]],"mmm")</f>
        <v>Jun</v>
      </c>
      <c r="W4938">
        <f>YEAR(Superstore_Data[[#This Row],[Order Date]])</f>
        <v>2017</v>
      </c>
      <c r="X4938">
        <f>Superstore_Data[[#This Row],[Profit]]/Superstore_Data[[#This Row],[Sales]]</f>
        <v>0.45999999999999996</v>
      </c>
      <c r="Y4938" t="str">
        <f>IF(Superstore_Data[[#This Row],[Discount]]=0,"No Discount",IF(Superstore_Data[[#This Row],[Discount]]&lt;0.2,"Low Discount",IF(Superstore_Data[[#This Row],[Discount]]&lt;0.5,"Medium Discount","High Discount")))</f>
        <v>No Discount</v>
      </c>
    </row>
    <row r="4939" spans="1:25" x14ac:dyDescent="0.3">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c r="V4939" t="str">
        <f>TEXT(Superstore_Data[[#This Row],[Order Date]],"mmm")</f>
        <v>1/13/2014</v>
      </c>
      <c r="W4939" t="e">
        <f>YEAR(Superstore_Data[[#This Row],[Order Date]])</f>
        <v>#VALUE!</v>
      </c>
      <c r="X4939">
        <f>Superstore_Data[[#This Row],[Profit]]/Superstore_Data[[#This Row],[Sales]]</f>
        <v>0.18</v>
      </c>
      <c r="Y4939" t="str">
        <f>IF(Superstore_Data[[#This Row],[Discount]]=0,"No Discount",IF(Superstore_Data[[#This Row],[Discount]]&lt;0.2,"Low Discount",IF(Superstore_Data[[#This Row],[Discount]]&lt;0.5,"Medium Discount","High Discount")))</f>
        <v>No Discount</v>
      </c>
    </row>
    <row r="4940" spans="1:25" x14ac:dyDescent="0.3">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c r="V4940" t="str">
        <f>TEXT(Superstore_Data[[#This Row],[Order Date]],"mmm")</f>
        <v>1/13/2014</v>
      </c>
      <c r="W4940" t="e">
        <f>YEAR(Superstore_Data[[#This Row],[Order Date]])</f>
        <v>#VALUE!</v>
      </c>
      <c r="X4940">
        <f>Superstore_Data[[#This Row],[Profit]]/Superstore_Data[[#This Row],[Sales]]</f>
        <v>1.1764705882352939E-2</v>
      </c>
      <c r="Y4940" t="str">
        <f>IF(Superstore_Data[[#This Row],[Discount]]=0,"No Discount",IF(Superstore_Data[[#This Row],[Discount]]&lt;0.2,"Low Discount",IF(Superstore_Data[[#This Row],[Discount]]&lt;0.5,"Medium Discount","High Discount")))</f>
        <v>Low Discount</v>
      </c>
    </row>
    <row r="4941" spans="1:25" x14ac:dyDescent="0.3">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c r="V4941" t="str">
        <f>TEXT(Superstore_Data[[#This Row],[Order Date]],"mmm")</f>
        <v>1/13/2014</v>
      </c>
      <c r="W4941" t="e">
        <f>YEAR(Superstore_Data[[#This Row],[Order Date]])</f>
        <v>#VALUE!</v>
      </c>
      <c r="X4941">
        <f>Superstore_Data[[#This Row],[Profit]]/Superstore_Data[[#This Row],[Sales]]</f>
        <v>0.33</v>
      </c>
      <c r="Y4941" t="str">
        <f>IF(Superstore_Data[[#This Row],[Discount]]=0,"No Discount",IF(Superstore_Data[[#This Row],[Discount]]&lt;0.2,"Low Discount",IF(Superstore_Data[[#This Row],[Discount]]&lt;0.5,"Medium Discount","High Discount")))</f>
        <v>No Discount</v>
      </c>
    </row>
    <row r="4942" spans="1:25" x14ac:dyDescent="0.3">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c r="V4942" t="str">
        <f>TEXT(Superstore_Data[[#This Row],[Order Date]],"mmm")</f>
        <v>Jun</v>
      </c>
      <c r="W4942">
        <f>YEAR(Superstore_Data[[#This Row],[Order Date]])</f>
        <v>2015</v>
      </c>
      <c r="X4942">
        <f>Superstore_Data[[#This Row],[Profit]]/Superstore_Data[[#This Row],[Sales]]</f>
        <v>0.21000000000000002</v>
      </c>
      <c r="Y4942" t="str">
        <f>IF(Superstore_Data[[#This Row],[Discount]]=0,"No Discount",IF(Superstore_Data[[#This Row],[Discount]]&lt;0.2,"Low Discount",IF(Superstore_Data[[#This Row],[Discount]]&lt;0.5,"Medium Discount","High Discount")))</f>
        <v>No Discount</v>
      </c>
    </row>
    <row r="4943" spans="1:25" x14ac:dyDescent="0.3">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c r="V4943" t="str">
        <f>TEXT(Superstore_Data[[#This Row],[Order Date]],"mmm")</f>
        <v>Jun</v>
      </c>
      <c r="W4943">
        <f>YEAR(Superstore_Data[[#This Row],[Order Date]])</f>
        <v>2015</v>
      </c>
      <c r="X4943">
        <f>Superstore_Data[[#This Row],[Profit]]/Superstore_Data[[#This Row],[Sales]]</f>
        <v>0.28999999999999998</v>
      </c>
      <c r="Y4943" t="str">
        <f>IF(Superstore_Data[[#This Row],[Discount]]=0,"No Discount",IF(Superstore_Data[[#This Row],[Discount]]&lt;0.2,"Low Discount",IF(Superstore_Data[[#This Row],[Discount]]&lt;0.5,"Medium Discount","High Discount")))</f>
        <v>No Discount</v>
      </c>
    </row>
    <row r="4944" spans="1:25" x14ac:dyDescent="0.3">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c r="V4944" t="str">
        <f>TEXT(Superstore_Data[[#This Row],[Order Date]],"mmm")</f>
        <v>Jun</v>
      </c>
      <c r="W4944">
        <f>YEAR(Superstore_Data[[#This Row],[Order Date]])</f>
        <v>2015</v>
      </c>
      <c r="X4944">
        <f>Superstore_Data[[#This Row],[Profit]]/Superstore_Data[[#This Row],[Sales]]</f>
        <v>0.31</v>
      </c>
      <c r="Y4944" t="str">
        <f>IF(Superstore_Data[[#This Row],[Discount]]=0,"No Discount",IF(Superstore_Data[[#This Row],[Discount]]&lt;0.2,"Low Discount",IF(Superstore_Data[[#This Row],[Discount]]&lt;0.5,"Medium Discount","High Discount")))</f>
        <v>No Discount</v>
      </c>
    </row>
    <row r="4945" spans="1:25" x14ac:dyDescent="0.3">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c r="V4945" t="str">
        <f>TEXT(Superstore_Data[[#This Row],[Order Date]],"mmm")</f>
        <v>12/21/2017</v>
      </c>
      <c r="W4945" t="e">
        <f>YEAR(Superstore_Data[[#This Row],[Order Date]])</f>
        <v>#VALUE!</v>
      </c>
      <c r="X4945">
        <f>Superstore_Data[[#This Row],[Profit]]/Superstore_Data[[#This Row],[Sales]]</f>
        <v>0.05</v>
      </c>
      <c r="Y4945" t="str">
        <f>IF(Superstore_Data[[#This Row],[Discount]]=0,"No Discount",IF(Superstore_Data[[#This Row],[Discount]]&lt;0.2,"Low Discount",IF(Superstore_Data[[#This Row],[Discount]]&lt;0.5,"Medium Discount","High Discount")))</f>
        <v>No Discount</v>
      </c>
    </row>
    <row r="4946" spans="1:25" x14ac:dyDescent="0.3">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c r="V4946" t="str">
        <f>TEXT(Superstore_Data[[#This Row],[Order Date]],"mmm")</f>
        <v>May</v>
      </c>
      <c r="W4946">
        <f>YEAR(Superstore_Data[[#This Row],[Order Date]])</f>
        <v>2016</v>
      </c>
      <c r="X4946">
        <f>Superstore_Data[[#This Row],[Profit]]/Superstore_Data[[#This Row],[Sales]]</f>
        <v>0.48000000000000004</v>
      </c>
      <c r="Y4946" t="str">
        <f>IF(Superstore_Data[[#This Row],[Discount]]=0,"No Discount",IF(Superstore_Data[[#This Row],[Discount]]&lt;0.2,"Low Discount",IF(Superstore_Data[[#This Row],[Discount]]&lt;0.5,"Medium Discount","High Discount")))</f>
        <v>No Discount</v>
      </c>
    </row>
    <row r="4947" spans="1:25" x14ac:dyDescent="0.3">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c r="V4947" t="str">
        <f>TEXT(Superstore_Data[[#This Row],[Order Date]],"mmm")</f>
        <v>May</v>
      </c>
      <c r="W4947">
        <f>YEAR(Superstore_Data[[#This Row],[Order Date]])</f>
        <v>2016</v>
      </c>
      <c r="X4947">
        <f>Superstore_Data[[#This Row],[Profit]]/Superstore_Data[[#This Row],[Sales]]</f>
        <v>0.33750000000000002</v>
      </c>
      <c r="Y4947" t="str">
        <f>IF(Superstore_Data[[#This Row],[Discount]]=0,"No Discount",IF(Superstore_Data[[#This Row],[Discount]]&lt;0.2,"Low Discount",IF(Superstore_Data[[#This Row],[Discount]]&lt;0.5,"Medium Discount","High Discount")))</f>
        <v>Medium Discount</v>
      </c>
    </row>
    <row r="4948" spans="1:25" x14ac:dyDescent="0.3">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c r="V4948" t="str">
        <f>TEXT(Superstore_Data[[#This Row],[Order Date]],"mmm")</f>
        <v>May</v>
      </c>
      <c r="W4948">
        <f>YEAR(Superstore_Data[[#This Row],[Order Date]])</f>
        <v>2016</v>
      </c>
      <c r="X4948">
        <f>Superstore_Data[[#This Row],[Profit]]/Superstore_Data[[#This Row],[Sales]]</f>
        <v>0.41</v>
      </c>
      <c r="Y4948" t="str">
        <f>IF(Superstore_Data[[#This Row],[Discount]]=0,"No Discount",IF(Superstore_Data[[#This Row],[Discount]]&lt;0.2,"Low Discount",IF(Superstore_Data[[#This Row],[Discount]]&lt;0.5,"Medium Discount","High Discount")))</f>
        <v>No Discount</v>
      </c>
    </row>
    <row r="4949" spans="1:25" x14ac:dyDescent="0.3">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c r="V4949" t="str">
        <f>TEXT(Superstore_Data[[#This Row],[Order Date]],"mmm")</f>
        <v>Apr</v>
      </c>
      <c r="W4949">
        <f>YEAR(Superstore_Data[[#This Row],[Order Date]])</f>
        <v>2014</v>
      </c>
      <c r="X4949">
        <f>Superstore_Data[[#This Row],[Profit]]/Superstore_Data[[#This Row],[Sales]]</f>
        <v>0.47000000000000003</v>
      </c>
      <c r="Y4949" t="str">
        <f>IF(Superstore_Data[[#This Row],[Discount]]=0,"No Discount",IF(Superstore_Data[[#This Row],[Discount]]&lt;0.2,"Low Discount",IF(Superstore_Data[[#This Row],[Discount]]&lt;0.5,"Medium Discount","High Discount")))</f>
        <v>No Discount</v>
      </c>
    </row>
    <row r="4950" spans="1:25" x14ac:dyDescent="0.3">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c r="V4950" t="str">
        <f>TEXT(Superstore_Data[[#This Row],[Order Date]],"mmm")</f>
        <v>11/27/2017</v>
      </c>
      <c r="W4950" t="e">
        <f>YEAR(Superstore_Data[[#This Row],[Order Date]])</f>
        <v>#VALUE!</v>
      </c>
      <c r="X4950">
        <f>Superstore_Data[[#This Row],[Profit]]/Superstore_Data[[#This Row],[Sales]]</f>
        <v>0.35000000000000003</v>
      </c>
      <c r="Y4950" t="str">
        <f>IF(Superstore_Data[[#This Row],[Discount]]=0,"No Discount",IF(Superstore_Data[[#This Row],[Discount]]&lt;0.2,"Low Discount",IF(Superstore_Data[[#This Row],[Discount]]&lt;0.5,"Medium Discount","High Discount")))</f>
        <v>Medium Discount</v>
      </c>
    </row>
    <row r="4951" spans="1:25" x14ac:dyDescent="0.3">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c r="V4951" t="str">
        <f>TEXT(Superstore_Data[[#This Row],[Order Date]],"mmm")</f>
        <v>11/27/2017</v>
      </c>
      <c r="W4951" t="e">
        <f>YEAR(Superstore_Data[[#This Row],[Order Date]])</f>
        <v>#VALUE!</v>
      </c>
      <c r="X4951">
        <f>Superstore_Data[[#This Row],[Profit]]/Superstore_Data[[#This Row],[Sales]]</f>
        <v>0.32</v>
      </c>
      <c r="Y4951" t="str">
        <f>IF(Superstore_Data[[#This Row],[Discount]]=0,"No Discount",IF(Superstore_Data[[#This Row],[Discount]]&lt;0.2,"Low Discount",IF(Superstore_Data[[#This Row],[Discount]]&lt;0.5,"Medium Discount","High Discount")))</f>
        <v>No Discount</v>
      </c>
    </row>
    <row r="4952" spans="1:25" x14ac:dyDescent="0.3">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c r="V4952" t="str">
        <f>TEXT(Superstore_Data[[#This Row],[Order Date]],"mmm")</f>
        <v>10/28/2016</v>
      </c>
      <c r="W4952" t="e">
        <f>YEAR(Superstore_Data[[#This Row],[Order Date]])</f>
        <v>#VALUE!</v>
      </c>
      <c r="X4952">
        <f>Superstore_Data[[#This Row],[Profit]]/Superstore_Data[[#This Row],[Sales]]</f>
        <v>0.42000000000000004</v>
      </c>
      <c r="Y4952" t="str">
        <f>IF(Superstore_Data[[#This Row],[Discount]]=0,"No Discount",IF(Superstore_Data[[#This Row],[Discount]]&lt;0.2,"Low Discount",IF(Superstore_Data[[#This Row],[Discount]]&lt;0.5,"Medium Discount","High Discount")))</f>
        <v>No Discount</v>
      </c>
    </row>
    <row r="4953" spans="1:25" x14ac:dyDescent="0.3">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c r="V4953" t="str">
        <f>TEXT(Superstore_Data[[#This Row],[Order Date]],"mmm")</f>
        <v>Sep</v>
      </c>
      <c r="W4953">
        <f>YEAR(Superstore_Data[[#This Row],[Order Date]])</f>
        <v>2015</v>
      </c>
      <c r="X4953">
        <f>Superstore_Data[[#This Row],[Profit]]/Superstore_Data[[#This Row],[Sales]]</f>
        <v>0.47999999999999993</v>
      </c>
      <c r="Y4953" t="str">
        <f>IF(Superstore_Data[[#This Row],[Discount]]=0,"No Discount",IF(Superstore_Data[[#This Row],[Discount]]&lt;0.2,"Low Discount",IF(Superstore_Data[[#This Row],[Discount]]&lt;0.5,"Medium Discount","High Discount")))</f>
        <v>No Discount</v>
      </c>
    </row>
    <row r="4954" spans="1:25" x14ac:dyDescent="0.3">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c r="V4954" t="str">
        <f>TEXT(Superstore_Data[[#This Row],[Order Date]],"mmm")</f>
        <v>Aug</v>
      </c>
      <c r="W4954">
        <f>YEAR(Superstore_Data[[#This Row],[Order Date]])</f>
        <v>2017</v>
      </c>
      <c r="X4954">
        <f>Superstore_Data[[#This Row],[Profit]]/Superstore_Data[[#This Row],[Sales]]</f>
        <v>0.3</v>
      </c>
      <c r="Y4954" t="str">
        <f>IF(Superstore_Data[[#This Row],[Discount]]=0,"No Discount",IF(Superstore_Data[[#This Row],[Discount]]&lt;0.2,"Low Discount",IF(Superstore_Data[[#This Row],[Discount]]&lt;0.5,"Medium Discount","High Discount")))</f>
        <v>No Discount</v>
      </c>
    </row>
    <row r="4955" spans="1:25" x14ac:dyDescent="0.3">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c r="V4955" t="str">
        <f>TEXT(Superstore_Data[[#This Row],[Order Date]],"mmm")</f>
        <v>3/16/2015</v>
      </c>
      <c r="W4955" t="e">
        <f>YEAR(Superstore_Data[[#This Row],[Order Date]])</f>
        <v>#VALUE!</v>
      </c>
      <c r="X4955">
        <f>Superstore_Data[[#This Row],[Profit]]/Superstore_Data[[#This Row],[Sales]]</f>
        <v>0.03</v>
      </c>
      <c r="Y4955" t="str">
        <f>IF(Superstore_Data[[#This Row],[Discount]]=0,"No Discount",IF(Superstore_Data[[#This Row],[Discount]]&lt;0.2,"Low Discount",IF(Superstore_Data[[#This Row],[Discount]]&lt;0.5,"Medium Discount","High Discount")))</f>
        <v>No Discount</v>
      </c>
    </row>
    <row r="4956" spans="1:25" x14ac:dyDescent="0.3">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c r="V4956" t="str">
        <f>TEXT(Superstore_Data[[#This Row],[Order Date]],"mmm")</f>
        <v>Sep</v>
      </c>
      <c r="W4956">
        <f>YEAR(Superstore_Data[[#This Row],[Order Date]])</f>
        <v>2014</v>
      </c>
      <c r="X4956">
        <f>Superstore_Data[[#This Row],[Profit]]/Superstore_Data[[#This Row],[Sales]]</f>
        <v>0.26</v>
      </c>
      <c r="Y4956" t="str">
        <f>IF(Superstore_Data[[#This Row],[Discount]]=0,"No Discount",IF(Superstore_Data[[#This Row],[Discount]]&lt;0.2,"Low Discount",IF(Superstore_Data[[#This Row],[Discount]]&lt;0.5,"Medium Discount","High Discount")))</f>
        <v>No Discount</v>
      </c>
    </row>
    <row r="4957" spans="1:25" x14ac:dyDescent="0.3">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c r="V4957" t="str">
        <f>TEXT(Superstore_Data[[#This Row],[Order Date]],"mmm")</f>
        <v>Sep</v>
      </c>
      <c r="W4957">
        <f>YEAR(Superstore_Data[[#This Row],[Order Date]])</f>
        <v>2014</v>
      </c>
      <c r="X4957">
        <f>Superstore_Data[[#This Row],[Profit]]/Superstore_Data[[#This Row],[Sales]]</f>
        <v>0.46</v>
      </c>
      <c r="Y4957" t="str">
        <f>IF(Superstore_Data[[#This Row],[Discount]]=0,"No Discount",IF(Superstore_Data[[#This Row],[Discount]]&lt;0.2,"Low Discount",IF(Superstore_Data[[#This Row],[Discount]]&lt;0.5,"Medium Discount","High Discount")))</f>
        <v>No Discount</v>
      </c>
    </row>
    <row r="4958" spans="1:25" x14ac:dyDescent="0.3">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c r="V4958" t="str">
        <f>TEXT(Superstore_Data[[#This Row],[Order Date]],"mmm")</f>
        <v>Sep</v>
      </c>
      <c r="W4958">
        <f>YEAR(Superstore_Data[[#This Row],[Order Date]])</f>
        <v>2014</v>
      </c>
      <c r="X4958">
        <f>Superstore_Data[[#This Row],[Profit]]/Superstore_Data[[#This Row],[Sales]]</f>
        <v>0.38</v>
      </c>
      <c r="Y4958" t="str">
        <f>IF(Superstore_Data[[#This Row],[Discount]]=0,"No Discount",IF(Superstore_Data[[#This Row],[Discount]]&lt;0.2,"Low Discount",IF(Superstore_Data[[#This Row],[Discount]]&lt;0.5,"Medium Discount","High Discount")))</f>
        <v>No Discount</v>
      </c>
    </row>
    <row r="4959" spans="1:25" x14ac:dyDescent="0.3">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c r="V4959" t="str">
        <f>TEXT(Superstore_Data[[#This Row],[Order Date]],"mmm")</f>
        <v>3/20/2015</v>
      </c>
      <c r="W4959" t="e">
        <f>YEAR(Superstore_Data[[#This Row],[Order Date]])</f>
        <v>#VALUE!</v>
      </c>
      <c r="X4959">
        <f>Superstore_Data[[#This Row],[Profit]]/Superstore_Data[[#This Row],[Sales]]</f>
        <v>-1.75</v>
      </c>
      <c r="Y4959" t="str">
        <f>IF(Superstore_Data[[#This Row],[Discount]]=0,"No Discount",IF(Superstore_Data[[#This Row],[Discount]]&lt;0.2,"Low Discount",IF(Superstore_Data[[#This Row],[Discount]]&lt;0.5,"Medium Discount","High Discount")))</f>
        <v>High Discount</v>
      </c>
    </row>
    <row r="4960" spans="1:25" x14ac:dyDescent="0.3">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c r="V4960" t="str">
        <f>TEXT(Superstore_Data[[#This Row],[Order Date]],"mmm")</f>
        <v>3/20/2015</v>
      </c>
      <c r="W4960" t="e">
        <f>YEAR(Superstore_Data[[#This Row],[Order Date]])</f>
        <v>#VALUE!</v>
      </c>
      <c r="X4960">
        <f>Superstore_Data[[#This Row],[Profit]]/Superstore_Data[[#This Row],[Sales]]</f>
        <v>0.32499999999999996</v>
      </c>
      <c r="Y4960" t="str">
        <f>IF(Superstore_Data[[#This Row],[Discount]]=0,"No Discount",IF(Superstore_Data[[#This Row],[Discount]]&lt;0.2,"Low Discount",IF(Superstore_Data[[#This Row],[Discount]]&lt;0.5,"Medium Discount","High Discount")))</f>
        <v>Medium Discount</v>
      </c>
    </row>
    <row r="4961" spans="1:25" x14ac:dyDescent="0.3">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c r="V4961" t="str">
        <f>TEXT(Superstore_Data[[#This Row],[Order Date]],"mmm")</f>
        <v>11/18/2016</v>
      </c>
      <c r="W4961" t="e">
        <f>YEAR(Superstore_Data[[#This Row],[Order Date]])</f>
        <v>#VALUE!</v>
      </c>
      <c r="X4961">
        <f>Superstore_Data[[#This Row],[Profit]]/Superstore_Data[[#This Row],[Sales]]</f>
        <v>0.1</v>
      </c>
      <c r="Y4961" t="str">
        <f>IF(Superstore_Data[[#This Row],[Discount]]=0,"No Discount",IF(Superstore_Data[[#This Row],[Discount]]&lt;0.2,"Low Discount",IF(Superstore_Data[[#This Row],[Discount]]&lt;0.5,"Medium Discount","High Discount")))</f>
        <v>Medium Discount</v>
      </c>
    </row>
    <row r="4962" spans="1:25" x14ac:dyDescent="0.3">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c r="V4962" t="str">
        <f>TEXT(Superstore_Data[[#This Row],[Order Date]],"mmm")</f>
        <v>11/18/2016</v>
      </c>
      <c r="W4962" t="e">
        <f>YEAR(Superstore_Data[[#This Row],[Order Date]])</f>
        <v>#VALUE!</v>
      </c>
      <c r="X4962">
        <f>Superstore_Data[[#This Row],[Profit]]/Superstore_Data[[#This Row],[Sales]]</f>
        <v>0.27</v>
      </c>
      <c r="Y4962" t="str">
        <f>IF(Superstore_Data[[#This Row],[Discount]]=0,"No Discount",IF(Superstore_Data[[#This Row],[Discount]]&lt;0.2,"Low Discount",IF(Superstore_Data[[#This Row],[Discount]]&lt;0.5,"Medium Discount","High Discount")))</f>
        <v>No Discount</v>
      </c>
    </row>
    <row r="4963" spans="1:25" x14ac:dyDescent="0.3">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c r="V4963" t="str">
        <f>TEXT(Superstore_Data[[#This Row],[Order Date]],"mmm")</f>
        <v>Jul</v>
      </c>
      <c r="W4963">
        <f>YEAR(Superstore_Data[[#This Row],[Order Date]])</f>
        <v>2014</v>
      </c>
      <c r="X4963">
        <f>Superstore_Data[[#This Row],[Profit]]/Superstore_Data[[#This Row],[Sales]]</f>
        <v>0.1125</v>
      </c>
      <c r="Y4963" t="str">
        <f>IF(Superstore_Data[[#This Row],[Discount]]=0,"No Discount",IF(Superstore_Data[[#This Row],[Discount]]&lt;0.2,"Low Discount",IF(Superstore_Data[[#This Row],[Discount]]&lt;0.5,"Medium Discount","High Discount")))</f>
        <v>Medium Discount</v>
      </c>
    </row>
    <row r="4964" spans="1:25" x14ac:dyDescent="0.3">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c r="V4964" t="str">
        <f>TEXT(Superstore_Data[[#This Row],[Order Date]],"mmm")</f>
        <v>Jul</v>
      </c>
      <c r="W4964">
        <f>YEAR(Superstore_Data[[#This Row],[Order Date]])</f>
        <v>2014</v>
      </c>
      <c r="X4964">
        <f>Superstore_Data[[#This Row],[Profit]]/Superstore_Data[[#This Row],[Sales]]</f>
        <v>0.25999999999999995</v>
      </c>
      <c r="Y4964" t="str">
        <f>IF(Superstore_Data[[#This Row],[Discount]]=0,"No Discount",IF(Superstore_Data[[#This Row],[Discount]]&lt;0.2,"Low Discount",IF(Superstore_Data[[#This Row],[Discount]]&lt;0.5,"Medium Discount","High Discount")))</f>
        <v>No Discount</v>
      </c>
    </row>
    <row r="4965" spans="1:25" x14ac:dyDescent="0.3">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c r="V4965" t="str">
        <f>TEXT(Superstore_Data[[#This Row],[Order Date]],"mmm")</f>
        <v>Jul</v>
      </c>
      <c r="W4965">
        <f>YEAR(Superstore_Data[[#This Row],[Order Date]])</f>
        <v>2014</v>
      </c>
      <c r="X4965">
        <f>Superstore_Data[[#This Row],[Profit]]/Superstore_Data[[#This Row],[Sales]]</f>
        <v>1.9999999999999997E-2</v>
      </c>
      <c r="Y4965" t="str">
        <f>IF(Superstore_Data[[#This Row],[Discount]]=0,"No Discount",IF(Superstore_Data[[#This Row],[Discount]]&lt;0.2,"Low Discount",IF(Superstore_Data[[#This Row],[Discount]]&lt;0.5,"Medium Discount","High Discount")))</f>
        <v>No Discount</v>
      </c>
    </row>
    <row r="4966" spans="1:25" x14ac:dyDescent="0.3">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c r="V4966" t="str">
        <f>TEXT(Superstore_Data[[#This Row],[Order Date]],"mmm")</f>
        <v>5/15/2016</v>
      </c>
      <c r="W4966" t="e">
        <f>YEAR(Superstore_Data[[#This Row],[Order Date]])</f>
        <v>#VALUE!</v>
      </c>
      <c r="X4966">
        <f>Superstore_Data[[#This Row],[Profit]]/Superstore_Data[[#This Row],[Sales]]</f>
        <v>-0.66666666666666663</v>
      </c>
      <c r="Y4966" t="str">
        <f>IF(Superstore_Data[[#This Row],[Discount]]=0,"No Discount",IF(Superstore_Data[[#This Row],[Discount]]&lt;0.2,"Low Discount",IF(Superstore_Data[[#This Row],[Discount]]&lt;0.5,"Medium Discount","High Discount")))</f>
        <v>High Discount</v>
      </c>
    </row>
    <row r="4967" spans="1:25" x14ac:dyDescent="0.3">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c r="V4967" t="str">
        <f>TEXT(Superstore_Data[[#This Row],[Order Date]],"mmm")</f>
        <v>5/25/2015</v>
      </c>
      <c r="W4967" t="e">
        <f>YEAR(Superstore_Data[[#This Row],[Order Date]])</f>
        <v>#VALUE!</v>
      </c>
      <c r="X4967">
        <f>Superstore_Data[[#This Row],[Profit]]/Superstore_Data[[#This Row],[Sales]]</f>
        <v>0.125</v>
      </c>
      <c r="Y4967" t="str">
        <f>IF(Superstore_Data[[#This Row],[Discount]]=0,"No Discount",IF(Superstore_Data[[#This Row],[Discount]]&lt;0.2,"Low Discount",IF(Superstore_Data[[#This Row],[Discount]]&lt;0.5,"Medium Discount","High Discount")))</f>
        <v>Medium Discount</v>
      </c>
    </row>
    <row r="4968" spans="1:25" x14ac:dyDescent="0.3">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c r="V4968" t="str">
        <f>TEXT(Superstore_Data[[#This Row],[Order Date]],"mmm")</f>
        <v>Feb</v>
      </c>
      <c r="W4968">
        <f>YEAR(Superstore_Data[[#This Row],[Order Date]])</f>
        <v>2015</v>
      </c>
      <c r="X4968">
        <f>Superstore_Data[[#This Row],[Profit]]/Superstore_Data[[#This Row],[Sales]]</f>
        <v>3.0000000000000002E-2</v>
      </c>
      <c r="Y4968" t="str">
        <f>IF(Superstore_Data[[#This Row],[Discount]]=0,"No Discount",IF(Superstore_Data[[#This Row],[Discount]]&lt;0.2,"Low Discount",IF(Superstore_Data[[#This Row],[Discount]]&lt;0.5,"Medium Discount","High Discount")))</f>
        <v>No Discount</v>
      </c>
    </row>
    <row r="4969" spans="1:25" x14ac:dyDescent="0.3">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c r="V4969" t="str">
        <f>TEXT(Superstore_Data[[#This Row],[Order Date]],"mmm")</f>
        <v>Feb</v>
      </c>
      <c r="W4969">
        <f>YEAR(Superstore_Data[[#This Row],[Order Date]])</f>
        <v>2015</v>
      </c>
      <c r="X4969">
        <f>Superstore_Data[[#This Row],[Profit]]/Superstore_Data[[#This Row],[Sales]]</f>
        <v>0.48999999999999994</v>
      </c>
      <c r="Y4969" t="str">
        <f>IF(Superstore_Data[[#This Row],[Discount]]=0,"No Discount",IF(Superstore_Data[[#This Row],[Discount]]&lt;0.2,"Low Discount",IF(Superstore_Data[[#This Row],[Discount]]&lt;0.5,"Medium Discount","High Discount")))</f>
        <v>No Discount</v>
      </c>
    </row>
    <row r="4970" spans="1:25" x14ac:dyDescent="0.3">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c r="V4970" t="str">
        <f>TEXT(Superstore_Data[[#This Row],[Order Date]],"mmm")</f>
        <v>Feb</v>
      </c>
      <c r="W4970">
        <f>YEAR(Superstore_Data[[#This Row],[Order Date]])</f>
        <v>2015</v>
      </c>
      <c r="X4970">
        <f>Superstore_Data[[#This Row],[Profit]]/Superstore_Data[[#This Row],[Sales]]</f>
        <v>0.42000000000000004</v>
      </c>
      <c r="Y4970" t="str">
        <f>IF(Superstore_Data[[#This Row],[Discount]]=0,"No Discount",IF(Superstore_Data[[#This Row],[Discount]]&lt;0.2,"Low Discount",IF(Superstore_Data[[#This Row],[Discount]]&lt;0.5,"Medium Discount","High Discount")))</f>
        <v>No Discount</v>
      </c>
    </row>
    <row r="4971" spans="1:25" x14ac:dyDescent="0.3">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c r="V4971" t="str">
        <f>TEXT(Superstore_Data[[#This Row],[Order Date]],"mmm")</f>
        <v>Feb</v>
      </c>
      <c r="W4971">
        <f>YEAR(Superstore_Data[[#This Row],[Order Date]])</f>
        <v>2015</v>
      </c>
      <c r="X4971">
        <f>Superstore_Data[[#This Row],[Profit]]/Superstore_Data[[#This Row],[Sales]]</f>
        <v>0.13999999999999999</v>
      </c>
      <c r="Y4971" t="str">
        <f>IF(Superstore_Data[[#This Row],[Discount]]=0,"No Discount",IF(Superstore_Data[[#This Row],[Discount]]&lt;0.2,"Low Discount",IF(Superstore_Data[[#This Row],[Discount]]&lt;0.5,"Medium Discount","High Discount")))</f>
        <v>No Discount</v>
      </c>
    </row>
    <row r="4972" spans="1:25" x14ac:dyDescent="0.3">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c r="V4972" t="str">
        <f>TEXT(Superstore_Data[[#This Row],[Order Date]],"mmm")</f>
        <v>Jun</v>
      </c>
      <c r="W4972">
        <f>YEAR(Superstore_Data[[#This Row],[Order Date]])</f>
        <v>2016</v>
      </c>
      <c r="X4972">
        <f>Superstore_Data[[#This Row],[Profit]]/Superstore_Data[[#This Row],[Sales]]</f>
        <v>-0.13749999999999998</v>
      </c>
      <c r="Y4972" t="str">
        <f>IF(Superstore_Data[[#This Row],[Discount]]=0,"No Discount",IF(Superstore_Data[[#This Row],[Discount]]&lt;0.2,"Low Discount",IF(Superstore_Data[[#This Row],[Discount]]&lt;0.5,"Medium Discount","High Discount")))</f>
        <v>Medium Discount</v>
      </c>
    </row>
    <row r="4973" spans="1:25" x14ac:dyDescent="0.3">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c r="V4973" t="str">
        <f>TEXT(Superstore_Data[[#This Row],[Order Date]],"mmm")</f>
        <v>Jun</v>
      </c>
      <c r="W4973">
        <f>YEAR(Superstore_Data[[#This Row],[Order Date]])</f>
        <v>2016</v>
      </c>
      <c r="X4973">
        <f>Superstore_Data[[#This Row],[Profit]]/Superstore_Data[[#This Row],[Sales]]</f>
        <v>0.35</v>
      </c>
      <c r="Y4973" t="str">
        <f>IF(Superstore_Data[[#This Row],[Discount]]=0,"No Discount",IF(Superstore_Data[[#This Row],[Discount]]&lt;0.2,"Low Discount",IF(Superstore_Data[[#This Row],[Discount]]&lt;0.5,"Medium Discount","High Discount")))</f>
        <v>Medium Discount</v>
      </c>
    </row>
    <row r="4974" spans="1:25" x14ac:dyDescent="0.3">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c r="V4974" t="str">
        <f>TEXT(Superstore_Data[[#This Row],[Order Date]],"mmm")</f>
        <v>Jun</v>
      </c>
      <c r="W4974">
        <f>YEAR(Superstore_Data[[#This Row],[Order Date]])</f>
        <v>2016</v>
      </c>
      <c r="X4974">
        <f>Superstore_Data[[#This Row],[Profit]]/Superstore_Data[[#This Row],[Sales]]</f>
        <v>0.16250000000000001</v>
      </c>
      <c r="Y4974" t="str">
        <f>IF(Superstore_Data[[#This Row],[Discount]]=0,"No Discount",IF(Superstore_Data[[#This Row],[Discount]]&lt;0.2,"Low Discount",IF(Superstore_Data[[#This Row],[Discount]]&lt;0.5,"Medium Discount","High Discount")))</f>
        <v>Medium Discount</v>
      </c>
    </row>
    <row r="4975" spans="1:25" x14ac:dyDescent="0.3">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c r="V4975" t="str">
        <f>TEXT(Superstore_Data[[#This Row],[Order Date]],"mmm")</f>
        <v>Jun</v>
      </c>
      <c r="W4975">
        <f>YEAR(Superstore_Data[[#This Row],[Order Date]])</f>
        <v>2016</v>
      </c>
      <c r="X4975">
        <f>Superstore_Data[[#This Row],[Profit]]/Superstore_Data[[#This Row],[Sales]]</f>
        <v>0.35</v>
      </c>
      <c r="Y4975" t="str">
        <f>IF(Superstore_Data[[#This Row],[Discount]]=0,"No Discount",IF(Superstore_Data[[#This Row],[Discount]]&lt;0.2,"Low Discount",IF(Superstore_Data[[#This Row],[Discount]]&lt;0.5,"Medium Discount","High Discount")))</f>
        <v>Medium Discount</v>
      </c>
    </row>
    <row r="4976" spans="1:25" x14ac:dyDescent="0.3">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c r="V4976" t="str">
        <f>TEXT(Superstore_Data[[#This Row],[Order Date]],"mmm")</f>
        <v>Jul</v>
      </c>
      <c r="W4976">
        <f>YEAR(Superstore_Data[[#This Row],[Order Date]])</f>
        <v>2016</v>
      </c>
      <c r="X4976">
        <f>Superstore_Data[[#This Row],[Profit]]/Superstore_Data[[#This Row],[Sales]]</f>
        <v>0.49</v>
      </c>
      <c r="Y4976" t="str">
        <f>IF(Superstore_Data[[#This Row],[Discount]]=0,"No Discount",IF(Superstore_Data[[#This Row],[Discount]]&lt;0.2,"Low Discount",IF(Superstore_Data[[#This Row],[Discount]]&lt;0.5,"Medium Discount","High Discount")))</f>
        <v>No Discount</v>
      </c>
    </row>
    <row r="4977" spans="1:25" x14ac:dyDescent="0.3">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c r="V4977" t="str">
        <f>TEXT(Superstore_Data[[#This Row],[Order Date]],"mmm")</f>
        <v>9/18/2015</v>
      </c>
      <c r="W4977" t="e">
        <f>YEAR(Superstore_Data[[#This Row],[Order Date]])</f>
        <v>#VALUE!</v>
      </c>
      <c r="X4977">
        <f>Superstore_Data[[#This Row],[Profit]]/Superstore_Data[[#This Row],[Sales]]</f>
        <v>0.21249999999999999</v>
      </c>
      <c r="Y4977" t="str">
        <f>IF(Superstore_Data[[#This Row],[Discount]]=0,"No Discount",IF(Superstore_Data[[#This Row],[Discount]]&lt;0.2,"Low Discount",IF(Superstore_Data[[#This Row],[Discount]]&lt;0.5,"Medium Discount","High Discount")))</f>
        <v>Medium Discount</v>
      </c>
    </row>
    <row r="4978" spans="1:25" x14ac:dyDescent="0.3">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c r="V4978" t="str">
        <f>TEXT(Superstore_Data[[#This Row],[Order Date]],"mmm")</f>
        <v>Jul</v>
      </c>
      <c r="W4978">
        <f>YEAR(Superstore_Data[[#This Row],[Order Date]])</f>
        <v>2015</v>
      </c>
      <c r="X4978">
        <f>Superstore_Data[[#This Row],[Profit]]/Superstore_Data[[#This Row],[Sales]]</f>
        <v>0.33749999999999997</v>
      </c>
      <c r="Y4978" t="str">
        <f>IF(Superstore_Data[[#This Row],[Discount]]=0,"No Discount",IF(Superstore_Data[[#This Row],[Discount]]&lt;0.2,"Low Discount",IF(Superstore_Data[[#This Row],[Discount]]&lt;0.5,"Medium Discount","High Discount")))</f>
        <v>Medium Discount</v>
      </c>
    </row>
    <row r="4979" spans="1:25" x14ac:dyDescent="0.3">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c r="V4979" t="str">
        <f>TEXT(Superstore_Data[[#This Row],[Order Date]],"mmm")</f>
        <v>Jul</v>
      </c>
      <c r="W4979">
        <f>YEAR(Superstore_Data[[#This Row],[Order Date]])</f>
        <v>2015</v>
      </c>
      <c r="X4979">
        <f>Superstore_Data[[#This Row],[Profit]]/Superstore_Data[[#This Row],[Sales]]</f>
        <v>0.35000000000000003</v>
      </c>
      <c r="Y4979" t="str">
        <f>IF(Superstore_Data[[#This Row],[Discount]]=0,"No Discount",IF(Superstore_Data[[#This Row],[Discount]]&lt;0.2,"Low Discount",IF(Superstore_Data[[#This Row],[Discount]]&lt;0.5,"Medium Discount","High Discount")))</f>
        <v>Medium Discount</v>
      </c>
    </row>
    <row r="4980" spans="1:25" x14ac:dyDescent="0.3">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c r="V4980" t="str">
        <f>TEXT(Superstore_Data[[#This Row],[Order Date]],"mmm")</f>
        <v>Jul</v>
      </c>
      <c r="W4980">
        <f>YEAR(Superstore_Data[[#This Row],[Order Date]])</f>
        <v>2015</v>
      </c>
      <c r="X4980">
        <f>Superstore_Data[[#This Row],[Profit]]/Superstore_Data[[#This Row],[Sales]]</f>
        <v>0.28999999999999998</v>
      </c>
      <c r="Y4980" t="str">
        <f>IF(Superstore_Data[[#This Row],[Discount]]=0,"No Discount",IF(Superstore_Data[[#This Row],[Discount]]&lt;0.2,"Low Discount",IF(Superstore_Data[[#This Row],[Discount]]&lt;0.5,"Medium Discount","High Discount")))</f>
        <v>No Discount</v>
      </c>
    </row>
    <row r="4981" spans="1:25" x14ac:dyDescent="0.3">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c r="V4981" t="str">
        <f>TEXT(Superstore_Data[[#This Row],[Order Date]],"mmm")</f>
        <v>Sep</v>
      </c>
      <c r="W4981">
        <f>YEAR(Superstore_Data[[#This Row],[Order Date]])</f>
        <v>2016</v>
      </c>
      <c r="X4981">
        <f>Superstore_Data[[#This Row],[Profit]]/Superstore_Data[[#This Row],[Sales]]</f>
        <v>7.4999999999999997E-2</v>
      </c>
      <c r="Y4981" t="str">
        <f>IF(Superstore_Data[[#This Row],[Discount]]=0,"No Discount",IF(Superstore_Data[[#This Row],[Discount]]&lt;0.2,"Low Discount",IF(Superstore_Data[[#This Row],[Discount]]&lt;0.5,"Medium Discount","High Discount")))</f>
        <v>Medium Discount</v>
      </c>
    </row>
    <row r="4982" spans="1:25" x14ac:dyDescent="0.3">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c r="V4982" t="str">
        <f>TEXT(Superstore_Data[[#This Row],[Order Date]],"mmm")</f>
        <v>Sep</v>
      </c>
      <c r="W4982">
        <f>YEAR(Superstore_Data[[#This Row],[Order Date]])</f>
        <v>2016</v>
      </c>
      <c r="X4982">
        <f>Superstore_Data[[#This Row],[Profit]]/Superstore_Data[[#This Row],[Sales]]</f>
        <v>-2.7</v>
      </c>
      <c r="Y4982" t="str">
        <f>IF(Superstore_Data[[#This Row],[Discount]]=0,"No Discount",IF(Superstore_Data[[#This Row],[Discount]]&lt;0.2,"Low Discount",IF(Superstore_Data[[#This Row],[Discount]]&lt;0.5,"Medium Discount","High Discount")))</f>
        <v>High Discount</v>
      </c>
    </row>
    <row r="4983" spans="1:25" x14ac:dyDescent="0.3">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c r="V4983" t="str">
        <f>TEXT(Superstore_Data[[#This Row],[Order Date]],"mmm")</f>
        <v>Sep</v>
      </c>
      <c r="W4983">
        <f>YEAR(Superstore_Data[[#This Row],[Order Date]])</f>
        <v>2016</v>
      </c>
      <c r="X4983">
        <f>Superstore_Data[[#This Row],[Profit]]/Superstore_Data[[#This Row],[Sales]]</f>
        <v>-7.4999999999999997E-2</v>
      </c>
      <c r="Y4983" t="str">
        <f>IF(Superstore_Data[[#This Row],[Discount]]=0,"No Discount",IF(Superstore_Data[[#This Row],[Discount]]&lt;0.2,"Low Discount",IF(Superstore_Data[[#This Row],[Discount]]&lt;0.5,"Medium Discount","High Discount")))</f>
        <v>Medium Discount</v>
      </c>
    </row>
    <row r="4984" spans="1:25" x14ac:dyDescent="0.3">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c r="V4984" t="str">
        <f>TEXT(Superstore_Data[[#This Row],[Order Date]],"mmm")</f>
        <v>11/16/2014</v>
      </c>
      <c r="W4984" t="e">
        <f>YEAR(Superstore_Data[[#This Row],[Order Date]])</f>
        <v>#VALUE!</v>
      </c>
      <c r="X4984">
        <f>Superstore_Data[[#This Row],[Profit]]/Superstore_Data[[#This Row],[Sales]]</f>
        <v>0.45999999999999996</v>
      </c>
      <c r="Y4984" t="str">
        <f>IF(Superstore_Data[[#This Row],[Discount]]=0,"No Discount",IF(Superstore_Data[[#This Row],[Discount]]&lt;0.2,"Low Discount",IF(Superstore_Data[[#This Row],[Discount]]&lt;0.5,"Medium Discount","High Discount")))</f>
        <v>No Discount</v>
      </c>
    </row>
    <row r="4985" spans="1:25" x14ac:dyDescent="0.3">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c r="V4985" t="str">
        <f>TEXT(Superstore_Data[[#This Row],[Order Date]],"mmm")</f>
        <v>Jun</v>
      </c>
      <c r="W4985">
        <f>YEAR(Superstore_Data[[#This Row],[Order Date]])</f>
        <v>2016</v>
      </c>
      <c r="X4985">
        <f>Superstore_Data[[#This Row],[Profit]]/Superstore_Data[[#This Row],[Sales]]</f>
        <v>0.27</v>
      </c>
      <c r="Y4985" t="str">
        <f>IF(Superstore_Data[[#This Row],[Discount]]=0,"No Discount",IF(Superstore_Data[[#This Row],[Discount]]&lt;0.2,"Low Discount",IF(Superstore_Data[[#This Row],[Discount]]&lt;0.5,"Medium Discount","High Discount")))</f>
        <v>No Discount</v>
      </c>
    </row>
    <row r="4986" spans="1:25" x14ac:dyDescent="0.3">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c r="V4986" t="str">
        <f>TEXT(Superstore_Data[[#This Row],[Order Date]],"mmm")</f>
        <v>Jun</v>
      </c>
      <c r="W4986">
        <f>YEAR(Superstore_Data[[#This Row],[Order Date]])</f>
        <v>2015</v>
      </c>
      <c r="X4986">
        <f>Superstore_Data[[#This Row],[Profit]]/Superstore_Data[[#This Row],[Sales]]</f>
        <v>0.16250000000000001</v>
      </c>
      <c r="Y4986" t="str">
        <f>IF(Superstore_Data[[#This Row],[Discount]]=0,"No Discount",IF(Superstore_Data[[#This Row],[Discount]]&lt;0.2,"Low Discount",IF(Superstore_Data[[#This Row],[Discount]]&lt;0.5,"Medium Discount","High Discount")))</f>
        <v>Medium Discount</v>
      </c>
    </row>
    <row r="4987" spans="1:25" x14ac:dyDescent="0.3">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c r="V4987" t="str">
        <f>TEXT(Superstore_Data[[#This Row],[Order Date]],"mmm")</f>
        <v>Mar</v>
      </c>
      <c r="W4987">
        <f>YEAR(Superstore_Data[[#This Row],[Order Date]])</f>
        <v>2014</v>
      </c>
      <c r="X4987">
        <f>Superstore_Data[[#This Row],[Profit]]/Superstore_Data[[#This Row],[Sales]]</f>
        <v>0.49</v>
      </c>
      <c r="Y4987" t="str">
        <f>IF(Superstore_Data[[#This Row],[Discount]]=0,"No Discount",IF(Superstore_Data[[#This Row],[Discount]]&lt;0.2,"Low Discount",IF(Superstore_Data[[#This Row],[Discount]]&lt;0.5,"Medium Discount","High Discount")))</f>
        <v>No Discount</v>
      </c>
    </row>
    <row r="4988" spans="1:25" x14ac:dyDescent="0.3">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c r="V4988" t="str">
        <f>TEXT(Superstore_Data[[#This Row],[Order Date]],"mmm")</f>
        <v>4/24/2016</v>
      </c>
      <c r="W4988" t="e">
        <f>YEAR(Superstore_Data[[#This Row],[Order Date]])</f>
        <v>#VALUE!</v>
      </c>
      <c r="X4988">
        <f>Superstore_Data[[#This Row],[Profit]]/Superstore_Data[[#This Row],[Sales]]</f>
        <v>0.35000000000000003</v>
      </c>
      <c r="Y4988" t="str">
        <f>IF(Superstore_Data[[#This Row],[Discount]]=0,"No Discount",IF(Superstore_Data[[#This Row],[Discount]]&lt;0.2,"Low Discount",IF(Superstore_Data[[#This Row],[Discount]]&lt;0.5,"Medium Discount","High Discount")))</f>
        <v>Medium Discount</v>
      </c>
    </row>
    <row r="4989" spans="1:25" x14ac:dyDescent="0.3">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c r="V4989" t="str">
        <f>TEXT(Superstore_Data[[#This Row],[Order Date]],"mmm")</f>
        <v>4/24/2016</v>
      </c>
      <c r="W4989" t="e">
        <f>YEAR(Superstore_Data[[#This Row],[Order Date]])</f>
        <v>#VALUE!</v>
      </c>
      <c r="X4989">
        <f>Superstore_Data[[#This Row],[Profit]]/Superstore_Data[[#This Row],[Sales]]</f>
        <v>0.1125</v>
      </c>
      <c r="Y4989" t="str">
        <f>IF(Superstore_Data[[#This Row],[Discount]]=0,"No Discount",IF(Superstore_Data[[#This Row],[Discount]]&lt;0.2,"Low Discount",IF(Superstore_Data[[#This Row],[Discount]]&lt;0.5,"Medium Discount","High Discount")))</f>
        <v>Medium Discount</v>
      </c>
    </row>
    <row r="4990" spans="1:25" x14ac:dyDescent="0.3">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c r="V4990" t="str">
        <f>TEXT(Superstore_Data[[#This Row],[Order Date]],"mmm")</f>
        <v>4/24/2016</v>
      </c>
      <c r="W4990" t="e">
        <f>YEAR(Superstore_Data[[#This Row],[Order Date]])</f>
        <v>#VALUE!</v>
      </c>
      <c r="X4990">
        <f>Superstore_Data[[#This Row],[Profit]]/Superstore_Data[[#This Row],[Sales]]</f>
        <v>-0.70000000000000007</v>
      </c>
      <c r="Y4990" t="str">
        <f>IF(Superstore_Data[[#This Row],[Discount]]=0,"No Discount",IF(Superstore_Data[[#This Row],[Discount]]&lt;0.2,"Low Discount",IF(Superstore_Data[[#This Row],[Discount]]&lt;0.5,"Medium Discount","High Discount")))</f>
        <v>High Discount</v>
      </c>
    </row>
    <row r="4991" spans="1:25" x14ac:dyDescent="0.3">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c r="V4991" t="str">
        <f>TEXT(Superstore_Data[[#This Row],[Order Date]],"mmm")</f>
        <v>8/31/2017</v>
      </c>
      <c r="W4991" t="e">
        <f>YEAR(Superstore_Data[[#This Row],[Order Date]])</f>
        <v>#VALUE!</v>
      </c>
      <c r="X4991">
        <f>Superstore_Data[[#This Row],[Profit]]/Superstore_Data[[#This Row],[Sales]]</f>
        <v>0.32500000000000001</v>
      </c>
      <c r="Y4991" t="str">
        <f>IF(Superstore_Data[[#This Row],[Discount]]=0,"No Discount",IF(Superstore_Data[[#This Row],[Discount]]&lt;0.2,"Low Discount",IF(Superstore_Data[[#This Row],[Discount]]&lt;0.5,"Medium Discount","High Discount")))</f>
        <v>Medium Discount</v>
      </c>
    </row>
    <row r="4992" spans="1:25" x14ac:dyDescent="0.3">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c r="V4992" t="str">
        <f>TEXT(Superstore_Data[[#This Row],[Order Date]],"mmm")</f>
        <v>8/31/2017</v>
      </c>
      <c r="W4992" t="e">
        <f>YEAR(Superstore_Data[[#This Row],[Order Date]])</f>
        <v>#VALUE!</v>
      </c>
      <c r="X4992">
        <f>Superstore_Data[[#This Row],[Profit]]/Superstore_Data[[#This Row],[Sales]]</f>
        <v>0.1125</v>
      </c>
      <c r="Y4992" t="str">
        <f>IF(Superstore_Data[[#This Row],[Discount]]=0,"No Discount",IF(Superstore_Data[[#This Row],[Discount]]&lt;0.2,"Low Discount",IF(Superstore_Data[[#This Row],[Discount]]&lt;0.5,"Medium Discount","High Discount")))</f>
        <v>Medium Discount</v>
      </c>
    </row>
    <row r="4993" spans="1:25" x14ac:dyDescent="0.3">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c r="V4993" t="str">
        <f>TEXT(Superstore_Data[[#This Row],[Order Date]],"mmm")</f>
        <v>Jul</v>
      </c>
      <c r="W4993">
        <f>YEAR(Superstore_Data[[#This Row],[Order Date]])</f>
        <v>2017</v>
      </c>
      <c r="X4993">
        <f>Superstore_Data[[#This Row],[Profit]]/Superstore_Data[[#This Row],[Sales]]</f>
        <v>-1.55</v>
      </c>
      <c r="Y4993" t="str">
        <f>IF(Superstore_Data[[#This Row],[Discount]]=0,"No Discount",IF(Superstore_Data[[#This Row],[Discount]]&lt;0.2,"Low Discount",IF(Superstore_Data[[#This Row],[Discount]]&lt;0.5,"Medium Discount","High Discount")))</f>
        <v>High Discount</v>
      </c>
    </row>
    <row r="4994" spans="1:25" x14ac:dyDescent="0.3">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c r="V4994" t="str">
        <f>TEXT(Superstore_Data[[#This Row],[Order Date]],"mmm")</f>
        <v>12/18/2015</v>
      </c>
      <c r="W4994" t="e">
        <f>YEAR(Superstore_Data[[#This Row],[Order Date]])</f>
        <v>#VALUE!</v>
      </c>
      <c r="X4994">
        <f>Superstore_Data[[#This Row],[Profit]]/Superstore_Data[[#This Row],[Sales]]</f>
        <v>0.33749999999999997</v>
      </c>
      <c r="Y4994" t="str">
        <f>IF(Superstore_Data[[#This Row],[Discount]]=0,"No Discount",IF(Superstore_Data[[#This Row],[Discount]]&lt;0.2,"Low Discount",IF(Superstore_Data[[#This Row],[Discount]]&lt;0.5,"Medium Discount","High Discount")))</f>
        <v>Medium Discount</v>
      </c>
    </row>
    <row r="4995" spans="1:25" x14ac:dyDescent="0.3">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c r="V4995" t="str">
        <f>TEXT(Superstore_Data[[#This Row],[Order Date]],"mmm")</f>
        <v>12/18/2015</v>
      </c>
      <c r="W4995" t="e">
        <f>YEAR(Superstore_Data[[#This Row],[Order Date]])</f>
        <v>#VALUE!</v>
      </c>
      <c r="X4995">
        <f>Superstore_Data[[#This Row],[Profit]]/Superstore_Data[[#This Row],[Sales]]</f>
        <v>0.32500000000000001</v>
      </c>
      <c r="Y4995" t="str">
        <f>IF(Superstore_Data[[#This Row],[Discount]]=0,"No Discount",IF(Superstore_Data[[#This Row],[Discount]]&lt;0.2,"Low Discount",IF(Superstore_Data[[#This Row],[Discount]]&lt;0.5,"Medium Discount","High Discount")))</f>
        <v>Medium Discount</v>
      </c>
    </row>
    <row r="4996" spans="1:25" x14ac:dyDescent="0.3">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c r="V4996" t="str">
        <f>TEXT(Superstore_Data[[#This Row],[Order Date]],"mmm")</f>
        <v>12/18/2015</v>
      </c>
      <c r="W4996" t="e">
        <f>YEAR(Superstore_Data[[#This Row],[Order Date]])</f>
        <v>#VALUE!</v>
      </c>
      <c r="X4996">
        <f>Superstore_Data[[#This Row],[Profit]]/Superstore_Data[[#This Row],[Sales]]</f>
        <v>0.17499999999999999</v>
      </c>
      <c r="Y4996" t="str">
        <f>IF(Superstore_Data[[#This Row],[Discount]]=0,"No Discount",IF(Superstore_Data[[#This Row],[Discount]]&lt;0.2,"Low Discount",IF(Superstore_Data[[#This Row],[Discount]]&lt;0.5,"Medium Discount","High Discount")))</f>
        <v>Medium Discount</v>
      </c>
    </row>
    <row r="4997" spans="1:25" x14ac:dyDescent="0.3">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c r="V4997" t="str">
        <f>TEXT(Superstore_Data[[#This Row],[Order Date]],"mmm")</f>
        <v>Apr</v>
      </c>
      <c r="W4997">
        <f>YEAR(Superstore_Data[[#This Row],[Order Date]])</f>
        <v>2014</v>
      </c>
      <c r="X4997">
        <f>Superstore_Data[[#This Row],[Profit]]/Superstore_Data[[#This Row],[Sales]]</f>
        <v>0.36249999999999999</v>
      </c>
      <c r="Y4997" t="str">
        <f>IF(Superstore_Data[[#This Row],[Discount]]=0,"No Discount",IF(Superstore_Data[[#This Row],[Discount]]&lt;0.2,"Low Discount",IF(Superstore_Data[[#This Row],[Discount]]&lt;0.5,"Medium Discount","High Discount")))</f>
        <v>Medium Discount</v>
      </c>
    </row>
    <row r="4998" spans="1:25" x14ac:dyDescent="0.3">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c r="V4998" t="str">
        <f>TEXT(Superstore_Data[[#This Row],[Order Date]],"mmm")</f>
        <v>Oct</v>
      </c>
      <c r="W4998">
        <f>YEAR(Superstore_Data[[#This Row],[Order Date]])</f>
        <v>2017</v>
      </c>
      <c r="X4998">
        <f>Superstore_Data[[#This Row],[Profit]]/Superstore_Data[[#This Row],[Sales]]</f>
        <v>7.4999999999999997E-2</v>
      </c>
      <c r="Y4998" t="str">
        <f>IF(Superstore_Data[[#This Row],[Discount]]=0,"No Discount",IF(Superstore_Data[[#This Row],[Discount]]&lt;0.2,"Low Discount",IF(Superstore_Data[[#This Row],[Discount]]&lt;0.5,"Medium Discount","High Discount")))</f>
        <v>Medium Discount</v>
      </c>
    </row>
    <row r="4999" spans="1:25" x14ac:dyDescent="0.3">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c r="V4999" t="str">
        <f>TEXT(Superstore_Data[[#This Row],[Order Date]],"mmm")</f>
        <v>Oct</v>
      </c>
      <c r="W4999">
        <f>YEAR(Superstore_Data[[#This Row],[Order Date]])</f>
        <v>2017</v>
      </c>
      <c r="X4999">
        <f>Superstore_Data[[#This Row],[Profit]]/Superstore_Data[[#This Row],[Sales]]</f>
        <v>-0.76666666666666661</v>
      </c>
      <c r="Y4999" t="str">
        <f>IF(Superstore_Data[[#This Row],[Discount]]=0,"No Discount",IF(Superstore_Data[[#This Row],[Discount]]&lt;0.2,"Low Discount",IF(Superstore_Data[[#This Row],[Discount]]&lt;0.5,"Medium Discount","High Discount")))</f>
        <v>High Discount</v>
      </c>
    </row>
    <row r="5000" spans="1:25" x14ac:dyDescent="0.3">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c r="V5000" t="str">
        <f>TEXT(Superstore_Data[[#This Row],[Order Date]],"mmm")</f>
        <v>1/31/2016</v>
      </c>
      <c r="W5000" t="e">
        <f>YEAR(Superstore_Data[[#This Row],[Order Date]])</f>
        <v>#VALUE!</v>
      </c>
      <c r="X5000">
        <f>Superstore_Data[[#This Row],[Profit]]/Superstore_Data[[#This Row],[Sales]]</f>
        <v>7.4999999999999997E-2</v>
      </c>
      <c r="Y5000" t="str">
        <f>IF(Superstore_Data[[#This Row],[Discount]]=0,"No Discount",IF(Superstore_Data[[#This Row],[Discount]]&lt;0.2,"Low Discount",IF(Superstore_Data[[#This Row],[Discount]]&lt;0.5,"Medium Discount","High Discount")))</f>
        <v>Medium Discount</v>
      </c>
    </row>
    <row r="5001" spans="1:25" x14ac:dyDescent="0.3">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c r="V5001" t="str">
        <f>TEXT(Superstore_Data[[#This Row],[Order Date]],"mmm")</f>
        <v>1/31/2016</v>
      </c>
      <c r="W5001" t="e">
        <f>YEAR(Superstore_Data[[#This Row],[Order Date]])</f>
        <v>#VALUE!</v>
      </c>
      <c r="X5001">
        <f>Superstore_Data[[#This Row],[Profit]]/Superstore_Data[[#This Row],[Sales]]</f>
        <v>0.49</v>
      </c>
      <c r="Y5001" t="str">
        <f>IF(Superstore_Data[[#This Row],[Discount]]=0,"No Discount",IF(Superstore_Data[[#This Row],[Discount]]&lt;0.2,"Low Discount",IF(Superstore_Data[[#This Row],[Discount]]&lt;0.5,"Medium Discount","High Discount")))</f>
        <v>No Discount</v>
      </c>
    </row>
    <row r="5002" spans="1:25" x14ac:dyDescent="0.3">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c r="V5002" t="str">
        <f>TEXT(Superstore_Data[[#This Row],[Order Date]],"mmm")</f>
        <v>Jul</v>
      </c>
      <c r="W5002">
        <f>YEAR(Superstore_Data[[#This Row],[Order Date]])</f>
        <v>2017</v>
      </c>
      <c r="X5002">
        <f>Superstore_Data[[#This Row],[Profit]]/Superstore_Data[[#This Row],[Sales]]</f>
        <v>0.36</v>
      </c>
      <c r="Y5002" t="str">
        <f>IF(Superstore_Data[[#This Row],[Discount]]=0,"No Discount",IF(Superstore_Data[[#This Row],[Discount]]&lt;0.2,"Low Discount",IF(Superstore_Data[[#This Row],[Discount]]&lt;0.5,"Medium Discount","High Discount")))</f>
        <v>No Discount</v>
      </c>
    </row>
    <row r="5003" spans="1:25" x14ac:dyDescent="0.3">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c r="V5003" t="str">
        <f>TEXT(Superstore_Data[[#This Row],[Order Date]],"mmm")</f>
        <v>5/24/2016</v>
      </c>
      <c r="W5003" t="e">
        <f>YEAR(Superstore_Data[[#This Row],[Order Date]])</f>
        <v>#VALUE!</v>
      </c>
      <c r="X5003">
        <f>Superstore_Data[[#This Row],[Profit]]/Superstore_Data[[#This Row],[Sales]]</f>
        <v>0.29000000000000004</v>
      </c>
      <c r="Y5003" t="str">
        <f>IF(Superstore_Data[[#This Row],[Discount]]=0,"No Discount",IF(Superstore_Data[[#This Row],[Discount]]&lt;0.2,"Low Discount",IF(Superstore_Data[[#This Row],[Discount]]&lt;0.5,"Medium Discount","High Discount")))</f>
        <v>No Discount</v>
      </c>
    </row>
    <row r="5004" spans="1:25" x14ac:dyDescent="0.3">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c r="V5004" t="str">
        <f>TEXT(Superstore_Data[[#This Row],[Order Date]],"mmm")</f>
        <v>5/24/2016</v>
      </c>
      <c r="W5004" t="e">
        <f>YEAR(Superstore_Data[[#This Row],[Order Date]])</f>
        <v>#VALUE!</v>
      </c>
      <c r="X5004">
        <f>Superstore_Data[[#This Row],[Profit]]/Superstore_Data[[#This Row],[Sales]]</f>
        <v>0.48000000000000004</v>
      </c>
      <c r="Y5004" t="str">
        <f>IF(Superstore_Data[[#This Row],[Discount]]=0,"No Discount",IF(Superstore_Data[[#This Row],[Discount]]&lt;0.2,"Low Discount",IF(Superstore_Data[[#This Row],[Discount]]&lt;0.5,"Medium Discount","High Discount")))</f>
        <v>No Discount</v>
      </c>
    </row>
    <row r="5005" spans="1:25" x14ac:dyDescent="0.3">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c r="V5005" t="str">
        <f>TEXT(Superstore_Data[[#This Row],[Order Date]],"mmm")</f>
        <v>Jul</v>
      </c>
      <c r="W5005">
        <f>YEAR(Superstore_Data[[#This Row],[Order Date]])</f>
        <v>2016</v>
      </c>
      <c r="X5005">
        <f>Superstore_Data[[#This Row],[Profit]]/Superstore_Data[[#This Row],[Sales]]</f>
        <v>0.48000000000000004</v>
      </c>
      <c r="Y5005" t="str">
        <f>IF(Superstore_Data[[#This Row],[Discount]]=0,"No Discount",IF(Superstore_Data[[#This Row],[Discount]]&lt;0.2,"Low Discount",IF(Superstore_Data[[#This Row],[Discount]]&lt;0.5,"Medium Discount","High Discount")))</f>
        <v>No Discount</v>
      </c>
    </row>
    <row r="5006" spans="1:25" x14ac:dyDescent="0.3">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c r="V5006" t="str">
        <f>TEXT(Superstore_Data[[#This Row],[Order Date]],"mmm")</f>
        <v>4/30/2014</v>
      </c>
      <c r="W5006" t="e">
        <f>YEAR(Superstore_Data[[#This Row],[Order Date]])</f>
        <v>#VALUE!</v>
      </c>
      <c r="X5006">
        <f>Superstore_Data[[#This Row],[Profit]]/Superstore_Data[[#This Row],[Sales]]</f>
        <v>0.34</v>
      </c>
      <c r="Y5006" t="str">
        <f>IF(Superstore_Data[[#This Row],[Discount]]=0,"No Discount",IF(Superstore_Data[[#This Row],[Discount]]&lt;0.2,"Low Discount",IF(Superstore_Data[[#This Row],[Discount]]&lt;0.5,"Medium Discount","High Discount")))</f>
        <v>No Discount</v>
      </c>
    </row>
    <row r="5007" spans="1:25" x14ac:dyDescent="0.3">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c r="V5007" t="str">
        <f>TEXT(Superstore_Data[[#This Row],[Order Date]],"mmm")</f>
        <v>Oct</v>
      </c>
      <c r="W5007">
        <f>YEAR(Superstore_Data[[#This Row],[Order Date]])</f>
        <v>2015</v>
      </c>
      <c r="X5007">
        <f>Superstore_Data[[#This Row],[Profit]]/Superstore_Data[[#This Row],[Sales]]</f>
        <v>0.28999999999999998</v>
      </c>
      <c r="Y5007" t="str">
        <f>IF(Superstore_Data[[#This Row],[Discount]]=0,"No Discount",IF(Superstore_Data[[#This Row],[Discount]]&lt;0.2,"Low Discount",IF(Superstore_Data[[#This Row],[Discount]]&lt;0.5,"Medium Discount","High Discount")))</f>
        <v>No Discount</v>
      </c>
    </row>
    <row r="5008" spans="1:25" x14ac:dyDescent="0.3">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c r="V5008" t="str">
        <f>TEXT(Superstore_Data[[#This Row],[Order Date]],"mmm")</f>
        <v>Sep</v>
      </c>
      <c r="W5008">
        <f>YEAR(Superstore_Data[[#This Row],[Order Date]])</f>
        <v>2015</v>
      </c>
      <c r="X5008">
        <f>Superstore_Data[[#This Row],[Profit]]/Superstore_Data[[#This Row],[Sales]]</f>
        <v>0.48</v>
      </c>
      <c r="Y5008" t="str">
        <f>IF(Superstore_Data[[#This Row],[Discount]]=0,"No Discount",IF(Superstore_Data[[#This Row],[Discount]]&lt;0.2,"Low Discount",IF(Superstore_Data[[#This Row],[Discount]]&lt;0.5,"Medium Discount","High Discount")))</f>
        <v>No Discount</v>
      </c>
    </row>
    <row r="5009" spans="1:25" x14ac:dyDescent="0.3">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c r="V5009" t="str">
        <f>TEXT(Superstore_Data[[#This Row],[Order Date]],"mmm")</f>
        <v>Sep</v>
      </c>
      <c r="W5009">
        <f>YEAR(Superstore_Data[[#This Row],[Order Date]])</f>
        <v>2015</v>
      </c>
      <c r="X5009">
        <f>Superstore_Data[[#This Row],[Profit]]/Superstore_Data[[#This Row],[Sales]]</f>
        <v>0.16999999999999998</v>
      </c>
      <c r="Y5009" t="str">
        <f>IF(Superstore_Data[[#This Row],[Discount]]=0,"No Discount",IF(Superstore_Data[[#This Row],[Discount]]&lt;0.2,"Low Discount",IF(Superstore_Data[[#This Row],[Discount]]&lt;0.5,"Medium Discount","High Discount")))</f>
        <v>No Discount</v>
      </c>
    </row>
    <row r="5010" spans="1:25" x14ac:dyDescent="0.3">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c r="V5010" t="str">
        <f>TEXT(Superstore_Data[[#This Row],[Order Date]],"mmm")</f>
        <v>Jul</v>
      </c>
      <c r="W5010">
        <f>YEAR(Superstore_Data[[#This Row],[Order Date]])</f>
        <v>2015</v>
      </c>
      <c r="X5010">
        <f>Superstore_Data[[#This Row],[Profit]]/Superstore_Data[[#This Row],[Sales]]</f>
        <v>-0.73333333333333328</v>
      </c>
      <c r="Y5010" t="str">
        <f>IF(Superstore_Data[[#This Row],[Discount]]=0,"No Discount",IF(Superstore_Data[[#This Row],[Discount]]&lt;0.2,"Low Discount",IF(Superstore_Data[[#This Row],[Discount]]&lt;0.5,"Medium Discount","High Discount")))</f>
        <v>High Discount</v>
      </c>
    </row>
    <row r="5011" spans="1:25" x14ac:dyDescent="0.3">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c r="V5011" t="str">
        <f>TEXT(Superstore_Data[[#This Row],[Order Date]],"mmm")</f>
        <v>Jul</v>
      </c>
      <c r="W5011">
        <f>YEAR(Superstore_Data[[#This Row],[Order Date]])</f>
        <v>2015</v>
      </c>
      <c r="X5011">
        <f>Superstore_Data[[#This Row],[Profit]]/Superstore_Data[[#This Row],[Sales]]</f>
        <v>-0.16666666666666666</v>
      </c>
      <c r="Y5011" t="str">
        <f>IF(Superstore_Data[[#This Row],[Discount]]=0,"No Discount",IF(Superstore_Data[[#This Row],[Discount]]&lt;0.2,"Low Discount",IF(Superstore_Data[[#This Row],[Discount]]&lt;0.5,"Medium Discount","High Discount")))</f>
        <v>Medium Discount</v>
      </c>
    </row>
    <row r="5012" spans="1:25" x14ac:dyDescent="0.3">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c r="V5012" t="str">
        <f>TEXT(Superstore_Data[[#This Row],[Order Date]],"mmm")</f>
        <v>Jul</v>
      </c>
      <c r="W5012">
        <f>YEAR(Superstore_Data[[#This Row],[Order Date]])</f>
        <v>2015</v>
      </c>
      <c r="X5012">
        <f>Superstore_Data[[#This Row],[Profit]]/Superstore_Data[[#This Row],[Sales]]</f>
        <v>-0.8</v>
      </c>
      <c r="Y5012" t="str">
        <f>IF(Superstore_Data[[#This Row],[Discount]]=0,"No Discount",IF(Superstore_Data[[#This Row],[Discount]]&lt;0.2,"Low Discount",IF(Superstore_Data[[#This Row],[Discount]]&lt;0.5,"Medium Discount","High Discount")))</f>
        <v>High Discount</v>
      </c>
    </row>
    <row r="5013" spans="1:25" x14ac:dyDescent="0.3">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c r="V5013" t="str">
        <f>TEXT(Superstore_Data[[#This Row],[Order Date]],"mmm")</f>
        <v>Nov</v>
      </c>
      <c r="W5013">
        <f>YEAR(Superstore_Data[[#This Row],[Order Date]])</f>
        <v>2017</v>
      </c>
      <c r="X5013">
        <f>Superstore_Data[[#This Row],[Profit]]/Superstore_Data[[#This Row],[Sales]]</f>
        <v>-1.6999999999999997</v>
      </c>
      <c r="Y5013" t="str">
        <f>IF(Superstore_Data[[#This Row],[Discount]]=0,"No Discount",IF(Superstore_Data[[#This Row],[Discount]]&lt;0.2,"Low Discount",IF(Superstore_Data[[#This Row],[Discount]]&lt;0.5,"Medium Discount","High Discount")))</f>
        <v>High Discount</v>
      </c>
    </row>
    <row r="5014" spans="1:25" x14ac:dyDescent="0.3">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c r="V5014" t="str">
        <f>TEXT(Superstore_Data[[#This Row],[Order Date]],"mmm")</f>
        <v>7/21/2017</v>
      </c>
      <c r="W5014" t="e">
        <f>YEAR(Superstore_Data[[#This Row],[Order Date]])</f>
        <v>#VALUE!</v>
      </c>
      <c r="X5014">
        <f>Superstore_Data[[#This Row],[Profit]]/Superstore_Data[[#This Row],[Sales]]</f>
        <v>-0.66666666666666674</v>
      </c>
      <c r="Y5014" t="str">
        <f>IF(Superstore_Data[[#This Row],[Discount]]=0,"No Discount",IF(Superstore_Data[[#This Row],[Discount]]&lt;0.2,"Low Discount",IF(Superstore_Data[[#This Row],[Discount]]&lt;0.5,"Medium Discount","High Discount")))</f>
        <v>High Discount</v>
      </c>
    </row>
    <row r="5015" spans="1:25" x14ac:dyDescent="0.3">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c r="V5015" t="str">
        <f>TEXT(Superstore_Data[[#This Row],[Order Date]],"mmm")</f>
        <v>7/21/2017</v>
      </c>
      <c r="W5015" t="e">
        <f>YEAR(Superstore_Data[[#This Row],[Order Date]])</f>
        <v>#VALUE!</v>
      </c>
      <c r="X5015">
        <f>Superstore_Data[[#This Row],[Profit]]/Superstore_Data[[#This Row],[Sales]]</f>
        <v>0.1125</v>
      </c>
      <c r="Y5015" t="str">
        <f>IF(Superstore_Data[[#This Row],[Discount]]=0,"No Discount",IF(Superstore_Data[[#This Row],[Discount]]&lt;0.2,"Low Discount",IF(Superstore_Data[[#This Row],[Discount]]&lt;0.5,"Medium Discount","High Discount")))</f>
        <v>Medium Discount</v>
      </c>
    </row>
    <row r="5016" spans="1:25" x14ac:dyDescent="0.3">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c r="V5016" t="str">
        <f>TEXT(Superstore_Data[[#This Row],[Order Date]],"mmm")</f>
        <v>7/21/2017</v>
      </c>
      <c r="W5016" t="e">
        <f>YEAR(Superstore_Data[[#This Row],[Order Date]])</f>
        <v>#VALUE!</v>
      </c>
      <c r="X5016">
        <f>Superstore_Data[[#This Row],[Profit]]/Superstore_Data[[#This Row],[Sales]]</f>
        <v>-0.25</v>
      </c>
      <c r="Y5016" t="str">
        <f>IF(Superstore_Data[[#This Row],[Discount]]=0,"No Discount",IF(Superstore_Data[[#This Row],[Discount]]&lt;0.2,"Low Discount",IF(Superstore_Data[[#This Row],[Discount]]&lt;0.5,"Medium Discount","High Discount")))</f>
        <v>Medium Discount</v>
      </c>
    </row>
    <row r="5017" spans="1:25" x14ac:dyDescent="0.3">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c r="V5017" t="str">
        <f>TEXT(Superstore_Data[[#This Row],[Order Date]],"mmm")</f>
        <v>11/24/2014</v>
      </c>
      <c r="W5017" t="e">
        <f>YEAR(Superstore_Data[[#This Row],[Order Date]])</f>
        <v>#VALUE!</v>
      </c>
      <c r="X5017">
        <f>Superstore_Data[[#This Row],[Profit]]/Superstore_Data[[#This Row],[Sales]]</f>
        <v>0.27500000000000002</v>
      </c>
      <c r="Y5017" t="str">
        <f>IF(Superstore_Data[[#This Row],[Discount]]=0,"No Discount",IF(Superstore_Data[[#This Row],[Discount]]&lt;0.2,"Low Discount",IF(Superstore_Data[[#This Row],[Discount]]&lt;0.5,"Medium Discount","High Discount")))</f>
        <v>Medium Discount</v>
      </c>
    </row>
    <row r="5018" spans="1:25" x14ac:dyDescent="0.3">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c r="V5018" t="str">
        <f>TEXT(Superstore_Data[[#This Row],[Order Date]],"mmm")</f>
        <v>11/24/2014</v>
      </c>
      <c r="W5018" t="e">
        <f>YEAR(Superstore_Data[[#This Row],[Order Date]])</f>
        <v>#VALUE!</v>
      </c>
      <c r="X5018">
        <f>Superstore_Data[[#This Row],[Profit]]/Superstore_Data[[#This Row],[Sales]]</f>
        <v>-0.16666666666666666</v>
      </c>
      <c r="Y5018" t="str">
        <f>IF(Superstore_Data[[#This Row],[Discount]]=0,"No Discount",IF(Superstore_Data[[#This Row],[Discount]]&lt;0.2,"Low Discount",IF(Superstore_Data[[#This Row],[Discount]]&lt;0.5,"Medium Discount","High Discount")))</f>
        <v>Medium Discount</v>
      </c>
    </row>
    <row r="5019" spans="1:25" x14ac:dyDescent="0.3">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c r="V5019" t="str">
        <f>TEXT(Superstore_Data[[#This Row],[Order Date]],"mmm")</f>
        <v>11/15/2014</v>
      </c>
      <c r="W5019" t="e">
        <f>YEAR(Superstore_Data[[#This Row],[Order Date]])</f>
        <v>#VALUE!</v>
      </c>
      <c r="X5019">
        <f>Superstore_Data[[#This Row],[Profit]]/Superstore_Data[[#This Row],[Sales]]</f>
        <v>0.32</v>
      </c>
      <c r="Y5019" t="str">
        <f>IF(Superstore_Data[[#This Row],[Discount]]=0,"No Discount",IF(Superstore_Data[[#This Row],[Discount]]&lt;0.2,"Low Discount",IF(Superstore_Data[[#This Row],[Discount]]&lt;0.5,"Medium Discount","High Discount")))</f>
        <v>No Discount</v>
      </c>
    </row>
    <row r="5020" spans="1:25" x14ac:dyDescent="0.3">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c r="V5020" t="str">
        <f>TEXT(Superstore_Data[[#This Row],[Order Date]],"mmm")</f>
        <v>11/15/2014</v>
      </c>
      <c r="W5020" t="e">
        <f>YEAR(Superstore_Data[[#This Row],[Order Date]])</f>
        <v>#VALUE!</v>
      </c>
      <c r="X5020">
        <f>Superstore_Data[[#This Row],[Profit]]/Superstore_Data[[#This Row],[Sales]]</f>
        <v>0.18999999999999997</v>
      </c>
      <c r="Y5020" t="str">
        <f>IF(Superstore_Data[[#This Row],[Discount]]=0,"No Discount",IF(Superstore_Data[[#This Row],[Discount]]&lt;0.2,"Low Discount",IF(Superstore_Data[[#This Row],[Discount]]&lt;0.5,"Medium Discount","High Discount")))</f>
        <v>No Discount</v>
      </c>
    </row>
    <row r="5021" spans="1:25" x14ac:dyDescent="0.3">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c r="V5021" t="str">
        <f>TEXT(Superstore_Data[[#This Row],[Order Date]],"mmm")</f>
        <v>11/15/2014</v>
      </c>
      <c r="W5021" t="e">
        <f>YEAR(Superstore_Data[[#This Row],[Order Date]])</f>
        <v>#VALUE!</v>
      </c>
      <c r="X5021">
        <f>Superstore_Data[[#This Row],[Profit]]/Superstore_Data[[#This Row],[Sales]]</f>
        <v>0.26</v>
      </c>
      <c r="Y5021" t="str">
        <f>IF(Superstore_Data[[#This Row],[Discount]]=0,"No Discount",IF(Superstore_Data[[#This Row],[Discount]]&lt;0.2,"Low Discount",IF(Superstore_Data[[#This Row],[Discount]]&lt;0.5,"Medium Discount","High Discount")))</f>
        <v>No Discount</v>
      </c>
    </row>
    <row r="5022" spans="1:25" x14ac:dyDescent="0.3">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c r="V5022" t="str">
        <f>TEXT(Superstore_Data[[#This Row],[Order Date]],"mmm")</f>
        <v>3/23/2017</v>
      </c>
      <c r="W5022" t="e">
        <f>YEAR(Superstore_Data[[#This Row],[Order Date]])</f>
        <v>#VALUE!</v>
      </c>
      <c r="X5022">
        <f>Superstore_Data[[#This Row],[Profit]]/Superstore_Data[[#This Row],[Sales]]</f>
        <v>0.05</v>
      </c>
      <c r="Y5022" t="str">
        <f>IF(Superstore_Data[[#This Row],[Discount]]=0,"No Discount",IF(Superstore_Data[[#This Row],[Discount]]&lt;0.2,"Low Discount",IF(Superstore_Data[[#This Row],[Discount]]&lt;0.5,"Medium Discount","High Discount")))</f>
        <v>No Discount</v>
      </c>
    </row>
    <row r="5023" spans="1:25" x14ac:dyDescent="0.3">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c r="V5023" t="str">
        <f>TEXT(Superstore_Data[[#This Row],[Order Date]],"mmm")</f>
        <v>12/18/2016</v>
      </c>
      <c r="W5023" t="e">
        <f>YEAR(Superstore_Data[[#This Row],[Order Date]])</f>
        <v>#VALUE!</v>
      </c>
      <c r="X5023">
        <f>Superstore_Data[[#This Row],[Profit]]/Superstore_Data[[#This Row],[Sales]]</f>
        <v>0.30000000000000004</v>
      </c>
      <c r="Y5023" t="str">
        <f>IF(Superstore_Data[[#This Row],[Discount]]=0,"No Discount",IF(Superstore_Data[[#This Row],[Discount]]&lt;0.2,"Low Discount",IF(Superstore_Data[[#This Row],[Discount]]&lt;0.5,"Medium Discount","High Discount")))</f>
        <v>No Discount</v>
      </c>
    </row>
    <row r="5024" spans="1:25" x14ac:dyDescent="0.3">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c r="V5024" t="str">
        <f>TEXT(Superstore_Data[[#This Row],[Order Date]],"mmm")</f>
        <v>12/18/2016</v>
      </c>
      <c r="W5024" t="e">
        <f>YEAR(Superstore_Data[[#This Row],[Order Date]])</f>
        <v>#VALUE!</v>
      </c>
      <c r="X5024">
        <f>Superstore_Data[[#This Row],[Profit]]/Superstore_Data[[#This Row],[Sales]]</f>
        <v>0.18999999999999997</v>
      </c>
      <c r="Y5024" t="str">
        <f>IF(Superstore_Data[[#This Row],[Discount]]=0,"No Discount",IF(Superstore_Data[[#This Row],[Discount]]&lt;0.2,"Low Discount",IF(Superstore_Data[[#This Row],[Discount]]&lt;0.5,"Medium Discount","High Discount")))</f>
        <v>No Discount</v>
      </c>
    </row>
    <row r="5025" spans="1:25" x14ac:dyDescent="0.3">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c r="V5025" t="str">
        <f>TEXT(Superstore_Data[[#This Row],[Order Date]],"mmm")</f>
        <v>12/18/2016</v>
      </c>
      <c r="W5025" t="e">
        <f>YEAR(Superstore_Data[[#This Row],[Order Date]])</f>
        <v>#VALUE!</v>
      </c>
      <c r="X5025">
        <f>Superstore_Data[[#This Row],[Profit]]/Superstore_Data[[#This Row],[Sales]]</f>
        <v>0.27999999999999997</v>
      </c>
      <c r="Y5025" t="str">
        <f>IF(Superstore_Data[[#This Row],[Discount]]=0,"No Discount",IF(Superstore_Data[[#This Row],[Discount]]&lt;0.2,"Low Discount",IF(Superstore_Data[[#This Row],[Discount]]&lt;0.5,"Medium Discount","High Discount")))</f>
        <v>No Discount</v>
      </c>
    </row>
    <row r="5026" spans="1:25" x14ac:dyDescent="0.3">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c r="V5026" t="str">
        <f>TEXT(Superstore_Data[[#This Row],[Order Date]],"mmm")</f>
        <v>7/29/2017</v>
      </c>
      <c r="W5026" t="e">
        <f>YEAR(Superstore_Data[[#This Row],[Order Date]])</f>
        <v>#VALUE!</v>
      </c>
      <c r="X5026">
        <f>Superstore_Data[[#This Row],[Profit]]/Superstore_Data[[#This Row],[Sales]]</f>
        <v>0.49000000000000005</v>
      </c>
      <c r="Y5026" t="str">
        <f>IF(Superstore_Data[[#This Row],[Discount]]=0,"No Discount",IF(Superstore_Data[[#This Row],[Discount]]&lt;0.2,"Low Discount",IF(Superstore_Data[[#This Row],[Discount]]&lt;0.5,"Medium Discount","High Discount")))</f>
        <v>No Discount</v>
      </c>
    </row>
    <row r="5027" spans="1:25" x14ac:dyDescent="0.3">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c r="V5027" t="str">
        <f>TEXT(Superstore_Data[[#This Row],[Order Date]],"mmm")</f>
        <v>7/29/2017</v>
      </c>
      <c r="W5027" t="e">
        <f>YEAR(Superstore_Data[[#This Row],[Order Date]])</f>
        <v>#VALUE!</v>
      </c>
      <c r="X5027">
        <f>Superstore_Data[[#This Row],[Profit]]/Superstore_Data[[#This Row],[Sales]]</f>
        <v>0.29000000000000004</v>
      </c>
      <c r="Y5027" t="str">
        <f>IF(Superstore_Data[[#This Row],[Discount]]=0,"No Discount",IF(Superstore_Data[[#This Row],[Discount]]&lt;0.2,"Low Discount",IF(Superstore_Data[[#This Row],[Discount]]&lt;0.5,"Medium Discount","High Discount")))</f>
        <v>No Discount</v>
      </c>
    </row>
    <row r="5028" spans="1:25" x14ac:dyDescent="0.3">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c r="V5028" t="str">
        <f>TEXT(Superstore_Data[[#This Row],[Order Date]],"mmm")</f>
        <v>7/29/2017</v>
      </c>
      <c r="W5028" t="e">
        <f>YEAR(Superstore_Data[[#This Row],[Order Date]])</f>
        <v>#VALUE!</v>
      </c>
      <c r="X5028">
        <f>Superstore_Data[[#This Row],[Profit]]/Superstore_Data[[#This Row],[Sales]]</f>
        <v>0.43999999999999995</v>
      </c>
      <c r="Y5028" t="str">
        <f>IF(Superstore_Data[[#This Row],[Discount]]=0,"No Discount",IF(Superstore_Data[[#This Row],[Discount]]&lt;0.2,"Low Discount",IF(Superstore_Data[[#This Row],[Discount]]&lt;0.5,"Medium Discount","High Discount")))</f>
        <v>No Discount</v>
      </c>
    </row>
    <row r="5029" spans="1:25" x14ac:dyDescent="0.3">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c r="V5029" t="str">
        <f>TEXT(Superstore_Data[[#This Row],[Order Date]],"mmm")</f>
        <v>7/29/2017</v>
      </c>
      <c r="W5029" t="e">
        <f>YEAR(Superstore_Data[[#This Row],[Order Date]])</f>
        <v>#VALUE!</v>
      </c>
      <c r="X5029">
        <f>Superstore_Data[[#This Row],[Profit]]/Superstore_Data[[#This Row],[Sales]]</f>
        <v>0.24</v>
      </c>
      <c r="Y5029" t="str">
        <f>IF(Superstore_Data[[#This Row],[Discount]]=0,"No Discount",IF(Superstore_Data[[#This Row],[Discount]]&lt;0.2,"Low Discount",IF(Superstore_Data[[#This Row],[Discount]]&lt;0.5,"Medium Discount","High Discount")))</f>
        <v>No Discount</v>
      </c>
    </row>
    <row r="5030" spans="1:25" x14ac:dyDescent="0.3">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c r="V5030" t="str">
        <f>TEXT(Superstore_Data[[#This Row],[Order Date]],"mmm")</f>
        <v>Feb</v>
      </c>
      <c r="W5030">
        <f>YEAR(Superstore_Data[[#This Row],[Order Date]])</f>
        <v>2014</v>
      </c>
      <c r="X5030">
        <f>Superstore_Data[[#This Row],[Profit]]/Superstore_Data[[#This Row],[Sales]]</f>
        <v>0.22500000000000001</v>
      </c>
      <c r="Y5030" t="str">
        <f>IF(Superstore_Data[[#This Row],[Discount]]=0,"No Discount",IF(Superstore_Data[[#This Row],[Discount]]&lt;0.2,"Low Discount",IF(Superstore_Data[[#This Row],[Discount]]&lt;0.5,"Medium Discount","High Discount")))</f>
        <v>Medium Discount</v>
      </c>
    </row>
    <row r="5031" spans="1:25" x14ac:dyDescent="0.3">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c r="V5031" t="str">
        <f>TEXT(Superstore_Data[[#This Row],[Order Date]],"mmm")</f>
        <v>1/29/2017</v>
      </c>
      <c r="W5031" t="e">
        <f>YEAR(Superstore_Data[[#This Row],[Order Date]])</f>
        <v>#VALUE!</v>
      </c>
      <c r="X5031">
        <f>Superstore_Data[[#This Row],[Profit]]/Superstore_Data[[#This Row],[Sales]]</f>
        <v>0.26</v>
      </c>
      <c r="Y5031" t="str">
        <f>IF(Superstore_Data[[#This Row],[Discount]]=0,"No Discount",IF(Superstore_Data[[#This Row],[Discount]]&lt;0.2,"Low Discount",IF(Superstore_Data[[#This Row],[Discount]]&lt;0.5,"Medium Discount","High Discount")))</f>
        <v>No Discount</v>
      </c>
    </row>
    <row r="5032" spans="1:25" x14ac:dyDescent="0.3">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c r="V5032" t="str">
        <f>TEXT(Superstore_Data[[#This Row],[Order Date]],"mmm")</f>
        <v>1/29/2017</v>
      </c>
      <c r="W5032" t="e">
        <f>YEAR(Superstore_Data[[#This Row],[Order Date]])</f>
        <v>#VALUE!</v>
      </c>
      <c r="X5032">
        <f>Superstore_Data[[#This Row],[Profit]]/Superstore_Data[[#This Row],[Sales]]</f>
        <v>0.26</v>
      </c>
      <c r="Y5032" t="str">
        <f>IF(Superstore_Data[[#This Row],[Discount]]=0,"No Discount",IF(Superstore_Data[[#This Row],[Discount]]&lt;0.2,"Low Discount",IF(Superstore_Data[[#This Row],[Discount]]&lt;0.5,"Medium Discount","High Discount")))</f>
        <v>No Discount</v>
      </c>
    </row>
    <row r="5033" spans="1:25" x14ac:dyDescent="0.3">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c r="V5033" t="str">
        <f>TEXT(Superstore_Data[[#This Row],[Order Date]],"mmm")</f>
        <v>1/29/2017</v>
      </c>
      <c r="W5033" t="e">
        <f>YEAR(Superstore_Data[[#This Row],[Order Date]])</f>
        <v>#VALUE!</v>
      </c>
      <c r="X5033">
        <f>Superstore_Data[[#This Row],[Profit]]/Superstore_Data[[#This Row],[Sales]]</f>
        <v>0.33749999999999997</v>
      </c>
      <c r="Y5033" t="str">
        <f>IF(Superstore_Data[[#This Row],[Discount]]=0,"No Discount",IF(Superstore_Data[[#This Row],[Discount]]&lt;0.2,"Low Discount",IF(Superstore_Data[[#This Row],[Discount]]&lt;0.5,"Medium Discount","High Discount")))</f>
        <v>Medium Discount</v>
      </c>
    </row>
    <row r="5034" spans="1:25" x14ac:dyDescent="0.3">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c r="V5034" t="str">
        <f>TEXT(Superstore_Data[[#This Row],[Order Date]],"mmm")</f>
        <v>12/26/2016</v>
      </c>
      <c r="W5034" t="e">
        <f>YEAR(Superstore_Data[[#This Row],[Order Date]])</f>
        <v>#VALUE!</v>
      </c>
      <c r="X5034">
        <f>Superstore_Data[[#This Row],[Profit]]/Superstore_Data[[#This Row],[Sales]]</f>
        <v>0.12000000000000001</v>
      </c>
      <c r="Y5034" t="str">
        <f>IF(Superstore_Data[[#This Row],[Discount]]=0,"No Discount",IF(Superstore_Data[[#This Row],[Discount]]&lt;0.2,"Low Discount",IF(Superstore_Data[[#This Row],[Discount]]&lt;0.5,"Medium Discount","High Discount")))</f>
        <v>No Discount</v>
      </c>
    </row>
    <row r="5035" spans="1:25" x14ac:dyDescent="0.3">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c r="V5035" t="str">
        <f>TEXT(Superstore_Data[[#This Row],[Order Date]],"mmm")</f>
        <v>12/26/2016</v>
      </c>
      <c r="W5035" t="e">
        <f>YEAR(Superstore_Data[[#This Row],[Order Date]])</f>
        <v>#VALUE!</v>
      </c>
      <c r="X5035">
        <f>Superstore_Data[[#This Row],[Profit]]/Superstore_Data[[#This Row],[Sales]]</f>
        <v>0.28000000000000003</v>
      </c>
      <c r="Y5035" t="str">
        <f>IF(Superstore_Data[[#This Row],[Discount]]=0,"No Discount",IF(Superstore_Data[[#This Row],[Discount]]&lt;0.2,"Low Discount",IF(Superstore_Data[[#This Row],[Discount]]&lt;0.5,"Medium Discount","High Discount")))</f>
        <v>No Discount</v>
      </c>
    </row>
    <row r="5036" spans="1:25" x14ac:dyDescent="0.3">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c r="V5036" t="str">
        <f>TEXT(Superstore_Data[[#This Row],[Order Date]],"mmm")</f>
        <v>Sep</v>
      </c>
      <c r="W5036">
        <f>YEAR(Superstore_Data[[#This Row],[Order Date]])</f>
        <v>2015</v>
      </c>
      <c r="X5036">
        <f>Superstore_Data[[#This Row],[Profit]]/Superstore_Data[[#This Row],[Sales]]</f>
        <v>7.0000000000000007E-2</v>
      </c>
      <c r="Y5036" t="str">
        <f>IF(Superstore_Data[[#This Row],[Discount]]=0,"No Discount",IF(Superstore_Data[[#This Row],[Discount]]&lt;0.2,"Low Discount",IF(Superstore_Data[[#This Row],[Discount]]&lt;0.5,"Medium Discount","High Discount")))</f>
        <v>No Discount</v>
      </c>
    </row>
    <row r="5037" spans="1:25" x14ac:dyDescent="0.3">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c r="V5037" t="str">
        <f>TEXT(Superstore_Data[[#This Row],[Order Date]],"mmm")</f>
        <v>Jun</v>
      </c>
      <c r="W5037">
        <f>YEAR(Superstore_Data[[#This Row],[Order Date]])</f>
        <v>2014</v>
      </c>
      <c r="X5037">
        <f>Superstore_Data[[#This Row],[Profit]]/Superstore_Data[[#This Row],[Sales]]</f>
        <v>0.17</v>
      </c>
      <c r="Y5037" t="str">
        <f>IF(Superstore_Data[[#This Row],[Discount]]=0,"No Discount",IF(Superstore_Data[[#This Row],[Discount]]&lt;0.2,"Low Discount",IF(Superstore_Data[[#This Row],[Discount]]&lt;0.5,"Medium Discount","High Discount")))</f>
        <v>No Discount</v>
      </c>
    </row>
    <row r="5038" spans="1:25" x14ac:dyDescent="0.3">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c r="V5038" t="str">
        <f>TEXT(Superstore_Data[[#This Row],[Order Date]],"mmm")</f>
        <v>Jun</v>
      </c>
      <c r="W5038">
        <f>YEAR(Superstore_Data[[#This Row],[Order Date]])</f>
        <v>2014</v>
      </c>
      <c r="X5038">
        <f>Superstore_Data[[#This Row],[Profit]]/Superstore_Data[[#This Row],[Sales]]</f>
        <v>0.06</v>
      </c>
      <c r="Y5038" t="str">
        <f>IF(Superstore_Data[[#This Row],[Discount]]=0,"No Discount",IF(Superstore_Data[[#This Row],[Discount]]&lt;0.2,"Low Discount",IF(Superstore_Data[[#This Row],[Discount]]&lt;0.5,"Medium Discount","High Discount")))</f>
        <v>No Discount</v>
      </c>
    </row>
    <row r="5039" spans="1:25" x14ac:dyDescent="0.3">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c r="V5039" t="str">
        <f>TEXT(Superstore_Data[[#This Row],[Order Date]],"mmm")</f>
        <v>11/17/2017</v>
      </c>
      <c r="W5039" t="e">
        <f>YEAR(Superstore_Data[[#This Row],[Order Date]])</f>
        <v>#VALUE!</v>
      </c>
      <c r="X5039">
        <f>Superstore_Data[[#This Row],[Profit]]/Superstore_Data[[#This Row],[Sales]]</f>
        <v>0.35000000000000003</v>
      </c>
      <c r="Y5039" t="str">
        <f>IF(Superstore_Data[[#This Row],[Discount]]=0,"No Discount",IF(Superstore_Data[[#This Row],[Discount]]&lt;0.2,"Low Discount",IF(Superstore_Data[[#This Row],[Discount]]&lt;0.5,"Medium Discount","High Discount")))</f>
        <v>Medium Discount</v>
      </c>
    </row>
    <row r="5040" spans="1:25" x14ac:dyDescent="0.3">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c r="V5040" t="str">
        <f>TEXT(Superstore_Data[[#This Row],[Order Date]],"mmm")</f>
        <v>Nov</v>
      </c>
      <c r="W5040">
        <f>YEAR(Superstore_Data[[#This Row],[Order Date]])</f>
        <v>2015</v>
      </c>
      <c r="X5040">
        <f>Superstore_Data[[#This Row],[Profit]]/Superstore_Data[[#This Row],[Sales]]</f>
        <v>-0.18571428571428572</v>
      </c>
      <c r="Y5040" t="str">
        <f>IF(Superstore_Data[[#This Row],[Discount]]=0,"No Discount",IF(Superstore_Data[[#This Row],[Discount]]&lt;0.2,"Low Discount",IF(Superstore_Data[[#This Row],[Discount]]&lt;0.5,"Medium Discount","High Discount")))</f>
        <v>Medium Discount</v>
      </c>
    </row>
    <row r="5041" spans="1:25" x14ac:dyDescent="0.3">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c r="V5041" t="str">
        <f>TEXT(Superstore_Data[[#This Row],[Order Date]],"mmm")</f>
        <v>Nov</v>
      </c>
      <c r="W5041">
        <f>YEAR(Superstore_Data[[#This Row],[Order Date]])</f>
        <v>2015</v>
      </c>
      <c r="X5041">
        <f>Superstore_Data[[#This Row],[Profit]]/Superstore_Data[[#This Row],[Sales]]</f>
        <v>0.27</v>
      </c>
      <c r="Y5041" t="str">
        <f>IF(Superstore_Data[[#This Row],[Discount]]=0,"No Discount",IF(Superstore_Data[[#This Row],[Discount]]&lt;0.2,"Low Discount",IF(Superstore_Data[[#This Row],[Discount]]&lt;0.5,"Medium Discount","High Discount")))</f>
        <v>No Discount</v>
      </c>
    </row>
    <row r="5042" spans="1:25" x14ac:dyDescent="0.3">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c r="V5042" t="str">
        <f>TEXT(Superstore_Data[[#This Row],[Order Date]],"mmm")</f>
        <v>Nov</v>
      </c>
      <c r="W5042">
        <f>YEAR(Superstore_Data[[#This Row],[Order Date]])</f>
        <v>2015</v>
      </c>
      <c r="X5042">
        <f>Superstore_Data[[#This Row],[Profit]]/Superstore_Data[[#This Row],[Sales]]</f>
        <v>0.47000000000000003</v>
      </c>
      <c r="Y5042" t="str">
        <f>IF(Superstore_Data[[#This Row],[Discount]]=0,"No Discount",IF(Superstore_Data[[#This Row],[Discount]]&lt;0.2,"Low Discount",IF(Superstore_Data[[#This Row],[Discount]]&lt;0.5,"Medium Discount","High Discount")))</f>
        <v>No Discount</v>
      </c>
    </row>
    <row r="5043" spans="1:25" x14ac:dyDescent="0.3">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c r="V5043" t="str">
        <f>TEXT(Superstore_Data[[#This Row],[Order Date]],"mmm")</f>
        <v>Oct</v>
      </c>
      <c r="W5043">
        <f>YEAR(Superstore_Data[[#This Row],[Order Date]])</f>
        <v>2016</v>
      </c>
      <c r="X5043">
        <f>Superstore_Data[[#This Row],[Profit]]/Superstore_Data[[#This Row],[Sales]]</f>
        <v>0.48000000000000004</v>
      </c>
      <c r="Y5043" t="str">
        <f>IF(Superstore_Data[[#This Row],[Discount]]=0,"No Discount",IF(Superstore_Data[[#This Row],[Discount]]&lt;0.2,"Low Discount",IF(Superstore_Data[[#This Row],[Discount]]&lt;0.5,"Medium Discount","High Discount")))</f>
        <v>No Discount</v>
      </c>
    </row>
    <row r="5044" spans="1:25" x14ac:dyDescent="0.3">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c r="V5044" t="str">
        <f>TEXT(Superstore_Data[[#This Row],[Order Date]],"mmm")</f>
        <v>Oct</v>
      </c>
      <c r="W5044">
        <f>YEAR(Superstore_Data[[#This Row],[Order Date]])</f>
        <v>2016</v>
      </c>
      <c r="X5044">
        <f>Superstore_Data[[#This Row],[Profit]]/Superstore_Data[[#This Row],[Sales]]</f>
        <v>0.30000000000000004</v>
      </c>
      <c r="Y5044" t="str">
        <f>IF(Superstore_Data[[#This Row],[Discount]]=0,"No Discount",IF(Superstore_Data[[#This Row],[Discount]]&lt;0.2,"Low Discount",IF(Superstore_Data[[#This Row],[Discount]]&lt;0.5,"Medium Discount","High Discount")))</f>
        <v>No Discount</v>
      </c>
    </row>
    <row r="5045" spans="1:25" x14ac:dyDescent="0.3">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c r="V5045" t="str">
        <f>TEXT(Superstore_Data[[#This Row],[Order Date]],"mmm")</f>
        <v>Oct</v>
      </c>
      <c r="W5045">
        <f>YEAR(Superstore_Data[[#This Row],[Order Date]])</f>
        <v>2016</v>
      </c>
      <c r="X5045">
        <f>Superstore_Data[[#This Row],[Profit]]/Superstore_Data[[#This Row],[Sales]]</f>
        <v>0.41000000000000003</v>
      </c>
      <c r="Y5045" t="str">
        <f>IF(Superstore_Data[[#This Row],[Discount]]=0,"No Discount",IF(Superstore_Data[[#This Row],[Discount]]&lt;0.2,"Low Discount",IF(Superstore_Data[[#This Row],[Discount]]&lt;0.5,"Medium Discount","High Discount")))</f>
        <v>No Discount</v>
      </c>
    </row>
    <row r="5046" spans="1:25" x14ac:dyDescent="0.3">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c r="V5046" t="str">
        <f>TEXT(Superstore_Data[[#This Row],[Order Date]],"mmm")</f>
        <v>Oct</v>
      </c>
      <c r="W5046">
        <f>YEAR(Superstore_Data[[#This Row],[Order Date]])</f>
        <v>2016</v>
      </c>
      <c r="X5046">
        <f>Superstore_Data[[#This Row],[Profit]]/Superstore_Data[[#This Row],[Sales]]</f>
        <v>0.47000000000000003</v>
      </c>
      <c r="Y5046" t="str">
        <f>IF(Superstore_Data[[#This Row],[Discount]]=0,"No Discount",IF(Superstore_Data[[#This Row],[Discount]]&lt;0.2,"Low Discount",IF(Superstore_Data[[#This Row],[Discount]]&lt;0.5,"Medium Discount","High Discount")))</f>
        <v>No Discount</v>
      </c>
    </row>
    <row r="5047" spans="1:25" x14ac:dyDescent="0.3">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c r="V5047" t="str">
        <f>TEXT(Superstore_Data[[#This Row],[Order Date]],"mmm")</f>
        <v>Oct</v>
      </c>
      <c r="W5047">
        <f>YEAR(Superstore_Data[[#This Row],[Order Date]])</f>
        <v>2016</v>
      </c>
      <c r="X5047">
        <f>Superstore_Data[[#This Row],[Profit]]/Superstore_Data[[#This Row],[Sales]]</f>
        <v>0.26</v>
      </c>
      <c r="Y5047" t="str">
        <f>IF(Superstore_Data[[#This Row],[Discount]]=0,"No Discount",IF(Superstore_Data[[#This Row],[Discount]]&lt;0.2,"Low Discount",IF(Superstore_Data[[#This Row],[Discount]]&lt;0.5,"Medium Discount","High Discount")))</f>
        <v>No Discount</v>
      </c>
    </row>
    <row r="5048" spans="1:25" x14ac:dyDescent="0.3">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c r="V5048" t="str">
        <f>TEXT(Superstore_Data[[#This Row],[Order Date]],"mmm")</f>
        <v>Oct</v>
      </c>
      <c r="W5048">
        <f>YEAR(Superstore_Data[[#This Row],[Order Date]])</f>
        <v>2016</v>
      </c>
      <c r="X5048">
        <f>Superstore_Data[[#This Row],[Profit]]/Superstore_Data[[#This Row],[Sales]]</f>
        <v>0.35</v>
      </c>
      <c r="Y5048" t="str">
        <f>IF(Superstore_Data[[#This Row],[Discount]]=0,"No Discount",IF(Superstore_Data[[#This Row],[Discount]]&lt;0.2,"Low Discount",IF(Superstore_Data[[#This Row],[Discount]]&lt;0.5,"Medium Discount","High Discount")))</f>
        <v>Medium Discount</v>
      </c>
    </row>
    <row r="5049" spans="1:25" x14ac:dyDescent="0.3">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c r="V5049" t="str">
        <f>TEXT(Superstore_Data[[#This Row],[Order Date]],"mmm")</f>
        <v>Oct</v>
      </c>
      <c r="W5049">
        <f>YEAR(Superstore_Data[[#This Row],[Order Date]])</f>
        <v>2016</v>
      </c>
      <c r="X5049">
        <f>Superstore_Data[[#This Row],[Profit]]/Superstore_Data[[#This Row],[Sales]]</f>
        <v>0.27</v>
      </c>
      <c r="Y5049" t="str">
        <f>IF(Superstore_Data[[#This Row],[Discount]]=0,"No Discount",IF(Superstore_Data[[#This Row],[Discount]]&lt;0.2,"Low Discount",IF(Superstore_Data[[#This Row],[Discount]]&lt;0.5,"Medium Discount","High Discount")))</f>
        <v>No Discount</v>
      </c>
    </row>
    <row r="5050" spans="1:25" x14ac:dyDescent="0.3">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c r="V5050" t="str">
        <f>TEXT(Superstore_Data[[#This Row],[Order Date]],"mmm")</f>
        <v>3/31/2014</v>
      </c>
      <c r="W5050" t="e">
        <f>YEAR(Superstore_Data[[#This Row],[Order Date]])</f>
        <v>#VALUE!</v>
      </c>
      <c r="X5050">
        <f>Superstore_Data[[#This Row],[Profit]]/Superstore_Data[[#This Row],[Sales]]</f>
        <v>-1.7</v>
      </c>
      <c r="Y5050" t="str">
        <f>IF(Superstore_Data[[#This Row],[Discount]]=0,"No Discount",IF(Superstore_Data[[#This Row],[Discount]]&lt;0.2,"Low Discount",IF(Superstore_Data[[#This Row],[Discount]]&lt;0.5,"Medium Discount","High Discount")))</f>
        <v>High Discount</v>
      </c>
    </row>
    <row r="5051" spans="1:25" x14ac:dyDescent="0.3">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c r="V5051" t="str">
        <f>TEXT(Superstore_Data[[#This Row],[Order Date]],"mmm")</f>
        <v>3/31/2014</v>
      </c>
      <c r="W5051" t="e">
        <f>YEAR(Superstore_Data[[#This Row],[Order Date]])</f>
        <v>#VALUE!</v>
      </c>
      <c r="X5051">
        <f>Superstore_Data[[#This Row],[Profit]]/Superstore_Data[[#This Row],[Sales]]</f>
        <v>0.17500000000000002</v>
      </c>
      <c r="Y5051" t="str">
        <f>IF(Superstore_Data[[#This Row],[Discount]]=0,"No Discount",IF(Superstore_Data[[#This Row],[Discount]]&lt;0.2,"Low Discount",IF(Superstore_Data[[#This Row],[Discount]]&lt;0.5,"Medium Discount","High Discount")))</f>
        <v>Medium Discount</v>
      </c>
    </row>
    <row r="5052" spans="1:25" x14ac:dyDescent="0.3">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c r="V5052" t="str">
        <f>TEXT(Superstore_Data[[#This Row],[Order Date]],"mmm")</f>
        <v>9/18/2015</v>
      </c>
      <c r="W5052" t="e">
        <f>YEAR(Superstore_Data[[#This Row],[Order Date]])</f>
        <v>#VALUE!</v>
      </c>
      <c r="X5052">
        <f>Superstore_Data[[#This Row],[Profit]]/Superstore_Data[[#This Row],[Sales]]</f>
        <v>0.47000000000000008</v>
      </c>
      <c r="Y5052" t="str">
        <f>IF(Superstore_Data[[#This Row],[Discount]]=0,"No Discount",IF(Superstore_Data[[#This Row],[Discount]]&lt;0.2,"Low Discount",IF(Superstore_Data[[#This Row],[Discount]]&lt;0.5,"Medium Discount","High Discount")))</f>
        <v>No Discount</v>
      </c>
    </row>
    <row r="5053" spans="1:25" x14ac:dyDescent="0.3">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c r="V5053" t="str">
        <f>TEXT(Superstore_Data[[#This Row],[Order Date]],"mmm")</f>
        <v>Jul</v>
      </c>
      <c r="W5053">
        <f>YEAR(Superstore_Data[[#This Row],[Order Date]])</f>
        <v>2015</v>
      </c>
      <c r="X5053">
        <f>Superstore_Data[[#This Row],[Profit]]/Superstore_Data[[#This Row],[Sales]]</f>
        <v>0.32500000000000001</v>
      </c>
      <c r="Y5053" t="str">
        <f>IF(Superstore_Data[[#This Row],[Discount]]=0,"No Discount",IF(Superstore_Data[[#This Row],[Discount]]&lt;0.2,"Low Discount",IF(Superstore_Data[[#This Row],[Discount]]&lt;0.5,"Medium Discount","High Discount")))</f>
        <v>Medium Discount</v>
      </c>
    </row>
    <row r="5054" spans="1:25" x14ac:dyDescent="0.3">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c r="V5054" t="str">
        <f>TEXT(Superstore_Data[[#This Row],[Order Date]],"mmm")</f>
        <v>5/19/2017</v>
      </c>
      <c r="W5054" t="e">
        <f>YEAR(Superstore_Data[[#This Row],[Order Date]])</f>
        <v>#VALUE!</v>
      </c>
      <c r="X5054">
        <f>Superstore_Data[[#This Row],[Profit]]/Superstore_Data[[#This Row],[Sales]]</f>
        <v>0.47000000000000003</v>
      </c>
      <c r="Y5054" t="str">
        <f>IF(Superstore_Data[[#This Row],[Discount]]=0,"No Discount",IF(Superstore_Data[[#This Row],[Discount]]&lt;0.2,"Low Discount",IF(Superstore_Data[[#This Row],[Discount]]&lt;0.5,"Medium Discount","High Discount")))</f>
        <v>No Discount</v>
      </c>
    </row>
    <row r="5055" spans="1:25" x14ac:dyDescent="0.3">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c r="V5055" t="str">
        <f>TEXT(Superstore_Data[[#This Row],[Order Date]],"mmm")</f>
        <v>Mar</v>
      </c>
      <c r="W5055">
        <f>YEAR(Superstore_Data[[#This Row],[Order Date]])</f>
        <v>2015</v>
      </c>
      <c r="X5055">
        <f>Superstore_Data[[#This Row],[Profit]]/Superstore_Data[[#This Row],[Sales]]</f>
        <v>0.21249999999999999</v>
      </c>
      <c r="Y5055" t="str">
        <f>IF(Superstore_Data[[#This Row],[Discount]]=0,"No Discount",IF(Superstore_Data[[#This Row],[Discount]]&lt;0.2,"Low Discount",IF(Superstore_Data[[#This Row],[Discount]]&lt;0.5,"Medium Discount","High Discount")))</f>
        <v>Medium Discount</v>
      </c>
    </row>
    <row r="5056" spans="1:25" x14ac:dyDescent="0.3">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c r="V5056" t="str">
        <f>TEXT(Superstore_Data[[#This Row],[Order Date]],"mmm")</f>
        <v>Mar</v>
      </c>
      <c r="W5056">
        <f>YEAR(Superstore_Data[[#This Row],[Order Date]])</f>
        <v>2015</v>
      </c>
      <c r="X5056">
        <f>Superstore_Data[[#This Row],[Profit]]/Superstore_Data[[#This Row],[Sales]]</f>
        <v>0.11249999999999999</v>
      </c>
      <c r="Y5056" t="str">
        <f>IF(Superstore_Data[[#This Row],[Discount]]=0,"No Discount",IF(Superstore_Data[[#This Row],[Discount]]&lt;0.2,"Low Discount",IF(Superstore_Data[[#This Row],[Discount]]&lt;0.5,"Medium Discount","High Discount")))</f>
        <v>Medium Discount</v>
      </c>
    </row>
    <row r="5057" spans="1:25" x14ac:dyDescent="0.3">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c r="V5057" t="str">
        <f>TEXT(Superstore_Data[[#This Row],[Order Date]],"mmm")</f>
        <v>Mar</v>
      </c>
      <c r="W5057">
        <f>YEAR(Superstore_Data[[#This Row],[Order Date]])</f>
        <v>2015</v>
      </c>
      <c r="X5057">
        <f>Superstore_Data[[#This Row],[Profit]]/Superstore_Data[[#This Row],[Sales]]</f>
        <v>-0.32352941176470584</v>
      </c>
      <c r="Y5057" t="str">
        <f>IF(Superstore_Data[[#This Row],[Discount]]=0,"No Discount",IF(Superstore_Data[[#This Row],[Discount]]&lt;0.2,"Low Discount",IF(Superstore_Data[[#This Row],[Discount]]&lt;0.5,"Medium Discount","High Discount")))</f>
        <v>Medium Discount</v>
      </c>
    </row>
    <row r="5058" spans="1:25" x14ac:dyDescent="0.3">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c r="V5058" t="str">
        <f>TEXT(Superstore_Data[[#This Row],[Order Date]],"mmm")</f>
        <v>Aug</v>
      </c>
      <c r="W5058">
        <f>YEAR(Superstore_Data[[#This Row],[Order Date]])</f>
        <v>2015</v>
      </c>
      <c r="X5058">
        <f>Superstore_Data[[#This Row],[Profit]]/Superstore_Data[[#This Row],[Sales]]</f>
        <v>0.45000000000000007</v>
      </c>
      <c r="Y5058" t="str">
        <f>IF(Superstore_Data[[#This Row],[Discount]]=0,"No Discount",IF(Superstore_Data[[#This Row],[Discount]]&lt;0.2,"Low Discount",IF(Superstore_Data[[#This Row],[Discount]]&lt;0.5,"Medium Discount","High Discount")))</f>
        <v>No Discount</v>
      </c>
    </row>
    <row r="5059" spans="1:25" x14ac:dyDescent="0.3">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c r="V5059" t="str">
        <f>TEXT(Superstore_Data[[#This Row],[Order Date]],"mmm")</f>
        <v>Aug</v>
      </c>
      <c r="W5059">
        <f>YEAR(Superstore_Data[[#This Row],[Order Date]])</f>
        <v>2015</v>
      </c>
      <c r="X5059">
        <f>Superstore_Data[[#This Row],[Profit]]/Superstore_Data[[#This Row],[Sales]]</f>
        <v>0.02</v>
      </c>
      <c r="Y5059" t="str">
        <f>IF(Superstore_Data[[#This Row],[Discount]]=0,"No Discount",IF(Superstore_Data[[#This Row],[Discount]]&lt;0.2,"Low Discount",IF(Superstore_Data[[#This Row],[Discount]]&lt;0.5,"Medium Discount","High Discount")))</f>
        <v>No Discount</v>
      </c>
    </row>
    <row r="5060" spans="1:25" x14ac:dyDescent="0.3">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c r="V5060" t="str">
        <f>TEXT(Superstore_Data[[#This Row],[Order Date]],"mmm")</f>
        <v>Mar</v>
      </c>
      <c r="W5060">
        <f>YEAR(Superstore_Data[[#This Row],[Order Date]])</f>
        <v>2016</v>
      </c>
      <c r="X5060">
        <f>Superstore_Data[[#This Row],[Profit]]/Superstore_Data[[#This Row],[Sales]]</f>
        <v>-0.83333333333333326</v>
      </c>
      <c r="Y5060" t="str">
        <f>IF(Superstore_Data[[#This Row],[Discount]]=0,"No Discount",IF(Superstore_Data[[#This Row],[Discount]]&lt;0.2,"Low Discount",IF(Superstore_Data[[#This Row],[Discount]]&lt;0.5,"Medium Discount","High Discount")))</f>
        <v>High Discount</v>
      </c>
    </row>
    <row r="5061" spans="1:25" x14ac:dyDescent="0.3">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c r="V5061" t="str">
        <f>TEXT(Superstore_Data[[#This Row],[Order Date]],"mmm")</f>
        <v>May</v>
      </c>
      <c r="W5061">
        <f>YEAR(Superstore_Data[[#This Row],[Order Date]])</f>
        <v>2016</v>
      </c>
      <c r="X5061">
        <f>Superstore_Data[[#This Row],[Profit]]/Superstore_Data[[#This Row],[Sales]]</f>
        <v>0.28000000000000003</v>
      </c>
      <c r="Y5061" t="str">
        <f>IF(Superstore_Data[[#This Row],[Discount]]=0,"No Discount",IF(Superstore_Data[[#This Row],[Discount]]&lt;0.2,"Low Discount",IF(Superstore_Data[[#This Row],[Discount]]&lt;0.5,"Medium Discount","High Discount")))</f>
        <v>No Discount</v>
      </c>
    </row>
    <row r="5062" spans="1:25" x14ac:dyDescent="0.3">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c r="V5062" t="str">
        <f>TEXT(Superstore_Data[[#This Row],[Order Date]],"mmm")</f>
        <v>May</v>
      </c>
      <c r="W5062">
        <f>YEAR(Superstore_Data[[#This Row],[Order Date]])</f>
        <v>2016</v>
      </c>
      <c r="X5062">
        <f>Superstore_Data[[#This Row],[Profit]]/Superstore_Data[[#This Row],[Sales]]</f>
        <v>0.11999999999999998</v>
      </c>
      <c r="Y5062" t="str">
        <f>IF(Superstore_Data[[#This Row],[Discount]]=0,"No Discount",IF(Superstore_Data[[#This Row],[Discount]]&lt;0.2,"Low Discount",IF(Superstore_Data[[#This Row],[Discount]]&lt;0.5,"Medium Discount","High Discount")))</f>
        <v>No Discount</v>
      </c>
    </row>
    <row r="5063" spans="1:25" x14ac:dyDescent="0.3">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c r="V5063" t="str">
        <f>TEXT(Superstore_Data[[#This Row],[Order Date]],"mmm")</f>
        <v>Aug</v>
      </c>
      <c r="W5063">
        <f>YEAR(Superstore_Data[[#This Row],[Order Date]])</f>
        <v>2015</v>
      </c>
      <c r="X5063">
        <f>Superstore_Data[[#This Row],[Profit]]/Superstore_Data[[#This Row],[Sales]]</f>
        <v>0.5</v>
      </c>
      <c r="Y5063" t="str">
        <f>IF(Superstore_Data[[#This Row],[Discount]]=0,"No Discount",IF(Superstore_Data[[#This Row],[Discount]]&lt;0.2,"Low Discount",IF(Superstore_Data[[#This Row],[Discount]]&lt;0.5,"Medium Discount","High Discount")))</f>
        <v>No Discount</v>
      </c>
    </row>
    <row r="5064" spans="1:25" x14ac:dyDescent="0.3">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c r="V5064" t="str">
        <f>TEXT(Superstore_Data[[#This Row],[Order Date]],"mmm")</f>
        <v>Aug</v>
      </c>
      <c r="W5064">
        <f>YEAR(Superstore_Data[[#This Row],[Order Date]])</f>
        <v>2015</v>
      </c>
      <c r="X5064">
        <f>Superstore_Data[[#This Row],[Profit]]/Superstore_Data[[#This Row],[Sales]]</f>
        <v>0.27999999999999997</v>
      </c>
      <c r="Y5064" t="str">
        <f>IF(Superstore_Data[[#This Row],[Discount]]=0,"No Discount",IF(Superstore_Data[[#This Row],[Discount]]&lt;0.2,"Low Discount",IF(Superstore_Data[[#This Row],[Discount]]&lt;0.5,"Medium Discount","High Discount")))</f>
        <v>No Discount</v>
      </c>
    </row>
    <row r="5065" spans="1:25" x14ac:dyDescent="0.3">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c r="V5065" t="str">
        <f>TEXT(Superstore_Data[[#This Row],[Order Date]],"mmm")</f>
        <v>Aug</v>
      </c>
      <c r="W5065">
        <f>YEAR(Superstore_Data[[#This Row],[Order Date]])</f>
        <v>2015</v>
      </c>
      <c r="X5065">
        <f>Superstore_Data[[#This Row],[Profit]]/Superstore_Data[[#This Row],[Sales]]</f>
        <v>0.09</v>
      </c>
      <c r="Y5065" t="str">
        <f>IF(Superstore_Data[[#This Row],[Discount]]=0,"No Discount",IF(Superstore_Data[[#This Row],[Discount]]&lt;0.2,"Low Discount",IF(Superstore_Data[[#This Row],[Discount]]&lt;0.5,"Medium Discount","High Discount")))</f>
        <v>No Discount</v>
      </c>
    </row>
    <row r="5066" spans="1:25" x14ac:dyDescent="0.3">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c r="V5066" t="str">
        <f>TEXT(Superstore_Data[[#This Row],[Order Date]],"mmm")</f>
        <v>9/22/2017</v>
      </c>
      <c r="W5066" t="e">
        <f>YEAR(Superstore_Data[[#This Row],[Order Date]])</f>
        <v>#VALUE!</v>
      </c>
      <c r="X5066">
        <f>Superstore_Data[[#This Row],[Profit]]/Superstore_Data[[#This Row],[Sales]]</f>
        <v>0.28999999999999998</v>
      </c>
      <c r="Y5066" t="str">
        <f>IF(Superstore_Data[[#This Row],[Discount]]=0,"No Discount",IF(Superstore_Data[[#This Row],[Discount]]&lt;0.2,"Low Discount",IF(Superstore_Data[[#This Row],[Discount]]&lt;0.5,"Medium Discount","High Discount")))</f>
        <v>No Discount</v>
      </c>
    </row>
    <row r="5067" spans="1:25" x14ac:dyDescent="0.3">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c r="V5067" t="str">
        <f>TEXT(Superstore_Data[[#This Row],[Order Date]],"mmm")</f>
        <v>11/30/2017</v>
      </c>
      <c r="W5067" t="e">
        <f>YEAR(Superstore_Data[[#This Row],[Order Date]])</f>
        <v>#VALUE!</v>
      </c>
      <c r="X5067">
        <f>Superstore_Data[[#This Row],[Profit]]/Superstore_Data[[#This Row],[Sales]]</f>
        <v>0.21249999999999999</v>
      </c>
      <c r="Y5067" t="str">
        <f>IF(Superstore_Data[[#This Row],[Discount]]=0,"No Discount",IF(Superstore_Data[[#This Row],[Discount]]&lt;0.2,"Low Discount",IF(Superstore_Data[[#This Row],[Discount]]&lt;0.5,"Medium Discount","High Discount")))</f>
        <v>Medium Discount</v>
      </c>
    </row>
    <row r="5068" spans="1:25" x14ac:dyDescent="0.3">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c r="V5068" t="str">
        <f>TEXT(Superstore_Data[[#This Row],[Order Date]],"mmm")</f>
        <v>11/30/2017</v>
      </c>
      <c r="W5068" t="e">
        <f>YEAR(Superstore_Data[[#This Row],[Order Date]])</f>
        <v>#VALUE!</v>
      </c>
      <c r="X5068">
        <f>Superstore_Data[[#This Row],[Profit]]/Superstore_Data[[#This Row],[Sales]]</f>
        <v>-0.3666666666666667</v>
      </c>
      <c r="Y5068" t="str">
        <f>IF(Superstore_Data[[#This Row],[Discount]]=0,"No Discount",IF(Superstore_Data[[#This Row],[Discount]]&lt;0.2,"Low Discount",IF(Superstore_Data[[#This Row],[Discount]]&lt;0.5,"Medium Discount","High Discount")))</f>
        <v>Medium Discount</v>
      </c>
    </row>
    <row r="5069" spans="1:25" x14ac:dyDescent="0.3">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c r="V5069" t="str">
        <f>TEXT(Superstore_Data[[#This Row],[Order Date]],"mmm")</f>
        <v>1/15/2017</v>
      </c>
      <c r="W5069" t="e">
        <f>YEAR(Superstore_Data[[#This Row],[Order Date]])</f>
        <v>#VALUE!</v>
      </c>
      <c r="X5069">
        <f>Superstore_Data[[#This Row],[Profit]]/Superstore_Data[[#This Row],[Sales]]</f>
        <v>0.29000000000000004</v>
      </c>
      <c r="Y5069" t="str">
        <f>IF(Superstore_Data[[#This Row],[Discount]]=0,"No Discount",IF(Superstore_Data[[#This Row],[Discount]]&lt;0.2,"Low Discount",IF(Superstore_Data[[#This Row],[Discount]]&lt;0.5,"Medium Discount","High Discount")))</f>
        <v>No Discount</v>
      </c>
    </row>
    <row r="5070" spans="1:25" x14ac:dyDescent="0.3">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c r="V5070" t="str">
        <f>TEXT(Superstore_Data[[#This Row],[Order Date]],"mmm")</f>
        <v>Aug</v>
      </c>
      <c r="W5070">
        <f>YEAR(Superstore_Data[[#This Row],[Order Date]])</f>
        <v>2014</v>
      </c>
      <c r="X5070">
        <f>Superstore_Data[[#This Row],[Profit]]/Superstore_Data[[#This Row],[Sales]]</f>
        <v>0.5</v>
      </c>
      <c r="Y5070" t="str">
        <f>IF(Superstore_Data[[#This Row],[Discount]]=0,"No Discount",IF(Superstore_Data[[#This Row],[Discount]]&lt;0.2,"Low Discount",IF(Superstore_Data[[#This Row],[Discount]]&lt;0.5,"Medium Discount","High Discount")))</f>
        <v>No Discount</v>
      </c>
    </row>
    <row r="5071" spans="1:25" x14ac:dyDescent="0.3">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c r="V5071" t="str">
        <f>TEXT(Superstore_Data[[#This Row],[Order Date]],"mmm")</f>
        <v>Aug</v>
      </c>
      <c r="W5071">
        <f>YEAR(Superstore_Data[[#This Row],[Order Date]])</f>
        <v>2014</v>
      </c>
      <c r="X5071">
        <f>Superstore_Data[[#This Row],[Profit]]/Superstore_Data[[#This Row],[Sales]]</f>
        <v>0.22222222222222221</v>
      </c>
      <c r="Y5071" t="str">
        <f>IF(Superstore_Data[[#This Row],[Discount]]=0,"No Discount",IF(Superstore_Data[[#This Row],[Discount]]&lt;0.2,"Low Discount",IF(Superstore_Data[[#This Row],[Discount]]&lt;0.5,"Medium Discount","High Discount")))</f>
        <v>Low Discount</v>
      </c>
    </row>
    <row r="5072" spans="1:25" x14ac:dyDescent="0.3">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c r="V5072" t="str">
        <f>TEXT(Superstore_Data[[#This Row],[Order Date]],"mmm")</f>
        <v>Aug</v>
      </c>
      <c r="W5072">
        <f>YEAR(Superstore_Data[[#This Row],[Order Date]])</f>
        <v>2014</v>
      </c>
      <c r="X5072">
        <f>Superstore_Data[[#This Row],[Profit]]/Superstore_Data[[#This Row],[Sales]]</f>
        <v>0.44999999999999996</v>
      </c>
      <c r="Y5072" t="str">
        <f>IF(Superstore_Data[[#This Row],[Discount]]=0,"No Discount",IF(Superstore_Data[[#This Row],[Discount]]&lt;0.2,"Low Discount",IF(Superstore_Data[[#This Row],[Discount]]&lt;0.5,"Medium Discount","High Discount")))</f>
        <v>No Discount</v>
      </c>
    </row>
    <row r="5073" spans="1:25" x14ac:dyDescent="0.3">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c r="V5073" t="str">
        <f>TEXT(Superstore_Data[[#This Row],[Order Date]],"mmm")</f>
        <v>Aug</v>
      </c>
      <c r="W5073">
        <f>YEAR(Superstore_Data[[#This Row],[Order Date]])</f>
        <v>2014</v>
      </c>
      <c r="X5073">
        <f>Superstore_Data[[#This Row],[Profit]]/Superstore_Data[[#This Row],[Sales]]</f>
        <v>0.42</v>
      </c>
      <c r="Y5073" t="str">
        <f>IF(Superstore_Data[[#This Row],[Discount]]=0,"No Discount",IF(Superstore_Data[[#This Row],[Discount]]&lt;0.2,"Low Discount",IF(Superstore_Data[[#This Row],[Discount]]&lt;0.5,"Medium Discount","High Discount")))</f>
        <v>No Discount</v>
      </c>
    </row>
    <row r="5074" spans="1:25" x14ac:dyDescent="0.3">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c r="V5074" t="str">
        <f>TEXT(Superstore_Data[[#This Row],[Order Date]],"mmm")</f>
        <v>Aug</v>
      </c>
      <c r="W5074">
        <f>YEAR(Superstore_Data[[#This Row],[Order Date]])</f>
        <v>2014</v>
      </c>
      <c r="X5074">
        <f>Superstore_Data[[#This Row],[Profit]]/Superstore_Data[[#This Row],[Sales]]</f>
        <v>0.27999999999999997</v>
      </c>
      <c r="Y5074" t="str">
        <f>IF(Superstore_Data[[#This Row],[Discount]]=0,"No Discount",IF(Superstore_Data[[#This Row],[Discount]]&lt;0.2,"Low Discount",IF(Superstore_Data[[#This Row],[Discount]]&lt;0.5,"Medium Discount","High Discount")))</f>
        <v>No Discount</v>
      </c>
    </row>
    <row r="5075" spans="1:25" x14ac:dyDescent="0.3">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c r="V5075" t="str">
        <f>TEXT(Superstore_Data[[#This Row],[Order Date]],"mmm")</f>
        <v>May</v>
      </c>
      <c r="W5075">
        <f>YEAR(Superstore_Data[[#This Row],[Order Date]])</f>
        <v>2015</v>
      </c>
      <c r="X5075">
        <f>Superstore_Data[[#This Row],[Profit]]/Superstore_Data[[#This Row],[Sales]]</f>
        <v>0.25</v>
      </c>
      <c r="Y5075" t="str">
        <f>IF(Superstore_Data[[#This Row],[Discount]]=0,"No Discount",IF(Superstore_Data[[#This Row],[Discount]]&lt;0.2,"Low Discount",IF(Superstore_Data[[#This Row],[Discount]]&lt;0.5,"Medium Discount","High Discount")))</f>
        <v>No Discount</v>
      </c>
    </row>
    <row r="5076" spans="1:25" x14ac:dyDescent="0.3">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c r="V5076" t="str">
        <f>TEXT(Superstore_Data[[#This Row],[Order Date]],"mmm")</f>
        <v>4/25/2017</v>
      </c>
      <c r="W5076" t="e">
        <f>YEAR(Superstore_Data[[#This Row],[Order Date]])</f>
        <v>#VALUE!</v>
      </c>
      <c r="X5076">
        <f>Superstore_Data[[#This Row],[Profit]]/Superstore_Data[[#This Row],[Sales]]</f>
        <v>0.32499999999999996</v>
      </c>
      <c r="Y5076" t="str">
        <f>IF(Superstore_Data[[#This Row],[Discount]]=0,"No Discount",IF(Superstore_Data[[#This Row],[Discount]]&lt;0.2,"Low Discount",IF(Superstore_Data[[#This Row],[Discount]]&lt;0.5,"Medium Discount","High Discount")))</f>
        <v>Medium Discount</v>
      </c>
    </row>
    <row r="5077" spans="1:25" x14ac:dyDescent="0.3">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c r="V5077" t="str">
        <f>TEXT(Superstore_Data[[#This Row],[Order Date]],"mmm")</f>
        <v>4/20/2014</v>
      </c>
      <c r="W5077" t="e">
        <f>YEAR(Superstore_Data[[#This Row],[Order Date]])</f>
        <v>#VALUE!</v>
      </c>
      <c r="X5077">
        <f>Superstore_Data[[#This Row],[Profit]]/Superstore_Data[[#This Row],[Sales]]</f>
        <v>-0.12857142857142856</v>
      </c>
      <c r="Y5077" t="str">
        <f>IF(Superstore_Data[[#This Row],[Discount]]=0,"No Discount",IF(Superstore_Data[[#This Row],[Discount]]&lt;0.2,"Low Discount",IF(Superstore_Data[[#This Row],[Discount]]&lt;0.5,"Medium Discount","High Discount")))</f>
        <v>Medium Discount</v>
      </c>
    </row>
    <row r="5078" spans="1:25" x14ac:dyDescent="0.3">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c r="V5078" t="str">
        <f>TEXT(Superstore_Data[[#This Row],[Order Date]],"mmm")</f>
        <v>4/20/2014</v>
      </c>
      <c r="W5078" t="e">
        <f>YEAR(Superstore_Data[[#This Row],[Order Date]])</f>
        <v>#VALUE!</v>
      </c>
      <c r="X5078">
        <f>Superstore_Data[[#This Row],[Profit]]/Superstore_Data[[#This Row],[Sales]]</f>
        <v>0.125</v>
      </c>
      <c r="Y5078" t="str">
        <f>IF(Superstore_Data[[#This Row],[Discount]]=0,"No Discount",IF(Superstore_Data[[#This Row],[Discount]]&lt;0.2,"Low Discount",IF(Superstore_Data[[#This Row],[Discount]]&lt;0.5,"Medium Discount","High Discount")))</f>
        <v>Medium Discount</v>
      </c>
    </row>
    <row r="5079" spans="1:25" x14ac:dyDescent="0.3">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c r="V5079" t="str">
        <f>TEXT(Superstore_Data[[#This Row],[Order Date]],"mmm")</f>
        <v>4/20/2014</v>
      </c>
      <c r="W5079" t="e">
        <f>YEAR(Superstore_Data[[#This Row],[Order Date]])</f>
        <v>#VALUE!</v>
      </c>
      <c r="X5079">
        <f>Superstore_Data[[#This Row],[Profit]]/Superstore_Data[[#This Row],[Sales]]</f>
        <v>-0.32857142857142857</v>
      </c>
      <c r="Y5079" t="str">
        <f>IF(Superstore_Data[[#This Row],[Discount]]=0,"No Discount",IF(Superstore_Data[[#This Row],[Discount]]&lt;0.2,"Low Discount",IF(Superstore_Data[[#This Row],[Discount]]&lt;0.5,"Medium Discount","High Discount")))</f>
        <v>Medium Discount</v>
      </c>
    </row>
    <row r="5080" spans="1:25" x14ac:dyDescent="0.3">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c r="V5080" t="str">
        <f>TEXT(Superstore_Data[[#This Row],[Order Date]],"mmm")</f>
        <v>Nov</v>
      </c>
      <c r="W5080">
        <f>YEAR(Superstore_Data[[#This Row],[Order Date]])</f>
        <v>2017</v>
      </c>
      <c r="X5080">
        <f>Superstore_Data[[#This Row],[Profit]]/Superstore_Data[[#This Row],[Sales]]</f>
        <v>0.47000000000000008</v>
      </c>
      <c r="Y5080" t="str">
        <f>IF(Superstore_Data[[#This Row],[Discount]]=0,"No Discount",IF(Superstore_Data[[#This Row],[Discount]]&lt;0.2,"Low Discount",IF(Superstore_Data[[#This Row],[Discount]]&lt;0.5,"Medium Discount","High Discount")))</f>
        <v>No Discount</v>
      </c>
    </row>
    <row r="5081" spans="1:25" x14ac:dyDescent="0.3">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c r="V5081" t="str">
        <f>TEXT(Superstore_Data[[#This Row],[Order Date]],"mmm")</f>
        <v>11/25/2017</v>
      </c>
      <c r="W5081" t="e">
        <f>YEAR(Superstore_Data[[#This Row],[Order Date]])</f>
        <v>#VALUE!</v>
      </c>
      <c r="X5081">
        <f>Superstore_Data[[#This Row],[Profit]]/Superstore_Data[[#This Row],[Sales]]</f>
        <v>-8.2352941176470573E-2</v>
      </c>
      <c r="Y5081" t="str">
        <f>IF(Superstore_Data[[#This Row],[Discount]]=0,"No Discount",IF(Superstore_Data[[#This Row],[Discount]]&lt;0.2,"Low Discount",IF(Superstore_Data[[#This Row],[Discount]]&lt;0.5,"Medium Discount","High Discount")))</f>
        <v>Low Discount</v>
      </c>
    </row>
    <row r="5082" spans="1:25" x14ac:dyDescent="0.3">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c r="V5082" t="str">
        <f>TEXT(Superstore_Data[[#This Row],[Order Date]],"mmm")</f>
        <v>11/25/2017</v>
      </c>
      <c r="W5082" t="e">
        <f>YEAR(Superstore_Data[[#This Row],[Order Date]])</f>
        <v>#VALUE!</v>
      </c>
      <c r="X5082">
        <f>Superstore_Data[[#This Row],[Profit]]/Superstore_Data[[#This Row],[Sales]]</f>
        <v>0.27</v>
      </c>
      <c r="Y5082" t="str">
        <f>IF(Superstore_Data[[#This Row],[Discount]]=0,"No Discount",IF(Superstore_Data[[#This Row],[Discount]]&lt;0.2,"Low Discount",IF(Superstore_Data[[#This Row],[Discount]]&lt;0.5,"Medium Discount","High Discount")))</f>
        <v>No Discount</v>
      </c>
    </row>
    <row r="5083" spans="1:25" x14ac:dyDescent="0.3">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c r="V5083" t="str">
        <f>TEXT(Superstore_Data[[#This Row],[Order Date]],"mmm")</f>
        <v>12/18/2015</v>
      </c>
      <c r="W5083" t="e">
        <f>YEAR(Superstore_Data[[#This Row],[Order Date]])</f>
        <v>#VALUE!</v>
      </c>
      <c r="X5083">
        <f>Superstore_Data[[#This Row],[Profit]]/Superstore_Data[[#This Row],[Sales]]</f>
        <v>0.35</v>
      </c>
      <c r="Y5083" t="str">
        <f>IF(Superstore_Data[[#This Row],[Discount]]=0,"No Discount",IF(Superstore_Data[[#This Row],[Discount]]&lt;0.2,"Low Discount",IF(Superstore_Data[[#This Row],[Discount]]&lt;0.5,"Medium Discount","High Discount")))</f>
        <v>Medium Discount</v>
      </c>
    </row>
    <row r="5084" spans="1:25" x14ac:dyDescent="0.3">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c r="V5084" t="str">
        <f>TEXT(Superstore_Data[[#This Row],[Order Date]],"mmm")</f>
        <v>Aug</v>
      </c>
      <c r="W5084">
        <f>YEAR(Superstore_Data[[#This Row],[Order Date]])</f>
        <v>2016</v>
      </c>
      <c r="X5084">
        <f>Superstore_Data[[#This Row],[Profit]]/Superstore_Data[[#This Row],[Sales]]</f>
        <v>0.23749999999999999</v>
      </c>
      <c r="Y5084" t="str">
        <f>IF(Superstore_Data[[#This Row],[Discount]]=0,"No Discount",IF(Superstore_Data[[#This Row],[Discount]]&lt;0.2,"Low Discount",IF(Superstore_Data[[#This Row],[Discount]]&lt;0.5,"Medium Discount","High Discount")))</f>
        <v>Medium Discount</v>
      </c>
    </row>
    <row r="5085" spans="1:25" x14ac:dyDescent="0.3">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c r="V5085" t="str">
        <f>TEXT(Superstore_Data[[#This Row],[Order Date]],"mmm")</f>
        <v>Aug</v>
      </c>
      <c r="W5085">
        <f>YEAR(Superstore_Data[[#This Row],[Order Date]])</f>
        <v>2016</v>
      </c>
      <c r="X5085">
        <f>Superstore_Data[[#This Row],[Profit]]/Superstore_Data[[#This Row],[Sales]]</f>
        <v>0.36250000000000004</v>
      </c>
      <c r="Y5085" t="str">
        <f>IF(Superstore_Data[[#This Row],[Discount]]=0,"No Discount",IF(Superstore_Data[[#This Row],[Discount]]&lt;0.2,"Low Discount",IF(Superstore_Data[[#This Row],[Discount]]&lt;0.5,"Medium Discount","High Discount")))</f>
        <v>Medium Discount</v>
      </c>
    </row>
    <row r="5086" spans="1:25" x14ac:dyDescent="0.3">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c r="V5086" t="str">
        <f>TEXT(Superstore_Data[[#This Row],[Order Date]],"mmm")</f>
        <v>Jun</v>
      </c>
      <c r="W5086">
        <f>YEAR(Superstore_Data[[#This Row],[Order Date]])</f>
        <v>2016</v>
      </c>
      <c r="X5086">
        <f>Superstore_Data[[#This Row],[Profit]]/Superstore_Data[[#This Row],[Sales]]</f>
        <v>0.46</v>
      </c>
      <c r="Y5086" t="str">
        <f>IF(Superstore_Data[[#This Row],[Discount]]=0,"No Discount",IF(Superstore_Data[[#This Row],[Discount]]&lt;0.2,"Low Discount",IF(Superstore_Data[[#This Row],[Discount]]&lt;0.5,"Medium Discount","High Discount")))</f>
        <v>No Discount</v>
      </c>
    </row>
    <row r="5087" spans="1:25" x14ac:dyDescent="0.3">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c r="V5087" t="str">
        <f>TEXT(Superstore_Data[[#This Row],[Order Date]],"mmm")</f>
        <v>6/19/2015</v>
      </c>
      <c r="W5087" t="e">
        <f>YEAR(Superstore_Data[[#This Row],[Order Date]])</f>
        <v>#VALUE!</v>
      </c>
      <c r="X5087">
        <f>Superstore_Data[[#This Row],[Profit]]/Superstore_Data[[#This Row],[Sales]]</f>
        <v>-1.6500000000000001</v>
      </c>
      <c r="Y5087" t="str">
        <f>IF(Superstore_Data[[#This Row],[Discount]]=0,"No Discount",IF(Superstore_Data[[#This Row],[Discount]]&lt;0.2,"Low Discount",IF(Superstore_Data[[#This Row],[Discount]]&lt;0.5,"Medium Discount","High Discount")))</f>
        <v>High Discount</v>
      </c>
    </row>
    <row r="5088" spans="1:25" x14ac:dyDescent="0.3">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c r="V5088" t="str">
        <f>TEXT(Superstore_Data[[#This Row],[Order Date]],"mmm")</f>
        <v>May</v>
      </c>
      <c r="W5088">
        <f>YEAR(Superstore_Data[[#This Row],[Order Date]])</f>
        <v>2015</v>
      </c>
      <c r="X5088">
        <f>Superstore_Data[[#This Row],[Profit]]/Superstore_Data[[#This Row],[Sales]]</f>
        <v>-0.19999999999999998</v>
      </c>
      <c r="Y5088" t="str">
        <f>IF(Superstore_Data[[#This Row],[Discount]]=0,"No Discount",IF(Superstore_Data[[#This Row],[Discount]]&lt;0.2,"Low Discount",IF(Superstore_Data[[#This Row],[Discount]]&lt;0.5,"Medium Discount","High Discount")))</f>
        <v>Medium Discount</v>
      </c>
    </row>
    <row r="5089" spans="1:25" x14ac:dyDescent="0.3">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c r="V5089" t="str">
        <f>TEXT(Superstore_Data[[#This Row],[Order Date]],"mmm")</f>
        <v>May</v>
      </c>
      <c r="W5089">
        <f>YEAR(Superstore_Data[[#This Row],[Order Date]])</f>
        <v>2015</v>
      </c>
      <c r="X5089">
        <f>Superstore_Data[[#This Row],[Profit]]/Superstore_Data[[#This Row],[Sales]]</f>
        <v>-0.125</v>
      </c>
      <c r="Y5089" t="str">
        <f>IF(Superstore_Data[[#This Row],[Discount]]=0,"No Discount",IF(Superstore_Data[[#This Row],[Discount]]&lt;0.2,"Low Discount",IF(Superstore_Data[[#This Row],[Discount]]&lt;0.5,"Medium Discount","High Discount")))</f>
        <v>Medium Discount</v>
      </c>
    </row>
    <row r="5090" spans="1:25" x14ac:dyDescent="0.3">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c r="V5090" t="str">
        <f>TEXT(Superstore_Data[[#This Row],[Order Date]],"mmm")</f>
        <v>May</v>
      </c>
      <c r="W5090">
        <f>YEAR(Superstore_Data[[#This Row],[Order Date]])</f>
        <v>2015</v>
      </c>
      <c r="X5090">
        <f>Superstore_Data[[#This Row],[Profit]]/Superstore_Data[[#This Row],[Sales]]</f>
        <v>-0.7</v>
      </c>
      <c r="Y5090" t="str">
        <f>IF(Superstore_Data[[#This Row],[Discount]]=0,"No Discount",IF(Superstore_Data[[#This Row],[Discount]]&lt;0.2,"Low Discount",IF(Superstore_Data[[#This Row],[Discount]]&lt;0.5,"Medium Discount","High Discount")))</f>
        <v>High Discount</v>
      </c>
    </row>
    <row r="5091" spans="1:25" x14ac:dyDescent="0.3">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c r="V5091" t="str">
        <f>TEXT(Superstore_Data[[#This Row],[Order Date]],"mmm")</f>
        <v>Apr</v>
      </c>
      <c r="W5091">
        <f>YEAR(Superstore_Data[[#This Row],[Order Date]])</f>
        <v>2017</v>
      </c>
      <c r="X5091">
        <f>Superstore_Data[[#This Row],[Profit]]/Superstore_Data[[#This Row],[Sales]]</f>
        <v>0.36249999999999999</v>
      </c>
      <c r="Y5091" t="str">
        <f>IF(Superstore_Data[[#This Row],[Discount]]=0,"No Discount",IF(Superstore_Data[[#This Row],[Discount]]&lt;0.2,"Low Discount",IF(Superstore_Data[[#This Row],[Discount]]&lt;0.5,"Medium Discount","High Discount")))</f>
        <v>Medium Discount</v>
      </c>
    </row>
    <row r="5092" spans="1:25" x14ac:dyDescent="0.3">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c r="V5092" t="str">
        <f>TEXT(Superstore_Data[[#This Row],[Order Date]],"mmm")</f>
        <v>Apr</v>
      </c>
      <c r="W5092">
        <f>YEAR(Superstore_Data[[#This Row],[Order Date]])</f>
        <v>2017</v>
      </c>
      <c r="X5092">
        <f>Superstore_Data[[#This Row],[Profit]]/Superstore_Data[[#This Row],[Sales]]</f>
        <v>0.36249999999999999</v>
      </c>
      <c r="Y5092" t="str">
        <f>IF(Superstore_Data[[#This Row],[Discount]]=0,"No Discount",IF(Superstore_Data[[#This Row],[Discount]]&lt;0.2,"Low Discount",IF(Superstore_Data[[#This Row],[Discount]]&lt;0.5,"Medium Discount","High Discount")))</f>
        <v>Medium Discount</v>
      </c>
    </row>
    <row r="5093" spans="1:25" x14ac:dyDescent="0.3">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c r="V5093" t="str">
        <f>TEXT(Superstore_Data[[#This Row],[Order Date]],"mmm")</f>
        <v>12/30/2017</v>
      </c>
      <c r="W5093" t="e">
        <f>YEAR(Superstore_Data[[#This Row],[Order Date]])</f>
        <v>#VALUE!</v>
      </c>
      <c r="X5093">
        <f>Superstore_Data[[#This Row],[Profit]]/Superstore_Data[[#This Row],[Sales]]</f>
        <v>-0.2</v>
      </c>
      <c r="Y5093" t="str">
        <f>IF(Superstore_Data[[#This Row],[Discount]]=0,"No Discount",IF(Superstore_Data[[#This Row],[Discount]]&lt;0.2,"Low Discount",IF(Superstore_Data[[#This Row],[Discount]]&lt;0.5,"Medium Discount","High Discount")))</f>
        <v>Medium Discount</v>
      </c>
    </row>
    <row r="5094" spans="1:25" x14ac:dyDescent="0.3">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c r="V5094" t="str">
        <f>TEXT(Superstore_Data[[#This Row],[Order Date]],"mmm")</f>
        <v>5/23/2015</v>
      </c>
      <c r="W5094" t="e">
        <f>YEAR(Superstore_Data[[#This Row],[Order Date]])</f>
        <v>#VALUE!</v>
      </c>
      <c r="X5094">
        <f>Superstore_Data[[#This Row],[Profit]]/Superstore_Data[[#This Row],[Sales]]</f>
        <v>0.27</v>
      </c>
      <c r="Y5094" t="str">
        <f>IF(Superstore_Data[[#This Row],[Discount]]=0,"No Discount",IF(Superstore_Data[[#This Row],[Discount]]&lt;0.2,"Low Discount",IF(Superstore_Data[[#This Row],[Discount]]&lt;0.5,"Medium Discount","High Discount")))</f>
        <v>No Discount</v>
      </c>
    </row>
    <row r="5095" spans="1:25" x14ac:dyDescent="0.3">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c r="V5095" t="str">
        <f>TEXT(Superstore_Data[[#This Row],[Order Date]],"mmm")</f>
        <v>Jun</v>
      </c>
      <c r="W5095">
        <f>YEAR(Superstore_Data[[#This Row],[Order Date]])</f>
        <v>2014</v>
      </c>
      <c r="X5095">
        <f>Superstore_Data[[#This Row],[Profit]]/Superstore_Data[[#This Row],[Sales]]</f>
        <v>-2.25</v>
      </c>
      <c r="Y5095" t="str">
        <f>IF(Superstore_Data[[#This Row],[Discount]]=0,"No Discount",IF(Superstore_Data[[#This Row],[Discount]]&lt;0.2,"Low Discount",IF(Superstore_Data[[#This Row],[Discount]]&lt;0.5,"Medium Discount","High Discount")))</f>
        <v>High Discount</v>
      </c>
    </row>
    <row r="5096" spans="1:25" x14ac:dyDescent="0.3">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c r="V5096" t="str">
        <f>TEXT(Superstore_Data[[#This Row],[Order Date]],"mmm")</f>
        <v>Jun</v>
      </c>
      <c r="W5096">
        <f>YEAR(Superstore_Data[[#This Row],[Order Date]])</f>
        <v>2014</v>
      </c>
      <c r="X5096">
        <f>Superstore_Data[[#This Row],[Profit]]/Superstore_Data[[#This Row],[Sales]]</f>
        <v>-0.56000000000000005</v>
      </c>
      <c r="Y5096" t="str">
        <f>IF(Superstore_Data[[#This Row],[Discount]]=0,"No Discount",IF(Superstore_Data[[#This Row],[Discount]]&lt;0.2,"Low Discount",IF(Superstore_Data[[#This Row],[Discount]]&lt;0.5,"Medium Discount","High Discount")))</f>
        <v>High Discount</v>
      </c>
    </row>
    <row r="5097" spans="1:25" x14ac:dyDescent="0.3">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c r="V5097" t="str">
        <f>TEXT(Superstore_Data[[#This Row],[Order Date]],"mmm")</f>
        <v>Jun</v>
      </c>
      <c r="W5097">
        <f>YEAR(Superstore_Data[[#This Row],[Order Date]])</f>
        <v>2014</v>
      </c>
      <c r="X5097">
        <f>Superstore_Data[[#This Row],[Profit]]/Superstore_Data[[#This Row],[Sales]]</f>
        <v>-0.2</v>
      </c>
      <c r="Y5097" t="str">
        <f>IF(Superstore_Data[[#This Row],[Discount]]=0,"No Discount",IF(Superstore_Data[[#This Row],[Discount]]&lt;0.2,"Low Discount",IF(Superstore_Data[[#This Row],[Discount]]&lt;0.5,"Medium Discount","High Discount")))</f>
        <v>Medium Discount</v>
      </c>
    </row>
    <row r="5098" spans="1:25" x14ac:dyDescent="0.3">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c r="V5098" t="str">
        <f>TEXT(Superstore_Data[[#This Row],[Order Date]],"mmm")</f>
        <v>Jun</v>
      </c>
      <c r="W5098">
        <f>YEAR(Superstore_Data[[#This Row],[Order Date]])</f>
        <v>2014</v>
      </c>
      <c r="X5098">
        <f>Superstore_Data[[#This Row],[Profit]]/Superstore_Data[[#This Row],[Sales]]</f>
        <v>-0.45</v>
      </c>
      <c r="Y5098" t="str">
        <f>IF(Superstore_Data[[#This Row],[Discount]]=0,"No Discount",IF(Superstore_Data[[#This Row],[Discount]]&lt;0.2,"Low Discount",IF(Superstore_Data[[#This Row],[Discount]]&lt;0.5,"Medium Discount","High Discount")))</f>
        <v>High Discount</v>
      </c>
    </row>
    <row r="5099" spans="1:25" x14ac:dyDescent="0.3">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c r="V5099" t="str">
        <f>TEXT(Superstore_Data[[#This Row],[Order Date]],"mmm")</f>
        <v>Jun</v>
      </c>
      <c r="W5099">
        <f>YEAR(Superstore_Data[[#This Row],[Order Date]])</f>
        <v>2014</v>
      </c>
      <c r="X5099">
        <f>Superstore_Data[[#This Row],[Profit]]/Superstore_Data[[#This Row],[Sales]]</f>
        <v>-1.7500000000000002</v>
      </c>
      <c r="Y5099" t="str">
        <f>IF(Superstore_Data[[#This Row],[Discount]]=0,"No Discount",IF(Superstore_Data[[#This Row],[Discount]]&lt;0.2,"Low Discount",IF(Superstore_Data[[#This Row],[Discount]]&lt;0.5,"Medium Discount","High Discount")))</f>
        <v>High Discount</v>
      </c>
    </row>
    <row r="5100" spans="1:25" x14ac:dyDescent="0.3">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c r="V5100" t="str">
        <f>TEXT(Superstore_Data[[#This Row],[Order Date]],"mmm")</f>
        <v>Jun</v>
      </c>
      <c r="W5100">
        <f>YEAR(Superstore_Data[[#This Row],[Order Date]])</f>
        <v>2014</v>
      </c>
      <c r="X5100">
        <f>Superstore_Data[[#This Row],[Profit]]/Superstore_Data[[#This Row],[Sales]]</f>
        <v>-0.23749999999999999</v>
      </c>
      <c r="Y5100" t="str">
        <f>IF(Superstore_Data[[#This Row],[Discount]]=0,"No Discount",IF(Superstore_Data[[#This Row],[Discount]]&lt;0.2,"Low Discount",IF(Superstore_Data[[#This Row],[Discount]]&lt;0.5,"Medium Discount","High Discount")))</f>
        <v>Medium Discount</v>
      </c>
    </row>
    <row r="5101" spans="1:25" x14ac:dyDescent="0.3">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c r="V5101" t="str">
        <f>TEXT(Superstore_Data[[#This Row],[Order Date]],"mmm")</f>
        <v>Jul</v>
      </c>
      <c r="W5101">
        <f>YEAR(Superstore_Data[[#This Row],[Order Date]])</f>
        <v>2015</v>
      </c>
      <c r="X5101">
        <f>Superstore_Data[[#This Row],[Profit]]/Superstore_Data[[#This Row],[Sales]]</f>
        <v>0.33749999999999997</v>
      </c>
      <c r="Y5101" t="str">
        <f>IF(Superstore_Data[[#This Row],[Discount]]=0,"No Discount",IF(Superstore_Data[[#This Row],[Discount]]&lt;0.2,"Low Discount",IF(Superstore_Data[[#This Row],[Discount]]&lt;0.5,"Medium Discount","High Discount")))</f>
        <v>Medium Discount</v>
      </c>
    </row>
    <row r="5102" spans="1:25" x14ac:dyDescent="0.3">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c r="V5102" t="str">
        <f>TEXT(Superstore_Data[[#This Row],[Order Date]],"mmm")</f>
        <v>3/17/2014</v>
      </c>
      <c r="W5102" t="e">
        <f>YEAR(Superstore_Data[[#This Row],[Order Date]])</f>
        <v>#VALUE!</v>
      </c>
      <c r="X5102">
        <f>Superstore_Data[[#This Row],[Profit]]/Superstore_Data[[#This Row],[Sales]]</f>
        <v>7.4999999999999997E-2</v>
      </c>
      <c r="Y5102" t="str">
        <f>IF(Superstore_Data[[#This Row],[Discount]]=0,"No Discount",IF(Superstore_Data[[#This Row],[Discount]]&lt;0.2,"Low Discount",IF(Superstore_Data[[#This Row],[Discount]]&lt;0.5,"Medium Discount","High Discount")))</f>
        <v>Medium Discount</v>
      </c>
    </row>
    <row r="5103" spans="1:25" x14ac:dyDescent="0.3">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c r="V5103" t="str">
        <f>TEXT(Superstore_Data[[#This Row],[Order Date]],"mmm")</f>
        <v>3/17/2014</v>
      </c>
      <c r="W5103" t="e">
        <f>YEAR(Superstore_Data[[#This Row],[Order Date]])</f>
        <v>#VALUE!</v>
      </c>
      <c r="X5103">
        <f>Superstore_Data[[#This Row],[Profit]]/Superstore_Data[[#This Row],[Sales]]</f>
        <v>0.36249999999999999</v>
      </c>
      <c r="Y5103" t="str">
        <f>IF(Superstore_Data[[#This Row],[Discount]]=0,"No Discount",IF(Superstore_Data[[#This Row],[Discount]]&lt;0.2,"Low Discount",IF(Superstore_Data[[#This Row],[Discount]]&lt;0.5,"Medium Discount","High Discount")))</f>
        <v>Medium Discount</v>
      </c>
    </row>
    <row r="5104" spans="1:25" x14ac:dyDescent="0.3">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c r="V5104" t="str">
        <f>TEXT(Superstore_Data[[#This Row],[Order Date]],"mmm")</f>
        <v>3/17/2014</v>
      </c>
      <c r="W5104" t="e">
        <f>YEAR(Superstore_Data[[#This Row],[Order Date]])</f>
        <v>#VALUE!</v>
      </c>
      <c r="X5104">
        <f>Superstore_Data[[#This Row],[Profit]]/Superstore_Data[[#This Row],[Sales]]</f>
        <v>0.35000000000000003</v>
      </c>
      <c r="Y5104" t="str">
        <f>IF(Superstore_Data[[#This Row],[Discount]]=0,"No Discount",IF(Superstore_Data[[#This Row],[Discount]]&lt;0.2,"Low Discount",IF(Superstore_Data[[#This Row],[Discount]]&lt;0.5,"Medium Discount","High Discount")))</f>
        <v>Medium Discount</v>
      </c>
    </row>
    <row r="5105" spans="1:25" x14ac:dyDescent="0.3">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c r="V5105" t="str">
        <f>TEXT(Superstore_Data[[#This Row],[Order Date]],"mmm")</f>
        <v>3/26/2015</v>
      </c>
      <c r="W5105" t="e">
        <f>YEAR(Superstore_Data[[#This Row],[Order Date]])</f>
        <v>#VALUE!</v>
      </c>
      <c r="X5105">
        <f>Superstore_Data[[#This Row],[Profit]]/Superstore_Data[[#This Row],[Sales]]</f>
        <v>0.3125</v>
      </c>
      <c r="Y5105" t="str">
        <f>IF(Superstore_Data[[#This Row],[Discount]]=0,"No Discount",IF(Superstore_Data[[#This Row],[Discount]]&lt;0.2,"Low Discount",IF(Superstore_Data[[#This Row],[Discount]]&lt;0.5,"Medium Discount","High Discount")))</f>
        <v>Medium Discount</v>
      </c>
    </row>
    <row r="5106" spans="1:25" x14ac:dyDescent="0.3">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c r="V5106" t="str">
        <f>TEXT(Superstore_Data[[#This Row],[Order Date]],"mmm")</f>
        <v>3/26/2015</v>
      </c>
      <c r="W5106" t="e">
        <f>YEAR(Superstore_Data[[#This Row],[Order Date]])</f>
        <v>#VALUE!</v>
      </c>
      <c r="X5106">
        <f>Superstore_Data[[#This Row],[Profit]]/Superstore_Data[[#This Row],[Sales]]</f>
        <v>0.3</v>
      </c>
      <c r="Y5106" t="str">
        <f>IF(Superstore_Data[[#This Row],[Discount]]=0,"No Discount",IF(Superstore_Data[[#This Row],[Discount]]&lt;0.2,"Low Discount",IF(Superstore_Data[[#This Row],[Discount]]&lt;0.5,"Medium Discount","High Discount")))</f>
        <v>Medium Discount</v>
      </c>
    </row>
    <row r="5107" spans="1:25" x14ac:dyDescent="0.3">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c r="V5107" t="str">
        <f>TEXT(Superstore_Data[[#This Row],[Order Date]],"mmm")</f>
        <v>12/14/2014</v>
      </c>
      <c r="W5107" t="e">
        <f>YEAR(Superstore_Data[[#This Row],[Order Date]])</f>
        <v>#VALUE!</v>
      </c>
      <c r="X5107">
        <f>Superstore_Data[[#This Row],[Profit]]/Superstore_Data[[#This Row],[Sales]]</f>
        <v>7.4999999999999997E-2</v>
      </c>
      <c r="Y5107" t="str">
        <f>IF(Superstore_Data[[#This Row],[Discount]]=0,"No Discount",IF(Superstore_Data[[#This Row],[Discount]]&lt;0.2,"Low Discount",IF(Superstore_Data[[#This Row],[Discount]]&lt;0.5,"Medium Discount","High Discount")))</f>
        <v>Medium Discount</v>
      </c>
    </row>
    <row r="5108" spans="1:25" x14ac:dyDescent="0.3">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c r="V5108" t="str">
        <f>TEXT(Superstore_Data[[#This Row],[Order Date]],"mmm")</f>
        <v>9/19/2015</v>
      </c>
      <c r="W5108" t="e">
        <f>YEAR(Superstore_Data[[#This Row],[Order Date]])</f>
        <v>#VALUE!</v>
      </c>
      <c r="X5108">
        <f>Superstore_Data[[#This Row],[Profit]]/Superstore_Data[[#This Row],[Sales]]</f>
        <v>0.35</v>
      </c>
      <c r="Y5108" t="str">
        <f>IF(Superstore_Data[[#This Row],[Discount]]=0,"No Discount",IF(Superstore_Data[[#This Row],[Discount]]&lt;0.2,"Low Discount",IF(Superstore_Data[[#This Row],[Discount]]&lt;0.5,"Medium Discount","High Discount")))</f>
        <v>No Discount</v>
      </c>
    </row>
    <row r="5109" spans="1:25" x14ac:dyDescent="0.3">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c r="V5109" t="str">
        <f>TEXT(Superstore_Data[[#This Row],[Order Date]],"mmm")</f>
        <v>4/25/2017</v>
      </c>
      <c r="W5109" t="e">
        <f>YEAR(Superstore_Data[[#This Row],[Order Date]])</f>
        <v>#VALUE!</v>
      </c>
      <c r="X5109">
        <f>Superstore_Data[[#This Row],[Profit]]/Superstore_Data[[#This Row],[Sales]]</f>
        <v>0.125</v>
      </c>
      <c r="Y5109" t="str">
        <f>IF(Superstore_Data[[#This Row],[Discount]]=0,"No Discount",IF(Superstore_Data[[#This Row],[Discount]]&lt;0.2,"Low Discount",IF(Superstore_Data[[#This Row],[Discount]]&lt;0.5,"Medium Discount","High Discount")))</f>
        <v>Medium Discount</v>
      </c>
    </row>
    <row r="5110" spans="1:25" x14ac:dyDescent="0.3">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c r="V5110" t="str">
        <f>TEXT(Superstore_Data[[#This Row],[Order Date]],"mmm")</f>
        <v>4/25/2017</v>
      </c>
      <c r="W5110" t="e">
        <f>YEAR(Superstore_Data[[#This Row],[Order Date]])</f>
        <v>#VALUE!</v>
      </c>
      <c r="X5110">
        <f>Superstore_Data[[#This Row],[Profit]]/Superstore_Data[[#This Row],[Sales]]</f>
        <v>9.9999999999999992E-2</v>
      </c>
      <c r="Y5110" t="str">
        <f>IF(Superstore_Data[[#This Row],[Discount]]=0,"No Discount",IF(Superstore_Data[[#This Row],[Discount]]&lt;0.2,"Low Discount",IF(Superstore_Data[[#This Row],[Discount]]&lt;0.5,"Medium Discount","High Discount")))</f>
        <v>Medium Discount</v>
      </c>
    </row>
    <row r="5111" spans="1:25" x14ac:dyDescent="0.3">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c r="V5111" t="str">
        <f>TEXT(Superstore_Data[[#This Row],[Order Date]],"mmm")</f>
        <v>10/18/2014</v>
      </c>
      <c r="W5111" t="e">
        <f>YEAR(Superstore_Data[[#This Row],[Order Date]])</f>
        <v>#VALUE!</v>
      </c>
      <c r="X5111">
        <f>Superstore_Data[[#This Row],[Profit]]/Superstore_Data[[#This Row],[Sales]]</f>
        <v>0.375</v>
      </c>
      <c r="Y5111" t="str">
        <f>IF(Superstore_Data[[#This Row],[Discount]]=0,"No Discount",IF(Superstore_Data[[#This Row],[Discount]]&lt;0.2,"Low Discount",IF(Superstore_Data[[#This Row],[Discount]]&lt;0.5,"Medium Discount","High Discount")))</f>
        <v>Medium Discount</v>
      </c>
    </row>
    <row r="5112" spans="1:25" x14ac:dyDescent="0.3">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c r="V5112" t="str">
        <f>TEXT(Superstore_Data[[#This Row],[Order Date]],"mmm")</f>
        <v>10/18/2014</v>
      </c>
      <c r="W5112" t="e">
        <f>YEAR(Superstore_Data[[#This Row],[Order Date]])</f>
        <v>#VALUE!</v>
      </c>
      <c r="X5112">
        <f>Superstore_Data[[#This Row],[Profit]]/Superstore_Data[[#This Row],[Sales]]</f>
        <v>-0.1875</v>
      </c>
      <c r="Y5112" t="str">
        <f>IF(Superstore_Data[[#This Row],[Discount]]=0,"No Discount",IF(Superstore_Data[[#This Row],[Discount]]&lt;0.2,"Low Discount",IF(Superstore_Data[[#This Row],[Discount]]&lt;0.5,"Medium Discount","High Discount")))</f>
        <v>Medium Discount</v>
      </c>
    </row>
    <row r="5113" spans="1:25" x14ac:dyDescent="0.3">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c r="V5113" t="str">
        <f>TEXT(Superstore_Data[[#This Row],[Order Date]],"mmm")</f>
        <v>10/18/2014</v>
      </c>
      <c r="W5113" t="e">
        <f>YEAR(Superstore_Data[[#This Row],[Order Date]])</f>
        <v>#VALUE!</v>
      </c>
      <c r="X5113">
        <f>Superstore_Data[[#This Row],[Profit]]/Superstore_Data[[#This Row],[Sales]]</f>
        <v>0.3125</v>
      </c>
      <c r="Y5113" t="str">
        <f>IF(Superstore_Data[[#This Row],[Discount]]=0,"No Discount",IF(Superstore_Data[[#This Row],[Discount]]&lt;0.2,"Low Discount",IF(Superstore_Data[[#This Row],[Discount]]&lt;0.5,"Medium Discount","High Discount")))</f>
        <v>Medium Discount</v>
      </c>
    </row>
    <row r="5114" spans="1:25" x14ac:dyDescent="0.3">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c r="V5114" t="str">
        <f>TEXT(Superstore_Data[[#This Row],[Order Date]],"mmm")</f>
        <v>11/13/2015</v>
      </c>
      <c r="W5114" t="e">
        <f>YEAR(Superstore_Data[[#This Row],[Order Date]])</f>
        <v>#VALUE!</v>
      </c>
      <c r="X5114">
        <f>Superstore_Data[[#This Row],[Profit]]/Superstore_Data[[#This Row],[Sales]]</f>
        <v>-0.42500000000000004</v>
      </c>
      <c r="Y5114" t="str">
        <f>IF(Superstore_Data[[#This Row],[Discount]]=0,"No Discount",IF(Superstore_Data[[#This Row],[Discount]]&lt;0.2,"Low Discount",IF(Superstore_Data[[#This Row],[Discount]]&lt;0.5,"Medium Discount","High Discount")))</f>
        <v>High Discount</v>
      </c>
    </row>
    <row r="5115" spans="1:25" x14ac:dyDescent="0.3">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c r="V5115" t="str">
        <f>TEXT(Superstore_Data[[#This Row],[Order Date]],"mmm")</f>
        <v>1/31/2016</v>
      </c>
      <c r="W5115" t="e">
        <f>YEAR(Superstore_Data[[#This Row],[Order Date]])</f>
        <v>#VALUE!</v>
      </c>
      <c r="X5115">
        <f>Superstore_Data[[#This Row],[Profit]]/Superstore_Data[[#This Row],[Sales]]</f>
        <v>0.35000000000000003</v>
      </c>
      <c r="Y5115" t="str">
        <f>IF(Superstore_Data[[#This Row],[Discount]]=0,"No Discount",IF(Superstore_Data[[#This Row],[Discount]]&lt;0.2,"Low Discount",IF(Superstore_Data[[#This Row],[Discount]]&lt;0.5,"Medium Discount","High Discount")))</f>
        <v>Medium Discount</v>
      </c>
    </row>
    <row r="5116" spans="1:25" x14ac:dyDescent="0.3">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c r="V5116" t="str">
        <f>TEXT(Superstore_Data[[#This Row],[Order Date]],"mmm")</f>
        <v>11/17/2016</v>
      </c>
      <c r="W5116" t="e">
        <f>YEAR(Superstore_Data[[#This Row],[Order Date]])</f>
        <v>#VALUE!</v>
      </c>
      <c r="X5116">
        <f>Superstore_Data[[#This Row],[Profit]]/Superstore_Data[[#This Row],[Sales]]</f>
        <v>0.3125</v>
      </c>
      <c r="Y5116" t="str">
        <f>IF(Superstore_Data[[#This Row],[Discount]]=0,"No Discount",IF(Superstore_Data[[#This Row],[Discount]]&lt;0.2,"Low Discount",IF(Superstore_Data[[#This Row],[Discount]]&lt;0.5,"Medium Discount","High Discount")))</f>
        <v>Medium Discount</v>
      </c>
    </row>
    <row r="5117" spans="1:25" x14ac:dyDescent="0.3">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c r="V5117" t="str">
        <f>TEXT(Superstore_Data[[#This Row],[Order Date]],"mmm")</f>
        <v>7/25/2017</v>
      </c>
      <c r="W5117" t="e">
        <f>YEAR(Superstore_Data[[#This Row],[Order Date]])</f>
        <v>#VALUE!</v>
      </c>
      <c r="X5117">
        <f>Superstore_Data[[#This Row],[Profit]]/Superstore_Data[[#This Row],[Sales]]</f>
        <v>0.32500000000000007</v>
      </c>
      <c r="Y5117" t="str">
        <f>IF(Superstore_Data[[#This Row],[Discount]]=0,"No Discount",IF(Superstore_Data[[#This Row],[Discount]]&lt;0.2,"Low Discount",IF(Superstore_Data[[#This Row],[Discount]]&lt;0.5,"Medium Discount","High Discount")))</f>
        <v>Medium Discount</v>
      </c>
    </row>
    <row r="5118" spans="1:25" x14ac:dyDescent="0.3">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c r="V5118" t="str">
        <f>TEXT(Superstore_Data[[#This Row],[Order Date]],"mmm")</f>
        <v>Nov</v>
      </c>
      <c r="W5118">
        <f>YEAR(Superstore_Data[[#This Row],[Order Date]])</f>
        <v>2017</v>
      </c>
      <c r="X5118">
        <f>Superstore_Data[[#This Row],[Profit]]/Superstore_Data[[#This Row],[Sales]]</f>
        <v>0</v>
      </c>
      <c r="Y5118" t="str">
        <f>IF(Superstore_Data[[#This Row],[Discount]]=0,"No Discount",IF(Superstore_Data[[#This Row],[Discount]]&lt;0.2,"Low Discount",IF(Superstore_Data[[#This Row],[Discount]]&lt;0.5,"Medium Discount","High Discount")))</f>
        <v>No Discount</v>
      </c>
    </row>
    <row r="5119" spans="1:25" x14ac:dyDescent="0.3">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c r="V5119" t="str">
        <f>TEXT(Superstore_Data[[#This Row],[Order Date]],"mmm")</f>
        <v>9/26/2015</v>
      </c>
      <c r="W5119" t="e">
        <f>YEAR(Superstore_Data[[#This Row],[Order Date]])</f>
        <v>#VALUE!</v>
      </c>
      <c r="X5119">
        <f>Superstore_Data[[#This Row],[Profit]]/Superstore_Data[[#This Row],[Sales]]</f>
        <v>0.47000000000000008</v>
      </c>
      <c r="Y5119" t="str">
        <f>IF(Superstore_Data[[#This Row],[Discount]]=0,"No Discount",IF(Superstore_Data[[#This Row],[Discount]]&lt;0.2,"Low Discount",IF(Superstore_Data[[#This Row],[Discount]]&lt;0.5,"Medium Discount","High Discount")))</f>
        <v>No Discount</v>
      </c>
    </row>
    <row r="5120" spans="1:25" x14ac:dyDescent="0.3">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c r="V5120" t="str">
        <f>TEXT(Superstore_Data[[#This Row],[Order Date]],"mmm")</f>
        <v>9/26/2015</v>
      </c>
      <c r="W5120" t="e">
        <f>YEAR(Superstore_Data[[#This Row],[Order Date]])</f>
        <v>#VALUE!</v>
      </c>
      <c r="X5120">
        <f>Superstore_Data[[#This Row],[Profit]]/Superstore_Data[[#This Row],[Sales]]</f>
        <v>0.47000000000000003</v>
      </c>
      <c r="Y5120" t="str">
        <f>IF(Superstore_Data[[#This Row],[Discount]]=0,"No Discount",IF(Superstore_Data[[#This Row],[Discount]]&lt;0.2,"Low Discount",IF(Superstore_Data[[#This Row],[Discount]]&lt;0.5,"Medium Discount","High Discount")))</f>
        <v>No Discount</v>
      </c>
    </row>
    <row r="5121" spans="1:25" x14ac:dyDescent="0.3">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c r="V5121" t="str">
        <f>TEXT(Superstore_Data[[#This Row],[Order Date]],"mmm")</f>
        <v>9/26/2015</v>
      </c>
      <c r="W5121" t="e">
        <f>YEAR(Superstore_Data[[#This Row],[Order Date]])</f>
        <v>#VALUE!</v>
      </c>
      <c r="X5121">
        <f>Superstore_Data[[#This Row],[Profit]]/Superstore_Data[[#This Row],[Sales]]</f>
        <v>0.36250000000000004</v>
      </c>
      <c r="Y5121" t="str">
        <f>IF(Superstore_Data[[#This Row],[Discount]]=0,"No Discount",IF(Superstore_Data[[#This Row],[Discount]]&lt;0.2,"Low Discount",IF(Superstore_Data[[#This Row],[Discount]]&lt;0.5,"Medium Discount","High Discount")))</f>
        <v>Medium Discount</v>
      </c>
    </row>
    <row r="5122" spans="1:25" x14ac:dyDescent="0.3">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c r="V5122" t="str">
        <f>TEXT(Superstore_Data[[#This Row],[Order Date]],"mmm")</f>
        <v>Apr</v>
      </c>
      <c r="W5122">
        <f>YEAR(Superstore_Data[[#This Row],[Order Date]])</f>
        <v>2014</v>
      </c>
      <c r="X5122">
        <f>Superstore_Data[[#This Row],[Profit]]/Superstore_Data[[#This Row],[Sales]]</f>
        <v>3.9999999999999994E-2</v>
      </c>
      <c r="Y5122" t="str">
        <f>IF(Superstore_Data[[#This Row],[Discount]]=0,"No Discount",IF(Superstore_Data[[#This Row],[Discount]]&lt;0.2,"Low Discount",IF(Superstore_Data[[#This Row],[Discount]]&lt;0.5,"Medium Discount","High Discount")))</f>
        <v>No Discount</v>
      </c>
    </row>
    <row r="5123" spans="1:25" x14ac:dyDescent="0.3">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c r="V5123" t="str">
        <f>TEXT(Superstore_Data[[#This Row],[Order Date]],"mmm")</f>
        <v>Apr</v>
      </c>
      <c r="W5123">
        <f>YEAR(Superstore_Data[[#This Row],[Order Date]])</f>
        <v>2014</v>
      </c>
      <c r="X5123">
        <f>Superstore_Data[[#This Row],[Profit]]/Superstore_Data[[#This Row],[Sales]]</f>
        <v>0.43</v>
      </c>
      <c r="Y5123" t="str">
        <f>IF(Superstore_Data[[#This Row],[Discount]]=0,"No Discount",IF(Superstore_Data[[#This Row],[Discount]]&lt;0.2,"Low Discount",IF(Superstore_Data[[#This Row],[Discount]]&lt;0.5,"Medium Discount","High Discount")))</f>
        <v>No Discount</v>
      </c>
    </row>
    <row r="5124" spans="1:25" x14ac:dyDescent="0.3">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c r="V5124" t="str">
        <f>TEXT(Superstore_Data[[#This Row],[Order Date]],"mmm")</f>
        <v>Apr</v>
      </c>
      <c r="W5124">
        <f>YEAR(Superstore_Data[[#This Row],[Order Date]])</f>
        <v>2014</v>
      </c>
      <c r="X5124">
        <f>Superstore_Data[[#This Row],[Profit]]/Superstore_Data[[#This Row],[Sales]]</f>
        <v>0.48000000000000004</v>
      </c>
      <c r="Y5124" t="str">
        <f>IF(Superstore_Data[[#This Row],[Discount]]=0,"No Discount",IF(Superstore_Data[[#This Row],[Discount]]&lt;0.2,"Low Discount",IF(Superstore_Data[[#This Row],[Discount]]&lt;0.5,"Medium Discount","High Discount")))</f>
        <v>No Discount</v>
      </c>
    </row>
    <row r="5125" spans="1:25" x14ac:dyDescent="0.3">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c r="V5125" t="str">
        <f>TEXT(Superstore_Data[[#This Row],[Order Date]],"mmm")</f>
        <v>Apr</v>
      </c>
      <c r="W5125">
        <f>YEAR(Superstore_Data[[#This Row],[Order Date]])</f>
        <v>2014</v>
      </c>
      <c r="X5125">
        <f>Superstore_Data[[#This Row],[Profit]]/Superstore_Data[[#This Row],[Sales]]</f>
        <v>0.48999999999999994</v>
      </c>
      <c r="Y5125" t="str">
        <f>IF(Superstore_Data[[#This Row],[Discount]]=0,"No Discount",IF(Superstore_Data[[#This Row],[Discount]]&lt;0.2,"Low Discount",IF(Superstore_Data[[#This Row],[Discount]]&lt;0.5,"Medium Discount","High Discount")))</f>
        <v>No Discount</v>
      </c>
    </row>
    <row r="5126" spans="1:25" x14ac:dyDescent="0.3">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c r="V5126" t="str">
        <f>TEXT(Superstore_Data[[#This Row],[Order Date]],"mmm")</f>
        <v>9/14/2014</v>
      </c>
      <c r="W5126" t="e">
        <f>YEAR(Superstore_Data[[#This Row],[Order Date]])</f>
        <v>#VALUE!</v>
      </c>
      <c r="X5126">
        <f>Superstore_Data[[#This Row],[Profit]]/Superstore_Data[[#This Row],[Sales]]</f>
        <v>-0.23333333333333334</v>
      </c>
      <c r="Y5126" t="str">
        <f>IF(Superstore_Data[[#This Row],[Discount]]=0,"No Discount",IF(Superstore_Data[[#This Row],[Discount]]&lt;0.2,"Low Discount",IF(Superstore_Data[[#This Row],[Discount]]&lt;0.5,"Medium Discount","High Discount")))</f>
        <v>Medium Discount</v>
      </c>
    </row>
    <row r="5127" spans="1:25" x14ac:dyDescent="0.3">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c r="V5127" t="str">
        <f>TEXT(Superstore_Data[[#This Row],[Order Date]],"mmm")</f>
        <v>9/14/2014</v>
      </c>
      <c r="W5127" t="e">
        <f>YEAR(Superstore_Data[[#This Row],[Order Date]])</f>
        <v>#VALUE!</v>
      </c>
      <c r="X5127">
        <f>Superstore_Data[[#This Row],[Profit]]/Superstore_Data[[#This Row],[Sales]]</f>
        <v>0.46</v>
      </c>
      <c r="Y5127" t="str">
        <f>IF(Superstore_Data[[#This Row],[Discount]]=0,"No Discount",IF(Superstore_Data[[#This Row],[Discount]]&lt;0.2,"Low Discount",IF(Superstore_Data[[#This Row],[Discount]]&lt;0.5,"Medium Discount","High Discount")))</f>
        <v>No Discount</v>
      </c>
    </row>
    <row r="5128" spans="1:25" x14ac:dyDescent="0.3">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c r="V5128" t="str">
        <f>TEXT(Superstore_Data[[#This Row],[Order Date]],"mmm")</f>
        <v>9/14/2014</v>
      </c>
      <c r="W5128" t="e">
        <f>YEAR(Superstore_Data[[#This Row],[Order Date]])</f>
        <v>#VALUE!</v>
      </c>
      <c r="X5128">
        <f>Superstore_Data[[#This Row],[Profit]]/Superstore_Data[[#This Row],[Sales]]</f>
        <v>0.49</v>
      </c>
      <c r="Y5128" t="str">
        <f>IF(Superstore_Data[[#This Row],[Discount]]=0,"No Discount",IF(Superstore_Data[[#This Row],[Discount]]&lt;0.2,"Low Discount",IF(Superstore_Data[[#This Row],[Discount]]&lt;0.5,"Medium Discount","High Discount")))</f>
        <v>No Discount</v>
      </c>
    </row>
    <row r="5129" spans="1:25" x14ac:dyDescent="0.3">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c r="V5129" t="str">
        <f>TEXT(Superstore_Data[[#This Row],[Order Date]],"mmm")</f>
        <v>9/14/2014</v>
      </c>
      <c r="W5129" t="e">
        <f>YEAR(Superstore_Data[[#This Row],[Order Date]])</f>
        <v>#VALUE!</v>
      </c>
      <c r="X5129">
        <f>Superstore_Data[[#This Row],[Profit]]/Superstore_Data[[#This Row],[Sales]]</f>
        <v>0.33</v>
      </c>
      <c r="Y5129" t="str">
        <f>IF(Superstore_Data[[#This Row],[Discount]]=0,"No Discount",IF(Superstore_Data[[#This Row],[Discount]]&lt;0.2,"Low Discount",IF(Superstore_Data[[#This Row],[Discount]]&lt;0.5,"Medium Discount","High Discount")))</f>
        <v>No Discount</v>
      </c>
    </row>
    <row r="5130" spans="1:25" x14ac:dyDescent="0.3">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c r="V5130" t="str">
        <f>TEXT(Superstore_Data[[#This Row],[Order Date]],"mmm")</f>
        <v>9/14/2014</v>
      </c>
      <c r="W5130" t="e">
        <f>YEAR(Superstore_Data[[#This Row],[Order Date]])</f>
        <v>#VALUE!</v>
      </c>
      <c r="X5130">
        <f>Superstore_Data[[#This Row],[Profit]]/Superstore_Data[[#This Row],[Sales]]</f>
        <v>0.26</v>
      </c>
      <c r="Y5130" t="str">
        <f>IF(Superstore_Data[[#This Row],[Discount]]=0,"No Discount",IF(Superstore_Data[[#This Row],[Discount]]&lt;0.2,"Low Discount",IF(Superstore_Data[[#This Row],[Discount]]&lt;0.5,"Medium Discount","High Discount")))</f>
        <v>No Discount</v>
      </c>
    </row>
    <row r="5131" spans="1:25" x14ac:dyDescent="0.3">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c r="V5131" t="str">
        <f>TEXT(Superstore_Data[[#This Row],[Order Date]],"mmm")</f>
        <v>9/14/2014</v>
      </c>
      <c r="W5131" t="e">
        <f>YEAR(Superstore_Data[[#This Row],[Order Date]])</f>
        <v>#VALUE!</v>
      </c>
      <c r="X5131">
        <f>Superstore_Data[[#This Row],[Profit]]/Superstore_Data[[#This Row],[Sales]]</f>
        <v>0.27999999999999997</v>
      </c>
      <c r="Y5131" t="str">
        <f>IF(Superstore_Data[[#This Row],[Discount]]=0,"No Discount",IF(Superstore_Data[[#This Row],[Discount]]&lt;0.2,"Low Discount",IF(Superstore_Data[[#This Row],[Discount]]&lt;0.5,"Medium Discount","High Discount")))</f>
        <v>No Discount</v>
      </c>
    </row>
    <row r="5132" spans="1:25" x14ac:dyDescent="0.3">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c r="V5132" t="str">
        <f>TEXT(Superstore_Data[[#This Row],[Order Date]],"mmm")</f>
        <v>9/14/2014</v>
      </c>
      <c r="W5132" t="e">
        <f>YEAR(Superstore_Data[[#This Row],[Order Date]])</f>
        <v>#VALUE!</v>
      </c>
      <c r="X5132">
        <f>Superstore_Data[[#This Row],[Profit]]/Superstore_Data[[#This Row],[Sales]]</f>
        <v>0.47000000000000003</v>
      </c>
      <c r="Y5132" t="str">
        <f>IF(Superstore_Data[[#This Row],[Discount]]=0,"No Discount",IF(Superstore_Data[[#This Row],[Discount]]&lt;0.2,"Low Discount",IF(Superstore_Data[[#This Row],[Discount]]&lt;0.5,"Medium Discount","High Discount")))</f>
        <v>No Discount</v>
      </c>
    </row>
    <row r="5133" spans="1:25" x14ac:dyDescent="0.3">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c r="V5133" t="str">
        <f>TEXT(Superstore_Data[[#This Row],[Order Date]],"mmm")</f>
        <v>12/29/2017</v>
      </c>
      <c r="W5133" t="e">
        <f>YEAR(Superstore_Data[[#This Row],[Order Date]])</f>
        <v>#VALUE!</v>
      </c>
      <c r="X5133">
        <f>Superstore_Data[[#This Row],[Profit]]/Superstore_Data[[#This Row],[Sales]]</f>
        <v>0.37</v>
      </c>
      <c r="Y5133" t="str">
        <f>IF(Superstore_Data[[#This Row],[Discount]]=0,"No Discount",IF(Superstore_Data[[#This Row],[Discount]]&lt;0.2,"Low Discount",IF(Superstore_Data[[#This Row],[Discount]]&lt;0.5,"Medium Discount","High Discount")))</f>
        <v>No Discount</v>
      </c>
    </row>
    <row r="5134" spans="1:25" x14ac:dyDescent="0.3">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c r="V5134" t="str">
        <f>TEXT(Superstore_Data[[#This Row],[Order Date]],"mmm")</f>
        <v>6/21/2015</v>
      </c>
      <c r="W5134" t="e">
        <f>YEAR(Superstore_Data[[#This Row],[Order Date]])</f>
        <v>#VALUE!</v>
      </c>
      <c r="X5134">
        <f>Superstore_Data[[#This Row],[Profit]]/Superstore_Data[[#This Row],[Sales]]</f>
        <v>0.35000000000000003</v>
      </c>
      <c r="Y5134" t="str">
        <f>IF(Superstore_Data[[#This Row],[Discount]]=0,"No Discount",IF(Superstore_Data[[#This Row],[Discount]]&lt;0.2,"Low Discount",IF(Superstore_Data[[#This Row],[Discount]]&lt;0.5,"Medium Discount","High Discount")))</f>
        <v>Medium Discount</v>
      </c>
    </row>
    <row r="5135" spans="1:25" x14ac:dyDescent="0.3">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c r="V5135" t="str">
        <f>TEXT(Superstore_Data[[#This Row],[Order Date]],"mmm")</f>
        <v>11/26/2017</v>
      </c>
      <c r="W5135" t="e">
        <f>YEAR(Superstore_Data[[#This Row],[Order Date]])</f>
        <v>#VALUE!</v>
      </c>
      <c r="X5135">
        <f>Superstore_Data[[#This Row],[Profit]]/Superstore_Data[[#This Row],[Sales]]</f>
        <v>0.25</v>
      </c>
      <c r="Y5135" t="str">
        <f>IF(Superstore_Data[[#This Row],[Discount]]=0,"No Discount",IF(Superstore_Data[[#This Row],[Discount]]&lt;0.2,"Low Discount",IF(Superstore_Data[[#This Row],[Discount]]&lt;0.5,"Medium Discount","High Discount")))</f>
        <v>No Discount</v>
      </c>
    </row>
    <row r="5136" spans="1:25" x14ac:dyDescent="0.3">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c r="V5136" t="str">
        <f>TEXT(Superstore_Data[[#This Row],[Order Date]],"mmm")</f>
        <v>11/26/2017</v>
      </c>
      <c r="W5136" t="e">
        <f>YEAR(Superstore_Data[[#This Row],[Order Date]])</f>
        <v>#VALUE!</v>
      </c>
      <c r="X5136">
        <f>Superstore_Data[[#This Row],[Profit]]/Superstore_Data[[#This Row],[Sales]]</f>
        <v>0.35000000000000003</v>
      </c>
      <c r="Y5136" t="str">
        <f>IF(Superstore_Data[[#This Row],[Discount]]=0,"No Discount",IF(Superstore_Data[[#This Row],[Discount]]&lt;0.2,"Low Discount",IF(Superstore_Data[[#This Row],[Discount]]&lt;0.5,"Medium Discount","High Discount")))</f>
        <v>Medium Discount</v>
      </c>
    </row>
    <row r="5137" spans="1:25" x14ac:dyDescent="0.3">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c r="V5137" t="str">
        <f>TEXT(Superstore_Data[[#This Row],[Order Date]],"mmm")</f>
        <v>10/23/2016</v>
      </c>
      <c r="W5137" t="e">
        <f>YEAR(Superstore_Data[[#This Row],[Order Date]])</f>
        <v>#VALUE!</v>
      </c>
      <c r="X5137">
        <f>Superstore_Data[[#This Row],[Profit]]/Superstore_Data[[#This Row],[Sales]]</f>
        <v>0.47999999999999993</v>
      </c>
      <c r="Y5137" t="str">
        <f>IF(Superstore_Data[[#This Row],[Discount]]=0,"No Discount",IF(Superstore_Data[[#This Row],[Discount]]&lt;0.2,"Low Discount",IF(Superstore_Data[[#This Row],[Discount]]&lt;0.5,"Medium Discount","High Discount")))</f>
        <v>No Discount</v>
      </c>
    </row>
    <row r="5138" spans="1:25" x14ac:dyDescent="0.3">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c r="V5138" t="str">
        <f>TEXT(Superstore_Data[[#This Row],[Order Date]],"mmm")</f>
        <v>12/14/2015</v>
      </c>
      <c r="W5138" t="e">
        <f>YEAR(Superstore_Data[[#This Row],[Order Date]])</f>
        <v>#VALUE!</v>
      </c>
      <c r="X5138">
        <f>Superstore_Data[[#This Row],[Profit]]/Superstore_Data[[#This Row],[Sales]]</f>
        <v>0.33750000000000002</v>
      </c>
      <c r="Y5138" t="str">
        <f>IF(Superstore_Data[[#This Row],[Discount]]=0,"No Discount",IF(Superstore_Data[[#This Row],[Discount]]&lt;0.2,"Low Discount",IF(Superstore_Data[[#This Row],[Discount]]&lt;0.5,"Medium Discount","High Discount")))</f>
        <v>Medium Discount</v>
      </c>
    </row>
    <row r="5139" spans="1:25" x14ac:dyDescent="0.3">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c r="V5139" t="str">
        <f>TEXT(Superstore_Data[[#This Row],[Order Date]],"mmm")</f>
        <v>11/13/2016</v>
      </c>
      <c r="W5139" t="e">
        <f>YEAR(Superstore_Data[[#This Row],[Order Date]])</f>
        <v>#VALUE!</v>
      </c>
      <c r="X5139">
        <f>Superstore_Data[[#This Row],[Profit]]/Superstore_Data[[#This Row],[Sales]]</f>
        <v>0.43</v>
      </c>
      <c r="Y5139" t="str">
        <f>IF(Superstore_Data[[#This Row],[Discount]]=0,"No Discount",IF(Superstore_Data[[#This Row],[Discount]]&lt;0.2,"Low Discount",IF(Superstore_Data[[#This Row],[Discount]]&lt;0.5,"Medium Discount","High Discount")))</f>
        <v>No Discount</v>
      </c>
    </row>
    <row r="5140" spans="1:25" x14ac:dyDescent="0.3">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c r="V5140" t="str">
        <f>TEXT(Superstore_Data[[#This Row],[Order Date]],"mmm")</f>
        <v>9/29/2017</v>
      </c>
      <c r="W5140" t="e">
        <f>YEAR(Superstore_Data[[#This Row],[Order Date]])</f>
        <v>#VALUE!</v>
      </c>
      <c r="X5140">
        <f>Superstore_Data[[#This Row],[Profit]]/Superstore_Data[[#This Row],[Sales]]</f>
        <v>0.47</v>
      </c>
      <c r="Y5140" t="str">
        <f>IF(Superstore_Data[[#This Row],[Discount]]=0,"No Discount",IF(Superstore_Data[[#This Row],[Discount]]&lt;0.2,"Low Discount",IF(Superstore_Data[[#This Row],[Discount]]&lt;0.5,"Medium Discount","High Discount")))</f>
        <v>No Discount</v>
      </c>
    </row>
    <row r="5141" spans="1:25" x14ac:dyDescent="0.3">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c r="V5141" t="str">
        <f>TEXT(Superstore_Data[[#This Row],[Order Date]],"mmm")</f>
        <v>9/29/2017</v>
      </c>
      <c r="W5141" t="e">
        <f>YEAR(Superstore_Data[[#This Row],[Order Date]])</f>
        <v>#VALUE!</v>
      </c>
      <c r="X5141">
        <f>Superstore_Data[[#This Row],[Profit]]/Superstore_Data[[#This Row],[Sales]]</f>
        <v>0.47000000000000003</v>
      </c>
      <c r="Y5141" t="str">
        <f>IF(Superstore_Data[[#This Row],[Discount]]=0,"No Discount",IF(Superstore_Data[[#This Row],[Discount]]&lt;0.2,"Low Discount",IF(Superstore_Data[[#This Row],[Discount]]&lt;0.5,"Medium Discount","High Discount")))</f>
        <v>No Discount</v>
      </c>
    </row>
    <row r="5142" spans="1:25" x14ac:dyDescent="0.3">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c r="V5142" t="str">
        <f>TEXT(Superstore_Data[[#This Row],[Order Date]],"mmm")</f>
        <v>Aug</v>
      </c>
      <c r="W5142">
        <f>YEAR(Superstore_Data[[#This Row],[Order Date]])</f>
        <v>2015</v>
      </c>
      <c r="X5142">
        <f>Superstore_Data[[#This Row],[Profit]]/Superstore_Data[[#This Row],[Sales]]</f>
        <v>0.36</v>
      </c>
      <c r="Y5142" t="str">
        <f>IF(Superstore_Data[[#This Row],[Discount]]=0,"No Discount",IF(Superstore_Data[[#This Row],[Discount]]&lt;0.2,"Low Discount",IF(Superstore_Data[[#This Row],[Discount]]&lt;0.5,"Medium Discount","High Discount")))</f>
        <v>No Discount</v>
      </c>
    </row>
    <row r="5143" spans="1:25" x14ac:dyDescent="0.3">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c r="V5143" t="str">
        <f>TEXT(Superstore_Data[[#This Row],[Order Date]],"mmm")</f>
        <v>Jan</v>
      </c>
      <c r="W5143">
        <f>YEAR(Superstore_Data[[#This Row],[Order Date]])</f>
        <v>2016</v>
      </c>
      <c r="X5143">
        <f>Superstore_Data[[#This Row],[Profit]]/Superstore_Data[[#This Row],[Sales]]</f>
        <v>0.22222222222222224</v>
      </c>
      <c r="Y5143" t="str">
        <f>IF(Superstore_Data[[#This Row],[Discount]]=0,"No Discount",IF(Superstore_Data[[#This Row],[Discount]]&lt;0.2,"Low Discount",IF(Superstore_Data[[#This Row],[Discount]]&lt;0.5,"Medium Discount","High Discount")))</f>
        <v>Low Discount</v>
      </c>
    </row>
    <row r="5144" spans="1:25" x14ac:dyDescent="0.3">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c r="V5144" t="str">
        <f>TEXT(Superstore_Data[[#This Row],[Order Date]],"mmm")</f>
        <v>Jan</v>
      </c>
      <c r="W5144">
        <f>YEAR(Superstore_Data[[#This Row],[Order Date]])</f>
        <v>2016</v>
      </c>
      <c r="X5144">
        <f>Superstore_Data[[#This Row],[Profit]]/Superstore_Data[[#This Row],[Sales]]</f>
        <v>0.28999999999999998</v>
      </c>
      <c r="Y5144" t="str">
        <f>IF(Superstore_Data[[#This Row],[Discount]]=0,"No Discount",IF(Superstore_Data[[#This Row],[Discount]]&lt;0.2,"Low Discount",IF(Superstore_Data[[#This Row],[Discount]]&lt;0.5,"Medium Discount","High Discount")))</f>
        <v>No Discount</v>
      </c>
    </row>
    <row r="5145" spans="1:25" x14ac:dyDescent="0.3">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c r="V5145" t="str">
        <f>TEXT(Superstore_Data[[#This Row],[Order Date]],"mmm")</f>
        <v>Jan</v>
      </c>
      <c r="W5145">
        <f>YEAR(Superstore_Data[[#This Row],[Order Date]])</f>
        <v>2016</v>
      </c>
      <c r="X5145">
        <f>Superstore_Data[[#This Row],[Profit]]/Superstore_Data[[#This Row],[Sales]]</f>
        <v>0.3125</v>
      </c>
      <c r="Y5145" t="str">
        <f>IF(Superstore_Data[[#This Row],[Discount]]=0,"No Discount",IF(Superstore_Data[[#This Row],[Discount]]&lt;0.2,"Low Discount",IF(Superstore_Data[[#This Row],[Discount]]&lt;0.5,"Medium Discount","High Discount")))</f>
        <v>Medium Discount</v>
      </c>
    </row>
    <row r="5146" spans="1:25" x14ac:dyDescent="0.3">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c r="V5146" t="str">
        <f>TEXT(Superstore_Data[[#This Row],[Order Date]],"mmm")</f>
        <v>Feb</v>
      </c>
      <c r="W5146">
        <f>YEAR(Superstore_Data[[#This Row],[Order Date]])</f>
        <v>2017</v>
      </c>
      <c r="X5146">
        <f>Superstore_Data[[#This Row],[Profit]]/Superstore_Data[[#This Row],[Sales]]</f>
        <v>0.33999999999999997</v>
      </c>
      <c r="Y5146" t="str">
        <f>IF(Superstore_Data[[#This Row],[Discount]]=0,"No Discount",IF(Superstore_Data[[#This Row],[Discount]]&lt;0.2,"Low Discount",IF(Superstore_Data[[#This Row],[Discount]]&lt;0.5,"Medium Discount","High Discount")))</f>
        <v>No Discount</v>
      </c>
    </row>
    <row r="5147" spans="1:25" x14ac:dyDescent="0.3">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c r="V5147" t="str">
        <f>TEXT(Superstore_Data[[#This Row],[Order Date]],"mmm")</f>
        <v>Feb</v>
      </c>
      <c r="W5147">
        <f>YEAR(Superstore_Data[[#This Row],[Order Date]])</f>
        <v>2017</v>
      </c>
      <c r="X5147">
        <f>Superstore_Data[[#This Row],[Profit]]/Superstore_Data[[#This Row],[Sales]]</f>
        <v>0.27999999999999997</v>
      </c>
      <c r="Y5147" t="str">
        <f>IF(Superstore_Data[[#This Row],[Discount]]=0,"No Discount",IF(Superstore_Data[[#This Row],[Discount]]&lt;0.2,"Low Discount",IF(Superstore_Data[[#This Row],[Discount]]&lt;0.5,"Medium Discount","High Discount")))</f>
        <v>No Discount</v>
      </c>
    </row>
    <row r="5148" spans="1:25" x14ac:dyDescent="0.3">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c r="V5148" t="str">
        <f>TEXT(Superstore_Data[[#This Row],[Order Date]],"mmm")</f>
        <v>Feb</v>
      </c>
      <c r="W5148">
        <f>YEAR(Superstore_Data[[#This Row],[Order Date]])</f>
        <v>2017</v>
      </c>
      <c r="X5148">
        <f>Superstore_Data[[#This Row],[Profit]]/Superstore_Data[[#This Row],[Sales]]</f>
        <v>0.35</v>
      </c>
      <c r="Y5148" t="str">
        <f>IF(Superstore_Data[[#This Row],[Discount]]=0,"No Discount",IF(Superstore_Data[[#This Row],[Discount]]&lt;0.2,"Low Discount",IF(Superstore_Data[[#This Row],[Discount]]&lt;0.5,"Medium Discount","High Discount")))</f>
        <v>No Discount</v>
      </c>
    </row>
    <row r="5149" spans="1:25" x14ac:dyDescent="0.3">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c r="V5149" t="str">
        <f>TEXT(Superstore_Data[[#This Row],[Order Date]],"mmm")</f>
        <v>12/24/2017</v>
      </c>
      <c r="W5149" t="e">
        <f>YEAR(Superstore_Data[[#This Row],[Order Date]])</f>
        <v>#VALUE!</v>
      </c>
      <c r="X5149">
        <f>Superstore_Data[[#This Row],[Profit]]/Superstore_Data[[#This Row],[Sales]]</f>
        <v>0.22500000000000001</v>
      </c>
      <c r="Y5149" t="str">
        <f>IF(Superstore_Data[[#This Row],[Discount]]=0,"No Discount",IF(Superstore_Data[[#This Row],[Discount]]&lt;0.2,"Low Discount",IF(Superstore_Data[[#This Row],[Discount]]&lt;0.5,"Medium Discount","High Discount")))</f>
        <v>Medium Discount</v>
      </c>
    </row>
    <row r="5150" spans="1:25" x14ac:dyDescent="0.3">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c r="V5150" t="str">
        <f>TEXT(Superstore_Data[[#This Row],[Order Date]],"mmm")</f>
        <v>12/24/2017</v>
      </c>
      <c r="W5150" t="e">
        <f>YEAR(Superstore_Data[[#This Row],[Order Date]])</f>
        <v>#VALUE!</v>
      </c>
      <c r="X5150">
        <f>Superstore_Data[[#This Row],[Profit]]/Superstore_Data[[#This Row],[Sales]]</f>
        <v>0.125</v>
      </c>
      <c r="Y5150" t="str">
        <f>IF(Superstore_Data[[#This Row],[Discount]]=0,"No Discount",IF(Superstore_Data[[#This Row],[Discount]]&lt;0.2,"Low Discount",IF(Superstore_Data[[#This Row],[Discount]]&lt;0.5,"Medium Discount","High Discount")))</f>
        <v>Medium Discount</v>
      </c>
    </row>
    <row r="5151" spans="1:25" x14ac:dyDescent="0.3">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c r="V5151" t="str">
        <f>TEXT(Superstore_Data[[#This Row],[Order Date]],"mmm")</f>
        <v>6/21/2014</v>
      </c>
      <c r="W5151" t="e">
        <f>YEAR(Superstore_Data[[#This Row],[Order Date]])</f>
        <v>#VALUE!</v>
      </c>
      <c r="X5151">
        <f>Superstore_Data[[#This Row],[Profit]]/Superstore_Data[[#This Row],[Sales]]</f>
        <v>0.29000000000000004</v>
      </c>
      <c r="Y5151" t="str">
        <f>IF(Superstore_Data[[#This Row],[Discount]]=0,"No Discount",IF(Superstore_Data[[#This Row],[Discount]]&lt;0.2,"Low Discount",IF(Superstore_Data[[#This Row],[Discount]]&lt;0.5,"Medium Discount","High Discount")))</f>
        <v>No Discount</v>
      </c>
    </row>
    <row r="5152" spans="1:25" x14ac:dyDescent="0.3">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c r="V5152" t="str">
        <f>TEXT(Superstore_Data[[#This Row],[Order Date]],"mmm")</f>
        <v>Jun</v>
      </c>
      <c r="W5152">
        <f>YEAR(Superstore_Data[[#This Row],[Order Date]])</f>
        <v>2017</v>
      </c>
      <c r="X5152">
        <f>Superstore_Data[[#This Row],[Profit]]/Superstore_Data[[#This Row],[Sales]]</f>
        <v>0.25</v>
      </c>
      <c r="Y5152" t="str">
        <f>IF(Superstore_Data[[#This Row],[Discount]]=0,"No Discount",IF(Superstore_Data[[#This Row],[Discount]]&lt;0.2,"Low Discount",IF(Superstore_Data[[#This Row],[Discount]]&lt;0.5,"Medium Discount","High Discount")))</f>
        <v>No Discount</v>
      </c>
    </row>
    <row r="5153" spans="1:25" x14ac:dyDescent="0.3">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c r="V5153" t="str">
        <f>TEXT(Superstore_Data[[#This Row],[Order Date]],"mmm")</f>
        <v>9/25/2017</v>
      </c>
      <c r="W5153" t="e">
        <f>YEAR(Superstore_Data[[#This Row],[Order Date]])</f>
        <v>#VALUE!</v>
      </c>
      <c r="X5153">
        <f>Superstore_Data[[#This Row],[Profit]]/Superstore_Data[[#This Row],[Sales]]</f>
        <v>0.26</v>
      </c>
      <c r="Y5153" t="str">
        <f>IF(Superstore_Data[[#This Row],[Discount]]=0,"No Discount",IF(Superstore_Data[[#This Row],[Discount]]&lt;0.2,"Low Discount",IF(Superstore_Data[[#This Row],[Discount]]&lt;0.5,"Medium Discount","High Discount")))</f>
        <v>No Discount</v>
      </c>
    </row>
    <row r="5154" spans="1:25" x14ac:dyDescent="0.3">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c r="V5154" t="str">
        <f>TEXT(Superstore_Data[[#This Row],[Order Date]],"mmm")</f>
        <v>6/30/2014</v>
      </c>
      <c r="W5154" t="e">
        <f>YEAR(Superstore_Data[[#This Row],[Order Date]])</f>
        <v>#VALUE!</v>
      </c>
      <c r="X5154">
        <f>Superstore_Data[[#This Row],[Profit]]/Superstore_Data[[#This Row],[Sales]]</f>
        <v>0.31249999999999994</v>
      </c>
      <c r="Y5154" t="str">
        <f>IF(Superstore_Data[[#This Row],[Discount]]=0,"No Discount",IF(Superstore_Data[[#This Row],[Discount]]&lt;0.2,"Low Discount",IF(Superstore_Data[[#This Row],[Discount]]&lt;0.5,"Medium Discount","High Discount")))</f>
        <v>Medium Discount</v>
      </c>
    </row>
    <row r="5155" spans="1:25" x14ac:dyDescent="0.3">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c r="V5155" t="str">
        <f>TEXT(Superstore_Data[[#This Row],[Order Date]],"mmm")</f>
        <v>6/30/2014</v>
      </c>
      <c r="W5155" t="e">
        <f>YEAR(Superstore_Data[[#This Row],[Order Date]])</f>
        <v>#VALUE!</v>
      </c>
      <c r="X5155">
        <f>Superstore_Data[[#This Row],[Profit]]/Superstore_Data[[#This Row],[Sales]]</f>
        <v>0.44</v>
      </c>
      <c r="Y5155" t="str">
        <f>IF(Superstore_Data[[#This Row],[Discount]]=0,"No Discount",IF(Superstore_Data[[#This Row],[Discount]]&lt;0.2,"Low Discount",IF(Superstore_Data[[#This Row],[Discount]]&lt;0.5,"Medium Discount","High Discount")))</f>
        <v>No Discount</v>
      </c>
    </row>
    <row r="5156" spans="1:25" x14ac:dyDescent="0.3">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c r="V5156" t="str">
        <f>TEXT(Superstore_Data[[#This Row],[Order Date]],"mmm")</f>
        <v>Jul</v>
      </c>
      <c r="W5156">
        <f>YEAR(Superstore_Data[[#This Row],[Order Date]])</f>
        <v>2015</v>
      </c>
      <c r="X5156">
        <f>Superstore_Data[[#This Row],[Profit]]/Superstore_Data[[#This Row],[Sales]]</f>
        <v>0.46</v>
      </c>
      <c r="Y5156" t="str">
        <f>IF(Superstore_Data[[#This Row],[Discount]]=0,"No Discount",IF(Superstore_Data[[#This Row],[Discount]]&lt;0.2,"Low Discount",IF(Superstore_Data[[#This Row],[Discount]]&lt;0.5,"Medium Discount","High Discount")))</f>
        <v>No Discount</v>
      </c>
    </row>
    <row r="5157" spans="1:25" x14ac:dyDescent="0.3">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c r="V5157" t="str">
        <f>TEXT(Superstore_Data[[#This Row],[Order Date]],"mmm")</f>
        <v>Jul</v>
      </c>
      <c r="W5157">
        <f>YEAR(Superstore_Data[[#This Row],[Order Date]])</f>
        <v>2015</v>
      </c>
      <c r="X5157">
        <f>Superstore_Data[[#This Row],[Profit]]/Superstore_Data[[#This Row],[Sales]]</f>
        <v>0.16</v>
      </c>
      <c r="Y5157" t="str">
        <f>IF(Superstore_Data[[#This Row],[Discount]]=0,"No Discount",IF(Superstore_Data[[#This Row],[Discount]]&lt;0.2,"Low Discount",IF(Superstore_Data[[#This Row],[Discount]]&lt;0.5,"Medium Discount","High Discount")))</f>
        <v>No Discount</v>
      </c>
    </row>
    <row r="5158" spans="1:25" x14ac:dyDescent="0.3">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c r="V5158" t="str">
        <f>TEXT(Superstore_Data[[#This Row],[Order Date]],"mmm")</f>
        <v>6/30/2017</v>
      </c>
      <c r="W5158" t="e">
        <f>YEAR(Superstore_Data[[#This Row],[Order Date]])</f>
        <v>#VALUE!</v>
      </c>
      <c r="X5158">
        <f>Superstore_Data[[#This Row],[Profit]]/Superstore_Data[[#This Row],[Sales]]</f>
        <v>0.125</v>
      </c>
      <c r="Y5158" t="str">
        <f>IF(Superstore_Data[[#This Row],[Discount]]=0,"No Discount",IF(Superstore_Data[[#This Row],[Discount]]&lt;0.2,"Low Discount",IF(Superstore_Data[[#This Row],[Discount]]&lt;0.5,"Medium Discount","High Discount")))</f>
        <v>Medium Discount</v>
      </c>
    </row>
    <row r="5159" spans="1:25" x14ac:dyDescent="0.3">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c r="V5159" t="str">
        <f>TEXT(Superstore_Data[[#This Row],[Order Date]],"mmm")</f>
        <v>6/30/2017</v>
      </c>
      <c r="W5159" t="e">
        <f>YEAR(Superstore_Data[[#This Row],[Order Date]])</f>
        <v>#VALUE!</v>
      </c>
      <c r="X5159">
        <f>Superstore_Data[[#This Row],[Profit]]/Superstore_Data[[#This Row],[Sales]]</f>
        <v>-0.31428571428571428</v>
      </c>
      <c r="Y5159" t="str">
        <f>IF(Superstore_Data[[#This Row],[Discount]]=0,"No Discount",IF(Superstore_Data[[#This Row],[Discount]]&lt;0.2,"Low Discount",IF(Superstore_Data[[#This Row],[Discount]]&lt;0.5,"Medium Discount","High Discount")))</f>
        <v>Medium Discount</v>
      </c>
    </row>
    <row r="5160" spans="1:25" x14ac:dyDescent="0.3">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c r="V5160" t="str">
        <f>TEXT(Superstore_Data[[#This Row],[Order Date]],"mmm")</f>
        <v>6/30/2017</v>
      </c>
      <c r="W5160" t="e">
        <f>YEAR(Superstore_Data[[#This Row],[Order Date]])</f>
        <v>#VALUE!</v>
      </c>
      <c r="X5160">
        <f>Superstore_Data[[#This Row],[Profit]]/Superstore_Data[[#This Row],[Sales]]</f>
        <v>-0.72499999999999998</v>
      </c>
      <c r="Y5160" t="str">
        <f>IF(Superstore_Data[[#This Row],[Discount]]=0,"No Discount",IF(Superstore_Data[[#This Row],[Discount]]&lt;0.2,"Low Discount",IF(Superstore_Data[[#This Row],[Discount]]&lt;0.5,"Medium Discount","High Discount")))</f>
        <v>High Discount</v>
      </c>
    </row>
    <row r="5161" spans="1:25" x14ac:dyDescent="0.3">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c r="V5161" t="str">
        <f>TEXT(Superstore_Data[[#This Row],[Order Date]],"mmm")</f>
        <v>10/26/2015</v>
      </c>
      <c r="W5161" t="e">
        <f>YEAR(Superstore_Data[[#This Row],[Order Date]])</f>
        <v>#VALUE!</v>
      </c>
      <c r="X5161">
        <f>Superstore_Data[[#This Row],[Profit]]/Superstore_Data[[#This Row],[Sales]]</f>
        <v>8.7499999999999994E-2</v>
      </c>
      <c r="Y5161" t="str">
        <f>IF(Superstore_Data[[#This Row],[Discount]]=0,"No Discount",IF(Superstore_Data[[#This Row],[Discount]]&lt;0.2,"Low Discount",IF(Superstore_Data[[#This Row],[Discount]]&lt;0.5,"Medium Discount","High Discount")))</f>
        <v>Medium Discount</v>
      </c>
    </row>
    <row r="5162" spans="1:25" x14ac:dyDescent="0.3">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c r="V5162" t="str">
        <f>TEXT(Superstore_Data[[#This Row],[Order Date]],"mmm")</f>
        <v>10/26/2015</v>
      </c>
      <c r="W5162" t="e">
        <f>YEAR(Superstore_Data[[#This Row],[Order Date]])</f>
        <v>#VALUE!</v>
      </c>
      <c r="X5162">
        <f>Superstore_Data[[#This Row],[Profit]]/Superstore_Data[[#This Row],[Sales]]</f>
        <v>-0.21249999999999999</v>
      </c>
      <c r="Y5162" t="str">
        <f>IF(Superstore_Data[[#This Row],[Discount]]=0,"No Discount",IF(Superstore_Data[[#This Row],[Discount]]&lt;0.2,"Low Discount",IF(Superstore_Data[[#This Row],[Discount]]&lt;0.5,"Medium Discount","High Discount")))</f>
        <v>Medium Discount</v>
      </c>
    </row>
    <row r="5163" spans="1:25" x14ac:dyDescent="0.3">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c r="V5163" t="str">
        <f>TEXT(Superstore_Data[[#This Row],[Order Date]],"mmm")</f>
        <v>7/30/2014</v>
      </c>
      <c r="W5163" t="e">
        <f>YEAR(Superstore_Data[[#This Row],[Order Date]])</f>
        <v>#VALUE!</v>
      </c>
      <c r="X5163">
        <f>Superstore_Data[[#This Row],[Profit]]/Superstore_Data[[#This Row],[Sales]]</f>
        <v>0.19</v>
      </c>
      <c r="Y5163" t="str">
        <f>IF(Superstore_Data[[#This Row],[Discount]]=0,"No Discount",IF(Superstore_Data[[#This Row],[Discount]]&lt;0.2,"Low Discount",IF(Superstore_Data[[#This Row],[Discount]]&lt;0.5,"Medium Discount","High Discount")))</f>
        <v>No Discount</v>
      </c>
    </row>
    <row r="5164" spans="1:25" x14ac:dyDescent="0.3">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c r="V5164" t="str">
        <f>TEXT(Superstore_Data[[#This Row],[Order Date]],"mmm")</f>
        <v>11/18/2016</v>
      </c>
      <c r="W5164" t="e">
        <f>YEAR(Superstore_Data[[#This Row],[Order Date]])</f>
        <v>#VALUE!</v>
      </c>
      <c r="X5164">
        <f>Superstore_Data[[#This Row],[Profit]]/Superstore_Data[[#This Row],[Sales]]</f>
        <v>0.11000000000000001</v>
      </c>
      <c r="Y5164" t="str">
        <f>IF(Superstore_Data[[#This Row],[Discount]]=0,"No Discount",IF(Superstore_Data[[#This Row],[Discount]]&lt;0.2,"Low Discount",IF(Superstore_Data[[#This Row],[Discount]]&lt;0.5,"Medium Discount","High Discount")))</f>
        <v>No Discount</v>
      </c>
    </row>
    <row r="5165" spans="1:25" x14ac:dyDescent="0.3">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c r="V5165" t="str">
        <f>TEXT(Superstore_Data[[#This Row],[Order Date]],"mmm")</f>
        <v>Jun</v>
      </c>
      <c r="W5165">
        <f>YEAR(Superstore_Data[[#This Row],[Order Date]])</f>
        <v>2015</v>
      </c>
      <c r="X5165">
        <f>Superstore_Data[[#This Row],[Profit]]/Superstore_Data[[#This Row],[Sales]]</f>
        <v>-9.9999999999999992E-2</v>
      </c>
      <c r="Y5165" t="str">
        <f>IF(Superstore_Data[[#This Row],[Discount]]=0,"No Discount",IF(Superstore_Data[[#This Row],[Discount]]&lt;0.2,"Low Discount",IF(Superstore_Data[[#This Row],[Discount]]&lt;0.5,"Medium Discount","High Discount")))</f>
        <v>Medium Discount</v>
      </c>
    </row>
    <row r="5166" spans="1:25" x14ac:dyDescent="0.3">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c r="V5166" t="str">
        <f>TEXT(Superstore_Data[[#This Row],[Order Date]],"mmm")</f>
        <v>Oct</v>
      </c>
      <c r="W5166">
        <f>YEAR(Superstore_Data[[#This Row],[Order Date]])</f>
        <v>2014</v>
      </c>
      <c r="X5166">
        <f>Superstore_Data[[#This Row],[Profit]]/Superstore_Data[[#This Row],[Sales]]</f>
        <v>0.38999999999999996</v>
      </c>
      <c r="Y5166" t="str">
        <f>IF(Superstore_Data[[#This Row],[Discount]]=0,"No Discount",IF(Superstore_Data[[#This Row],[Discount]]&lt;0.2,"Low Discount",IF(Superstore_Data[[#This Row],[Discount]]&lt;0.5,"Medium Discount","High Discount")))</f>
        <v>No Discount</v>
      </c>
    </row>
    <row r="5167" spans="1:25" x14ac:dyDescent="0.3">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c r="V5167" t="str">
        <f>TEXT(Superstore_Data[[#This Row],[Order Date]],"mmm")</f>
        <v>Oct</v>
      </c>
      <c r="W5167">
        <f>YEAR(Superstore_Data[[#This Row],[Order Date]])</f>
        <v>2014</v>
      </c>
      <c r="X5167">
        <f>Superstore_Data[[#This Row],[Profit]]/Superstore_Data[[#This Row],[Sales]]</f>
        <v>0.44999999999999996</v>
      </c>
      <c r="Y5167" t="str">
        <f>IF(Superstore_Data[[#This Row],[Discount]]=0,"No Discount",IF(Superstore_Data[[#This Row],[Discount]]&lt;0.2,"Low Discount",IF(Superstore_Data[[#This Row],[Discount]]&lt;0.5,"Medium Discount","High Discount")))</f>
        <v>No Discount</v>
      </c>
    </row>
    <row r="5168" spans="1:25" x14ac:dyDescent="0.3">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c r="V5168" t="str">
        <f>TEXT(Superstore_Data[[#This Row],[Order Date]],"mmm")</f>
        <v>Oct</v>
      </c>
      <c r="W5168">
        <f>YEAR(Superstore_Data[[#This Row],[Order Date]])</f>
        <v>2014</v>
      </c>
      <c r="X5168">
        <f>Superstore_Data[[#This Row],[Profit]]/Superstore_Data[[#This Row],[Sales]]</f>
        <v>0.45</v>
      </c>
      <c r="Y5168" t="str">
        <f>IF(Superstore_Data[[#This Row],[Discount]]=0,"No Discount",IF(Superstore_Data[[#This Row],[Discount]]&lt;0.2,"Low Discount",IF(Superstore_Data[[#This Row],[Discount]]&lt;0.5,"Medium Discount","High Discount")))</f>
        <v>No Discount</v>
      </c>
    </row>
    <row r="5169" spans="1:25" x14ac:dyDescent="0.3">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c r="V5169" t="str">
        <f>TEXT(Superstore_Data[[#This Row],[Order Date]],"mmm")</f>
        <v>Oct</v>
      </c>
      <c r="W5169">
        <f>YEAR(Superstore_Data[[#This Row],[Order Date]])</f>
        <v>2014</v>
      </c>
      <c r="X5169">
        <f>Superstore_Data[[#This Row],[Profit]]/Superstore_Data[[#This Row],[Sales]]</f>
        <v>0.19999999999999998</v>
      </c>
      <c r="Y5169" t="str">
        <f>IF(Superstore_Data[[#This Row],[Discount]]=0,"No Discount",IF(Superstore_Data[[#This Row],[Discount]]&lt;0.2,"Low Discount",IF(Superstore_Data[[#This Row],[Discount]]&lt;0.5,"Medium Discount","High Discount")))</f>
        <v>No Discount</v>
      </c>
    </row>
    <row r="5170" spans="1:25" x14ac:dyDescent="0.3">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c r="V5170" t="str">
        <f>TEXT(Superstore_Data[[#This Row],[Order Date]],"mmm")</f>
        <v>Oct</v>
      </c>
      <c r="W5170">
        <f>YEAR(Superstore_Data[[#This Row],[Order Date]])</f>
        <v>2014</v>
      </c>
      <c r="X5170">
        <f>Superstore_Data[[#This Row],[Profit]]/Superstore_Data[[#This Row],[Sales]]</f>
        <v>0.19</v>
      </c>
      <c r="Y5170" t="str">
        <f>IF(Superstore_Data[[#This Row],[Discount]]=0,"No Discount",IF(Superstore_Data[[#This Row],[Discount]]&lt;0.2,"Low Discount",IF(Superstore_Data[[#This Row],[Discount]]&lt;0.5,"Medium Discount","High Discount")))</f>
        <v>No Discount</v>
      </c>
    </row>
    <row r="5171" spans="1:25" x14ac:dyDescent="0.3">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c r="V5171" t="str">
        <f>TEXT(Superstore_Data[[#This Row],[Order Date]],"mmm")</f>
        <v>Oct</v>
      </c>
      <c r="W5171">
        <f>YEAR(Superstore_Data[[#This Row],[Order Date]])</f>
        <v>2014</v>
      </c>
      <c r="X5171">
        <f>Superstore_Data[[#This Row],[Profit]]/Superstore_Data[[#This Row],[Sales]]</f>
        <v>0.3</v>
      </c>
      <c r="Y5171" t="str">
        <f>IF(Superstore_Data[[#This Row],[Discount]]=0,"No Discount",IF(Superstore_Data[[#This Row],[Discount]]&lt;0.2,"Low Discount",IF(Superstore_Data[[#This Row],[Discount]]&lt;0.5,"Medium Discount","High Discount")))</f>
        <v>No Discount</v>
      </c>
    </row>
    <row r="5172" spans="1:25" x14ac:dyDescent="0.3">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c r="V5172" t="str">
        <f>TEXT(Superstore_Data[[#This Row],[Order Date]],"mmm")</f>
        <v>5/27/2016</v>
      </c>
      <c r="W5172" t="e">
        <f>YEAR(Superstore_Data[[#This Row],[Order Date]])</f>
        <v>#VALUE!</v>
      </c>
      <c r="X5172">
        <f>Superstore_Data[[#This Row],[Profit]]/Superstore_Data[[#This Row],[Sales]]</f>
        <v>0.2</v>
      </c>
      <c r="Y5172" t="str">
        <f>IF(Superstore_Data[[#This Row],[Discount]]=0,"No Discount",IF(Superstore_Data[[#This Row],[Discount]]&lt;0.2,"Low Discount",IF(Superstore_Data[[#This Row],[Discount]]&lt;0.5,"Medium Discount","High Discount")))</f>
        <v>No Discount</v>
      </c>
    </row>
    <row r="5173" spans="1:25" x14ac:dyDescent="0.3">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c r="V5173" t="str">
        <f>TEXT(Superstore_Data[[#This Row],[Order Date]],"mmm")</f>
        <v>5/27/2016</v>
      </c>
      <c r="W5173" t="e">
        <f>YEAR(Superstore_Data[[#This Row],[Order Date]])</f>
        <v>#VALUE!</v>
      </c>
      <c r="X5173">
        <f>Superstore_Data[[#This Row],[Profit]]/Superstore_Data[[#This Row],[Sales]]</f>
        <v>0.48</v>
      </c>
      <c r="Y5173" t="str">
        <f>IF(Superstore_Data[[#This Row],[Discount]]=0,"No Discount",IF(Superstore_Data[[#This Row],[Discount]]&lt;0.2,"Low Discount",IF(Superstore_Data[[#This Row],[Discount]]&lt;0.5,"Medium Discount","High Discount")))</f>
        <v>No Discount</v>
      </c>
    </row>
    <row r="5174" spans="1:25" x14ac:dyDescent="0.3">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c r="V5174" t="str">
        <f>TEXT(Superstore_Data[[#This Row],[Order Date]],"mmm")</f>
        <v>5/27/2016</v>
      </c>
      <c r="W5174" t="e">
        <f>YEAR(Superstore_Data[[#This Row],[Order Date]])</f>
        <v>#VALUE!</v>
      </c>
      <c r="X5174">
        <f>Superstore_Data[[#This Row],[Profit]]/Superstore_Data[[#This Row],[Sales]]</f>
        <v>0.48000000000000004</v>
      </c>
      <c r="Y5174" t="str">
        <f>IF(Superstore_Data[[#This Row],[Discount]]=0,"No Discount",IF(Superstore_Data[[#This Row],[Discount]]&lt;0.2,"Low Discount",IF(Superstore_Data[[#This Row],[Discount]]&lt;0.5,"Medium Discount","High Discount")))</f>
        <v>No Discount</v>
      </c>
    </row>
    <row r="5175" spans="1:25" x14ac:dyDescent="0.3">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c r="V5175" t="str">
        <f>TEXT(Superstore_Data[[#This Row],[Order Date]],"mmm")</f>
        <v>Aug</v>
      </c>
      <c r="W5175">
        <f>YEAR(Superstore_Data[[#This Row],[Order Date]])</f>
        <v>2015</v>
      </c>
      <c r="X5175">
        <f>Superstore_Data[[#This Row],[Profit]]/Superstore_Data[[#This Row],[Sales]]</f>
        <v>0.26250000000000001</v>
      </c>
      <c r="Y5175" t="str">
        <f>IF(Superstore_Data[[#This Row],[Discount]]=0,"No Discount",IF(Superstore_Data[[#This Row],[Discount]]&lt;0.2,"Low Discount",IF(Superstore_Data[[#This Row],[Discount]]&lt;0.5,"Medium Discount","High Discount")))</f>
        <v>Medium Discount</v>
      </c>
    </row>
    <row r="5176" spans="1:25" x14ac:dyDescent="0.3">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c r="V5176" t="str">
        <f>TEXT(Superstore_Data[[#This Row],[Order Date]],"mmm")</f>
        <v>10/19/2017</v>
      </c>
      <c r="W5176" t="e">
        <f>YEAR(Superstore_Data[[#This Row],[Order Date]])</f>
        <v>#VALUE!</v>
      </c>
      <c r="X5176">
        <f>Superstore_Data[[#This Row],[Profit]]/Superstore_Data[[#This Row],[Sales]]</f>
        <v>-1.7</v>
      </c>
      <c r="Y5176" t="str">
        <f>IF(Superstore_Data[[#This Row],[Discount]]=0,"No Discount",IF(Superstore_Data[[#This Row],[Discount]]&lt;0.2,"Low Discount",IF(Superstore_Data[[#This Row],[Discount]]&lt;0.5,"Medium Discount","High Discount")))</f>
        <v>High Discount</v>
      </c>
    </row>
    <row r="5177" spans="1:25" x14ac:dyDescent="0.3">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c r="V5177" t="str">
        <f>TEXT(Superstore_Data[[#This Row],[Order Date]],"mmm")</f>
        <v>10/19/2017</v>
      </c>
      <c r="W5177" t="e">
        <f>YEAR(Superstore_Data[[#This Row],[Order Date]])</f>
        <v>#VALUE!</v>
      </c>
      <c r="X5177">
        <f>Superstore_Data[[#This Row],[Profit]]/Superstore_Data[[#This Row],[Sales]]</f>
        <v>-0.27941176470588236</v>
      </c>
      <c r="Y5177" t="str">
        <f>IF(Superstore_Data[[#This Row],[Discount]]=0,"No Discount",IF(Superstore_Data[[#This Row],[Discount]]&lt;0.2,"Low Discount",IF(Superstore_Data[[#This Row],[Discount]]&lt;0.5,"Medium Discount","High Discount")))</f>
        <v>Medium Discount</v>
      </c>
    </row>
    <row r="5178" spans="1:25" x14ac:dyDescent="0.3">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c r="V5178" t="str">
        <f>TEXT(Superstore_Data[[#This Row],[Order Date]],"mmm")</f>
        <v>May</v>
      </c>
      <c r="W5178">
        <f>YEAR(Superstore_Data[[#This Row],[Order Date]])</f>
        <v>2016</v>
      </c>
      <c r="X5178">
        <f>Superstore_Data[[#This Row],[Profit]]/Superstore_Data[[#This Row],[Sales]]</f>
        <v>0.375</v>
      </c>
      <c r="Y5178" t="str">
        <f>IF(Superstore_Data[[#This Row],[Discount]]=0,"No Discount",IF(Superstore_Data[[#This Row],[Discount]]&lt;0.2,"Low Discount",IF(Superstore_Data[[#This Row],[Discount]]&lt;0.5,"Medium Discount","High Discount")))</f>
        <v>Medium Discount</v>
      </c>
    </row>
    <row r="5179" spans="1:25" x14ac:dyDescent="0.3">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c r="V5179" t="str">
        <f>TEXT(Superstore_Data[[#This Row],[Order Date]],"mmm")</f>
        <v>12/26/2016</v>
      </c>
      <c r="W5179" t="e">
        <f>YEAR(Superstore_Data[[#This Row],[Order Date]])</f>
        <v>#VALUE!</v>
      </c>
      <c r="X5179">
        <f>Superstore_Data[[#This Row],[Profit]]/Superstore_Data[[#This Row],[Sales]]</f>
        <v>0.33750000000000002</v>
      </c>
      <c r="Y5179" t="str">
        <f>IF(Superstore_Data[[#This Row],[Discount]]=0,"No Discount",IF(Superstore_Data[[#This Row],[Discount]]&lt;0.2,"Low Discount",IF(Superstore_Data[[#This Row],[Discount]]&lt;0.5,"Medium Discount","High Discount")))</f>
        <v>Medium Discount</v>
      </c>
    </row>
    <row r="5180" spans="1:25" x14ac:dyDescent="0.3">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c r="V5180" t="str">
        <f>TEXT(Superstore_Data[[#This Row],[Order Date]],"mmm")</f>
        <v>4/13/2015</v>
      </c>
      <c r="W5180" t="e">
        <f>YEAR(Superstore_Data[[#This Row],[Order Date]])</f>
        <v>#VALUE!</v>
      </c>
      <c r="X5180">
        <f>Superstore_Data[[#This Row],[Profit]]/Superstore_Data[[#This Row],[Sales]]</f>
        <v>0.42</v>
      </c>
      <c r="Y5180" t="str">
        <f>IF(Superstore_Data[[#This Row],[Discount]]=0,"No Discount",IF(Superstore_Data[[#This Row],[Discount]]&lt;0.2,"Low Discount",IF(Superstore_Data[[#This Row],[Discount]]&lt;0.5,"Medium Discount","High Discount")))</f>
        <v>No Discount</v>
      </c>
    </row>
    <row r="5181" spans="1:25" x14ac:dyDescent="0.3">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c r="V5181" t="str">
        <f>TEXT(Superstore_Data[[#This Row],[Order Date]],"mmm")</f>
        <v>4/13/2015</v>
      </c>
      <c r="W5181" t="e">
        <f>YEAR(Superstore_Data[[#This Row],[Order Date]])</f>
        <v>#VALUE!</v>
      </c>
      <c r="X5181">
        <f>Superstore_Data[[#This Row],[Profit]]/Superstore_Data[[#This Row],[Sales]]</f>
        <v>7.4999999999999997E-2</v>
      </c>
      <c r="Y5181" t="str">
        <f>IF(Superstore_Data[[#This Row],[Discount]]=0,"No Discount",IF(Superstore_Data[[#This Row],[Discount]]&lt;0.2,"Low Discount",IF(Superstore_Data[[#This Row],[Discount]]&lt;0.5,"Medium Discount","High Discount")))</f>
        <v>Medium Discount</v>
      </c>
    </row>
    <row r="5182" spans="1:25" x14ac:dyDescent="0.3">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c r="V5182" t="str">
        <f>TEXT(Superstore_Data[[#This Row],[Order Date]],"mmm")</f>
        <v>4/13/2015</v>
      </c>
      <c r="W5182" t="e">
        <f>YEAR(Superstore_Data[[#This Row],[Order Date]])</f>
        <v>#VALUE!</v>
      </c>
      <c r="X5182">
        <f>Superstore_Data[[#This Row],[Profit]]/Superstore_Data[[#This Row],[Sales]]</f>
        <v>0.39</v>
      </c>
      <c r="Y5182" t="str">
        <f>IF(Superstore_Data[[#This Row],[Discount]]=0,"No Discount",IF(Superstore_Data[[#This Row],[Discount]]&lt;0.2,"Low Discount",IF(Superstore_Data[[#This Row],[Discount]]&lt;0.5,"Medium Discount","High Discount")))</f>
        <v>No Discount</v>
      </c>
    </row>
    <row r="5183" spans="1:25" x14ac:dyDescent="0.3">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c r="V5183" t="str">
        <f>TEXT(Superstore_Data[[#This Row],[Order Date]],"mmm")</f>
        <v>Dec</v>
      </c>
      <c r="W5183">
        <f>YEAR(Superstore_Data[[#This Row],[Order Date]])</f>
        <v>2017</v>
      </c>
      <c r="X5183">
        <f>Superstore_Data[[#This Row],[Profit]]/Superstore_Data[[#This Row],[Sales]]</f>
        <v>0.48</v>
      </c>
      <c r="Y5183" t="str">
        <f>IF(Superstore_Data[[#This Row],[Discount]]=0,"No Discount",IF(Superstore_Data[[#This Row],[Discount]]&lt;0.2,"Low Discount",IF(Superstore_Data[[#This Row],[Discount]]&lt;0.5,"Medium Discount","High Discount")))</f>
        <v>No Discount</v>
      </c>
    </row>
    <row r="5184" spans="1:25" x14ac:dyDescent="0.3">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c r="V5184" t="str">
        <f>TEXT(Superstore_Data[[#This Row],[Order Date]],"mmm")</f>
        <v>Dec</v>
      </c>
      <c r="W5184">
        <f>YEAR(Superstore_Data[[#This Row],[Order Date]])</f>
        <v>2017</v>
      </c>
      <c r="X5184">
        <f>Superstore_Data[[#This Row],[Profit]]/Superstore_Data[[#This Row],[Sales]]</f>
        <v>0.5</v>
      </c>
      <c r="Y5184" t="str">
        <f>IF(Superstore_Data[[#This Row],[Discount]]=0,"No Discount",IF(Superstore_Data[[#This Row],[Discount]]&lt;0.2,"Low Discount",IF(Superstore_Data[[#This Row],[Discount]]&lt;0.5,"Medium Discount","High Discount")))</f>
        <v>No Discount</v>
      </c>
    </row>
    <row r="5185" spans="1:25" x14ac:dyDescent="0.3">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c r="V5185" t="str">
        <f>TEXT(Superstore_Data[[#This Row],[Order Date]],"mmm")</f>
        <v>9/24/2017</v>
      </c>
      <c r="W5185" t="e">
        <f>YEAR(Superstore_Data[[#This Row],[Order Date]])</f>
        <v>#VALUE!</v>
      </c>
      <c r="X5185">
        <f>Superstore_Data[[#This Row],[Profit]]/Superstore_Data[[#This Row],[Sales]]</f>
        <v>0.25</v>
      </c>
      <c r="Y5185" t="str">
        <f>IF(Superstore_Data[[#This Row],[Discount]]=0,"No Discount",IF(Superstore_Data[[#This Row],[Discount]]&lt;0.2,"Low Discount",IF(Superstore_Data[[#This Row],[Discount]]&lt;0.5,"Medium Discount","High Discount")))</f>
        <v>No Discount</v>
      </c>
    </row>
    <row r="5186" spans="1:25" x14ac:dyDescent="0.3">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c r="V5186" t="str">
        <f>TEXT(Superstore_Data[[#This Row],[Order Date]],"mmm")</f>
        <v>9/24/2017</v>
      </c>
      <c r="W5186" t="e">
        <f>YEAR(Superstore_Data[[#This Row],[Order Date]])</f>
        <v>#VALUE!</v>
      </c>
      <c r="X5186">
        <f>Superstore_Data[[#This Row],[Profit]]/Superstore_Data[[#This Row],[Sales]]</f>
        <v>0.45999999999999996</v>
      </c>
      <c r="Y5186" t="str">
        <f>IF(Superstore_Data[[#This Row],[Discount]]=0,"No Discount",IF(Superstore_Data[[#This Row],[Discount]]&lt;0.2,"Low Discount",IF(Superstore_Data[[#This Row],[Discount]]&lt;0.5,"Medium Discount","High Discount")))</f>
        <v>No Discount</v>
      </c>
    </row>
    <row r="5187" spans="1:25" x14ac:dyDescent="0.3">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c r="V5187" t="str">
        <f>TEXT(Superstore_Data[[#This Row],[Order Date]],"mmm")</f>
        <v>Oct</v>
      </c>
      <c r="W5187">
        <f>YEAR(Superstore_Data[[#This Row],[Order Date]])</f>
        <v>2015</v>
      </c>
      <c r="X5187">
        <f>Superstore_Data[[#This Row],[Profit]]/Superstore_Data[[#This Row],[Sales]]</f>
        <v>-0.18749999999999997</v>
      </c>
      <c r="Y5187" t="str">
        <f>IF(Superstore_Data[[#This Row],[Discount]]=0,"No Discount",IF(Superstore_Data[[#This Row],[Discount]]&lt;0.2,"Low Discount",IF(Superstore_Data[[#This Row],[Discount]]&lt;0.5,"Medium Discount","High Discount")))</f>
        <v>Medium Discount</v>
      </c>
    </row>
    <row r="5188" spans="1:25" x14ac:dyDescent="0.3">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c r="V5188" t="str">
        <f>TEXT(Superstore_Data[[#This Row],[Order Date]],"mmm")</f>
        <v>11/27/2015</v>
      </c>
      <c r="W5188" t="e">
        <f>YEAR(Superstore_Data[[#This Row],[Order Date]])</f>
        <v>#VALUE!</v>
      </c>
      <c r="X5188">
        <f>Superstore_Data[[#This Row],[Profit]]/Superstore_Data[[#This Row],[Sales]]</f>
        <v>-0.21666666666666667</v>
      </c>
      <c r="Y5188" t="str">
        <f>IF(Superstore_Data[[#This Row],[Discount]]=0,"No Discount",IF(Superstore_Data[[#This Row],[Discount]]&lt;0.2,"Low Discount",IF(Superstore_Data[[#This Row],[Discount]]&lt;0.5,"Medium Discount","High Discount")))</f>
        <v>Medium Discount</v>
      </c>
    </row>
    <row r="5189" spans="1:25" x14ac:dyDescent="0.3">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c r="V5189" t="str">
        <f>TEXT(Superstore_Data[[#This Row],[Order Date]],"mmm")</f>
        <v>9/13/2015</v>
      </c>
      <c r="W5189" t="e">
        <f>YEAR(Superstore_Data[[#This Row],[Order Date]])</f>
        <v>#VALUE!</v>
      </c>
      <c r="X5189">
        <f>Superstore_Data[[#This Row],[Profit]]/Superstore_Data[[#This Row],[Sales]]</f>
        <v>0.08</v>
      </c>
      <c r="Y5189" t="str">
        <f>IF(Superstore_Data[[#This Row],[Discount]]=0,"No Discount",IF(Superstore_Data[[#This Row],[Discount]]&lt;0.2,"Low Discount",IF(Superstore_Data[[#This Row],[Discount]]&lt;0.5,"Medium Discount","High Discount")))</f>
        <v>No Discount</v>
      </c>
    </row>
    <row r="5190" spans="1:25" x14ac:dyDescent="0.3">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c r="V5190" t="str">
        <f>TEXT(Superstore_Data[[#This Row],[Order Date]],"mmm")</f>
        <v>9/13/2015</v>
      </c>
      <c r="W5190" t="e">
        <f>YEAR(Superstore_Data[[#This Row],[Order Date]])</f>
        <v>#VALUE!</v>
      </c>
      <c r="X5190">
        <f>Superstore_Data[[#This Row],[Profit]]/Superstore_Data[[#This Row],[Sales]]</f>
        <v>0.26</v>
      </c>
      <c r="Y5190" t="str">
        <f>IF(Superstore_Data[[#This Row],[Discount]]=0,"No Discount",IF(Superstore_Data[[#This Row],[Discount]]&lt;0.2,"Low Discount",IF(Superstore_Data[[#This Row],[Discount]]&lt;0.5,"Medium Discount","High Discount")))</f>
        <v>No Discount</v>
      </c>
    </row>
    <row r="5191" spans="1:25" x14ac:dyDescent="0.3">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c r="V5191" t="str">
        <f>TEXT(Superstore_Data[[#This Row],[Order Date]],"mmm")</f>
        <v>11/14/2017</v>
      </c>
      <c r="W5191" t="e">
        <f>YEAR(Superstore_Data[[#This Row],[Order Date]])</f>
        <v>#VALUE!</v>
      </c>
      <c r="X5191">
        <f>Superstore_Data[[#This Row],[Profit]]/Superstore_Data[[#This Row],[Sales]]</f>
        <v>-0.16250000000000001</v>
      </c>
      <c r="Y5191" t="str">
        <f>IF(Superstore_Data[[#This Row],[Discount]]=0,"No Discount",IF(Superstore_Data[[#This Row],[Discount]]&lt;0.2,"Low Discount",IF(Superstore_Data[[#This Row],[Discount]]&lt;0.5,"Medium Discount","High Discount")))</f>
        <v>Medium Discount</v>
      </c>
    </row>
    <row r="5192" spans="1:25" x14ac:dyDescent="0.3">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c r="V5192" t="str">
        <f>TEXT(Superstore_Data[[#This Row],[Order Date]],"mmm")</f>
        <v>11/14/2017</v>
      </c>
      <c r="W5192" t="e">
        <f>YEAR(Superstore_Data[[#This Row],[Order Date]])</f>
        <v>#VALUE!</v>
      </c>
      <c r="X5192">
        <f>Superstore_Data[[#This Row],[Profit]]/Superstore_Data[[#This Row],[Sales]]</f>
        <v>9.9999999999999992E-2</v>
      </c>
      <c r="Y5192" t="str">
        <f>IF(Superstore_Data[[#This Row],[Discount]]=0,"No Discount",IF(Superstore_Data[[#This Row],[Discount]]&lt;0.2,"Low Discount",IF(Superstore_Data[[#This Row],[Discount]]&lt;0.5,"Medium Discount","High Discount")))</f>
        <v>Medium Discount</v>
      </c>
    </row>
    <row r="5193" spans="1:25" x14ac:dyDescent="0.3">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c r="V5193" t="str">
        <f>TEXT(Superstore_Data[[#This Row],[Order Date]],"mmm")</f>
        <v>May</v>
      </c>
      <c r="W5193">
        <f>YEAR(Superstore_Data[[#This Row],[Order Date]])</f>
        <v>2017</v>
      </c>
      <c r="X5193">
        <f>Superstore_Data[[#This Row],[Profit]]/Superstore_Data[[#This Row],[Sales]]</f>
        <v>0.5</v>
      </c>
      <c r="Y5193" t="str">
        <f>IF(Superstore_Data[[#This Row],[Discount]]=0,"No Discount",IF(Superstore_Data[[#This Row],[Discount]]&lt;0.2,"Low Discount",IF(Superstore_Data[[#This Row],[Discount]]&lt;0.5,"Medium Discount","High Discount")))</f>
        <v>No Discount</v>
      </c>
    </row>
    <row r="5194" spans="1:25" x14ac:dyDescent="0.3">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c r="V5194" t="str">
        <f>TEXT(Superstore_Data[[#This Row],[Order Date]],"mmm")</f>
        <v>11/28/2014</v>
      </c>
      <c r="W5194" t="e">
        <f>YEAR(Superstore_Data[[#This Row],[Order Date]])</f>
        <v>#VALUE!</v>
      </c>
      <c r="X5194">
        <f>Superstore_Data[[#This Row],[Profit]]/Superstore_Data[[#This Row],[Sales]]</f>
        <v>0.10999999999999999</v>
      </c>
      <c r="Y5194" t="str">
        <f>IF(Superstore_Data[[#This Row],[Discount]]=0,"No Discount",IF(Superstore_Data[[#This Row],[Discount]]&lt;0.2,"Low Discount",IF(Superstore_Data[[#This Row],[Discount]]&lt;0.5,"Medium Discount","High Discount")))</f>
        <v>No Discount</v>
      </c>
    </row>
    <row r="5195" spans="1:25" x14ac:dyDescent="0.3">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c r="V5195" t="str">
        <f>TEXT(Superstore_Data[[#This Row],[Order Date]],"mmm")</f>
        <v>11/28/2014</v>
      </c>
      <c r="W5195" t="e">
        <f>YEAR(Superstore_Data[[#This Row],[Order Date]])</f>
        <v>#VALUE!</v>
      </c>
      <c r="X5195">
        <f>Superstore_Data[[#This Row],[Profit]]/Superstore_Data[[#This Row],[Sales]]</f>
        <v>0.47000000000000008</v>
      </c>
      <c r="Y5195" t="str">
        <f>IF(Superstore_Data[[#This Row],[Discount]]=0,"No Discount",IF(Superstore_Data[[#This Row],[Discount]]&lt;0.2,"Low Discount",IF(Superstore_Data[[#This Row],[Discount]]&lt;0.5,"Medium Discount","High Discount")))</f>
        <v>No Discount</v>
      </c>
    </row>
    <row r="5196" spans="1:25" x14ac:dyDescent="0.3">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c r="V5196" t="str">
        <f>TEXT(Superstore_Data[[#This Row],[Order Date]],"mmm")</f>
        <v>11/28/2014</v>
      </c>
      <c r="W5196" t="e">
        <f>YEAR(Superstore_Data[[#This Row],[Order Date]])</f>
        <v>#VALUE!</v>
      </c>
      <c r="X5196">
        <f>Superstore_Data[[#This Row],[Profit]]/Superstore_Data[[#This Row],[Sales]]</f>
        <v>0.33</v>
      </c>
      <c r="Y5196" t="str">
        <f>IF(Superstore_Data[[#This Row],[Discount]]=0,"No Discount",IF(Superstore_Data[[#This Row],[Discount]]&lt;0.2,"Low Discount",IF(Superstore_Data[[#This Row],[Discount]]&lt;0.5,"Medium Discount","High Discount")))</f>
        <v>No Discount</v>
      </c>
    </row>
    <row r="5197" spans="1:25" x14ac:dyDescent="0.3">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c r="V5197" t="str">
        <f>TEXT(Superstore_Data[[#This Row],[Order Date]],"mmm")</f>
        <v>11/28/2014</v>
      </c>
      <c r="W5197" t="e">
        <f>YEAR(Superstore_Data[[#This Row],[Order Date]])</f>
        <v>#VALUE!</v>
      </c>
      <c r="X5197">
        <f>Superstore_Data[[#This Row],[Profit]]/Superstore_Data[[#This Row],[Sales]]</f>
        <v>0.49000000000000005</v>
      </c>
      <c r="Y5197" t="str">
        <f>IF(Superstore_Data[[#This Row],[Discount]]=0,"No Discount",IF(Superstore_Data[[#This Row],[Discount]]&lt;0.2,"Low Discount",IF(Superstore_Data[[#This Row],[Discount]]&lt;0.5,"Medium Discount","High Discount")))</f>
        <v>No Discount</v>
      </c>
    </row>
    <row r="5198" spans="1:25" x14ac:dyDescent="0.3">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c r="V5198" t="str">
        <f>TEXT(Superstore_Data[[#This Row],[Order Date]],"mmm")</f>
        <v>Oct</v>
      </c>
      <c r="W5198">
        <f>YEAR(Superstore_Data[[#This Row],[Order Date]])</f>
        <v>2014</v>
      </c>
      <c r="X5198">
        <f>Superstore_Data[[#This Row],[Profit]]/Superstore_Data[[#This Row],[Sales]]</f>
        <v>0.49</v>
      </c>
      <c r="Y5198" t="str">
        <f>IF(Superstore_Data[[#This Row],[Discount]]=0,"No Discount",IF(Superstore_Data[[#This Row],[Discount]]&lt;0.2,"Low Discount",IF(Superstore_Data[[#This Row],[Discount]]&lt;0.5,"Medium Discount","High Discount")))</f>
        <v>No Discount</v>
      </c>
    </row>
    <row r="5199" spans="1:25" x14ac:dyDescent="0.3">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c r="V5199" t="str">
        <f>TEXT(Superstore_Data[[#This Row],[Order Date]],"mmm")</f>
        <v>Oct</v>
      </c>
      <c r="W5199">
        <f>YEAR(Superstore_Data[[#This Row],[Order Date]])</f>
        <v>2014</v>
      </c>
      <c r="X5199">
        <f>Superstore_Data[[#This Row],[Profit]]/Superstore_Data[[#This Row],[Sales]]</f>
        <v>0.1</v>
      </c>
      <c r="Y5199" t="str">
        <f>IF(Superstore_Data[[#This Row],[Discount]]=0,"No Discount",IF(Superstore_Data[[#This Row],[Discount]]&lt;0.2,"Low Discount",IF(Superstore_Data[[#This Row],[Discount]]&lt;0.5,"Medium Discount","High Discount")))</f>
        <v>Medium Discount</v>
      </c>
    </row>
    <row r="5200" spans="1:25" x14ac:dyDescent="0.3">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c r="V5200" t="str">
        <f>TEXT(Superstore_Data[[#This Row],[Order Date]],"mmm")</f>
        <v>Mar</v>
      </c>
      <c r="W5200">
        <f>YEAR(Superstore_Data[[#This Row],[Order Date]])</f>
        <v>2016</v>
      </c>
      <c r="X5200">
        <f>Superstore_Data[[#This Row],[Profit]]/Superstore_Data[[#This Row],[Sales]]</f>
        <v>-0.2</v>
      </c>
      <c r="Y5200" t="str">
        <f>IF(Superstore_Data[[#This Row],[Discount]]=0,"No Discount",IF(Superstore_Data[[#This Row],[Discount]]&lt;0.2,"Low Discount",IF(Superstore_Data[[#This Row],[Discount]]&lt;0.5,"Medium Discount","High Discount")))</f>
        <v>Medium Discount</v>
      </c>
    </row>
    <row r="5201" spans="1:25" x14ac:dyDescent="0.3">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c r="V5201" t="str">
        <f>TEXT(Superstore_Data[[#This Row],[Order Date]],"mmm")</f>
        <v>Mar</v>
      </c>
      <c r="W5201">
        <f>YEAR(Superstore_Data[[#This Row],[Order Date]])</f>
        <v>2016</v>
      </c>
      <c r="X5201">
        <f>Superstore_Data[[#This Row],[Profit]]/Superstore_Data[[#This Row],[Sales]]</f>
        <v>0.33750000000000002</v>
      </c>
      <c r="Y5201" t="str">
        <f>IF(Superstore_Data[[#This Row],[Discount]]=0,"No Discount",IF(Superstore_Data[[#This Row],[Discount]]&lt;0.2,"Low Discount",IF(Superstore_Data[[#This Row],[Discount]]&lt;0.5,"Medium Discount","High Discount")))</f>
        <v>Medium Discount</v>
      </c>
    </row>
    <row r="5202" spans="1:25" x14ac:dyDescent="0.3">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c r="V5202" t="str">
        <f>TEXT(Superstore_Data[[#This Row],[Order Date]],"mmm")</f>
        <v>Mar</v>
      </c>
      <c r="W5202">
        <f>YEAR(Superstore_Data[[#This Row],[Order Date]])</f>
        <v>2016</v>
      </c>
      <c r="X5202">
        <f>Superstore_Data[[#This Row],[Profit]]/Superstore_Data[[#This Row],[Sales]]</f>
        <v>7.5000000000000011E-2</v>
      </c>
      <c r="Y5202" t="str">
        <f>IF(Superstore_Data[[#This Row],[Discount]]=0,"No Discount",IF(Superstore_Data[[#This Row],[Discount]]&lt;0.2,"Low Discount",IF(Superstore_Data[[#This Row],[Discount]]&lt;0.5,"Medium Discount","High Discount")))</f>
        <v>Medium Discount</v>
      </c>
    </row>
    <row r="5203" spans="1:25" x14ac:dyDescent="0.3">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c r="V5203" t="str">
        <f>TEXT(Superstore_Data[[#This Row],[Order Date]],"mmm")</f>
        <v>Mar</v>
      </c>
      <c r="W5203">
        <f>YEAR(Superstore_Data[[#This Row],[Order Date]])</f>
        <v>2016</v>
      </c>
      <c r="X5203">
        <f>Superstore_Data[[#This Row],[Profit]]/Superstore_Data[[#This Row],[Sales]]</f>
        <v>0.13750000000000001</v>
      </c>
      <c r="Y5203" t="str">
        <f>IF(Superstore_Data[[#This Row],[Discount]]=0,"No Discount",IF(Superstore_Data[[#This Row],[Discount]]&lt;0.2,"Low Discount",IF(Superstore_Data[[#This Row],[Discount]]&lt;0.5,"Medium Discount","High Discount")))</f>
        <v>Medium Discount</v>
      </c>
    </row>
    <row r="5204" spans="1:25" x14ac:dyDescent="0.3">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c r="V5204" t="str">
        <f>TEXT(Superstore_Data[[#This Row],[Order Date]],"mmm")</f>
        <v>8/15/2015</v>
      </c>
      <c r="W5204" t="e">
        <f>YEAR(Superstore_Data[[#This Row],[Order Date]])</f>
        <v>#VALUE!</v>
      </c>
      <c r="X5204">
        <f>Superstore_Data[[#This Row],[Profit]]/Superstore_Data[[#This Row],[Sales]]</f>
        <v>0.26999999999999996</v>
      </c>
      <c r="Y5204" t="str">
        <f>IF(Superstore_Data[[#This Row],[Discount]]=0,"No Discount",IF(Superstore_Data[[#This Row],[Discount]]&lt;0.2,"Low Discount",IF(Superstore_Data[[#This Row],[Discount]]&lt;0.5,"Medium Discount","High Discount")))</f>
        <v>No Discount</v>
      </c>
    </row>
    <row r="5205" spans="1:25" x14ac:dyDescent="0.3">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c r="V5205" t="str">
        <f>TEXT(Superstore_Data[[#This Row],[Order Date]],"mmm")</f>
        <v>8/15/2015</v>
      </c>
      <c r="W5205" t="e">
        <f>YEAR(Superstore_Data[[#This Row],[Order Date]])</f>
        <v>#VALUE!</v>
      </c>
      <c r="X5205">
        <f>Superstore_Data[[#This Row],[Profit]]/Superstore_Data[[#This Row],[Sales]]</f>
        <v>0.26999999999999996</v>
      </c>
      <c r="Y5205" t="str">
        <f>IF(Superstore_Data[[#This Row],[Discount]]=0,"No Discount",IF(Superstore_Data[[#This Row],[Discount]]&lt;0.2,"Low Discount",IF(Superstore_Data[[#This Row],[Discount]]&lt;0.5,"Medium Discount","High Discount")))</f>
        <v>No Discount</v>
      </c>
    </row>
    <row r="5206" spans="1:25" x14ac:dyDescent="0.3">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c r="V5206" t="str">
        <f>TEXT(Superstore_Data[[#This Row],[Order Date]],"mmm")</f>
        <v>Dec</v>
      </c>
      <c r="W5206">
        <f>YEAR(Superstore_Data[[#This Row],[Order Date]])</f>
        <v>2015</v>
      </c>
      <c r="X5206">
        <f>Superstore_Data[[#This Row],[Profit]]/Superstore_Data[[#This Row],[Sales]]</f>
        <v>0.33</v>
      </c>
      <c r="Y5206" t="str">
        <f>IF(Superstore_Data[[#This Row],[Discount]]=0,"No Discount",IF(Superstore_Data[[#This Row],[Discount]]&lt;0.2,"Low Discount",IF(Superstore_Data[[#This Row],[Discount]]&lt;0.5,"Medium Discount","High Discount")))</f>
        <v>No Discount</v>
      </c>
    </row>
    <row r="5207" spans="1:25" x14ac:dyDescent="0.3">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c r="V5207" t="str">
        <f>TEXT(Superstore_Data[[#This Row],[Order Date]],"mmm")</f>
        <v>Dec</v>
      </c>
      <c r="W5207">
        <f>YEAR(Superstore_Data[[#This Row],[Order Date]])</f>
        <v>2015</v>
      </c>
      <c r="X5207">
        <f>Superstore_Data[[#This Row],[Profit]]/Superstore_Data[[#This Row],[Sales]]</f>
        <v>0.04</v>
      </c>
      <c r="Y5207" t="str">
        <f>IF(Superstore_Data[[#This Row],[Discount]]=0,"No Discount",IF(Superstore_Data[[#This Row],[Discount]]&lt;0.2,"Low Discount",IF(Superstore_Data[[#This Row],[Discount]]&lt;0.5,"Medium Discount","High Discount")))</f>
        <v>No Discount</v>
      </c>
    </row>
    <row r="5208" spans="1:25" x14ac:dyDescent="0.3">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c r="V5208" t="str">
        <f>TEXT(Superstore_Data[[#This Row],[Order Date]],"mmm")</f>
        <v>Dec</v>
      </c>
      <c r="W5208">
        <f>YEAR(Superstore_Data[[#This Row],[Order Date]])</f>
        <v>2015</v>
      </c>
      <c r="X5208">
        <f>Superstore_Data[[#This Row],[Profit]]/Superstore_Data[[#This Row],[Sales]]</f>
        <v>0.47</v>
      </c>
      <c r="Y5208" t="str">
        <f>IF(Superstore_Data[[#This Row],[Discount]]=0,"No Discount",IF(Superstore_Data[[#This Row],[Discount]]&lt;0.2,"Low Discount",IF(Superstore_Data[[#This Row],[Discount]]&lt;0.5,"Medium Discount","High Discount")))</f>
        <v>No Discount</v>
      </c>
    </row>
    <row r="5209" spans="1:25" x14ac:dyDescent="0.3">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c r="V5209" t="str">
        <f>TEXT(Superstore_Data[[#This Row],[Order Date]],"mmm")</f>
        <v>Dec</v>
      </c>
      <c r="W5209">
        <f>YEAR(Superstore_Data[[#This Row],[Order Date]])</f>
        <v>2015</v>
      </c>
      <c r="X5209">
        <f>Superstore_Data[[#This Row],[Profit]]/Superstore_Data[[#This Row],[Sales]]</f>
        <v>0.48000000000000004</v>
      </c>
      <c r="Y5209" t="str">
        <f>IF(Superstore_Data[[#This Row],[Discount]]=0,"No Discount",IF(Superstore_Data[[#This Row],[Discount]]&lt;0.2,"Low Discount",IF(Superstore_Data[[#This Row],[Discount]]&lt;0.5,"Medium Discount","High Discount")))</f>
        <v>No Discount</v>
      </c>
    </row>
    <row r="5210" spans="1:25" x14ac:dyDescent="0.3">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c r="V5210" t="str">
        <f>TEXT(Superstore_Data[[#This Row],[Order Date]],"mmm")</f>
        <v>Dec</v>
      </c>
      <c r="W5210">
        <f>YEAR(Superstore_Data[[#This Row],[Order Date]])</f>
        <v>2015</v>
      </c>
      <c r="X5210">
        <f>Superstore_Data[[#This Row],[Profit]]/Superstore_Data[[#This Row],[Sales]]</f>
        <v>0.49</v>
      </c>
      <c r="Y5210" t="str">
        <f>IF(Superstore_Data[[#This Row],[Discount]]=0,"No Discount",IF(Superstore_Data[[#This Row],[Discount]]&lt;0.2,"Low Discount",IF(Superstore_Data[[#This Row],[Discount]]&lt;0.5,"Medium Discount","High Discount")))</f>
        <v>No Discount</v>
      </c>
    </row>
    <row r="5211" spans="1:25" x14ac:dyDescent="0.3">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c r="V5211" t="str">
        <f>TEXT(Superstore_Data[[#This Row],[Order Date]],"mmm")</f>
        <v>Dec</v>
      </c>
      <c r="W5211">
        <f>YEAR(Superstore_Data[[#This Row],[Order Date]])</f>
        <v>2015</v>
      </c>
      <c r="X5211">
        <f>Superstore_Data[[#This Row],[Profit]]/Superstore_Data[[#This Row],[Sales]]</f>
        <v>0.47</v>
      </c>
      <c r="Y5211" t="str">
        <f>IF(Superstore_Data[[#This Row],[Discount]]=0,"No Discount",IF(Superstore_Data[[#This Row],[Discount]]&lt;0.2,"Low Discount",IF(Superstore_Data[[#This Row],[Discount]]&lt;0.5,"Medium Discount","High Discount")))</f>
        <v>No Discount</v>
      </c>
    </row>
    <row r="5212" spans="1:25" x14ac:dyDescent="0.3">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c r="V5212" t="str">
        <f>TEXT(Superstore_Data[[#This Row],[Order Date]],"mmm")</f>
        <v>Dec</v>
      </c>
      <c r="W5212">
        <f>YEAR(Superstore_Data[[#This Row],[Order Date]])</f>
        <v>2015</v>
      </c>
      <c r="X5212">
        <f>Superstore_Data[[#This Row],[Profit]]/Superstore_Data[[#This Row],[Sales]]</f>
        <v>0.26</v>
      </c>
      <c r="Y5212" t="str">
        <f>IF(Superstore_Data[[#This Row],[Discount]]=0,"No Discount",IF(Superstore_Data[[#This Row],[Discount]]&lt;0.2,"Low Discount",IF(Superstore_Data[[#This Row],[Discount]]&lt;0.5,"Medium Discount","High Discount")))</f>
        <v>No Discount</v>
      </c>
    </row>
    <row r="5213" spans="1:25" x14ac:dyDescent="0.3">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c r="V5213" t="str">
        <f>TEXT(Superstore_Data[[#This Row],[Order Date]],"mmm")</f>
        <v>Dec</v>
      </c>
      <c r="W5213">
        <f>YEAR(Superstore_Data[[#This Row],[Order Date]])</f>
        <v>2015</v>
      </c>
      <c r="X5213">
        <f>Superstore_Data[[#This Row],[Profit]]/Superstore_Data[[#This Row],[Sales]]</f>
        <v>0.27</v>
      </c>
      <c r="Y5213" t="str">
        <f>IF(Superstore_Data[[#This Row],[Discount]]=0,"No Discount",IF(Superstore_Data[[#This Row],[Discount]]&lt;0.2,"Low Discount",IF(Superstore_Data[[#This Row],[Discount]]&lt;0.5,"Medium Discount","High Discount")))</f>
        <v>No Discount</v>
      </c>
    </row>
    <row r="5214" spans="1:25" x14ac:dyDescent="0.3">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c r="V5214" t="str">
        <f>TEXT(Superstore_Data[[#This Row],[Order Date]],"mmm")</f>
        <v>9/26/2016</v>
      </c>
      <c r="W5214" t="e">
        <f>YEAR(Superstore_Data[[#This Row],[Order Date]])</f>
        <v>#VALUE!</v>
      </c>
      <c r="X5214">
        <f>Superstore_Data[[#This Row],[Profit]]/Superstore_Data[[#This Row],[Sales]]</f>
        <v>0.27</v>
      </c>
      <c r="Y5214" t="str">
        <f>IF(Superstore_Data[[#This Row],[Discount]]=0,"No Discount",IF(Superstore_Data[[#This Row],[Discount]]&lt;0.2,"Low Discount",IF(Superstore_Data[[#This Row],[Discount]]&lt;0.5,"Medium Discount","High Discount")))</f>
        <v>No Discount</v>
      </c>
    </row>
    <row r="5215" spans="1:25" x14ac:dyDescent="0.3">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c r="V5215" t="str">
        <f>TEXT(Superstore_Data[[#This Row],[Order Date]],"mmm")</f>
        <v>9/26/2016</v>
      </c>
      <c r="W5215" t="e">
        <f>YEAR(Superstore_Data[[#This Row],[Order Date]])</f>
        <v>#VALUE!</v>
      </c>
      <c r="X5215">
        <f>Superstore_Data[[#This Row],[Profit]]/Superstore_Data[[#This Row],[Sales]]</f>
        <v>0.45999999999999996</v>
      </c>
      <c r="Y5215" t="str">
        <f>IF(Superstore_Data[[#This Row],[Discount]]=0,"No Discount",IF(Superstore_Data[[#This Row],[Discount]]&lt;0.2,"Low Discount",IF(Superstore_Data[[#This Row],[Discount]]&lt;0.5,"Medium Discount","High Discount")))</f>
        <v>No Discount</v>
      </c>
    </row>
    <row r="5216" spans="1:25" x14ac:dyDescent="0.3">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c r="V5216" t="str">
        <f>TEXT(Superstore_Data[[#This Row],[Order Date]],"mmm")</f>
        <v>9/26/2016</v>
      </c>
      <c r="W5216" t="e">
        <f>YEAR(Superstore_Data[[#This Row],[Order Date]])</f>
        <v>#VALUE!</v>
      </c>
      <c r="X5216">
        <f>Superstore_Data[[#This Row],[Profit]]/Superstore_Data[[#This Row],[Sales]]</f>
        <v>0.38</v>
      </c>
      <c r="Y5216" t="str">
        <f>IF(Superstore_Data[[#This Row],[Discount]]=0,"No Discount",IF(Superstore_Data[[#This Row],[Discount]]&lt;0.2,"Low Discount",IF(Superstore_Data[[#This Row],[Discount]]&lt;0.5,"Medium Discount","High Discount")))</f>
        <v>No Discount</v>
      </c>
    </row>
    <row r="5217" spans="1:25" x14ac:dyDescent="0.3">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c r="V5217" t="str">
        <f>TEXT(Superstore_Data[[#This Row],[Order Date]],"mmm")</f>
        <v>9/26/2016</v>
      </c>
      <c r="W5217" t="e">
        <f>YEAR(Superstore_Data[[#This Row],[Order Date]])</f>
        <v>#VALUE!</v>
      </c>
      <c r="X5217">
        <f>Superstore_Data[[#This Row],[Profit]]/Superstore_Data[[#This Row],[Sales]]</f>
        <v>0.45</v>
      </c>
      <c r="Y5217" t="str">
        <f>IF(Superstore_Data[[#This Row],[Discount]]=0,"No Discount",IF(Superstore_Data[[#This Row],[Discount]]&lt;0.2,"Low Discount",IF(Superstore_Data[[#This Row],[Discount]]&lt;0.5,"Medium Discount","High Discount")))</f>
        <v>No Discount</v>
      </c>
    </row>
    <row r="5218" spans="1:25" x14ac:dyDescent="0.3">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c r="V5218" t="str">
        <f>TEXT(Superstore_Data[[#This Row],[Order Date]],"mmm")</f>
        <v>Sep</v>
      </c>
      <c r="W5218">
        <f>YEAR(Superstore_Data[[#This Row],[Order Date]])</f>
        <v>2017</v>
      </c>
      <c r="X5218">
        <f>Superstore_Data[[#This Row],[Profit]]/Superstore_Data[[#This Row],[Sales]]</f>
        <v>0.47000000000000003</v>
      </c>
      <c r="Y5218" t="str">
        <f>IF(Superstore_Data[[#This Row],[Discount]]=0,"No Discount",IF(Superstore_Data[[#This Row],[Discount]]&lt;0.2,"Low Discount",IF(Superstore_Data[[#This Row],[Discount]]&lt;0.5,"Medium Discount","High Discount")))</f>
        <v>No Discount</v>
      </c>
    </row>
    <row r="5219" spans="1:25" x14ac:dyDescent="0.3">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c r="V5219" t="str">
        <f>TEXT(Superstore_Data[[#This Row],[Order Date]],"mmm")</f>
        <v>4/15/2017</v>
      </c>
      <c r="W5219" t="e">
        <f>YEAR(Superstore_Data[[#This Row],[Order Date]])</f>
        <v>#VALUE!</v>
      </c>
      <c r="X5219">
        <f>Superstore_Data[[#This Row],[Profit]]/Superstore_Data[[#This Row],[Sales]]</f>
        <v>0.46</v>
      </c>
      <c r="Y5219" t="str">
        <f>IF(Superstore_Data[[#This Row],[Discount]]=0,"No Discount",IF(Superstore_Data[[#This Row],[Discount]]&lt;0.2,"Low Discount",IF(Superstore_Data[[#This Row],[Discount]]&lt;0.5,"Medium Discount","High Discount")))</f>
        <v>No Discount</v>
      </c>
    </row>
    <row r="5220" spans="1:25" x14ac:dyDescent="0.3">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c r="V5220" t="str">
        <f>TEXT(Superstore_Data[[#This Row],[Order Date]],"mmm")</f>
        <v>Oct</v>
      </c>
      <c r="W5220">
        <f>YEAR(Superstore_Data[[#This Row],[Order Date]])</f>
        <v>2017</v>
      </c>
      <c r="X5220">
        <f>Superstore_Data[[#This Row],[Profit]]/Superstore_Data[[#This Row],[Sales]]</f>
        <v>0.5</v>
      </c>
      <c r="Y5220" t="str">
        <f>IF(Superstore_Data[[#This Row],[Discount]]=0,"No Discount",IF(Superstore_Data[[#This Row],[Discount]]&lt;0.2,"Low Discount",IF(Superstore_Data[[#This Row],[Discount]]&lt;0.5,"Medium Discount","High Discount")))</f>
        <v>No Discount</v>
      </c>
    </row>
    <row r="5221" spans="1:25" x14ac:dyDescent="0.3">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c r="V5221" t="str">
        <f>TEXT(Superstore_Data[[#This Row],[Order Date]],"mmm")</f>
        <v>Jan</v>
      </c>
      <c r="W5221">
        <f>YEAR(Superstore_Data[[#This Row],[Order Date]])</f>
        <v>2017</v>
      </c>
      <c r="X5221">
        <f>Superstore_Data[[#This Row],[Profit]]/Superstore_Data[[#This Row],[Sales]]</f>
        <v>0.27</v>
      </c>
      <c r="Y5221" t="str">
        <f>IF(Superstore_Data[[#This Row],[Discount]]=0,"No Discount",IF(Superstore_Data[[#This Row],[Discount]]&lt;0.2,"Low Discount",IF(Superstore_Data[[#This Row],[Discount]]&lt;0.5,"Medium Discount","High Discount")))</f>
        <v>No Discount</v>
      </c>
    </row>
    <row r="5222" spans="1:25" x14ac:dyDescent="0.3">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c r="V5222" t="str">
        <f>TEXT(Superstore_Data[[#This Row],[Order Date]],"mmm")</f>
        <v>6/14/2014</v>
      </c>
      <c r="W5222" t="e">
        <f>YEAR(Superstore_Data[[#This Row],[Order Date]])</f>
        <v>#VALUE!</v>
      </c>
      <c r="X5222">
        <f>Superstore_Data[[#This Row],[Profit]]/Superstore_Data[[#This Row],[Sales]]</f>
        <v>0.27</v>
      </c>
      <c r="Y5222" t="str">
        <f>IF(Superstore_Data[[#This Row],[Discount]]=0,"No Discount",IF(Superstore_Data[[#This Row],[Discount]]&lt;0.2,"Low Discount",IF(Superstore_Data[[#This Row],[Discount]]&lt;0.5,"Medium Discount","High Discount")))</f>
        <v>No Discount</v>
      </c>
    </row>
    <row r="5223" spans="1:25" x14ac:dyDescent="0.3">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c r="V5223" t="str">
        <f>TEXT(Superstore_Data[[#This Row],[Order Date]],"mmm")</f>
        <v>5/18/2017</v>
      </c>
      <c r="W5223" t="e">
        <f>YEAR(Superstore_Data[[#This Row],[Order Date]])</f>
        <v>#VALUE!</v>
      </c>
      <c r="X5223">
        <f>Superstore_Data[[#This Row],[Profit]]/Superstore_Data[[#This Row],[Sales]]</f>
        <v>0.28000000000000003</v>
      </c>
      <c r="Y5223" t="str">
        <f>IF(Superstore_Data[[#This Row],[Discount]]=0,"No Discount",IF(Superstore_Data[[#This Row],[Discount]]&lt;0.2,"Low Discount",IF(Superstore_Data[[#This Row],[Discount]]&lt;0.5,"Medium Discount","High Discount")))</f>
        <v>No Discount</v>
      </c>
    </row>
    <row r="5224" spans="1:25" x14ac:dyDescent="0.3">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c r="V5224" t="str">
        <f>TEXT(Superstore_Data[[#This Row],[Order Date]],"mmm")</f>
        <v>5/18/2017</v>
      </c>
      <c r="W5224" t="e">
        <f>YEAR(Superstore_Data[[#This Row],[Order Date]])</f>
        <v>#VALUE!</v>
      </c>
      <c r="X5224">
        <f>Superstore_Data[[#This Row],[Profit]]/Superstore_Data[[#This Row],[Sales]]</f>
        <v>0.02</v>
      </c>
      <c r="Y5224" t="str">
        <f>IF(Superstore_Data[[#This Row],[Discount]]=0,"No Discount",IF(Superstore_Data[[#This Row],[Discount]]&lt;0.2,"Low Discount",IF(Superstore_Data[[#This Row],[Discount]]&lt;0.5,"Medium Discount","High Discount")))</f>
        <v>No Discount</v>
      </c>
    </row>
    <row r="5225" spans="1:25" x14ac:dyDescent="0.3">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c r="V5225" t="str">
        <f>TEXT(Superstore_Data[[#This Row],[Order Date]],"mmm")</f>
        <v>5/18/2017</v>
      </c>
      <c r="W5225" t="e">
        <f>YEAR(Superstore_Data[[#This Row],[Order Date]])</f>
        <v>#VALUE!</v>
      </c>
      <c r="X5225">
        <f>Superstore_Data[[#This Row],[Profit]]/Superstore_Data[[#This Row],[Sales]]</f>
        <v>0.48000000000000004</v>
      </c>
      <c r="Y5225" t="str">
        <f>IF(Superstore_Data[[#This Row],[Discount]]=0,"No Discount",IF(Superstore_Data[[#This Row],[Discount]]&lt;0.2,"Low Discount",IF(Superstore_Data[[#This Row],[Discount]]&lt;0.5,"Medium Discount","High Discount")))</f>
        <v>No Discount</v>
      </c>
    </row>
    <row r="5226" spans="1:25" x14ac:dyDescent="0.3">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c r="V5226" t="str">
        <f>TEXT(Superstore_Data[[#This Row],[Order Date]],"mmm")</f>
        <v>Dec</v>
      </c>
      <c r="W5226">
        <f>YEAR(Superstore_Data[[#This Row],[Order Date]])</f>
        <v>2017</v>
      </c>
      <c r="X5226">
        <f>Superstore_Data[[#This Row],[Profit]]/Superstore_Data[[#This Row],[Sales]]</f>
        <v>0.48</v>
      </c>
      <c r="Y5226" t="str">
        <f>IF(Superstore_Data[[#This Row],[Discount]]=0,"No Discount",IF(Superstore_Data[[#This Row],[Discount]]&lt;0.2,"Low Discount",IF(Superstore_Data[[#This Row],[Discount]]&lt;0.5,"Medium Discount","High Discount")))</f>
        <v>No Discount</v>
      </c>
    </row>
    <row r="5227" spans="1:25" x14ac:dyDescent="0.3">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c r="V5227" t="str">
        <f>TEXT(Superstore_Data[[#This Row],[Order Date]],"mmm")</f>
        <v>6/21/2016</v>
      </c>
      <c r="W5227" t="e">
        <f>YEAR(Superstore_Data[[#This Row],[Order Date]])</f>
        <v>#VALUE!</v>
      </c>
      <c r="X5227">
        <f>Superstore_Data[[#This Row],[Profit]]/Superstore_Data[[#This Row],[Sales]]</f>
        <v>0.35</v>
      </c>
      <c r="Y5227" t="str">
        <f>IF(Superstore_Data[[#This Row],[Discount]]=0,"No Discount",IF(Superstore_Data[[#This Row],[Discount]]&lt;0.2,"Low Discount",IF(Superstore_Data[[#This Row],[Discount]]&lt;0.5,"Medium Discount","High Discount")))</f>
        <v>Medium Discount</v>
      </c>
    </row>
    <row r="5228" spans="1:25" x14ac:dyDescent="0.3">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c r="V5228" t="str">
        <f>TEXT(Superstore_Data[[#This Row],[Order Date]],"mmm")</f>
        <v>6/21/2016</v>
      </c>
      <c r="W5228" t="e">
        <f>YEAR(Superstore_Data[[#This Row],[Order Date]])</f>
        <v>#VALUE!</v>
      </c>
      <c r="X5228">
        <f>Superstore_Data[[#This Row],[Profit]]/Superstore_Data[[#This Row],[Sales]]</f>
        <v>0.32500000000000001</v>
      </c>
      <c r="Y5228" t="str">
        <f>IF(Superstore_Data[[#This Row],[Discount]]=0,"No Discount",IF(Superstore_Data[[#This Row],[Discount]]&lt;0.2,"Low Discount",IF(Superstore_Data[[#This Row],[Discount]]&lt;0.5,"Medium Discount","High Discount")))</f>
        <v>Medium Discount</v>
      </c>
    </row>
    <row r="5229" spans="1:25" x14ac:dyDescent="0.3">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c r="V5229" t="str">
        <f>TEXT(Superstore_Data[[#This Row],[Order Date]],"mmm")</f>
        <v>6/21/2016</v>
      </c>
      <c r="W5229" t="e">
        <f>YEAR(Superstore_Data[[#This Row],[Order Date]])</f>
        <v>#VALUE!</v>
      </c>
      <c r="X5229">
        <f>Superstore_Data[[#This Row],[Profit]]/Superstore_Data[[#This Row],[Sales]]</f>
        <v>-0.125</v>
      </c>
      <c r="Y5229" t="str">
        <f>IF(Superstore_Data[[#This Row],[Discount]]=0,"No Discount",IF(Superstore_Data[[#This Row],[Discount]]&lt;0.2,"Low Discount",IF(Superstore_Data[[#This Row],[Discount]]&lt;0.5,"Medium Discount","High Discount")))</f>
        <v>Medium Discount</v>
      </c>
    </row>
    <row r="5230" spans="1:25" x14ac:dyDescent="0.3">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c r="V5230" t="str">
        <f>TEXT(Superstore_Data[[#This Row],[Order Date]],"mmm")</f>
        <v>11/26/2014</v>
      </c>
      <c r="W5230" t="e">
        <f>YEAR(Superstore_Data[[#This Row],[Order Date]])</f>
        <v>#VALUE!</v>
      </c>
      <c r="X5230">
        <f>Superstore_Data[[#This Row],[Profit]]/Superstore_Data[[#This Row],[Sales]]</f>
        <v>0.49</v>
      </c>
      <c r="Y5230" t="str">
        <f>IF(Superstore_Data[[#This Row],[Discount]]=0,"No Discount",IF(Superstore_Data[[#This Row],[Discount]]&lt;0.2,"Low Discount",IF(Superstore_Data[[#This Row],[Discount]]&lt;0.5,"Medium Discount","High Discount")))</f>
        <v>No Discount</v>
      </c>
    </row>
    <row r="5231" spans="1:25" x14ac:dyDescent="0.3">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c r="V5231" t="str">
        <f>TEXT(Superstore_Data[[#This Row],[Order Date]],"mmm")</f>
        <v>3/19/2017</v>
      </c>
      <c r="W5231" t="e">
        <f>YEAR(Superstore_Data[[#This Row],[Order Date]])</f>
        <v>#VALUE!</v>
      </c>
      <c r="X5231">
        <f>Superstore_Data[[#This Row],[Profit]]/Superstore_Data[[#This Row],[Sales]]</f>
        <v>0.35000000000000003</v>
      </c>
      <c r="Y5231" t="str">
        <f>IF(Superstore_Data[[#This Row],[Discount]]=0,"No Discount",IF(Superstore_Data[[#This Row],[Discount]]&lt;0.2,"Low Discount",IF(Superstore_Data[[#This Row],[Discount]]&lt;0.5,"Medium Discount","High Discount")))</f>
        <v>Medium Discount</v>
      </c>
    </row>
    <row r="5232" spans="1:25" x14ac:dyDescent="0.3">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c r="V5232" t="str">
        <f>TEXT(Superstore_Data[[#This Row],[Order Date]],"mmm")</f>
        <v>3/19/2017</v>
      </c>
      <c r="W5232" t="e">
        <f>YEAR(Superstore_Data[[#This Row],[Order Date]])</f>
        <v>#VALUE!</v>
      </c>
      <c r="X5232">
        <f>Superstore_Data[[#This Row],[Profit]]/Superstore_Data[[#This Row],[Sales]]</f>
        <v>1.2499999999999999E-2</v>
      </c>
      <c r="Y5232" t="str">
        <f>IF(Superstore_Data[[#This Row],[Discount]]=0,"No Discount",IF(Superstore_Data[[#This Row],[Discount]]&lt;0.2,"Low Discount",IF(Superstore_Data[[#This Row],[Discount]]&lt;0.5,"Medium Discount","High Discount")))</f>
        <v>Medium Discount</v>
      </c>
    </row>
    <row r="5233" spans="1:25" x14ac:dyDescent="0.3">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c r="V5233" t="str">
        <f>TEXT(Superstore_Data[[#This Row],[Order Date]],"mmm")</f>
        <v>3/19/2017</v>
      </c>
      <c r="W5233" t="e">
        <f>YEAR(Superstore_Data[[#This Row],[Order Date]])</f>
        <v>#VALUE!</v>
      </c>
      <c r="X5233">
        <f>Superstore_Data[[#This Row],[Profit]]/Superstore_Data[[#This Row],[Sales]]</f>
        <v>0.41000000000000003</v>
      </c>
      <c r="Y5233" t="str">
        <f>IF(Superstore_Data[[#This Row],[Discount]]=0,"No Discount",IF(Superstore_Data[[#This Row],[Discount]]&lt;0.2,"Low Discount",IF(Superstore_Data[[#This Row],[Discount]]&lt;0.5,"Medium Discount","High Discount")))</f>
        <v>No Discount</v>
      </c>
    </row>
    <row r="5234" spans="1:25" x14ac:dyDescent="0.3">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c r="V5234" t="str">
        <f>TEXT(Superstore_Data[[#This Row],[Order Date]],"mmm")</f>
        <v>3/19/2017</v>
      </c>
      <c r="W5234" t="e">
        <f>YEAR(Superstore_Data[[#This Row],[Order Date]])</f>
        <v>#VALUE!</v>
      </c>
      <c r="X5234">
        <f>Superstore_Data[[#This Row],[Profit]]/Superstore_Data[[#This Row],[Sales]]</f>
        <v>0.33750000000000002</v>
      </c>
      <c r="Y5234" t="str">
        <f>IF(Superstore_Data[[#This Row],[Discount]]=0,"No Discount",IF(Superstore_Data[[#This Row],[Discount]]&lt;0.2,"Low Discount",IF(Superstore_Data[[#This Row],[Discount]]&lt;0.5,"Medium Discount","High Discount")))</f>
        <v>Medium Discount</v>
      </c>
    </row>
    <row r="5235" spans="1:25" x14ac:dyDescent="0.3">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c r="V5235" t="str">
        <f>TEXT(Superstore_Data[[#This Row],[Order Date]],"mmm")</f>
        <v>10/18/2014</v>
      </c>
      <c r="W5235" t="e">
        <f>YEAR(Superstore_Data[[#This Row],[Order Date]])</f>
        <v>#VALUE!</v>
      </c>
      <c r="X5235">
        <f>Superstore_Data[[#This Row],[Profit]]/Superstore_Data[[#This Row],[Sales]]</f>
        <v>0.24</v>
      </c>
      <c r="Y5235" t="str">
        <f>IF(Superstore_Data[[#This Row],[Discount]]=0,"No Discount",IF(Superstore_Data[[#This Row],[Discount]]&lt;0.2,"Low Discount",IF(Superstore_Data[[#This Row],[Discount]]&lt;0.5,"Medium Discount","High Discount")))</f>
        <v>No Discount</v>
      </c>
    </row>
    <row r="5236" spans="1:25" x14ac:dyDescent="0.3">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c r="V5236" t="str">
        <f>TEXT(Superstore_Data[[#This Row],[Order Date]],"mmm")</f>
        <v>8/22/2017</v>
      </c>
      <c r="W5236" t="e">
        <f>YEAR(Superstore_Data[[#This Row],[Order Date]])</f>
        <v>#VALUE!</v>
      </c>
      <c r="X5236">
        <f>Superstore_Data[[#This Row],[Profit]]/Superstore_Data[[#This Row],[Sales]]</f>
        <v>1.2500000000000001E-2</v>
      </c>
      <c r="Y5236" t="str">
        <f>IF(Superstore_Data[[#This Row],[Discount]]=0,"No Discount",IF(Superstore_Data[[#This Row],[Discount]]&lt;0.2,"Low Discount",IF(Superstore_Data[[#This Row],[Discount]]&lt;0.5,"Medium Discount","High Discount")))</f>
        <v>Medium Discount</v>
      </c>
    </row>
    <row r="5237" spans="1:25" x14ac:dyDescent="0.3">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c r="V5237" t="str">
        <f>TEXT(Superstore_Data[[#This Row],[Order Date]],"mmm")</f>
        <v>11/19/2016</v>
      </c>
      <c r="W5237" t="e">
        <f>YEAR(Superstore_Data[[#This Row],[Order Date]])</f>
        <v>#VALUE!</v>
      </c>
      <c r="X5237">
        <f>Superstore_Data[[#This Row],[Profit]]/Superstore_Data[[#This Row],[Sales]]</f>
        <v>0.28999999999999998</v>
      </c>
      <c r="Y5237" t="str">
        <f>IF(Superstore_Data[[#This Row],[Discount]]=0,"No Discount",IF(Superstore_Data[[#This Row],[Discount]]&lt;0.2,"Low Discount",IF(Superstore_Data[[#This Row],[Discount]]&lt;0.5,"Medium Discount","High Discount")))</f>
        <v>No Discount</v>
      </c>
    </row>
    <row r="5238" spans="1:25" x14ac:dyDescent="0.3">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c r="V5238" t="str">
        <f>TEXT(Superstore_Data[[#This Row],[Order Date]],"mmm")</f>
        <v>9/20/2014</v>
      </c>
      <c r="W5238" t="e">
        <f>YEAR(Superstore_Data[[#This Row],[Order Date]])</f>
        <v>#VALUE!</v>
      </c>
      <c r="X5238">
        <f>Superstore_Data[[#This Row],[Profit]]/Superstore_Data[[#This Row],[Sales]]</f>
        <v>0.31</v>
      </c>
      <c r="Y5238" t="str">
        <f>IF(Superstore_Data[[#This Row],[Discount]]=0,"No Discount",IF(Superstore_Data[[#This Row],[Discount]]&lt;0.2,"Low Discount",IF(Superstore_Data[[#This Row],[Discount]]&lt;0.5,"Medium Discount","High Discount")))</f>
        <v>No Discount</v>
      </c>
    </row>
    <row r="5239" spans="1:25" x14ac:dyDescent="0.3">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c r="V5239" t="str">
        <f>TEXT(Superstore_Data[[#This Row],[Order Date]],"mmm")</f>
        <v>9/20/2014</v>
      </c>
      <c r="W5239" t="e">
        <f>YEAR(Superstore_Data[[#This Row],[Order Date]])</f>
        <v>#VALUE!</v>
      </c>
      <c r="X5239">
        <f>Superstore_Data[[#This Row],[Profit]]/Superstore_Data[[#This Row],[Sales]]</f>
        <v>9.9999999999999992E-2</v>
      </c>
      <c r="Y5239" t="str">
        <f>IF(Superstore_Data[[#This Row],[Discount]]=0,"No Discount",IF(Superstore_Data[[#This Row],[Discount]]&lt;0.2,"Low Discount",IF(Superstore_Data[[#This Row],[Discount]]&lt;0.5,"Medium Discount","High Discount")))</f>
        <v>No Discount</v>
      </c>
    </row>
    <row r="5240" spans="1:25" x14ac:dyDescent="0.3">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c r="V5240" t="str">
        <f>TEXT(Superstore_Data[[#This Row],[Order Date]],"mmm")</f>
        <v>9/20/2014</v>
      </c>
      <c r="W5240" t="e">
        <f>YEAR(Superstore_Data[[#This Row],[Order Date]])</f>
        <v>#VALUE!</v>
      </c>
      <c r="X5240">
        <f>Superstore_Data[[#This Row],[Profit]]/Superstore_Data[[#This Row],[Sales]]</f>
        <v>0.44000000000000006</v>
      </c>
      <c r="Y5240" t="str">
        <f>IF(Superstore_Data[[#This Row],[Discount]]=0,"No Discount",IF(Superstore_Data[[#This Row],[Discount]]&lt;0.2,"Low Discount",IF(Superstore_Data[[#This Row],[Discount]]&lt;0.5,"Medium Discount","High Discount")))</f>
        <v>No Discount</v>
      </c>
    </row>
    <row r="5241" spans="1:25" x14ac:dyDescent="0.3">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c r="V5241" t="str">
        <f>TEXT(Superstore_Data[[#This Row],[Order Date]],"mmm")</f>
        <v>Nov</v>
      </c>
      <c r="W5241">
        <f>YEAR(Superstore_Data[[#This Row],[Order Date]])</f>
        <v>2016</v>
      </c>
      <c r="X5241">
        <f>Superstore_Data[[#This Row],[Profit]]/Superstore_Data[[#This Row],[Sales]]</f>
        <v>0.02</v>
      </c>
      <c r="Y5241" t="str">
        <f>IF(Superstore_Data[[#This Row],[Discount]]=0,"No Discount",IF(Superstore_Data[[#This Row],[Discount]]&lt;0.2,"Low Discount",IF(Superstore_Data[[#This Row],[Discount]]&lt;0.5,"Medium Discount","High Discount")))</f>
        <v>No Discount</v>
      </c>
    </row>
    <row r="5242" spans="1:25" x14ac:dyDescent="0.3">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c r="V5242" t="str">
        <f>TEXT(Superstore_Data[[#This Row],[Order Date]],"mmm")</f>
        <v>Nov</v>
      </c>
      <c r="W5242">
        <f>YEAR(Superstore_Data[[#This Row],[Order Date]])</f>
        <v>2016</v>
      </c>
      <c r="X5242">
        <f>Superstore_Data[[#This Row],[Profit]]/Superstore_Data[[#This Row],[Sales]]</f>
        <v>0.32499999999999996</v>
      </c>
      <c r="Y5242" t="str">
        <f>IF(Superstore_Data[[#This Row],[Discount]]=0,"No Discount",IF(Superstore_Data[[#This Row],[Discount]]&lt;0.2,"Low Discount",IF(Superstore_Data[[#This Row],[Discount]]&lt;0.5,"Medium Discount","High Discount")))</f>
        <v>Medium Discount</v>
      </c>
    </row>
    <row r="5243" spans="1:25" x14ac:dyDescent="0.3">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c r="V5243" t="str">
        <f>TEXT(Superstore_Data[[#This Row],[Order Date]],"mmm")</f>
        <v>9/23/2016</v>
      </c>
      <c r="W5243" t="e">
        <f>YEAR(Superstore_Data[[#This Row],[Order Date]])</f>
        <v>#VALUE!</v>
      </c>
      <c r="X5243">
        <f>Superstore_Data[[#This Row],[Profit]]/Superstore_Data[[#This Row],[Sales]]</f>
        <v>0.27</v>
      </c>
      <c r="Y5243" t="str">
        <f>IF(Superstore_Data[[#This Row],[Discount]]=0,"No Discount",IF(Superstore_Data[[#This Row],[Discount]]&lt;0.2,"Low Discount",IF(Superstore_Data[[#This Row],[Discount]]&lt;0.5,"Medium Discount","High Discount")))</f>
        <v>No Discount</v>
      </c>
    </row>
    <row r="5244" spans="1:25" x14ac:dyDescent="0.3">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c r="V5244" t="str">
        <f>TEXT(Superstore_Data[[#This Row],[Order Date]],"mmm")</f>
        <v>Apr</v>
      </c>
      <c r="W5244">
        <f>YEAR(Superstore_Data[[#This Row],[Order Date]])</f>
        <v>2017</v>
      </c>
      <c r="X5244">
        <f>Superstore_Data[[#This Row],[Profit]]/Superstore_Data[[#This Row],[Sales]]</f>
        <v>-1.7</v>
      </c>
      <c r="Y5244" t="str">
        <f>IF(Superstore_Data[[#This Row],[Discount]]=0,"No Discount",IF(Superstore_Data[[#This Row],[Discount]]&lt;0.2,"Low Discount",IF(Superstore_Data[[#This Row],[Discount]]&lt;0.5,"Medium Discount","High Discount")))</f>
        <v>High Discount</v>
      </c>
    </row>
    <row r="5245" spans="1:25" x14ac:dyDescent="0.3">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c r="V5245" t="str">
        <f>TEXT(Superstore_Data[[#This Row],[Order Date]],"mmm")</f>
        <v>7/25/2016</v>
      </c>
      <c r="W5245" t="e">
        <f>YEAR(Superstore_Data[[#This Row],[Order Date]])</f>
        <v>#VALUE!</v>
      </c>
      <c r="X5245">
        <f>Superstore_Data[[#This Row],[Profit]]/Superstore_Data[[#This Row],[Sales]]</f>
        <v>0.45999999999999996</v>
      </c>
      <c r="Y5245" t="str">
        <f>IF(Superstore_Data[[#This Row],[Discount]]=0,"No Discount",IF(Superstore_Data[[#This Row],[Discount]]&lt;0.2,"Low Discount",IF(Superstore_Data[[#This Row],[Discount]]&lt;0.5,"Medium Discount","High Discount")))</f>
        <v>No Discount</v>
      </c>
    </row>
    <row r="5246" spans="1:25" x14ac:dyDescent="0.3">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c r="V5246" t="str">
        <f>TEXT(Superstore_Data[[#This Row],[Order Date]],"mmm")</f>
        <v>Feb</v>
      </c>
      <c r="W5246">
        <f>YEAR(Superstore_Data[[#This Row],[Order Date]])</f>
        <v>2016</v>
      </c>
      <c r="X5246">
        <f>Superstore_Data[[#This Row],[Profit]]/Superstore_Data[[#This Row],[Sales]]</f>
        <v>0.1125</v>
      </c>
      <c r="Y5246" t="str">
        <f>IF(Superstore_Data[[#This Row],[Discount]]=0,"No Discount",IF(Superstore_Data[[#This Row],[Discount]]&lt;0.2,"Low Discount",IF(Superstore_Data[[#This Row],[Discount]]&lt;0.5,"Medium Discount","High Discount")))</f>
        <v>Medium Discount</v>
      </c>
    </row>
    <row r="5247" spans="1:25" x14ac:dyDescent="0.3">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c r="V5247" t="str">
        <f>TEXT(Superstore_Data[[#This Row],[Order Date]],"mmm")</f>
        <v>Feb</v>
      </c>
      <c r="W5247">
        <f>YEAR(Superstore_Data[[#This Row],[Order Date]])</f>
        <v>2016</v>
      </c>
      <c r="X5247">
        <f>Superstore_Data[[#This Row],[Profit]]/Superstore_Data[[#This Row],[Sales]]</f>
        <v>9.9999999999999992E-2</v>
      </c>
      <c r="Y5247" t="str">
        <f>IF(Superstore_Data[[#This Row],[Discount]]=0,"No Discount",IF(Superstore_Data[[#This Row],[Discount]]&lt;0.2,"Low Discount",IF(Superstore_Data[[#This Row],[Discount]]&lt;0.5,"Medium Discount","High Discount")))</f>
        <v>Medium Discount</v>
      </c>
    </row>
    <row r="5248" spans="1:25" x14ac:dyDescent="0.3">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c r="V5248" t="str">
        <f>TEXT(Superstore_Data[[#This Row],[Order Date]],"mmm")</f>
        <v>Feb</v>
      </c>
      <c r="W5248">
        <f>YEAR(Superstore_Data[[#This Row],[Order Date]])</f>
        <v>2016</v>
      </c>
      <c r="X5248">
        <f>Superstore_Data[[#This Row],[Profit]]/Superstore_Data[[#This Row],[Sales]]</f>
        <v>0.37499999999999994</v>
      </c>
      <c r="Y5248" t="str">
        <f>IF(Superstore_Data[[#This Row],[Discount]]=0,"No Discount",IF(Superstore_Data[[#This Row],[Discount]]&lt;0.2,"Low Discount",IF(Superstore_Data[[#This Row],[Discount]]&lt;0.5,"Medium Discount","High Discount")))</f>
        <v>Medium Discount</v>
      </c>
    </row>
    <row r="5249" spans="1:25" x14ac:dyDescent="0.3">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c r="V5249" t="str">
        <f>TEXT(Superstore_Data[[#This Row],[Order Date]],"mmm")</f>
        <v>5/21/2015</v>
      </c>
      <c r="W5249" t="e">
        <f>YEAR(Superstore_Data[[#This Row],[Order Date]])</f>
        <v>#VALUE!</v>
      </c>
      <c r="X5249">
        <f>Superstore_Data[[#This Row],[Profit]]/Superstore_Data[[#This Row],[Sales]]</f>
        <v>-2.5499999999999998</v>
      </c>
      <c r="Y5249" t="str">
        <f>IF(Superstore_Data[[#This Row],[Discount]]=0,"No Discount",IF(Superstore_Data[[#This Row],[Discount]]&lt;0.2,"Low Discount",IF(Superstore_Data[[#This Row],[Discount]]&lt;0.5,"Medium Discount","High Discount")))</f>
        <v>High Discount</v>
      </c>
    </row>
    <row r="5250" spans="1:25" x14ac:dyDescent="0.3">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c r="V5250" t="str">
        <f>TEXT(Superstore_Data[[#This Row],[Order Date]],"mmm")</f>
        <v>Mar</v>
      </c>
      <c r="W5250">
        <f>YEAR(Superstore_Data[[#This Row],[Order Date]])</f>
        <v>2017</v>
      </c>
      <c r="X5250">
        <f>Superstore_Data[[#This Row],[Profit]]/Superstore_Data[[#This Row],[Sales]]</f>
        <v>0.25</v>
      </c>
      <c r="Y5250" t="str">
        <f>IF(Superstore_Data[[#This Row],[Discount]]=0,"No Discount",IF(Superstore_Data[[#This Row],[Discount]]&lt;0.2,"Low Discount",IF(Superstore_Data[[#This Row],[Discount]]&lt;0.5,"Medium Discount","High Discount")))</f>
        <v>No Discount</v>
      </c>
    </row>
    <row r="5251" spans="1:25" x14ac:dyDescent="0.3">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c r="V5251" t="str">
        <f>TEXT(Superstore_Data[[#This Row],[Order Date]],"mmm")</f>
        <v>4/16/2015</v>
      </c>
      <c r="W5251" t="e">
        <f>YEAR(Superstore_Data[[#This Row],[Order Date]])</f>
        <v>#VALUE!</v>
      </c>
      <c r="X5251">
        <f>Superstore_Data[[#This Row],[Profit]]/Superstore_Data[[#This Row],[Sales]]</f>
        <v>0.32500000000000001</v>
      </c>
      <c r="Y5251" t="str">
        <f>IF(Superstore_Data[[#This Row],[Discount]]=0,"No Discount",IF(Superstore_Data[[#This Row],[Discount]]&lt;0.2,"Low Discount",IF(Superstore_Data[[#This Row],[Discount]]&lt;0.5,"Medium Discount","High Discount")))</f>
        <v>Medium Discount</v>
      </c>
    </row>
    <row r="5252" spans="1:25" x14ac:dyDescent="0.3">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c r="V5252" t="str">
        <f>TEXT(Superstore_Data[[#This Row],[Order Date]],"mmm")</f>
        <v>Dec</v>
      </c>
      <c r="W5252">
        <f>YEAR(Superstore_Data[[#This Row],[Order Date]])</f>
        <v>2016</v>
      </c>
      <c r="X5252">
        <f>Superstore_Data[[#This Row],[Profit]]/Superstore_Data[[#This Row],[Sales]]</f>
        <v>0.08</v>
      </c>
      <c r="Y5252" t="str">
        <f>IF(Superstore_Data[[#This Row],[Discount]]=0,"No Discount",IF(Superstore_Data[[#This Row],[Discount]]&lt;0.2,"Low Discount",IF(Superstore_Data[[#This Row],[Discount]]&lt;0.5,"Medium Discount","High Discount")))</f>
        <v>No Discount</v>
      </c>
    </row>
    <row r="5253" spans="1:25" x14ac:dyDescent="0.3">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c r="V5253" t="str">
        <f>TEXT(Superstore_Data[[#This Row],[Order Date]],"mmm")</f>
        <v>Dec</v>
      </c>
      <c r="W5253">
        <f>YEAR(Superstore_Data[[#This Row],[Order Date]])</f>
        <v>2016</v>
      </c>
      <c r="X5253">
        <f>Superstore_Data[[#This Row],[Profit]]/Superstore_Data[[#This Row],[Sales]]</f>
        <v>0.47000000000000003</v>
      </c>
      <c r="Y5253" t="str">
        <f>IF(Superstore_Data[[#This Row],[Discount]]=0,"No Discount",IF(Superstore_Data[[#This Row],[Discount]]&lt;0.2,"Low Discount",IF(Superstore_Data[[#This Row],[Discount]]&lt;0.5,"Medium Discount","High Discount")))</f>
        <v>No Discount</v>
      </c>
    </row>
    <row r="5254" spans="1:25" x14ac:dyDescent="0.3">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c r="V5254" t="str">
        <f>TEXT(Superstore_Data[[#This Row],[Order Date]],"mmm")</f>
        <v>10/30/2015</v>
      </c>
      <c r="W5254" t="e">
        <f>YEAR(Superstore_Data[[#This Row],[Order Date]])</f>
        <v>#VALUE!</v>
      </c>
      <c r="X5254">
        <f>Superstore_Data[[#This Row],[Profit]]/Superstore_Data[[#This Row],[Sales]]</f>
        <v>0.29000000000000004</v>
      </c>
      <c r="Y5254" t="str">
        <f>IF(Superstore_Data[[#This Row],[Discount]]=0,"No Discount",IF(Superstore_Data[[#This Row],[Discount]]&lt;0.2,"Low Discount",IF(Superstore_Data[[#This Row],[Discount]]&lt;0.5,"Medium Discount","High Discount")))</f>
        <v>No Discount</v>
      </c>
    </row>
    <row r="5255" spans="1:25" x14ac:dyDescent="0.3">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c r="V5255" t="str">
        <f>TEXT(Superstore_Data[[#This Row],[Order Date]],"mmm")</f>
        <v>Jul</v>
      </c>
      <c r="W5255">
        <f>YEAR(Superstore_Data[[#This Row],[Order Date]])</f>
        <v>2014</v>
      </c>
      <c r="X5255">
        <f>Superstore_Data[[#This Row],[Profit]]/Superstore_Data[[#This Row],[Sales]]</f>
        <v>0.3125</v>
      </c>
      <c r="Y5255" t="str">
        <f>IF(Superstore_Data[[#This Row],[Discount]]=0,"No Discount",IF(Superstore_Data[[#This Row],[Discount]]&lt;0.2,"Low Discount",IF(Superstore_Data[[#This Row],[Discount]]&lt;0.5,"Medium Discount","High Discount")))</f>
        <v>Medium Discount</v>
      </c>
    </row>
    <row r="5256" spans="1:25" x14ac:dyDescent="0.3">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c r="V5256" t="str">
        <f>TEXT(Superstore_Data[[#This Row],[Order Date]],"mmm")</f>
        <v>May</v>
      </c>
      <c r="W5256">
        <f>YEAR(Superstore_Data[[#This Row],[Order Date]])</f>
        <v>2015</v>
      </c>
      <c r="X5256">
        <f>Superstore_Data[[#This Row],[Profit]]/Superstore_Data[[#This Row],[Sales]]</f>
        <v>-7.1428571428571425E-2</v>
      </c>
      <c r="Y5256" t="str">
        <f>IF(Superstore_Data[[#This Row],[Discount]]=0,"No Discount",IF(Superstore_Data[[#This Row],[Discount]]&lt;0.2,"Low Discount",IF(Superstore_Data[[#This Row],[Discount]]&lt;0.5,"Medium Discount","High Discount")))</f>
        <v>Medium Discount</v>
      </c>
    </row>
    <row r="5257" spans="1:25" x14ac:dyDescent="0.3">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c r="V5257" t="str">
        <f>TEXT(Superstore_Data[[#This Row],[Order Date]],"mmm")</f>
        <v>May</v>
      </c>
      <c r="W5257">
        <f>YEAR(Superstore_Data[[#This Row],[Order Date]])</f>
        <v>2015</v>
      </c>
      <c r="X5257">
        <f>Superstore_Data[[#This Row],[Profit]]/Superstore_Data[[#This Row],[Sales]]</f>
        <v>-0.16250000000000001</v>
      </c>
      <c r="Y5257" t="str">
        <f>IF(Superstore_Data[[#This Row],[Discount]]=0,"No Discount",IF(Superstore_Data[[#This Row],[Discount]]&lt;0.2,"Low Discount",IF(Superstore_Data[[#This Row],[Discount]]&lt;0.5,"Medium Discount","High Discount")))</f>
        <v>Medium Discount</v>
      </c>
    </row>
    <row r="5258" spans="1:25" x14ac:dyDescent="0.3">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c r="V5258" t="str">
        <f>TEXT(Superstore_Data[[#This Row],[Order Date]],"mmm")</f>
        <v>Aug</v>
      </c>
      <c r="W5258">
        <f>YEAR(Superstore_Data[[#This Row],[Order Date]])</f>
        <v>2016</v>
      </c>
      <c r="X5258">
        <f>Superstore_Data[[#This Row],[Profit]]/Superstore_Data[[#This Row],[Sales]]</f>
        <v>0.44999999999999996</v>
      </c>
      <c r="Y5258" t="str">
        <f>IF(Superstore_Data[[#This Row],[Discount]]=0,"No Discount",IF(Superstore_Data[[#This Row],[Discount]]&lt;0.2,"Low Discount",IF(Superstore_Data[[#This Row],[Discount]]&lt;0.5,"Medium Discount","High Discount")))</f>
        <v>No Discount</v>
      </c>
    </row>
    <row r="5259" spans="1:25" x14ac:dyDescent="0.3">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c r="V5259" t="str">
        <f>TEXT(Superstore_Data[[#This Row],[Order Date]],"mmm")</f>
        <v>Mar</v>
      </c>
      <c r="W5259">
        <f>YEAR(Superstore_Data[[#This Row],[Order Date]])</f>
        <v>2017</v>
      </c>
      <c r="X5259">
        <f>Superstore_Data[[#This Row],[Profit]]/Superstore_Data[[#This Row],[Sales]]</f>
        <v>0.48000000000000004</v>
      </c>
      <c r="Y5259" t="str">
        <f>IF(Superstore_Data[[#This Row],[Discount]]=0,"No Discount",IF(Superstore_Data[[#This Row],[Discount]]&lt;0.2,"Low Discount",IF(Superstore_Data[[#This Row],[Discount]]&lt;0.5,"Medium Discount","High Discount")))</f>
        <v>No Discount</v>
      </c>
    </row>
    <row r="5260" spans="1:25" x14ac:dyDescent="0.3">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c r="V5260" t="str">
        <f>TEXT(Superstore_Data[[#This Row],[Order Date]],"mmm")</f>
        <v>Sep</v>
      </c>
      <c r="W5260">
        <f>YEAR(Superstore_Data[[#This Row],[Order Date]])</f>
        <v>2017</v>
      </c>
      <c r="X5260">
        <f>Superstore_Data[[#This Row],[Profit]]/Superstore_Data[[#This Row],[Sales]]</f>
        <v>0.47</v>
      </c>
      <c r="Y5260" t="str">
        <f>IF(Superstore_Data[[#This Row],[Discount]]=0,"No Discount",IF(Superstore_Data[[#This Row],[Discount]]&lt;0.2,"Low Discount",IF(Superstore_Data[[#This Row],[Discount]]&lt;0.5,"Medium Discount","High Discount")))</f>
        <v>No Discount</v>
      </c>
    </row>
    <row r="5261" spans="1:25" x14ac:dyDescent="0.3">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c r="V5261" t="str">
        <f>TEXT(Superstore_Data[[#This Row],[Order Date]],"mmm")</f>
        <v>10/20/2017</v>
      </c>
      <c r="W5261" t="e">
        <f>YEAR(Superstore_Data[[#This Row],[Order Date]])</f>
        <v>#VALUE!</v>
      </c>
      <c r="X5261">
        <f>Superstore_Data[[#This Row],[Profit]]/Superstore_Data[[#This Row],[Sales]]</f>
        <v>0.35</v>
      </c>
      <c r="Y5261" t="str">
        <f>IF(Superstore_Data[[#This Row],[Discount]]=0,"No Discount",IF(Superstore_Data[[#This Row],[Discount]]&lt;0.2,"Low Discount",IF(Superstore_Data[[#This Row],[Discount]]&lt;0.5,"Medium Discount","High Discount")))</f>
        <v>Medium Discount</v>
      </c>
    </row>
    <row r="5262" spans="1:25" x14ac:dyDescent="0.3">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c r="V5262" t="str">
        <f>TEXT(Superstore_Data[[#This Row],[Order Date]],"mmm")</f>
        <v>Jul</v>
      </c>
      <c r="W5262">
        <f>YEAR(Superstore_Data[[#This Row],[Order Date]])</f>
        <v>2014</v>
      </c>
      <c r="X5262">
        <f>Superstore_Data[[#This Row],[Profit]]/Superstore_Data[[#This Row],[Sales]]</f>
        <v>7.4999999999999997E-2</v>
      </c>
      <c r="Y5262" t="str">
        <f>IF(Superstore_Data[[#This Row],[Discount]]=0,"No Discount",IF(Superstore_Data[[#This Row],[Discount]]&lt;0.2,"Low Discount",IF(Superstore_Data[[#This Row],[Discount]]&lt;0.5,"Medium Discount","High Discount")))</f>
        <v>Medium Discount</v>
      </c>
    </row>
    <row r="5263" spans="1:25" x14ac:dyDescent="0.3">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c r="V5263" t="str">
        <f>TEXT(Superstore_Data[[#This Row],[Order Date]],"mmm")</f>
        <v>Jul</v>
      </c>
      <c r="W5263">
        <f>YEAR(Superstore_Data[[#This Row],[Order Date]])</f>
        <v>2014</v>
      </c>
      <c r="X5263">
        <f>Superstore_Data[[#This Row],[Profit]]/Superstore_Data[[#This Row],[Sales]]</f>
        <v>-1.65</v>
      </c>
      <c r="Y5263" t="str">
        <f>IF(Superstore_Data[[#This Row],[Discount]]=0,"No Discount",IF(Superstore_Data[[#This Row],[Discount]]&lt;0.2,"Low Discount",IF(Superstore_Data[[#This Row],[Discount]]&lt;0.5,"Medium Discount","High Discount")))</f>
        <v>High Discount</v>
      </c>
    </row>
    <row r="5264" spans="1:25" x14ac:dyDescent="0.3">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c r="V5264" t="str">
        <f>TEXT(Superstore_Data[[#This Row],[Order Date]],"mmm")</f>
        <v>Jul</v>
      </c>
      <c r="W5264">
        <f>YEAR(Superstore_Data[[#This Row],[Order Date]])</f>
        <v>2014</v>
      </c>
      <c r="X5264">
        <f>Superstore_Data[[#This Row],[Profit]]/Superstore_Data[[#This Row],[Sales]]</f>
        <v>-0.1142857142857143</v>
      </c>
      <c r="Y5264" t="str">
        <f>IF(Superstore_Data[[#This Row],[Discount]]=0,"No Discount",IF(Superstore_Data[[#This Row],[Discount]]&lt;0.2,"Low Discount",IF(Superstore_Data[[#This Row],[Discount]]&lt;0.5,"Medium Discount","High Discount")))</f>
        <v>Medium Discount</v>
      </c>
    </row>
    <row r="5265" spans="1:25" x14ac:dyDescent="0.3">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c r="V5265" t="str">
        <f>TEXT(Superstore_Data[[#This Row],[Order Date]],"mmm")</f>
        <v>Jul</v>
      </c>
      <c r="W5265">
        <f>YEAR(Superstore_Data[[#This Row],[Order Date]])</f>
        <v>2014</v>
      </c>
      <c r="X5265">
        <f>Superstore_Data[[#This Row],[Profit]]/Superstore_Data[[#This Row],[Sales]]</f>
        <v>-6.25E-2</v>
      </c>
      <c r="Y5265" t="str">
        <f>IF(Superstore_Data[[#This Row],[Discount]]=0,"No Discount",IF(Superstore_Data[[#This Row],[Discount]]&lt;0.2,"Low Discount",IF(Superstore_Data[[#This Row],[Discount]]&lt;0.5,"Medium Discount","High Discount")))</f>
        <v>Medium Discount</v>
      </c>
    </row>
    <row r="5266" spans="1:25" x14ac:dyDescent="0.3">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c r="V5266" t="str">
        <f>TEXT(Superstore_Data[[#This Row],[Order Date]],"mmm")</f>
        <v>Jul</v>
      </c>
      <c r="W5266">
        <f>YEAR(Superstore_Data[[#This Row],[Order Date]])</f>
        <v>2014</v>
      </c>
      <c r="X5266">
        <f>Superstore_Data[[#This Row],[Profit]]/Superstore_Data[[#This Row],[Sales]]</f>
        <v>0.16250000000000001</v>
      </c>
      <c r="Y5266" t="str">
        <f>IF(Superstore_Data[[#This Row],[Discount]]=0,"No Discount",IF(Superstore_Data[[#This Row],[Discount]]&lt;0.2,"Low Discount",IF(Superstore_Data[[#This Row],[Discount]]&lt;0.5,"Medium Discount","High Discount")))</f>
        <v>Medium Discount</v>
      </c>
    </row>
    <row r="5267" spans="1:25" x14ac:dyDescent="0.3">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c r="V5267" t="str">
        <f>TEXT(Superstore_Data[[#This Row],[Order Date]],"mmm")</f>
        <v>9/30/2017</v>
      </c>
      <c r="W5267" t="e">
        <f>YEAR(Superstore_Data[[#This Row],[Order Date]])</f>
        <v>#VALUE!</v>
      </c>
      <c r="X5267">
        <f>Superstore_Data[[#This Row],[Profit]]/Superstore_Data[[#This Row],[Sales]]</f>
        <v>0.49000000000000005</v>
      </c>
      <c r="Y5267" t="str">
        <f>IF(Superstore_Data[[#This Row],[Discount]]=0,"No Discount",IF(Superstore_Data[[#This Row],[Discount]]&lt;0.2,"Low Discount",IF(Superstore_Data[[#This Row],[Discount]]&lt;0.5,"Medium Discount","High Discount")))</f>
        <v>No Discount</v>
      </c>
    </row>
    <row r="5268" spans="1:25" x14ac:dyDescent="0.3">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c r="V5268" t="str">
        <f>TEXT(Superstore_Data[[#This Row],[Order Date]],"mmm")</f>
        <v>9/30/2017</v>
      </c>
      <c r="W5268" t="e">
        <f>YEAR(Superstore_Data[[#This Row],[Order Date]])</f>
        <v>#VALUE!</v>
      </c>
      <c r="X5268">
        <f>Superstore_Data[[#This Row],[Profit]]/Superstore_Data[[#This Row],[Sales]]</f>
        <v>0.49</v>
      </c>
      <c r="Y5268" t="str">
        <f>IF(Superstore_Data[[#This Row],[Discount]]=0,"No Discount",IF(Superstore_Data[[#This Row],[Discount]]&lt;0.2,"Low Discount",IF(Superstore_Data[[#This Row],[Discount]]&lt;0.5,"Medium Discount","High Discount")))</f>
        <v>No Discount</v>
      </c>
    </row>
    <row r="5269" spans="1:25" x14ac:dyDescent="0.3">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c r="V5269" t="str">
        <f>TEXT(Superstore_Data[[#This Row],[Order Date]],"mmm")</f>
        <v>9/30/2017</v>
      </c>
      <c r="W5269" t="e">
        <f>YEAR(Superstore_Data[[#This Row],[Order Date]])</f>
        <v>#VALUE!</v>
      </c>
      <c r="X5269">
        <f>Superstore_Data[[#This Row],[Profit]]/Superstore_Data[[#This Row],[Sales]]</f>
        <v>0.26</v>
      </c>
      <c r="Y5269" t="str">
        <f>IF(Superstore_Data[[#This Row],[Discount]]=0,"No Discount",IF(Superstore_Data[[#This Row],[Discount]]&lt;0.2,"Low Discount",IF(Superstore_Data[[#This Row],[Discount]]&lt;0.5,"Medium Discount","High Discount")))</f>
        <v>No Discount</v>
      </c>
    </row>
    <row r="5270" spans="1:25" x14ac:dyDescent="0.3">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c r="V5270" t="str">
        <f>TEXT(Superstore_Data[[#This Row],[Order Date]],"mmm")</f>
        <v>11/16/2017</v>
      </c>
      <c r="W5270" t="e">
        <f>YEAR(Superstore_Data[[#This Row],[Order Date]])</f>
        <v>#VALUE!</v>
      </c>
      <c r="X5270">
        <f>Superstore_Data[[#This Row],[Profit]]/Superstore_Data[[#This Row],[Sales]]</f>
        <v>0.46</v>
      </c>
      <c r="Y5270" t="str">
        <f>IF(Superstore_Data[[#This Row],[Discount]]=0,"No Discount",IF(Superstore_Data[[#This Row],[Discount]]&lt;0.2,"Low Discount",IF(Superstore_Data[[#This Row],[Discount]]&lt;0.5,"Medium Discount","High Discount")))</f>
        <v>No Discount</v>
      </c>
    </row>
    <row r="5271" spans="1:25" x14ac:dyDescent="0.3">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c r="V5271" t="str">
        <f>TEXT(Superstore_Data[[#This Row],[Order Date]],"mmm")</f>
        <v>Nov</v>
      </c>
      <c r="W5271">
        <f>YEAR(Superstore_Data[[#This Row],[Order Date]])</f>
        <v>2017</v>
      </c>
      <c r="X5271">
        <f>Superstore_Data[[#This Row],[Profit]]/Superstore_Data[[#This Row],[Sales]]</f>
        <v>0.36</v>
      </c>
      <c r="Y5271" t="str">
        <f>IF(Superstore_Data[[#This Row],[Discount]]=0,"No Discount",IF(Superstore_Data[[#This Row],[Discount]]&lt;0.2,"Low Discount",IF(Superstore_Data[[#This Row],[Discount]]&lt;0.5,"Medium Discount","High Discount")))</f>
        <v>No Discount</v>
      </c>
    </row>
    <row r="5272" spans="1:25" x14ac:dyDescent="0.3">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c r="V5272" t="str">
        <f>TEXT(Superstore_Data[[#This Row],[Order Date]],"mmm")</f>
        <v>Nov</v>
      </c>
      <c r="W5272">
        <f>YEAR(Superstore_Data[[#This Row],[Order Date]])</f>
        <v>2017</v>
      </c>
      <c r="X5272">
        <f>Superstore_Data[[#This Row],[Profit]]/Superstore_Data[[#This Row],[Sales]]</f>
        <v>0.27999999999999997</v>
      </c>
      <c r="Y5272" t="str">
        <f>IF(Superstore_Data[[#This Row],[Discount]]=0,"No Discount",IF(Superstore_Data[[#This Row],[Discount]]&lt;0.2,"Low Discount",IF(Superstore_Data[[#This Row],[Discount]]&lt;0.5,"Medium Discount","High Discount")))</f>
        <v>No Discount</v>
      </c>
    </row>
    <row r="5273" spans="1:25" x14ac:dyDescent="0.3">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c r="V5273" t="str">
        <f>TEXT(Superstore_Data[[#This Row],[Order Date]],"mmm")</f>
        <v>1/16/2017</v>
      </c>
      <c r="W5273" t="e">
        <f>YEAR(Superstore_Data[[#This Row],[Order Date]])</f>
        <v>#VALUE!</v>
      </c>
      <c r="X5273">
        <f>Superstore_Data[[#This Row],[Profit]]/Superstore_Data[[#This Row],[Sales]]</f>
        <v>0.28999999999999998</v>
      </c>
      <c r="Y5273" t="str">
        <f>IF(Superstore_Data[[#This Row],[Discount]]=0,"No Discount",IF(Superstore_Data[[#This Row],[Discount]]&lt;0.2,"Low Discount",IF(Superstore_Data[[#This Row],[Discount]]&lt;0.5,"Medium Discount","High Discount")))</f>
        <v>No Discount</v>
      </c>
    </row>
    <row r="5274" spans="1:25" x14ac:dyDescent="0.3">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c r="V5274" t="str">
        <f>TEXT(Superstore_Data[[#This Row],[Order Date]],"mmm")</f>
        <v>1/16/2017</v>
      </c>
      <c r="W5274" t="e">
        <f>YEAR(Superstore_Data[[#This Row],[Order Date]])</f>
        <v>#VALUE!</v>
      </c>
      <c r="X5274">
        <f>Superstore_Data[[#This Row],[Profit]]/Superstore_Data[[#This Row],[Sales]]</f>
        <v>-3.7499999999999999E-2</v>
      </c>
      <c r="Y5274" t="str">
        <f>IF(Superstore_Data[[#This Row],[Discount]]=0,"No Discount",IF(Superstore_Data[[#This Row],[Discount]]&lt;0.2,"Low Discount",IF(Superstore_Data[[#This Row],[Discount]]&lt;0.5,"Medium Discount","High Discount")))</f>
        <v>Medium Discount</v>
      </c>
    </row>
    <row r="5275" spans="1:25" x14ac:dyDescent="0.3">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c r="V5275" t="str">
        <f>TEXT(Superstore_Data[[#This Row],[Order Date]],"mmm")</f>
        <v>11/26/2016</v>
      </c>
      <c r="W5275" t="e">
        <f>YEAR(Superstore_Data[[#This Row],[Order Date]])</f>
        <v>#VALUE!</v>
      </c>
      <c r="X5275">
        <f>Superstore_Data[[#This Row],[Profit]]/Superstore_Data[[#This Row],[Sales]]</f>
        <v>-0.7</v>
      </c>
      <c r="Y5275" t="str">
        <f>IF(Superstore_Data[[#This Row],[Discount]]=0,"No Discount",IF(Superstore_Data[[#This Row],[Discount]]&lt;0.2,"Low Discount",IF(Superstore_Data[[#This Row],[Discount]]&lt;0.5,"Medium Discount","High Discount")))</f>
        <v>High Discount</v>
      </c>
    </row>
    <row r="5276" spans="1:25" x14ac:dyDescent="0.3">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c r="V5276" t="str">
        <f>TEXT(Superstore_Data[[#This Row],[Order Date]],"mmm")</f>
        <v>Jul</v>
      </c>
      <c r="W5276">
        <f>YEAR(Superstore_Data[[#This Row],[Order Date]])</f>
        <v>2015</v>
      </c>
      <c r="X5276">
        <f>Superstore_Data[[#This Row],[Profit]]/Superstore_Data[[#This Row],[Sales]]</f>
        <v>0.25</v>
      </c>
      <c r="Y5276" t="str">
        <f>IF(Superstore_Data[[#This Row],[Discount]]=0,"No Discount",IF(Superstore_Data[[#This Row],[Discount]]&lt;0.2,"Low Discount",IF(Superstore_Data[[#This Row],[Discount]]&lt;0.5,"Medium Discount","High Discount")))</f>
        <v>No Discount</v>
      </c>
    </row>
    <row r="5277" spans="1:25" x14ac:dyDescent="0.3">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c r="V5277" t="str">
        <f>TEXT(Superstore_Data[[#This Row],[Order Date]],"mmm")</f>
        <v>12/14/2017</v>
      </c>
      <c r="W5277" t="e">
        <f>YEAR(Superstore_Data[[#This Row],[Order Date]])</f>
        <v>#VALUE!</v>
      </c>
      <c r="X5277">
        <f>Superstore_Data[[#This Row],[Profit]]/Superstore_Data[[#This Row],[Sales]]</f>
        <v>0.43999999999999995</v>
      </c>
      <c r="Y5277" t="str">
        <f>IF(Superstore_Data[[#This Row],[Discount]]=0,"No Discount",IF(Superstore_Data[[#This Row],[Discount]]&lt;0.2,"Low Discount",IF(Superstore_Data[[#This Row],[Discount]]&lt;0.5,"Medium Discount","High Discount")))</f>
        <v>No Discount</v>
      </c>
    </row>
    <row r="5278" spans="1:25" x14ac:dyDescent="0.3">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c r="V5278" t="str">
        <f>TEXT(Superstore_Data[[#This Row],[Order Date]],"mmm")</f>
        <v>12/14/2017</v>
      </c>
      <c r="W5278" t="e">
        <f>YEAR(Superstore_Data[[#This Row],[Order Date]])</f>
        <v>#VALUE!</v>
      </c>
      <c r="X5278">
        <f>Superstore_Data[[#This Row],[Profit]]/Superstore_Data[[#This Row],[Sales]]</f>
        <v>0.19</v>
      </c>
      <c r="Y5278" t="str">
        <f>IF(Superstore_Data[[#This Row],[Discount]]=0,"No Discount",IF(Superstore_Data[[#This Row],[Discount]]&lt;0.2,"Low Discount",IF(Superstore_Data[[#This Row],[Discount]]&lt;0.5,"Medium Discount","High Discount")))</f>
        <v>No Discount</v>
      </c>
    </row>
    <row r="5279" spans="1:25" x14ac:dyDescent="0.3">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c r="V5279" t="str">
        <f>TEXT(Superstore_Data[[#This Row],[Order Date]],"mmm")</f>
        <v>9/13/2014</v>
      </c>
      <c r="W5279" t="e">
        <f>YEAR(Superstore_Data[[#This Row],[Order Date]])</f>
        <v>#VALUE!</v>
      </c>
      <c r="X5279">
        <f>Superstore_Data[[#This Row],[Profit]]/Superstore_Data[[#This Row],[Sales]]</f>
        <v>-2.8571428571428571E-2</v>
      </c>
      <c r="Y5279" t="str">
        <f>IF(Superstore_Data[[#This Row],[Discount]]=0,"No Discount",IF(Superstore_Data[[#This Row],[Discount]]&lt;0.2,"Low Discount",IF(Superstore_Data[[#This Row],[Discount]]&lt;0.5,"Medium Discount","High Discount")))</f>
        <v>Medium Discount</v>
      </c>
    </row>
    <row r="5280" spans="1:25" x14ac:dyDescent="0.3">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c r="V5280" t="str">
        <f>TEXT(Superstore_Data[[#This Row],[Order Date]],"mmm")</f>
        <v>Jul</v>
      </c>
      <c r="W5280">
        <f>YEAR(Superstore_Data[[#This Row],[Order Date]])</f>
        <v>2014</v>
      </c>
      <c r="X5280">
        <f>Superstore_Data[[#This Row],[Profit]]/Superstore_Data[[#This Row],[Sales]]</f>
        <v>0.46</v>
      </c>
      <c r="Y5280" t="str">
        <f>IF(Superstore_Data[[#This Row],[Discount]]=0,"No Discount",IF(Superstore_Data[[#This Row],[Discount]]&lt;0.2,"Low Discount",IF(Superstore_Data[[#This Row],[Discount]]&lt;0.5,"Medium Discount","High Discount")))</f>
        <v>No Discount</v>
      </c>
    </row>
    <row r="5281" spans="1:25" x14ac:dyDescent="0.3">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c r="V5281" t="str">
        <f>TEXT(Superstore_Data[[#This Row],[Order Date]],"mmm")</f>
        <v>Jul</v>
      </c>
      <c r="W5281">
        <f>YEAR(Superstore_Data[[#This Row],[Order Date]])</f>
        <v>2017</v>
      </c>
      <c r="X5281">
        <f>Superstore_Data[[#This Row],[Profit]]/Superstore_Data[[#This Row],[Sales]]</f>
        <v>0.13999999999999999</v>
      </c>
      <c r="Y5281" t="str">
        <f>IF(Superstore_Data[[#This Row],[Discount]]=0,"No Discount",IF(Superstore_Data[[#This Row],[Discount]]&lt;0.2,"Low Discount",IF(Superstore_Data[[#This Row],[Discount]]&lt;0.5,"Medium Discount","High Discount")))</f>
        <v>No Discount</v>
      </c>
    </row>
    <row r="5282" spans="1:25" x14ac:dyDescent="0.3">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c r="V5282" t="str">
        <f>TEXT(Superstore_Data[[#This Row],[Order Date]],"mmm")</f>
        <v>Jul</v>
      </c>
      <c r="W5282">
        <f>YEAR(Superstore_Data[[#This Row],[Order Date]])</f>
        <v>2017</v>
      </c>
      <c r="X5282">
        <f>Superstore_Data[[#This Row],[Profit]]/Superstore_Data[[#This Row],[Sales]]</f>
        <v>0.26</v>
      </c>
      <c r="Y5282" t="str">
        <f>IF(Superstore_Data[[#This Row],[Discount]]=0,"No Discount",IF(Superstore_Data[[#This Row],[Discount]]&lt;0.2,"Low Discount",IF(Superstore_Data[[#This Row],[Discount]]&lt;0.5,"Medium Discount","High Discount")))</f>
        <v>No Discount</v>
      </c>
    </row>
    <row r="5283" spans="1:25" x14ac:dyDescent="0.3">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c r="V5283" t="str">
        <f>TEXT(Superstore_Data[[#This Row],[Order Date]],"mmm")</f>
        <v>May</v>
      </c>
      <c r="W5283">
        <f>YEAR(Superstore_Data[[#This Row],[Order Date]])</f>
        <v>2015</v>
      </c>
      <c r="X5283">
        <f>Superstore_Data[[#This Row],[Profit]]/Superstore_Data[[#This Row],[Sales]]</f>
        <v>0.48</v>
      </c>
      <c r="Y5283" t="str">
        <f>IF(Superstore_Data[[#This Row],[Discount]]=0,"No Discount",IF(Superstore_Data[[#This Row],[Discount]]&lt;0.2,"Low Discount",IF(Superstore_Data[[#This Row],[Discount]]&lt;0.5,"Medium Discount","High Discount")))</f>
        <v>No Discount</v>
      </c>
    </row>
    <row r="5284" spans="1:25" x14ac:dyDescent="0.3">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c r="V5284" t="str">
        <f>TEXT(Superstore_Data[[#This Row],[Order Date]],"mmm")</f>
        <v>May</v>
      </c>
      <c r="W5284">
        <f>YEAR(Superstore_Data[[#This Row],[Order Date]])</f>
        <v>2015</v>
      </c>
      <c r="X5284">
        <f>Superstore_Data[[#This Row],[Profit]]/Superstore_Data[[#This Row],[Sales]]</f>
        <v>0.47000000000000003</v>
      </c>
      <c r="Y5284" t="str">
        <f>IF(Superstore_Data[[#This Row],[Discount]]=0,"No Discount",IF(Superstore_Data[[#This Row],[Discount]]&lt;0.2,"Low Discount",IF(Superstore_Data[[#This Row],[Discount]]&lt;0.5,"Medium Discount","High Discount")))</f>
        <v>No Discount</v>
      </c>
    </row>
    <row r="5285" spans="1:25" x14ac:dyDescent="0.3">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c r="V5285" t="str">
        <f>TEXT(Superstore_Data[[#This Row],[Order Date]],"mmm")</f>
        <v>3/30/2014</v>
      </c>
      <c r="W5285" t="e">
        <f>YEAR(Superstore_Data[[#This Row],[Order Date]])</f>
        <v>#VALUE!</v>
      </c>
      <c r="X5285">
        <f>Superstore_Data[[#This Row],[Profit]]/Superstore_Data[[#This Row],[Sales]]</f>
        <v>0</v>
      </c>
      <c r="Y5285" t="str">
        <f>IF(Superstore_Data[[#This Row],[Discount]]=0,"No Discount",IF(Superstore_Data[[#This Row],[Discount]]&lt;0.2,"Low Discount",IF(Superstore_Data[[#This Row],[Discount]]&lt;0.5,"Medium Discount","High Discount")))</f>
        <v>No Discount</v>
      </c>
    </row>
    <row r="5286" spans="1:25" x14ac:dyDescent="0.3">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c r="V5286" t="str">
        <f>TEXT(Superstore_Data[[#This Row],[Order Date]],"mmm")</f>
        <v>3/30/2014</v>
      </c>
      <c r="W5286" t="e">
        <f>YEAR(Superstore_Data[[#This Row],[Order Date]])</f>
        <v>#VALUE!</v>
      </c>
      <c r="X5286">
        <f>Superstore_Data[[#This Row],[Profit]]/Superstore_Data[[#This Row],[Sales]]</f>
        <v>0.5</v>
      </c>
      <c r="Y5286" t="str">
        <f>IF(Superstore_Data[[#This Row],[Discount]]=0,"No Discount",IF(Superstore_Data[[#This Row],[Discount]]&lt;0.2,"Low Discount",IF(Superstore_Data[[#This Row],[Discount]]&lt;0.5,"Medium Discount","High Discount")))</f>
        <v>No Discount</v>
      </c>
    </row>
    <row r="5287" spans="1:25" x14ac:dyDescent="0.3">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c r="V5287" t="str">
        <f>TEXT(Superstore_Data[[#This Row],[Order Date]],"mmm")</f>
        <v>May</v>
      </c>
      <c r="W5287">
        <f>YEAR(Superstore_Data[[#This Row],[Order Date]])</f>
        <v>2017</v>
      </c>
      <c r="X5287">
        <f>Superstore_Data[[#This Row],[Profit]]/Superstore_Data[[#This Row],[Sales]]</f>
        <v>0.35000000000000003</v>
      </c>
      <c r="Y5287" t="str">
        <f>IF(Superstore_Data[[#This Row],[Discount]]=0,"No Discount",IF(Superstore_Data[[#This Row],[Discount]]&lt;0.2,"Low Discount",IF(Superstore_Data[[#This Row],[Discount]]&lt;0.5,"Medium Discount","High Discount")))</f>
        <v>Medium Discount</v>
      </c>
    </row>
    <row r="5288" spans="1:25" x14ac:dyDescent="0.3">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c r="V5288" t="str">
        <f>TEXT(Superstore_Data[[#This Row],[Order Date]],"mmm")</f>
        <v>May</v>
      </c>
      <c r="W5288">
        <f>YEAR(Superstore_Data[[#This Row],[Order Date]])</f>
        <v>2017</v>
      </c>
      <c r="X5288">
        <f>Superstore_Data[[#This Row],[Profit]]/Superstore_Data[[#This Row],[Sales]]</f>
        <v>-0.76666666666666672</v>
      </c>
      <c r="Y5288" t="str">
        <f>IF(Superstore_Data[[#This Row],[Discount]]=0,"No Discount",IF(Superstore_Data[[#This Row],[Discount]]&lt;0.2,"Low Discount",IF(Superstore_Data[[#This Row],[Discount]]&lt;0.5,"Medium Discount","High Discount")))</f>
        <v>High Discount</v>
      </c>
    </row>
    <row r="5289" spans="1:25" x14ac:dyDescent="0.3">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c r="V5289" t="str">
        <f>TEXT(Superstore_Data[[#This Row],[Order Date]],"mmm")</f>
        <v>May</v>
      </c>
      <c r="W5289">
        <f>YEAR(Superstore_Data[[#This Row],[Order Date]])</f>
        <v>2017</v>
      </c>
      <c r="X5289">
        <f>Superstore_Data[[#This Row],[Profit]]/Superstore_Data[[#This Row],[Sales]]</f>
        <v>-1.7</v>
      </c>
      <c r="Y5289" t="str">
        <f>IF(Superstore_Data[[#This Row],[Discount]]=0,"No Discount",IF(Superstore_Data[[#This Row],[Discount]]&lt;0.2,"Low Discount",IF(Superstore_Data[[#This Row],[Discount]]&lt;0.5,"Medium Discount","High Discount")))</f>
        <v>High Discount</v>
      </c>
    </row>
    <row r="5290" spans="1:25" x14ac:dyDescent="0.3">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c r="V5290" t="str">
        <f>TEXT(Superstore_Data[[#This Row],[Order Date]],"mmm")</f>
        <v>4/30/2017</v>
      </c>
      <c r="W5290" t="e">
        <f>YEAR(Superstore_Data[[#This Row],[Order Date]])</f>
        <v>#VALUE!</v>
      </c>
      <c r="X5290">
        <f>Superstore_Data[[#This Row],[Profit]]/Superstore_Data[[#This Row],[Sales]]</f>
        <v>0.49</v>
      </c>
      <c r="Y5290" t="str">
        <f>IF(Superstore_Data[[#This Row],[Discount]]=0,"No Discount",IF(Superstore_Data[[#This Row],[Discount]]&lt;0.2,"Low Discount",IF(Superstore_Data[[#This Row],[Discount]]&lt;0.5,"Medium Discount","High Discount")))</f>
        <v>No Discount</v>
      </c>
    </row>
    <row r="5291" spans="1:25" x14ac:dyDescent="0.3">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c r="V5291" t="str">
        <f>TEXT(Superstore_Data[[#This Row],[Order Date]],"mmm")</f>
        <v>Aug</v>
      </c>
      <c r="W5291">
        <f>YEAR(Superstore_Data[[#This Row],[Order Date]])</f>
        <v>2014</v>
      </c>
      <c r="X5291">
        <f>Superstore_Data[[#This Row],[Profit]]/Superstore_Data[[#This Row],[Sales]]</f>
        <v>0.35</v>
      </c>
      <c r="Y5291" t="str">
        <f>IF(Superstore_Data[[#This Row],[Discount]]=0,"No Discount",IF(Superstore_Data[[#This Row],[Discount]]&lt;0.2,"Low Discount",IF(Superstore_Data[[#This Row],[Discount]]&lt;0.5,"Medium Discount","High Discount")))</f>
        <v>Medium Discount</v>
      </c>
    </row>
    <row r="5292" spans="1:25" x14ac:dyDescent="0.3">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c r="V5292" t="str">
        <f>TEXT(Superstore_Data[[#This Row],[Order Date]],"mmm")</f>
        <v>Aug</v>
      </c>
      <c r="W5292">
        <f>YEAR(Superstore_Data[[#This Row],[Order Date]])</f>
        <v>2014</v>
      </c>
      <c r="X5292">
        <f>Superstore_Data[[#This Row],[Profit]]/Superstore_Data[[#This Row],[Sales]]</f>
        <v>-1.4285714285714285E-2</v>
      </c>
      <c r="Y5292" t="str">
        <f>IF(Superstore_Data[[#This Row],[Discount]]=0,"No Discount",IF(Superstore_Data[[#This Row],[Discount]]&lt;0.2,"Low Discount",IF(Superstore_Data[[#This Row],[Discount]]&lt;0.5,"Medium Discount","High Discount")))</f>
        <v>Medium Discount</v>
      </c>
    </row>
    <row r="5293" spans="1:25" x14ac:dyDescent="0.3">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c r="V5293" t="str">
        <f>TEXT(Superstore_Data[[#This Row],[Order Date]],"mmm")</f>
        <v>Aug</v>
      </c>
      <c r="W5293">
        <f>YEAR(Superstore_Data[[#This Row],[Order Date]])</f>
        <v>2014</v>
      </c>
      <c r="X5293">
        <f>Superstore_Data[[#This Row],[Profit]]/Superstore_Data[[#This Row],[Sales]]</f>
        <v>0.33750000000000002</v>
      </c>
      <c r="Y5293" t="str">
        <f>IF(Superstore_Data[[#This Row],[Discount]]=0,"No Discount",IF(Superstore_Data[[#This Row],[Discount]]&lt;0.2,"Low Discount",IF(Superstore_Data[[#This Row],[Discount]]&lt;0.5,"Medium Discount","High Discount")))</f>
        <v>Medium Discount</v>
      </c>
    </row>
    <row r="5294" spans="1:25" x14ac:dyDescent="0.3">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c r="V5294" t="str">
        <f>TEXT(Superstore_Data[[#This Row],[Order Date]],"mmm")</f>
        <v>6/20/2017</v>
      </c>
      <c r="W5294" t="e">
        <f>YEAR(Superstore_Data[[#This Row],[Order Date]])</f>
        <v>#VALUE!</v>
      </c>
      <c r="X5294">
        <f>Superstore_Data[[#This Row],[Profit]]/Superstore_Data[[#This Row],[Sales]]</f>
        <v>7.4999999999999983E-2</v>
      </c>
      <c r="Y5294" t="str">
        <f>IF(Superstore_Data[[#This Row],[Discount]]=0,"No Discount",IF(Superstore_Data[[#This Row],[Discount]]&lt;0.2,"Low Discount",IF(Superstore_Data[[#This Row],[Discount]]&lt;0.5,"Medium Discount","High Discount")))</f>
        <v>Medium Discount</v>
      </c>
    </row>
    <row r="5295" spans="1:25" x14ac:dyDescent="0.3">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c r="V5295" t="str">
        <f>TEXT(Superstore_Data[[#This Row],[Order Date]],"mmm")</f>
        <v>12/26/2015</v>
      </c>
      <c r="W5295" t="e">
        <f>YEAR(Superstore_Data[[#This Row],[Order Date]])</f>
        <v>#VALUE!</v>
      </c>
      <c r="X5295">
        <f>Superstore_Data[[#This Row],[Profit]]/Superstore_Data[[#This Row],[Sales]]</f>
        <v>-0.3</v>
      </c>
      <c r="Y5295" t="str">
        <f>IF(Superstore_Data[[#This Row],[Discount]]=0,"No Discount",IF(Superstore_Data[[#This Row],[Discount]]&lt;0.2,"Low Discount",IF(Superstore_Data[[#This Row],[Discount]]&lt;0.5,"Medium Discount","High Discount")))</f>
        <v>Medium Discount</v>
      </c>
    </row>
    <row r="5296" spans="1:25" x14ac:dyDescent="0.3">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c r="V5296" t="str">
        <f>TEXT(Superstore_Data[[#This Row],[Order Date]],"mmm")</f>
        <v>8/15/2017</v>
      </c>
      <c r="W5296" t="e">
        <f>YEAR(Superstore_Data[[#This Row],[Order Date]])</f>
        <v>#VALUE!</v>
      </c>
      <c r="X5296">
        <f>Superstore_Data[[#This Row],[Profit]]/Superstore_Data[[#This Row],[Sales]]</f>
        <v>0.46</v>
      </c>
      <c r="Y5296" t="str">
        <f>IF(Superstore_Data[[#This Row],[Discount]]=0,"No Discount",IF(Superstore_Data[[#This Row],[Discount]]&lt;0.2,"Low Discount",IF(Superstore_Data[[#This Row],[Discount]]&lt;0.5,"Medium Discount","High Discount")))</f>
        <v>No Discount</v>
      </c>
    </row>
    <row r="5297" spans="1:25" x14ac:dyDescent="0.3">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c r="V5297" t="str">
        <f>TEXT(Superstore_Data[[#This Row],[Order Date]],"mmm")</f>
        <v>Apr</v>
      </c>
      <c r="W5297">
        <f>YEAR(Superstore_Data[[#This Row],[Order Date]])</f>
        <v>2017</v>
      </c>
      <c r="X5297">
        <f>Superstore_Data[[#This Row],[Profit]]/Superstore_Data[[#This Row],[Sales]]</f>
        <v>0.36250000000000004</v>
      </c>
      <c r="Y5297" t="str">
        <f>IF(Superstore_Data[[#This Row],[Discount]]=0,"No Discount",IF(Superstore_Data[[#This Row],[Discount]]&lt;0.2,"Low Discount",IF(Superstore_Data[[#This Row],[Discount]]&lt;0.5,"Medium Discount","High Discount")))</f>
        <v>Medium Discount</v>
      </c>
    </row>
    <row r="5298" spans="1:25" x14ac:dyDescent="0.3">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c r="V5298" t="str">
        <f>TEXT(Superstore_Data[[#This Row],[Order Date]],"mmm")</f>
        <v>7/27/2017</v>
      </c>
      <c r="W5298" t="e">
        <f>YEAR(Superstore_Data[[#This Row],[Order Date]])</f>
        <v>#VALUE!</v>
      </c>
      <c r="X5298">
        <f>Superstore_Data[[#This Row],[Profit]]/Superstore_Data[[#This Row],[Sales]]</f>
        <v>0.26999999999999996</v>
      </c>
      <c r="Y5298" t="str">
        <f>IF(Superstore_Data[[#This Row],[Discount]]=0,"No Discount",IF(Superstore_Data[[#This Row],[Discount]]&lt;0.2,"Low Discount",IF(Superstore_Data[[#This Row],[Discount]]&lt;0.5,"Medium Discount","High Discount")))</f>
        <v>No Discount</v>
      </c>
    </row>
    <row r="5299" spans="1:25" x14ac:dyDescent="0.3">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c r="V5299" t="str">
        <f>TEXT(Superstore_Data[[#This Row],[Order Date]],"mmm")</f>
        <v>7/27/2017</v>
      </c>
      <c r="W5299" t="e">
        <f>YEAR(Superstore_Data[[#This Row],[Order Date]])</f>
        <v>#VALUE!</v>
      </c>
      <c r="X5299">
        <f>Superstore_Data[[#This Row],[Profit]]/Superstore_Data[[#This Row],[Sales]]</f>
        <v>0.25</v>
      </c>
      <c r="Y5299" t="str">
        <f>IF(Superstore_Data[[#This Row],[Discount]]=0,"No Discount",IF(Superstore_Data[[#This Row],[Discount]]&lt;0.2,"Low Discount",IF(Superstore_Data[[#This Row],[Discount]]&lt;0.5,"Medium Discount","High Discount")))</f>
        <v>No Discount</v>
      </c>
    </row>
    <row r="5300" spans="1:25" x14ac:dyDescent="0.3">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c r="V5300" t="str">
        <f>TEXT(Superstore_Data[[#This Row],[Order Date]],"mmm")</f>
        <v>9/23/2016</v>
      </c>
      <c r="W5300" t="e">
        <f>YEAR(Superstore_Data[[#This Row],[Order Date]])</f>
        <v>#VALUE!</v>
      </c>
      <c r="X5300">
        <f>Superstore_Data[[#This Row],[Profit]]/Superstore_Data[[#This Row],[Sales]]</f>
        <v>0.47</v>
      </c>
      <c r="Y5300" t="str">
        <f>IF(Superstore_Data[[#This Row],[Discount]]=0,"No Discount",IF(Superstore_Data[[#This Row],[Discount]]&lt;0.2,"Low Discount",IF(Superstore_Data[[#This Row],[Discount]]&lt;0.5,"Medium Discount","High Discount")))</f>
        <v>No Discount</v>
      </c>
    </row>
    <row r="5301" spans="1:25" x14ac:dyDescent="0.3">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c r="V5301" t="str">
        <f>TEXT(Superstore_Data[[#This Row],[Order Date]],"mmm")</f>
        <v>9/23/2016</v>
      </c>
      <c r="W5301" t="e">
        <f>YEAR(Superstore_Data[[#This Row],[Order Date]])</f>
        <v>#VALUE!</v>
      </c>
      <c r="X5301">
        <f>Superstore_Data[[#This Row],[Profit]]/Superstore_Data[[#This Row],[Sales]]</f>
        <v>0.46000000000000008</v>
      </c>
      <c r="Y5301" t="str">
        <f>IF(Superstore_Data[[#This Row],[Discount]]=0,"No Discount",IF(Superstore_Data[[#This Row],[Discount]]&lt;0.2,"Low Discount",IF(Superstore_Data[[#This Row],[Discount]]&lt;0.5,"Medium Discount","High Discount")))</f>
        <v>No Discount</v>
      </c>
    </row>
    <row r="5302" spans="1:25" x14ac:dyDescent="0.3">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c r="V5302" t="str">
        <f>TEXT(Superstore_Data[[#This Row],[Order Date]],"mmm")</f>
        <v>5/30/2016</v>
      </c>
      <c r="W5302" t="e">
        <f>YEAR(Superstore_Data[[#This Row],[Order Date]])</f>
        <v>#VALUE!</v>
      </c>
      <c r="X5302">
        <f>Superstore_Data[[#This Row],[Profit]]/Superstore_Data[[#This Row],[Sales]]</f>
        <v>0.16999999999999998</v>
      </c>
      <c r="Y5302" t="str">
        <f>IF(Superstore_Data[[#This Row],[Discount]]=0,"No Discount",IF(Superstore_Data[[#This Row],[Discount]]&lt;0.2,"Low Discount",IF(Superstore_Data[[#This Row],[Discount]]&lt;0.5,"Medium Discount","High Discount")))</f>
        <v>No Discount</v>
      </c>
    </row>
    <row r="5303" spans="1:25" x14ac:dyDescent="0.3">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c r="V5303" t="str">
        <f>TEXT(Superstore_Data[[#This Row],[Order Date]],"mmm")</f>
        <v>5/30/2016</v>
      </c>
      <c r="W5303" t="e">
        <f>YEAR(Superstore_Data[[#This Row],[Order Date]])</f>
        <v>#VALUE!</v>
      </c>
      <c r="X5303">
        <f>Superstore_Data[[#This Row],[Profit]]/Superstore_Data[[#This Row],[Sales]]</f>
        <v>0.33</v>
      </c>
      <c r="Y5303" t="str">
        <f>IF(Superstore_Data[[#This Row],[Discount]]=0,"No Discount",IF(Superstore_Data[[#This Row],[Discount]]&lt;0.2,"Low Discount",IF(Superstore_Data[[#This Row],[Discount]]&lt;0.5,"Medium Discount","High Discount")))</f>
        <v>No Discount</v>
      </c>
    </row>
    <row r="5304" spans="1:25" x14ac:dyDescent="0.3">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c r="V5304" t="str">
        <f>TEXT(Superstore_Data[[#This Row],[Order Date]],"mmm")</f>
        <v>5/30/2016</v>
      </c>
      <c r="W5304" t="e">
        <f>YEAR(Superstore_Data[[#This Row],[Order Date]])</f>
        <v>#VALUE!</v>
      </c>
      <c r="X5304">
        <f>Superstore_Data[[#This Row],[Profit]]/Superstore_Data[[#This Row],[Sales]]</f>
        <v>0.48</v>
      </c>
      <c r="Y5304" t="str">
        <f>IF(Superstore_Data[[#This Row],[Discount]]=0,"No Discount",IF(Superstore_Data[[#This Row],[Discount]]&lt;0.2,"Low Discount",IF(Superstore_Data[[#This Row],[Discount]]&lt;0.5,"Medium Discount","High Discount")))</f>
        <v>No Discount</v>
      </c>
    </row>
    <row r="5305" spans="1:25" x14ac:dyDescent="0.3">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c r="V5305" t="str">
        <f>TEXT(Superstore_Data[[#This Row],[Order Date]],"mmm")</f>
        <v>11/16/2014</v>
      </c>
      <c r="W5305" t="e">
        <f>YEAR(Superstore_Data[[#This Row],[Order Date]])</f>
        <v>#VALUE!</v>
      </c>
      <c r="X5305">
        <f>Superstore_Data[[#This Row],[Profit]]/Superstore_Data[[#This Row],[Sales]]</f>
        <v>-2.8571428571428574E-2</v>
      </c>
      <c r="Y5305" t="str">
        <f>IF(Superstore_Data[[#This Row],[Discount]]=0,"No Discount",IF(Superstore_Data[[#This Row],[Discount]]&lt;0.2,"Low Discount",IF(Superstore_Data[[#This Row],[Discount]]&lt;0.5,"Medium Discount","High Discount")))</f>
        <v>Medium Discount</v>
      </c>
    </row>
    <row r="5306" spans="1:25" x14ac:dyDescent="0.3">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c r="V5306" t="str">
        <f>TEXT(Superstore_Data[[#This Row],[Order Date]],"mmm")</f>
        <v>9/21/2014</v>
      </c>
      <c r="W5306" t="e">
        <f>YEAR(Superstore_Data[[#This Row],[Order Date]])</f>
        <v>#VALUE!</v>
      </c>
      <c r="X5306">
        <f>Superstore_Data[[#This Row],[Profit]]/Superstore_Data[[#This Row],[Sales]]</f>
        <v>-0.875</v>
      </c>
      <c r="Y5306" t="str">
        <f>IF(Superstore_Data[[#This Row],[Discount]]=0,"No Discount",IF(Superstore_Data[[#This Row],[Discount]]&lt;0.2,"Low Discount",IF(Superstore_Data[[#This Row],[Discount]]&lt;0.5,"Medium Discount","High Discount")))</f>
        <v>High Discount</v>
      </c>
    </row>
    <row r="5307" spans="1:25" x14ac:dyDescent="0.3">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c r="V5307" t="str">
        <f>TEXT(Superstore_Data[[#This Row],[Order Date]],"mmm")</f>
        <v>2/21/2016</v>
      </c>
      <c r="W5307" t="e">
        <f>YEAR(Superstore_Data[[#This Row],[Order Date]])</f>
        <v>#VALUE!</v>
      </c>
      <c r="X5307">
        <f>Superstore_Data[[#This Row],[Profit]]/Superstore_Data[[#This Row],[Sales]]</f>
        <v>0.42</v>
      </c>
      <c r="Y5307" t="str">
        <f>IF(Superstore_Data[[#This Row],[Discount]]=0,"No Discount",IF(Superstore_Data[[#This Row],[Discount]]&lt;0.2,"Low Discount",IF(Superstore_Data[[#This Row],[Discount]]&lt;0.5,"Medium Discount","High Discount")))</f>
        <v>No Discount</v>
      </c>
    </row>
    <row r="5308" spans="1:25" x14ac:dyDescent="0.3">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c r="V5308" t="str">
        <f>TEXT(Superstore_Data[[#This Row],[Order Date]],"mmm")</f>
        <v>2/21/2016</v>
      </c>
      <c r="W5308" t="e">
        <f>YEAR(Superstore_Data[[#This Row],[Order Date]])</f>
        <v>#VALUE!</v>
      </c>
      <c r="X5308">
        <f>Superstore_Data[[#This Row],[Profit]]/Superstore_Data[[#This Row],[Sales]]</f>
        <v>0.27</v>
      </c>
      <c r="Y5308" t="str">
        <f>IF(Superstore_Data[[#This Row],[Discount]]=0,"No Discount",IF(Superstore_Data[[#This Row],[Discount]]&lt;0.2,"Low Discount",IF(Superstore_Data[[#This Row],[Discount]]&lt;0.5,"Medium Discount","High Discount")))</f>
        <v>No Discount</v>
      </c>
    </row>
    <row r="5309" spans="1:25" x14ac:dyDescent="0.3">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c r="V5309" t="str">
        <f>TEXT(Superstore_Data[[#This Row],[Order Date]],"mmm")</f>
        <v>2/21/2016</v>
      </c>
      <c r="W5309" t="e">
        <f>YEAR(Superstore_Data[[#This Row],[Order Date]])</f>
        <v>#VALUE!</v>
      </c>
      <c r="X5309">
        <f>Superstore_Data[[#This Row],[Profit]]/Superstore_Data[[#This Row],[Sales]]</f>
        <v>5.000000000000001E-2</v>
      </c>
      <c r="Y5309" t="str">
        <f>IF(Superstore_Data[[#This Row],[Discount]]=0,"No Discount",IF(Superstore_Data[[#This Row],[Discount]]&lt;0.2,"Low Discount",IF(Superstore_Data[[#This Row],[Discount]]&lt;0.5,"Medium Discount","High Discount")))</f>
        <v>No Discount</v>
      </c>
    </row>
    <row r="5310" spans="1:25" x14ac:dyDescent="0.3">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c r="V5310" t="str">
        <f>TEXT(Superstore_Data[[#This Row],[Order Date]],"mmm")</f>
        <v>11/19/2017</v>
      </c>
      <c r="W5310" t="e">
        <f>YEAR(Superstore_Data[[#This Row],[Order Date]])</f>
        <v>#VALUE!</v>
      </c>
      <c r="X5310">
        <f>Superstore_Data[[#This Row],[Profit]]/Superstore_Data[[#This Row],[Sales]]</f>
        <v>-0.24285714285714285</v>
      </c>
      <c r="Y5310" t="str">
        <f>IF(Superstore_Data[[#This Row],[Discount]]=0,"No Discount",IF(Superstore_Data[[#This Row],[Discount]]&lt;0.2,"Low Discount",IF(Superstore_Data[[#This Row],[Discount]]&lt;0.5,"Medium Discount","High Discount")))</f>
        <v>Medium Discount</v>
      </c>
    </row>
    <row r="5311" spans="1:25" x14ac:dyDescent="0.3">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c r="V5311" t="str">
        <f>TEXT(Superstore_Data[[#This Row],[Order Date]],"mmm")</f>
        <v>11/19/2017</v>
      </c>
      <c r="W5311" t="e">
        <f>YEAR(Superstore_Data[[#This Row],[Order Date]])</f>
        <v>#VALUE!</v>
      </c>
      <c r="X5311">
        <f>Superstore_Data[[#This Row],[Profit]]/Superstore_Data[[#This Row],[Sales]]</f>
        <v>0.3</v>
      </c>
      <c r="Y5311" t="str">
        <f>IF(Superstore_Data[[#This Row],[Discount]]=0,"No Discount",IF(Superstore_Data[[#This Row],[Discount]]&lt;0.2,"Low Discount",IF(Superstore_Data[[#This Row],[Discount]]&lt;0.5,"Medium Discount","High Discount")))</f>
        <v>Medium Discount</v>
      </c>
    </row>
    <row r="5312" spans="1:25" x14ac:dyDescent="0.3">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c r="V5312" t="str">
        <f>TEXT(Superstore_Data[[#This Row],[Order Date]],"mmm")</f>
        <v>11/19/2017</v>
      </c>
      <c r="W5312" t="e">
        <f>YEAR(Superstore_Data[[#This Row],[Order Date]])</f>
        <v>#VALUE!</v>
      </c>
      <c r="X5312">
        <f>Superstore_Data[[#This Row],[Profit]]/Superstore_Data[[#This Row],[Sales]]</f>
        <v>-1.5</v>
      </c>
      <c r="Y5312" t="str">
        <f>IF(Superstore_Data[[#This Row],[Discount]]=0,"No Discount",IF(Superstore_Data[[#This Row],[Discount]]&lt;0.2,"Low Discount",IF(Superstore_Data[[#This Row],[Discount]]&lt;0.5,"Medium Discount","High Discount")))</f>
        <v>High Discount</v>
      </c>
    </row>
    <row r="5313" spans="1:25" x14ac:dyDescent="0.3">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c r="V5313" t="str">
        <f>TEXT(Superstore_Data[[#This Row],[Order Date]],"mmm")</f>
        <v>8/21/2016</v>
      </c>
      <c r="W5313" t="e">
        <f>YEAR(Superstore_Data[[#This Row],[Order Date]])</f>
        <v>#VALUE!</v>
      </c>
      <c r="X5313">
        <f>Superstore_Data[[#This Row],[Profit]]/Superstore_Data[[#This Row],[Sales]]</f>
        <v>0.36250000000000004</v>
      </c>
      <c r="Y5313" t="str">
        <f>IF(Superstore_Data[[#This Row],[Discount]]=0,"No Discount",IF(Superstore_Data[[#This Row],[Discount]]&lt;0.2,"Low Discount",IF(Superstore_Data[[#This Row],[Discount]]&lt;0.5,"Medium Discount","High Discount")))</f>
        <v>Medium Discount</v>
      </c>
    </row>
    <row r="5314" spans="1:25" x14ac:dyDescent="0.3">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c r="V5314" t="str">
        <f>TEXT(Superstore_Data[[#This Row],[Order Date]],"mmm")</f>
        <v>8/21/2016</v>
      </c>
      <c r="W5314" t="e">
        <f>YEAR(Superstore_Data[[#This Row],[Order Date]])</f>
        <v>#VALUE!</v>
      </c>
      <c r="X5314">
        <f>Superstore_Data[[#This Row],[Profit]]/Superstore_Data[[#This Row],[Sales]]</f>
        <v>0.125</v>
      </c>
      <c r="Y5314" t="str">
        <f>IF(Superstore_Data[[#This Row],[Discount]]=0,"No Discount",IF(Superstore_Data[[#This Row],[Discount]]&lt;0.2,"Low Discount",IF(Superstore_Data[[#This Row],[Discount]]&lt;0.5,"Medium Discount","High Discount")))</f>
        <v>Medium Discount</v>
      </c>
    </row>
    <row r="5315" spans="1:25" x14ac:dyDescent="0.3">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c r="V5315" t="str">
        <f>TEXT(Superstore_Data[[#This Row],[Order Date]],"mmm")</f>
        <v>4/30/2017</v>
      </c>
      <c r="W5315" t="e">
        <f>YEAR(Superstore_Data[[#This Row],[Order Date]])</f>
        <v>#VALUE!</v>
      </c>
      <c r="X5315">
        <f>Superstore_Data[[#This Row],[Profit]]/Superstore_Data[[#This Row],[Sales]]</f>
        <v>0.33000000000000007</v>
      </c>
      <c r="Y5315" t="str">
        <f>IF(Superstore_Data[[#This Row],[Discount]]=0,"No Discount",IF(Superstore_Data[[#This Row],[Discount]]&lt;0.2,"Low Discount",IF(Superstore_Data[[#This Row],[Discount]]&lt;0.5,"Medium Discount","High Discount")))</f>
        <v>No Discount</v>
      </c>
    </row>
    <row r="5316" spans="1:25" x14ac:dyDescent="0.3">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c r="V5316" t="str">
        <f>TEXT(Superstore_Data[[#This Row],[Order Date]],"mmm")</f>
        <v>4/30/2017</v>
      </c>
      <c r="W5316" t="e">
        <f>YEAR(Superstore_Data[[#This Row],[Order Date]])</f>
        <v>#VALUE!</v>
      </c>
      <c r="X5316">
        <f>Superstore_Data[[#This Row],[Profit]]/Superstore_Data[[#This Row],[Sales]]</f>
        <v>0.49</v>
      </c>
      <c r="Y5316" t="str">
        <f>IF(Superstore_Data[[#This Row],[Discount]]=0,"No Discount",IF(Superstore_Data[[#This Row],[Discount]]&lt;0.2,"Low Discount",IF(Superstore_Data[[#This Row],[Discount]]&lt;0.5,"Medium Discount","High Discount")))</f>
        <v>No Discount</v>
      </c>
    </row>
    <row r="5317" spans="1:25" x14ac:dyDescent="0.3">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c r="V5317" t="str">
        <f>TEXT(Superstore_Data[[#This Row],[Order Date]],"mmm")</f>
        <v>Feb</v>
      </c>
      <c r="W5317">
        <f>YEAR(Superstore_Data[[#This Row],[Order Date]])</f>
        <v>2016</v>
      </c>
      <c r="X5317">
        <f>Superstore_Data[[#This Row],[Profit]]/Superstore_Data[[#This Row],[Sales]]</f>
        <v>6.25E-2</v>
      </c>
      <c r="Y5317" t="str">
        <f>IF(Superstore_Data[[#This Row],[Discount]]=0,"No Discount",IF(Superstore_Data[[#This Row],[Discount]]&lt;0.2,"Low Discount",IF(Superstore_Data[[#This Row],[Discount]]&lt;0.5,"Medium Discount","High Discount")))</f>
        <v>Medium Discount</v>
      </c>
    </row>
    <row r="5318" spans="1:25" x14ac:dyDescent="0.3">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c r="V5318" t="str">
        <f>TEXT(Superstore_Data[[#This Row],[Order Date]],"mmm")</f>
        <v>Feb</v>
      </c>
      <c r="W5318">
        <f>YEAR(Superstore_Data[[#This Row],[Order Date]])</f>
        <v>2017</v>
      </c>
      <c r="X5318">
        <f>Superstore_Data[[#This Row],[Profit]]/Superstore_Data[[#This Row],[Sales]]</f>
        <v>0.1125</v>
      </c>
      <c r="Y5318" t="str">
        <f>IF(Superstore_Data[[#This Row],[Discount]]=0,"No Discount",IF(Superstore_Data[[#This Row],[Discount]]&lt;0.2,"Low Discount",IF(Superstore_Data[[#This Row],[Discount]]&lt;0.5,"Medium Discount","High Discount")))</f>
        <v>Medium Discount</v>
      </c>
    </row>
    <row r="5319" spans="1:25" x14ac:dyDescent="0.3">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c r="V5319" t="str">
        <f>TEXT(Superstore_Data[[#This Row],[Order Date]],"mmm")</f>
        <v>Feb</v>
      </c>
      <c r="W5319">
        <f>YEAR(Superstore_Data[[#This Row],[Order Date]])</f>
        <v>2017</v>
      </c>
      <c r="X5319">
        <f>Superstore_Data[[#This Row],[Profit]]/Superstore_Data[[#This Row],[Sales]]</f>
        <v>0.16249999999999998</v>
      </c>
      <c r="Y5319" t="str">
        <f>IF(Superstore_Data[[#This Row],[Discount]]=0,"No Discount",IF(Superstore_Data[[#This Row],[Discount]]&lt;0.2,"Low Discount",IF(Superstore_Data[[#This Row],[Discount]]&lt;0.5,"Medium Discount","High Discount")))</f>
        <v>Medium Discount</v>
      </c>
    </row>
    <row r="5320" spans="1:25" x14ac:dyDescent="0.3">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c r="V5320" t="str">
        <f>TEXT(Superstore_Data[[#This Row],[Order Date]],"mmm")</f>
        <v>Feb</v>
      </c>
      <c r="W5320">
        <f>YEAR(Superstore_Data[[#This Row],[Order Date]])</f>
        <v>2017</v>
      </c>
      <c r="X5320">
        <f>Superstore_Data[[#This Row],[Profit]]/Superstore_Data[[#This Row],[Sales]]</f>
        <v>0.35</v>
      </c>
      <c r="Y5320" t="str">
        <f>IF(Superstore_Data[[#This Row],[Discount]]=0,"No Discount",IF(Superstore_Data[[#This Row],[Discount]]&lt;0.2,"Low Discount",IF(Superstore_Data[[#This Row],[Discount]]&lt;0.5,"Medium Discount","High Discount")))</f>
        <v>Medium Discount</v>
      </c>
    </row>
    <row r="5321" spans="1:25" x14ac:dyDescent="0.3">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c r="V5321" t="str">
        <f>TEXT(Superstore_Data[[#This Row],[Order Date]],"mmm")</f>
        <v>Feb</v>
      </c>
      <c r="W5321">
        <f>YEAR(Superstore_Data[[#This Row],[Order Date]])</f>
        <v>2017</v>
      </c>
      <c r="X5321">
        <f>Superstore_Data[[#This Row],[Profit]]/Superstore_Data[[#This Row],[Sales]]</f>
        <v>-0.8</v>
      </c>
      <c r="Y5321" t="str">
        <f>IF(Superstore_Data[[#This Row],[Discount]]=0,"No Discount",IF(Superstore_Data[[#This Row],[Discount]]&lt;0.2,"Low Discount",IF(Superstore_Data[[#This Row],[Discount]]&lt;0.5,"Medium Discount","High Discount")))</f>
        <v>High Discount</v>
      </c>
    </row>
    <row r="5322" spans="1:25" x14ac:dyDescent="0.3">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c r="V5322" t="str">
        <f>TEXT(Superstore_Data[[#This Row],[Order Date]],"mmm")</f>
        <v>Feb</v>
      </c>
      <c r="W5322">
        <f>YEAR(Superstore_Data[[#This Row],[Order Date]])</f>
        <v>2017</v>
      </c>
      <c r="X5322">
        <f>Superstore_Data[[#This Row],[Profit]]/Superstore_Data[[#This Row],[Sales]]</f>
        <v>-0.43333333333333335</v>
      </c>
      <c r="Y5322" t="str">
        <f>IF(Superstore_Data[[#This Row],[Discount]]=0,"No Discount",IF(Superstore_Data[[#This Row],[Discount]]&lt;0.2,"Low Discount",IF(Superstore_Data[[#This Row],[Discount]]&lt;0.5,"Medium Discount","High Discount")))</f>
        <v>Medium Discount</v>
      </c>
    </row>
    <row r="5323" spans="1:25" x14ac:dyDescent="0.3">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c r="V5323" t="str">
        <f>TEXT(Superstore_Data[[#This Row],[Order Date]],"mmm")</f>
        <v>Feb</v>
      </c>
      <c r="W5323">
        <f>YEAR(Superstore_Data[[#This Row],[Order Date]])</f>
        <v>2017</v>
      </c>
      <c r="X5323">
        <f>Superstore_Data[[#This Row],[Profit]]/Superstore_Data[[#This Row],[Sales]]</f>
        <v>-0.76666666666666672</v>
      </c>
      <c r="Y5323" t="str">
        <f>IF(Superstore_Data[[#This Row],[Discount]]=0,"No Discount",IF(Superstore_Data[[#This Row],[Discount]]&lt;0.2,"Low Discount",IF(Superstore_Data[[#This Row],[Discount]]&lt;0.5,"Medium Discount","High Discount")))</f>
        <v>High Discount</v>
      </c>
    </row>
    <row r="5324" spans="1:25" x14ac:dyDescent="0.3">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c r="V5324" t="str">
        <f>TEXT(Superstore_Data[[#This Row],[Order Date]],"mmm")</f>
        <v>Feb</v>
      </c>
      <c r="W5324">
        <f>YEAR(Superstore_Data[[#This Row],[Order Date]])</f>
        <v>2017</v>
      </c>
      <c r="X5324">
        <f>Superstore_Data[[#This Row],[Profit]]/Superstore_Data[[#This Row],[Sales]]</f>
        <v>0.3</v>
      </c>
      <c r="Y5324" t="str">
        <f>IF(Superstore_Data[[#This Row],[Discount]]=0,"No Discount",IF(Superstore_Data[[#This Row],[Discount]]&lt;0.2,"Low Discount",IF(Superstore_Data[[#This Row],[Discount]]&lt;0.5,"Medium Discount","High Discount")))</f>
        <v>Medium Discount</v>
      </c>
    </row>
    <row r="5325" spans="1:25" x14ac:dyDescent="0.3">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c r="V5325" t="str">
        <f>TEXT(Superstore_Data[[#This Row],[Order Date]],"mmm")</f>
        <v>9/18/2017</v>
      </c>
      <c r="W5325" t="e">
        <f>YEAR(Superstore_Data[[#This Row],[Order Date]])</f>
        <v>#VALUE!</v>
      </c>
      <c r="X5325">
        <f>Superstore_Data[[#This Row],[Profit]]/Superstore_Data[[#This Row],[Sales]]</f>
        <v>0.5</v>
      </c>
      <c r="Y5325" t="str">
        <f>IF(Superstore_Data[[#This Row],[Discount]]=0,"No Discount",IF(Superstore_Data[[#This Row],[Discount]]&lt;0.2,"Low Discount",IF(Superstore_Data[[#This Row],[Discount]]&lt;0.5,"Medium Discount","High Discount")))</f>
        <v>No Discount</v>
      </c>
    </row>
    <row r="5326" spans="1:25" x14ac:dyDescent="0.3">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c r="V5326" t="str">
        <f>TEXT(Superstore_Data[[#This Row],[Order Date]],"mmm")</f>
        <v>Apr</v>
      </c>
      <c r="W5326">
        <f>YEAR(Superstore_Data[[#This Row],[Order Date]])</f>
        <v>2015</v>
      </c>
      <c r="X5326">
        <f>Superstore_Data[[#This Row],[Profit]]/Superstore_Data[[#This Row],[Sales]]</f>
        <v>0.37000000000000005</v>
      </c>
      <c r="Y5326" t="str">
        <f>IF(Superstore_Data[[#This Row],[Discount]]=0,"No Discount",IF(Superstore_Data[[#This Row],[Discount]]&lt;0.2,"Low Discount",IF(Superstore_Data[[#This Row],[Discount]]&lt;0.5,"Medium Discount","High Discount")))</f>
        <v>No Discount</v>
      </c>
    </row>
    <row r="5327" spans="1:25" x14ac:dyDescent="0.3">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c r="V5327" t="str">
        <f>TEXT(Superstore_Data[[#This Row],[Order Date]],"mmm")</f>
        <v>Apr</v>
      </c>
      <c r="W5327">
        <f>YEAR(Superstore_Data[[#This Row],[Order Date]])</f>
        <v>2015</v>
      </c>
      <c r="X5327">
        <f>Superstore_Data[[#This Row],[Profit]]/Superstore_Data[[#This Row],[Sales]]</f>
        <v>0.36000000000000004</v>
      </c>
      <c r="Y5327" t="str">
        <f>IF(Superstore_Data[[#This Row],[Discount]]=0,"No Discount",IF(Superstore_Data[[#This Row],[Discount]]&lt;0.2,"Low Discount",IF(Superstore_Data[[#This Row],[Discount]]&lt;0.5,"Medium Discount","High Discount")))</f>
        <v>No Discount</v>
      </c>
    </row>
    <row r="5328" spans="1:25" x14ac:dyDescent="0.3">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c r="V5328" t="str">
        <f>TEXT(Superstore_Data[[#This Row],[Order Date]],"mmm")</f>
        <v>1/17/2015</v>
      </c>
      <c r="W5328" t="e">
        <f>YEAR(Superstore_Data[[#This Row],[Order Date]])</f>
        <v>#VALUE!</v>
      </c>
      <c r="X5328">
        <f>Superstore_Data[[#This Row],[Profit]]/Superstore_Data[[#This Row],[Sales]]</f>
        <v>0.3</v>
      </c>
      <c r="Y5328" t="str">
        <f>IF(Superstore_Data[[#This Row],[Discount]]=0,"No Discount",IF(Superstore_Data[[#This Row],[Discount]]&lt;0.2,"Low Discount",IF(Superstore_Data[[#This Row],[Discount]]&lt;0.5,"Medium Discount","High Discount")))</f>
        <v>No Discount</v>
      </c>
    </row>
    <row r="5329" spans="1:25" x14ac:dyDescent="0.3">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c r="V5329" t="str">
        <f>TEXT(Superstore_Data[[#This Row],[Order Date]],"mmm")</f>
        <v>Jun</v>
      </c>
      <c r="W5329">
        <f>YEAR(Superstore_Data[[#This Row],[Order Date]])</f>
        <v>2014</v>
      </c>
      <c r="X5329">
        <f>Superstore_Data[[#This Row],[Profit]]/Superstore_Data[[#This Row],[Sales]]</f>
        <v>0.48000000000000004</v>
      </c>
      <c r="Y5329" t="str">
        <f>IF(Superstore_Data[[#This Row],[Discount]]=0,"No Discount",IF(Superstore_Data[[#This Row],[Discount]]&lt;0.2,"Low Discount",IF(Superstore_Data[[#This Row],[Discount]]&lt;0.5,"Medium Discount","High Discount")))</f>
        <v>No Discount</v>
      </c>
    </row>
    <row r="5330" spans="1:25" x14ac:dyDescent="0.3">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c r="V5330" t="str">
        <f>TEXT(Superstore_Data[[#This Row],[Order Date]],"mmm")</f>
        <v>May</v>
      </c>
      <c r="W5330">
        <f>YEAR(Superstore_Data[[#This Row],[Order Date]])</f>
        <v>2015</v>
      </c>
      <c r="X5330">
        <f>Superstore_Data[[#This Row],[Profit]]/Superstore_Data[[#This Row],[Sales]]</f>
        <v>7.4999999999999997E-2</v>
      </c>
      <c r="Y5330" t="str">
        <f>IF(Superstore_Data[[#This Row],[Discount]]=0,"No Discount",IF(Superstore_Data[[#This Row],[Discount]]&lt;0.2,"Low Discount",IF(Superstore_Data[[#This Row],[Discount]]&lt;0.5,"Medium Discount","High Discount")))</f>
        <v>Medium Discount</v>
      </c>
    </row>
    <row r="5331" spans="1:25" x14ac:dyDescent="0.3">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c r="V5331" t="str">
        <f>TEXT(Superstore_Data[[#This Row],[Order Date]],"mmm")</f>
        <v>12/25/2016</v>
      </c>
      <c r="W5331" t="e">
        <f>YEAR(Superstore_Data[[#This Row],[Order Date]])</f>
        <v>#VALUE!</v>
      </c>
      <c r="X5331">
        <f>Superstore_Data[[#This Row],[Profit]]/Superstore_Data[[#This Row],[Sales]]</f>
        <v>0.35</v>
      </c>
      <c r="Y5331" t="str">
        <f>IF(Superstore_Data[[#This Row],[Discount]]=0,"No Discount",IF(Superstore_Data[[#This Row],[Discount]]&lt;0.2,"Low Discount",IF(Superstore_Data[[#This Row],[Discount]]&lt;0.5,"Medium Discount","High Discount")))</f>
        <v>Medium Discount</v>
      </c>
    </row>
    <row r="5332" spans="1:25" x14ac:dyDescent="0.3">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c r="V5332" t="str">
        <f>TEXT(Superstore_Data[[#This Row],[Order Date]],"mmm")</f>
        <v>Apr</v>
      </c>
      <c r="W5332">
        <f>YEAR(Superstore_Data[[#This Row],[Order Date]])</f>
        <v>2016</v>
      </c>
      <c r="X5332">
        <f>Superstore_Data[[#This Row],[Profit]]/Superstore_Data[[#This Row],[Sales]]</f>
        <v>0.39</v>
      </c>
      <c r="Y5332" t="str">
        <f>IF(Superstore_Data[[#This Row],[Discount]]=0,"No Discount",IF(Superstore_Data[[#This Row],[Discount]]&lt;0.2,"Low Discount",IF(Superstore_Data[[#This Row],[Discount]]&lt;0.5,"Medium Discount","High Discount")))</f>
        <v>No Discount</v>
      </c>
    </row>
    <row r="5333" spans="1:25" x14ac:dyDescent="0.3">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c r="V5333" t="str">
        <f>TEXT(Superstore_Data[[#This Row],[Order Date]],"mmm")</f>
        <v>Apr</v>
      </c>
      <c r="W5333">
        <f>YEAR(Superstore_Data[[#This Row],[Order Date]])</f>
        <v>2016</v>
      </c>
      <c r="X5333">
        <f>Superstore_Data[[#This Row],[Profit]]/Superstore_Data[[#This Row],[Sales]]</f>
        <v>0.33750000000000002</v>
      </c>
      <c r="Y5333" t="str">
        <f>IF(Superstore_Data[[#This Row],[Discount]]=0,"No Discount",IF(Superstore_Data[[#This Row],[Discount]]&lt;0.2,"Low Discount",IF(Superstore_Data[[#This Row],[Discount]]&lt;0.5,"Medium Discount","High Discount")))</f>
        <v>Medium Discount</v>
      </c>
    </row>
    <row r="5334" spans="1:25" x14ac:dyDescent="0.3">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c r="V5334" t="str">
        <f>TEXT(Superstore_Data[[#This Row],[Order Date]],"mmm")</f>
        <v>Apr</v>
      </c>
      <c r="W5334">
        <f>YEAR(Superstore_Data[[#This Row],[Order Date]])</f>
        <v>2016</v>
      </c>
      <c r="X5334">
        <f>Superstore_Data[[#This Row],[Profit]]/Superstore_Data[[#This Row],[Sales]]</f>
        <v>0.29000000000000004</v>
      </c>
      <c r="Y5334" t="str">
        <f>IF(Superstore_Data[[#This Row],[Discount]]=0,"No Discount",IF(Superstore_Data[[#This Row],[Discount]]&lt;0.2,"Low Discount",IF(Superstore_Data[[#This Row],[Discount]]&lt;0.5,"Medium Discount","High Discount")))</f>
        <v>No Discount</v>
      </c>
    </row>
    <row r="5335" spans="1:25" x14ac:dyDescent="0.3">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c r="V5335" t="str">
        <f>TEXT(Superstore_Data[[#This Row],[Order Date]],"mmm")</f>
        <v>8/26/2014</v>
      </c>
      <c r="W5335" t="e">
        <f>YEAR(Superstore_Data[[#This Row],[Order Date]])</f>
        <v>#VALUE!</v>
      </c>
      <c r="X5335">
        <f>Superstore_Data[[#This Row],[Profit]]/Superstore_Data[[#This Row],[Sales]]</f>
        <v>0.38</v>
      </c>
      <c r="Y5335" t="str">
        <f>IF(Superstore_Data[[#This Row],[Discount]]=0,"No Discount",IF(Superstore_Data[[#This Row],[Discount]]&lt;0.2,"Low Discount",IF(Superstore_Data[[#This Row],[Discount]]&lt;0.5,"Medium Discount","High Discount")))</f>
        <v>No Discount</v>
      </c>
    </row>
    <row r="5336" spans="1:25" x14ac:dyDescent="0.3">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c r="V5336" t="str">
        <f>TEXT(Superstore_Data[[#This Row],[Order Date]],"mmm")</f>
        <v>8/26/2014</v>
      </c>
      <c r="W5336" t="e">
        <f>YEAR(Superstore_Data[[#This Row],[Order Date]])</f>
        <v>#VALUE!</v>
      </c>
      <c r="X5336">
        <f>Superstore_Data[[#This Row],[Profit]]/Superstore_Data[[#This Row],[Sales]]</f>
        <v>0.49000000000000005</v>
      </c>
      <c r="Y5336" t="str">
        <f>IF(Superstore_Data[[#This Row],[Discount]]=0,"No Discount",IF(Superstore_Data[[#This Row],[Discount]]&lt;0.2,"Low Discount",IF(Superstore_Data[[#This Row],[Discount]]&lt;0.5,"Medium Discount","High Discount")))</f>
        <v>No Discount</v>
      </c>
    </row>
    <row r="5337" spans="1:25" x14ac:dyDescent="0.3">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c r="V5337" t="str">
        <f>TEXT(Superstore_Data[[#This Row],[Order Date]],"mmm")</f>
        <v>8/26/2014</v>
      </c>
      <c r="W5337" t="e">
        <f>YEAR(Superstore_Data[[#This Row],[Order Date]])</f>
        <v>#VALUE!</v>
      </c>
      <c r="X5337">
        <f>Superstore_Data[[#This Row],[Profit]]/Superstore_Data[[#This Row],[Sales]]</f>
        <v>0.46</v>
      </c>
      <c r="Y5337" t="str">
        <f>IF(Superstore_Data[[#This Row],[Discount]]=0,"No Discount",IF(Superstore_Data[[#This Row],[Discount]]&lt;0.2,"Low Discount",IF(Superstore_Data[[#This Row],[Discount]]&lt;0.5,"Medium Discount","High Discount")))</f>
        <v>No Discount</v>
      </c>
    </row>
    <row r="5338" spans="1:25" x14ac:dyDescent="0.3">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c r="V5338" t="str">
        <f>TEXT(Superstore_Data[[#This Row],[Order Date]],"mmm")</f>
        <v>5/21/2015</v>
      </c>
      <c r="W5338" t="e">
        <f>YEAR(Superstore_Data[[#This Row],[Order Date]])</f>
        <v>#VALUE!</v>
      </c>
      <c r="X5338">
        <f>Superstore_Data[[#This Row],[Profit]]/Superstore_Data[[#This Row],[Sales]]</f>
        <v>0.32500000000000007</v>
      </c>
      <c r="Y5338" t="str">
        <f>IF(Superstore_Data[[#This Row],[Discount]]=0,"No Discount",IF(Superstore_Data[[#This Row],[Discount]]&lt;0.2,"Low Discount",IF(Superstore_Data[[#This Row],[Discount]]&lt;0.5,"Medium Discount","High Discount")))</f>
        <v>Medium Discount</v>
      </c>
    </row>
    <row r="5339" spans="1:25" x14ac:dyDescent="0.3">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c r="V5339" t="str">
        <f>TEXT(Superstore_Data[[#This Row],[Order Date]],"mmm")</f>
        <v>10/16/2017</v>
      </c>
      <c r="W5339" t="e">
        <f>YEAR(Superstore_Data[[#This Row],[Order Date]])</f>
        <v>#VALUE!</v>
      </c>
      <c r="X5339">
        <f>Superstore_Data[[#This Row],[Profit]]/Superstore_Data[[#This Row],[Sales]]</f>
        <v>0.36249999999999999</v>
      </c>
      <c r="Y5339" t="str">
        <f>IF(Superstore_Data[[#This Row],[Discount]]=0,"No Discount",IF(Superstore_Data[[#This Row],[Discount]]&lt;0.2,"Low Discount",IF(Superstore_Data[[#This Row],[Discount]]&lt;0.5,"Medium Discount","High Discount")))</f>
        <v>Medium Discount</v>
      </c>
    </row>
    <row r="5340" spans="1:25" x14ac:dyDescent="0.3">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c r="V5340" t="str">
        <f>TEXT(Superstore_Data[[#This Row],[Order Date]],"mmm")</f>
        <v>Sep</v>
      </c>
      <c r="W5340">
        <f>YEAR(Superstore_Data[[#This Row],[Order Date]])</f>
        <v>2015</v>
      </c>
      <c r="X5340">
        <f>Superstore_Data[[#This Row],[Profit]]/Superstore_Data[[#This Row],[Sales]]</f>
        <v>0.02</v>
      </c>
      <c r="Y5340" t="str">
        <f>IF(Superstore_Data[[#This Row],[Discount]]=0,"No Discount",IF(Superstore_Data[[#This Row],[Discount]]&lt;0.2,"Low Discount",IF(Superstore_Data[[#This Row],[Discount]]&lt;0.5,"Medium Discount","High Discount")))</f>
        <v>No Discount</v>
      </c>
    </row>
    <row r="5341" spans="1:25" x14ac:dyDescent="0.3">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c r="V5341" t="str">
        <f>TEXT(Superstore_Data[[#This Row],[Order Date]],"mmm")</f>
        <v>Sep</v>
      </c>
      <c r="W5341">
        <f>YEAR(Superstore_Data[[#This Row],[Order Date]])</f>
        <v>2015</v>
      </c>
      <c r="X5341">
        <f>Superstore_Data[[#This Row],[Profit]]/Superstore_Data[[#This Row],[Sales]]</f>
        <v>0.47</v>
      </c>
      <c r="Y5341" t="str">
        <f>IF(Superstore_Data[[#This Row],[Discount]]=0,"No Discount",IF(Superstore_Data[[#This Row],[Discount]]&lt;0.2,"Low Discount",IF(Superstore_Data[[#This Row],[Discount]]&lt;0.5,"Medium Discount","High Discount")))</f>
        <v>No Discount</v>
      </c>
    </row>
    <row r="5342" spans="1:25" x14ac:dyDescent="0.3">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c r="V5342" t="str">
        <f>TEXT(Superstore_Data[[#This Row],[Order Date]],"mmm")</f>
        <v>Sep</v>
      </c>
      <c r="W5342">
        <f>YEAR(Superstore_Data[[#This Row],[Order Date]])</f>
        <v>2015</v>
      </c>
      <c r="X5342">
        <f>Superstore_Data[[#This Row],[Profit]]/Superstore_Data[[#This Row],[Sales]]</f>
        <v>0.43</v>
      </c>
      <c r="Y5342" t="str">
        <f>IF(Superstore_Data[[#This Row],[Discount]]=0,"No Discount",IF(Superstore_Data[[#This Row],[Discount]]&lt;0.2,"Low Discount",IF(Superstore_Data[[#This Row],[Discount]]&lt;0.5,"Medium Discount","High Discount")))</f>
        <v>No Discount</v>
      </c>
    </row>
    <row r="5343" spans="1:25" x14ac:dyDescent="0.3">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c r="V5343" t="str">
        <f>TEXT(Superstore_Data[[#This Row],[Order Date]],"mmm")</f>
        <v>Sep</v>
      </c>
      <c r="W5343">
        <f>YEAR(Superstore_Data[[#This Row],[Order Date]])</f>
        <v>2015</v>
      </c>
      <c r="X5343">
        <f>Superstore_Data[[#This Row],[Profit]]/Superstore_Data[[#This Row],[Sales]]</f>
        <v>0.06</v>
      </c>
      <c r="Y5343" t="str">
        <f>IF(Superstore_Data[[#This Row],[Discount]]=0,"No Discount",IF(Superstore_Data[[#This Row],[Discount]]&lt;0.2,"Low Discount",IF(Superstore_Data[[#This Row],[Discount]]&lt;0.5,"Medium Discount","High Discount")))</f>
        <v>No Discount</v>
      </c>
    </row>
    <row r="5344" spans="1:25" x14ac:dyDescent="0.3">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c r="V5344" t="str">
        <f>TEXT(Superstore_Data[[#This Row],[Order Date]],"mmm")</f>
        <v>11/21/2014</v>
      </c>
      <c r="W5344" t="e">
        <f>YEAR(Superstore_Data[[#This Row],[Order Date]])</f>
        <v>#VALUE!</v>
      </c>
      <c r="X5344">
        <f>Superstore_Data[[#This Row],[Profit]]/Superstore_Data[[#This Row],[Sales]]</f>
        <v>0.33750000000000002</v>
      </c>
      <c r="Y5344" t="str">
        <f>IF(Superstore_Data[[#This Row],[Discount]]=0,"No Discount",IF(Superstore_Data[[#This Row],[Discount]]&lt;0.2,"Low Discount",IF(Superstore_Data[[#This Row],[Discount]]&lt;0.5,"Medium Discount","High Discount")))</f>
        <v>Medium Discount</v>
      </c>
    </row>
    <row r="5345" spans="1:25" x14ac:dyDescent="0.3">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c r="V5345" t="str">
        <f>TEXT(Superstore_Data[[#This Row],[Order Date]],"mmm")</f>
        <v>11/21/2014</v>
      </c>
      <c r="W5345" t="e">
        <f>YEAR(Superstore_Data[[#This Row],[Order Date]])</f>
        <v>#VALUE!</v>
      </c>
      <c r="X5345">
        <f>Superstore_Data[[#This Row],[Profit]]/Superstore_Data[[#This Row],[Sales]]</f>
        <v>6.25E-2</v>
      </c>
      <c r="Y5345" t="str">
        <f>IF(Superstore_Data[[#This Row],[Discount]]=0,"No Discount",IF(Superstore_Data[[#This Row],[Discount]]&lt;0.2,"Low Discount",IF(Superstore_Data[[#This Row],[Discount]]&lt;0.5,"Medium Discount","High Discount")))</f>
        <v>Medium Discount</v>
      </c>
    </row>
    <row r="5346" spans="1:25" x14ac:dyDescent="0.3">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c r="V5346" t="str">
        <f>TEXT(Superstore_Data[[#This Row],[Order Date]],"mmm")</f>
        <v>Nov</v>
      </c>
      <c r="W5346">
        <f>YEAR(Superstore_Data[[#This Row],[Order Date]])</f>
        <v>2015</v>
      </c>
      <c r="X5346">
        <f>Superstore_Data[[#This Row],[Profit]]/Superstore_Data[[#This Row],[Sales]]</f>
        <v>6.9999999999999993E-2</v>
      </c>
      <c r="Y5346" t="str">
        <f>IF(Superstore_Data[[#This Row],[Discount]]=0,"No Discount",IF(Superstore_Data[[#This Row],[Discount]]&lt;0.2,"Low Discount",IF(Superstore_Data[[#This Row],[Discount]]&lt;0.5,"Medium Discount","High Discount")))</f>
        <v>No Discount</v>
      </c>
    </row>
    <row r="5347" spans="1:25" x14ac:dyDescent="0.3">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c r="V5347" t="str">
        <f>TEXT(Superstore_Data[[#This Row],[Order Date]],"mmm")</f>
        <v>3/21/2017</v>
      </c>
      <c r="W5347" t="e">
        <f>YEAR(Superstore_Data[[#This Row],[Order Date]])</f>
        <v>#VALUE!</v>
      </c>
      <c r="X5347">
        <f>Superstore_Data[[#This Row],[Profit]]/Superstore_Data[[#This Row],[Sales]]</f>
        <v>0.28999999999999998</v>
      </c>
      <c r="Y5347" t="str">
        <f>IF(Superstore_Data[[#This Row],[Discount]]=0,"No Discount",IF(Superstore_Data[[#This Row],[Discount]]&lt;0.2,"Low Discount",IF(Superstore_Data[[#This Row],[Discount]]&lt;0.5,"Medium Discount","High Discount")))</f>
        <v>No Discount</v>
      </c>
    </row>
    <row r="5348" spans="1:25" x14ac:dyDescent="0.3">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c r="V5348" t="str">
        <f>TEXT(Superstore_Data[[#This Row],[Order Date]],"mmm")</f>
        <v>3/21/2017</v>
      </c>
      <c r="W5348" t="e">
        <f>YEAR(Superstore_Data[[#This Row],[Order Date]])</f>
        <v>#VALUE!</v>
      </c>
      <c r="X5348">
        <f>Superstore_Data[[#This Row],[Profit]]/Superstore_Data[[#This Row],[Sales]]</f>
        <v>0.36249999999999999</v>
      </c>
      <c r="Y5348" t="str">
        <f>IF(Superstore_Data[[#This Row],[Discount]]=0,"No Discount",IF(Superstore_Data[[#This Row],[Discount]]&lt;0.2,"Low Discount",IF(Superstore_Data[[#This Row],[Discount]]&lt;0.5,"Medium Discount","High Discount")))</f>
        <v>Medium Discount</v>
      </c>
    </row>
    <row r="5349" spans="1:25" x14ac:dyDescent="0.3">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c r="V5349" t="str">
        <f>TEXT(Superstore_Data[[#This Row],[Order Date]],"mmm")</f>
        <v>3/21/2017</v>
      </c>
      <c r="W5349" t="e">
        <f>YEAR(Superstore_Data[[#This Row],[Order Date]])</f>
        <v>#VALUE!</v>
      </c>
      <c r="X5349">
        <f>Superstore_Data[[#This Row],[Profit]]/Superstore_Data[[#This Row],[Sales]]</f>
        <v>0.33749999999999997</v>
      </c>
      <c r="Y5349" t="str">
        <f>IF(Superstore_Data[[#This Row],[Discount]]=0,"No Discount",IF(Superstore_Data[[#This Row],[Discount]]&lt;0.2,"Low Discount",IF(Superstore_Data[[#This Row],[Discount]]&lt;0.5,"Medium Discount","High Discount")))</f>
        <v>Medium Discount</v>
      </c>
    </row>
    <row r="5350" spans="1:25" x14ac:dyDescent="0.3">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c r="V5350" t="str">
        <f>TEXT(Superstore_Data[[#This Row],[Order Date]],"mmm")</f>
        <v>Apr</v>
      </c>
      <c r="W5350">
        <f>YEAR(Superstore_Data[[#This Row],[Order Date]])</f>
        <v>2015</v>
      </c>
      <c r="X5350">
        <f>Superstore_Data[[#This Row],[Profit]]/Superstore_Data[[#This Row],[Sales]]</f>
        <v>0.47999999999999993</v>
      </c>
      <c r="Y5350" t="str">
        <f>IF(Superstore_Data[[#This Row],[Discount]]=0,"No Discount",IF(Superstore_Data[[#This Row],[Discount]]&lt;0.2,"Low Discount",IF(Superstore_Data[[#This Row],[Discount]]&lt;0.5,"Medium Discount","High Discount")))</f>
        <v>No Discount</v>
      </c>
    </row>
    <row r="5351" spans="1:25" x14ac:dyDescent="0.3">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c r="V5351" t="str">
        <f>TEXT(Superstore_Data[[#This Row],[Order Date]],"mmm")</f>
        <v>Apr</v>
      </c>
      <c r="W5351">
        <f>YEAR(Superstore_Data[[#This Row],[Order Date]])</f>
        <v>2015</v>
      </c>
      <c r="X5351">
        <f>Superstore_Data[[#This Row],[Profit]]/Superstore_Data[[#This Row],[Sales]]</f>
        <v>0.5</v>
      </c>
      <c r="Y5351" t="str">
        <f>IF(Superstore_Data[[#This Row],[Discount]]=0,"No Discount",IF(Superstore_Data[[#This Row],[Discount]]&lt;0.2,"Low Discount",IF(Superstore_Data[[#This Row],[Discount]]&lt;0.5,"Medium Discount","High Discount")))</f>
        <v>No Discount</v>
      </c>
    </row>
    <row r="5352" spans="1:25" x14ac:dyDescent="0.3">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c r="V5352" t="str">
        <f>TEXT(Superstore_Data[[#This Row],[Order Date]],"mmm")</f>
        <v>Sep</v>
      </c>
      <c r="W5352">
        <f>YEAR(Superstore_Data[[#This Row],[Order Date]])</f>
        <v>2017</v>
      </c>
      <c r="X5352">
        <f>Superstore_Data[[#This Row],[Profit]]/Superstore_Data[[#This Row],[Sales]]</f>
        <v>0.33750000000000002</v>
      </c>
      <c r="Y5352" t="str">
        <f>IF(Superstore_Data[[#This Row],[Discount]]=0,"No Discount",IF(Superstore_Data[[#This Row],[Discount]]&lt;0.2,"Low Discount",IF(Superstore_Data[[#This Row],[Discount]]&lt;0.5,"Medium Discount","High Discount")))</f>
        <v>Medium Discount</v>
      </c>
    </row>
    <row r="5353" spans="1:25" x14ac:dyDescent="0.3">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c r="V5353" t="str">
        <f>TEXT(Superstore_Data[[#This Row],[Order Date]],"mmm")</f>
        <v>Jun</v>
      </c>
      <c r="W5353">
        <f>YEAR(Superstore_Data[[#This Row],[Order Date]])</f>
        <v>2016</v>
      </c>
      <c r="X5353">
        <f>Superstore_Data[[#This Row],[Profit]]/Superstore_Data[[#This Row],[Sales]]</f>
        <v>0.36249999999999999</v>
      </c>
      <c r="Y5353" t="str">
        <f>IF(Superstore_Data[[#This Row],[Discount]]=0,"No Discount",IF(Superstore_Data[[#This Row],[Discount]]&lt;0.2,"Low Discount",IF(Superstore_Data[[#This Row],[Discount]]&lt;0.5,"Medium Discount","High Discount")))</f>
        <v>Medium Discount</v>
      </c>
    </row>
    <row r="5354" spans="1:25" x14ac:dyDescent="0.3">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c r="V5354" t="str">
        <f>TEXT(Superstore_Data[[#This Row],[Order Date]],"mmm")</f>
        <v>Jun</v>
      </c>
      <c r="W5354">
        <f>YEAR(Superstore_Data[[#This Row],[Order Date]])</f>
        <v>2016</v>
      </c>
      <c r="X5354">
        <f>Superstore_Data[[#This Row],[Profit]]/Superstore_Data[[#This Row],[Sales]]</f>
        <v>0.1125</v>
      </c>
      <c r="Y5354" t="str">
        <f>IF(Superstore_Data[[#This Row],[Discount]]=0,"No Discount",IF(Superstore_Data[[#This Row],[Discount]]&lt;0.2,"Low Discount",IF(Superstore_Data[[#This Row],[Discount]]&lt;0.5,"Medium Discount","High Discount")))</f>
        <v>Medium Discount</v>
      </c>
    </row>
    <row r="5355" spans="1:25" x14ac:dyDescent="0.3">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c r="V5355" t="str">
        <f>TEXT(Superstore_Data[[#This Row],[Order Date]],"mmm")</f>
        <v>Mar</v>
      </c>
      <c r="W5355">
        <f>YEAR(Superstore_Data[[#This Row],[Order Date]])</f>
        <v>2016</v>
      </c>
      <c r="X5355">
        <f>Superstore_Data[[#This Row],[Profit]]/Superstore_Data[[#This Row],[Sales]]</f>
        <v>0.47</v>
      </c>
      <c r="Y5355" t="str">
        <f>IF(Superstore_Data[[#This Row],[Discount]]=0,"No Discount",IF(Superstore_Data[[#This Row],[Discount]]&lt;0.2,"Low Discount",IF(Superstore_Data[[#This Row],[Discount]]&lt;0.5,"Medium Discount","High Discount")))</f>
        <v>No Discount</v>
      </c>
    </row>
    <row r="5356" spans="1:25" x14ac:dyDescent="0.3">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c r="V5356" t="str">
        <f>TEXT(Superstore_Data[[#This Row],[Order Date]],"mmm")</f>
        <v>5/13/2014</v>
      </c>
      <c r="W5356" t="e">
        <f>YEAR(Superstore_Data[[#This Row],[Order Date]])</f>
        <v>#VALUE!</v>
      </c>
      <c r="X5356">
        <f>Superstore_Data[[#This Row],[Profit]]/Superstore_Data[[#This Row],[Sales]]</f>
        <v>7.4999999999999997E-2</v>
      </c>
      <c r="Y5356" t="str">
        <f>IF(Superstore_Data[[#This Row],[Discount]]=0,"No Discount",IF(Superstore_Data[[#This Row],[Discount]]&lt;0.2,"Low Discount",IF(Superstore_Data[[#This Row],[Discount]]&lt;0.5,"Medium Discount","High Discount")))</f>
        <v>Medium Discount</v>
      </c>
    </row>
    <row r="5357" spans="1:25" x14ac:dyDescent="0.3">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c r="V5357" t="str">
        <f>TEXT(Superstore_Data[[#This Row],[Order Date]],"mmm")</f>
        <v>5/13/2014</v>
      </c>
      <c r="W5357" t="e">
        <f>YEAR(Superstore_Data[[#This Row],[Order Date]])</f>
        <v>#VALUE!</v>
      </c>
      <c r="X5357">
        <f>Superstore_Data[[#This Row],[Profit]]/Superstore_Data[[#This Row],[Sales]]</f>
        <v>0.48</v>
      </c>
      <c r="Y5357" t="str">
        <f>IF(Superstore_Data[[#This Row],[Discount]]=0,"No Discount",IF(Superstore_Data[[#This Row],[Discount]]&lt;0.2,"Low Discount",IF(Superstore_Data[[#This Row],[Discount]]&lt;0.5,"Medium Discount","High Discount")))</f>
        <v>No Discount</v>
      </c>
    </row>
    <row r="5358" spans="1:25" x14ac:dyDescent="0.3">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c r="V5358" t="str">
        <f>TEXT(Superstore_Data[[#This Row],[Order Date]],"mmm")</f>
        <v>9/29/2016</v>
      </c>
      <c r="W5358" t="e">
        <f>YEAR(Superstore_Data[[#This Row],[Order Date]])</f>
        <v>#VALUE!</v>
      </c>
      <c r="X5358">
        <f>Superstore_Data[[#This Row],[Profit]]/Superstore_Data[[#This Row],[Sales]]</f>
        <v>0.35000000000000003</v>
      </c>
      <c r="Y5358" t="str">
        <f>IF(Superstore_Data[[#This Row],[Discount]]=0,"No Discount",IF(Superstore_Data[[#This Row],[Discount]]&lt;0.2,"Low Discount",IF(Superstore_Data[[#This Row],[Discount]]&lt;0.5,"Medium Discount","High Discount")))</f>
        <v>Medium Discount</v>
      </c>
    </row>
    <row r="5359" spans="1:25" x14ac:dyDescent="0.3">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c r="V5359" t="str">
        <f>TEXT(Superstore_Data[[#This Row],[Order Date]],"mmm")</f>
        <v>May</v>
      </c>
      <c r="W5359">
        <f>YEAR(Superstore_Data[[#This Row],[Order Date]])</f>
        <v>2014</v>
      </c>
      <c r="X5359">
        <f>Superstore_Data[[#This Row],[Profit]]/Superstore_Data[[#This Row],[Sales]]</f>
        <v>9.9999999999999992E-2</v>
      </c>
      <c r="Y5359" t="str">
        <f>IF(Superstore_Data[[#This Row],[Discount]]=0,"No Discount",IF(Superstore_Data[[#This Row],[Discount]]&lt;0.2,"Low Discount",IF(Superstore_Data[[#This Row],[Discount]]&lt;0.5,"Medium Discount","High Discount")))</f>
        <v>No Discount</v>
      </c>
    </row>
    <row r="5360" spans="1:25" x14ac:dyDescent="0.3">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c r="V5360" t="str">
        <f>TEXT(Superstore_Data[[#This Row],[Order Date]],"mmm")</f>
        <v>May</v>
      </c>
      <c r="W5360">
        <f>YEAR(Superstore_Data[[#This Row],[Order Date]])</f>
        <v>2014</v>
      </c>
      <c r="X5360">
        <f>Superstore_Data[[#This Row],[Profit]]/Superstore_Data[[#This Row],[Sales]]</f>
        <v>0.04</v>
      </c>
      <c r="Y5360" t="str">
        <f>IF(Superstore_Data[[#This Row],[Discount]]=0,"No Discount",IF(Superstore_Data[[#This Row],[Discount]]&lt;0.2,"Low Discount",IF(Superstore_Data[[#This Row],[Discount]]&lt;0.5,"Medium Discount","High Discount")))</f>
        <v>No Discount</v>
      </c>
    </row>
    <row r="5361" spans="1:25" x14ac:dyDescent="0.3">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c r="V5361" t="str">
        <f>TEXT(Superstore_Data[[#This Row],[Order Date]],"mmm")</f>
        <v>May</v>
      </c>
      <c r="W5361">
        <f>YEAR(Superstore_Data[[#This Row],[Order Date]])</f>
        <v>2014</v>
      </c>
      <c r="X5361">
        <f>Superstore_Data[[#This Row],[Profit]]/Superstore_Data[[#This Row],[Sales]]</f>
        <v>0.28000000000000003</v>
      </c>
      <c r="Y5361" t="str">
        <f>IF(Superstore_Data[[#This Row],[Discount]]=0,"No Discount",IF(Superstore_Data[[#This Row],[Discount]]&lt;0.2,"Low Discount",IF(Superstore_Data[[#This Row],[Discount]]&lt;0.5,"Medium Discount","High Discount")))</f>
        <v>No Discount</v>
      </c>
    </row>
    <row r="5362" spans="1:25" x14ac:dyDescent="0.3">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c r="V5362" t="str">
        <f>TEXT(Superstore_Data[[#This Row],[Order Date]],"mmm")</f>
        <v>4/14/2017</v>
      </c>
      <c r="W5362" t="e">
        <f>YEAR(Superstore_Data[[#This Row],[Order Date]])</f>
        <v>#VALUE!</v>
      </c>
      <c r="X5362">
        <f>Superstore_Data[[#This Row],[Profit]]/Superstore_Data[[#This Row],[Sales]]</f>
        <v>-0.16250000000000001</v>
      </c>
      <c r="Y5362" t="str">
        <f>IF(Superstore_Data[[#This Row],[Discount]]=0,"No Discount",IF(Superstore_Data[[#This Row],[Discount]]&lt;0.2,"Low Discount",IF(Superstore_Data[[#This Row],[Discount]]&lt;0.5,"Medium Discount","High Discount")))</f>
        <v>Medium Discount</v>
      </c>
    </row>
    <row r="5363" spans="1:25" x14ac:dyDescent="0.3">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c r="V5363" t="str">
        <f>TEXT(Superstore_Data[[#This Row],[Order Date]],"mmm")</f>
        <v>Sep</v>
      </c>
      <c r="W5363">
        <f>YEAR(Superstore_Data[[#This Row],[Order Date]])</f>
        <v>2017</v>
      </c>
      <c r="X5363">
        <f>Superstore_Data[[#This Row],[Profit]]/Superstore_Data[[#This Row],[Sales]]</f>
        <v>7.4999999999999997E-2</v>
      </c>
      <c r="Y5363" t="str">
        <f>IF(Superstore_Data[[#This Row],[Discount]]=0,"No Discount",IF(Superstore_Data[[#This Row],[Discount]]&lt;0.2,"Low Discount",IF(Superstore_Data[[#This Row],[Discount]]&lt;0.5,"Medium Discount","High Discount")))</f>
        <v>Medium Discount</v>
      </c>
    </row>
    <row r="5364" spans="1:25" x14ac:dyDescent="0.3">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c r="V5364" t="str">
        <f>TEXT(Superstore_Data[[#This Row],[Order Date]],"mmm")</f>
        <v>12/29/2016</v>
      </c>
      <c r="W5364" t="e">
        <f>YEAR(Superstore_Data[[#This Row],[Order Date]])</f>
        <v>#VALUE!</v>
      </c>
      <c r="X5364">
        <f>Superstore_Data[[#This Row],[Profit]]/Superstore_Data[[#This Row],[Sales]]</f>
        <v>0.34</v>
      </c>
      <c r="Y5364" t="str">
        <f>IF(Superstore_Data[[#This Row],[Discount]]=0,"No Discount",IF(Superstore_Data[[#This Row],[Discount]]&lt;0.2,"Low Discount",IF(Superstore_Data[[#This Row],[Discount]]&lt;0.5,"Medium Discount","High Discount")))</f>
        <v>No Discount</v>
      </c>
    </row>
    <row r="5365" spans="1:25" x14ac:dyDescent="0.3">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c r="V5365" t="str">
        <f>TEXT(Superstore_Data[[#This Row],[Order Date]],"mmm")</f>
        <v>12/29/2016</v>
      </c>
      <c r="W5365" t="e">
        <f>YEAR(Superstore_Data[[#This Row],[Order Date]])</f>
        <v>#VALUE!</v>
      </c>
      <c r="X5365">
        <f>Superstore_Data[[#This Row],[Profit]]/Superstore_Data[[#This Row],[Sales]]</f>
        <v>0.28000000000000003</v>
      </c>
      <c r="Y5365" t="str">
        <f>IF(Superstore_Data[[#This Row],[Discount]]=0,"No Discount",IF(Superstore_Data[[#This Row],[Discount]]&lt;0.2,"Low Discount",IF(Superstore_Data[[#This Row],[Discount]]&lt;0.5,"Medium Discount","High Discount")))</f>
        <v>No Discount</v>
      </c>
    </row>
    <row r="5366" spans="1:25" x14ac:dyDescent="0.3">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c r="V5366" t="str">
        <f>TEXT(Superstore_Data[[#This Row],[Order Date]],"mmm")</f>
        <v>1/18/2014</v>
      </c>
      <c r="W5366" t="e">
        <f>YEAR(Superstore_Data[[#This Row],[Order Date]])</f>
        <v>#VALUE!</v>
      </c>
      <c r="X5366">
        <f>Superstore_Data[[#This Row],[Profit]]/Superstore_Data[[#This Row],[Sales]]</f>
        <v>9.9999999999999992E-2</v>
      </c>
      <c r="Y5366" t="str">
        <f>IF(Superstore_Data[[#This Row],[Discount]]=0,"No Discount",IF(Superstore_Data[[#This Row],[Discount]]&lt;0.2,"Low Discount",IF(Superstore_Data[[#This Row],[Discount]]&lt;0.5,"Medium Discount","High Discount")))</f>
        <v>Medium Discount</v>
      </c>
    </row>
    <row r="5367" spans="1:25" x14ac:dyDescent="0.3">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c r="V5367" t="str">
        <f>TEXT(Superstore_Data[[#This Row],[Order Date]],"mmm")</f>
        <v>11/20/2016</v>
      </c>
      <c r="W5367" t="e">
        <f>YEAR(Superstore_Data[[#This Row],[Order Date]])</f>
        <v>#VALUE!</v>
      </c>
      <c r="X5367">
        <f>Superstore_Data[[#This Row],[Profit]]/Superstore_Data[[#This Row],[Sales]]</f>
        <v>8.7499999999999994E-2</v>
      </c>
      <c r="Y5367" t="str">
        <f>IF(Superstore_Data[[#This Row],[Discount]]=0,"No Discount",IF(Superstore_Data[[#This Row],[Discount]]&lt;0.2,"Low Discount",IF(Superstore_Data[[#This Row],[Discount]]&lt;0.5,"Medium Discount","High Discount")))</f>
        <v>Medium Discount</v>
      </c>
    </row>
    <row r="5368" spans="1:25" x14ac:dyDescent="0.3">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c r="V5368" t="str">
        <f>TEXT(Superstore_Data[[#This Row],[Order Date]],"mmm")</f>
        <v>Oct</v>
      </c>
      <c r="W5368">
        <f>YEAR(Superstore_Data[[#This Row],[Order Date]])</f>
        <v>2017</v>
      </c>
      <c r="X5368">
        <f>Superstore_Data[[#This Row],[Profit]]/Superstore_Data[[#This Row],[Sales]]</f>
        <v>8.7500000000000008E-2</v>
      </c>
      <c r="Y5368" t="str">
        <f>IF(Superstore_Data[[#This Row],[Discount]]=0,"No Discount",IF(Superstore_Data[[#This Row],[Discount]]&lt;0.2,"Low Discount",IF(Superstore_Data[[#This Row],[Discount]]&lt;0.5,"Medium Discount","High Discount")))</f>
        <v>Medium Discount</v>
      </c>
    </row>
    <row r="5369" spans="1:25" x14ac:dyDescent="0.3">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c r="V5369" t="str">
        <f>TEXT(Superstore_Data[[#This Row],[Order Date]],"mmm")</f>
        <v>Oct</v>
      </c>
      <c r="W5369">
        <f>YEAR(Superstore_Data[[#This Row],[Order Date]])</f>
        <v>2017</v>
      </c>
      <c r="X5369">
        <f>Superstore_Data[[#This Row],[Profit]]/Superstore_Data[[#This Row],[Sales]]</f>
        <v>0.47000000000000003</v>
      </c>
      <c r="Y5369" t="str">
        <f>IF(Superstore_Data[[#This Row],[Discount]]=0,"No Discount",IF(Superstore_Data[[#This Row],[Discount]]&lt;0.2,"Low Discount",IF(Superstore_Data[[#This Row],[Discount]]&lt;0.5,"Medium Discount","High Discount")))</f>
        <v>No Discount</v>
      </c>
    </row>
    <row r="5370" spans="1:25" x14ac:dyDescent="0.3">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c r="V5370" t="str">
        <f>TEXT(Superstore_Data[[#This Row],[Order Date]],"mmm")</f>
        <v>Oct</v>
      </c>
      <c r="W5370">
        <f>YEAR(Superstore_Data[[#This Row],[Order Date]])</f>
        <v>2017</v>
      </c>
      <c r="X5370">
        <f>Superstore_Data[[#This Row],[Profit]]/Superstore_Data[[#This Row],[Sales]]</f>
        <v>0.25</v>
      </c>
      <c r="Y5370" t="str">
        <f>IF(Superstore_Data[[#This Row],[Discount]]=0,"No Discount",IF(Superstore_Data[[#This Row],[Discount]]&lt;0.2,"Low Discount",IF(Superstore_Data[[#This Row],[Discount]]&lt;0.5,"Medium Discount","High Discount")))</f>
        <v>No Discount</v>
      </c>
    </row>
    <row r="5371" spans="1:25" x14ac:dyDescent="0.3">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c r="V5371" t="str">
        <f>TEXT(Superstore_Data[[#This Row],[Order Date]],"mmm")</f>
        <v>Oct</v>
      </c>
      <c r="W5371">
        <f>YEAR(Superstore_Data[[#This Row],[Order Date]])</f>
        <v>2017</v>
      </c>
      <c r="X5371">
        <f>Superstore_Data[[#This Row],[Profit]]/Superstore_Data[[#This Row],[Sales]]</f>
        <v>0.33749999999999997</v>
      </c>
      <c r="Y5371" t="str">
        <f>IF(Superstore_Data[[#This Row],[Discount]]=0,"No Discount",IF(Superstore_Data[[#This Row],[Discount]]&lt;0.2,"Low Discount",IF(Superstore_Data[[#This Row],[Discount]]&lt;0.5,"Medium Discount","High Discount")))</f>
        <v>Medium Discount</v>
      </c>
    </row>
    <row r="5372" spans="1:25" x14ac:dyDescent="0.3">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c r="V5372" t="str">
        <f>TEXT(Superstore_Data[[#This Row],[Order Date]],"mmm")</f>
        <v>Aug</v>
      </c>
      <c r="W5372">
        <f>YEAR(Superstore_Data[[#This Row],[Order Date]])</f>
        <v>2017</v>
      </c>
      <c r="X5372">
        <f>Superstore_Data[[#This Row],[Profit]]/Superstore_Data[[#This Row],[Sales]]</f>
        <v>0.26000000000000006</v>
      </c>
      <c r="Y5372" t="str">
        <f>IF(Superstore_Data[[#This Row],[Discount]]=0,"No Discount",IF(Superstore_Data[[#This Row],[Discount]]&lt;0.2,"Low Discount",IF(Superstore_Data[[#This Row],[Discount]]&lt;0.5,"Medium Discount","High Discount")))</f>
        <v>No Discount</v>
      </c>
    </row>
    <row r="5373" spans="1:25" x14ac:dyDescent="0.3">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c r="V5373" t="str">
        <f>TEXT(Superstore_Data[[#This Row],[Order Date]],"mmm")</f>
        <v>Aug</v>
      </c>
      <c r="W5373">
        <f>YEAR(Superstore_Data[[#This Row],[Order Date]])</f>
        <v>2017</v>
      </c>
      <c r="X5373">
        <f>Superstore_Data[[#This Row],[Profit]]/Superstore_Data[[#This Row],[Sales]]</f>
        <v>0.26</v>
      </c>
      <c r="Y5373" t="str">
        <f>IF(Superstore_Data[[#This Row],[Discount]]=0,"No Discount",IF(Superstore_Data[[#This Row],[Discount]]&lt;0.2,"Low Discount",IF(Superstore_Data[[#This Row],[Discount]]&lt;0.5,"Medium Discount","High Discount")))</f>
        <v>No Discount</v>
      </c>
    </row>
    <row r="5374" spans="1:25" x14ac:dyDescent="0.3">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c r="V5374" t="str">
        <f>TEXT(Superstore_Data[[#This Row],[Order Date]],"mmm")</f>
        <v>10/24/2015</v>
      </c>
      <c r="W5374" t="e">
        <f>YEAR(Superstore_Data[[#This Row],[Order Date]])</f>
        <v>#VALUE!</v>
      </c>
      <c r="X5374">
        <f>Superstore_Data[[#This Row],[Profit]]/Superstore_Data[[#This Row],[Sales]]</f>
        <v>0.35000000000000003</v>
      </c>
      <c r="Y5374" t="str">
        <f>IF(Superstore_Data[[#This Row],[Discount]]=0,"No Discount",IF(Superstore_Data[[#This Row],[Discount]]&lt;0.2,"Low Discount",IF(Superstore_Data[[#This Row],[Discount]]&lt;0.5,"Medium Discount","High Discount")))</f>
        <v>Medium Discount</v>
      </c>
    </row>
    <row r="5375" spans="1:25" x14ac:dyDescent="0.3">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c r="V5375" t="str">
        <f>TEXT(Superstore_Data[[#This Row],[Order Date]],"mmm")</f>
        <v>10/24/2015</v>
      </c>
      <c r="W5375" t="e">
        <f>YEAR(Superstore_Data[[#This Row],[Order Date]])</f>
        <v>#VALUE!</v>
      </c>
      <c r="X5375">
        <f>Superstore_Data[[#This Row],[Profit]]/Superstore_Data[[#This Row],[Sales]]</f>
        <v>-0.2</v>
      </c>
      <c r="Y5375" t="str">
        <f>IF(Superstore_Data[[#This Row],[Discount]]=0,"No Discount",IF(Superstore_Data[[#This Row],[Discount]]&lt;0.2,"Low Discount",IF(Superstore_Data[[#This Row],[Discount]]&lt;0.5,"Medium Discount","High Discount")))</f>
        <v>Medium Discount</v>
      </c>
    </row>
    <row r="5376" spans="1:25" x14ac:dyDescent="0.3">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c r="V5376" t="str">
        <f>TEXT(Superstore_Data[[#This Row],[Order Date]],"mmm")</f>
        <v>10/24/2015</v>
      </c>
      <c r="W5376" t="e">
        <f>YEAR(Superstore_Data[[#This Row],[Order Date]])</f>
        <v>#VALUE!</v>
      </c>
      <c r="X5376">
        <f>Superstore_Data[[#This Row],[Profit]]/Superstore_Data[[#This Row],[Sales]]</f>
        <v>0.35</v>
      </c>
      <c r="Y5376" t="str">
        <f>IF(Superstore_Data[[#This Row],[Discount]]=0,"No Discount",IF(Superstore_Data[[#This Row],[Discount]]&lt;0.2,"Low Discount",IF(Superstore_Data[[#This Row],[Discount]]&lt;0.5,"Medium Discount","High Discount")))</f>
        <v>Medium Discount</v>
      </c>
    </row>
    <row r="5377" spans="1:25" x14ac:dyDescent="0.3">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c r="V5377" t="str">
        <f>TEXT(Superstore_Data[[#This Row],[Order Date]],"mmm")</f>
        <v>5/27/2017</v>
      </c>
      <c r="W5377" t="e">
        <f>YEAR(Superstore_Data[[#This Row],[Order Date]])</f>
        <v>#VALUE!</v>
      </c>
      <c r="X5377">
        <f>Superstore_Data[[#This Row],[Profit]]/Superstore_Data[[#This Row],[Sales]]</f>
        <v>0.1</v>
      </c>
      <c r="Y5377" t="str">
        <f>IF(Superstore_Data[[#This Row],[Discount]]=0,"No Discount",IF(Superstore_Data[[#This Row],[Discount]]&lt;0.2,"Low Discount",IF(Superstore_Data[[#This Row],[Discount]]&lt;0.5,"Medium Discount","High Discount")))</f>
        <v>No Discount</v>
      </c>
    </row>
    <row r="5378" spans="1:25" x14ac:dyDescent="0.3">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c r="V5378" t="str">
        <f>TEXT(Superstore_Data[[#This Row],[Order Date]],"mmm")</f>
        <v>5/27/2017</v>
      </c>
      <c r="W5378" t="e">
        <f>YEAR(Superstore_Data[[#This Row],[Order Date]])</f>
        <v>#VALUE!</v>
      </c>
      <c r="X5378">
        <f>Superstore_Data[[#This Row],[Profit]]/Superstore_Data[[#This Row],[Sales]]</f>
        <v>0.25</v>
      </c>
      <c r="Y5378" t="str">
        <f>IF(Superstore_Data[[#This Row],[Discount]]=0,"No Discount",IF(Superstore_Data[[#This Row],[Discount]]&lt;0.2,"Low Discount",IF(Superstore_Data[[#This Row],[Discount]]&lt;0.5,"Medium Discount","High Discount")))</f>
        <v>No Discount</v>
      </c>
    </row>
    <row r="5379" spans="1:25" x14ac:dyDescent="0.3">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c r="V5379" t="str">
        <f>TEXT(Superstore_Data[[#This Row],[Order Date]],"mmm")</f>
        <v>May</v>
      </c>
      <c r="W5379">
        <f>YEAR(Superstore_Data[[#This Row],[Order Date]])</f>
        <v>2014</v>
      </c>
      <c r="X5379">
        <f>Superstore_Data[[#This Row],[Profit]]/Superstore_Data[[#This Row],[Sales]]</f>
        <v>0.33750000000000002</v>
      </c>
      <c r="Y5379" t="str">
        <f>IF(Superstore_Data[[#This Row],[Discount]]=0,"No Discount",IF(Superstore_Data[[#This Row],[Discount]]&lt;0.2,"Low Discount",IF(Superstore_Data[[#This Row],[Discount]]&lt;0.5,"Medium Discount","High Discount")))</f>
        <v>Medium Discount</v>
      </c>
    </row>
    <row r="5380" spans="1:25" x14ac:dyDescent="0.3">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c r="V5380" t="str">
        <f>TEXT(Superstore_Data[[#This Row],[Order Date]],"mmm")</f>
        <v>May</v>
      </c>
      <c r="W5380">
        <f>YEAR(Superstore_Data[[#This Row],[Order Date]])</f>
        <v>2014</v>
      </c>
      <c r="X5380">
        <f>Superstore_Data[[#This Row],[Profit]]/Superstore_Data[[#This Row],[Sales]]</f>
        <v>-0.17500000000000002</v>
      </c>
      <c r="Y5380" t="str">
        <f>IF(Superstore_Data[[#This Row],[Discount]]=0,"No Discount",IF(Superstore_Data[[#This Row],[Discount]]&lt;0.2,"Low Discount",IF(Superstore_Data[[#This Row],[Discount]]&lt;0.5,"Medium Discount","High Discount")))</f>
        <v>Medium Discount</v>
      </c>
    </row>
    <row r="5381" spans="1:25" x14ac:dyDescent="0.3">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c r="V5381" t="str">
        <f>TEXT(Superstore_Data[[#This Row],[Order Date]],"mmm")</f>
        <v>8/14/2016</v>
      </c>
      <c r="W5381" t="e">
        <f>YEAR(Superstore_Data[[#This Row],[Order Date]])</f>
        <v>#VALUE!</v>
      </c>
      <c r="X5381">
        <f>Superstore_Data[[#This Row],[Profit]]/Superstore_Data[[#This Row],[Sales]]</f>
        <v>0.49000000000000005</v>
      </c>
      <c r="Y5381" t="str">
        <f>IF(Superstore_Data[[#This Row],[Discount]]=0,"No Discount",IF(Superstore_Data[[#This Row],[Discount]]&lt;0.2,"Low Discount",IF(Superstore_Data[[#This Row],[Discount]]&lt;0.5,"Medium Discount","High Discount")))</f>
        <v>No Discount</v>
      </c>
    </row>
    <row r="5382" spans="1:25" x14ac:dyDescent="0.3">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c r="V5382" t="str">
        <f>TEXT(Superstore_Data[[#This Row],[Order Date]],"mmm")</f>
        <v>8/14/2016</v>
      </c>
      <c r="W5382" t="e">
        <f>YEAR(Superstore_Data[[#This Row],[Order Date]])</f>
        <v>#VALUE!</v>
      </c>
      <c r="X5382">
        <f>Superstore_Data[[#This Row],[Profit]]/Superstore_Data[[#This Row],[Sales]]</f>
        <v>0.33750000000000002</v>
      </c>
      <c r="Y5382" t="str">
        <f>IF(Superstore_Data[[#This Row],[Discount]]=0,"No Discount",IF(Superstore_Data[[#This Row],[Discount]]&lt;0.2,"Low Discount",IF(Superstore_Data[[#This Row],[Discount]]&lt;0.5,"Medium Discount","High Discount")))</f>
        <v>Medium Discount</v>
      </c>
    </row>
    <row r="5383" spans="1:25" x14ac:dyDescent="0.3">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c r="V5383" t="str">
        <f>TEXT(Superstore_Data[[#This Row],[Order Date]],"mmm")</f>
        <v>May</v>
      </c>
      <c r="W5383">
        <f>YEAR(Superstore_Data[[#This Row],[Order Date]])</f>
        <v>2016</v>
      </c>
      <c r="X5383">
        <f>Superstore_Data[[#This Row],[Profit]]/Superstore_Data[[#This Row],[Sales]]</f>
        <v>0.34999999999999992</v>
      </c>
      <c r="Y5383" t="str">
        <f>IF(Superstore_Data[[#This Row],[Discount]]=0,"No Discount",IF(Superstore_Data[[#This Row],[Discount]]&lt;0.2,"Low Discount",IF(Superstore_Data[[#This Row],[Discount]]&lt;0.5,"Medium Discount","High Discount")))</f>
        <v>Medium Discount</v>
      </c>
    </row>
    <row r="5384" spans="1:25" x14ac:dyDescent="0.3">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c r="V5384" t="str">
        <f>TEXT(Superstore_Data[[#This Row],[Order Date]],"mmm")</f>
        <v>May</v>
      </c>
      <c r="W5384">
        <f>YEAR(Superstore_Data[[#This Row],[Order Date]])</f>
        <v>2016</v>
      </c>
      <c r="X5384">
        <f>Superstore_Data[[#This Row],[Profit]]/Superstore_Data[[#This Row],[Sales]]</f>
        <v>0.33750000000000002</v>
      </c>
      <c r="Y5384" t="str">
        <f>IF(Superstore_Data[[#This Row],[Discount]]=0,"No Discount",IF(Superstore_Data[[#This Row],[Discount]]&lt;0.2,"Low Discount",IF(Superstore_Data[[#This Row],[Discount]]&lt;0.5,"Medium Discount","High Discount")))</f>
        <v>Medium Discount</v>
      </c>
    </row>
    <row r="5385" spans="1:25" x14ac:dyDescent="0.3">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c r="V5385" t="str">
        <f>TEXT(Superstore_Data[[#This Row],[Order Date]],"mmm")</f>
        <v>May</v>
      </c>
      <c r="W5385">
        <f>YEAR(Superstore_Data[[#This Row],[Order Date]])</f>
        <v>2016</v>
      </c>
      <c r="X5385">
        <f>Superstore_Data[[#This Row],[Profit]]/Superstore_Data[[#This Row],[Sales]]</f>
        <v>0.36249999999999999</v>
      </c>
      <c r="Y5385" t="str">
        <f>IF(Superstore_Data[[#This Row],[Discount]]=0,"No Discount",IF(Superstore_Data[[#This Row],[Discount]]&lt;0.2,"Low Discount",IF(Superstore_Data[[#This Row],[Discount]]&lt;0.5,"Medium Discount","High Discount")))</f>
        <v>Medium Discount</v>
      </c>
    </row>
    <row r="5386" spans="1:25" x14ac:dyDescent="0.3">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c r="V5386" t="str">
        <f>TEXT(Superstore_Data[[#This Row],[Order Date]],"mmm")</f>
        <v>6/26/2017</v>
      </c>
      <c r="W5386" t="e">
        <f>YEAR(Superstore_Data[[#This Row],[Order Date]])</f>
        <v>#VALUE!</v>
      </c>
      <c r="X5386">
        <f>Superstore_Data[[#This Row],[Profit]]/Superstore_Data[[#This Row],[Sales]]</f>
        <v>0.11666666666666667</v>
      </c>
      <c r="Y5386" t="str">
        <f>IF(Superstore_Data[[#This Row],[Discount]]=0,"No Discount",IF(Superstore_Data[[#This Row],[Discount]]&lt;0.2,"Low Discount",IF(Superstore_Data[[#This Row],[Discount]]&lt;0.5,"Medium Discount","High Discount")))</f>
        <v>Medium Discount</v>
      </c>
    </row>
    <row r="5387" spans="1:25" x14ac:dyDescent="0.3">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c r="V5387" t="str">
        <f>TEXT(Superstore_Data[[#This Row],[Order Date]],"mmm")</f>
        <v>6/26/2017</v>
      </c>
      <c r="W5387" t="e">
        <f>YEAR(Superstore_Data[[#This Row],[Order Date]])</f>
        <v>#VALUE!</v>
      </c>
      <c r="X5387">
        <f>Superstore_Data[[#This Row],[Profit]]/Superstore_Data[[#This Row],[Sales]]</f>
        <v>0.1333333333333333</v>
      </c>
      <c r="Y5387" t="str">
        <f>IF(Superstore_Data[[#This Row],[Discount]]=0,"No Discount",IF(Superstore_Data[[#This Row],[Discount]]&lt;0.2,"Low Discount",IF(Superstore_Data[[#This Row],[Discount]]&lt;0.5,"Medium Discount","High Discount")))</f>
        <v>Medium Discount</v>
      </c>
    </row>
    <row r="5388" spans="1:25" x14ac:dyDescent="0.3">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c r="V5388" t="str">
        <f>TEXT(Superstore_Data[[#This Row],[Order Date]],"mmm")</f>
        <v>Dec</v>
      </c>
      <c r="W5388">
        <f>YEAR(Superstore_Data[[#This Row],[Order Date]])</f>
        <v>2017</v>
      </c>
      <c r="X5388">
        <f>Superstore_Data[[#This Row],[Profit]]/Superstore_Data[[#This Row],[Sales]]</f>
        <v>0.46</v>
      </c>
      <c r="Y5388" t="str">
        <f>IF(Superstore_Data[[#This Row],[Discount]]=0,"No Discount",IF(Superstore_Data[[#This Row],[Discount]]&lt;0.2,"Low Discount",IF(Superstore_Data[[#This Row],[Discount]]&lt;0.5,"Medium Discount","High Discount")))</f>
        <v>No Discount</v>
      </c>
    </row>
    <row r="5389" spans="1:25" x14ac:dyDescent="0.3">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c r="V5389" t="str">
        <f>TEXT(Superstore_Data[[#This Row],[Order Date]],"mmm")</f>
        <v>2/18/2017</v>
      </c>
      <c r="W5389" t="e">
        <f>YEAR(Superstore_Data[[#This Row],[Order Date]])</f>
        <v>#VALUE!</v>
      </c>
      <c r="X5389">
        <f>Superstore_Data[[#This Row],[Profit]]/Superstore_Data[[#This Row],[Sales]]</f>
        <v>6.25E-2</v>
      </c>
      <c r="Y5389" t="str">
        <f>IF(Superstore_Data[[#This Row],[Discount]]=0,"No Discount",IF(Superstore_Data[[#This Row],[Discount]]&lt;0.2,"Low Discount",IF(Superstore_Data[[#This Row],[Discount]]&lt;0.5,"Medium Discount","High Discount")))</f>
        <v>Medium Discount</v>
      </c>
    </row>
    <row r="5390" spans="1:25" x14ac:dyDescent="0.3">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c r="V5390" t="str">
        <f>TEXT(Superstore_Data[[#This Row],[Order Date]],"mmm")</f>
        <v>2/18/2017</v>
      </c>
      <c r="W5390" t="e">
        <f>YEAR(Superstore_Data[[#This Row],[Order Date]])</f>
        <v>#VALUE!</v>
      </c>
      <c r="X5390">
        <f>Superstore_Data[[#This Row],[Profit]]/Superstore_Data[[#This Row],[Sales]]</f>
        <v>0.43</v>
      </c>
      <c r="Y5390" t="str">
        <f>IF(Superstore_Data[[#This Row],[Discount]]=0,"No Discount",IF(Superstore_Data[[#This Row],[Discount]]&lt;0.2,"Low Discount",IF(Superstore_Data[[#This Row],[Discount]]&lt;0.5,"Medium Discount","High Discount")))</f>
        <v>No Discount</v>
      </c>
    </row>
    <row r="5391" spans="1:25" x14ac:dyDescent="0.3">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c r="V5391" t="str">
        <f>TEXT(Superstore_Data[[#This Row],[Order Date]],"mmm")</f>
        <v>2/18/2017</v>
      </c>
      <c r="W5391" t="e">
        <f>YEAR(Superstore_Data[[#This Row],[Order Date]])</f>
        <v>#VALUE!</v>
      </c>
      <c r="X5391">
        <f>Superstore_Data[[#This Row],[Profit]]/Superstore_Data[[#This Row],[Sales]]</f>
        <v>0.49</v>
      </c>
      <c r="Y5391" t="str">
        <f>IF(Superstore_Data[[#This Row],[Discount]]=0,"No Discount",IF(Superstore_Data[[#This Row],[Discount]]&lt;0.2,"Low Discount",IF(Superstore_Data[[#This Row],[Discount]]&lt;0.5,"Medium Discount","High Discount")))</f>
        <v>No Discount</v>
      </c>
    </row>
    <row r="5392" spans="1:25" x14ac:dyDescent="0.3">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c r="V5392" t="str">
        <f>TEXT(Superstore_Data[[#This Row],[Order Date]],"mmm")</f>
        <v>Oct</v>
      </c>
      <c r="W5392">
        <f>YEAR(Superstore_Data[[#This Row],[Order Date]])</f>
        <v>2017</v>
      </c>
      <c r="X5392">
        <f>Superstore_Data[[#This Row],[Profit]]/Superstore_Data[[#This Row],[Sales]]</f>
        <v>0.36249999999999999</v>
      </c>
      <c r="Y5392" t="str">
        <f>IF(Superstore_Data[[#This Row],[Discount]]=0,"No Discount",IF(Superstore_Data[[#This Row],[Discount]]&lt;0.2,"Low Discount",IF(Superstore_Data[[#This Row],[Discount]]&lt;0.5,"Medium Discount","High Discount")))</f>
        <v>Medium Discount</v>
      </c>
    </row>
    <row r="5393" spans="1:25" x14ac:dyDescent="0.3">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c r="V5393" t="str">
        <f>TEXT(Superstore_Data[[#This Row],[Order Date]],"mmm")</f>
        <v>11/19/2014</v>
      </c>
      <c r="W5393" t="e">
        <f>YEAR(Superstore_Data[[#This Row],[Order Date]])</f>
        <v>#VALUE!</v>
      </c>
      <c r="X5393">
        <f>Superstore_Data[[#This Row],[Profit]]/Superstore_Data[[#This Row],[Sales]]</f>
        <v>0.48000000000000004</v>
      </c>
      <c r="Y5393" t="str">
        <f>IF(Superstore_Data[[#This Row],[Discount]]=0,"No Discount",IF(Superstore_Data[[#This Row],[Discount]]&lt;0.2,"Low Discount",IF(Superstore_Data[[#This Row],[Discount]]&lt;0.5,"Medium Discount","High Discount")))</f>
        <v>No Discount</v>
      </c>
    </row>
    <row r="5394" spans="1:25" x14ac:dyDescent="0.3">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c r="V5394" t="str">
        <f>TEXT(Superstore_Data[[#This Row],[Order Date]],"mmm")</f>
        <v>11/19/2014</v>
      </c>
      <c r="W5394" t="e">
        <f>YEAR(Superstore_Data[[#This Row],[Order Date]])</f>
        <v>#VALUE!</v>
      </c>
      <c r="X5394">
        <f>Superstore_Data[[#This Row],[Profit]]/Superstore_Data[[#This Row],[Sales]]</f>
        <v>0.45999999999999996</v>
      </c>
      <c r="Y5394" t="str">
        <f>IF(Superstore_Data[[#This Row],[Discount]]=0,"No Discount",IF(Superstore_Data[[#This Row],[Discount]]&lt;0.2,"Low Discount",IF(Superstore_Data[[#This Row],[Discount]]&lt;0.5,"Medium Discount","High Discount")))</f>
        <v>No Discount</v>
      </c>
    </row>
    <row r="5395" spans="1:25" x14ac:dyDescent="0.3">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c r="V5395" t="str">
        <f>TEXT(Superstore_Data[[#This Row],[Order Date]],"mmm")</f>
        <v>11/19/2014</v>
      </c>
      <c r="W5395" t="e">
        <f>YEAR(Superstore_Data[[#This Row],[Order Date]])</f>
        <v>#VALUE!</v>
      </c>
      <c r="X5395">
        <f>Superstore_Data[[#This Row],[Profit]]/Superstore_Data[[#This Row],[Sales]]</f>
        <v>0.48</v>
      </c>
      <c r="Y5395" t="str">
        <f>IF(Superstore_Data[[#This Row],[Discount]]=0,"No Discount",IF(Superstore_Data[[#This Row],[Discount]]&lt;0.2,"Low Discount",IF(Superstore_Data[[#This Row],[Discount]]&lt;0.5,"Medium Discount","High Discount")))</f>
        <v>No Discount</v>
      </c>
    </row>
    <row r="5396" spans="1:25" x14ac:dyDescent="0.3">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c r="V5396" t="str">
        <f>TEXT(Superstore_Data[[#This Row],[Order Date]],"mmm")</f>
        <v>11/19/2014</v>
      </c>
      <c r="W5396" t="e">
        <f>YEAR(Superstore_Data[[#This Row],[Order Date]])</f>
        <v>#VALUE!</v>
      </c>
      <c r="X5396">
        <f>Superstore_Data[[#This Row],[Profit]]/Superstore_Data[[#This Row],[Sales]]</f>
        <v>0.22999999999999998</v>
      </c>
      <c r="Y5396" t="str">
        <f>IF(Superstore_Data[[#This Row],[Discount]]=0,"No Discount",IF(Superstore_Data[[#This Row],[Discount]]&lt;0.2,"Low Discount",IF(Superstore_Data[[#This Row],[Discount]]&lt;0.5,"Medium Discount","High Discount")))</f>
        <v>No Discount</v>
      </c>
    </row>
    <row r="5397" spans="1:25" x14ac:dyDescent="0.3">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c r="V5397" t="str">
        <f>TEXT(Superstore_Data[[#This Row],[Order Date]],"mmm")</f>
        <v>11/18/2014</v>
      </c>
      <c r="W5397" t="e">
        <f>YEAR(Superstore_Data[[#This Row],[Order Date]])</f>
        <v>#VALUE!</v>
      </c>
      <c r="X5397">
        <f>Superstore_Data[[#This Row],[Profit]]/Superstore_Data[[#This Row],[Sales]]</f>
        <v>0.45</v>
      </c>
      <c r="Y5397" t="str">
        <f>IF(Superstore_Data[[#This Row],[Discount]]=0,"No Discount",IF(Superstore_Data[[#This Row],[Discount]]&lt;0.2,"Low Discount",IF(Superstore_Data[[#This Row],[Discount]]&lt;0.5,"Medium Discount","High Discount")))</f>
        <v>No Discount</v>
      </c>
    </row>
    <row r="5398" spans="1:25" x14ac:dyDescent="0.3">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c r="V5398" t="str">
        <f>TEXT(Superstore_Data[[#This Row],[Order Date]],"mmm")</f>
        <v>9/24/2016</v>
      </c>
      <c r="W5398" t="e">
        <f>YEAR(Superstore_Data[[#This Row],[Order Date]])</f>
        <v>#VALUE!</v>
      </c>
      <c r="X5398">
        <f>Superstore_Data[[#This Row],[Profit]]/Superstore_Data[[#This Row],[Sales]]</f>
        <v>0.37</v>
      </c>
      <c r="Y5398" t="str">
        <f>IF(Superstore_Data[[#This Row],[Discount]]=0,"No Discount",IF(Superstore_Data[[#This Row],[Discount]]&lt;0.2,"Low Discount",IF(Superstore_Data[[#This Row],[Discount]]&lt;0.5,"Medium Discount","High Discount")))</f>
        <v>No Discount</v>
      </c>
    </row>
    <row r="5399" spans="1:25" x14ac:dyDescent="0.3">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c r="V5399" t="str">
        <f>TEXT(Superstore_Data[[#This Row],[Order Date]],"mmm")</f>
        <v>11/20/2016</v>
      </c>
      <c r="W5399" t="e">
        <f>YEAR(Superstore_Data[[#This Row],[Order Date]])</f>
        <v>#VALUE!</v>
      </c>
      <c r="X5399">
        <f>Superstore_Data[[#This Row],[Profit]]/Superstore_Data[[#This Row],[Sales]]</f>
        <v>0.29000000000000004</v>
      </c>
      <c r="Y5399" t="str">
        <f>IF(Superstore_Data[[#This Row],[Discount]]=0,"No Discount",IF(Superstore_Data[[#This Row],[Discount]]&lt;0.2,"Low Discount",IF(Superstore_Data[[#This Row],[Discount]]&lt;0.5,"Medium Discount","High Discount")))</f>
        <v>No Discount</v>
      </c>
    </row>
    <row r="5400" spans="1:25" x14ac:dyDescent="0.3">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c r="V5400" t="str">
        <f>TEXT(Superstore_Data[[#This Row],[Order Date]],"mmm")</f>
        <v>9/27/2016</v>
      </c>
      <c r="W5400" t="e">
        <f>YEAR(Superstore_Data[[#This Row],[Order Date]])</f>
        <v>#VALUE!</v>
      </c>
      <c r="X5400">
        <f>Superstore_Data[[#This Row],[Profit]]/Superstore_Data[[#This Row],[Sales]]</f>
        <v>-0.7</v>
      </c>
      <c r="Y5400" t="str">
        <f>IF(Superstore_Data[[#This Row],[Discount]]=0,"No Discount",IF(Superstore_Data[[#This Row],[Discount]]&lt;0.2,"Low Discount",IF(Superstore_Data[[#This Row],[Discount]]&lt;0.5,"Medium Discount","High Discount")))</f>
        <v>High Discount</v>
      </c>
    </row>
    <row r="5401" spans="1:25" x14ac:dyDescent="0.3">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c r="V5401" t="str">
        <f>TEXT(Superstore_Data[[#This Row],[Order Date]],"mmm")</f>
        <v>Sep</v>
      </c>
      <c r="W5401">
        <f>YEAR(Superstore_Data[[#This Row],[Order Date]])</f>
        <v>2016</v>
      </c>
      <c r="X5401">
        <f>Superstore_Data[[#This Row],[Profit]]/Superstore_Data[[#This Row],[Sales]]</f>
        <v>1.1764705882352943E-2</v>
      </c>
      <c r="Y5401" t="str">
        <f>IF(Superstore_Data[[#This Row],[Discount]]=0,"No Discount",IF(Superstore_Data[[#This Row],[Discount]]&lt;0.2,"Low Discount",IF(Superstore_Data[[#This Row],[Discount]]&lt;0.5,"Medium Discount","High Discount")))</f>
        <v>Low Discount</v>
      </c>
    </row>
    <row r="5402" spans="1:25" x14ac:dyDescent="0.3">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c r="V5402" t="str">
        <f>TEXT(Superstore_Data[[#This Row],[Order Date]],"mmm")</f>
        <v>9/21/2017</v>
      </c>
      <c r="W5402" t="e">
        <f>YEAR(Superstore_Data[[#This Row],[Order Date]])</f>
        <v>#VALUE!</v>
      </c>
      <c r="X5402">
        <f>Superstore_Data[[#This Row],[Profit]]/Superstore_Data[[#This Row],[Sales]]</f>
        <v>0.21</v>
      </c>
      <c r="Y5402" t="str">
        <f>IF(Superstore_Data[[#This Row],[Discount]]=0,"No Discount",IF(Superstore_Data[[#This Row],[Discount]]&lt;0.2,"Low Discount",IF(Superstore_Data[[#This Row],[Discount]]&lt;0.5,"Medium Discount","High Discount")))</f>
        <v>No Discount</v>
      </c>
    </row>
    <row r="5403" spans="1:25" x14ac:dyDescent="0.3">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c r="V5403" t="str">
        <f>TEXT(Superstore_Data[[#This Row],[Order Date]],"mmm")</f>
        <v>9/21/2017</v>
      </c>
      <c r="W5403" t="e">
        <f>YEAR(Superstore_Data[[#This Row],[Order Date]])</f>
        <v>#VALUE!</v>
      </c>
      <c r="X5403">
        <f>Superstore_Data[[#This Row],[Profit]]/Superstore_Data[[#This Row],[Sales]]</f>
        <v>0.32999999999999996</v>
      </c>
      <c r="Y5403" t="str">
        <f>IF(Superstore_Data[[#This Row],[Discount]]=0,"No Discount",IF(Superstore_Data[[#This Row],[Discount]]&lt;0.2,"Low Discount",IF(Superstore_Data[[#This Row],[Discount]]&lt;0.5,"Medium Discount","High Discount")))</f>
        <v>No Discount</v>
      </c>
    </row>
    <row r="5404" spans="1:25" x14ac:dyDescent="0.3">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c r="V5404" t="str">
        <f>TEXT(Superstore_Data[[#This Row],[Order Date]],"mmm")</f>
        <v>8/24/2017</v>
      </c>
      <c r="W5404" t="e">
        <f>YEAR(Superstore_Data[[#This Row],[Order Date]])</f>
        <v>#VALUE!</v>
      </c>
      <c r="X5404">
        <f>Superstore_Data[[#This Row],[Profit]]/Superstore_Data[[#This Row],[Sales]]</f>
        <v>0.3125</v>
      </c>
      <c r="Y5404" t="str">
        <f>IF(Superstore_Data[[#This Row],[Discount]]=0,"No Discount",IF(Superstore_Data[[#This Row],[Discount]]&lt;0.2,"Low Discount",IF(Superstore_Data[[#This Row],[Discount]]&lt;0.5,"Medium Discount","High Discount")))</f>
        <v>Medium Discount</v>
      </c>
    </row>
    <row r="5405" spans="1:25" x14ac:dyDescent="0.3">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c r="V5405" t="str">
        <f>TEXT(Superstore_Data[[#This Row],[Order Date]],"mmm")</f>
        <v>8/24/2017</v>
      </c>
      <c r="W5405" t="e">
        <f>YEAR(Superstore_Data[[#This Row],[Order Date]])</f>
        <v>#VALUE!</v>
      </c>
      <c r="X5405">
        <f>Superstore_Data[[#This Row],[Profit]]/Superstore_Data[[#This Row],[Sales]]</f>
        <v>0.35</v>
      </c>
      <c r="Y5405" t="str">
        <f>IF(Superstore_Data[[#This Row],[Discount]]=0,"No Discount",IF(Superstore_Data[[#This Row],[Discount]]&lt;0.2,"Low Discount",IF(Superstore_Data[[#This Row],[Discount]]&lt;0.5,"Medium Discount","High Discount")))</f>
        <v>Medium Discount</v>
      </c>
    </row>
    <row r="5406" spans="1:25" x14ac:dyDescent="0.3">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c r="V5406" t="str">
        <f>TEXT(Superstore_Data[[#This Row],[Order Date]],"mmm")</f>
        <v>2/22/2016</v>
      </c>
      <c r="W5406" t="e">
        <f>YEAR(Superstore_Data[[#This Row],[Order Date]])</f>
        <v>#VALUE!</v>
      </c>
      <c r="X5406">
        <f>Superstore_Data[[#This Row],[Profit]]/Superstore_Data[[#This Row],[Sales]]</f>
        <v>0.125</v>
      </c>
      <c r="Y5406" t="str">
        <f>IF(Superstore_Data[[#This Row],[Discount]]=0,"No Discount",IF(Superstore_Data[[#This Row],[Discount]]&lt;0.2,"Low Discount",IF(Superstore_Data[[#This Row],[Discount]]&lt;0.5,"Medium Discount","High Discount")))</f>
        <v>Medium Discount</v>
      </c>
    </row>
    <row r="5407" spans="1:25" x14ac:dyDescent="0.3">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c r="V5407" t="str">
        <f>TEXT(Superstore_Data[[#This Row],[Order Date]],"mmm")</f>
        <v>2/22/2016</v>
      </c>
      <c r="W5407" t="e">
        <f>YEAR(Superstore_Data[[#This Row],[Order Date]])</f>
        <v>#VALUE!</v>
      </c>
      <c r="X5407">
        <f>Superstore_Data[[#This Row],[Profit]]/Superstore_Data[[#This Row],[Sales]]</f>
        <v>0.42</v>
      </c>
      <c r="Y5407" t="str">
        <f>IF(Superstore_Data[[#This Row],[Discount]]=0,"No Discount",IF(Superstore_Data[[#This Row],[Discount]]&lt;0.2,"Low Discount",IF(Superstore_Data[[#This Row],[Discount]]&lt;0.5,"Medium Discount","High Discount")))</f>
        <v>No Discount</v>
      </c>
    </row>
    <row r="5408" spans="1:25" x14ac:dyDescent="0.3">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c r="V5408" t="str">
        <f>TEXT(Superstore_Data[[#This Row],[Order Date]],"mmm")</f>
        <v>2/22/2016</v>
      </c>
      <c r="W5408" t="e">
        <f>YEAR(Superstore_Data[[#This Row],[Order Date]])</f>
        <v>#VALUE!</v>
      </c>
      <c r="X5408">
        <f>Superstore_Data[[#This Row],[Profit]]/Superstore_Data[[#This Row],[Sales]]</f>
        <v>0.47</v>
      </c>
      <c r="Y5408" t="str">
        <f>IF(Superstore_Data[[#This Row],[Discount]]=0,"No Discount",IF(Superstore_Data[[#This Row],[Discount]]&lt;0.2,"Low Discount",IF(Superstore_Data[[#This Row],[Discount]]&lt;0.5,"Medium Discount","High Discount")))</f>
        <v>No Discount</v>
      </c>
    </row>
    <row r="5409" spans="1:25" x14ac:dyDescent="0.3">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c r="V5409" t="str">
        <f>TEXT(Superstore_Data[[#This Row],[Order Date]],"mmm")</f>
        <v>Aug</v>
      </c>
      <c r="W5409">
        <f>YEAR(Superstore_Data[[#This Row],[Order Date]])</f>
        <v>2017</v>
      </c>
      <c r="X5409">
        <f>Superstore_Data[[#This Row],[Profit]]/Superstore_Data[[#This Row],[Sales]]</f>
        <v>0.45999999999999996</v>
      </c>
      <c r="Y5409" t="str">
        <f>IF(Superstore_Data[[#This Row],[Discount]]=0,"No Discount",IF(Superstore_Data[[#This Row],[Discount]]&lt;0.2,"Low Discount",IF(Superstore_Data[[#This Row],[Discount]]&lt;0.5,"Medium Discount","High Discount")))</f>
        <v>No Discount</v>
      </c>
    </row>
    <row r="5410" spans="1:25" x14ac:dyDescent="0.3">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c r="V5410" t="str">
        <f>TEXT(Superstore_Data[[#This Row],[Order Date]],"mmm")</f>
        <v>Aug</v>
      </c>
      <c r="W5410">
        <f>YEAR(Superstore_Data[[#This Row],[Order Date]])</f>
        <v>2017</v>
      </c>
      <c r="X5410">
        <f>Superstore_Data[[#This Row],[Profit]]/Superstore_Data[[#This Row],[Sales]]</f>
        <v>0.37500000000000006</v>
      </c>
      <c r="Y5410" t="str">
        <f>IF(Superstore_Data[[#This Row],[Discount]]=0,"No Discount",IF(Superstore_Data[[#This Row],[Discount]]&lt;0.2,"Low Discount",IF(Superstore_Data[[#This Row],[Discount]]&lt;0.5,"Medium Discount","High Discount")))</f>
        <v>Medium Discount</v>
      </c>
    </row>
    <row r="5411" spans="1:25" x14ac:dyDescent="0.3">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c r="V5411" t="str">
        <f>TEXT(Superstore_Data[[#This Row],[Order Date]],"mmm")</f>
        <v>Aug</v>
      </c>
      <c r="W5411">
        <f>YEAR(Superstore_Data[[#This Row],[Order Date]])</f>
        <v>2017</v>
      </c>
      <c r="X5411">
        <f>Superstore_Data[[#This Row],[Profit]]/Superstore_Data[[#This Row],[Sales]]</f>
        <v>0.375</v>
      </c>
      <c r="Y5411" t="str">
        <f>IF(Superstore_Data[[#This Row],[Discount]]=0,"No Discount",IF(Superstore_Data[[#This Row],[Discount]]&lt;0.2,"Low Discount",IF(Superstore_Data[[#This Row],[Discount]]&lt;0.5,"Medium Discount","High Discount")))</f>
        <v>Medium Discount</v>
      </c>
    </row>
    <row r="5412" spans="1:25" x14ac:dyDescent="0.3">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c r="V5412" t="str">
        <f>TEXT(Superstore_Data[[#This Row],[Order Date]],"mmm")</f>
        <v>Aug</v>
      </c>
      <c r="W5412">
        <f>YEAR(Superstore_Data[[#This Row],[Order Date]])</f>
        <v>2017</v>
      </c>
      <c r="X5412">
        <f>Superstore_Data[[#This Row],[Profit]]/Superstore_Data[[#This Row],[Sales]]</f>
        <v>0.26</v>
      </c>
      <c r="Y5412" t="str">
        <f>IF(Superstore_Data[[#This Row],[Discount]]=0,"No Discount",IF(Superstore_Data[[#This Row],[Discount]]&lt;0.2,"Low Discount",IF(Superstore_Data[[#This Row],[Discount]]&lt;0.5,"Medium Discount","High Discount")))</f>
        <v>No Discount</v>
      </c>
    </row>
    <row r="5413" spans="1:25" x14ac:dyDescent="0.3">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c r="V5413" t="str">
        <f>TEXT(Superstore_Data[[#This Row],[Order Date]],"mmm")</f>
        <v>9/18/2017</v>
      </c>
      <c r="W5413" t="e">
        <f>YEAR(Superstore_Data[[#This Row],[Order Date]])</f>
        <v>#VALUE!</v>
      </c>
      <c r="X5413">
        <f>Superstore_Data[[#This Row],[Profit]]/Superstore_Data[[#This Row],[Sales]]</f>
        <v>0.35</v>
      </c>
      <c r="Y5413" t="str">
        <f>IF(Superstore_Data[[#This Row],[Discount]]=0,"No Discount",IF(Superstore_Data[[#This Row],[Discount]]&lt;0.2,"Low Discount",IF(Superstore_Data[[#This Row],[Discount]]&lt;0.5,"Medium Discount","High Discount")))</f>
        <v>Medium Discount</v>
      </c>
    </row>
    <row r="5414" spans="1:25" x14ac:dyDescent="0.3">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c r="V5414" t="str">
        <f>TEXT(Superstore_Data[[#This Row],[Order Date]],"mmm")</f>
        <v>9/18/2017</v>
      </c>
      <c r="W5414" t="e">
        <f>YEAR(Superstore_Data[[#This Row],[Order Date]])</f>
        <v>#VALUE!</v>
      </c>
      <c r="X5414">
        <f>Superstore_Data[[#This Row],[Profit]]/Superstore_Data[[#This Row],[Sales]]</f>
        <v>0.08</v>
      </c>
      <c r="Y5414" t="str">
        <f>IF(Superstore_Data[[#This Row],[Discount]]=0,"No Discount",IF(Superstore_Data[[#This Row],[Discount]]&lt;0.2,"Low Discount",IF(Superstore_Data[[#This Row],[Discount]]&lt;0.5,"Medium Discount","High Discount")))</f>
        <v>No Discount</v>
      </c>
    </row>
    <row r="5415" spans="1:25" x14ac:dyDescent="0.3">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c r="V5415" t="str">
        <f>TEXT(Superstore_Data[[#This Row],[Order Date]],"mmm")</f>
        <v>Nov</v>
      </c>
      <c r="W5415">
        <f>YEAR(Superstore_Data[[#This Row],[Order Date]])</f>
        <v>2016</v>
      </c>
      <c r="X5415">
        <f>Superstore_Data[[#This Row],[Profit]]/Superstore_Data[[#This Row],[Sales]]</f>
        <v>0.27999999999999997</v>
      </c>
      <c r="Y5415" t="str">
        <f>IF(Superstore_Data[[#This Row],[Discount]]=0,"No Discount",IF(Superstore_Data[[#This Row],[Discount]]&lt;0.2,"Low Discount",IF(Superstore_Data[[#This Row],[Discount]]&lt;0.5,"Medium Discount","High Discount")))</f>
        <v>No Discount</v>
      </c>
    </row>
    <row r="5416" spans="1:25" x14ac:dyDescent="0.3">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c r="V5416" t="str">
        <f>TEXT(Superstore_Data[[#This Row],[Order Date]],"mmm")</f>
        <v>9/23/2017</v>
      </c>
      <c r="W5416" t="e">
        <f>YEAR(Superstore_Data[[#This Row],[Order Date]])</f>
        <v>#VALUE!</v>
      </c>
      <c r="X5416">
        <f>Superstore_Data[[#This Row],[Profit]]/Superstore_Data[[#This Row],[Sales]]</f>
        <v>-2.6999999999999997</v>
      </c>
      <c r="Y5416" t="str">
        <f>IF(Superstore_Data[[#This Row],[Discount]]=0,"No Discount",IF(Superstore_Data[[#This Row],[Discount]]&lt;0.2,"Low Discount",IF(Superstore_Data[[#This Row],[Discount]]&lt;0.5,"Medium Discount","High Discount")))</f>
        <v>High Discount</v>
      </c>
    </row>
    <row r="5417" spans="1:25" x14ac:dyDescent="0.3">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c r="V5417" t="str">
        <f>TEXT(Superstore_Data[[#This Row],[Order Date]],"mmm")</f>
        <v>9/23/2017</v>
      </c>
      <c r="W5417" t="e">
        <f>YEAR(Superstore_Data[[#This Row],[Order Date]])</f>
        <v>#VALUE!</v>
      </c>
      <c r="X5417">
        <f>Superstore_Data[[#This Row],[Profit]]/Superstore_Data[[#This Row],[Sales]]</f>
        <v>0.35</v>
      </c>
      <c r="Y5417" t="str">
        <f>IF(Superstore_Data[[#This Row],[Discount]]=0,"No Discount",IF(Superstore_Data[[#This Row],[Discount]]&lt;0.2,"Low Discount",IF(Superstore_Data[[#This Row],[Discount]]&lt;0.5,"Medium Discount","High Discount")))</f>
        <v>Medium Discount</v>
      </c>
    </row>
    <row r="5418" spans="1:25" x14ac:dyDescent="0.3">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c r="V5418" t="str">
        <f>TEXT(Superstore_Data[[#This Row],[Order Date]],"mmm")</f>
        <v>9/23/2017</v>
      </c>
      <c r="W5418" t="e">
        <f>YEAR(Superstore_Data[[#This Row],[Order Date]])</f>
        <v>#VALUE!</v>
      </c>
      <c r="X5418">
        <f>Superstore_Data[[#This Row],[Profit]]/Superstore_Data[[#This Row],[Sales]]</f>
        <v>-0.22499999999999998</v>
      </c>
      <c r="Y5418" t="str">
        <f>IF(Superstore_Data[[#This Row],[Discount]]=0,"No Discount",IF(Superstore_Data[[#This Row],[Discount]]&lt;0.2,"Low Discount",IF(Superstore_Data[[#This Row],[Discount]]&lt;0.5,"Medium Discount","High Discount")))</f>
        <v>Medium Discount</v>
      </c>
    </row>
    <row r="5419" spans="1:25" x14ac:dyDescent="0.3">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c r="V5419" t="str">
        <f>TEXT(Superstore_Data[[#This Row],[Order Date]],"mmm")</f>
        <v>Jun</v>
      </c>
      <c r="W5419">
        <f>YEAR(Superstore_Data[[#This Row],[Order Date]])</f>
        <v>2014</v>
      </c>
      <c r="X5419">
        <f>Superstore_Data[[#This Row],[Profit]]/Superstore_Data[[#This Row],[Sales]]</f>
        <v>0.5</v>
      </c>
      <c r="Y5419" t="str">
        <f>IF(Superstore_Data[[#This Row],[Discount]]=0,"No Discount",IF(Superstore_Data[[#This Row],[Discount]]&lt;0.2,"Low Discount",IF(Superstore_Data[[#This Row],[Discount]]&lt;0.5,"Medium Discount","High Discount")))</f>
        <v>No Discount</v>
      </c>
    </row>
    <row r="5420" spans="1:25" x14ac:dyDescent="0.3">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c r="V5420" t="str">
        <f>TEXT(Superstore_Data[[#This Row],[Order Date]],"mmm")</f>
        <v>10/23/2015</v>
      </c>
      <c r="W5420" t="e">
        <f>YEAR(Superstore_Data[[#This Row],[Order Date]])</f>
        <v>#VALUE!</v>
      </c>
      <c r="X5420">
        <f>Superstore_Data[[#This Row],[Profit]]/Superstore_Data[[#This Row],[Sales]]</f>
        <v>0.35000000000000003</v>
      </c>
      <c r="Y5420" t="str">
        <f>IF(Superstore_Data[[#This Row],[Discount]]=0,"No Discount",IF(Superstore_Data[[#This Row],[Discount]]&lt;0.2,"Low Discount",IF(Superstore_Data[[#This Row],[Discount]]&lt;0.5,"Medium Discount","High Discount")))</f>
        <v>Medium Discount</v>
      </c>
    </row>
    <row r="5421" spans="1:25" x14ac:dyDescent="0.3">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c r="V5421" t="str">
        <f>TEXT(Superstore_Data[[#This Row],[Order Date]],"mmm")</f>
        <v>10/23/2015</v>
      </c>
      <c r="W5421" t="e">
        <f>YEAR(Superstore_Data[[#This Row],[Order Date]])</f>
        <v>#VALUE!</v>
      </c>
      <c r="X5421">
        <f>Superstore_Data[[#This Row],[Profit]]/Superstore_Data[[#This Row],[Sales]]</f>
        <v>0.1</v>
      </c>
      <c r="Y5421" t="str">
        <f>IF(Superstore_Data[[#This Row],[Discount]]=0,"No Discount",IF(Superstore_Data[[#This Row],[Discount]]&lt;0.2,"Low Discount",IF(Superstore_Data[[#This Row],[Discount]]&lt;0.5,"Medium Discount","High Discount")))</f>
        <v>Medium Discount</v>
      </c>
    </row>
    <row r="5422" spans="1:25" x14ac:dyDescent="0.3">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c r="V5422" t="str">
        <f>TEXT(Superstore_Data[[#This Row],[Order Date]],"mmm")</f>
        <v>3/31/2016</v>
      </c>
      <c r="W5422" t="e">
        <f>YEAR(Superstore_Data[[#This Row],[Order Date]])</f>
        <v>#VALUE!</v>
      </c>
      <c r="X5422">
        <f>Superstore_Data[[#This Row],[Profit]]/Superstore_Data[[#This Row],[Sales]]</f>
        <v>-0.21666666666666667</v>
      </c>
      <c r="Y5422" t="str">
        <f>IF(Superstore_Data[[#This Row],[Discount]]=0,"No Discount",IF(Superstore_Data[[#This Row],[Discount]]&lt;0.2,"Low Discount",IF(Superstore_Data[[#This Row],[Discount]]&lt;0.5,"Medium Discount","High Discount")))</f>
        <v>Medium Discount</v>
      </c>
    </row>
    <row r="5423" spans="1:25" x14ac:dyDescent="0.3">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c r="V5423" t="str">
        <f>TEXT(Superstore_Data[[#This Row],[Order Date]],"mmm")</f>
        <v>3/31/2016</v>
      </c>
      <c r="W5423" t="e">
        <f>YEAR(Superstore_Data[[#This Row],[Order Date]])</f>
        <v>#VALUE!</v>
      </c>
      <c r="X5423">
        <f>Superstore_Data[[#This Row],[Profit]]/Superstore_Data[[#This Row],[Sales]]</f>
        <v>3.7499999999999999E-2</v>
      </c>
      <c r="Y5423" t="str">
        <f>IF(Superstore_Data[[#This Row],[Discount]]=0,"No Discount",IF(Superstore_Data[[#This Row],[Discount]]&lt;0.2,"Low Discount",IF(Superstore_Data[[#This Row],[Discount]]&lt;0.5,"Medium Discount","High Discount")))</f>
        <v>Medium Discount</v>
      </c>
    </row>
    <row r="5424" spans="1:25" x14ac:dyDescent="0.3">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c r="V5424" t="str">
        <f>TEXT(Superstore_Data[[#This Row],[Order Date]],"mmm")</f>
        <v>12/29/2016</v>
      </c>
      <c r="W5424" t="e">
        <f>YEAR(Superstore_Data[[#This Row],[Order Date]])</f>
        <v>#VALUE!</v>
      </c>
      <c r="X5424">
        <f>Superstore_Data[[#This Row],[Profit]]/Superstore_Data[[#This Row],[Sales]]</f>
        <v>0.35000000000000003</v>
      </c>
      <c r="Y5424" t="str">
        <f>IF(Superstore_Data[[#This Row],[Discount]]=0,"No Discount",IF(Superstore_Data[[#This Row],[Discount]]&lt;0.2,"Low Discount",IF(Superstore_Data[[#This Row],[Discount]]&lt;0.5,"Medium Discount","High Discount")))</f>
        <v>Medium Discount</v>
      </c>
    </row>
    <row r="5425" spans="1:25" x14ac:dyDescent="0.3">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c r="V5425" t="str">
        <f>TEXT(Superstore_Data[[#This Row],[Order Date]],"mmm")</f>
        <v>Mar</v>
      </c>
      <c r="W5425">
        <f>YEAR(Superstore_Data[[#This Row],[Order Date]])</f>
        <v>2017</v>
      </c>
      <c r="X5425">
        <f>Superstore_Data[[#This Row],[Profit]]/Superstore_Data[[#This Row],[Sales]]</f>
        <v>0.45000000000000007</v>
      </c>
      <c r="Y5425" t="str">
        <f>IF(Superstore_Data[[#This Row],[Discount]]=0,"No Discount",IF(Superstore_Data[[#This Row],[Discount]]&lt;0.2,"Low Discount",IF(Superstore_Data[[#This Row],[Discount]]&lt;0.5,"Medium Discount","High Discount")))</f>
        <v>No Discount</v>
      </c>
    </row>
    <row r="5426" spans="1:25" x14ac:dyDescent="0.3">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c r="V5426" t="str">
        <f>TEXT(Superstore_Data[[#This Row],[Order Date]],"mmm")</f>
        <v>1/20/2017</v>
      </c>
      <c r="W5426" t="e">
        <f>YEAR(Superstore_Data[[#This Row],[Order Date]])</f>
        <v>#VALUE!</v>
      </c>
      <c r="X5426">
        <f>Superstore_Data[[#This Row],[Profit]]/Superstore_Data[[#This Row],[Sales]]</f>
        <v>0.28999999999999998</v>
      </c>
      <c r="Y5426" t="str">
        <f>IF(Superstore_Data[[#This Row],[Discount]]=0,"No Discount",IF(Superstore_Data[[#This Row],[Discount]]&lt;0.2,"Low Discount",IF(Superstore_Data[[#This Row],[Discount]]&lt;0.5,"Medium Discount","High Discount")))</f>
        <v>No Discount</v>
      </c>
    </row>
    <row r="5427" spans="1:25" x14ac:dyDescent="0.3">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c r="V5427" t="str">
        <f>TEXT(Superstore_Data[[#This Row],[Order Date]],"mmm")</f>
        <v>Mar</v>
      </c>
      <c r="W5427">
        <f>YEAR(Superstore_Data[[#This Row],[Order Date]])</f>
        <v>2016</v>
      </c>
      <c r="X5427">
        <f>Superstore_Data[[#This Row],[Profit]]/Superstore_Data[[#This Row],[Sales]]</f>
        <v>0.4</v>
      </c>
      <c r="Y5427" t="str">
        <f>IF(Superstore_Data[[#This Row],[Discount]]=0,"No Discount",IF(Superstore_Data[[#This Row],[Discount]]&lt;0.2,"Low Discount",IF(Superstore_Data[[#This Row],[Discount]]&lt;0.5,"Medium Discount","High Discount")))</f>
        <v>No Discount</v>
      </c>
    </row>
    <row r="5428" spans="1:25" x14ac:dyDescent="0.3">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c r="V5428" t="str">
        <f>TEXT(Superstore_Data[[#This Row],[Order Date]],"mmm")</f>
        <v>Mar</v>
      </c>
      <c r="W5428">
        <f>YEAR(Superstore_Data[[#This Row],[Order Date]])</f>
        <v>2016</v>
      </c>
      <c r="X5428">
        <f>Superstore_Data[[#This Row],[Profit]]/Superstore_Data[[#This Row],[Sales]]</f>
        <v>0.45999999999999996</v>
      </c>
      <c r="Y5428" t="str">
        <f>IF(Superstore_Data[[#This Row],[Discount]]=0,"No Discount",IF(Superstore_Data[[#This Row],[Discount]]&lt;0.2,"Low Discount",IF(Superstore_Data[[#This Row],[Discount]]&lt;0.5,"Medium Discount","High Discount")))</f>
        <v>No Discount</v>
      </c>
    </row>
    <row r="5429" spans="1:25" x14ac:dyDescent="0.3">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c r="V5429" t="str">
        <f>TEXT(Superstore_Data[[#This Row],[Order Date]],"mmm")</f>
        <v>6/14/2016</v>
      </c>
      <c r="W5429" t="e">
        <f>YEAR(Superstore_Data[[#This Row],[Order Date]])</f>
        <v>#VALUE!</v>
      </c>
      <c r="X5429">
        <f>Superstore_Data[[#This Row],[Profit]]/Superstore_Data[[#This Row],[Sales]]</f>
        <v>5.8823529411764705E-2</v>
      </c>
      <c r="Y5429" t="str">
        <f>IF(Superstore_Data[[#This Row],[Discount]]=0,"No Discount",IF(Superstore_Data[[#This Row],[Discount]]&lt;0.2,"Low Discount",IF(Superstore_Data[[#This Row],[Discount]]&lt;0.5,"Medium Discount","High Discount")))</f>
        <v>Low Discount</v>
      </c>
    </row>
    <row r="5430" spans="1:25" x14ac:dyDescent="0.3">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c r="V5430" t="str">
        <f>TEXT(Superstore_Data[[#This Row],[Order Date]],"mmm")</f>
        <v>Feb</v>
      </c>
      <c r="W5430">
        <f>YEAR(Superstore_Data[[#This Row],[Order Date]])</f>
        <v>2016</v>
      </c>
      <c r="X5430">
        <f>Superstore_Data[[#This Row],[Profit]]/Superstore_Data[[#This Row],[Sales]]</f>
        <v>0.26</v>
      </c>
      <c r="Y5430" t="str">
        <f>IF(Superstore_Data[[#This Row],[Discount]]=0,"No Discount",IF(Superstore_Data[[#This Row],[Discount]]&lt;0.2,"Low Discount",IF(Superstore_Data[[#This Row],[Discount]]&lt;0.5,"Medium Discount","High Discount")))</f>
        <v>No Discount</v>
      </c>
    </row>
    <row r="5431" spans="1:25" x14ac:dyDescent="0.3">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c r="V5431" t="str">
        <f>TEXT(Superstore_Data[[#This Row],[Order Date]],"mmm")</f>
        <v>May</v>
      </c>
      <c r="W5431">
        <f>YEAR(Superstore_Data[[#This Row],[Order Date]])</f>
        <v>2014</v>
      </c>
      <c r="X5431">
        <f>Superstore_Data[[#This Row],[Profit]]/Superstore_Data[[#This Row],[Sales]]</f>
        <v>6.25E-2</v>
      </c>
      <c r="Y5431" t="str">
        <f>IF(Superstore_Data[[#This Row],[Discount]]=0,"No Discount",IF(Superstore_Data[[#This Row],[Discount]]&lt;0.2,"Low Discount",IF(Superstore_Data[[#This Row],[Discount]]&lt;0.5,"Medium Discount","High Discount")))</f>
        <v>Medium Discount</v>
      </c>
    </row>
    <row r="5432" spans="1:25" x14ac:dyDescent="0.3">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c r="V5432" t="str">
        <f>TEXT(Superstore_Data[[#This Row],[Order Date]],"mmm")</f>
        <v>10/21/2017</v>
      </c>
      <c r="W5432" t="e">
        <f>YEAR(Superstore_Data[[#This Row],[Order Date]])</f>
        <v>#VALUE!</v>
      </c>
      <c r="X5432">
        <f>Superstore_Data[[#This Row],[Profit]]/Superstore_Data[[#This Row],[Sales]]</f>
        <v>9.9999999999999992E-2</v>
      </c>
      <c r="Y5432" t="str">
        <f>IF(Superstore_Data[[#This Row],[Discount]]=0,"No Discount",IF(Superstore_Data[[#This Row],[Discount]]&lt;0.2,"Low Discount",IF(Superstore_Data[[#This Row],[Discount]]&lt;0.5,"Medium Discount","High Discount")))</f>
        <v>Medium Discount</v>
      </c>
    </row>
    <row r="5433" spans="1:25" x14ac:dyDescent="0.3">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c r="V5433" t="str">
        <f>TEXT(Superstore_Data[[#This Row],[Order Date]],"mmm")</f>
        <v>10/21/2017</v>
      </c>
      <c r="W5433" t="e">
        <f>YEAR(Superstore_Data[[#This Row],[Order Date]])</f>
        <v>#VALUE!</v>
      </c>
      <c r="X5433">
        <f>Superstore_Data[[#This Row],[Profit]]/Superstore_Data[[#This Row],[Sales]]</f>
        <v>0.33749999999999997</v>
      </c>
      <c r="Y5433" t="str">
        <f>IF(Superstore_Data[[#This Row],[Discount]]=0,"No Discount",IF(Superstore_Data[[#This Row],[Discount]]&lt;0.2,"Low Discount",IF(Superstore_Data[[#This Row],[Discount]]&lt;0.5,"Medium Discount","High Discount")))</f>
        <v>Medium Discount</v>
      </c>
    </row>
    <row r="5434" spans="1:25" x14ac:dyDescent="0.3">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c r="V5434" t="str">
        <f>TEXT(Superstore_Data[[#This Row],[Order Date]],"mmm")</f>
        <v>10/21/2017</v>
      </c>
      <c r="W5434" t="e">
        <f>YEAR(Superstore_Data[[#This Row],[Order Date]])</f>
        <v>#VALUE!</v>
      </c>
      <c r="X5434">
        <f>Superstore_Data[[#This Row],[Profit]]/Superstore_Data[[#This Row],[Sales]]</f>
        <v>-0.8</v>
      </c>
      <c r="Y5434" t="str">
        <f>IF(Superstore_Data[[#This Row],[Discount]]=0,"No Discount",IF(Superstore_Data[[#This Row],[Discount]]&lt;0.2,"Low Discount",IF(Superstore_Data[[#This Row],[Discount]]&lt;0.5,"Medium Discount","High Discount")))</f>
        <v>High Discount</v>
      </c>
    </row>
    <row r="5435" spans="1:25" x14ac:dyDescent="0.3">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c r="V5435" t="str">
        <f>TEXT(Superstore_Data[[#This Row],[Order Date]],"mmm")</f>
        <v>4/25/2017</v>
      </c>
      <c r="W5435" t="e">
        <f>YEAR(Superstore_Data[[#This Row],[Order Date]])</f>
        <v>#VALUE!</v>
      </c>
      <c r="X5435">
        <f>Superstore_Data[[#This Row],[Profit]]/Superstore_Data[[#This Row],[Sales]]</f>
        <v>7.4999999999999997E-2</v>
      </c>
      <c r="Y5435" t="str">
        <f>IF(Superstore_Data[[#This Row],[Discount]]=0,"No Discount",IF(Superstore_Data[[#This Row],[Discount]]&lt;0.2,"Low Discount",IF(Superstore_Data[[#This Row],[Discount]]&lt;0.5,"Medium Discount","High Discount")))</f>
        <v>Medium Discount</v>
      </c>
    </row>
    <row r="5436" spans="1:25" x14ac:dyDescent="0.3">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c r="V5436" t="str">
        <f>TEXT(Superstore_Data[[#This Row],[Order Date]],"mmm")</f>
        <v>10/19/2015</v>
      </c>
      <c r="W5436" t="e">
        <f>YEAR(Superstore_Data[[#This Row],[Order Date]])</f>
        <v>#VALUE!</v>
      </c>
      <c r="X5436">
        <f>Superstore_Data[[#This Row],[Profit]]/Superstore_Data[[#This Row],[Sales]]</f>
        <v>0.28000000000000003</v>
      </c>
      <c r="Y5436" t="str">
        <f>IF(Superstore_Data[[#This Row],[Discount]]=0,"No Discount",IF(Superstore_Data[[#This Row],[Discount]]&lt;0.2,"Low Discount",IF(Superstore_Data[[#This Row],[Discount]]&lt;0.5,"Medium Discount","High Discount")))</f>
        <v>No Discount</v>
      </c>
    </row>
    <row r="5437" spans="1:25" x14ac:dyDescent="0.3">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c r="V5437" t="str">
        <f>TEXT(Superstore_Data[[#This Row],[Order Date]],"mmm")</f>
        <v>10/19/2015</v>
      </c>
      <c r="W5437" t="e">
        <f>YEAR(Superstore_Data[[#This Row],[Order Date]])</f>
        <v>#VALUE!</v>
      </c>
      <c r="X5437">
        <f>Superstore_Data[[#This Row],[Profit]]/Superstore_Data[[#This Row],[Sales]]</f>
        <v>0.36</v>
      </c>
      <c r="Y5437" t="str">
        <f>IF(Superstore_Data[[#This Row],[Discount]]=0,"No Discount",IF(Superstore_Data[[#This Row],[Discount]]&lt;0.2,"Low Discount",IF(Superstore_Data[[#This Row],[Discount]]&lt;0.5,"Medium Discount","High Discount")))</f>
        <v>No Discount</v>
      </c>
    </row>
    <row r="5438" spans="1:25" x14ac:dyDescent="0.3">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c r="V5438" t="str">
        <f>TEXT(Superstore_Data[[#This Row],[Order Date]],"mmm")</f>
        <v>May</v>
      </c>
      <c r="W5438">
        <f>YEAR(Superstore_Data[[#This Row],[Order Date]])</f>
        <v>2014</v>
      </c>
      <c r="X5438">
        <f>Superstore_Data[[#This Row],[Profit]]/Superstore_Data[[#This Row],[Sales]]</f>
        <v>0.27500000000000002</v>
      </c>
      <c r="Y5438" t="str">
        <f>IF(Superstore_Data[[#This Row],[Discount]]=0,"No Discount",IF(Superstore_Data[[#This Row],[Discount]]&lt;0.2,"Low Discount",IF(Superstore_Data[[#This Row],[Discount]]&lt;0.5,"Medium Discount","High Discount")))</f>
        <v>Medium Discount</v>
      </c>
    </row>
    <row r="5439" spans="1:25" x14ac:dyDescent="0.3">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c r="V5439" t="str">
        <f>TEXT(Superstore_Data[[#This Row],[Order Date]],"mmm")</f>
        <v>May</v>
      </c>
      <c r="W5439">
        <f>YEAR(Superstore_Data[[#This Row],[Order Date]])</f>
        <v>2014</v>
      </c>
      <c r="X5439">
        <f>Superstore_Data[[#This Row],[Profit]]/Superstore_Data[[#This Row],[Sales]]</f>
        <v>-0.7</v>
      </c>
      <c r="Y5439" t="str">
        <f>IF(Superstore_Data[[#This Row],[Discount]]=0,"No Discount",IF(Superstore_Data[[#This Row],[Discount]]&lt;0.2,"Low Discount",IF(Superstore_Data[[#This Row],[Discount]]&lt;0.5,"Medium Discount","High Discount")))</f>
        <v>High Discount</v>
      </c>
    </row>
    <row r="5440" spans="1:25" x14ac:dyDescent="0.3">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c r="V5440" t="str">
        <f>TEXT(Superstore_Data[[#This Row],[Order Date]],"mmm")</f>
        <v>May</v>
      </c>
      <c r="W5440">
        <f>YEAR(Superstore_Data[[#This Row],[Order Date]])</f>
        <v>2014</v>
      </c>
      <c r="X5440">
        <f>Superstore_Data[[#This Row],[Profit]]/Superstore_Data[[#This Row],[Sales]]</f>
        <v>7.4999999999999997E-2</v>
      </c>
      <c r="Y5440" t="str">
        <f>IF(Superstore_Data[[#This Row],[Discount]]=0,"No Discount",IF(Superstore_Data[[#This Row],[Discount]]&lt;0.2,"Low Discount",IF(Superstore_Data[[#This Row],[Discount]]&lt;0.5,"Medium Discount","High Discount")))</f>
        <v>Medium Discount</v>
      </c>
    </row>
    <row r="5441" spans="1:25" x14ac:dyDescent="0.3">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c r="V5441" t="str">
        <f>TEXT(Superstore_Data[[#This Row],[Order Date]],"mmm")</f>
        <v>Apr</v>
      </c>
      <c r="W5441">
        <f>YEAR(Superstore_Data[[#This Row],[Order Date]])</f>
        <v>2016</v>
      </c>
      <c r="X5441">
        <f>Superstore_Data[[#This Row],[Profit]]/Superstore_Data[[#This Row],[Sales]]</f>
        <v>0.3125</v>
      </c>
      <c r="Y5441" t="str">
        <f>IF(Superstore_Data[[#This Row],[Discount]]=0,"No Discount",IF(Superstore_Data[[#This Row],[Discount]]&lt;0.2,"Low Discount",IF(Superstore_Data[[#This Row],[Discount]]&lt;0.5,"Medium Discount","High Discount")))</f>
        <v>Medium Discount</v>
      </c>
    </row>
    <row r="5442" spans="1:25" x14ac:dyDescent="0.3">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c r="V5442" t="str">
        <f>TEXT(Superstore_Data[[#This Row],[Order Date]],"mmm")</f>
        <v>11/13/2017</v>
      </c>
      <c r="W5442" t="e">
        <f>YEAR(Superstore_Data[[#This Row],[Order Date]])</f>
        <v>#VALUE!</v>
      </c>
      <c r="X5442">
        <f>Superstore_Data[[#This Row],[Profit]]/Superstore_Data[[#This Row],[Sales]]</f>
        <v>7.4999999999999997E-2</v>
      </c>
      <c r="Y5442" t="str">
        <f>IF(Superstore_Data[[#This Row],[Discount]]=0,"No Discount",IF(Superstore_Data[[#This Row],[Discount]]&lt;0.2,"Low Discount",IF(Superstore_Data[[#This Row],[Discount]]&lt;0.5,"Medium Discount","High Discount")))</f>
        <v>Medium Discount</v>
      </c>
    </row>
    <row r="5443" spans="1:25" x14ac:dyDescent="0.3">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c r="V5443" t="str">
        <f>TEXT(Superstore_Data[[#This Row],[Order Date]],"mmm")</f>
        <v>Sep</v>
      </c>
      <c r="W5443">
        <f>YEAR(Superstore_Data[[#This Row],[Order Date]])</f>
        <v>2017</v>
      </c>
      <c r="X5443">
        <f>Superstore_Data[[#This Row],[Profit]]/Superstore_Data[[#This Row],[Sales]]</f>
        <v>0.37499999999999994</v>
      </c>
      <c r="Y5443" t="str">
        <f>IF(Superstore_Data[[#This Row],[Discount]]=0,"No Discount",IF(Superstore_Data[[#This Row],[Discount]]&lt;0.2,"Low Discount",IF(Superstore_Data[[#This Row],[Discount]]&lt;0.5,"Medium Discount","High Discount")))</f>
        <v>Medium Discount</v>
      </c>
    </row>
    <row r="5444" spans="1:25" x14ac:dyDescent="0.3">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c r="V5444" t="str">
        <f>TEXT(Superstore_Data[[#This Row],[Order Date]],"mmm")</f>
        <v>4/17/2015</v>
      </c>
      <c r="W5444" t="e">
        <f>YEAR(Superstore_Data[[#This Row],[Order Date]])</f>
        <v>#VALUE!</v>
      </c>
      <c r="X5444">
        <f>Superstore_Data[[#This Row],[Profit]]/Superstore_Data[[#This Row],[Sales]]</f>
        <v>0.37</v>
      </c>
      <c r="Y5444" t="str">
        <f>IF(Superstore_Data[[#This Row],[Discount]]=0,"No Discount",IF(Superstore_Data[[#This Row],[Discount]]&lt;0.2,"Low Discount",IF(Superstore_Data[[#This Row],[Discount]]&lt;0.5,"Medium Discount","High Discount")))</f>
        <v>No Discount</v>
      </c>
    </row>
    <row r="5445" spans="1:25" x14ac:dyDescent="0.3">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c r="V5445" t="str">
        <f>TEXT(Superstore_Data[[#This Row],[Order Date]],"mmm")</f>
        <v>4/17/2015</v>
      </c>
      <c r="W5445" t="e">
        <f>YEAR(Superstore_Data[[#This Row],[Order Date]])</f>
        <v>#VALUE!</v>
      </c>
      <c r="X5445">
        <f>Superstore_Data[[#This Row],[Profit]]/Superstore_Data[[#This Row],[Sales]]</f>
        <v>0.33749999999999997</v>
      </c>
      <c r="Y5445" t="str">
        <f>IF(Superstore_Data[[#This Row],[Discount]]=0,"No Discount",IF(Superstore_Data[[#This Row],[Discount]]&lt;0.2,"Low Discount",IF(Superstore_Data[[#This Row],[Discount]]&lt;0.5,"Medium Discount","High Discount")))</f>
        <v>Medium Discount</v>
      </c>
    </row>
    <row r="5446" spans="1:25" x14ac:dyDescent="0.3">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c r="V5446" t="str">
        <f>TEXT(Superstore_Data[[#This Row],[Order Date]],"mmm")</f>
        <v>4/17/2015</v>
      </c>
      <c r="W5446" t="e">
        <f>YEAR(Superstore_Data[[#This Row],[Order Date]])</f>
        <v>#VALUE!</v>
      </c>
      <c r="X5446">
        <f>Superstore_Data[[#This Row],[Profit]]/Superstore_Data[[#This Row],[Sales]]</f>
        <v>0.26</v>
      </c>
      <c r="Y5446" t="str">
        <f>IF(Superstore_Data[[#This Row],[Discount]]=0,"No Discount",IF(Superstore_Data[[#This Row],[Discount]]&lt;0.2,"Low Discount",IF(Superstore_Data[[#This Row],[Discount]]&lt;0.5,"Medium Discount","High Discount")))</f>
        <v>No Discount</v>
      </c>
    </row>
    <row r="5447" spans="1:25" x14ac:dyDescent="0.3">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c r="V5447" t="str">
        <f>TEXT(Superstore_Data[[#This Row],[Order Date]],"mmm")</f>
        <v>7/25/2016</v>
      </c>
      <c r="W5447" t="e">
        <f>YEAR(Superstore_Data[[#This Row],[Order Date]])</f>
        <v>#VALUE!</v>
      </c>
      <c r="X5447">
        <f>Superstore_Data[[#This Row],[Profit]]/Superstore_Data[[#This Row],[Sales]]</f>
        <v>0.33750000000000002</v>
      </c>
      <c r="Y5447" t="str">
        <f>IF(Superstore_Data[[#This Row],[Discount]]=0,"No Discount",IF(Superstore_Data[[#This Row],[Discount]]&lt;0.2,"Low Discount",IF(Superstore_Data[[#This Row],[Discount]]&lt;0.5,"Medium Discount","High Discount")))</f>
        <v>Medium Discount</v>
      </c>
    </row>
    <row r="5448" spans="1:25" x14ac:dyDescent="0.3">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c r="V5448" t="str">
        <f>TEXT(Superstore_Data[[#This Row],[Order Date]],"mmm")</f>
        <v>8/26/2016</v>
      </c>
      <c r="W5448" t="e">
        <f>YEAR(Superstore_Data[[#This Row],[Order Date]])</f>
        <v>#VALUE!</v>
      </c>
      <c r="X5448">
        <f>Superstore_Data[[#This Row],[Profit]]/Superstore_Data[[#This Row],[Sales]]</f>
        <v>0.25</v>
      </c>
      <c r="Y5448" t="str">
        <f>IF(Superstore_Data[[#This Row],[Discount]]=0,"No Discount",IF(Superstore_Data[[#This Row],[Discount]]&lt;0.2,"Low Discount",IF(Superstore_Data[[#This Row],[Discount]]&lt;0.5,"Medium Discount","High Discount")))</f>
        <v>No Discount</v>
      </c>
    </row>
    <row r="5449" spans="1:25" x14ac:dyDescent="0.3">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c r="V5449" t="str">
        <f>TEXT(Superstore_Data[[#This Row],[Order Date]],"mmm")</f>
        <v>8/26/2016</v>
      </c>
      <c r="W5449" t="e">
        <f>YEAR(Superstore_Data[[#This Row],[Order Date]])</f>
        <v>#VALUE!</v>
      </c>
      <c r="X5449">
        <f>Superstore_Data[[#This Row],[Profit]]/Superstore_Data[[#This Row],[Sales]]</f>
        <v>0.35000000000000003</v>
      </c>
      <c r="Y5449" t="str">
        <f>IF(Superstore_Data[[#This Row],[Discount]]=0,"No Discount",IF(Superstore_Data[[#This Row],[Discount]]&lt;0.2,"Low Discount",IF(Superstore_Data[[#This Row],[Discount]]&lt;0.5,"Medium Discount","High Discount")))</f>
        <v>No Discount</v>
      </c>
    </row>
    <row r="5450" spans="1:25" x14ac:dyDescent="0.3">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c r="V5450" t="str">
        <f>TEXT(Superstore_Data[[#This Row],[Order Date]],"mmm")</f>
        <v>Dec</v>
      </c>
      <c r="W5450">
        <f>YEAR(Superstore_Data[[#This Row],[Order Date]])</f>
        <v>2014</v>
      </c>
      <c r="X5450">
        <f>Superstore_Data[[#This Row],[Profit]]/Superstore_Data[[#This Row],[Sales]]</f>
        <v>0.02</v>
      </c>
      <c r="Y5450" t="str">
        <f>IF(Superstore_Data[[#This Row],[Discount]]=0,"No Discount",IF(Superstore_Data[[#This Row],[Discount]]&lt;0.2,"Low Discount",IF(Superstore_Data[[#This Row],[Discount]]&lt;0.5,"Medium Discount","High Discount")))</f>
        <v>No Discount</v>
      </c>
    </row>
    <row r="5451" spans="1:25" x14ac:dyDescent="0.3">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c r="V5451" t="str">
        <f>TEXT(Superstore_Data[[#This Row],[Order Date]],"mmm")</f>
        <v>Dec</v>
      </c>
      <c r="W5451">
        <f>YEAR(Superstore_Data[[#This Row],[Order Date]])</f>
        <v>2014</v>
      </c>
      <c r="X5451">
        <f>Superstore_Data[[#This Row],[Profit]]/Superstore_Data[[#This Row],[Sales]]</f>
        <v>0.19</v>
      </c>
      <c r="Y5451" t="str">
        <f>IF(Superstore_Data[[#This Row],[Discount]]=0,"No Discount",IF(Superstore_Data[[#This Row],[Discount]]&lt;0.2,"Low Discount",IF(Superstore_Data[[#This Row],[Discount]]&lt;0.5,"Medium Discount","High Discount")))</f>
        <v>No Discount</v>
      </c>
    </row>
    <row r="5452" spans="1:25" x14ac:dyDescent="0.3">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c r="V5452" t="str">
        <f>TEXT(Superstore_Data[[#This Row],[Order Date]],"mmm")</f>
        <v>Dec</v>
      </c>
      <c r="W5452">
        <f>YEAR(Superstore_Data[[#This Row],[Order Date]])</f>
        <v>2014</v>
      </c>
      <c r="X5452">
        <f>Superstore_Data[[#This Row],[Profit]]/Superstore_Data[[#This Row],[Sales]]</f>
        <v>0.45000000000000007</v>
      </c>
      <c r="Y5452" t="str">
        <f>IF(Superstore_Data[[#This Row],[Discount]]=0,"No Discount",IF(Superstore_Data[[#This Row],[Discount]]&lt;0.2,"Low Discount",IF(Superstore_Data[[#This Row],[Discount]]&lt;0.5,"Medium Discount","High Discount")))</f>
        <v>No Discount</v>
      </c>
    </row>
    <row r="5453" spans="1:25" x14ac:dyDescent="0.3">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c r="V5453" t="str">
        <f>TEXT(Superstore_Data[[#This Row],[Order Date]],"mmm")</f>
        <v>Dec</v>
      </c>
      <c r="W5453">
        <f>YEAR(Superstore_Data[[#This Row],[Order Date]])</f>
        <v>2014</v>
      </c>
      <c r="X5453">
        <f>Superstore_Data[[#This Row],[Profit]]/Superstore_Data[[#This Row],[Sales]]</f>
        <v>0.32</v>
      </c>
      <c r="Y5453" t="str">
        <f>IF(Superstore_Data[[#This Row],[Discount]]=0,"No Discount",IF(Superstore_Data[[#This Row],[Discount]]&lt;0.2,"Low Discount",IF(Superstore_Data[[#This Row],[Discount]]&lt;0.5,"Medium Discount","High Discount")))</f>
        <v>No Discount</v>
      </c>
    </row>
    <row r="5454" spans="1:25" x14ac:dyDescent="0.3">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c r="V5454" t="str">
        <f>TEXT(Superstore_Data[[#This Row],[Order Date]],"mmm")</f>
        <v>7/22/2016</v>
      </c>
      <c r="W5454" t="e">
        <f>YEAR(Superstore_Data[[#This Row],[Order Date]])</f>
        <v>#VALUE!</v>
      </c>
      <c r="X5454">
        <f>Superstore_Data[[#This Row],[Profit]]/Superstore_Data[[#This Row],[Sales]]</f>
        <v>0.28999999999999998</v>
      </c>
      <c r="Y5454" t="str">
        <f>IF(Superstore_Data[[#This Row],[Discount]]=0,"No Discount",IF(Superstore_Data[[#This Row],[Discount]]&lt;0.2,"Low Discount",IF(Superstore_Data[[#This Row],[Discount]]&lt;0.5,"Medium Discount","High Discount")))</f>
        <v>No Discount</v>
      </c>
    </row>
    <row r="5455" spans="1:25" x14ac:dyDescent="0.3">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c r="V5455" t="str">
        <f>TEXT(Superstore_Data[[#This Row],[Order Date]],"mmm")</f>
        <v>5/19/2017</v>
      </c>
      <c r="W5455" t="e">
        <f>YEAR(Superstore_Data[[#This Row],[Order Date]])</f>
        <v>#VALUE!</v>
      </c>
      <c r="X5455">
        <f>Superstore_Data[[#This Row],[Profit]]/Superstore_Data[[#This Row],[Sales]]</f>
        <v>0.36249999999999999</v>
      </c>
      <c r="Y5455" t="str">
        <f>IF(Superstore_Data[[#This Row],[Discount]]=0,"No Discount",IF(Superstore_Data[[#This Row],[Discount]]&lt;0.2,"Low Discount",IF(Superstore_Data[[#This Row],[Discount]]&lt;0.5,"Medium Discount","High Discount")))</f>
        <v>Medium Discount</v>
      </c>
    </row>
    <row r="5456" spans="1:25" x14ac:dyDescent="0.3">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c r="V5456" t="str">
        <f>TEXT(Superstore_Data[[#This Row],[Order Date]],"mmm")</f>
        <v>4/28/2017</v>
      </c>
      <c r="W5456" t="e">
        <f>YEAR(Superstore_Data[[#This Row],[Order Date]])</f>
        <v>#VALUE!</v>
      </c>
      <c r="X5456">
        <f>Superstore_Data[[#This Row],[Profit]]/Superstore_Data[[#This Row],[Sales]]</f>
        <v>8.7499999999999994E-2</v>
      </c>
      <c r="Y5456" t="str">
        <f>IF(Superstore_Data[[#This Row],[Discount]]=0,"No Discount",IF(Superstore_Data[[#This Row],[Discount]]&lt;0.2,"Low Discount",IF(Superstore_Data[[#This Row],[Discount]]&lt;0.5,"Medium Discount","High Discount")))</f>
        <v>Medium Discount</v>
      </c>
    </row>
    <row r="5457" spans="1:25" x14ac:dyDescent="0.3">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c r="V5457" t="str">
        <f>TEXT(Superstore_Data[[#This Row],[Order Date]],"mmm")</f>
        <v>4/28/2017</v>
      </c>
      <c r="W5457" t="e">
        <f>YEAR(Superstore_Data[[#This Row],[Order Date]])</f>
        <v>#VALUE!</v>
      </c>
      <c r="X5457">
        <f>Superstore_Data[[#This Row],[Profit]]/Superstore_Data[[#This Row],[Sales]]</f>
        <v>0.1125</v>
      </c>
      <c r="Y5457" t="str">
        <f>IF(Superstore_Data[[#This Row],[Discount]]=0,"No Discount",IF(Superstore_Data[[#This Row],[Discount]]&lt;0.2,"Low Discount",IF(Superstore_Data[[#This Row],[Discount]]&lt;0.5,"Medium Discount","High Discount")))</f>
        <v>Medium Discount</v>
      </c>
    </row>
    <row r="5458" spans="1:25" x14ac:dyDescent="0.3">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c r="V5458" t="str">
        <f>TEXT(Superstore_Data[[#This Row],[Order Date]],"mmm")</f>
        <v>12/29/2017</v>
      </c>
      <c r="W5458" t="e">
        <f>YEAR(Superstore_Data[[#This Row],[Order Date]])</f>
        <v>#VALUE!</v>
      </c>
      <c r="X5458">
        <f>Superstore_Data[[#This Row],[Profit]]/Superstore_Data[[#This Row],[Sales]]</f>
        <v>0.48999999999999994</v>
      </c>
      <c r="Y5458" t="str">
        <f>IF(Superstore_Data[[#This Row],[Discount]]=0,"No Discount",IF(Superstore_Data[[#This Row],[Discount]]&lt;0.2,"Low Discount",IF(Superstore_Data[[#This Row],[Discount]]&lt;0.5,"Medium Discount","High Discount")))</f>
        <v>No Discount</v>
      </c>
    </row>
    <row r="5459" spans="1:25" x14ac:dyDescent="0.3">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c r="V5459" t="str">
        <f>TEXT(Superstore_Data[[#This Row],[Order Date]],"mmm")</f>
        <v>12/29/2017</v>
      </c>
      <c r="W5459" t="e">
        <f>YEAR(Superstore_Data[[#This Row],[Order Date]])</f>
        <v>#VALUE!</v>
      </c>
      <c r="X5459">
        <f>Superstore_Data[[#This Row],[Profit]]/Superstore_Data[[#This Row],[Sales]]</f>
        <v>0.30000000000000004</v>
      </c>
      <c r="Y5459" t="str">
        <f>IF(Superstore_Data[[#This Row],[Discount]]=0,"No Discount",IF(Superstore_Data[[#This Row],[Discount]]&lt;0.2,"Low Discount",IF(Superstore_Data[[#This Row],[Discount]]&lt;0.5,"Medium Discount","High Discount")))</f>
        <v>No Discount</v>
      </c>
    </row>
    <row r="5460" spans="1:25" x14ac:dyDescent="0.3">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c r="V5460" t="str">
        <f>TEXT(Superstore_Data[[#This Row],[Order Date]],"mmm")</f>
        <v>Apr</v>
      </c>
      <c r="W5460">
        <f>YEAR(Superstore_Data[[#This Row],[Order Date]])</f>
        <v>2017</v>
      </c>
      <c r="X5460">
        <f>Superstore_Data[[#This Row],[Profit]]/Superstore_Data[[#This Row],[Sales]]</f>
        <v>0.32500000000000001</v>
      </c>
      <c r="Y5460" t="str">
        <f>IF(Superstore_Data[[#This Row],[Discount]]=0,"No Discount",IF(Superstore_Data[[#This Row],[Discount]]&lt;0.2,"Low Discount",IF(Superstore_Data[[#This Row],[Discount]]&lt;0.5,"Medium Discount","High Discount")))</f>
        <v>Medium Discount</v>
      </c>
    </row>
    <row r="5461" spans="1:25" x14ac:dyDescent="0.3">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c r="V5461" t="str">
        <f>TEXT(Superstore_Data[[#This Row],[Order Date]],"mmm")</f>
        <v>Apr</v>
      </c>
      <c r="W5461">
        <f>YEAR(Superstore_Data[[#This Row],[Order Date]])</f>
        <v>2017</v>
      </c>
      <c r="X5461">
        <f>Superstore_Data[[#This Row],[Profit]]/Superstore_Data[[#This Row],[Sales]]</f>
        <v>6.25E-2</v>
      </c>
      <c r="Y5461" t="str">
        <f>IF(Superstore_Data[[#This Row],[Discount]]=0,"No Discount",IF(Superstore_Data[[#This Row],[Discount]]&lt;0.2,"Low Discount",IF(Superstore_Data[[#This Row],[Discount]]&lt;0.5,"Medium Discount","High Discount")))</f>
        <v>Medium Discount</v>
      </c>
    </row>
    <row r="5462" spans="1:25" x14ac:dyDescent="0.3">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c r="V5462" t="str">
        <f>TEXT(Superstore_Data[[#This Row],[Order Date]],"mmm")</f>
        <v>3/21/2014</v>
      </c>
      <c r="W5462" t="e">
        <f>YEAR(Superstore_Data[[#This Row],[Order Date]])</f>
        <v>#VALUE!</v>
      </c>
      <c r="X5462">
        <f>Superstore_Data[[#This Row],[Profit]]/Superstore_Data[[#This Row],[Sales]]</f>
        <v>-0.23750000000000002</v>
      </c>
      <c r="Y5462" t="str">
        <f>IF(Superstore_Data[[#This Row],[Discount]]=0,"No Discount",IF(Superstore_Data[[#This Row],[Discount]]&lt;0.2,"Low Discount",IF(Superstore_Data[[#This Row],[Discount]]&lt;0.5,"Medium Discount","High Discount")))</f>
        <v>Medium Discount</v>
      </c>
    </row>
    <row r="5463" spans="1:25" x14ac:dyDescent="0.3">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c r="V5463" t="str">
        <f>TEXT(Superstore_Data[[#This Row],[Order Date]],"mmm")</f>
        <v>9/28/2017</v>
      </c>
      <c r="W5463" t="e">
        <f>YEAR(Superstore_Data[[#This Row],[Order Date]])</f>
        <v>#VALUE!</v>
      </c>
      <c r="X5463">
        <f>Superstore_Data[[#This Row],[Profit]]/Superstore_Data[[#This Row],[Sales]]</f>
        <v>0.48</v>
      </c>
      <c r="Y5463" t="str">
        <f>IF(Superstore_Data[[#This Row],[Discount]]=0,"No Discount",IF(Superstore_Data[[#This Row],[Discount]]&lt;0.2,"Low Discount",IF(Superstore_Data[[#This Row],[Discount]]&lt;0.5,"Medium Discount","High Discount")))</f>
        <v>No Discount</v>
      </c>
    </row>
    <row r="5464" spans="1:25" x14ac:dyDescent="0.3">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c r="V5464" t="str">
        <f>TEXT(Superstore_Data[[#This Row],[Order Date]],"mmm")</f>
        <v>1/19/2014</v>
      </c>
      <c r="W5464" t="e">
        <f>YEAR(Superstore_Data[[#This Row],[Order Date]])</f>
        <v>#VALUE!</v>
      </c>
      <c r="X5464">
        <f>Superstore_Data[[#This Row],[Profit]]/Superstore_Data[[#This Row],[Sales]]</f>
        <v>-0.73333333333333328</v>
      </c>
      <c r="Y5464" t="str">
        <f>IF(Superstore_Data[[#This Row],[Discount]]=0,"No Discount",IF(Superstore_Data[[#This Row],[Discount]]&lt;0.2,"Low Discount",IF(Superstore_Data[[#This Row],[Discount]]&lt;0.5,"Medium Discount","High Discount")))</f>
        <v>High Discount</v>
      </c>
    </row>
    <row r="5465" spans="1:25" x14ac:dyDescent="0.3">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c r="V5465" t="str">
        <f>TEXT(Superstore_Data[[#This Row],[Order Date]],"mmm")</f>
        <v>1/19/2014</v>
      </c>
      <c r="W5465" t="e">
        <f>YEAR(Superstore_Data[[#This Row],[Order Date]])</f>
        <v>#VALUE!</v>
      </c>
      <c r="X5465">
        <f>Superstore_Data[[#This Row],[Profit]]/Superstore_Data[[#This Row],[Sales]]</f>
        <v>0.35</v>
      </c>
      <c r="Y5465" t="str">
        <f>IF(Superstore_Data[[#This Row],[Discount]]=0,"No Discount",IF(Superstore_Data[[#This Row],[Discount]]&lt;0.2,"Low Discount",IF(Superstore_Data[[#This Row],[Discount]]&lt;0.5,"Medium Discount","High Discount")))</f>
        <v>Medium Discount</v>
      </c>
    </row>
    <row r="5466" spans="1:25" x14ac:dyDescent="0.3">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c r="V5466" t="str">
        <f>TEXT(Superstore_Data[[#This Row],[Order Date]],"mmm")</f>
        <v>1/19/2014</v>
      </c>
      <c r="W5466" t="e">
        <f>YEAR(Superstore_Data[[#This Row],[Order Date]])</f>
        <v>#VALUE!</v>
      </c>
      <c r="X5466">
        <f>Superstore_Data[[#This Row],[Profit]]/Superstore_Data[[#This Row],[Sales]]</f>
        <v>0.33749999999999997</v>
      </c>
      <c r="Y5466" t="str">
        <f>IF(Superstore_Data[[#This Row],[Discount]]=0,"No Discount",IF(Superstore_Data[[#This Row],[Discount]]&lt;0.2,"Low Discount",IF(Superstore_Data[[#This Row],[Discount]]&lt;0.5,"Medium Discount","High Discount")))</f>
        <v>Medium Discount</v>
      </c>
    </row>
    <row r="5467" spans="1:25" x14ac:dyDescent="0.3">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c r="V5467" t="str">
        <f>TEXT(Superstore_Data[[#This Row],[Order Date]],"mmm")</f>
        <v>1/19/2014</v>
      </c>
      <c r="W5467" t="e">
        <f>YEAR(Superstore_Data[[#This Row],[Order Date]])</f>
        <v>#VALUE!</v>
      </c>
      <c r="X5467">
        <f>Superstore_Data[[#This Row],[Profit]]/Superstore_Data[[#This Row],[Sales]]</f>
        <v>-1.7666666666666666</v>
      </c>
      <c r="Y5467" t="str">
        <f>IF(Superstore_Data[[#This Row],[Discount]]=0,"No Discount",IF(Superstore_Data[[#This Row],[Discount]]&lt;0.2,"Low Discount",IF(Superstore_Data[[#This Row],[Discount]]&lt;0.5,"Medium Discount","High Discount")))</f>
        <v>High Discount</v>
      </c>
    </row>
    <row r="5468" spans="1:25" x14ac:dyDescent="0.3">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c r="V5468" t="str">
        <f>TEXT(Superstore_Data[[#This Row],[Order Date]],"mmm")</f>
        <v>2/14/2014</v>
      </c>
      <c r="W5468" t="e">
        <f>YEAR(Superstore_Data[[#This Row],[Order Date]])</f>
        <v>#VALUE!</v>
      </c>
      <c r="X5468">
        <f>Superstore_Data[[#This Row],[Profit]]/Superstore_Data[[#This Row],[Sales]]</f>
        <v>0.375</v>
      </c>
      <c r="Y5468" t="str">
        <f>IF(Superstore_Data[[#This Row],[Discount]]=0,"No Discount",IF(Superstore_Data[[#This Row],[Discount]]&lt;0.2,"Low Discount",IF(Superstore_Data[[#This Row],[Discount]]&lt;0.5,"Medium Discount","High Discount")))</f>
        <v>Medium Discount</v>
      </c>
    </row>
    <row r="5469" spans="1:25" x14ac:dyDescent="0.3">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c r="V5469" t="str">
        <f>TEXT(Superstore_Data[[#This Row],[Order Date]],"mmm")</f>
        <v>Sep</v>
      </c>
      <c r="W5469">
        <f>YEAR(Superstore_Data[[#This Row],[Order Date]])</f>
        <v>2016</v>
      </c>
      <c r="X5469">
        <f>Superstore_Data[[#This Row],[Profit]]/Superstore_Data[[#This Row],[Sales]]</f>
        <v>0.11249999999999999</v>
      </c>
      <c r="Y5469" t="str">
        <f>IF(Superstore_Data[[#This Row],[Discount]]=0,"No Discount",IF(Superstore_Data[[#This Row],[Discount]]&lt;0.2,"Low Discount",IF(Superstore_Data[[#This Row],[Discount]]&lt;0.5,"Medium Discount","High Discount")))</f>
        <v>Medium Discount</v>
      </c>
    </row>
    <row r="5470" spans="1:25" x14ac:dyDescent="0.3">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c r="V5470" t="str">
        <f>TEXT(Superstore_Data[[#This Row],[Order Date]],"mmm")</f>
        <v>9/26/2014</v>
      </c>
      <c r="W5470" t="e">
        <f>YEAR(Superstore_Data[[#This Row],[Order Date]])</f>
        <v>#VALUE!</v>
      </c>
      <c r="X5470">
        <f>Superstore_Data[[#This Row],[Profit]]/Superstore_Data[[#This Row],[Sales]]</f>
        <v>0.125</v>
      </c>
      <c r="Y5470" t="str">
        <f>IF(Superstore_Data[[#This Row],[Discount]]=0,"No Discount",IF(Superstore_Data[[#This Row],[Discount]]&lt;0.2,"Low Discount",IF(Superstore_Data[[#This Row],[Discount]]&lt;0.5,"Medium Discount","High Discount")))</f>
        <v>Medium Discount</v>
      </c>
    </row>
    <row r="5471" spans="1:25" x14ac:dyDescent="0.3">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c r="V5471" t="str">
        <f>TEXT(Superstore_Data[[#This Row],[Order Date]],"mmm")</f>
        <v>9/26/2014</v>
      </c>
      <c r="W5471" t="e">
        <f>YEAR(Superstore_Data[[#This Row],[Order Date]])</f>
        <v>#VALUE!</v>
      </c>
      <c r="X5471">
        <f>Superstore_Data[[#This Row],[Profit]]/Superstore_Data[[#This Row],[Sales]]</f>
        <v>0.48000000000000004</v>
      </c>
      <c r="Y5471" t="str">
        <f>IF(Superstore_Data[[#This Row],[Discount]]=0,"No Discount",IF(Superstore_Data[[#This Row],[Discount]]&lt;0.2,"Low Discount",IF(Superstore_Data[[#This Row],[Discount]]&lt;0.5,"Medium Discount","High Discount")))</f>
        <v>No Discount</v>
      </c>
    </row>
    <row r="5472" spans="1:25" x14ac:dyDescent="0.3">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c r="V5472" t="str">
        <f>TEXT(Superstore_Data[[#This Row],[Order Date]],"mmm")</f>
        <v>5/30/2016</v>
      </c>
      <c r="W5472" t="e">
        <f>YEAR(Superstore_Data[[#This Row],[Order Date]])</f>
        <v>#VALUE!</v>
      </c>
      <c r="X5472">
        <f>Superstore_Data[[#This Row],[Profit]]/Superstore_Data[[#This Row],[Sales]]</f>
        <v>7.4999999999999997E-2</v>
      </c>
      <c r="Y5472" t="str">
        <f>IF(Superstore_Data[[#This Row],[Discount]]=0,"No Discount",IF(Superstore_Data[[#This Row],[Discount]]&lt;0.2,"Low Discount",IF(Superstore_Data[[#This Row],[Discount]]&lt;0.5,"Medium Discount","High Discount")))</f>
        <v>Medium Discount</v>
      </c>
    </row>
    <row r="5473" spans="1:25" x14ac:dyDescent="0.3">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c r="V5473" t="str">
        <f>TEXT(Superstore_Data[[#This Row],[Order Date]],"mmm")</f>
        <v>12/19/2017</v>
      </c>
      <c r="W5473" t="e">
        <f>YEAR(Superstore_Data[[#This Row],[Order Date]])</f>
        <v>#VALUE!</v>
      </c>
      <c r="X5473">
        <f>Superstore_Data[[#This Row],[Profit]]/Superstore_Data[[#This Row],[Sales]]</f>
        <v>0.3</v>
      </c>
      <c r="Y5473" t="str">
        <f>IF(Superstore_Data[[#This Row],[Discount]]=0,"No Discount",IF(Superstore_Data[[#This Row],[Discount]]&lt;0.2,"Low Discount",IF(Superstore_Data[[#This Row],[Discount]]&lt;0.5,"Medium Discount","High Discount")))</f>
        <v>Medium Discount</v>
      </c>
    </row>
    <row r="5474" spans="1:25" x14ac:dyDescent="0.3">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c r="V5474" t="str">
        <f>TEXT(Superstore_Data[[#This Row],[Order Date]],"mmm")</f>
        <v>12/19/2017</v>
      </c>
      <c r="W5474" t="e">
        <f>YEAR(Superstore_Data[[#This Row],[Order Date]])</f>
        <v>#VALUE!</v>
      </c>
      <c r="X5474">
        <f>Superstore_Data[[#This Row],[Profit]]/Superstore_Data[[#This Row],[Sales]]</f>
        <v>-0.22500000000000001</v>
      </c>
      <c r="Y5474" t="str">
        <f>IF(Superstore_Data[[#This Row],[Discount]]=0,"No Discount",IF(Superstore_Data[[#This Row],[Discount]]&lt;0.2,"Low Discount",IF(Superstore_Data[[#This Row],[Discount]]&lt;0.5,"Medium Discount","High Discount")))</f>
        <v>Medium Discount</v>
      </c>
    </row>
    <row r="5475" spans="1:25" x14ac:dyDescent="0.3">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c r="V5475" t="str">
        <f>TEXT(Superstore_Data[[#This Row],[Order Date]],"mmm")</f>
        <v>12/19/2017</v>
      </c>
      <c r="W5475" t="e">
        <f>YEAR(Superstore_Data[[#This Row],[Order Date]])</f>
        <v>#VALUE!</v>
      </c>
      <c r="X5475">
        <f>Superstore_Data[[#This Row],[Profit]]/Superstore_Data[[#This Row],[Sales]]</f>
        <v>-1.7999999999999998</v>
      </c>
      <c r="Y5475" t="str">
        <f>IF(Superstore_Data[[#This Row],[Discount]]=0,"No Discount",IF(Superstore_Data[[#This Row],[Discount]]&lt;0.2,"Low Discount",IF(Superstore_Data[[#This Row],[Discount]]&lt;0.5,"Medium Discount","High Discount")))</f>
        <v>High Discount</v>
      </c>
    </row>
    <row r="5476" spans="1:25" x14ac:dyDescent="0.3">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c r="V5476" t="str">
        <f>TEXT(Superstore_Data[[#This Row],[Order Date]],"mmm")</f>
        <v>12/26/2017</v>
      </c>
      <c r="W5476" t="e">
        <f>YEAR(Superstore_Data[[#This Row],[Order Date]])</f>
        <v>#VALUE!</v>
      </c>
      <c r="X5476">
        <f>Superstore_Data[[#This Row],[Profit]]/Superstore_Data[[#This Row],[Sales]]</f>
        <v>0.05</v>
      </c>
      <c r="Y5476" t="str">
        <f>IF(Superstore_Data[[#This Row],[Discount]]=0,"No Discount",IF(Superstore_Data[[#This Row],[Discount]]&lt;0.2,"Low Discount",IF(Superstore_Data[[#This Row],[Discount]]&lt;0.5,"Medium Discount","High Discount")))</f>
        <v>No Discount</v>
      </c>
    </row>
    <row r="5477" spans="1:25" x14ac:dyDescent="0.3">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c r="V5477" t="str">
        <f>TEXT(Superstore_Data[[#This Row],[Order Date]],"mmm")</f>
        <v>6/15/2017</v>
      </c>
      <c r="W5477" t="e">
        <f>YEAR(Superstore_Data[[#This Row],[Order Date]])</f>
        <v>#VALUE!</v>
      </c>
      <c r="X5477">
        <f>Superstore_Data[[#This Row],[Profit]]/Superstore_Data[[#This Row],[Sales]]</f>
        <v>0.5</v>
      </c>
      <c r="Y5477" t="str">
        <f>IF(Superstore_Data[[#This Row],[Discount]]=0,"No Discount",IF(Superstore_Data[[#This Row],[Discount]]&lt;0.2,"Low Discount",IF(Superstore_Data[[#This Row],[Discount]]&lt;0.5,"Medium Discount","High Discount")))</f>
        <v>No Discount</v>
      </c>
    </row>
    <row r="5478" spans="1:25" x14ac:dyDescent="0.3">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c r="V5478" t="str">
        <f>TEXT(Superstore_Data[[#This Row],[Order Date]],"mmm")</f>
        <v>6/15/2017</v>
      </c>
      <c r="W5478" t="e">
        <f>YEAR(Superstore_Data[[#This Row],[Order Date]])</f>
        <v>#VALUE!</v>
      </c>
      <c r="X5478">
        <f>Superstore_Data[[#This Row],[Profit]]/Superstore_Data[[#This Row],[Sales]]</f>
        <v>0.26999999999999996</v>
      </c>
      <c r="Y5478" t="str">
        <f>IF(Superstore_Data[[#This Row],[Discount]]=0,"No Discount",IF(Superstore_Data[[#This Row],[Discount]]&lt;0.2,"Low Discount",IF(Superstore_Data[[#This Row],[Discount]]&lt;0.5,"Medium Discount","High Discount")))</f>
        <v>No Discount</v>
      </c>
    </row>
    <row r="5479" spans="1:25" x14ac:dyDescent="0.3">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c r="V5479" t="str">
        <f>TEXT(Superstore_Data[[#This Row],[Order Date]],"mmm")</f>
        <v>6/15/2017</v>
      </c>
      <c r="W5479" t="e">
        <f>YEAR(Superstore_Data[[#This Row],[Order Date]])</f>
        <v>#VALUE!</v>
      </c>
      <c r="X5479">
        <f>Superstore_Data[[#This Row],[Profit]]/Superstore_Data[[#This Row],[Sales]]</f>
        <v>0.48999999999999994</v>
      </c>
      <c r="Y5479" t="str">
        <f>IF(Superstore_Data[[#This Row],[Discount]]=0,"No Discount",IF(Superstore_Data[[#This Row],[Discount]]&lt;0.2,"Low Discount",IF(Superstore_Data[[#This Row],[Discount]]&lt;0.5,"Medium Discount","High Discount")))</f>
        <v>No Discount</v>
      </c>
    </row>
    <row r="5480" spans="1:25" x14ac:dyDescent="0.3">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c r="V5480" t="str">
        <f>TEXT(Superstore_Data[[#This Row],[Order Date]],"mmm")</f>
        <v>11/20/2016</v>
      </c>
      <c r="W5480" t="e">
        <f>YEAR(Superstore_Data[[#This Row],[Order Date]])</f>
        <v>#VALUE!</v>
      </c>
      <c r="X5480">
        <f>Superstore_Data[[#This Row],[Profit]]/Superstore_Data[[#This Row],[Sales]]</f>
        <v>0.48999999999999994</v>
      </c>
      <c r="Y5480" t="str">
        <f>IF(Superstore_Data[[#This Row],[Discount]]=0,"No Discount",IF(Superstore_Data[[#This Row],[Discount]]&lt;0.2,"Low Discount",IF(Superstore_Data[[#This Row],[Discount]]&lt;0.5,"Medium Discount","High Discount")))</f>
        <v>No Discount</v>
      </c>
    </row>
    <row r="5481" spans="1:25" x14ac:dyDescent="0.3">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c r="V5481" t="str">
        <f>TEXT(Superstore_Data[[#This Row],[Order Date]],"mmm")</f>
        <v>3/31/2014</v>
      </c>
      <c r="W5481" t="e">
        <f>YEAR(Superstore_Data[[#This Row],[Order Date]])</f>
        <v>#VALUE!</v>
      </c>
      <c r="X5481">
        <f>Superstore_Data[[#This Row],[Profit]]/Superstore_Data[[#This Row],[Sales]]</f>
        <v>-0.70000000000000007</v>
      </c>
      <c r="Y5481" t="str">
        <f>IF(Superstore_Data[[#This Row],[Discount]]=0,"No Discount",IF(Superstore_Data[[#This Row],[Discount]]&lt;0.2,"Low Discount",IF(Superstore_Data[[#This Row],[Discount]]&lt;0.5,"Medium Discount","High Discount")))</f>
        <v>High Discount</v>
      </c>
    </row>
    <row r="5482" spans="1:25" x14ac:dyDescent="0.3">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c r="V5482" t="str">
        <f>TEXT(Superstore_Data[[#This Row],[Order Date]],"mmm")</f>
        <v>Aug</v>
      </c>
      <c r="W5482">
        <f>YEAR(Superstore_Data[[#This Row],[Order Date]])</f>
        <v>2017</v>
      </c>
      <c r="X5482">
        <f>Superstore_Data[[#This Row],[Profit]]/Superstore_Data[[#This Row],[Sales]]</f>
        <v>0.1125</v>
      </c>
      <c r="Y5482" t="str">
        <f>IF(Superstore_Data[[#This Row],[Discount]]=0,"No Discount",IF(Superstore_Data[[#This Row],[Discount]]&lt;0.2,"Low Discount",IF(Superstore_Data[[#This Row],[Discount]]&lt;0.5,"Medium Discount","High Discount")))</f>
        <v>Medium Discount</v>
      </c>
    </row>
    <row r="5483" spans="1:25" x14ac:dyDescent="0.3">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c r="V5483" t="str">
        <f>TEXT(Superstore_Data[[#This Row],[Order Date]],"mmm")</f>
        <v>Aug</v>
      </c>
      <c r="W5483">
        <f>YEAR(Superstore_Data[[#This Row],[Order Date]])</f>
        <v>2017</v>
      </c>
      <c r="X5483">
        <f>Superstore_Data[[#This Row],[Profit]]/Superstore_Data[[#This Row],[Sales]]</f>
        <v>0.18000000000000002</v>
      </c>
      <c r="Y5483" t="str">
        <f>IF(Superstore_Data[[#This Row],[Discount]]=0,"No Discount",IF(Superstore_Data[[#This Row],[Discount]]&lt;0.2,"Low Discount",IF(Superstore_Data[[#This Row],[Discount]]&lt;0.5,"Medium Discount","High Discount")))</f>
        <v>No Discount</v>
      </c>
    </row>
    <row r="5484" spans="1:25" x14ac:dyDescent="0.3">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c r="V5484" t="str">
        <f>TEXT(Superstore_Data[[#This Row],[Order Date]],"mmm")</f>
        <v>Aug</v>
      </c>
      <c r="W5484">
        <f>YEAR(Superstore_Data[[#This Row],[Order Date]])</f>
        <v>2017</v>
      </c>
      <c r="X5484">
        <f>Superstore_Data[[#This Row],[Profit]]/Superstore_Data[[#This Row],[Sales]]</f>
        <v>0.48</v>
      </c>
      <c r="Y5484" t="str">
        <f>IF(Superstore_Data[[#This Row],[Discount]]=0,"No Discount",IF(Superstore_Data[[#This Row],[Discount]]&lt;0.2,"Low Discount",IF(Superstore_Data[[#This Row],[Discount]]&lt;0.5,"Medium Discount","High Discount")))</f>
        <v>No Discount</v>
      </c>
    </row>
    <row r="5485" spans="1:25" x14ac:dyDescent="0.3">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c r="V5485" t="str">
        <f>TEXT(Superstore_Data[[#This Row],[Order Date]],"mmm")</f>
        <v>Aug</v>
      </c>
      <c r="W5485">
        <f>YEAR(Superstore_Data[[#This Row],[Order Date]])</f>
        <v>2017</v>
      </c>
      <c r="X5485">
        <f>Superstore_Data[[#This Row],[Profit]]/Superstore_Data[[#This Row],[Sales]]</f>
        <v>0.01</v>
      </c>
      <c r="Y5485" t="str">
        <f>IF(Superstore_Data[[#This Row],[Discount]]=0,"No Discount",IF(Superstore_Data[[#This Row],[Discount]]&lt;0.2,"Low Discount",IF(Superstore_Data[[#This Row],[Discount]]&lt;0.5,"Medium Discount","High Discount")))</f>
        <v>No Discount</v>
      </c>
    </row>
    <row r="5486" spans="1:25" x14ac:dyDescent="0.3">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c r="V5486" t="str">
        <f>TEXT(Superstore_Data[[#This Row],[Order Date]],"mmm")</f>
        <v>1/30/2017</v>
      </c>
      <c r="W5486" t="e">
        <f>YEAR(Superstore_Data[[#This Row],[Order Date]])</f>
        <v>#VALUE!</v>
      </c>
      <c r="X5486">
        <f>Superstore_Data[[#This Row],[Profit]]/Superstore_Data[[#This Row],[Sales]]</f>
        <v>-0.16249999999999998</v>
      </c>
      <c r="Y5486" t="str">
        <f>IF(Superstore_Data[[#This Row],[Discount]]=0,"No Discount",IF(Superstore_Data[[#This Row],[Discount]]&lt;0.2,"Low Discount",IF(Superstore_Data[[#This Row],[Discount]]&lt;0.5,"Medium Discount","High Discount")))</f>
        <v>Medium Discount</v>
      </c>
    </row>
    <row r="5487" spans="1:25" x14ac:dyDescent="0.3">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c r="V5487" t="str">
        <f>TEXT(Superstore_Data[[#This Row],[Order Date]],"mmm")</f>
        <v>Dec</v>
      </c>
      <c r="W5487">
        <f>YEAR(Superstore_Data[[#This Row],[Order Date]])</f>
        <v>2014</v>
      </c>
      <c r="X5487">
        <f>Superstore_Data[[#This Row],[Profit]]/Superstore_Data[[#This Row],[Sales]]</f>
        <v>0.32500000000000001</v>
      </c>
      <c r="Y5487" t="str">
        <f>IF(Superstore_Data[[#This Row],[Discount]]=0,"No Discount",IF(Superstore_Data[[#This Row],[Discount]]&lt;0.2,"Low Discount",IF(Superstore_Data[[#This Row],[Discount]]&lt;0.5,"Medium Discount","High Discount")))</f>
        <v>Medium Discount</v>
      </c>
    </row>
    <row r="5488" spans="1:25" x14ac:dyDescent="0.3">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c r="V5488" t="str">
        <f>TEXT(Superstore_Data[[#This Row],[Order Date]],"mmm")</f>
        <v>10/24/2015</v>
      </c>
      <c r="W5488" t="e">
        <f>YEAR(Superstore_Data[[#This Row],[Order Date]])</f>
        <v>#VALUE!</v>
      </c>
      <c r="X5488">
        <f>Superstore_Data[[#This Row],[Profit]]/Superstore_Data[[#This Row],[Sales]]</f>
        <v>-1.7499999999999998</v>
      </c>
      <c r="Y5488" t="str">
        <f>IF(Superstore_Data[[#This Row],[Discount]]=0,"No Discount",IF(Superstore_Data[[#This Row],[Discount]]&lt;0.2,"Low Discount",IF(Superstore_Data[[#This Row],[Discount]]&lt;0.5,"Medium Discount","High Discount")))</f>
        <v>High Discount</v>
      </c>
    </row>
    <row r="5489" spans="1:25" x14ac:dyDescent="0.3">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c r="V5489" t="str">
        <f>TEXT(Superstore_Data[[#This Row],[Order Date]],"mmm")</f>
        <v>Jan</v>
      </c>
      <c r="W5489">
        <f>YEAR(Superstore_Data[[#This Row],[Order Date]])</f>
        <v>2017</v>
      </c>
      <c r="X5489">
        <f>Superstore_Data[[#This Row],[Profit]]/Superstore_Data[[#This Row],[Sales]]</f>
        <v>-0.23750000000000002</v>
      </c>
      <c r="Y5489" t="str">
        <f>IF(Superstore_Data[[#This Row],[Discount]]=0,"No Discount",IF(Superstore_Data[[#This Row],[Discount]]&lt;0.2,"Low Discount",IF(Superstore_Data[[#This Row],[Discount]]&lt;0.5,"Medium Discount","High Discount")))</f>
        <v>Medium Discount</v>
      </c>
    </row>
    <row r="5490" spans="1:25" x14ac:dyDescent="0.3">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c r="V5490" t="str">
        <f>TEXT(Superstore_Data[[#This Row],[Order Date]],"mmm")</f>
        <v>Jan</v>
      </c>
      <c r="W5490">
        <f>YEAR(Superstore_Data[[#This Row],[Order Date]])</f>
        <v>2017</v>
      </c>
      <c r="X5490">
        <f>Superstore_Data[[#This Row],[Profit]]/Superstore_Data[[#This Row],[Sales]]</f>
        <v>0.32500000000000001</v>
      </c>
      <c r="Y5490" t="str">
        <f>IF(Superstore_Data[[#This Row],[Discount]]=0,"No Discount",IF(Superstore_Data[[#This Row],[Discount]]&lt;0.2,"Low Discount",IF(Superstore_Data[[#This Row],[Discount]]&lt;0.5,"Medium Discount","High Discount")))</f>
        <v>Medium Discount</v>
      </c>
    </row>
    <row r="5491" spans="1:25" x14ac:dyDescent="0.3">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c r="V5491" t="str">
        <f>TEXT(Superstore_Data[[#This Row],[Order Date]],"mmm")</f>
        <v>Jan</v>
      </c>
      <c r="W5491">
        <f>YEAR(Superstore_Data[[#This Row],[Order Date]])</f>
        <v>2017</v>
      </c>
      <c r="X5491">
        <f>Superstore_Data[[#This Row],[Profit]]/Superstore_Data[[#This Row],[Sales]]</f>
        <v>8.7499999999999994E-2</v>
      </c>
      <c r="Y5491" t="str">
        <f>IF(Superstore_Data[[#This Row],[Discount]]=0,"No Discount",IF(Superstore_Data[[#This Row],[Discount]]&lt;0.2,"Low Discount",IF(Superstore_Data[[#This Row],[Discount]]&lt;0.5,"Medium Discount","High Discount")))</f>
        <v>Medium Discount</v>
      </c>
    </row>
    <row r="5492" spans="1:25" x14ac:dyDescent="0.3">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c r="V5492" t="str">
        <f>TEXT(Superstore_Data[[#This Row],[Order Date]],"mmm")</f>
        <v>Jan</v>
      </c>
      <c r="W5492">
        <f>YEAR(Superstore_Data[[#This Row],[Order Date]])</f>
        <v>2017</v>
      </c>
      <c r="X5492">
        <f>Superstore_Data[[#This Row],[Profit]]/Superstore_Data[[#This Row],[Sales]]</f>
        <v>-8.7499999999999994E-2</v>
      </c>
      <c r="Y5492" t="str">
        <f>IF(Superstore_Data[[#This Row],[Discount]]=0,"No Discount",IF(Superstore_Data[[#This Row],[Discount]]&lt;0.2,"Low Discount",IF(Superstore_Data[[#This Row],[Discount]]&lt;0.5,"Medium Discount","High Discount")))</f>
        <v>Medium Discount</v>
      </c>
    </row>
    <row r="5493" spans="1:25" x14ac:dyDescent="0.3">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c r="V5493" t="str">
        <f>TEXT(Superstore_Data[[#This Row],[Order Date]],"mmm")</f>
        <v>1/26/2017</v>
      </c>
      <c r="W5493" t="e">
        <f>YEAR(Superstore_Data[[#This Row],[Order Date]])</f>
        <v>#VALUE!</v>
      </c>
      <c r="X5493">
        <f>Superstore_Data[[#This Row],[Profit]]/Superstore_Data[[#This Row],[Sales]]</f>
        <v>0.1</v>
      </c>
      <c r="Y5493" t="str">
        <f>IF(Superstore_Data[[#This Row],[Discount]]=0,"No Discount",IF(Superstore_Data[[#This Row],[Discount]]&lt;0.2,"Low Discount",IF(Superstore_Data[[#This Row],[Discount]]&lt;0.5,"Medium Discount","High Discount")))</f>
        <v>Medium Discount</v>
      </c>
    </row>
    <row r="5494" spans="1:25" x14ac:dyDescent="0.3">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c r="V5494" t="str">
        <f>TEXT(Superstore_Data[[#This Row],[Order Date]],"mmm")</f>
        <v>11/28/2014</v>
      </c>
      <c r="W5494" t="e">
        <f>YEAR(Superstore_Data[[#This Row],[Order Date]])</f>
        <v>#VALUE!</v>
      </c>
      <c r="X5494">
        <f>Superstore_Data[[#This Row],[Profit]]/Superstore_Data[[#This Row],[Sales]]</f>
        <v>0.02</v>
      </c>
      <c r="Y5494" t="str">
        <f>IF(Superstore_Data[[#This Row],[Discount]]=0,"No Discount",IF(Superstore_Data[[#This Row],[Discount]]&lt;0.2,"Low Discount",IF(Superstore_Data[[#This Row],[Discount]]&lt;0.5,"Medium Discount","High Discount")))</f>
        <v>No Discount</v>
      </c>
    </row>
    <row r="5495" spans="1:25" x14ac:dyDescent="0.3">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c r="V5495" t="str">
        <f>TEXT(Superstore_Data[[#This Row],[Order Date]],"mmm")</f>
        <v>11/28/2014</v>
      </c>
      <c r="W5495" t="e">
        <f>YEAR(Superstore_Data[[#This Row],[Order Date]])</f>
        <v>#VALUE!</v>
      </c>
      <c r="X5495">
        <f>Superstore_Data[[#This Row],[Profit]]/Superstore_Data[[#This Row],[Sales]]</f>
        <v>0.48000000000000004</v>
      </c>
      <c r="Y5495" t="str">
        <f>IF(Superstore_Data[[#This Row],[Discount]]=0,"No Discount",IF(Superstore_Data[[#This Row],[Discount]]&lt;0.2,"Low Discount",IF(Superstore_Data[[#This Row],[Discount]]&lt;0.5,"Medium Discount","High Discount")))</f>
        <v>No Discount</v>
      </c>
    </row>
    <row r="5496" spans="1:25" x14ac:dyDescent="0.3">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c r="V5496" t="str">
        <f>TEXT(Superstore_Data[[#This Row],[Order Date]],"mmm")</f>
        <v>11/28/2014</v>
      </c>
      <c r="W5496" t="e">
        <f>YEAR(Superstore_Data[[#This Row],[Order Date]])</f>
        <v>#VALUE!</v>
      </c>
      <c r="X5496">
        <f>Superstore_Data[[#This Row],[Profit]]/Superstore_Data[[#This Row],[Sales]]</f>
        <v>-1.1764705882352941E-2</v>
      </c>
      <c r="Y5496" t="str">
        <f>IF(Superstore_Data[[#This Row],[Discount]]=0,"No Discount",IF(Superstore_Data[[#This Row],[Discount]]&lt;0.2,"Low Discount",IF(Superstore_Data[[#This Row],[Discount]]&lt;0.5,"Medium Discount","High Discount")))</f>
        <v>Low Discount</v>
      </c>
    </row>
    <row r="5497" spans="1:25" x14ac:dyDescent="0.3">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c r="V5497" t="str">
        <f>TEXT(Superstore_Data[[#This Row],[Order Date]],"mmm")</f>
        <v>Apr</v>
      </c>
      <c r="W5497">
        <f>YEAR(Superstore_Data[[#This Row],[Order Date]])</f>
        <v>2015</v>
      </c>
      <c r="X5497">
        <f>Superstore_Data[[#This Row],[Profit]]/Superstore_Data[[#This Row],[Sales]]</f>
        <v>-0.79999999999999993</v>
      </c>
      <c r="Y5497" t="str">
        <f>IF(Superstore_Data[[#This Row],[Discount]]=0,"No Discount",IF(Superstore_Data[[#This Row],[Discount]]&lt;0.2,"Low Discount",IF(Superstore_Data[[#This Row],[Discount]]&lt;0.5,"Medium Discount","High Discount")))</f>
        <v>High Discount</v>
      </c>
    </row>
    <row r="5498" spans="1:25" x14ac:dyDescent="0.3">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c r="V5498" t="str">
        <f>TEXT(Superstore_Data[[#This Row],[Order Date]],"mmm")</f>
        <v>Dec</v>
      </c>
      <c r="W5498">
        <f>YEAR(Superstore_Data[[#This Row],[Order Date]])</f>
        <v>2017</v>
      </c>
      <c r="X5498">
        <f>Superstore_Data[[#This Row],[Profit]]/Superstore_Data[[#This Row],[Sales]]</f>
        <v>0.3</v>
      </c>
      <c r="Y5498" t="str">
        <f>IF(Superstore_Data[[#This Row],[Discount]]=0,"No Discount",IF(Superstore_Data[[#This Row],[Discount]]&lt;0.2,"Low Discount",IF(Superstore_Data[[#This Row],[Discount]]&lt;0.5,"Medium Discount","High Discount")))</f>
        <v>Medium Discount</v>
      </c>
    </row>
    <row r="5499" spans="1:25" x14ac:dyDescent="0.3">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c r="V5499" t="str">
        <f>TEXT(Superstore_Data[[#This Row],[Order Date]],"mmm")</f>
        <v>7/15/2017</v>
      </c>
      <c r="W5499" t="e">
        <f>YEAR(Superstore_Data[[#This Row],[Order Date]])</f>
        <v>#VALUE!</v>
      </c>
      <c r="X5499">
        <f>Superstore_Data[[#This Row],[Profit]]/Superstore_Data[[#This Row],[Sales]]</f>
        <v>0.29000000000000004</v>
      </c>
      <c r="Y5499" t="str">
        <f>IF(Superstore_Data[[#This Row],[Discount]]=0,"No Discount",IF(Superstore_Data[[#This Row],[Discount]]&lt;0.2,"Low Discount",IF(Superstore_Data[[#This Row],[Discount]]&lt;0.5,"Medium Discount","High Discount")))</f>
        <v>No Discount</v>
      </c>
    </row>
    <row r="5500" spans="1:25" x14ac:dyDescent="0.3">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c r="V5500" t="str">
        <f>TEXT(Superstore_Data[[#This Row],[Order Date]],"mmm")</f>
        <v>7/15/2017</v>
      </c>
      <c r="W5500" t="e">
        <f>YEAR(Superstore_Data[[#This Row],[Order Date]])</f>
        <v>#VALUE!</v>
      </c>
      <c r="X5500">
        <f>Superstore_Data[[#This Row],[Profit]]/Superstore_Data[[#This Row],[Sales]]</f>
        <v>0.45999999999999996</v>
      </c>
      <c r="Y5500" t="str">
        <f>IF(Superstore_Data[[#This Row],[Discount]]=0,"No Discount",IF(Superstore_Data[[#This Row],[Discount]]&lt;0.2,"Low Discount",IF(Superstore_Data[[#This Row],[Discount]]&lt;0.5,"Medium Discount","High Discount")))</f>
        <v>No Discount</v>
      </c>
    </row>
    <row r="5501" spans="1:25" x14ac:dyDescent="0.3">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c r="V5501" t="str">
        <f>TEXT(Superstore_Data[[#This Row],[Order Date]],"mmm")</f>
        <v>7/15/2017</v>
      </c>
      <c r="W5501" t="e">
        <f>YEAR(Superstore_Data[[#This Row],[Order Date]])</f>
        <v>#VALUE!</v>
      </c>
      <c r="X5501">
        <f>Superstore_Data[[#This Row],[Profit]]/Superstore_Data[[#This Row],[Sales]]</f>
        <v>0.21</v>
      </c>
      <c r="Y5501" t="str">
        <f>IF(Superstore_Data[[#This Row],[Discount]]=0,"No Discount",IF(Superstore_Data[[#This Row],[Discount]]&lt;0.2,"Low Discount",IF(Superstore_Data[[#This Row],[Discount]]&lt;0.5,"Medium Discount","High Discount")))</f>
        <v>No Discount</v>
      </c>
    </row>
    <row r="5502" spans="1:25" x14ac:dyDescent="0.3">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c r="V5502" t="str">
        <f>TEXT(Superstore_Data[[#This Row],[Order Date]],"mmm")</f>
        <v>7/15/2017</v>
      </c>
      <c r="W5502" t="e">
        <f>YEAR(Superstore_Data[[#This Row],[Order Date]])</f>
        <v>#VALUE!</v>
      </c>
      <c r="X5502">
        <f>Superstore_Data[[#This Row],[Profit]]/Superstore_Data[[#This Row],[Sales]]</f>
        <v>0.13333333333333336</v>
      </c>
      <c r="Y5502" t="str">
        <f>IF(Superstore_Data[[#This Row],[Discount]]=0,"No Discount",IF(Superstore_Data[[#This Row],[Discount]]&lt;0.2,"Low Discount",IF(Superstore_Data[[#This Row],[Discount]]&lt;0.5,"Medium Discount","High Discount")))</f>
        <v>Low Discount</v>
      </c>
    </row>
    <row r="5503" spans="1:25" x14ac:dyDescent="0.3">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c r="V5503" t="str">
        <f>TEXT(Superstore_Data[[#This Row],[Order Date]],"mmm")</f>
        <v>7/15/2017</v>
      </c>
      <c r="W5503" t="e">
        <f>YEAR(Superstore_Data[[#This Row],[Order Date]])</f>
        <v>#VALUE!</v>
      </c>
      <c r="X5503">
        <f>Superstore_Data[[#This Row],[Profit]]/Superstore_Data[[#This Row],[Sales]]</f>
        <v>0.48999999999999994</v>
      </c>
      <c r="Y5503" t="str">
        <f>IF(Superstore_Data[[#This Row],[Discount]]=0,"No Discount",IF(Superstore_Data[[#This Row],[Discount]]&lt;0.2,"Low Discount",IF(Superstore_Data[[#This Row],[Discount]]&lt;0.5,"Medium Discount","High Discount")))</f>
        <v>No Discount</v>
      </c>
    </row>
    <row r="5504" spans="1:25" x14ac:dyDescent="0.3">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c r="V5504" t="str">
        <f>TEXT(Superstore_Data[[#This Row],[Order Date]],"mmm")</f>
        <v>Feb</v>
      </c>
      <c r="W5504">
        <f>YEAR(Superstore_Data[[#This Row],[Order Date]])</f>
        <v>2017</v>
      </c>
      <c r="X5504">
        <f>Superstore_Data[[#This Row],[Profit]]/Superstore_Data[[#This Row],[Sales]]</f>
        <v>0.2</v>
      </c>
      <c r="Y5504" t="str">
        <f>IF(Superstore_Data[[#This Row],[Discount]]=0,"No Discount",IF(Superstore_Data[[#This Row],[Discount]]&lt;0.2,"Low Discount",IF(Superstore_Data[[#This Row],[Discount]]&lt;0.5,"Medium Discount","High Discount")))</f>
        <v>Medium Discount</v>
      </c>
    </row>
    <row r="5505" spans="1:25" x14ac:dyDescent="0.3">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c r="V5505" t="str">
        <f>TEXT(Superstore_Data[[#This Row],[Order Date]],"mmm")</f>
        <v>Feb</v>
      </c>
      <c r="W5505">
        <f>YEAR(Superstore_Data[[#This Row],[Order Date]])</f>
        <v>2017</v>
      </c>
      <c r="X5505">
        <f>Superstore_Data[[#This Row],[Profit]]/Superstore_Data[[#This Row],[Sales]]</f>
        <v>6.25E-2</v>
      </c>
      <c r="Y5505" t="str">
        <f>IF(Superstore_Data[[#This Row],[Discount]]=0,"No Discount",IF(Superstore_Data[[#This Row],[Discount]]&lt;0.2,"Low Discount",IF(Superstore_Data[[#This Row],[Discount]]&lt;0.5,"Medium Discount","High Discount")))</f>
        <v>Medium Discount</v>
      </c>
    </row>
    <row r="5506" spans="1:25" x14ac:dyDescent="0.3">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c r="V5506" t="str">
        <f>TEXT(Superstore_Data[[#This Row],[Order Date]],"mmm")</f>
        <v>Feb</v>
      </c>
      <c r="W5506">
        <f>YEAR(Superstore_Data[[#This Row],[Order Date]])</f>
        <v>2017</v>
      </c>
      <c r="X5506">
        <f>Superstore_Data[[#This Row],[Profit]]/Superstore_Data[[#This Row],[Sales]]</f>
        <v>0.32500000000000001</v>
      </c>
      <c r="Y5506" t="str">
        <f>IF(Superstore_Data[[#This Row],[Discount]]=0,"No Discount",IF(Superstore_Data[[#This Row],[Discount]]&lt;0.2,"Low Discount",IF(Superstore_Data[[#This Row],[Discount]]&lt;0.5,"Medium Discount","High Discount")))</f>
        <v>Medium Discount</v>
      </c>
    </row>
    <row r="5507" spans="1:25" x14ac:dyDescent="0.3">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c r="V5507" t="str">
        <f>TEXT(Superstore_Data[[#This Row],[Order Date]],"mmm")</f>
        <v>Feb</v>
      </c>
      <c r="W5507">
        <f>YEAR(Superstore_Data[[#This Row],[Order Date]])</f>
        <v>2017</v>
      </c>
      <c r="X5507">
        <f>Superstore_Data[[#This Row],[Profit]]/Superstore_Data[[#This Row],[Sales]]</f>
        <v>-0.21666666666666665</v>
      </c>
      <c r="Y5507" t="str">
        <f>IF(Superstore_Data[[#This Row],[Discount]]=0,"No Discount",IF(Superstore_Data[[#This Row],[Discount]]&lt;0.2,"Low Discount",IF(Superstore_Data[[#This Row],[Discount]]&lt;0.5,"Medium Discount","High Discount")))</f>
        <v>Medium Discount</v>
      </c>
    </row>
    <row r="5508" spans="1:25" x14ac:dyDescent="0.3">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c r="V5508" t="str">
        <f>TEXT(Superstore_Data[[#This Row],[Order Date]],"mmm")</f>
        <v>Aug</v>
      </c>
      <c r="W5508">
        <f>YEAR(Superstore_Data[[#This Row],[Order Date]])</f>
        <v>2016</v>
      </c>
      <c r="X5508">
        <f>Superstore_Data[[#This Row],[Profit]]/Superstore_Data[[#This Row],[Sales]]</f>
        <v>0.45</v>
      </c>
      <c r="Y5508" t="str">
        <f>IF(Superstore_Data[[#This Row],[Discount]]=0,"No Discount",IF(Superstore_Data[[#This Row],[Discount]]&lt;0.2,"Low Discount",IF(Superstore_Data[[#This Row],[Discount]]&lt;0.5,"Medium Discount","High Discount")))</f>
        <v>No Discount</v>
      </c>
    </row>
    <row r="5509" spans="1:25" x14ac:dyDescent="0.3">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c r="V5509" t="str">
        <f>TEXT(Superstore_Data[[#This Row],[Order Date]],"mmm")</f>
        <v>Aug</v>
      </c>
      <c r="W5509">
        <f>YEAR(Superstore_Data[[#This Row],[Order Date]])</f>
        <v>2016</v>
      </c>
      <c r="X5509">
        <f>Superstore_Data[[#This Row],[Profit]]/Superstore_Data[[#This Row],[Sales]]</f>
        <v>0.47999999999999993</v>
      </c>
      <c r="Y5509" t="str">
        <f>IF(Superstore_Data[[#This Row],[Discount]]=0,"No Discount",IF(Superstore_Data[[#This Row],[Discount]]&lt;0.2,"Low Discount",IF(Superstore_Data[[#This Row],[Discount]]&lt;0.5,"Medium Discount","High Discount")))</f>
        <v>No Discount</v>
      </c>
    </row>
    <row r="5510" spans="1:25" x14ac:dyDescent="0.3">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c r="V5510" t="str">
        <f>TEXT(Superstore_Data[[#This Row],[Order Date]],"mmm")</f>
        <v>Aug</v>
      </c>
      <c r="W5510">
        <f>YEAR(Superstore_Data[[#This Row],[Order Date]])</f>
        <v>2015</v>
      </c>
      <c r="X5510">
        <f>Superstore_Data[[#This Row],[Profit]]/Superstore_Data[[#This Row],[Sales]]</f>
        <v>0.43</v>
      </c>
      <c r="Y5510" t="str">
        <f>IF(Superstore_Data[[#This Row],[Discount]]=0,"No Discount",IF(Superstore_Data[[#This Row],[Discount]]&lt;0.2,"Low Discount",IF(Superstore_Data[[#This Row],[Discount]]&lt;0.5,"Medium Discount","High Discount")))</f>
        <v>No Discount</v>
      </c>
    </row>
    <row r="5511" spans="1:25" x14ac:dyDescent="0.3">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c r="V5511" t="str">
        <f>TEXT(Superstore_Data[[#This Row],[Order Date]],"mmm")</f>
        <v>5/15/2017</v>
      </c>
      <c r="W5511" t="e">
        <f>YEAR(Superstore_Data[[#This Row],[Order Date]])</f>
        <v>#VALUE!</v>
      </c>
      <c r="X5511">
        <f>Superstore_Data[[#This Row],[Profit]]/Superstore_Data[[#This Row],[Sales]]</f>
        <v>0.33749999999999997</v>
      </c>
      <c r="Y5511" t="str">
        <f>IF(Superstore_Data[[#This Row],[Discount]]=0,"No Discount",IF(Superstore_Data[[#This Row],[Discount]]&lt;0.2,"Low Discount",IF(Superstore_Data[[#This Row],[Discount]]&lt;0.5,"Medium Discount","High Discount")))</f>
        <v>Medium Discount</v>
      </c>
    </row>
    <row r="5512" spans="1:25" x14ac:dyDescent="0.3">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c r="V5512" t="str">
        <f>TEXT(Superstore_Data[[#This Row],[Order Date]],"mmm")</f>
        <v>5/15/2017</v>
      </c>
      <c r="W5512" t="e">
        <f>YEAR(Superstore_Data[[#This Row],[Order Date]])</f>
        <v>#VALUE!</v>
      </c>
      <c r="X5512">
        <f>Superstore_Data[[#This Row],[Profit]]/Superstore_Data[[#This Row],[Sales]]</f>
        <v>0.31250000000000006</v>
      </c>
      <c r="Y5512" t="str">
        <f>IF(Superstore_Data[[#This Row],[Discount]]=0,"No Discount",IF(Superstore_Data[[#This Row],[Discount]]&lt;0.2,"Low Discount",IF(Superstore_Data[[#This Row],[Discount]]&lt;0.5,"Medium Discount","High Discount")))</f>
        <v>Medium Discount</v>
      </c>
    </row>
    <row r="5513" spans="1:25" x14ac:dyDescent="0.3">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c r="V5513" t="str">
        <f>TEXT(Superstore_Data[[#This Row],[Order Date]],"mmm")</f>
        <v>2/24/2014</v>
      </c>
      <c r="W5513" t="e">
        <f>YEAR(Superstore_Data[[#This Row],[Order Date]])</f>
        <v>#VALUE!</v>
      </c>
      <c r="X5513">
        <f>Superstore_Data[[#This Row],[Profit]]/Superstore_Data[[#This Row],[Sales]]</f>
        <v>0.33749999999999997</v>
      </c>
      <c r="Y5513" t="str">
        <f>IF(Superstore_Data[[#This Row],[Discount]]=0,"No Discount",IF(Superstore_Data[[#This Row],[Discount]]&lt;0.2,"Low Discount",IF(Superstore_Data[[#This Row],[Discount]]&lt;0.5,"Medium Discount","High Discount")))</f>
        <v>Medium Discount</v>
      </c>
    </row>
    <row r="5514" spans="1:25" x14ac:dyDescent="0.3">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c r="V5514" t="str">
        <f>TEXT(Superstore_Data[[#This Row],[Order Date]],"mmm")</f>
        <v>2/24/2014</v>
      </c>
      <c r="W5514" t="e">
        <f>YEAR(Superstore_Data[[#This Row],[Order Date]])</f>
        <v>#VALUE!</v>
      </c>
      <c r="X5514">
        <f>Superstore_Data[[#This Row],[Profit]]/Superstore_Data[[#This Row],[Sales]]</f>
        <v>0.33749999999999997</v>
      </c>
      <c r="Y5514" t="str">
        <f>IF(Superstore_Data[[#This Row],[Discount]]=0,"No Discount",IF(Superstore_Data[[#This Row],[Discount]]&lt;0.2,"Low Discount",IF(Superstore_Data[[#This Row],[Discount]]&lt;0.5,"Medium Discount","High Discount")))</f>
        <v>Medium Discount</v>
      </c>
    </row>
    <row r="5515" spans="1:25" x14ac:dyDescent="0.3">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c r="V5515" t="str">
        <f>TEXT(Superstore_Data[[#This Row],[Order Date]],"mmm")</f>
        <v>5/30/2015</v>
      </c>
      <c r="W5515" t="e">
        <f>YEAR(Superstore_Data[[#This Row],[Order Date]])</f>
        <v>#VALUE!</v>
      </c>
      <c r="X5515">
        <f>Superstore_Data[[#This Row],[Profit]]/Superstore_Data[[#This Row],[Sales]]</f>
        <v>0.01</v>
      </c>
      <c r="Y5515" t="str">
        <f>IF(Superstore_Data[[#This Row],[Discount]]=0,"No Discount",IF(Superstore_Data[[#This Row],[Discount]]&lt;0.2,"Low Discount",IF(Superstore_Data[[#This Row],[Discount]]&lt;0.5,"Medium Discount","High Discount")))</f>
        <v>No Discount</v>
      </c>
    </row>
    <row r="5516" spans="1:25" x14ac:dyDescent="0.3">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c r="V5516" t="str">
        <f>TEXT(Superstore_Data[[#This Row],[Order Date]],"mmm")</f>
        <v>5/30/2015</v>
      </c>
      <c r="W5516" t="e">
        <f>YEAR(Superstore_Data[[#This Row],[Order Date]])</f>
        <v>#VALUE!</v>
      </c>
      <c r="X5516">
        <f>Superstore_Data[[#This Row],[Profit]]/Superstore_Data[[#This Row],[Sales]]</f>
        <v>0.28000000000000003</v>
      </c>
      <c r="Y5516" t="str">
        <f>IF(Superstore_Data[[#This Row],[Discount]]=0,"No Discount",IF(Superstore_Data[[#This Row],[Discount]]&lt;0.2,"Low Discount",IF(Superstore_Data[[#This Row],[Discount]]&lt;0.5,"Medium Discount","High Discount")))</f>
        <v>No Discount</v>
      </c>
    </row>
    <row r="5517" spans="1:25" x14ac:dyDescent="0.3">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c r="V5517" t="str">
        <f>TEXT(Superstore_Data[[#This Row],[Order Date]],"mmm")</f>
        <v>5/30/2015</v>
      </c>
      <c r="W5517" t="e">
        <f>YEAR(Superstore_Data[[#This Row],[Order Date]])</f>
        <v>#VALUE!</v>
      </c>
      <c r="X5517">
        <f>Superstore_Data[[#This Row],[Profit]]/Superstore_Data[[#This Row],[Sales]]</f>
        <v>3.0000000000000002E-2</v>
      </c>
      <c r="Y5517" t="str">
        <f>IF(Superstore_Data[[#This Row],[Discount]]=0,"No Discount",IF(Superstore_Data[[#This Row],[Discount]]&lt;0.2,"Low Discount",IF(Superstore_Data[[#This Row],[Discount]]&lt;0.5,"Medium Discount","High Discount")))</f>
        <v>No Discount</v>
      </c>
    </row>
    <row r="5518" spans="1:25" x14ac:dyDescent="0.3">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c r="V5518" t="str">
        <f>TEXT(Superstore_Data[[#This Row],[Order Date]],"mmm")</f>
        <v>11/18/2016</v>
      </c>
      <c r="W5518" t="e">
        <f>YEAR(Superstore_Data[[#This Row],[Order Date]])</f>
        <v>#VALUE!</v>
      </c>
      <c r="X5518">
        <f>Superstore_Data[[#This Row],[Profit]]/Superstore_Data[[#This Row],[Sales]]</f>
        <v>0.4</v>
      </c>
      <c r="Y5518" t="str">
        <f>IF(Superstore_Data[[#This Row],[Discount]]=0,"No Discount",IF(Superstore_Data[[#This Row],[Discount]]&lt;0.2,"Low Discount",IF(Superstore_Data[[#This Row],[Discount]]&lt;0.5,"Medium Discount","High Discount")))</f>
        <v>No Discount</v>
      </c>
    </row>
    <row r="5519" spans="1:25" x14ac:dyDescent="0.3">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c r="V5519" t="str">
        <f>TEXT(Superstore_Data[[#This Row],[Order Date]],"mmm")</f>
        <v>Apr</v>
      </c>
      <c r="W5519">
        <f>YEAR(Superstore_Data[[#This Row],[Order Date]])</f>
        <v>2017</v>
      </c>
      <c r="X5519">
        <f>Superstore_Data[[#This Row],[Profit]]/Superstore_Data[[#This Row],[Sales]]</f>
        <v>-4.2857142857142858E-2</v>
      </c>
      <c r="Y5519" t="str">
        <f>IF(Superstore_Data[[#This Row],[Discount]]=0,"No Discount",IF(Superstore_Data[[#This Row],[Discount]]&lt;0.2,"Low Discount",IF(Superstore_Data[[#This Row],[Discount]]&lt;0.5,"Medium Discount","High Discount")))</f>
        <v>Medium Discount</v>
      </c>
    </row>
    <row r="5520" spans="1:25" x14ac:dyDescent="0.3">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c r="V5520" t="str">
        <f>TEXT(Superstore_Data[[#This Row],[Order Date]],"mmm")</f>
        <v>Apr</v>
      </c>
      <c r="W5520">
        <f>YEAR(Superstore_Data[[#This Row],[Order Date]])</f>
        <v>2017</v>
      </c>
      <c r="X5520">
        <f>Superstore_Data[[#This Row],[Profit]]/Superstore_Data[[#This Row],[Sales]]</f>
        <v>0.125</v>
      </c>
      <c r="Y5520" t="str">
        <f>IF(Superstore_Data[[#This Row],[Discount]]=0,"No Discount",IF(Superstore_Data[[#This Row],[Discount]]&lt;0.2,"Low Discount",IF(Superstore_Data[[#This Row],[Discount]]&lt;0.5,"Medium Discount","High Discount")))</f>
        <v>Medium Discount</v>
      </c>
    </row>
    <row r="5521" spans="1:25" x14ac:dyDescent="0.3">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c r="V5521" t="str">
        <f>TEXT(Superstore_Data[[#This Row],[Order Date]],"mmm")</f>
        <v>Apr</v>
      </c>
      <c r="W5521">
        <f>YEAR(Superstore_Data[[#This Row],[Order Date]])</f>
        <v>2017</v>
      </c>
      <c r="X5521">
        <f>Superstore_Data[[#This Row],[Profit]]/Superstore_Data[[#This Row],[Sales]]</f>
        <v>0.23750000000000002</v>
      </c>
      <c r="Y5521" t="str">
        <f>IF(Superstore_Data[[#This Row],[Discount]]=0,"No Discount",IF(Superstore_Data[[#This Row],[Discount]]&lt;0.2,"Low Discount",IF(Superstore_Data[[#This Row],[Discount]]&lt;0.5,"Medium Discount","High Discount")))</f>
        <v>Medium Discount</v>
      </c>
    </row>
    <row r="5522" spans="1:25" x14ac:dyDescent="0.3">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c r="V5522" t="str">
        <f>TEXT(Superstore_Data[[#This Row],[Order Date]],"mmm")</f>
        <v>Apr</v>
      </c>
      <c r="W5522">
        <f>YEAR(Superstore_Data[[#This Row],[Order Date]])</f>
        <v>2017</v>
      </c>
      <c r="X5522">
        <f>Superstore_Data[[#This Row],[Profit]]/Superstore_Data[[#This Row],[Sales]]</f>
        <v>0.36249999999999993</v>
      </c>
      <c r="Y5522" t="str">
        <f>IF(Superstore_Data[[#This Row],[Discount]]=0,"No Discount",IF(Superstore_Data[[#This Row],[Discount]]&lt;0.2,"Low Discount",IF(Superstore_Data[[#This Row],[Discount]]&lt;0.5,"Medium Discount","High Discount")))</f>
        <v>Medium Discount</v>
      </c>
    </row>
    <row r="5523" spans="1:25" x14ac:dyDescent="0.3">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c r="V5523" t="str">
        <f>TEXT(Superstore_Data[[#This Row],[Order Date]],"mmm")</f>
        <v>Apr</v>
      </c>
      <c r="W5523">
        <f>YEAR(Superstore_Data[[#This Row],[Order Date]])</f>
        <v>2017</v>
      </c>
      <c r="X5523">
        <f>Superstore_Data[[#This Row],[Profit]]/Superstore_Data[[#This Row],[Sales]]</f>
        <v>-0.1125</v>
      </c>
      <c r="Y5523" t="str">
        <f>IF(Superstore_Data[[#This Row],[Discount]]=0,"No Discount",IF(Superstore_Data[[#This Row],[Discount]]&lt;0.2,"Low Discount",IF(Superstore_Data[[#This Row],[Discount]]&lt;0.5,"Medium Discount","High Discount")))</f>
        <v>Medium Discount</v>
      </c>
    </row>
    <row r="5524" spans="1:25" x14ac:dyDescent="0.3">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c r="V5524" t="str">
        <f>TEXT(Superstore_Data[[#This Row],[Order Date]],"mmm")</f>
        <v>May</v>
      </c>
      <c r="W5524">
        <f>YEAR(Superstore_Data[[#This Row],[Order Date]])</f>
        <v>2016</v>
      </c>
      <c r="X5524">
        <f>Superstore_Data[[#This Row],[Profit]]/Superstore_Data[[#This Row],[Sales]]</f>
        <v>0.32500000000000001</v>
      </c>
      <c r="Y5524" t="str">
        <f>IF(Superstore_Data[[#This Row],[Discount]]=0,"No Discount",IF(Superstore_Data[[#This Row],[Discount]]&lt;0.2,"Low Discount",IF(Superstore_Data[[#This Row],[Discount]]&lt;0.5,"Medium Discount","High Discount")))</f>
        <v>Medium Discount</v>
      </c>
    </row>
    <row r="5525" spans="1:25" x14ac:dyDescent="0.3">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c r="V5525" t="str">
        <f>TEXT(Superstore_Data[[#This Row],[Order Date]],"mmm")</f>
        <v>May</v>
      </c>
      <c r="W5525">
        <f>YEAR(Superstore_Data[[#This Row],[Order Date]])</f>
        <v>2016</v>
      </c>
      <c r="X5525">
        <f>Superstore_Data[[#This Row],[Profit]]/Superstore_Data[[#This Row],[Sales]]</f>
        <v>0.27</v>
      </c>
      <c r="Y5525" t="str">
        <f>IF(Superstore_Data[[#This Row],[Discount]]=0,"No Discount",IF(Superstore_Data[[#This Row],[Discount]]&lt;0.2,"Low Discount",IF(Superstore_Data[[#This Row],[Discount]]&lt;0.5,"Medium Discount","High Discount")))</f>
        <v>No Discount</v>
      </c>
    </row>
    <row r="5526" spans="1:25" x14ac:dyDescent="0.3">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c r="V5526" t="str">
        <f>TEXT(Superstore_Data[[#This Row],[Order Date]],"mmm")</f>
        <v>Oct</v>
      </c>
      <c r="W5526">
        <f>YEAR(Superstore_Data[[#This Row],[Order Date]])</f>
        <v>2016</v>
      </c>
      <c r="X5526">
        <f>Superstore_Data[[#This Row],[Profit]]/Superstore_Data[[#This Row],[Sales]]</f>
        <v>0.46</v>
      </c>
      <c r="Y5526" t="str">
        <f>IF(Superstore_Data[[#This Row],[Discount]]=0,"No Discount",IF(Superstore_Data[[#This Row],[Discount]]&lt;0.2,"Low Discount",IF(Superstore_Data[[#This Row],[Discount]]&lt;0.5,"Medium Discount","High Discount")))</f>
        <v>No Discount</v>
      </c>
    </row>
    <row r="5527" spans="1:25" x14ac:dyDescent="0.3">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c r="V5527" t="str">
        <f>TEXT(Superstore_Data[[#This Row],[Order Date]],"mmm")</f>
        <v>4/30/2017</v>
      </c>
      <c r="W5527" t="e">
        <f>YEAR(Superstore_Data[[#This Row],[Order Date]])</f>
        <v>#VALUE!</v>
      </c>
      <c r="X5527">
        <f>Superstore_Data[[#This Row],[Profit]]/Superstore_Data[[#This Row],[Sales]]</f>
        <v>0.41000000000000003</v>
      </c>
      <c r="Y5527" t="str">
        <f>IF(Superstore_Data[[#This Row],[Discount]]=0,"No Discount",IF(Superstore_Data[[#This Row],[Discount]]&lt;0.2,"Low Discount",IF(Superstore_Data[[#This Row],[Discount]]&lt;0.5,"Medium Discount","High Discount")))</f>
        <v>No Discount</v>
      </c>
    </row>
    <row r="5528" spans="1:25" x14ac:dyDescent="0.3">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c r="V5528" t="str">
        <f>TEXT(Superstore_Data[[#This Row],[Order Date]],"mmm")</f>
        <v>4/24/2017</v>
      </c>
      <c r="W5528" t="e">
        <f>YEAR(Superstore_Data[[#This Row],[Order Date]])</f>
        <v>#VALUE!</v>
      </c>
      <c r="X5528">
        <f>Superstore_Data[[#This Row],[Profit]]/Superstore_Data[[#This Row],[Sales]]</f>
        <v>0.36</v>
      </c>
      <c r="Y5528" t="str">
        <f>IF(Superstore_Data[[#This Row],[Discount]]=0,"No Discount",IF(Superstore_Data[[#This Row],[Discount]]&lt;0.2,"Low Discount",IF(Superstore_Data[[#This Row],[Discount]]&lt;0.5,"Medium Discount","High Discount")))</f>
        <v>No Discount</v>
      </c>
    </row>
    <row r="5529" spans="1:25" x14ac:dyDescent="0.3">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c r="V5529" t="str">
        <f>TEXT(Superstore_Data[[#This Row],[Order Date]],"mmm")</f>
        <v>Aug</v>
      </c>
      <c r="W5529">
        <f>YEAR(Superstore_Data[[#This Row],[Order Date]])</f>
        <v>2015</v>
      </c>
      <c r="X5529">
        <f>Superstore_Data[[#This Row],[Profit]]/Superstore_Data[[#This Row],[Sales]]</f>
        <v>0.48000000000000009</v>
      </c>
      <c r="Y5529" t="str">
        <f>IF(Superstore_Data[[#This Row],[Discount]]=0,"No Discount",IF(Superstore_Data[[#This Row],[Discount]]&lt;0.2,"Low Discount",IF(Superstore_Data[[#This Row],[Discount]]&lt;0.5,"Medium Discount","High Discount")))</f>
        <v>No Discount</v>
      </c>
    </row>
    <row r="5530" spans="1:25" x14ac:dyDescent="0.3">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c r="V5530" t="str">
        <f>TEXT(Superstore_Data[[#This Row],[Order Date]],"mmm")</f>
        <v>3/31/2015</v>
      </c>
      <c r="W5530" t="e">
        <f>YEAR(Superstore_Data[[#This Row],[Order Date]])</f>
        <v>#VALUE!</v>
      </c>
      <c r="X5530">
        <f>Superstore_Data[[#This Row],[Profit]]/Superstore_Data[[#This Row],[Sales]]</f>
        <v>0.35000000000000003</v>
      </c>
      <c r="Y5530" t="str">
        <f>IF(Superstore_Data[[#This Row],[Discount]]=0,"No Discount",IF(Superstore_Data[[#This Row],[Discount]]&lt;0.2,"Low Discount",IF(Superstore_Data[[#This Row],[Discount]]&lt;0.5,"Medium Discount","High Discount")))</f>
        <v>Medium Discount</v>
      </c>
    </row>
    <row r="5531" spans="1:25" x14ac:dyDescent="0.3">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c r="V5531" t="str">
        <f>TEXT(Superstore_Data[[#This Row],[Order Date]],"mmm")</f>
        <v>Jun</v>
      </c>
      <c r="W5531">
        <f>YEAR(Superstore_Data[[#This Row],[Order Date]])</f>
        <v>2017</v>
      </c>
      <c r="X5531">
        <f>Superstore_Data[[#This Row],[Profit]]/Superstore_Data[[#This Row],[Sales]]</f>
        <v>0.35</v>
      </c>
      <c r="Y5531" t="str">
        <f>IF(Superstore_Data[[#This Row],[Discount]]=0,"No Discount",IF(Superstore_Data[[#This Row],[Discount]]&lt;0.2,"Low Discount",IF(Superstore_Data[[#This Row],[Discount]]&lt;0.5,"Medium Discount","High Discount")))</f>
        <v>Medium Discount</v>
      </c>
    </row>
    <row r="5532" spans="1:25" x14ac:dyDescent="0.3">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c r="V5532" t="str">
        <f>TEXT(Superstore_Data[[#This Row],[Order Date]],"mmm")</f>
        <v>Feb</v>
      </c>
      <c r="W5532">
        <f>YEAR(Superstore_Data[[#This Row],[Order Date]])</f>
        <v>2017</v>
      </c>
      <c r="X5532">
        <f>Superstore_Data[[#This Row],[Profit]]/Superstore_Data[[#This Row],[Sales]]</f>
        <v>0.30000000000000004</v>
      </c>
      <c r="Y5532" t="str">
        <f>IF(Superstore_Data[[#This Row],[Discount]]=0,"No Discount",IF(Superstore_Data[[#This Row],[Discount]]&lt;0.2,"Low Discount",IF(Superstore_Data[[#This Row],[Discount]]&lt;0.5,"Medium Discount","High Discount")))</f>
        <v>No Discount</v>
      </c>
    </row>
    <row r="5533" spans="1:25" x14ac:dyDescent="0.3">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c r="V5533" t="str">
        <f>TEXT(Superstore_Data[[#This Row],[Order Date]],"mmm")</f>
        <v>Jun</v>
      </c>
      <c r="W5533">
        <f>YEAR(Superstore_Data[[#This Row],[Order Date]])</f>
        <v>2016</v>
      </c>
      <c r="X5533">
        <f>Superstore_Data[[#This Row],[Profit]]/Superstore_Data[[#This Row],[Sales]]</f>
        <v>0.42</v>
      </c>
      <c r="Y5533" t="str">
        <f>IF(Superstore_Data[[#This Row],[Discount]]=0,"No Discount",IF(Superstore_Data[[#This Row],[Discount]]&lt;0.2,"Low Discount",IF(Superstore_Data[[#This Row],[Discount]]&lt;0.5,"Medium Discount","High Discount")))</f>
        <v>No Discount</v>
      </c>
    </row>
    <row r="5534" spans="1:25" x14ac:dyDescent="0.3">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c r="V5534" t="str">
        <f>TEXT(Superstore_Data[[#This Row],[Order Date]],"mmm")</f>
        <v>Jun</v>
      </c>
      <c r="W5534">
        <f>YEAR(Superstore_Data[[#This Row],[Order Date]])</f>
        <v>2016</v>
      </c>
      <c r="X5534">
        <f>Superstore_Data[[#This Row],[Profit]]/Superstore_Data[[#This Row],[Sales]]</f>
        <v>0.18999999999999997</v>
      </c>
      <c r="Y5534" t="str">
        <f>IF(Superstore_Data[[#This Row],[Discount]]=0,"No Discount",IF(Superstore_Data[[#This Row],[Discount]]&lt;0.2,"Low Discount",IF(Superstore_Data[[#This Row],[Discount]]&lt;0.5,"Medium Discount","High Discount")))</f>
        <v>No Discount</v>
      </c>
    </row>
    <row r="5535" spans="1:25" x14ac:dyDescent="0.3">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c r="V5535" t="str">
        <f>TEXT(Superstore_Data[[#This Row],[Order Date]],"mmm")</f>
        <v>Jun</v>
      </c>
      <c r="W5535">
        <f>YEAR(Superstore_Data[[#This Row],[Order Date]])</f>
        <v>2016</v>
      </c>
      <c r="X5535">
        <f>Superstore_Data[[#This Row],[Profit]]/Superstore_Data[[#This Row],[Sales]]</f>
        <v>0.4</v>
      </c>
      <c r="Y5535" t="str">
        <f>IF(Superstore_Data[[#This Row],[Discount]]=0,"No Discount",IF(Superstore_Data[[#This Row],[Discount]]&lt;0.2,"Low Discount",IF(Superstore_Data[[#This Row],[Discount]]&lt;0.5,"Medium Discount","High Discount")))</f>
        <v>No Discount</v>
      </c>
    </row>
    <row r="5536" spans="1:25" x14ac:dyDescent="0.3">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c r="V5536" t="str">
        <f>TEXT(Superstore_Data[[#This Row],[Order Date]],"mmm")</f>
        <v>Jun</v>
      </c>
      <c r="W5536">
        <f>YEAR(Superstore_Data[[#This Row],[Order Date]])</f>
        <v>2016</v>
      </c>
      <c r="X5536">
        <f>Superstore_Data[[#This Row],[Profit]]/Superstore_Data[[#This Row],[Sales]]</f>
        <v>0.47000000000000003</v>
      </c>
      <c r="Y5536" t="str">
        <f>IF(Superstore_Data[[#This Row],[Discount]]=0,"No Discount",IF(Superstore_Data[[#This Row],[Discount]]&lt;0.2,"Low Discount",IF(Superstore_Data[[#This Row],[Discount]]&lt;0.5,"Medium Discount","High Discount")))</f>
        <v>No Discount</v>
      </c>
    </row>
    <row r="5537" spans="1:25" x14ac:dyDescent="0.3">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c r="V5537" t="str">
        <f>TEXT(Superstore_Data[[#This Row],[Order Date]],"mmm")</f>
        <v>Jun</v>
      </c>
      <c r="W5537">
        <f>YEAR(Superstore_Data[[#This Row],[Order Date]])</f>
        <v>2016</v>
      </c>
      <c r="X5537">
        <f>Superstore_Data[[#This Row],[Profit]]/Superstore_Data[[#This Row],[Sales]]</f>
        <v>0.48</v>
      </c>
      <c r="Y5537" t="str">
        <f>IF(Superstore_Data[[#This Row],[Discount]]=0,"No Discount",IF(Superstore_Data[[#This Row],[Discount]]&lt;0.2,"Low Discount",IF(Superstore_Data[[#This Row],[Discount]]&lt;0.5,"Medium Discount","High Discount")))</f>
        <v>No Discount</v>
      </c>
    </row>
    <row r="5538" spans="1:25" x14ac:dyDescent="0.3">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c r="V5538" t="str">
        <f>TEXT(Superstore_Data[[#This Row],[Order Date]],"mmm")</f>
        <v>Jun</v>
      </c>
      <c r="W5538">
        <f>YEAR(Superstore_Data[[#This Row],[Order Date]])</f>
        <v>2016</v>
      </c>
      <c r="X5538">
        <f>Superstore_Data[[#This Row],[Profit]]/Superstore_Data[[#This Row],[Sales]]</f>
        <v>0.48000000000000004</v>
      </c>
      <c r="Y5538" t="str">
        <f>IF(Superstore_Data[[#This Row],[Discount]]=0,"No Discount",IF(Superstore_Data[[#This Row],[Discount]]&lt;0.2,"Low Discount",IF(Superstore_Data[[#This Row],[Discount]]&lt;0.5,"Medium Discount","High Discount")))</f>
        <v>No Discount</v>
      </c>
    </row>
    <row r="5539" spans="1:25" x14ac:dyDescent="0.3">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c r="V5539" t="str">
        <f>TEXT(Superstore_Data[[#This Row],[Order Date]],"mmm")</f>
        <v>Jun</v>
      </c>
      <c r="W5539">
        <f>YEAR(Superstore_Data[[#This Row],[Order Date]])</f>
        <v>2016</v>
      </c>
      <c r="X5539">
        <f>Superstore_Data[[#This Row],[Profit]]/Superstore_Data[[#This Row],[Sales]]</f>
        <v>0.47999999999999993</v>
      </c>
      <c r="Y5539" t="str">
        <f>IF(Superstore_Data[[#This Row],[Discount]]=0,"No Discount",IF(Superstore_Data[[#This Row],[Discount]]&lt;0.2,"Low Discount",IF(Superstore_Data[[#This Row],[Discount]]&lt;0.5,"Medium Discount","High Discount")))</f>
        <v>No Discount</v>
      </c>
    </row>
    <row r="5540" spans="1:25" x14ac:dyDescent="0.3">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c r="V5540" t="str">
        <f>TEXT(Superstore_Data[[#This Row],[Order Date]],"mmm")</f>
        <v>4/13/2015</v>
      </c>
      <c r="W5540" t="e">
        <f>YEAR(Superstore_Data[[#This Row],[Order Date]])</f>
        <v>#VALUE!</v>
      </c>
      <c r="X5540">
        <f>Superstore_Data[[#This Row],[Profit]]/Superstore_Data[[#This Row],[Sales]]</f>
        <v>0.45999999999999996</v>
      </c>
      <c r="Y5540" t="str">
        <f>IF(Superstore_Data[[#This Row],[Discount]]=0,"No Discount",IF(Superstore_Data[[#This Row],[Discount]]&lt;0.2,"Low Discount",IF(Superstore_Data[[#This Row],[Discount]]&lt;0.5,"Medium Discount","High Discount")))</f>
        <v>No Discount</v>
      </c>
    </row>
    <row r="5541" spans="1:25" x14ac:dyDescent="0.3">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c r="V5541" t="str">
        <f>TEXT(Superstore_Data[[#This Row],[Order Date]],"mmm")</f>
        <v>5/22/2017</v>
      </c>
      <c r="W5541" t="e">
        <f>YEAR(Superstore_Data[[#This Row],[Order Date]])</f>
        <v>#VALUE!</v>
      </c>
      <c r="X5541">
        <f>Superstore_Data[[#This Row],[Profit]]/Superstore_Data[[#This Row],[Sales]]</f>
        <v>-0.3</v>
      </c>
      <c r="Y5541" t="str">
        <f>IF(Superstore_Data[[#This Row],[Discount]]=0,"No Discount",IF(Superstore_Data[[#This Row],[Discount]]&lt;0.2,"Low Discount",IF(Superstore_Data[[#This Row],[Discount]]&lt;0.5,"Medium Discount","High Discount")))</f>
        <v>Medium Discount</v>
      </c>
    </row>
    <row r="5542" spans="1:25" x14ac:dyDescent="0.3">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c r="V5542" t="str">
        <f>TEXT(Superstore_Data[[#This Row],[Order Date]],"mmm")</f>
        <v>5/22/2017</v>
      </c>
      <c r="W5542" t="e">
        <f>YEAR(Superstore_Data[[#This Row],[Order Date]])</f>
        <v>#VALUE!</v>
      </c>
      <c r="X5542">
        <f>Superstore_Data[[#This Row],[Profit]]/Superstore_Data[[#This Row],[Sales]]</f>
        <v>-1.6499999999999997</v>
      </c>
      <c r="Y5542" t="str">
        <f>IF(Superstore_Data[[#This Row],[Discount]]=0,"No Discount",IF(Superstore_Data[[#This Row],[Discount]]&lt;0.2,"Low Discount",IF(Superstore_Data[[#This Row],[Discount]]&lt;0.5,"Medium Discount","High Discount")))</f>
        <v>High Discount</v>
      </c>
    </row>
    <row r="5543" spans="1:25" x14ac:dyDescent="0.3">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c r="V5543" t="str">
        <f>TEXT(Superstore_Data[[#This Row],[Order Date]],"mmm")</f>
        <v>5/22/2017</v>
      </c>
      <c r="W5543" t="e">
        <f>YEAR(Superstore_Data[[#This Row],[Order Date]])</f>
        <v>#VALUE!</v>
      </c>
      <c r="X5543">
        <f>Superstore_Data[[#This Row],[Profit]]/Superstore_Data[[#This Row],[Sales]]</f>
        <v>0.1125</v>
      </c>
      <c r="Y5543" t="str">
        <f>IF(Superstore_Data[[#This Row],[Discount]]=0,"No Discount",IF(Superstore_Data[[#This Row],[Discount]]&lt;0.2,"Low Discount",IF(Superstore_Data[[#This Row],[Discount]]&lt;0.5,"Medium Discount","High Discount")))</f>
        <v>Medium Discount</v>
      </c>
    </row>
    <row r="5544" spans="1:25" x14ac:dyDescent="0.3">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c r="V5544" t="str">
        <f>TEXT(Superstore_Data[[#This Row],[Order Date]],"mmm")</f>
        <v>12/19/2016</v>
      </c>
      <c r="W5544" t="e">
        <f>YEAR(Superstore_Data[[#This Row],[Order Date]])</f>
        <v>#VALUE!</v>
      </c>
      <c r="X5544">
        <f>Superstore_Data[[#This Row],[Profit]]/Superstore_Data[[#This Row],[Sales]]</f>
        <v>-0.48</v>
      </c>
      <c r="Y5544" t="str">
        <f>IF(Superstore_Data[[#This Row],[Discount]]=0,"No Discount",IF(Superstore_Data[[#This Row],[Discount]]&lt;0.2,"Low Discount",IF(Superstore_Data[[#This Row],[Discount]]&lt;0.5,"Medium Discount","High Discount")))</f>
        <v>High Discount</v>
      </c>
    </row>
    <row r="5545" spans="1:25" x14ac:dyDescent="0.3">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c r="V5545" t="str">
        <f>TEXT(Superstore_Data[[#This Row],[Order Date]],"mmm")</f>
        <v>12/19/2016</v>
      </c>
      <c r="W5545" t="e">
        <f>YEAR(Superstore_Data[[#This Row],[Order Date]])</f>
        <v>#VALUE!</v>
      </c>
      <c r="X5545">
        <f>Superstore_Data[[#This Row],[Profit]]/Superstore_Data[[#This Row],[Sales]]</f>
        <v>-0.73333333333333339</v>
      </c>
      <c r="Y5545" t="str">
        <f>IF(Superstore_Data[[#This Row],[Discount]]=0,"No Discount",IF(Superstore_Data[[#This Row],[Discount]]&lt;0.2,"Low Discount",IF(Superstore_Data[[#This Row],[Discount]]&lt;0.5,"Medium Discount","High Discount")))</f>
        <v>High Discount</v>
      </c>
    </row>
    <row r="5546" spans="1:25" x14ac:dyDescent="0.3">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c r="V5546" t="str">
        <f>TEXT(Superstore_Data[[#This Row],[Order Date]],"mmm")</f>
        <v>12/19/2016</v>
      </c>
      <c r="W5546" t="e">
        <f>YEAR(Superstore_Data[[#This Row],[Order Date]])</f>
        <v>#VALUE!</v>
      </c>
      <c r="X5546">
        <f>Superstore_Data[[#This Row],[Profit]]/Superstore_Data[[#This Row],[Sales]]</f>
        <v>-0.79999999999999993</v>
      </c>
      <c r="Y5546" t="str">
        <f>IF(Superstore_Data[[#This Row],[Discount]]=0,"No Discount",IF(Superstore_Data[[#This Row],[Discount]]&lt;0.2,"Low Discount",IF(Superstore_Data[[#This Row],[Discount]]&lt;0.5,"Medium Discount","High Discount")))</f>
        <v>High Discount</v>
      </c>
    </row>
    <row r="5547" spans="1:25" x14ac:dyDescent="0.3">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c r="V5547" t="str">
        <f>TEXT(Superstore_Data[[#This Row],[Order Date]],"mmm")</f>
        <v>9/22/2017</v>
      </c>
      <c r="W5547" t="e">
        <f>YEAR(Superstore_Data[[#This Row],[Order Date]])</f>
        <v>#VALUE!</v>
      </c>
      <c r="X5547">
        <f>Superstore_Data[[#This Row],[Profit]]/Superstore_Data[[#This Row],[Sales]]</f>
        <v>0.26</v>
      </c>
      <c r="Y5547" t="str">
        <f>IF(Superstore_Data[[#This Row],[Discount]]=0,"No Discount",IF(Superstore_Data[[#This Row],[Discount]]&lt;0.2,"Low Discount",IF(Superstore_Data[[#This Row],[Discount]]&lt;0.5,"Medium Discount","High Discount")))</f>
        <v>No Discount</v>
      </c>
    </row>
    <row r="5548" spans="1:25" x14ac:dyDescent="0.3">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c r="V5548" t="str">
        <f>TEXT(Superstore_Data[[#This Row],[Order Date]],"mmm")</f>
        <v>Jul</v>
      </c>
      <c r="W5548">
        <f>YEAR(Superstore_Data[[#This Row],[Order Date]])</f>
        <v>2017</v>
      </c>
      <c r="X5548">
        <f>Superstore_Data[[#This Row],[Profit]]/Superstore_Data[[#This Row],[Sales]]</f>
        <v>0.42</v>
      </c>
      <c r="Y5548" t="str">
        <f>IF(Superstore_Data[[#This Row],[Discount]]=0,"No Discount",IF(Superstore_Data[[#This Row],[Discount]]&lt;0.2,"Low Discount",IF(Superstore_Data[[#This Row],[Discount]]&lt;0.5,"Medium Discount","High Discount")))</f>
        <v>No Discount</v>
      </c>
    </row>
    <row r="5549" spans="1:25" x14ac:dyDescent="0.3">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c r="V5549" t="str">
        <f>TEXT(Superstore_Data[[#This Row],[Order Date]],"mmm")</f>
        <v>Jul</v>
      </c>
      <c r="W5549">
        <f>YEAR(Superstore_Data[[#This Row],[Order Date]])</f>
        <v>2017</v>
      </c>
      <c r="X5549">
        <f>Superstore_Data[[#This Row],[Profit]]/Superstore_Data[[#This Row],[Sales]]</f>
        <v>0.375</v>
      </c>
      <c r="Y5549" t="str">
        <f>IF(Superstore_Data[[#This Row],[Discount]]=0,"No Discount",IF(Superstore_Data[[#This Row],[Discount]]&lt;0.2,"Low Discount",IF(Superstore_Data[[#This Row],[Discount]]&lt;0.5,"Medium Discount","High Discount")))</f>
        <v>Medium Discount</v>
      </c>
    </row>
    <row r="5550" spans="1:25" x14ac:dyDescent="0.3">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c r="V5550" t="str">
        <f>TEXT(Superstore_Data[[#This Row],[Order Date]],"mmm")</f>
        <v>11/28/2014</v>
      </c>
      <c r="W5550" t="e">
        <f>YEAR(Superstore_Data[[#This Row],[Order Date]])</f>
        <v>#VALUE!</v>
      </c>
      <c r="X5550">
        <f>Superstore_Data[[#This Row],[Profit]]/Superstore_Data[[#This Row],[Sales]]</f>
        <v>0.27</v>
      </c>
      <c r="Y5550" t="str">
        <f>IF(Superstore_Data[[#This Row],[Discount]]=0,"No Discount",IF(Superstore_Data[[#This Row],[Discount]]&lt;0.2,"Low Discount",IF(Superstore_Data[[#This Row],[Discount]]&lt;0.5,"Medium Discount","High Discount")))</f>
        <v>No Discount</v>
      </c>
    </row>
    <row r="5551" spans="1:25" x14ac:dyDescent="0.3">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c r="V5551" t="str">
        <f>TEXT(Superstore_Data[[#This Row],[Order Date]],"mmm")</f>
        <v>11/28/2014</v>
      </c>
      <c r="W5551" t="e">
        <f>YEAR(Superstore_Data[[#This Row],[Order Date]])</f>
        <v>#VALUE!</v>
      </c>
      <c r="X5551">
        <f>Superstore_Data[[#This Row],[Profit]]/Superstore_Data[[#This Row],[Sales]]</f>
        <v>0.25</v>
      </c>
      <c r="Y5551" t="str">
        <f>IF(Superstore_Data[[#This Row],[Discount]]=0,"No Discount",IF(Superstore_Data[[#This Row],[Discount]]&lt;0.2,"Low Discount",IF(Superstore_Data[[#This Row],[Discount]]&lt;0.5,"Medium Discount","High Discount")))</f>
        <v>No Discount</v>
      </c>
    </row>
    <row r="5552" spans="1:25" x14ac:dyDescent="0.3">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c r="V5552" t="str">
        <f>TEXT(Superstore_Data[[#This Row],[Order Date]],"mmm")</f>
        <v>Dec</v>
      </c>
      <c r="W5552">
        <f>YEAR(Superstore_Data[[#This Row],[Order Date]])</f>
        <v>2014</v>
      </c>
      <c r="X5552">
        <f>Superstore_Data[[#This Row],[Profit]]/Superstore_Data[[#This Row],[Sales]]</f>
        <v>0.125</v>
      </c>
      <c r="Y5552" t="str">
        <f>IF(Superstore_Data[[#This Row],[Discount]]=0,"No Discount",IF(Superstore_Data[[#This Row],[Discount]]&lt;0.2,"Low Discount",IF(Superstore_Data[[#This Row],[Discount]]&lt;0.5,"Medium Discount","High Discount")))</f>
        <v>Medium Discount</v>
      </c>
    </row>
    <row r="5553" spans="1:25" x14ac:dyDescent="0.3">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c r="V5553" t="str">
        <f>TEXT(Superstore_Data[[#This Row],[Order Date]],"mmm")</f>
        <v>Dec</v>
      </c>
      <c r="W5553">
        <f>YEAR(Superstore_Data[[#This Row],[Order Date]])</f>
        <v>2014</v>
      </c>
      <c r="X5553">
        <f>Superstore_Data[[#This Row],[Profit]]/Superstore_Data[[#This Row],[Sales]]</f>
        <v>-0.18750000000000003</v>
      </c>
      <c r="Y5553" t="str">
        <f>IF(Superstore_Data[[#This Row],[Discount]]=0,"No Discount",IF(Superstore_Data[[#This Row],[Discount]]&lt;0.2,"Low Discount",IF(Superstore_Data[[#This Row],[Discount]]&lt;0.5,"Medium Discount","High Discount")))</f>
        <v>Medium Discount</v>
      </c>
    </row>
    <row r="5554" spans="1:25" x14ac:dyDescent="0.3">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c r="V5554" t="str">
        <f>TEXT(Superstore_Data[[#This Row],[Order Date]],"mmm")</f>
        <v>Dec</v>
      </c>
      <c r="W5554">
        <f>YEAR(Superstore_Data[[#This Row],[Order Date]])</f>
        <v>2014</v>
      </c>
      <c r="X5554">
        <f>Superstore_Data[[#This Row],[Profit]]/Superstore_Data[[#This Row],[Sales]]</f>
        <v>0.26250000000000001</v>
      </c>
      <c r="Y5554" t="str">
        <f>IF(Superstore_Data[[#This Row],[Discount]]=0,"No Discount",IF(Superstore_Data[[#This Row],[Discount]]&lt;0.2,"Low Discount",IF(Superstore_Data[[#This Row],[Discount]]&lt;0.5,"Medium Discount","High Discount")))</f>
        <v>Medium Discount</v>
      </c>
    </row>
    <row r="5555" spans="1:25" x14ac:dyDescent="0.3">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c r="V5555" t="str">
        <f>TEXT(Superstore_Data[[#This Row],[Order Date]],"mmm")</f>
        <v>Dec</v>
      </c>
      <c r="W5555">
        <f>YEAR(Superstore_Data[[#This Row],[Order Date]])</f>
        <v>2014</v>
      </c>
      <c r="X5555">
        <f>Superstore_Data[[#This Row],[Profit]]/Superstore_Data[[#This Row],[Sales]]</f>
        <v>0.35000000000000003</v>
      </c>
      <c r="Y5555" t="str">
        <f>IF(Superstore_Data[[#This Row],[Discount]]=0,"No Discount",IF(Superstore_Data[[#This Row],[Discount]]&lt;0.2,"Low Discount",IF(Superstore_Data[[#This Row],[Discount]]&lt;0.5,"Medium Discount","High Discount")))</f>
        <v>Medium Discount</v>
      </c>
    </row>
    <row r="5556" spans="1:25" x14ac:dyDescent="0.3">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c r="V5556" t="str">
        <f>TEXT(Superstore_Data[[#This Row],[Order Date]],"mmm")</f>
        <v>Dec</v>
      </c>
      <c r="W5556">
        <f>YEAR(Superstore_Data[[#This Row],[Order Date]])</f>
        <v>2014</v>
      </c>
      <c r="X5556">
        <f>Superstore_Data[[#This Row],[Profit]]/Superstore_Data[[#This Row],[Sales]]</f>
        <v>-0.19117647058823528</v>
      </c>
      <c r="Y5556" t="str">
        <f>IF(Superstore_Data[[#This Row],[Discount]]=0,"No Discount",IF(Superstore_Data[[#This Row],[Discount]]&lt;0.2,"Low Discount",IF(Superstore_Data[[#This Row],[Discount]]&lt;0.5,"Medium Discount","High Discount")))</f>
        <v>Medium Discount</v>
      </c>
    </row>
    <row r="5557" spans="1:25" x14ac:dyDescent="0.3">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c r="V5557" t="str">
        <f>TEXT(Superstore_Data[[#This Row],[Order Date]],"mmm")</f>
        <v>Feb</v>
      </c>
      <c r="W5557">
        <f>YEAR(Superstore_Data[[#This Row],[Order Date]])</f>
        <v>2017</v>
      </c>
      <c r="X5557">
        <f>Superstore_Data[[#This Row],[Profit]]/Superstore_Data[[#This Row],[Sales]]</f>
        <v>0.34</v>
      </c>
      <c r="Y5557" t="str">
        <f>IF(Superstore_Data[[#This Row],[Discount]]=0,"No Discount",IF(Superstore_Data[[#This Row],[Discount]]&lt;0.2,"Low Discount",IF(Superstore_Data[[#This Row],[Discount]]&lt;0.5,"Medium Discount","High Discount")))</f>
        <v>No Discount</v>
      </c>
    </row>
    <row r="5558" spans="1:25" x14ac:dyDescent="0.3">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c r="V5558" t="str">
        <f>TEXT(Superstore_Data[[#This Row],[Order Date]],"mmm")</f>
        <v>12/14/2015</v>
      </c>
      <c r="W5558" t="e">
        <f>YEAR(Superstore_Data[[#This Row],[Order Date]])</f>
        <v>#VALUE!</v>
      </c>
      <c r="X5558">
        <f>Superstore_Data[[#This Row],[Profit]]/Superstore_Data[[#This Row],[Sales]]</f>
        <v>0.32</v>
      </c>
      <c r="Y5558" t="str">
        <f>IF(Superstore_Data[[#This Row],[Discount]]=0,"No Discount",IF(Superstore_Data[[#This Row],[Discount]]&lt;0.2,"Low Discount",IF(Superstore_Data[[#This Row],[Discount]]&lt;0.5,"Medium Discount","High Discount")))</f>
        <v>No Discount</v>
      </c>
    </row>
    <row r="5559" spans="1:25" x14ac:dyDescent="0.3">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c r="V5559" t="str">
        <f>TEXT(Superstore_Data[[#This Row],[Order Date]],"mmm")</f>
        <v>12/14/2015</v>
      </c>
      <c r="W5559" t="e">
        <f>YEAR(Superstore_Data[[#This Row],[Order Date]])</f>
        <v>#VALUE!</v>
      </c>
      <c r="X5559">
        <f>Superstore_Data[[#This Row],[Profit]]/Superstore_Data[[#This Row],[Sales]]</f>
        <v>0.28000000000000003</v>
      </c>
      <c r="Y5559" t="str">
        <f>IF(Superstore_Data[[#This Row],[Discount]]=0,"No Discount",IF(Superstore_Data[[#This Row],[Discount]]&lt;0.2,"Low Discount",IF(Superstore_Data[[#This Row],[Discount]]&lt;0.5,"Medium Discount","High Discount")))</f>
        <v>No Discount</v>
      </c>
    </row>
    <row r="5560" spans="1:25" x14ac:dyDescent="0.3">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c r="V5560" t="str">
        <f>TEXT(Superstore_Data[[#This Row],[Order Date]],"mmm")</f>
        <v>Jun</v>
      </c>
      <c r="W5560">
        <f>YEAR(Superstore_Data[[#This Row],[Order Date]])</f>
        <v>2015</v>
      </c>
      <c r="X5560">
        <f>Superstore_Data[[#This Row],[Profit]]/Superstore_Data[[#This Row],[Sales]]</f>
        <v>0.47999999999999993</v>
      </c>
      <c r="Y5560" t="str">
        <f>IF(Superstore_Data[[#This Row],[Discount]]=0,"No Discount",IF(Superstore_Data[[#This Row],[Discount]]&lt;0.2,"Low Discount",IF(Superstore_Data[[#This Row],[Discount]]&lt;0.5,"Medium Discount","High Discount")))</f>
        <v>No Discount</v>
      </c>
    </row>
    <row r="5561" spans="1:25" x14ac:dyDescent="0.3">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c r="V5561" t="str">
        <f>TEXT(Superstore_Data[[#This Row],[Order Date]],"mmm")</f>
        <v>Jun</v>
      </c>
      <c r="W5561">
        <f>YEAR(Superstore_Data[[#This Row],[Order Date]])</f>
        <v>2015</v>
      </c>
      <c r="X5561">
        <f>Superstore_Data[[#This Row],[Profit]]/Superstore_Data[[#This Row],[Sales]]</f>
        <v>0.18</v>
      </c>
      <c r="Y5561" t="str">
        <f>IF(Superstore_Data[[#This Row],[Discount]]=0,"No Discount",IF(Superstore_Data[[#This Row],[Discount]]&lt;0.2,"Low Discount",IF(Superstore_Data[[#This Row],[Discount]]&lt;0.5,"Medium Discount","High Discount")))</f>
        <v>No Discount</v>
      </c>
    </row>
    <row r="5562" spans="1:25" x14ac:dyDescent="0.3">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c r="V5562" t="str">
        <f>TEXT(Superstore_Data[[#This Row],[Order Date]],"mmm")</f>
        <v>Jun</v>
      </c>
      <c r="W5562">
        <f>YEAR(Superstore_Data[[#This Row],[Order Date]])</f>
        <v>2015</v>
      </c>
      <c r="X5562">
        <f>Superstore_Data[[#This Row],[Profit]]/Superstore_Data[[#This Row],[Sales]]</f>
        <v>0.46</v>
      </c>
      <c r="Y5562" t="str">
        <f>IF(Superstore_Data[[#This Row],[Discount]]=0,"No Discount",IF(Superstore_Data[[#This Row],[Discount]]&lt;0.2,"Low Discount",IF(Superstore_Data[[#This Row],[Discount]]&lt;0.5,"Medium Discount","High Discount")))</f>
        <v>No Discount</v>
      </c>
    </row>
    <row r="5563" spans="1:25" x14ac:dyDescent="0.3">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c r="V5563" t="str">
        <f>TEXT(Superstore_Data[[#This Row],[Order Date]],"mmm")</f>
        <v>3/31/2017</v>
      </c>
      <c r="W5563" t="e">
        <f>YEAR(Superstore_Data[[#This Row],[Order Date]])</f>
        <v>#VALUE!</v>
      </c>
      <c r="X5563">
        <f>Superstore_Data[[#This Row],[Profit]]/Superstore_Data[[#This Row],[Sales]]</f>
        <v>0.5</v>
      </c>
      <c r="Y5563" t="str">
        <f>IF(Superstore_Data[[#This Row],[Discount]]=0,"No Discount",IF(Superstore_Data[[#This Row],[Discount]]&lt;0.2,"Low Discount",IF(Superstore_Data[[#This Row],[Discount]]&lt;0.5,"Medium Discount","High Discount")))</f>
        <v>No Discount</v>
      </c>
    </row>
    <row r="5564" spans="1:25" x14ac:dyDescent="0.3">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c r="V5564" t="str">
        <f>TEXT(Superstore_Data[[#This Row],[Order Date]],"mmm")</f>
        <v>3/31/2017</v>
      </c>
      <c r="W5564" t="e">
        <f>YEAR(Superstore_Data[[#This Row],[Order Date]])</f>
        <v>#VALUE!</v>
      </c>
      <c r="X5564">
        <f>Superstore_Data[[#This Row],[Profit]]/Superstore_Data[[#This Row],[Sales]]</f>
        <v>0.48000000000000009</v>
      </c>
      <c r="Y5564" t="str">
        <f>IF(Superstore_Data[[#This Row],[Discount]]=0,"No Discount",IF(Superstore_Data[[#This Row],[Discount]]&lt;0.2,"Low Discount",IF(Superstore_Data[[#This Row],[Discount]]&lt;0.5,"Medium Discount","High Discount")))</f>
        <v>No Discount</v>
      </c>
    </row>
    <row r="5565" spans="1:25" x14ac:dyDescent="0.3">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c r="V5565" t="str">
        <f>TEXT(Superstore_Data[[#This Row],[Order Date]],"mmm")</f>
        <v>3/31/2017</v>
      </c>
      <c r="W5565" t="e">
        <f>YEAR(Superstore_Data[[#This Row],[Order Date]])</f>
        <v>#VALUE!</v>
      </c>
      <c r="X5565">
        <f>Superstore_Data[[#This Row],[Profit]]/Superstore_Data[[#This Row],[Sales]]</f>
        <v>0.48</v>
      </c>
      <c r="Y5565" t="str">
        <f>IF(Superstore_Data[[#This Row],[Discount]]=0,"No Discount",IF(Superstore_Data[[#This Row],[Discount]]&lt;0.2,"Low Discount",IF(Superstore_Data[[#This Row],[Discount]]&lt;0.5,"Medium Discount","High Discount")))</f>
        <v>No Discount</v>
      </c>
    </row>
    <row r="5566" spans="1:25" x14ac:dyDescent="0.3">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c r="V5566" t="str">
        <f>TEXT(Superstore_Data[[#This Row],[Order Date]],"mmm")</f>
        <v>3/13/2017</v>
      </c>
      <c r="W5566" t="e">
        <f>YEAR(Superstore_Data[[#This Row],[Order Date]])</f>
        <v>#VALUE!</v>
      </c>
      <c r="X5566">
        <f>Superstore_Data[[#This Row],[Profit]]/Superstore_Data[[#This Row],[Sales]]</f>
        <v>0.1125</v>
      </c>
      <c r="Y5566" t="str">
        <f>IF(Superstore_Data[[#This Row],[Discount]]=0,"No Discount",IF(Superstore_Data[[#This Row],[Discount]]&lt;0.2,"Low Discount",IF(Superstore_Data[[#This Row],[Discount]]&lt;0.5,"Medium Discount","High Discount")))</f>
        <v>Medium Discount</v>
      </c>
    </row>
    <row r="5567" spans="1:25" x14ac:dyDescent="0.3">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c r="V5567" t="str">
        <f>TEXT(Superstore_Data[[#This Row],[Order Date]],"mmm")</f>
        <v>3/13/2017</v>
      </c>
      <c r="W5567" t="e">
        <f>YEAR(Superstore_Data[[#This Row],[Order Date]])</f>
        <v>#VALUE!</v>
      </c>
      <c r="X5567">
        <f>Superstore_Data[[#This Row],[Profit]]/Superstore_Data[[#This Row],[Sales]]</f>
        <v>4.2857142857142858E-2</v>
      </c>
      <c r="Y5567" t="str">
        <f>IF(Superstore_Data[[#This Row],[Discount]]=0,"No Discount",IF(Superstore_Data[[#This Row],[Discount]]&lt;0.2,"Low Discount",IF(Superstore_Data[[#This Row],[Discount]]&lt;0.5,"Medium Discount","High Discount")))</f>
        <v>Medium Discount</v>
      </c>
    </row>
    <row r="5568" spans="1:25" x14ac:dyDescent="0.3">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c r="V5568" t="str">
        <f>TEXT(Superstore_Data[[#This Row],[Order Date]],"mmm")</f>
        <v>3/13/2017</v>
      </c>
      <c r="W5568" t="e">
        <f>YEAR(Superstore_Data[[#This Row],[Order Date]])</f>
        <v>#VALUE!</v>
      </c>
      <c r="X5568">
        <f>Superstore_Data[[#This Row],[Profit]]/Superstore_Data[[#This Row],[Sales]]</f>
        <v>6.25E-2</v>
      </c>
      <c r="Y5568" t="str">
        <f>IF(Superstore_Data[[#This Row],[Discount]]=0,"No Discount",IF(Superstore_Data[[#This Row],[Discount]]&lt;0.2,"Low Discount",IF(Superstore_Data[[#This Row],[Discount]]&lt;0.5,"Medium Discount","High Discount")))</f>
        <v>Medium Discount</v>
      </c>
    </row>
    <row r="5569" spans="1:25" x14ac:dyDescent="0.3">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c r="V5569" t="str">
        <f>TEXT(Superstore_Data[[#This Row],[Order Date]],"mmm")</f>
        <v>3/13/2017</v>
      </c>
      <c r="W5569" t="e">
        <f>YEAR(Superstore_Data[[#This Row],[Order Date]])</f>
        <v>#VALUE!</v>
      </c>
      <c r="X5569">
        <f>Superstore_Data[[#This Row],[Profit]]/Superstore_Data[[#This Row],[Sales]]</f>
        <v>-2.8571428571428571E-2</v>
      </c>
      <c r="Y5569" t="str">
        <f>IF(Superstore_Data[[#This Row],[Discount]]=0,"No Discount",IF(Superstore_Data[[#This Row],[Discount]]&lt;0.2,"Low Discount",IF(Superstore_Data[[#This Row],[Discount]]&lt;0.5,"Medium Discount","High Discount")))</f>
        <v>Medium Discount</v>
      </c>
    </row>
    <row r="5570" spans="1:25" x14ac:dyDescent="0.3">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c r="V5570" t="str">
        <f>TEXT(Superstore_Data[[#This Row],[Order Date]],"mmm")</f>
        <v>3/13/2017</v>
      </c>
      <c r="W5570" t="e">
        <f>YEAR(Superstore_Data[[#This Row],[Order Date]])</f>
        <v>#VALUE!</v>
      </c>
      <c r="X5570">
        <f>Superstore_Data[[#This Row],[Profit]]/Superstore_Data[[#This Row],[Sales]]</f>
        <v>0.35</v>
      </c>
      <c r="Y5570" t="str">
        <f>IF(Superstore_Data[[#This Row],[Discount]]=0,"No Discount",IF(Superstore_Data[[#This Row],[Discount]]&lt;0.2,"Low Discount",IF(Superstore_Data[[#This Row],[Discount]]&lt;0.5,"Medium Discount","High Discount")))</f>
        <v>Medium Discount</v>
      </c>
    </row>
    <row r="5571" spans="1:25" x14ac:dyDescent="0.3">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c r="V5571" t="str">
        <f>TEXT(Superstore_Data[[#This Row],[Order Date]],"mmm")</f>
        <v>3/13/2017</v>
      </c>
      <c r="W5571" t="e">
        <f>YEAR(Superstore_Data[[#This Row],[Order Date]])</f>
        <v>#VALUE!</v>
      </c>
      <c r="X5571">
        <f>Superstore_Data[[#This Row],[Profit]]/Superstore_Data[[#This Row],[Sales]]</f>
        <v>0.36249999999999999</v>
      </c>
      <c r="Y5571" t="str">
        <f>IF(Superstore_Data[[#This Row],[Discount]]=0,"No Discount",IF(Superstore_Data[[#This Row],[Discount]]&lt;0.2,"Low Discount",IF(Superstore_Data[[#This Row],[Discount]]&lt;0.5,"Medium Discount","High Discount")))</f>
        <v>Medium Discount</v>
      </c>
    </row>
    <row r="5572" spans="1:25" x14ac:dyDescent="0.3">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c r="V5572" t="str">
        <f>TEXT(Superstore_Data[[#This Row],[Order Date]],"mmm")</f>
        <v>3/13/2017</v>
      </c>
      <c r="W5572" t="e">
        <f>YEAR(Superstore_Data[[#This Row],[Order Date]])</f>
        <v>#VALUE!</v>
      </c>
      <c r="X5572">
        <f>Superstore_Data[[#This Row],[Profit]]/Superstore_Data[[#This Row],[Sales]]</f>
        <v>-0.21249999999999999</v>
      </c>
      <c r="Y5572" t="str">
        <f>IF(Superstore_Data[[#This Row],[Discount]]=0,"No Discount",IF(Superstore_Data[[#This Row],[Discount]]&lt;0.2,"Low Discount",IF(Superstore_Data[[#This Row],[Discount]]&lt;0.5,"Medium Discount","High Discount")))</f>
        <v>Medium Discount</v>
      </c>
    </row>
    <row r="5573" spans="1:25" x14ac:dyDescent="0.3">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c r="V5573" t="str">
        <f>TEXT(Superstore_Data[[#This Row],[Order Date]],"mmm")</f>
        <v>May</v>
      </c>
      <c r="W5573">
        <f>YEAR(Superstore_Data[[#This Row],[Order Date]])</f>
        <v>2014</v>
      </c>
      <c r="X5573">
        <f>Superstore_Data[[#This Row],[Profit]]/Superstore_Data[[#This Row],[Sales]]</f>
        <v>0.36249999999999993</v>
      </c>
      <c r="Y5573" t="str">
        <f>IF(Superstore_Data[[#This Row],[Discount]]=0,"No Discount",IF(Superstore_Data[[#This Row],[Discount]]&lt;0.2,"Low Discount",IF(Superstore_Data[[#This Row],[Discount]]&lt;0.5,"Medium Discount","High Discount")))</f>
        <v>Medium Discount</v>
      </c>
    </row>
    <row r="5574" spans="1:25" x14ac:dyDescent="0.3">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c r="V5574" t="str">
        <f>TEXT(Superstore_Data[[#This Row],[Order Date]],"mmm")</f>
        <v>May</v>
      </c>
      <c r="W5574">
        <f>YEAR(Superstore_Data[[#This Row],[Order Date]])</f>
        <v>2014</v>
      </c>
      <c r="X5574">
        <f>Superstore_Data[[#This Row],[Profit]]/Superstore_Data[[#This Row],[Sales]]</f>
        <v>-0.8</v>
      </c>
      <c r="Y5574" t="str">
        <f>IF(Superstore_Data[[#This Row],[Discount]]=0,"No Discount",IF(Superstore_Data[[#This Row],[Discount]]&lt;0.2,"Low Discount",IF(Superstore_Data[[#This Row],[Discount]]&lt;0.5,"Medium Discount","High Discount")))</f>
        <v>High Discount</v>
      </c>
    </row>
    <row r="5575" spans="1:25" x14ac:dyDescent="0.3">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c r="V5575" t="str">
        <f>TEXT(Superstore_Data[[#This Row],[Order Date]],"mmm")</f>
        <v>May</v>
      </c>
      <c r="W5575">
        <f>YEAR(Superstore_Data[[#This Row],[Order Date]])</f>
        <v>2014</v>
      </c>
      <c r="X5575">
        <f>Superstore_Data[[#This Row],[Profit]]/Superstore_Data[[#This Row],[Sales]]</f>
        <v>0.32499999999999996</v>
      </c>
      <c r="Y5575" t="str">
        <f>IF(Superstore_Data[[#This Row],[Discount]]=0,"No Discount",IF(Superstore_Data[[#This Row],[Discount]]&lt;0.2,"Low Discount",IF(Superstore_Data[[#This Row],[Discount]]&lt;0.5,"Medium Discount","High Discount")))</f>
        <v>Medium Discount</v>
      </c>
    </row>
    <row r="5576" spans="1:25" x14ac:dyDescent="0.3">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c r="V5576" t="str">
        <f>TEXT(Superstore_Data[[#This Row],[Order Date]],"mmm")</f>
        <v>May</v>
      </c>
      <c r="W5576">
        <f>YEAR(Superstore_Data[[#This Row],[Order Date]])</f>
        <v>2014</v>
      </c>
      <c r="X5576">
        <f>Superstore_Data[[#This Row],[Profit]]/Superstore_Data[[#This Row],[Sales]]</f>
        <v>-0.25</v>
      </c>
      <c r="Y5576" t="str">
        <f>IF(Superstore_Data[[#This Row],[Discount]]=0,"No Discount",IF(Superstore_Data[[#This Row],[Discount]]&lt;0.2,"Low Discount",IF(Superstore_Data[[#This Row],[Discount]]&lt;0.5,"Medium Discount","High Discount")))</f>
        <v>Medium Discount</v>
      </c>
    </row>
    <row r="5577" spans="1:25" x14ac:dyDescent="0.3">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c r="V5577" t="str">
        <f>TEXT(Superstore_Data[[#This Row],[Order Date]],"mmm")</f>
        <v>May</v>
      </c>
      <c r="W5577">
        <f>YEAR(Superstore_Data[[#This Row],[Order Date]])</f>
        <v>2014</v>
      </c>
      <c r="X5577">
        <f>Superstore_Data[[#This Row],[Profit]]/Superstore_Data[[#This Row],[Sales]]</f>
        <v>-0.25</v>
      </c>
      <c r="Y5577" t="str">
        <f>IF(Superstore_Data[[#This Row],[Discount]]=0,"No Discount",IF(Superstore_Data[[#This Row],[Discount]]&lt;0.2,"Low Discount",IF(Superstore_Data[[#This Row],[Discount]]&lt;0.5,"Medium Discount","High Discount")))</f>
        <v>Medium Discount</v>
      </c>
    </row>
    <row r="5578" spans="1:25" x14ac:dyDescent="0.3">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c r="V5578" t="str">
        <f>TEXT(Superstore_Data[[#This Row],[Order Date]],"mmm")</f>
        <v>Dec</v>
      </c>
      <c r="W5578">
        <f>YEAR(Superstore_Data[[#This Row],[Order Date]])</f>
        <v>2016</v>
      </c>
      <c r="X5578">
        <f>Superstore_Data[[#This Row],[Profit]]/Superstore_Data[[#This Row],[Sales]]</f>
        <v>0.32</v>
      </c>
      <c r="Y5578" t="str">
        <f>IF(Superstore_Data[[#This Row],[Discount]]=0,"No Discount",IF(Superstore_Data[[#This Row],[Discount]]&lt;0.2,"Low Discount",IF(Superstore_Data[[#This Row],[Discount]]&lt;0.5,"Medium Discount","High Discount")))</f>
        <v>No Discount</v>
      </c>
    </row>
    <row r="5579" spans="1:25" x14ac:dyDescent="0.3">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c r="V5579" t="str">
        <f>TEXT(Superstore_Data[[#This Row],[Order Date]],"mmm")</f>
        <v>Dec</v>
      </c>
      <c r="W5579">
        <f>YEAR(Superstore_Data[[#This Row],[Order Date]])</f>
        <v>2016</v>
      </c>
      <c r="X5579">
        <f>Superstore_Data[[#This Row],[Profit]]/Superstore_Data[[#This Row],[Sales]]</f>
        <v>0.27999999999999997</v>
      </c>
      <c r="Y5579" t="str">
        <f>IF(Superstore_Data[[#This Row],[Discount]]=0,"No Discount",IF(Superstore_Data[[#This Row],[Discount]]&lt;0.2,"Low Discount",IF(Superstore_Data[[#This Row],[Discount]]&lt;0.5,"Medium Discount","High Discount")))</f>
        <v>No Discount</v>
      </c>
    </row>
    <row r="5580" spans="1:25" x14ac:dyDescent="0.3">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c r="V5580" t="str">
        <f>TEXT(Superstore_Data[[#This Row],[Order Date]],"mmm")</f>
        <v>Sep</v>
      </c>
      <c r="W5580">
        <f>YEAR(Superstore_Data[[#This Row],[Order Date]])</f>
        <v>2017</v>
      </c>
      <c r="X5580">
        <f>Superstore_Data[[#This Row],[Profit]]/Superstore_Data[[#This Row],[Sales]]</f>
        <v>0.29000000000000004</v>
      </c>
      <c r="Y5580" t="str">
        <f>IF(Superstore_Data[[#This Row],[Discount]]=0,"No Discount",IF(Superstore_Data[[#This Row],[Discount]]&lt;0.2,"Low Discount",IF(Superstore_Data[[#This Row],[Discount]]&lt;0.5,"Medium Discount","High Discount")))</f>
        <v>No Discount</v>
      </c>
    </row>
    <row r="5581" spans="1:25" x14ac:dyDescent="0.3">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c r="V5581" t="str">
        <f>TEXT(Superstore_Data[[#This Row],[Order Date]],"mmm")</f>
        <v>Sep</v>
      </c>
      <c r="W5581">
        <f>YEAR(Superstore_Data[[#This Row],[Order Date]])</f>
        <v>2017</v>
      </c>
      <c r="X5581">
        <f>Superstore_Data[[#This Row],[Profit]]/Superstore_Data[[#This Row],[Sales]]</f>
        <v>-6.25E-2</v>
      </c>
      <c r="Y5581" t="str">
        <f>IF(Superstore_Data[[#This Row],[Discount]]=0,"No Discount",IF(Superstore_Data[[#This Row],[Discount]]&lt;0.2,"Low Discount",IF(Superstore_Data[[#This Row],[Discount]]&lt;0.5,"Medium Discount","High Discount")))</f>
        <v>Medium Discount</v>
      </c>
    </row>
    <row r="5582" spans="1:25" x14ac:dyDescent="0.3">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c r="V5582" t="str">
        <f>TEXT(Superstore_Data[[#This Row],[Order Date]],"mmm")</f>
        <v>Sep</v>
      </c>
      <c r="W5582">
        <f>YEAR(Superstore_Data[[#This Row],[Order Date]])</f>
        <v>2017</v>
      </c>
      <c r="X5582">
        <f>Superstore_Data[[#This Row],[Profit]]/Superstore_Data[[#This Row],[Sales]]</f>
        <v>0.48</v>
      </c>
      <c r="Y5582" t="str">
        <f>IF(Superstore_Data[[#This Row],[Discount]]=0,"No Discount",IF(Superstore_Data[[#This Row],[Discount]]&lt;0.2,"Low Discount",IF(Superstore_Data[[#This Row],[Discount]]&lt;0.5,"Medium Discount","High Discount")))</f>
        <v>No Discount</v>
      </c>
    </row>
    <row r="5583" spans="1:25" x14ac:dyDescent="0.3">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c r="V5583" t="str">
        <f>TEXT(Superstore_Data[[#This Row],[Order Date]],"mmm")</f>
        <v>Apr</v>
      </c>
      <c r="W5583">
        <f>YEAR(Superstore_Data[[#This Row],[Order Date]])</f>
        <v>2017</v>
      </c>
      <c r="X5583">
        <f>Superstore_Data[[#This Row],[Profit]]/Superstore_Data[[#This Row],[Sales]]</f>
        <v>0.43</v>
      </c>
      <c r="Y5583" t="str">
        <f>IF(Superstore_Data[[#This Row],[Discount]]=0,"No Discount",IF(Superstore_Data[[#This Row],[Discount]]&lt;0.2,"Low Discount",IF(Superstore_Data[[#This Row],[Discount]]&lt;0.5,"Medium Discount","High Discount")))</f>
        <v>No Discount</v>
      </c>
    </row>
    <row r="5584" spans="1:25" x14ac:dyDescent="0.3">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c r="V5584" t="str">
        <f>TEXT(Superstore_Data[[#This Row],[Order Date]],"mmm")</f>
        <v>Sep</v>
      </c>
      <c r="W5584">
        <f>YEAR(Superstore_Data[[#This Row],[Order Date]])</f>
        <v>2016</v>
      </c>
      <c r="X5584">
        <f>Superstore_Data[[#This Row],[Profit]]/Superstore_Data[[#This Row],[Sales]]</f>
        <v>0.43</v>
      </c>
      <c r="Y5584" t="str">
        <f>IF(Superstore_Data[[#This Row],[Discount]]=0,"No Discount",IF(Superstore_Data[[#This Row],[Discount]]&lt;0.2,"Low Discount",IF(Superstore_Data[[#This Row],[Discount]]&lt;0.5,"Medium Discount","High Discount")))</f>
        <v>No Discount</v>
      </c>
    </row>
    <row r="5585" spans="1:25" x14ac:dyDescent="0.3">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c r="V5585" t="str">
        <f>TEXT(Superstore_Data[[#This Row],[Order Date]],"mmm")</f>
        <v>12/15/2014</v>
      </c>
      <c r="W5585" t="e">
        <f>YEAR(Superstore_Data[[#This Row],[Order Date]])</f>
        <v>#VALUE!</v>
      </c>
      <c r="X5585">
        <f>Superstore_Data[[#This Row],[Profit]]/Superstore_Data[[#This Row],[Sales]]</f>
        <v>0.32</v>
      </c>
      <c r="Y5585" t="str">
        <f>IF(Superstore_Data[[#This Row],[Discount]]=0,"No Discount",IF(Superstore_Data[[#This Row],[Discount]]&lt;0.2,"Low Discount",IF(Superstore_Data[[#This Row],[Discount]]&lt;0.5,"Medium Discount","High Discount")))</f>
        <v>No Discount</v>
      </c>
    </row>
    <row r="5586" spans="1:25" x14ac:dyDescent="0.3">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c r="V5586" t="str">
        <f>TEXT(Superstore_Data[[#This Row],[Order Date]],"mmm")</f>
        <v>11/30/2017</v>
      </c>
      <c r="W5586" t="e">
        <f>YEAR(Superstore_Data[[#This Row],[Order Date]])</f>
        <v>#VALUE!</v>
      </c>
      <c r="X5586">
        <f>Superstore_Data[[#This Row],[Profit]]/Superstore_Data[[#This Row],[Sales]]</f>
        <v>0.02</v>
      </c>
      <c r="Y5586" t="str">
        <f>IF(Superstore_Data[[#This Row],[Discount]]=0,"No Discount",IF(Superstore_Data[[#This Row],[Discount]]&lt;0.2,"Low Discount",IF(Superstore_Data[[#This Row],[Discount]]&lt;0.5,"Medium Discount","High Discount")))</f>
        <v>No Discount</v>
      </c>
    </row>
    <row r="5587" spans="1:25" x14ac:dyDescent="0.3">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c r="V5587" t="str">
        <f>TEXT(Superstore_Data[[#This Row],[Order Date]],"mmm")</f>
        <v>11/30/2017</v>
      </c>
      <c r="W5587" t="e">
        <f>YEAR(Superstore_Data[[#This Row],[Order Date]])</f>
        <v>#VALUE!</v>
      </c>
      <c r="X5587">
        <f>Superstore_Data[[#This Row],[Profit]]/Superstore_Data[[#This Row],[Sales]]</f>
        <v>0.30000000000000004</v>
      </c>
      <c r="Y5587" t="str">
        <f>IF(Superstore_Data[[#This Row],[Discount]]=0,"No Discount",IF(Superstore_Data[[#This Row],[Discount]]&lt;0.2,"Low Discount",IF(Superstore_Data[[#This Row],[Discount]]&lt;0.5,"Medium Discount","High Discount")))</f>
        <v>No Discount</v>
      </c>
    </row>
    <row r="5588" spans="1:25" x14ac:dyDescent="0.3">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c r="V5588" t="str">
        <f>TEXT(Superstore_Data[[#This Row],[Order Date]],"mmm")</f>
        <v>11/30/2017</v>
      </c>
      <c r="W5588" t="e">
        <f>YEAR(Superstore_Data[[#This Row],[Order Date]])</f>
        <v>#VALUE!</v>
      </c>
      <c r="X5588">
        <f>Superstore_Data[[#This Row],[Profit]]/Superstore_Data[[#This Row],[Sales]]</f>
        <v>0.02</v>
      </c>
      <c r="Y5588" t="str">
        <f>IF(Superstore_Data[[#This Row],[Discount]]=0,"No Discount",IF(Superstore_Data[[#This Row],[Discount]]&lt;0.2,"Low Discount",IF(Superstore_Data[[#This Row],[Discount]]&lt;0.5,"Medium Discount","High Discount")))</f>
        <v>No Discount</v>
      </c>
    </row>
    <row r="5589" spans="1:25" x14ac:dyDescent="0.3">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c r="V5589" t="str">
        <f>TEXT(Superstore_Data[[#This Row],[Order Date]],"mmm")</f>
        <v>3/19/2015</v>
      </c>
      <c r="W5589" t="e">
        <f>YEAR(Superstore_Data[[#This Row],[Order Date]])</f>
        <v>#VALUE!</v>
      </c>
      <c r="X5589">
        <f>Superstore_Data[[#This Row],[Profit]]/Superstore_Data[[#This Row],[Sales]]</f>
        <v>0.32999999999999996</v>
      </c>
      <c r="Y5589" t="str">
        <f>IF(Superstore_Data[[#This Row],[Discount]]=0,"No Discount",IF(Superstore_Data[[#This Row],[Discount]]&lt;0.2,"Low Discount",IF(Superstore_Data[[#This Row],[Discount]]&lt;0.5,"Medium Discount","High Discount")))</f>
        <v>No Discount</v>
      </c>
    </row>
    <row r="5590" spans="1:25" x14ac:dyDescent="0.3">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c r="V5590" t="str">
        <f>TEXT(Superstore_Data[[#This Row],[Order Date]],"mmm")</f>
        <v>7/19/2014</v>
      </c>
      <c r="W5590" t="e">
        <f>YEAR(Superstore_Data[[#This Row],[Order Date]])</f>
        <v>#VALUE!</v>
      </c>
      <c r="X5590">
        <f>Superstore_Data[[#This Row],[Profit]]/Superstore_Data[[#This Row],[Sales]]</f>
        <v>0.36249999999999999</v>
      </c>
      <c r="Y5590" t="str">
        <f>IF(Superstore_Data[[#This Row],[Discount]]=0,"No Discount",IF(Superstore_Data[[#This Row],[Discount]]&lt;0.2,"Low Discount",IF(Superstore_Data[[#This Row],[Discount]]&lt;0.5,"Medium Discount","High Discount")))</f>
        <v>Medium Discount</v>
      </c>
    </row>
    <row r="5591" spans="1:25" x14ac:dyDescent="0.3">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c r="V5591" t="str">
        <f>TEXT(Superstore_Data[[#This Row],[Order Date]],"mmm")</f>
        <v>Aug</v>
      </c>
      <c r="W5591">
        <f>YEAR(Superstore_Data[[#This Row],[Order Date]])</f>
        <v>2016</v>
      </c>
      <c r="X5591">
        <f>Superstore_Data[[#This Row],[Profit]]/Superstore_Data[[#This Row],[Sales]]</f>
        <v>0.28000000000000003</v>
      </c>
      <c r="Y5591" t="str">
        <f>IF(Superstore_Data[[#This Row],[Discount]]=0,"No Discount",IF(Superstore_Data[[#This Row],[Discount]]&lt;0.2,"Low Discount",IF(Superstore_Data[[#This Row],[Discount]]&lt;0.5,"Medium Discount","High Discount")))</f>
        <v>No Discount</v>
      </c>
    </row>
    <row r="5592" spans="1:25" x14ac:dyDescent="0.3">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c r="V5592" t="str">
        <f>TEXT(Superstore_Data[[#This Row],[Order Date]],"mmm")</f>
        <v>Aug</v>
      </c>
      <c r="W5592">
        <f>YEAR(Superstore_Data[[#This Row],[Order Date]])</f>
        <v>2016</v>
      </c>
      <c r="X5592">
        <f>Superstore_Data[[#This Row],[Profit]]/Superstore_Data[[#This Row],[Sales]]</f>
        <v>0.22999999999999998</v>
      </c>
      <c r="Y5592" t="str">
        <f>IF(Superstore_Data[[#This Row],[Discount]]=0,"No Discount",IF(Superstore_Data[[#This Row],[Discount]]&lt;0.2,"Low Discount",IF(Superstore_Data[[#This Row],[Discount]]&lt;0.5,"Medium Discount","High Discount")))</f>
        <v>No Discount</v>
      </c>
    </row>
    <row r="5593" spans="1:25" x14ac:dyDescent="0.3">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c r="V5593" t="str">
        <f>TEXT(Superstore_Data[[#This Row],[Order Date]],"mmm")</f>
        <v>10/13/2014</v>
      </c>
      <c r="W5593" t="e">
        <f>YEAR(Superstore_Data[[#This Row],[Order Date]])</f>
        <v>#VALUE!</v>
      </c>
      <c r="X5593">
        <f>Superstore_Data[[#This Row],[Profit]]/Superstore_Data[[#This Row],[Sales]]</f>
        <v>0.11</v>
      </c>
      <c r="Y5593" t="str">
        <f>IF(Superstore_Data[[#This Row],[Discount]]=0,"No Discount",IF(Superstore_Data[[#This Row],[Discount]]&lt;0.2,"Low Discount",IF(Superstore_Data[[#This Row],[Discount]]&lt;0.5,"Medium Discount","High Discount")))</f>
        <v>No Discount</v>
      </c>
    </row>
    <row r="5594" spans="1:25" x14ac:dyDescent="0.3">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c r="V5594" t="str">
        <f>TEXT(Superstore_Data[[#This Row],[Order Date]],"mmm")</f>
        <v>10/13/2014</v>
      </c>
      <c r="W5594" t="e">
        <f>YEAR(Superstore_Data[[#This Row],[Order Date]])</f>
        <v>#VALUE!</v>
      </c>
      <c r="X5594">
        <f>Superstore_Data[[#This Row],[Profit]]/Superstore_Data[[#This Row],[Sales]]</f>
        <v>0.5</v>
      </c>
      <c r="Y5594" t="str">
        <f>IF(Superstore_Data[[#This Row],[Discount]]=0,"No Discount",IF(Superstore_Data[[#This Row],[Discount]]&lt;0.2,"Low Discount",IF(Superstore_Data[[#This Row],[Discount]]&lt;0.5,"Medium Discount","High Discount")))</f>
        <v>No Discount</v>
      </c>
    </row>
    <row r="5595" spans="1:25" x14ac:dyDescent="0.3">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c r="V5595" t="str">
        <f>TEXT(Superstore_Data[[#This Row],[Order Date]],"mmm")</f>
        <v>11/19/2017</v>
      </c>
      <c r="W5595" t="e">
        <f>YEAR(Superstore_Data[[#This Row],[Order Date]])</f>
        <v>#VALUE!</v>
      </c>
      <c r="X5595">
        <f>Superstore_Data[[#This Row],[Profit]]/Superstore_Data[[#This Row],[Sales]]</f>
        <v>-0.76666666666666672</v>
      </c>
      <c r="Y5595" t="str">
        <f>IF(Superstore_Data[[#This Row],[Discount]]=0,"No Discount",IF(Superstore_Data[[#This Row],[Discount]]&lt;0.2,"Low Discount",IF(Superstore_Data[[#This Row],[Discount]]&lt;0.5,"Medium Discount","High Discount")))</f>
        <v>High Discount</v>
      </c>
    </row>
    <row r="5596" spans="1:25" x14ac:dyDescent="0.3">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c r="V5596" t="str">
        <f>TEXT(Superstore_Data[[#This Row],[Order Date]],"mmm")</f>
        <v>9/24/2017</v>
      </c>
      <c r="W5596" t="e">
        <f>YEAR(Superstore_Data[[#This Row],[Order Date]])</f>
        <v>#VALUE!</v>
      </c>
      <c r="X5596">
        <f>Superstore_Data[[#This Row],[Profit]]/Superstore_Data[[#This Row],[Sales]]</f>
        <v>0.27999999999999997</v>
      </c>
      <c r="Y5596" t="str">
        <f>IF(Superstore_Data[[#This Row],[Discount]]=0,"No Discount",IF(Superstore_Data[[#This Row],[Discount]]&lt;0.2,"Low Discount",IF(Superstore_Data[[#This Row],[Discount]]&lt;0.5,"Medium Discount","High Discount")))</f>
        <v>No Discount</v>
      </c>
    </row>
    <row r="5597" spans="1:25" x14ac:dyDescent="0.3">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c r="V5597" t="str">
        <f>TEXT(Superstore_Data[[#This Row],[Order Date]],"mmm")</f>
        <v>9/24/2017</v>
      </c>
      <c r="W5597" t="e">
        <f>YEAR(Superstore_Data[[#This Row],[Order Date]])</f>
        <v>#VALUE!</v>
      </c>
      <c r="X5597">
        <f>Superstore_Data[[#This Row],[Profit]]/Superstore_Data[[#This Row],[Sales]]</f>
        <v>0.29999999999999993</v>
      </c>
      <c r="Y5597" t="str">
        <f>IF(Superstore_Data[[#This Row],[Discount]]=0,"No Discount",IF(Superstore_Data[[#This Row],[Discount]]&lt;0.2,"Low Discount",IF(Superstore_Data[[#This Row],[Discount]]&lt;0.5,"Medium Discount","High Discount")))</f>
        <v>No Discount</v>
      </c>
    </row>
    <row r="5598" spans="1:25" x14ac:dyDescent="0.3">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c r="V5598" t="str">
        <f>TEXT(Superstore_Data[[#This Row],[Order Date]],"mmm")</f>
        <v>9/25/2015</v>
      </c>
      <c r="W5598" t="e">
        <f>YEAR(Superstore_Data[[#This Row],[Order Date]])</f>
        <v>#VALUE!</v>
      </c>
      <c r="X5598">
        <f>Superstore_Data[[#This Row],[Profit]]/Superstore_Data[[#This Row],[Sales]]</f>
        <v>0.46999999999999992</v>
      </c>
      <c r="Y5598" t="str">
        <f>IF(Superstore_Data[[#This Row],[Discount]]=0,"No Discount",IF(Superstore_Data[[#This Row],[Discount]]&lt;0.2,"Low Discount",IF(Superstore_Data[[#This Row],[Discount]]&lt;0.5,"Medium Discount","High Discount")))</f>
        <v>No Discount</v>
      </c>
    </row>
    <row r="5599" spans="1:25" x14ac:dyDescent="0.3">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c r="V5599" t="str">
        <f>TEXT(Superstore_Data[[#This Row],[Order Date]],"mmm")</f>
        <v>2/13/2017</v>
      </c>
      <c r="W5599" t="e">
        <f>YEAR(Superstore_Data[[#This Row],[Order Date]])</f>
        <v>#VALUE!</v>
      </c>
      <c r="X5599">
        <f>Superstore_Data[[#This Row],[Profit]]/Superstore_Data[[#This Row],[Sales]]</f>
        <v>0.26</v>
      </c>
      <c r="Y5599" t="str">
        <f>IF(Superstore_Data[[#This Row],[Discount]]=0,"No Discount",IF(Superstore_Data[[#This Row],[Discount]]&lt;0.2,"Low Discount",IF(Superstore_Data[[#This Row],[Discount]]&lt;0.5,"Medium Discount","High Discount")))</f>
        <v>No Discount</v>
      </c>
    </row>
    <row r="5600" spans="1:25" x14ac:dyDescent="0.3">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c r="V5600" t="str">
        <f>TEXT(Superstore_Data[[#This Row],[Order Date]],"mmm")</f>
        <v>2/13/2017</v>
      </c>
      <c r="W5600" t="e">
        <f>YEAR(Superstore_Data[[#This Row],[Order Date]])</f>
        <v>#VALUE!</v>
      </c>
      <c r="X5600">
        <f>Superstore_Data[[#This Row],[Profit]]/Superstore_Data[[#This Row],[Sales]]</f>
        <v>0.26</v>
      </c>
      <c r="Y5600" t="str">
        <f>IF(Superstore_Data[[#This Row],[Discount]]=0,"No Discount",IF(Superstore_Data[[#This Row],[Discount]]&lt;0.2,"Low Discount",IF(Superstore_Data[[#This Row],[Discount]]&lt;0.5,"Medium Discount","High Discount")))</f>
        <v>No Discount</v>
      </c>
    </row>
    <row r="5601" spans="1:25" x14ac:dyDescent="0.3">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c r="V5601" t="str">
        <f>TEXT(Superstore_Data[[#This Row],[Order Date]],"mmm")</f>
        <v>Mar</v>
      </c>
      <c r="W5601">
        <f>YEAR(Superstore_Data[[#This Row],[Order Date]])</f>
        <v>2014</v>
      </c>
      <c r="X5601">
        <f>Superstore_Data[[#This Row],[Profit]]/Superstore_Data[[#This Row],[Sales]]</f>
        <v>7.4999999999999997E-2</v>
      </c>
      <c r="Y5601" t="str">
        <f>IF(Superstore_Data[[#This Row],[Discount]]=0,"No Discount",IF(Superstore_Data[[#This Row],[Discount]]&lt;0.2,"Low Discount",IF(Superstore_Data[[#This Row],[Discount]]&lt;0.5,"Medium Discount","High Discount")))</f>
        <v>Medium Discount</v>
      </c>
    </row>
    <row r="5602" spans="1:25" x14ac:dyDescent="0.3">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c r="V5602" t="str">
        <f>TEXT(Superstore_Data[[#This Row],[Order Date]],"mmm")</f>
        <v>Mar</v>
      </c>
      <c r="W5602">
        <f>YEAR(Superstore_Data[[#This Row],[Order Date]])</f>
        <v>2014</v>
      </c>
      <c r="X5602">
        <f>Superstore_Data[[#This Row],[Profit]]/Superstore_Data[[#This Row],[Sales]]</f>
        <v>0.33749999999999997</v>
      </c>
      <c r="Y5602" t="str">
        <f>IF(Superstore_Data[[#This Row],[Discount]]=0,"No Discount",IF(Superstore_Data[[#This Row],[Discount]]&lt;0.2,"Low Discount",IF(Superstore_Data[[#This Row],[Discount]]&lt;0.5,"Medium Discount","High Discount")))</f>
        <v>Medium Discount</v>
      </c>
    </row>
    <row r="5603" spans="1:25" x14ac:dyDescent="0.3">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c r="V5603" t="str">
        <f>TEXT(Superstore_Data[[#This Row],[Order Date]],"mmm")</f>
        <v>Mar</v>
      </c>
      <c r="W5603">
        <f>YEAR(Superstore_Data[[#This Row],[Order Date]])</f>
        <v>2014</v>
      </c>
      <c r="X5603">
        <f>Superstore_Data[[#This Row],[Profit]]/Superstore_Data[[#This Row],[Sales]]</f>
        <v>-2.4999999999999998E-2</v>
      </c>
      <c r="Y5603" t="str">
        <f>IF(Superstore_Data[[#This Row],[Discount]]=0,"No Discount",IF(Superstore_Data[[#This Row],[Discount]]&lt;0.2,"Low Discount",IF(Superstore_Data[[#This Row],[Discount]]&lt;0.5,"Medium Discount","High Discount")))</f>
        <v>Medium Discount</v>
      </c>
    </row>
    <row r="5604" spans="1:25" x14ac:dyDescent="0.3">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c r="V5604" t="str">
        <f>TEXT(Superstore_Data[[#This Row],[Order Date]],"mmm")</f>
        <v>8/27/2016</v>
      </c>
      <c r="W5604" t="e">
        <f>YEAR(Superstore_Data[[#This Row],[Order Date]])</f>
        <v>#VALUE!</v>
      </c>
      <c r="X5604">
        <f>Superstore_Data[[#This Row],[Profit]]/Superstore_Data[[#This Row],[Sales]]</f>
        <v>7.4999999999999997E-2</v>
      </c>
      <c r="Y5604" t="str">
        <f>IF(Superstore_Data[[#This Row],[Discount]]=0,"No Discount",IF(Superstore_Data[[#This Row],[Discount]]&lt;0.2,"Low Discount",IF(Superstore_Data[[#This Row],[Discount]]&lt;0.5,"Medium Discount","High Discount")))</f>
        <v>Medium Discount</v>
      </c>
    </row>
    <row r="5605" spans="1:25" x14ac:dyDescent="0.3">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c r="V5605" t="str">
        <f>TEXT(Superstore_Data[[#This Row],[Order Date]],"mmm")</f>
        <v>8/27/2016</v>
      </c>
      <c r="W5605" t="e">
        <f>YEAR(Superstore_Data[[#This Row],[Order Date]])</f>
        <v>#VALUE!</v>
      </c>
      <c r="X5605">
        <f>Superstore_Data[[#This Row],[Profit]]/Superstore_Data[[#This Row],[Sales]]</f>
        <v>0.35000000000000003</v>
      </c>
      <c r="Y5605" t="str">
        <f>IF(Superstore_Data[[#This Row],[Discount]]=0,"No Discount",IF(Superstore_Data[[#This Row],[Discount]]&lt;0.2,"Low Discount",IF(Superstore_Data[[#This Row],[Discount]]&lt;0.5,"Medium Discount","High Discount")))</f>
        <v>Medium Discount</v>
      </c>
    </row>
    <row r="5606" spans="1:25" x14ac:dyDescent="0.3">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c r="V5606" t="str">
        <f>TEXT(Superstore_Data[[#This Row],[Order Date]],"mmm")</f>
        <v>Mar</v>
      </c>
      <c r="W5606">
        <f>YEAR(Superstore_Data[[#This Row],[Order Date]])</f>
        <v>2015</v>
      </c>
      <c r="X5606">
        <f>Superstore_Data[[#This Row],[Profit]]/Superstore_Data[[#This Row],[Sales]]</f>
        <v>0.35000000000000003</v>
      </c>
      <c r="Y5606" t="str">
        <f>IF(Superstore_Data[[#This Row],[Discount]]=0,"No Discount",IF(Superstore_Data[[#This Row],[Discount]]&lt;0.2,"Low Discount",IF(Superstore_Data[[#This Row],[Discount]]&lt;0.5,"Medium Discount","High Discount")))</f>
        <v>Medium Discount</v>
      </c>
    </row>
    <row r="5607" spans="1:25" x14ac:dyDescent="0.3">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c r="V5607" t="str">
        <f>TEXT(Superstore_Data[[#This Row],[Order Date]],"mmm")</f>
        <v>9/20/2016</v>
      </c>
      <c r="W5607" t="e">
        <f>YEAR(Superstore_Data[[#This Row],[Order Date]])</f>
        <v>#VALUE!</v>
      </c>
      <c r="X5607">
        <f>Superstore_Data[[#This Row],[Profit]]/Superstore_Data[[#This Row],[Sales]]</f>
        <v>6.25E-2</v>
      </c>
      <c r="Y5607" t="str">
        <f>IF(Superstore_Data[[#This Row],[Discount]]=0,"No Discount",IF(Superstore_Data[[#This Row],[Discount]]&lt;0.2,"Low Discount",IF(Superstore_Data[[#This Row],[Discount]]&lt;0.5,"Medium Discount","High Discount")))</f>
        <v>Medium Discount</v>
      </c>
    </row>
    <row r="5608" spans="1:25" x14ac:dyDescent="0.3">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c r="V5608" t="str">
        <f>TEXT(Superstore_Data[[#This Row],[Order Date]],"mmm")</f>
        <v>9/20/2016</v>
      </c>
      <c r="W5608" t="e">
        <f>YEAR(Superstore_Data[[#This Row],[Order Date]])</f>
        <v>#VALUE!</v>
      </c>
      <c r="X5608">
        <f>Superstore_Data[[#This Row],[Profit]]/Superstore_Data[[#This Row],[Sales]]</f>
        <v>-0.11250000000000002</v>
      </c>
      <c r="Y5608" t="str">
        <f>IF(Superstore_Data[[#This Row],[Discount]]=0,"No Discount",IF(Superstore_Data[[#This Row],[Discount]]&lt;0.2,"Low Discount",IF(Superstore_Data[[#This Row],[Discount]]&lt;0.5,"Medium Discount","High Discount")))</f>
        <v>Medium Discount</v>
      </c>
    </row>
    <row r="5609" spans="1:25" x14ac:dyDescent="0.3">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c r="V5609" t="str">
        <f>TEXT(Superstore_Data[[#This Row],[Order Date]],"mmm")</f>
        <v>3/25/2017</v>
      </c>
      <c r="W5609" t="e">
        <f>YEAR(Superstore_Data[[#This Row],[Order Date]])</f>
        <v>#VALUE!</v>
      </c>
      <c r="X5609">
        <f>Superstore_Data[[#This Row],[Profit]]/Superstore_Data[[#This Row],[Sales]]</f>
        <v>0.26999999999999996</v>
      </c>
      <c r="Y5609" t="str">
        <f>IF(Superstore_Data[[#This Row],[Discount]]=0,"No Discount",IF(Superstore_Data[[#This Row],[Discount]]&lt;0.2,"Low Discount",IF(Superstore_Data[[#This Row],[Discount]]&lt;0.5,"Medium Discount","High Discount")))</f>
        <v>No Discount</v>
      </c>
    </row>
    <row r="5610" spans="1:25" x14ac:dyDescent="0.3">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c r="V5610" t="str">
        <f>TEXT(Superstore_Data[[#This Row],[Order Date]],"mmm")</f>
        <v>Jun</v>
      </c>
      <c r="W5610">
        <f>YEAR(Superstore_Data[[#This Row],[Order Date]])</f>
        <v>2015</v>
      </c>
      <c r="X5610">
        <f>Superstore_Data[[#This Row],[Profit]]/Superstore_Data[[#This Row],[Sales]]</f>
        <v>0.26</v>
      </c>
      <c r="Y5610" t="str">
        <f>IF(Superstore_Data[[#This Row],[Discount]]=0,"No Discount",IF(Superstore_Data[[#This Row],[Discount]]&lt;0.2,"Low Discount",IF(Superstore_Data[[#This Row],[Discount]]&lt;0.5,"Medium Discount","High Discount")))</f>
        <v>No Discount</v>
      </c>
    </row>
    <row r="5611" spans="1:25" x14ac:dyDescent="0.3">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c r="V5611" t="str">
        <f>TEXT(Superstore_Data[[#This Row],[Order Date]],"mmm")</f>
        <v>8/31/2017</v>
      </c>
      <c r="W5611" t="e">
        <f>YEAR(Superstore_Data[[#This Row],[Order Date]])</f>
        <v>#VALUE!</v>
      </c>
      <c r="X5611">
        <f>Superstore_Data[[#This Row],[Profit]]/Superstore_Data[[#This Row],[Sales]]</f>
        <v>0.33</v>
      </c>
      <c r="Y5611" t="str">
        <f>IF(Superstore_Data[[#This Row],[Discount]]=0,"No Discount",IF(Superstore_Data[[#This Row],[Discount]]&lt;0.2,"Low Discount",IF(Superstore_Data[[#This Row],[Discount]]&lt;0.5,"Medium Discount","High Discount")))</f>
        <v>No Discount</v>
      </c>
    </row>
    <row r="5612" spans="1:25" x14ac:dyDescent="0.3">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c r="V5612" t="str">
        <f>TEXT(Superstore_Data[[#This Row],[Order Date]],"mmm")</f>
        <v>May</v>
      </c>
      <c r="W5612">
        <f>YEAR(Superstore_Data[[#This Row],[Order Date]])</f>
        <v>2015</v>
      </c>
      <c r="X5612">
        <f>Superstore_Data[[#This Row],[Profit]]/Superstore_Data[[#This Row],[Sales]]</f>
        <v>-8.7500000000000008E-2</v>
      </c>
      <c r="Y5612" t="str">
        <f>IF(Superstore_Data[[#This Row],[Discount]]=0,"No Discount",IF(Superstore_Data[[#This Row],[Discount]]&lt;0.2,"Low Discount",IF(Superstore_Data[[#This Row],[Discount]]&lt;0.5,"Medium Discount","High Discount")))</f>
        <v>Medium Discount</v>
      </c>
    </row>
    <row r="5613" spans="1:25" x14ac:dyDescent="0.3">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c r="V5613" t="str">
        <f>TEXT(Superstore_Data[[#This Row],[Order Date]],"mmm")</f>
        <v>8/18/2017</v>
      </c>
      <c r="W5613" t="e">
        <f>YEAR(Superstore_Data[[#This Row],[Order Date]])</f>
        <v>#VALUE!</v>
      </c>
      <c r="X5613">
        <f>Superstore_Data[[#This Row],[Profit]]/Superstore_Data[[#This Row],[Sales]]</f>
        <v>0.44</v>
      </c>
      <c r="Y5613" t="str">
        <f>IF(Superstore_Data[[#This Row],[Discount]]=0,"No Discount",IF(Superstore_Data[[#This Row],[Discount]]&lt;0.2,"Low Discount",IF(Superstore_Data[[#This Row],[Discount]]&lt;0.5,"Medium Discount","High Discount")))</f>
        <v>No Discount</v>
      </c>
    </row>
    <row r="5614" spans="1:25" x14ac:dyDescent="0.3">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c r="V5614" t="str">
        <f>TEXT(Superstore_Data[[#This Row],[Order Date]],"mmm")</f>
        <v>8/18/2017</v>
      </c>
      <c r="W5614" t="e">
        <f>YEAR(Superstore_Data[[#This Row],[Order Date]])</f>
        <v>#VALUE!</v>
      </c>
      <c r="X5614">
        <f>Superstore_Data[[#This Row],[Profit]]/Superstore_Data[[#This Row],[Sales]]</f>
        <v>0.15</v>
      </c>
      <c r="Y5614" t="str">
        <f>IF(Superstore_Data[[#This Row],[Discount]]=0,"No Discount",IF(Superstore_Data[[#This Row],[Discount]]&lt;0.2,"Low Discount",IF(Superstore_Data[[#This Row],[Discount]]&lt;0.5,"Medium Discount","High Discount")))</f>
        <v>No Discount</v>
      </c>
    </row>
    <row r="5615" spans="1:25" x14ac:dyDescent="0.3">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c r="V5615" t="str">
        <f>TEXT(Superstore_Data[[#This Row],[Order Date]],"mmm")</f>
        <v>Feb</v>
      </c>
      <c r="W5615">
        <f>YEAR(Superstore_Data[[#This Row],[Order Date]])</f>
        <v>2016</v>
      </c>
      <c r="X5615">
        <f>Superstore_Data[[#This Row],[Profit]]/Superstore_Data[[#This Row],[Sales]]</f>
        <v>0.05</v>
      </c>
      <c r="Y5615" t="str">
        <f>IF(Superstore_Data[[#This Row],[Discount]]=0,"No Discount",IF(Superstore_Data[[#This Row],[Discount]]&lt;0.2,"Low Discount",IF(Superstore_Data[[#This Row],[Discount]]&lt;0.5,"Medium Discount","High Discount")))</f>
        <v>No Discount</v>
      </c>
    </row>
    <row r="5616" spans="1:25" x14ac:dyDescent="0.3">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c r="V5616" t="str">
        <f>TEXT(Superstore_Data[[#This Row],[Order Date]],"mmm")</f>
        <v>8/23/2016</v>
      </c>
      <c r="W5616" t="e">
        <f>YEAR(Superstore_Data[[#This Row],[Order Date]])</f>
        <v>#VALUE!</v>
      </c>
      <c r="X5616">
        <f>Superstore_Data[[#This Row],[Profit]]/Superstore_Data[[#This Row],[Sales]]</f>
        <v>0.41000000000000003</v>
      </c>
      <c r="Y5616" t="str">
        <f>IF(Superstore_Data[[#This Row],[Discount]]=0,"No Discount",IF(Superstore_Data[[#This Row],[Discount]]&lt;0.2,"Low Discount",IF(Superstore_Data[[#This Row],[Discount]]&lt;0.5,"Medium Discount","High Discount")))</f>
        <v>No Discount</v>
      </c>
    </row>
    <row r="5617" spans="1:25" x14ac:dyDescent="0.3">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c r="V5617" t="str">
        <f>TEXT(Superstore_Data[[#This Row],[Order Date]],"mmm")</f>
        <v>8/23/2016</v>
      </c>
      <c r="W5617" t="e">
        <f>YEAR(Superstore_Data[[#This Row],[Order Date]])</f>
        <v>#VALUE!</v>
      </c>
      <c r="X5617">
        <f>Superstore_Data[[#This Row],[Profit]]/Superstore_Data[[#This Row],[Sales]]</f>
        <v>0.27</v>
      </c>
      <c r="Y5617" t="str">
        <f>IF(Superstore_Data[[#This Row],[Discount]]=0,"No Discount",IF(Superstore_Data[[#This Row],[Discount]]&lt;0.2,"Low Discount",IF(Superstore_Data[[#This Row],[Discount]]&lt;0.5,"Medium Discount","High Discount")))</f>
        <v>No Discount</v>
      </c>
    </row>
    <row r="5618" spans="1:25" x14ac:dyDescent="0.3">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c r="V5618" t="str">
        <f>TEXT(Superstore_Data[[#This Row],[Order Date]],"mmm")</f>
        <v>8/23/2016</v>
      </c>
      <c r="W5618" t="e">
        <f>YEAR(Superstore_Data[[#This Row],[Order Date]])</f>
        <v>#VALUE!</v>
      </c>
      <c r="X5618">
        <f>Superstore_Data[[#This Row],[Profit]]/Superstore_Data[[#This Row],[Sales]]</f>
        <v>0.27</v>
      </c>
      <c r="Y5618" t="str">
        <f>IF(Superstore_Data[[#This Row],[Discount]]=0,"No Discount",IF(Superstore_Data[[#This Row],[Discount]]&lt;0.2,"Low Discount",IF(Superstore_Data[[#This Row],[Discount]]&lt;0.5,"Medium Discount","High Discount")))</f>
        <v>No Discount</v>
      </c>
    </row>
    <row r="5619" spans="1:25" x14ac:dyDescent="0.3">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c r="V5619" t="str">
        <f>TEXT(Superstore_Data[[#This Row],[Order Date]],"mmm")</f>
        <v>6/30/2017</v>
      </c>
      <c r="W5619" t="e">
        <f>YEAR(Superstore_Data[[#This Row],[Order Date]])</f>
        <v>#VALUE!</v>
      </c>
      <c r="X5619">
        <f>Superstore_Data[[#This Row],[Profit]]/Superstore_Data[[#This Row],[Sales]]</f>
        <v>0.27500000000000002</v>
      </c>
      <c r="Y5619" t="str">
        <f>IF(Superstore_Data[[#This Row],[Discount]]=0,"No Discount",IF(Superstore_Data[[#This Row],[Discount]]&lt;0.2,"Low Discount",IF(Superstore_Data[[#This Row],[Discount]]&lt;0.5,"Medium Discount","High Discount")))</f>
        <v>Medium Discount</v>
      </c>
    </row>
    <row r="5620" spans="1:25" x14ac:dyDescent="0.3">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c r="V5620" t="str">
        <f>TEXT(Superstore_Data[[#This Row],[Order Date]],"mmm")</f>
        <v>9/18/2015</v>
      </c>
      <c r="W5620" t="e">
        <f>YEAR(Superstore_Data[[#This Row],[Order Date]])</f>
        <v>#VALUE!</v>
      </c>
      <c r="X5620">
        <f>Superstore_Data[[#This Row],[Profit]]/Superstore_Data[[#This Row],[Sales]]</f>
        <v>1.9999999999999997E-2</v>
      </c>
      <c r="Y5620" t="str">
        <f>IF(Superstore_Data[[#This Row],[Discount]]=0,"No Discount",IF(Superstore_Data[[#This Row],[Discount]]&lt;0.2,"Low Discount",IF(Superstore_Data[[#This Row],[Discount]]&lt;0.5,"Medium Discount","High Discount")))</f>
        <v>No Discount</v>
      </c>
    </row>
    <row r="5621" spans="1:25" x14ac:dyDescent="0.3">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c r="V5621" t="str">
        <f>TEXT(Superstore_Data[[#This Row],[Order Date]],"mmm")</f>
        <v>9/25/2016</v>
      </c>
      <c r="W5621" t="e">
        <f>YEAR(Superstore_Data[[#This Row],[Order Date]])</f>
        <v>#VALUE!</v>
      </c>
      <c r="X5621">
        <f>Superstore_Data[[#This Row],[Profit]]/Superstore_Data[[#This Row],[Sales]]</f>
        <v>0.35</v>
      </c>
      <c r="Y5621" t="str">
        <f>IF(Superstore_Data[[#This Row],[Discount]]=0,"No Discount",IF(Superstore_Data[[#This Row],[Discount]]&lt;0.2,"Low Discount",IF(Superstore_Data[[#This Row],[Discount]]&lt;0.5,"Medium Discount","High Discount")))</f>
        <v>No Discount</v>
      </c>
    </row>
    <row r="5622" spans="1:25" x14ac:dyDescent="0.3">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c r="V5622" t="str">
        <f>TEXT(Superstore_Data[[#This Row],[Order Date]],"mmm")</f>
        <v>9/25/2016</v>
      </c>
      <c r="W5622" t="e">
        <f>YEAR(Superstore_Data[[#This Row],[Order Date]])</f>
        <v>#VALUE!</v>
      </c>
      <c r="X5622">
        <f>Superstore_Data[[#This Row],[Profit]]/Superstore_Data[[#This Row],[Sales]]</f>
        <v>0.34</v>
      </c>
      <c r="Y5622" t="str">
        <f>IF(Superstore_Data[[#This Row],[Discount]]=0,"No Discount",IF(Superstore_Data[[#This Row],[Discount]]&lt;0.2,"Low Discount",IF(Superstore_Data[[#This Row],[Discount]]&lt;0.5,"Medium Discount","High Discount")))</f>
        <v>No Discount</v>
      </c>
    </row>
    <row r="5623" spans="1:25" x14ac:dyDescent="0.3">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c r="V5623" t="str">
        <f>TEXT(Superstore_Data[[#This Row],[Order Date]],"mmm")</f>
        <v>9/25/2016</v>
      </c>
      <c r="W5623" t="e">
        <f>YEAR(Superstore_Data[[#This Row],[Order Date]])</f>
        <v>#VALUE!</v>
      </c>
      <c r="X5623">
        <f>Superstore_Data[[#This Row],[Profit]]/Superstore_Data[[#This Row],[Sales]]</f>
        <v>0.25</v>
      </c>
      <c r="Y5623" t="str">
        <f>IF(Superstore_Data[[#This Row],[Discount]]=0,"No Discount",IF(Superstore_Data[[#This Row],[Discount]]&lt;0.2,"Low Discount",IF(Superstore_Data[[#This Row],[Discount]]&lt;0.5,"Medium Discount","High Discount")))</f>
        <v>No Discount</v>
      </c>
    </row>
    <row r="5624" spans="1:25" x14ac:dyDescent="0.3">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c r="V5624" t="str">
        <f>TEXT(Superstore_Data[[#This Row],[Order Date]],"mmm")</f>
        <v>9/25/2016</v>
      </c>
      <c r="W5624" t="e">
        <f>YEAR(Superstore_Data[[#This Row],[Order Date]])</f>
        <v>#VALUE!</v>
      </c>
      <c r="X5624">
        <f>Superstore_Data[[#This Row],[Profit]]/Superstore_Data[[#This Row],[Sales]]</f>
        <v>0.25</v>
      </c>
      <c r="Y5624" t="str">
        <f>IF(Superstore_Data[[#This Row],[Discount]]=0,"No Discount",IF(Superstore_Data[[#This Row],[Discount]]&lt;0.2,"Low Discount",IF(Superstore_Data[[#This Row],[Discount]]&lt;0.5,"Medium Discount","High Discount")))</f>
        <v>No Discount</v>
      </c>
    </row>
    <row r="5625" spans="1:25" x14ac:dyDescent="0.3">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c r="V5625" t="str">
        <f>TEXT(Superstore_Data[[#This Row],[Order Date]],"mmm")</f>
        <v>10/24/2016</v>
      </c>
      <c r="W5625" t="e">
        <f>YEAR(Superstore_Data[[#This Row],[Order Date]])</f>
        <v>#VALUE!</v>
      </c>
      <c r="X5625">
        <f>Superstore_Data[[#This Row],[Profit]]/Superstore_Data[[#This Row],[Sales]]</f>
        <v>0.21</v>
      </c>
      <c r="Y5625" t="str">
        <f>IF(Superstore_Data[[#This Row],[Discount]]=0,"No Discount",IF(Superstore_Data[[#This Row],[Discount]]&lt;0.2,"Low Discount",IF(Superstore_Data[[#This Row],[Discount]]&lt;0.5,"Medium Discount","High Discount")))</f>
        <v>No Discount</v>
      </c>
    </row>
    <row r="5626" spans="1:25" x14ac:dyDescent="0.3">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c r="V5626" t="str">
        <f>TEXT(Superstore_Data[[#This Row],[Order Date]],"mmm")</f>
        <v>10/24/2016</v>
      </c>
      <c r="W5626" t="e">
        <f>YEAR(Superstore_Data[[#This Row],[Order Date]])</f>
        <v>#VALUE!</v>
      </c>
      <c r="X5626">
        <f>Superstore_Data[[#This Row],[Profit]]/Superstore_Data[[#This Row],[Sales]]</f>
        <v>0.06</v>
      </c>
      <c r="Y5626" t="str">
        <f>IF(Superstore_Data[[#This Row],[Discount]]=0,"No Discount",IF(Superstore_Data[[#This Row],[Discount]]&lt;0.2,"Low Discount",IF(Superstore_Data[[#This Row],[Discount]]&lt;0.5,"Medium Discount","High Discount")))</f>
        <v>No Discount</v>
      </c>
    </row>
    <row r="5627" spans="1:25" x14ac:dyDescent="0.3">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c r="V5627" t="str">
        <f>TEXT(Superstore_Data[[#This Row],[Order Date]],"mmm")</f>
        <v>9/29/2014</v>
      </c>
      <c r="W5627" t="e">
        <f>YEAR(Superstore_Data[[#This Row],[Order Date]])</f>
        <v>#VALUE!</v>
      </c>
      <c r="X5627">
        <f>Superstore_Data[[#This Row],[Profit]]/Superstore_Data[[#This Row],[Sales]]</f>
        <v>0.48</v>
      </c>
      <c r="Y5627" t="str">
        <f>IF(Superstore_Data[[#This Row],[Discount]]=0,"No Discount",IF(Superstore_Data[[#This Row],[Discount]]&lt;0.2,"Low Discount",IF(Superstore_Data[[#This Row],[Discount]]&lt;0.5,"Medium Discount","High Discount")))</f>
        <v>No Discount</v>
      </c>
    </row>
    <row r="5628" spans="1:25" x14ac:dyDescent="0.3">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c r="V5628" t="str">
        <f>TEXT(Superstore_Data[[#This Row],[Order Date]],"mmm")</f>
        <v>9/29/2014</v>
      </c>
      <c r="W5628" t="e">
        <f>YEAR(Superstore_Data[[#This Row],[Order Date]])</f>
        <v>#VALUE!</v>
      </c>
      <c r="X5628">
        <f>Superstore_Data[[#This Row],[Profit]]/Superstore_Data[[#This Row],[Sales]]</f>
        <v>0.16999999999999998</v>
      </c>
      <c r="Y5628" t="str">
        <f>IF(Superstore_Data[[#This Row],[Discount]]=0,"No Discount",IF(Superstore_Data[[#This Row],[Discount]]&lt;0.2,"Low Discount",IF(Superstore_Data[[#This Row],[Discount]]&lt;0.5,"Medium Discount","High Discount")))</f>
        <v>No Discount</v>
      </c>
    </row>
    <row r="5629" spans="1:25" x14ac:dyDescent="0.3">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c r="V5629" t="str">
        <f>TEXT(Superstore_Data[[#This Row],[Order Date]],"mmm")</f>
        <v>6/26/2017</v>
      </c>
      <c r="W5629" t="e">
        <f>YEAR(Superstore_Data[[#This Row],[Order Date]])</f>
        <v>#VALUE!</v>
      </c>
      <c r="X5629">
        <f>Superstore_Data[[#This Row],[Profit]]/Superstore_Data[[#This Row],[Sales]]</f>
        <v>0.33750000000000002</v>
      </c>
      <c r="Y5629" t="str">
        <f>IF(Superstore_Data[[#This Row],[Discount]]=0,"No Discount",IF(Superstore_Data[[#This Row],[Discount]]&lt;0.2,"Low Discount",IF(Superstore_Data[[#This Row],[Discount]]&lt;0.5,"Medium Discount","High Discount")))</f>
        <v>Medium Discount</v>
      </c>
    </row>
    <row r="5630" spans="1:25" x14ac:dyDescent="0.3">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c r="V5630" t="str">
        <f>TEXT(Superstore_Data[[#This Row],[Order Date]],"mmm")</f>
        <v>6/26/2017</v>
      </c>
      <c r="W5630" t="e">
        <f>YEAR(Superstore_Data[[#This Row],[Order Date]])</f>
        <v>#VALUE!</v>
      </c>
      <c r="X5630">
        <f>Superstore_Data[[#This Row],[Profit]]/Superstore_Data[[#This Row],[Sales]]</f>
        <v>-4.9999999999999996E-2</v>
      </c>
      <c r="Y5630" t="str">
        <f>IF(Superstore_Data[[#This Row],[Discount]]=0,"No Discount",IF(Superstore_Data[[#This Row],[Discount]]&lt;0.2,"Low Discount",IF(Superstore_Data[[#This Row],[Discount]]&lt;0.5,"Medium Discount","High Discount")))</f>
        <v>Medium Discount</v>
      </c>
    </row>
    <row r="5631" spans="1:25" x14ac:dyDescent="0.3">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c r="V5631" t="str">
        <f>TEXT(Superstore_Data[[#This Row],[Order Date]],"mmm")</f>
        <v>8/21/2016</v>
      </c>
      <c r="W5631" t="e">
        <f>YEAR(Superstore_Data[[#This Row],[Order Date]])</f>
        <v>#VALUE!</v>
      </c>
      <c r="X5631">
        <f>Superstore_Data[[#This Row],[Profit]]/Superstore_Data[[#This Row],[Sales]]</f>
        <v>-0.41666666666666663</v>
      </c>
      <c r="Y5631" t="str">
        <f>IF(Superstore_Data[[#This Row],[Discount]]=0,"No Discount",IF(Superstore_Data[[#This Row],[Discount]]&lt;0.2,"Low Discount",IF(Superstore_Data[[#This Row],[Discount]]&lt;0.5,"Medium Discount","High Discount")))</f>
        <v>Medium Discount</v>
      </c>
    </row>
    <row r="5632" spans="1:25" x14ac:dyDescent="0.3">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c r="V5632" t="str">
        <f>TEXT(Superstore_Data[[#This Row],[Order Date]],"mmm")</f>
        <v>Nov</v>
      </c>
      <c r="W5632">
        <f>YEAR(Superstore_Data[[#This Row],[Order Date]])</f>
        <v>2014</v>
      </c>
      <c r="X5632">
        <f>Superstore_Data[[#This Row],[Profit]]/Superstore_Data[[#This Row],[Sales]]</f>
        <v>0.44</v>
      </c>
      <c r="Y5632" t="str">
        <f>IF(Superstore_Data[[#This Row],[Discount]]=0,"No Discount",IF(Superstore_Data[[#This Row],[Discount]]&lt;0.2,"Low Discount",IF(Superstore_Data[[#This Row],[Discount]]&lt;0.5,"Medium Discount","High Discount")))</f>
        <v>No Discount</v>
      </c>
    </row>
    <row r="5633" spans="1:25" x14ac:dyDescent="0.3">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c r="V5633" t="str">
        <f>TEXT(Superstore_Data[[#This Row],[Order Date]],"mmm")</f>
        <v>Nov</v>
      </c>
      <c r="W5633">
        <f>YEAR(Superstore_Data[[#This Row],[Order Date]])</f>
        <v>2014</v>
      </c>
      <c r="X5633">
        <f>Superstore_Data[[#This Row],[Profit]]/Superstore_Data[[#This Row],[Sales]]</f>
        <v>0.06</v>
      </c>
      <c r="Y5633" t="str">
        <f>IF(Superstore_Data[[#This Row],[Discount]]=0,"No Discount",IF(Superstore_Data[[#This Row],[Discount]]&lt;0.2,"Low Discount",IF(Superstore_Data[[#This Row],[Discount]]&lt;0.5,"Medium Discount","High Discount")))</f>
        <v>No Discount</v>
      </c>
    </row>
    <row r="5634" spans="1:25" x14ac:dyDescent="0.3">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c r="V5634" t="str">
        <f>TEXT(Superstore_Data[[#This Row],[Order Date]],"mmm")</f>
        <v>Nov</v>
      </c>
      <c r="W5634">
        <f>YEAR(Superstore_Data[[#This Row],[Order Date]])</f>
        <v>2014</v>
      </c>
      <c r="X5634">
        <f>Superstore_Data[[#This Row],[Profit]]/Superstore_Data[[#This Row],[Sales]]</f>
        <v>0.47000000000000003</v>
      </c>
      <c r="Y5634" t="str">
        <f>IF(Superstore_Data[[#This Row],[Discount]]=0,"No Discount",IF(Superstore_Data[[#This Row],[Discount]]&lt;0.2,"Low Discount",IF(Superstore_Data[[#This Row],[Discount]]&lt;0.5,"Medium Discount","High Discount")))</f>
        <v>No Discount</v>
      </c>
    </row>
    <row r="5635" spans="1:25" x14ac:dyDescent="0.3">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c r="V5635" t="str">
        <f>TEXT(Superstore_Data[[#This Row],[Order Date]],"mmm")</f>
        <v>9/23/2016</v>
      </c>
      <c r="W5635" t="e">
        <f>YEAR(Superstore_Data[[#This Row],[Order Date]])</f>
        <v>#VALUE!</v>
      </c>
      <c r="X5635">
        <f>Superstore_Data[[#This Row],[Profit]]/Superstore_Data[[#This Row],[Sales]]</f>
        <v>0.35</v>
      </c>
      <c r="Y5635" t="str">
        <f>IF(Superstore_Data[[#This Row],[Discount]]=0,"No Discount",IF(Superstore_Data[[#This Row],[Discount]]&lt;0.2,"Low Discount",IF(Superstore_Data[[#This Row],[Discount]]&lt;0.5,"Medium Discount","High Discount")))</f>
        <v>Medium Discount</v>
      </c>
    </row>
    <row r="5636" spans="1:25" x14ac:dyDescent="0.3">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c r="V5636" t="str">
        <f>TEXT(Superstore_Data[[#This Row],[Order Date]],"mmm")</f>
        <v>May</v>
      </c>
      <c r="W5636">
        <f>YEAR(Superstore_Data[[#This Row],[Order Date]])</f>
        <v>2015</v>
      </c>
      <c r="X5636">
        <f>Superstore_Data[[#This Row],[Profit]]/Superstore_Data[[#This Row],[Sales]]</f>
        <v>0.5</v>
      </c>
      <c r="Y5636" t="str">
        <f>IF(Superstore_Data[[#This Row],[Discount]]=0,"No Discount",IF(Superstore_Data[[#This Row],[Discount]]&lt;0.2,"Low Discount",IF(Superstore_Data[[#This Row],[Discount]]&lt;0.5,"Medium Discount","High Discount")))</f>
        <v>No Discount</v>
      </c>
    </row>
    <row r="5637" spans="1:25" x14ac:dyDescent="0.3">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c r="V5637" t="str">
        <f>TEXT(Superstore_Data[[#This Row],[Order Date]],"mmm")</f>
        <v>Mar</v>
      </c>
      <c r="W5637">
        <f>YEAR(Superstore_Data[[#This Row],[Order Date]])</f>
        <v>2017</v>
      </c>
      <c r="X5637">
        <f>Superstore_Data[[#This Row],[Profit]]/Superstore_Data[[#This Row],[Sales]]</f>
        <v>0.35</v>
      </c>
      <c r="Y5637" t="str">
        <f>IF(Superstore_Data[[#This Row],[Discount]]=0,"No Discount",IF(Superstore_Data[[#This Row],[Discount]]&lt;0.2,"Low Discount",IF(Superstore_Data[[#This Row],[Discount]]&lt;0.5,"Medium Discount","High Discount")))</f>
        <v>Medium Discount</v>
      </c>
    </row>
    <row r="5638" spans="1:25" x14ac:dyDescent="0.3">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c r="V5638" t="str">
        <f>TEXT(Superstore_Data[[#This Row],[Order Date]],"mmm")</f>
        <v>Mar</v>
      </c>
      <c r="W5638">
        <f>YEAR(Superstore_Data[[#This Row],[Order Date]])</f>
        <v>2017</v>
      </c>
      <c r="X5638">
        <f>Superstore_Data[[#This Row],[Profit]]/Superstore_Data[[#This Row],[Sales]]</f>
        <v>0.3</v>
      </c>
      <c r="Y5638" t="str">
        <f>IF(Superstore_Data[[#This Row],[Discount]]=0,"No Discount",IF(Superstore_Data[[#This Row],[Discount]]&lt;0.2,"Low Discount",IF(Superstore_Data[[#This Row],[Discount]]&lt;0.5,"Medium Discount","High Discount")))</f>
        <v>No Discount</v>
      </c>
    </row>
    <row r="5639" spans="1:25" x14ac:dyDescent="0.3">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c r="V5639" t="str">
        <f>TEXT(Superstore_Data[[#This Row],[Order Date]],"mmm")</f>
        <v>3/26/2017</v>
      </c>
      <c r="W5639" t="e">
        <f>YEAR(Superstore_Data[[#This Row],[Order Date]])</f>
        <v>#VALUE!</v>
      </c>
      <c r="X5639">
        <f>Superstore_Data[[#This Row],[Profit]]/Superstore_Data[[#This Row],[Sales]]</f>
        <v>0.37999999999999995</v>
      </c>
      <c r="Y5639" t="str">
        <f>IF(Superstore_Data[[#This Row],[Discount]]=0,"No Discount",IF(Superstore_Data[[#This Row],[Discount]]&lt;0.2,"Low Discount",IF(Superstore_Data[[#This Row],[Discount]]&lt;0.5,"Medium Discount","High Discount")))</f>
        <v>No Discount</v>
      </c>
    </row>
    <row r="5640" spans="1:25" x14ac:dyDescent="0.3">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c r="V5640" t="str">
        <f>TEXT(Superstore_Data[[#This Row],[Order Date]],"mmm")</f>
        <v>12/21/2014</v>
      </c>
      <c r="W5640" t="e">
        <f>YEAR(Superstore_Data[[#This Row],[Order Date]])</f>
        <v>#VALUE!</v>
      </c>
      <c r="X5640">
        <f>Superstore_Data[[#This Row],[Profit]]/Superstore_Data[[#This Row],[Sales]]</f>
        <v>0.1125</v>
      </c>
      <c r="Y5640" t="str">
        <f>IF(Superstore_Data[[#This Row],[Discount]]=0,"No Discount",IF(Superstore_Data[[#This Row],[Discount]]&lt;0.2,"Low Discount",IF(Superstore_Data[[#This Row],[Discount]]&lt;0.5,"Medium Discount","High Discount")))</f>
        <v>Medium Discount</v>
      </c>
    </row>
    <row r="5641" spans="1:25" x14ac:dyDescent="0.3">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c r="V5641" t="str">
        <f>TEXT(Superstore_Data[[#This Row],[Order Date]],"mmm")</f>
        <v>12/21/2014</v>
      </c>
      <c r="W5641" t="e">
        <f>YEAR(Superstore_Data[[#This Row],[Order Date]])</f>
        <v>#VALUE!</v>
      </c>
      <c r="X5641">
        <f>Superstore_Data[[#This Row],[Profit]]/Superstore_Data[[#This Row],[Sales]]</f>
        <v>6.25E-2</v>
      </c>
      <c r="Y5641" t="str">
        <f>IF(Superstore_Data[[#This Row],[Discount]]=0,"No Discount",IF(Superstore_Data[[#This Row],[Discount]]&lt;0.2,"Low Discount",IF(Superstore_Data[[#This Row],[Discount]]&lt;0.5,"Medium Discount","High Discount")))</f>
        <v>Medium Discount</v>
      </c>
    </row>
    <row r="5642" spans="1:25" x14ac:dyDescent="0.3">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c r="V5642" t="str">
        <f>TEXT(Superstore_Data[[#This Row],[Order Date]],"mmm")</f>
        <v>9/23/2014</v>
      </c>
      <c r="W5642" t="e">
        <f>YEAR(Superstore_Data[[#This Row],[Order Date]])</f>
        <v>#VALUE!</v>
      </c>
      <c r="X5642">
        <f>Superstore_Data[[#This Row],[Profit]]/Superstore_Data[[#This Row],[Sales]]</f>
        <v>0.35</v>
      </c>
      <c r="Y5642" t="str">
        <f>IF(Superstore_Data[[#This Row],[Discount]]=0,"No Discount",IF(Superstore_Data[[#This Row],[Discount]]&lt;0.2,"Low Discount",IF(Superstore_Data[[#This Row],[Discount]]&lt;0.5,"Medium Discount","High Discount")))</f>
        <v>Medium Discount</v>
      </c>
    </row>
    <row r="5643" spans="1:25" x14ac:dyDescent="0.3">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c r="V5643" t="str">
        <f>TEXT(Superstore_Data[[#This Row],[Order Date]],"mmm")</f>
        <v>Feb</v>
      </c>
      <c r="W5643">
        <f>YEAR(Superstore_Data[[#This Row],[Order Date]])</f>
        <v>2017</v>
      </c>
      <c r="X5643">
        <f>Superstore_Data[[#This Row],[Profit]]/Superstore_Data[[#This Row],[Sales]]</f>
        <v>0.26</v>
      </c>
      <c r="Y5643" t="str">
        <f>IF(Superstore_Data[[#This Row],[Discount]]=0,"No Discount",IF(Superstore_Data[[#This Row],[Discount]]&lt;0.2,"Low Discount",IF(Superstore_Data[[#This Row],[Discount]]&lt;0.5,"Medium Discount","High Discount")))</f>
        <v>No Discount</v>
      </c>
    </row>
    <row r="5644" spans="1:25" x14ac:dyDescent="0.3">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c r="V5644" t="str">
        <f>TEXT(Superstore_Data[[#This Row],[Order Date]],"mmm")</f>
        <v>Jan</v>
      </c>
      <c r="W5644">
        <f>YEAR(Superstore_Data[[#This Row],[Order Date]])</f>
        <v>2016</v>
      </c>
      <c r="X5644">
        <f>Superstore_Data[[#This Row],[Profit]]/Superstore_Data[[#This Row],[Sales]]</f>
        <v>0.44</v>
      </c>
      <c r="Y5644" t="str">
        <f>IF(Superstore_Data[[#This Row],[Discount]]=0,"No Discount",IF(Superstore_Data[[#This Row],[Discount]]&lt;0.2,"Low Discount",IF(Superstore_Data[[#This Row],[Discount]]&lt;0.5,"Medium Discount","High Discount")))</f>
        <v>No Discount</v>
      </c>
    </row>
    <row r="5645" spans="1:25" x14ac:dyDescent="0.3">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c r="V5645" t="str">
        <f>TEXT(Superstore_Data[[#This Row],[Order Date]],"mmm")</f>
        <v>5/15/2015</v>
      </c>
      <c r="W5645" t="e">
        <f>YEAR(Superstore_Data[[#This Row],[Order Date]])</f>
        <v>#VALUE!</v>
      </c>
      <c r="X5645">
        <f>Superstore_Data[[#This Row],[Profit]]/Superstore_Data[[#This Row],[Sales]]</f>
        <v>0.48999999999999994</v>
      </c>
      <c r="Y5645" t="str">
        <f>IF(Superstore_Data[[#This Row],[Discount]]=0,"No Discount",IF(Superstore_Data[[#This Row],[Discount]]&lt;0.2,"Low Discount",IF(Superstore_Data[[#This Row],[Discount]]&lt;0.5,"Medium Discount","High Discount")))</f>
        <v>No Discount</v>
      </c>
    </row>
    <row r="5646" spans="1:25" x14ac:dyDescent="0.3">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c r="V5646" t="str">
        <f>TEXT(Superstore_Data[[#This Row],[Order Date]],"mmm")</f>
        <v>3/23/2017</v>
      </c>
      <c r="W5646" t="e">
        <f>YEAR(Superstore_Data[[#This Row],[Order Date]])</f>
        <v>#VALUE!</v>
      </c>
      <c r="X5646">
        <f>Superstore_Data[[#This Row],[Profit]]/Superstore_Data[[#This Row],[Sales]]</f>
        <v>0.32500000000000001</v>
      </c>
      <c r="Y5646" t="str">
        <f>IF(Superstore_Data[[#This Row],[Discount]]=0,"No Discount",IF(Superstore_Data[[#This Row],[Discount]]&lt;0.2,"Low Discount",IF(Superstore_Data[[#This Row],[Discount]]&lt;0.5,"Medium Discount","High Discount")))</f>
        <v>Medium Discount</v>
      </c>
    </row>
    <row r="5647" spans="1:25" x14ac:dyDescent="0.3">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c r="V5647" t="str">
        <f>TEXT(Superstore_Data[[#This Row],[Order Date]],"mmm")</f>
        <v>4/14/2017</v>
      </c>
      <c r="W5647" t="e">
        <f>YEAR(Superstore_Data[[#This Row],[Order Date]])</f>
        <v>#VALUE!</v>
      </c>
      <c r="X5647">
        <f>Superstore_Data[[#This Row],[Profit]]/Superstore_Data[[#This Row],[Sales]]</f>
        <v>0.27</v>
      </c>
      <c r="Y5647" t="str">
        <f>IF(Superstore_Data[[#This Row],[Discount]]=0,"No Discount",IF(Superstore_Data[[#This Row],[Discount]]&lt;0.2,"Low Discount",IF(Superstore_Data[[#This Row],[Discount]]&lt;0.5,"Medium Discount","High Discount")))</f>
        <v>No Discount</v>
      </c>
    </row>
    <row r="5648" spans="1:25" x14ac:dyDescent="0.3">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c r="V5648" t="str">
        <f>TEXT(Superstore_Data[[#This Row],[Order Date]],"mmm")</f>
        <v>Apr</v>
      </c>
      <c r="W5648">
        <f>YEAR(Superstore_Data[[#This Row],[Order Date]])</f>
        <v>2015</v>
      </c>
      <c r="X5648">
        <f>Superstore_Data[[#This Row],[Profit]]/Superstore_Data[[#This Row],[Sales]]</f>
        <v>0.36000000000000004</v>
      </c>
      <c r="Y5648" t="str">
        <f>IF(Superstore_Data[[#This Row],[Discount]]=0,"No Discount",IF(Superstore_Data[[#This Row],[Discount]]&lt;0.2,"Low Discount",IF(Superstore_Data[[#This Row],[Discount]]&lt;0.5,"Medium Discount","High Discount")))</f>
        <v>No Discount</v>
      </c>
    </row>
    <row r="5649" spans="1:25" x14ac:dyDescent="0.3">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c r="V5649" t="str">
        <f>TEXT(Superstore_Data[[#This Row],[Order Date]],"mmm")</f>
        <v>Feb</v>
      </c>
      <c r="W5649">
        <f>YEAR(Superstore_Data[[#This Row],[Order Date]])</f>
        <v>2017</v>
      </c>
      <c r="X5649">
        <f>Superstore_Data[[#This Row],[Profit]]/Superstore_Data[[#This Row],[Sales]]</f>
        <v>0.48000000000000004</v>
      </c>
      <c r="Y5649" t="str">
        <f>IF(Superstore_Data[[#This Row],[Discount]]=0,"No Discount",IF(Superstore_Data[[#This Row],[Discount]]&lt;0.2,"Low Discount",IF(Superstore_Data[[#This Row],[Discount]]&lt;0.5,"Medium Discount","High Discount")))</f>
        <v>No Discount</v>
      </c>
    </row>
    <row r="5650" spans="1:25" x14ac:dyDescent="0.3">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c r="V5650" t="str">
        <f>TEXT(Superstore_Data[[#This Row],[Order Date]],"mmm")</f>
        <v>7/17/2017</v>
      </c>
      <c r="W5650" t="e">
        <f>YEAR(Superstore_Data[[#This Row],[Order Date]])</f>
        <v>#VALUE!</v>
      </c>
      <c r="X5650">
        <f>Superstore_Data[[#This Row],[Profit]]/Superstore_Data[[#This Row],[Sales]]</f>
        <v>0.48</v>
      </c>
      <c r="Y5650" t="str">
        <f>IF(Superstore_Data[[#This Row],[Discount]]=0,"No Discount",IF(Superstore_Data[[#This Row],[Discount]]&lt;0.2,"Low Discount",IF(Superstore_Data[[#This Row],[Discount]]&lt;0.5,"Medium Discount","High Discount")))</f>
        <v>No Discount</v>
      </c>
    </row>
    <row r="5651" spans="1:25" x14ac:dyDescent="0.3">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c r="V5651" t="str">
        <f>TEXT(Superstore_Data[[#This Row],[Order Date]],"mmm")</f>
        <v>7/17/2017</v>
      </c>
      <c r="W5651" t="e">
        <f>YEAR(Superstore_Data[[#This Row],[Order Date]])</f>
        <v>#VALUE!</v>
      </c>
      <c r="X5651">
        <f>Superstore_Data[[#This Row],[Profit]]/Superstore_Data[[#This Row],[Sales]]</f>
        <v>0.5</v>
      </c>
      <c r="Y5651" t="str">
        <f>IF(Superstore_Data[[#This Row],[Discount]]=0,"No Discount",IF(Superstore_Data[[#This Row],[Discount]]&lt;0.2,"Low Discount",IF(Superstore_Data[[#This Row],[Discount]]&lt;0.5,"Medium Discount","High Discount")))</f>
        <v>No Discount</v>
      </c>
    </row>
    <row r="5652" spans="1:25" x14ac:dyDescent="0.3">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c r="V5652" t="str">
        <f>TEXT(Superstore_Data[[#This Row],[Order Date]],"mmm")</f>
        <v>7/17/2017</v>
      </c>
      <c r="W5652" t="e">
        <f>YEAR(Superstore_Data[[#This Row],[Order Date]])</f>
        <v>#VALUE!</v>
      </c>
      <c r="X5652">
        <f>Superstore_Data[[#This Row],[Profit]]/Superstore_Data[[#This Row],[Sales]]</f>
        <v>0</v>
      </c>
      <c r="Y5652" t="str">
        <f>IF(Superstore_Data[[#This Row],[Discount]]=0,"No Discount",IF(Superstore_Data[[#This Row],[Discount]]&lt;0.2,"Low Discount",IF(Superstore_Data[[#This Row],[Discount]]&lt;0.5,"Medium Discount","High Discount")))</f>
        <v>No Discount</v>
      </c>
    </row>
    <row r="5653" spans="1:25" x14ac:dyDescent="0.3">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c r="V5653" t="str">
        <f>TEXT(Superstore_Data[[#This Row],[Order Date]],"mmm")</f>
        <v>7/17/2017</v>
      </c>
      <c r="W5653" t="e">
        <f>YEAR(Superstore_Data[[#This Row],[Order Date]])</f>
        <v>#VALUE!</v>
      </c>
      <c r="X5653">
        <f>Superstore_Data[[#This Row],[Profit]]/Superstore_Data[[#This Row],[Sales]]</f>
        <v>0.17647058823529413</v>
      </c>
      <c r="Y5653" t="str">
        <f>IF(Superstore_Data[[#This Row],[Discount]]=0,"No Discount",IF(Superstore_Data[[#This Row],[Discount]]&lt;0.2,"Low Discount",IF(Superstore_Data[[#This Row],[Discount]]&lt;0.5,"Medium Discount","High Discount")))</f>
        <v>Low Discount</v>
      </c>
    </row>
    <row r="5654" spans="1:25" x14ac:dyDescent="0.3">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c r="V5654" t="str">
        <f>TEXT(Superstore_Data[[#This Row],[Order Date]],"mmm")</f>
        <v>Jun</v>
      </c>
      <c r="W5654">
        <f>YEAR(Superstore_Data[[#This Row],[Order Date]])</f>
        <v>2017</v>
      </c>
      <c r="X5654">
        <f>Superstore_Data[[#This Row],[Profit]]/Superstore_Data[[#This Row],[Sales]]</f>
        <v>0.49</v>
      </c>
      <c r="Y5654" t="str">
        <f>IF(Superstore_Data[[#This Row],[Discount]]=0,"No Discount",IF(Superstore_Data[[#This Row],[Discount]]&lt;0.2,"Low Discount",IF(Superstore_Data[[#This Row],[Discount]]&lt;0.5,"Medium Discount","High Discount")))</f>
        <v>No Discount</v>
      </c>
    </row>
    <row r="5655" spans="1:25" x14ac:dyDescent="0.3">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c r="V5655" t="str">
        <f>TEXT(Superstore_Data[[#This Row],[Order Date]],"mmm")</f>
        <v>Apr</v>
      </c>
      <c r="W5655">
        <f>YEAR(Superstore_Data[[#This Row],[Order Date]])</f>
        <v>2014</v>
      </c>
      <c r="X5655">
        <f>Superstore_Data[[#This Row],[Profit]]/Superstore_Data[[#This Row],[Sales]]</f>
        <v>0.26999999999999996</v>
      </c>
      <c r="Y5655" t="str">
        <f>IF(Superstore_Data[[#This Row],[Discount]]=0,"No Discount",IF(Superstore_Data[[#This Row],[Discount]]&lt;0.2,"Low Discount",IF(Superstore_Data[[#This Row],[Discount]]&lt;0.5,"Medium Discount","High Discount")))</f>
        <v>No Discount</v>
      </c>
    </row>
    <row r="5656" spans="1:25" x14ac:dyDescent="0.3">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c r="V5656" t="str">
        <f>TEXT(Superstore_Data[[#This Row],[Order Date]],"mmm")</f>
        <v>12/18/2016</v>
      </c>
      <c r="W5656" t="e">
        <f>YEAR(Superstore_Data[[#This Row],[Order Date]])</f>
        <v>#VALUE!</v>
      </c>
      <c r="X5656">
        <f>Superstore_Data[[#This Row],[Profit]]/Superstore_Data[[#This Row],[Sales]]</f>
        <v>-0.66666666666666663</v>
      </c>
      <c r="Y5656" t="str">
        <f>IF(Superstore_Data[[#This Row],[Discount]]=0,"No Discount",IF(Superstore_Data[[#This Row],[Discount]]&lt;0.2,"Low Discount",IF(Superstore_Data[[#This Row],[Discount]]&lt;0.5,"Medium Discount","High Discount")))</f>
        <v>High Discount</v>
      </c>
    </row>
    <row r="5657" spans="1:25" x14ac:dyDescent="0.3">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c r="V5657" t="str">
        <f>TEXT(Superstore_Data[[#This Row],[Order Date]],"mmm")</f>
        <v>12/18/2016</v>
      </c>
      <c r="W5657" t="e">
        <f>YEAR(Superstore_Data[[#This Row],[Order Date]])</f>
        <v>#VALUE!</v>
      </c>
      <c r="X5657">
        <f>Superstore_Data[[#This Row],[Profit]]/Superstore_Data[[#This Row],[Sales]]</f>
        <v>0.125</v>
      </c>
      <c r="Y5657" t="str">
        <f>IF(Superstore_Data[[#This Row],[Discount]]=0,"No Discount",IF(Superstore_Data[[#This Row],[Discount]]&lt;0.2,"Low Discount",IF(Superstore_Data[[#This Row],[Discount]]&lt;0.5,"Medium Discount","High Discount")))</f>
        <v>Medium Discount</v>
      </c>
    </row>
    <row r="5658" spans="1:25" x14ac:dyDescent="0.3">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c r="V5658" t="str">
        <f>TEXT(Superstore_Data[[#This Row],[Order Date]],"mmm")</f>
        <v>12/18/2016</v>
      </c>
      <c r="W5658" t="e">
        <f>YEAR(Superstore_Data[[#This Row],[Order Date]])</f>
        <v>#VALUE!</v>
      </c>
      <c r="X5658">
        <f>Superstore_Data[[#This Row],[Profit]]/Superstore_Data[[#This Row],[Sales]]</f>
        <v>0.32500000000000001</v>
      </c>
      <c r="Y5658" t="str">
        <f>IF(Superstore_Data[[#This Row],[Discount]]=0,"No Discount",IF(Superstore_Data[[#This Row],[Discount]]&lt;0.2,"Low Discount",IF(Superstore_Data[[#This Row],[Discount]]&lt;0.5,"Medium Discount","High Discount")))</f>
        <v>Medium Discount</v>
      </c>
    </row>
    <row r="5659" spans="1:25" x14ac:dyDescent="0.3">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c r="V5659" t="str">
        <f>TEXT(Superstore_Data[[#This Row],[Order Date]],"mmm")</f>
        <v>12/18/2016</v>
      </c>
      <c r="W5659" t="e">
        <f>YEAR(Superstore_Data[[#This Row],[Order Date]])</f>
        <v>#VALUE!</v>
      </c>
      <c r="X5659">
        <f>Superstore_Data[[#This Row],[Profit]]/Superstore_Data[[#This Row],[Sales]]</f>
        <v>-7.4999999999999997E-2</v>
      </c>
      <c r="Y5659" t="str">
        <f>IF(Superstore_Data[[#This Row],[Discount]]=0,"No Discount",IF(Superstore_Data[[#This Row],[Discount]]&lt;0.2,"Low Discount",IF(Superstore_Data[[#This Row],[Discount]]&lt;0.5,"Medium Discount","High Discount")))</f>
        <v>Medium Discount</v>
      </c>
    </row>
    <row r="5660" spans="1:25" x14ac:dyDescent="0.3">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c r="V5660" t="str">
        <f>TEXT(Superstore_Data[[#This Row],[Order Date]],"mmm")</f>
        <v>12/18/2016</v>
      </c>
      <c r="W5660" t="e">
        <f>YEAR(Superstore_Data[[#This Row],[Order Date]])</f>
        <v>#VALUE!</v>
      </c>
      <c r="X5660">
        <f>Superstore_Data[[#This Row],[Profit]]/Superstore_Data[[#This Row],[Sales]]</f>
        <v>-0.7</v>
      </c>
      <c r="Y5660" t="str">
        <f>IF(Superstore_Data[[#This Row],[Discount]]=0,"No Discount",IF(Superstore_Data[[#This Row],[Discount]]&lt;0.2,"Low Discount",IF(Superstore_Data[[#This Row],[Discount]]&lt;0.5,"Medium Discount","High Discount")))</f>
        <v>High Discount</v>
      </c>
    </row>
    <row r="5661" spans="1:25" x14ac:dyDescent="0.3">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c r="V5661" t="str">
        <f>TEXT(Superstore_Data[[#This Row],[Order Date]],"mmm")</f>
        <v>12/18/2016</v>
      </c>
      <c r="W5661" t="e">
        <f>YEAR(Superstore_Data[[#This Row],[Order Date]])</f>
        <v>#VALUE!</v>
      </c>
      <c r="X5661">
        <f>Superstore_Data[[#This Row],[Profit]]/Superstore_Data[[#This Row],[Sales]]</f>
        <v>0.32500000000000001</v>
      </c>
      <c r="Y5661" t="str">
        <f>IF(Superstore_Data[[#This Row],[Discount]]=0,"No Discount",IF(Superstore_Data[[#This Row],[Discount]]&lt;0.2,"Low Discount",IF(Superstore_Data[[#This Row],[Discount]]&lt;0.5,"Medium Discount","High Discount")))</f>
        <v>Medium Discount</v>
      </c>
    </row>
    <row r="5662" spans="1:25" x14ac:dyDescent="0.3">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c r="V5662" t="str">
        <f>TEXT(Superstore_Data[[#This Row],[Order Date]],"mmm")</f>
        <v>12/18/2016</v>
      </c>
      <c r="W5662" t="e">
        <f>YEAR(Superstore_Data[[#This Row],[Order Date]])</f>
        <v>#VALUE!</v>
      </c>
      <c r="X5662">
        <f>Superstore_Data[[#This Row],[Profit]]/Superstore_Data[[#This Row],[Sales]]</f>
        <v>-0.25</v>
      </c>
      <c r="Y5662" t="str">
        <f>IF(Superstore_Data[[#This Row],[Discount]]=0,"No Discount",IF(Superstore_Data[[#This Row],[Discount]]&lt;0.2,"Low Discount",IF(Superstore_Data[[#This Row],[Discount]]&lt;0.5,"Medium Discount","High Discount")))</f>
        <v>Medium Discount</v>
      </c>
    </row>
    <row r="5663" spans="1:25" x14ac:dyDescent="0.3">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c r="V5663" t="str">
        <f>TEXT(Superstore_Data[[#This Row],[Order Date]],"mmm")</f>
        <v>9/24/2016</v>
      </c>
      <c r="W5663" t="e">
        <f>YEAR(Superstore_Data[[#This Row],[Order Date]])</f>
        <v>#VALUE!</v>
      </c>
      <c r="X5663">
        <f>Superstore_Data[[#This Row],[Profit]]/Superstore_Data[[#This Row],[Sales]]</f>
        <v>0.35</v>
      </c>
      <c r="Y5663" t="str">
        <f>IF(Superstore_Data[[#This Row],[Discount]]=0,"No Discount",IF(Superstore_Data[[#This Row],[Discount]]&lt;0.2,"Low Discount",IF(Superstore_Data[[#This Row],[Discount]]&lt;0.5,"Medium Discount","High Discount")))</f>
        <v>Medium Discount</v>
      </c>
    </row>
    <row r="5664" spans="1:25" x14ac:dyDescent="0.3">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c r="V5664" t="str">
        <f>TEXT(Superstore_Data[[#This Row],[Order Date]],"mmm")</f>
        <v>9/24/2016</v>
      </c>
      <c r="W5664" t="e">
        <f>YEAR(Superstore_Data[[#This Row],[Order Date]])</f>
        <v>#VALUE!</v>
      </c>
      <c r="X5664">
        <f>Superstore_Data[[#This Row],[Profit]]/Superstore_Data[[#This Row],[Sales]]</f>
        <v>-0.1875</v>
      </c>
      <c r="Y5664" t="str">
        <f>IF(Superstore_Data[[#This Row],[Discount]]=0,"No Discount",IF(Superstore_Data[[#This Row],[Discount]]&lt;0.2,"Low Discount",IF(Superstore_Data[[#This Row],[Discount]]&lt;0.5,"Medium Discount","High Discount")))</f>
        <v>Medium Discount</v>
      </c>
    </row>
    <row r="5665" spans="1:25" x14ac:dyDescent="0.3">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c r="V5665" t="str">
        <f>TEXT(Superstore_Data[[#This Row],[Order Date]],"mmm")</f>
        <v>7/21/2016</v>
      </c>
      <c r="W5665" t="e">
        <f>YEAR(Superstore_Data[[#This Row],[Order Date]])</f>
        <v>#VALUE!</v>
      </c>
      <c r="X5665">
        <f>Superstore_Data[[#This Row],[Profit]]/Superstore_Data[[#This Row],[Sales]]</f>
        <v>7.5000000000000011E-2</v>
      </c>
      <c r="Y5665" t="str">
        <f>IF(Superstore_Data[[#This Row],[Discount]]=0,"No Discount",IF(Superstore_Data[[#This Row],[Discount]]&lt;0.2,"Low Discount",IF(Superstore_Data[[#This Row],[Discount]]&lt;0.5,"Medium Discount","High Discount")))</f>
        <v>Medium Discount</v>
      </c>
    </row>
    <row r="5666" spans="1:25" x14ac:dyDescent="0.3">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c r="V5666" t="str">
        <f>TEXT(Superstore_Data[[#This Row],[Order Date]],"mmm")</f>
        <v>7/21/2016</v>
      </c>
      <c r="W5666" t="e">
        <f>YEAR(Superstore_Data[[#This Row],[Order Date]])</f>
        <v>#VALUE!</v>
      </c>
      <c r="X5666">
        <f>Superstore_Data[[#This Row],[Profit]]/Superstore_Data[[#This Row],[Sales]]</f>
        <v>-0.73333333333333339</v>
      </c>
      <c r="Y5666" t="str">
        <f>IF(Superstore_Data[[#This Row],[Discount]]=0,"No Discount",IF(Superstore_Data[[#This Row],[Discount]]&lt;0.2,"Low Discount",IF(Superstore_Data[[#This Row],[Discount]]&lt;0.5,"Medium Discount","High Discount")))</f>
        <v>High Discount</v>
      </c>
    </row>
    <row r="5667" spans="1:25" x14ac:dyDescent="0.3">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c r="V5667" t="str">
        <f>TEXT(Superstore_Data[[#This Row],[Order Date]],"mmm")</f>
        <v>7/21/2016</v>
      </c>
      <c r="W5667" t="e">
        <f>YEAR(Superstore_Data[[#This Row],[Order Date]])</f>
        <v>#VALUE!</v>
      </c>
      <c r="X5667">
        <f>Superstore_Data[[#This Row],[Profit]]/Superstore_Data[[#This Row],[Sales]]</f>
        <v>6.25E-2</v>
      </c>
      <c r="Y5667" t="str">
        <f>IF(Superstore_Data[[#This Row],[Discount]]=0,"No Discount",IF(Superstore_Data[[#This Row],[Discount]]&lt;0.2,"Low Discount",IF(Superstore_Data[[#This Row],[Discount]]&lt;0.5,"Medium Discount","High Discount")))</f>
        <v>Medium Discount</v>
      </c>
    </row>
    <row r="5668" spans="1:25" x14ac:dyDescent="0.3">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c r="V5668" t="str">
        <f>TEXT(Superstore_Data[[#This Row],[Order Date]],"mmm")</f>
        <v>7/21/2016</v>
      </c>
      <c r="W5668" t="e">
        <f>YEAR(Superstore_Data[[#This Row],[Order Date]])</f>
        <v>#VALUE!</v>
      </c>
      <c r="X5668">
        <f>Superstore_Data[[#This Row],[Profit]]/Superstore_Data[[#This Row],[Sales]]</f>
        <v>8.7499999999999994E-2</v>
      </c>
      <c r="Y5668" t="str">
        <f>IF(Superstore_Data[[#This Row],[Discount]]=0,"No Discount",IF(Superstore_Data[[#This Row],[Discount]]&lt;0.2,"Low Discount",IF(Superstore_Data[[#This Row],[Discount]]&lt;0.5,"Medium Discount","High Discount")))</f>
        <v>Medium Discount</v>
      </c>
    </row>
    <row r="5669" spans="1:25" x14ac:dyDescent="0.3">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c r="V5669" t="str">
        <f>TEXT(Superstore_Data[[#This Row],[Order Date]],"mmm")</f>
        <v>Nov</v>
      </c>
      <c r="W5669">
        <f>YEAR(Superstore_Data[[#This Row],[Order Date]])</f>
        <v>2016</v>
      </c>
      <c r="X5669">
        <f>Superstore_Data[[#This Row],[Profit]]/Superstore_Data[[#This Row],[Sales]]</f>
        <v>0.47000000000000003</v>
      </c>
      <c r="Y5669" t="str">
        <f>IF(Superstore_Data[[#This Row],[Discount]]=0,"No Discount",IF(Superstore_Data[[#This Row],[Discount]]&lt;0.2,"Low Discount",IF(Superstore_Data[[#This Row],[Discount]]&lt;0.5,"Medium Discount","High Discount")))</f>
        <v>No Discount</v>
      </c>
    </row>
    <row r="5670" spans="1:25" x14ac:dyDescent="0.3">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c r="V5670" t="str">
        <f>TEXT(Superstore_Data[[#This Row],[Order Date]],"mmm")</f>
        <v>Nov</v>
      </c>
      <c r="W5670">
        <f>YEAR(Superstore_Data[[#This Row],[Order Date]])</f>
        <v>2016</v>
      </c>
      <c r="X5670">
        <f>Superstore_Data[[#This Row],[Profit]]/Superstore_Data[[#This Row],[Sales]]</f>
        <v>0.32499999999999996</v>
      </c>
      <c r="Y5670" t="str">
        <f>IF(Superstore_Data[[#This Row],[Discount]]=0,"No Discount",IF(Superstore_Data[[#This Row],[Discount]]&lt;0.2,"Low Discount",IF(Superstore_Data[[#This Row],[Discount]]&lt;0.5,"Medium Discount","High Discount")))</f>
        <v>Medium Discount</v>
      </c>
    </row>
    <row r="5671" spans="1:25" x14ac:dyDescent="0.3">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c r="V5671" t="str">
        <f>TEXT(Superstore_Data[[#This Row],[Order Date]],"mmm")</f>
        <v>Nov</v>
      </c>
      <c r="W5671">
        <f>YEAR(Superstore_Data[[#This Row],[Order Date]])</f>
        <v>2016</v>
      </c>
      <c r="X5671">
        <f>Superstore_Data[[#This Row],[Profit]]/Superstore_Data[[#This Row],[Sales]]</f>
        <v>0.33999999999999997</v>
      </c>
      <c r="Y5671" t="str">
        <f>IF(Superstore_Data[[#This Row],[Discount]]=0,"No Discount",IF(Superstore_Data[[#This Row],[Discount]]&lt;0.2,"Low Discount",IF(Superstore_Data[[#This Row],[Discount]]&lt;0.5,"Medium Discount","High Discount")))</f>
        <v>No Discount</v>
      </c>
    </row>
    <row r="5672" spans="1:25" x14ac:dyDescent="0.3">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c r="V5672" t="str">
        <f>TEXT(Superstore_Data[[#This Row],[Order Date]],"mmm")</f>
        <v>Sep</v>
      </c>
      <c r="W5672">
        <f>YEAR(Superstore_Data[[#This Row],[Order Date]])</f>
        <v>2015</v>
      </c>
      <c r="X5672">
        <f>Superstore_Data[[#This Row],[Profit]]/Superstore_Data[[#This Row],[Sales]]</f>
        <v>0.26</v>
      </c>
      <c r="Y5672" t="str">
        <f>IF(Superstore_Data[[#This Row],[Discount]]=0,"No Discount",IF(Superstore_Data[[#This Row],[Discount]]&lt;0.2,"Low Discount",IF(Superstore_Data[[#This Row],[Discount]]&lt;0.5,"Medium Discount","High Discount")))</f>
        <v>No Discount</v>
      </c>
    </row>
    <row r="5673" spans="1:25" x14ac:dyDescent="0.3">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c r="V5673" t="str">
        <f>TEXT(Superstore_Data[[#This Row],[Order Date]],"mmm")</f>
        <v>Sep</v>
      </c>
      <c r="W5673">
        <f>YEAR(Superstore_Data[[#This Row],[Order Date]])</f>
        <v>2015</v>
      </c>
      <c r="X5673">
        <f>Superstore_Data[[#This Row],[Profit]]/Superstore_Data[[#This Row],[Sales]]</f>
        <v>6.25E-2</v>
      </c>
      <c r="Y5673" t="str">
        <f>IF(Superstore_Data[[#This Row],[Discount]]=0,"No Discount",IF(Superstore_Data[[#This Row],[Discount]]&lt;0.2,"Low Discount",IF(Superstore_Data[[#This Row],[Discount]]&lt;0.5,"Medium Discount","High Discount")))</f>
        <v>Medium Discount</v>
      </c>
    </row>
    <row r="5674" spans="1:25" x14ac:dyDescent="0.3">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c r="V5674" t="str">
        <f>TEXT(Superstore_Data[[#This Row],[Order Date]],"mmm")</f>
        <v>10/27/2017</v>
      </c>
      <c r="W5674" t="e">
        <f>YEAR(Superstore_Data[[#This Row],[Order Date]])</f>
        <v>#VALUE!</v>
      </c>
      <c r="X5674">
        <f>Superstore_Data[[#This Row],[Profit]]/Superstore_Data[[#This Row],[Sales]]</f>
        <v>0.35</v>
      </c>
      <c r="Y5674" t="str">
        <f>IF(Superstore_Data[[#This Row],[Discount]]=0,"No Discount",IF(Superstore_Data[[#This Row],[Discount]]&lt;0.2,"Low Discount",IF(Superstore_Data[[#This Row],[Discount]]&lt;0.5,"Medium Discount","High Discount")))</f>
        <v>Medium Discount</v>
      </c>
    </row>
    <row r="5675" spans="1:25" x14ac:dyDescent="0.3">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c r="V5675" t="str">
        <f>TEXT(Superstore_Data[[#This Row],[Order Date]],"mmm")</f>
        <v>10/27/2017</v>
      </c>
      <c r="W5675" t="e">
        <f>YEAR(Superstore_Data[[#This Row],[Order Date]])</f>
        <v>#VALUE!</v>
      </c>
      <c r="X5675">
        <f>Superstore_Data[[#This Row],[Profit]]/Superstore_Data[[#This Row],[Sales]]</f>
        <v>0.3125</v>
      </c>
      <c r="Y5675" t="str">
        <f>IF(Superstore_Data[[#This Row],[Discount]]=0,"No Discount",IF(Superstore_Data[[#This Row],[Discount]]&lt;0.2,"Low Discount",IF(Superstore_Data[[#This Row],[Discount]]&lt;0.5,"Medium Discount","High Discount")))</f>
        <v>Medium Discount</v>
      </c>
    </row>
    <row r="5676" spans="1:25" x14ac:dyDescent="0.3">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c r="V5676" t="str">
        <f>TEXT(Superstore_Data[[#This Row],[Order Date]],"mmm")</f>
        <v>1/22/2016</v>
      </c>
      <c r="W5676" t="e">
        <f>YEAR(Superstore_Data[[#This Row],[Order Date]])</f>
        <v>#VALUE!</v>
      </c>
      <c r="X5676">
        <f>Superstore_Data[[#This Row],[Profit]]/Superstore_Data[[#This Row],[Sales]]</f>
        <v>0.47999999999999993</v>
      </c>
      <c r="Y5676" t="str">
        <f>IF(Superstore_Data[[#This Row],[Discount]]=0,"No Discount",IF(Superstore_Data[[#This Row],[Discount]]&lt;0.2,"Low Discount",IF(Superstore_Data[[#This Row],[Discount]]&lt;0.5,"Medium Discount","High Discount")))</f>
        <v>No Discount</v>
      </c>
    </row>
    <row r="5677" spans="1:25" x14ac:dyDescent="0.3">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c r="V5677" t="str">
        <f>TEXT(Superstore_Data[[#This Row],[Order Date]],"mmm")</f>
        <v>5/28/2014</v>
      </c>
      <c r="W5677" t="e">
        <f>YEAR(Superstore_Data[[#This Row],[Order Date]])</f>
        <v>#VALUE!</v>
      </c>
      <c r="X5677">
        <f>Superstore_Data[[#This Row],[Profit]]/Superstore_Data[[#This Row],[Sales]]</f>
        <v>0.1</v>
      </c>
      <c r="Y5677" t="str">
        <f>IF(Superstore_Data[[#This Row],[Discount]]=0,"No Discount",IF(Superstore_Data[[#This Row],[Discount]]&lt;0.2,"Low Discount",IF(Superstore_Data[[#This Row],[Discount]]&lt;0.5,"Medium Discount","High Discount")))</f>
        <v>Medium Discount</v>
      </c>
    </row>
    <row r="5678" spans="1:25" x14ac:dyDescent="0.3">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c r="V5678" t="str">
        <f>TEXT(Superstore_Data[[#This Row],[Order Date]],"mmm")</f>
        <v>5/28/2014</v>
      </c>
      <c r="W5678" t="e">
        <f>YEAR(Superstore_Data[[#This Row],[Order Date]])</f>
        <v>#VALUE!</v>
      </c>
      <c r="X5678">
        <f>Superstore_Data[[#This Row],[Profit]]/Superstore_Data[[#This Row],[Sales]]</f>
        <v>0.08</v>
      </c>
      <c r="Y5678" t="str">
        <f>IF(Superstore_Data[[#This Row],[Discount]]=0,"No Discount",IF(Superstore_Data[[#This Row],[Discount]]&lt;0.2,"Low Discount",IF(Superstore_Data[[#This Row],[Discount]]&lt;0.5,"Medium Discount","High Discount")))</f>
        <v>No Discount</v>
      </c>
    </row>
    <row r="5679" spans="1:25" x14ac:dyDescent="0.3">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c r="V5679" t="str">
        <f>TEXT(Superstore_Data[[#This Row],[Order Date]],"mmm")</f>
        <v>12/29/2014</v>
      </c>
      <c r="W5679" t="e">
        <f>YEAR(Superstore_Data[[#This Row],[Order Date]])</f>
        <v>#VALUE!</v>
      </c>
      <c r="X5679">
        <f>Superstore_Data[[#This Row],[Profit]]/Superstore_Data[[#This Row],[Sales]]</f>
        <v>-1.3</v>
      </c>
      <c r="Y5679" t="str">
        <f>IF(Superstore_Data[[#This Row],[Discount]]=0,"No Discount",IF(Superstore_Data[[#This Row],[Discount]]&lt;0.2,"Low Discount",IF(Superstore_Data[[#This Row],[Discount]]&lt;0.5,"Medium Discount","High Discount")))</f>
        <v>High Discount</v>
      </c>
    </row>
    <row r="5680" spans="1:25" x14ac:dyDescent="0.3">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c r="V5680" t="str">
        <f>TEXT(Superstore_Data[[#This Row],[Order Date]],"mmm")</f>
        <v>7/28/2016</v>
      </c>
      <c r="W5680" t="e">
        <f>YEAR(Superstore_Data[[#This Row],[Order Date]])</f>
        <v>#VALUE!</v>
      </c>
      <c r="X5680">
        <f>Superstore_Data[[#This Row],[Profit]]/Superstore_Data[[#This Row],[Sales]]</f>
        <v>0.45</v>
      </c>
      <c r="Y5680" t="str">
        <f>IF(Superstore_Data[[#This Row],[Discount]]=0,"No Discount",IF(Superstore_Data[[#This Row],[Discount]]&lt;0.2,"Low Discount",IF(Superstore_Data[[#This Row],[Discount]]&lt;0.5,"Medium Discount","High Discount")))</f>
        <v>No Discount</v>
      </c>
    </row>
    <row r="5681" spans="1:25" x14ac:dyDescent="0.3">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c r="V5681" t="str">
        <f>TEXT(Superstore_Data[[#This Row],[Order Date]],"mmm")</f>
        <v>7/28/2016</v>
      </c>
      <c r="W5681" t="e">
        <f>YEAR(Superstore_Data[[#This Row],[Order Date]])</f>
        <v>#VALUE!</v>
      </c>
      <c r="X5681">
        <f>Superstore_Data[[#This Row],[Profit]]/Superstore_Data[[#This Row],[Sales]]</f>
        <v>0.49</v>
      </c>
      <c r="Y5681" t="str">
        <f>IF(Superstore_Data[[#This Row],[Discount]]=0,"No Discount",IF(Superstore_Data[[#This Row],[Discount]]&lt;0.2,"Low Discount",IF(Superstore_Data[[#This Row],[Discount]]&lt;0.5,"Medium Discount","High Discount")))</f>
        <v>No Discount</v>
      </c>
    </row>
    <row r="5682" spans="1:25" x14ac:dyDescent="0.3">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c r="V5682" t="str">
        <f>TEXT(Superstore_Data[[#This Row],[Order Date]],"mmm")</f>
        <v>9/24/2016</v>
      </c>
      <c r="W5682" t="e">
        <f>YEAR(Superstore_Data[[#This Row],[Order Date]])</f>
        <v>#VALUE!</v>
      </c>
      <c r="X5682">
        <f>Superstore_Data[[#This Row],[Profit]]/Superstore_Data[[#This Row],[Sales]]</f>
        <v>0.46</v>
      </c>
      <c r="Y5682" t="str">
        <f>IF(Superstore_Data[[#This Row],[Discount]]=0,"No Discount",IF(Superstore_Data[[#This Row],[Discount]]&lt;0.2,"Low Discount",IF(Superstore_Data[[#This Row],[Discount]]&lt;0.5,"Medium Discount","High Discount")))</f>
        <v>No Discount</v>
      </c>
    </row>
    <row r="5683" spans="1:25" x14ac:dyDescent="0.3">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c r="V5683" t="str">
        <f>TEXT(Superstore_Data[[#This Row],[Order Date]],"mmm")</f>
        <v>9/24/2016</v>
      </c>
      <c r="W5683" t="e">
        <f>YEAR(Superstore_Data[[#This Row],[Order Date]])</f>
        <v>#VALUE!</v>
      </c>
      <c r="X5683">
        <f>Superstore_Data[[#This Row],[Profit]]/Superstore_Data[[#This Row],[Sales]]</f>
        <v>0.47999999999999993</v>
      </c>
      <c r="Y5683" t="str">
        <f>IF(Superstore_Data[[#This Row],[Discount]]=0,"No Discount",IF(Superstore_Data[[#This Row],[Discount]]&lt;0.2,"Low Discount",IF(Superstore_Data[[#This Row],[Discount]]&lt;0.5,"Medium Discount","High Discount")))</f>
        <v>No Discount</v>
      </c>
    </row>
    <row r="5684" spans="1:25" x14ac:dyDescent="0.3">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c r="V5684" t="str">
        <f>TEXT(Superstore_Data[[#This Row],[Order Date]],"mmm")</f>
        <v>Feb</v>
      </c>
      <c r="W5684">
        <f>YEAR(Superstore_Data[[#This Row],[Order Date]])</f>
        <v>2014</v>
      </c>
      <c r="X5684">
        <f>Superstore_Data[[#This Row],[Profit]]/Superstore_Data[[#This Row],[Sales]]</f>
        <v>0.45</v>
      </c>
      <c r="Y5684" t="str">
        <f>IF(Superstore_Data[[#This Row],[Discount]]=0,"No Discount",IF(Superstore_Data[[#This Row],[Discount]]&lt;0.2,"Low Discount",IF(Superstore_Data[[#This Row],[Discount]]&lt;0.5,"Medium Discount","High Discount")))</f>
        <v>No Discount</v>
      </c>
    </row>
    <row r="5685" spans="1:25" x14ac:dyDescent="0.3">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c r="V5685" t="str">
        <f>TEXT(Superstore_Data[[#This Row],[Order Date]],"mmm")</f>
        <v>Feb</v>
      </c>
      <c r="W5685">
        <f>YEAR(Superstore_Data[[#This Row],[Order Date]])</f>
        <v>2014</v>
      </c>
      <c r="X5685">
        <f>Superstore_Data[[#This Row],[Profit]]/Superstore_Data[[#This Row],[Sales]]</f>
        <v>0.27999999999999997</v>
      </c>
      <c r="Y5685" t="str">
        <f>IF(Superstore_Data[[#This Row],[Discount]]=0,"No Discount",IF(Superstore_Data[[#This Row],[Discount]]&lt;0.2,"Low Discount",IF(Superstore_Data[[#This Row],[Discount]]&lt;0.5,"Medium Discount","High Discount")))</f>
        <v>No Discount</v>
      </c>
    </row>
    <row r="5686" spans="1:25" x14ac:dyDescent="0.3">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c r="V5686" t="str">
        <f>TEXT(Superstore_Data[[#This Row],[Order Date]],"mmm")</f>
        <v>Feb</v>
      </c>
      <c r="W5686">
        <f>YEAR(Superstore_Data[[#This Row],[Order Date]])</f>
        <v>2014</v>
      </c>
      <c r="X5686">
        <f>Superstore_Data[[#This Row],[Profit]]/Superstore_Data[[#This Row],[Sales]]</f>
        <v>0.26</v>
      </c>
      <c r="Y5686" t="str">
        <f>IF(Superstore_Data[[#This Row],[Discount]]=0,"No Discount",IF(Superstore_Data[[#This Row],[Discount]]&lt;0.2,"Low Discount",IF(Superstore_Data[[#This Row],[Discount]]&lt;0.5,"Medium Discount","High Discount")))</f>
        <v>No Discount</v>
      </c>
    </row>
    <row r="5687" spans="1:25" x14ac:dyDescent="0.3">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c r="V5687" t="str">
        <f>TEXT(Superstore_Data[[#This Row],[Order Date]],"mmm")</f>
        <v>May</v>
      </c>
      <c r="W5687">
        <f>YEAR(Superstore_Data[[#This Row],[Order Date]])</f>
        <v>2015</v>
      </c>
      <c r="X5687">
        <f>Superstore_Data[[#This Row],[Profit]]/Superstore_Data[[#This Row],[Sales]]</f>
        <v>0.36249999999999999</v>
      </c>
      <c r="Y5687" t="str">
        <f>IF(Superstore_Data[[#This Row],[Discount]]=0,"No Discount",IF(Superstore_Data[[#This Row],[Discount]]&lt;0.2,"Low Discount",IF(Superstore_Data[[#This Row],[Discount]]&lt;0.5,"Medium Discount","High Discount")))</f>
        <v>Medium Discount</v>
      </c>
    </row>
    <row r="5688" spans="1:25" x14ac:dyDescent="0.3">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c r="V5688" t="str">
        <f>TEXT(Superstore_Data[[#This Row],[Order Date]],"mmm")</f>
        <v>7/28/2014</v>
      </c>
      <c r="W5688" t="e">
        <f>YEAR(Superstore_Data[[#This Row],[Order Date]])</f>
        <v>#VALUE!</v>
      </c>
      <c r="X5688">
        <f>Superstore_Data[[#This Row],[Profit]]/Superstore_Data[[#This Row],[Sales]]</f>
        <v>0.36249999999999999</v>
      </c>
      <c r="Y5688" t="str">
        <f>IF(Superstore_Data[[#This Row],[Discount]]=0,"No Discount",IF(Superstore_Data[[#This Row],[Discount]]&lt;0.2,"Low Discount",IF(Superstore_Data[[#This Row],[Discount]]&lt;0.5,"Medium Discount","High Discount")))</f>
        <v>Medium Discount</v>
      </c>
    </row>
    <row r="5689" spans="1:25" x14ac:dyDescent="0.3">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c r="V5689" t="str">
        <f>TEXT(Superstore_Data[[#This Row],[Order Date]],"mmm")</f>
        <v>7/28/2014</v>
      </c>
      <c r="W5689" t="e">
        <f>YEAR(Superstore_Data[[#This Row],[Order Date]])</f>
        <v>#VALUE!</v>
      </c>
      <c r="X5689">
        <f>Superstore_Data[[#This Row],[Profit]]/Superstore_Data[[#This Row],[Sales]]</f>
        <v>9.9999999999999992E-2</v>
      </c>
      <c r="Y5689" t="str">
        <f>IF(Superstore_Data[[#This Row],[Discount]]=0,"No Discount",IF(Superstore_Data[[#This Row],[Discount]]&lt;0.2,"Low Discount",IF(Superstore_Data[[#This Row],[Discount]]&lt;0.5,"Medium Discount","High Discount")))</f>
        <v>Medium Discount</v>
      </c>
    </row>
    <row r="5690" spans="1:25" x14ac:dyDescent="0.3">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c r="V5690" t="str">
        <f>TEXT(Superstore_Data[[#This Row],[Order Date]],"mmm")</f>
        <v>7/28/2014</v>
      </c>
      <c r="W5690" t="e">
        <f>YEAR(Superstore_Data[[#This Row],[Order Date]])</f>
        <v>#VALUE!</v>
      </c>
      <c r="X5690">
        <f>Superstore_Data[[#This Row],[Profit]]/Superstore_Data[[#This Row],[Sales]]</f>
        <v>0.33749999999999997</v>
      </c>
      <c r="Y5690" t="str">
        <f>IF(Superstore_Data[[#This Row],[Discount]]=0,"No Discount",IF(Superstore_Data[[#This Row],[Discount]]&lt;0.2,"Low Discount",IF(Superstore_Data[[#This Row],[Discount]]&lt;0.5,"Medium Discount","High Discount")))</f>
        <v>Medium Discount</v>
      </c>
    </row>
    <row r="5691" spans="1:25" x14ac:dyDescent="0.3">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c r="V5691" t="str">
        <f>TEXT(Superstore_Data[[#This Row],[Order Date]],"mmm")</f>
        <v>12/26/2015</v>
      </c>
      <c r="W5691" t="e">
        <f>YEAR(Superstore_Data[[#This Row],[Order Date]])</f>
        <v>#VALUE!</v>
      </c>
      <c r="X5691">
        <f>Superstore_Data[[#This Row],[Profit]]/Superstore_Data[[#This Row],[Sales]]</f>
        <v>-0.32857142857142857</v>
      </c>
      <c r="Y5691" t="str">
        <f>IF(Superstore_Data[[#This Row],[Discount]]=0,"No Discount",IF(Superstore_Data[[#This Row],[Discount]]&lt;0.2,"Low Discount",IF(Superstore_Data[[#This Row],[Discount]]&lt;0.5,"Medium Discount","High Discount")))</f>
        <v>Medium Discount</v>
      </c>
    </row>
    <row r="5692" spans="1:25" x14ac:dyDescent="0.3">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c r="V5692" t="str">
        <f>TEXT(Superstore_Data[[#This Row],[Order Date]],"mmm")</f>
        <v>Oct</v>
      </c>
      <c r="W5692">
        <f>YEAR(Superstore_Data[[#This Row],[Order Date]])</f>
        <v>2015</v>
      </c>
      <c r="X5692">
        <f>Superstore_Data[[#This Row],[Profit]]/Superstore_Data[[#This Row],[Sales]]</f>
        <v>0.34</v>
      </c>
      <c r="Y5692" t="str">
        <f>IF(Superstore_Data[[#This Row],[Discount]]=0,"No Discount",IF(Superstore_Data[[#This Row],[Discount]]&lt;0.2,"Low Discount",IF(Superstore_Data[[#This Row],[Discount]]&lt;0.5,"Medium Discount","High Discount")))</f>
        <v>No Discount</v>
      </c>
    </row>
    <row r="5693" spans="1:25" x14ac:dyDescent="0.3">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c r="V5693" t="str">
        <f>TEXT(Superstore_Data[[#This Row],[Order Date]],"mmm")</f>
        <v>Oct</v>
      </c>
      <c r="W5693">
        <f>YEAR(Superstore_Data[[#This Row],[Order Date]])</f>
        <v>2015</v>
      </c>
      <c r="X5693">
        <f>Superstore_Data[[#This Row],[Profit]]/Superstore_Data[[#This Row],[Sales]]</f>
        <v>0.46</v>
      </c>
      <c r="Y5693" t="str">
        <f>IF(Superstore_Data[[#This Row],[Discount]]=0,"No Discount",IF(Superstore_Data[[#This Row],[Discount]]&lt;0.2,"Low Discount",IF(Superstore_Data[[#This Row],[Discount]]&lt;0.5,"Medium Discount","High Discount")))</f>
        <v>No Discount</v>
      </c>
    </row>
    <row r="5694" spans="1:25" x14ac:dyDescent="0.3">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c r="V5694" t="str">
        <f>TEXT(Superstore_Data[[#This Row],[Order Date]],"mmm")</f>
        <v>Oct</v>
      </c>
      <c r="W5694">
        <f>YEAR(Superstore_Data[[#This Row],[Order Date]])</f>
        <v>2015</v>
      </c>
      <c r="X5694">
        <f>Superstore_Data[[#This Row],[Profit]]/Superstore_Data[[#This Row],[Sales]]</f>
        <v>0.26999999999999996</v>
      </c>
      <c r="Y5694" t="str">
        <f>IF(Superstore_Data[[#This Row],[Discount]]=0,"No Discount",IF(Superstore_Data[[#This Row],[Discount]]&lt;0.2,"Low Discount",IF(Superstore_Data[[#This Row],[Discount]]&lt;0.5,"Medium Discount","High Discount")))</f>
        <v>No Discount</v>
      </c>
    </row>
    <row r="5695" spans="1:25" x14ac:dyDescent="0.3">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c r="V5695" t="str">
        <f>TEXT(Superstore_Data[[#This Row],[Order Date]],"mmm")</f>
        <v>Oct</v>
      </c>
      <c r="W5695">
        <f>YEAR(Superstore_Data[[#This Row],[Order Date]])</f>
        <v>2015</v>
      </c>
      <c r="X5695">
        <f>Superstore_Data[[#This Row],[Profit]]/Superstore_Data[[#This Row],[Sales]]</f>
        <v>0.48000000000000004</v>
      </c>
      <c r="Y5695" t="str">
        <f>IF(Superstore_Data[[#This Row],[Discount]]=0,"No Discount",IF(Superstore_Data[[#This Row],[Discount]]&lt;0.2,"Low Discount",IF(Superstore_Data[[#This Row],[Discount]]&lt;0.5,"Medium Discount","High Discount")))</f>
        <v>No Discount</v>
      </c>
    </row>
    <row r="5696" spans="1:25" x14ac:dyDescent="0.3">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c r="V5696" t="str">
        <f>TEXT(Superstore_Data[[#This Row],[Order Date]],"mmm")</f>
        <v>Oct</v>
      </c>
      <c r="W5696">
        <f>YEAR(Superstore_Data[[#This Row],[Order Date]])</f>
        <v>2015</v>
      </c>
      <c r="X5696">
        <f>Superstore_Data[[#This Row],[Profit]]/Superstore_Data[[#This Row],[Sales]]</f>
        <v>0.25999999999999995</v>
      </c>
      <c r="Y5696" t="str">
        <f>IF(Superstore_Data[[#This Row],[Discount]]=0,"No Discount",IF(Superstore_Data[[#This Row],[Discount]]&lt;0.2,"Low Discount",IF(Superstore_Data[[#This Row],[Discount]]&lt;0.5,"Medium Discount","High Discount")))</f>
        <v>No Discount</v>
      </c>
    </row>
    <row r="5697" spans="1:25" x14ac:dyDescent="0.3">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c r="V5697" t="str">
        <f>TEXT(Superstore_Data[[#This Row],[Order Date]],"mmm")</f>
        <v>May</v>
      </c>
      <c r="W5697">
        <f>YEAR(Superstore_Data[[#This Row],[Order Date]])</f>
        <v>2016</v>
      </c>
      <c r="X5697">
        <f>Superstore_Data[[#This Row],[Profit]]/Superstore_Data[[#This Row],[Sales]]</f>
        <v>-2.5000000000000001E-2</v>
      </c>
      <c r="Y5697" t="str">
        <f>IF(Superstore_Data[[#This Row],[Discount]]=0,"No Discount",IF(Superstore_Data[[#This Row],[Discount]]&lt;0.2,"Low Discount",IF(Superstore_Data[[#This Row],[Discount]]&lt;0.5,"Medium Discount","High Discount")))</f>
        <v>Medium Discount</v>
      </c>
    </row>
    <row r="5698" spans="1:25" x14ac:dyDescent="0.3">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c r="V5698" t="str">
        <f>TEXT(Superstore_Data[[#This Row],[Order Date]],"mmm")</f>
        <v>10/14/2017</v>
      </c>
      <c r="W5698" t="e">
        <f>YEAR(Superstore_Data[[#This Row],[Order Date]])</f>
        <v>#VALUE!</v>
      </c>
      <c r="X5698">
        <f>Superstore_Data[[#This Row],[Profit]]/Superstore_Data[[#This Row],[Sales]]</f>
        <v>-1.5499999999999998</v>
      </c>
      <c r="Y5698" t="str">
        <f>IF(Superstore_Data[[#This Row],[Discount]]=0,"No Discount",IF(Superstore_Data[[#This Row],[Discount]]&lt;0.2,"Low Discount",IF(Superstore_Data[[#This Row],[Discount]]&lt;0.5,"Medium Discount","High Discount")))</f>
        <v>High Discount</v>
      </c>
    </row>
    <row r="5699" spans="1:25" x14ac:dyDescent="0.3">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c r="V5699" t="str">
        <f>TEXT(Superstore_Data[[#This Row],[Order Date]],"mmm")</f>
        <v>10/14/2017</v>
      </c>
      <c r="W5699" t="e">
        <f>YEAR(Superstore_Data[[#This Row],[Order Date]])</f>
        <v>#VALUE!</v>
      </c>
      <c r="X5699">
        <f>Superstore_Data[[#This Row],[Profit]]/Superstore_Data[[#This Row],[Sales]]</f>
        <v>-1.75</v>
      </c>
      <c r="Y5699" t="str">
        <f>IF(Superstore_Data[[#This Row],[Discount]]=0,"No Discount",IF(Superstore_Data[[#This Row],[Discount]]&lt;0.2,"Low Discount",IF(Superstore_Data[[#This Row],[Discount]]&lt;0.5,"Medium Discount","High Discount")))</f>
        <v>High Discount</v>
      </c>
    </row>
    <row r="5700" spans="1:25" x14ac:dyDescent="0.3">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c r="V5700" t="str">
        <f>TEXT(Superstore_Data[[#This Row],[Order Date]],"mmm")</f>
        <v>May</v>
      </c>
      <c r="W5700">
        <f>YEAR(Superstore_Data[[#This Row],[Order Date]])</f>
        <v>2016</v>
      </c>
      <c r="X5700">
        <f>Superstore_Data[[#This Row],[Profit]]/Superstore_Data[[#This Row],[Sales]]</f>
        <v>0.37500000000000006</v>
      </c>
      <c r="Y5700" t="str">
        <f>IF(Superstore_Data[[#This Row],[Discount]]=0,"No Discount",IF(Superstore_Data[[#This Row],[Discount]]&lt;0.2,"Low Discount",IF(Superstore_Data[[#This Row],[Discount]]&lt;0.5,"Medium Discount","High Discount")))</f>
        <v>Medium Discount</v>
      </c>
    </row>
    <row r="5701" spans="1:25" x14ac:dyDescent="0.3">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c r="V5701" t="str">
        <f>TEXT(Superstore_Data[[#This Row],[Order Date]],"mmm")</f>
        <v>Mar</v>
      </c>
      <c r="W5701">
        <f>YEAR(Superstore_Data[[#This Row],[Order Date]])</f>
        <v>2017</v>
      </c>
      <c r="X5701">
        <f>Superstore_Data[[#This Row],[Profit]]/Superstore_Data[[#This Row],[Sales]]</f>
        <v>0.48999999999999994</v>
      </c>
      <c r="Y5701" t="str">
        <f>IF(Superstore_Data[[#This Row],[Discount]]=0,"No Discount",IF(Superstore_Data[[#This Row],[Discount]]&lt;0.2,"Low Discount",IF(Superstore_Data[[#This Row],[Discount]]&lt;0.5,"Medium Discount","High Discount")))</f>
        <v>No Discount</v>
      </c>
    </row>
    <row r="5702" spans="1:25" x14ac:dyDescent="0.3">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c r="V5702" t="str">
        <f>TEXT(Superstore_Data[[#This Row],[Order Date]],"mmm")</f>
        <v>11/24/2016</v>
      </c>
      <c r="W5702" t="e">
        <f>YEAR(Superstore_Data[[#This Row],[Order Date]])</f>
        <v>#VALUE!</v>
      </c>
      <c r="X5702">
        <f>Superstore_Data[[#This Row],[Profit]]/Superstore_Data[[#This Row],[Sales]]</f>
        <v>0.375</v>
      </c>
      <c r="Y5702" t="str">
        <f>IF(Superstore_Data[[#This Row],[Discount]]=0,"No Discount",IF(Superstore_Data[[#This Row],[Discount]]&lt;0.2,"Low Discount",IF(Superstore_Data[[#This Row],[Discount]]&lt;0.5,"Medium Discount","High Discount")))</f>
        <v>Medium Discount</v>
      </c>
    </row>
    <row r="5703" spans="1:25" x14ac:dyDescent="0.3">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c r="V5703" t="str">
        <f>TEXT(Superstore_Data[[#This Row],[Order Date]],"mmm")</f>
        <v>11/24/2016</v>
      </c>
      <c r="W5703" t="e">
        <f>YEAR(Superstore_Data[[#This Row],[Order Date]])</f>
        <v>#VALUE!</v>
      </c>
      <c r="X5703">
        <f>Superstore_Data[[#This Row],[Profit]]/Superstore_Data[[#This Row],[Sales]]</f>
        <v>-0.16250000000000001</v>
      </c>
      <c r="Y5703" t="str">
        <f>IF(Superstore_Data[[#This Row],[Discount]]=0,"No Discount",IF(Superstore_Data[[#This Row],[Discount]]&lt;0.2,"Low Discount",IF(Superstore_Data[[#This Row],[Discount]]&lt;0.5,"Medium Discount","High Discount")))</f>
        <v>Medium Discount</v>
      </c>
    </row>
    <row r="5704" spans="1:25" x14ac:dyDescent="0.3">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c r="V5704" t="str">
        <f>TEXT(Superstore_Data[[#This Row],[Order Date]],"mmm")</f>
        <v>12/14/2014</v>
      </c>
      <c r="W5704" t="e">
        <f>YEAR(Superstore_Data[[#This Row],[Order Date]])</f>
        <v>#VALUE!</v>
      </c>
      <c r="X5704">
        <f>Superstore_Data[[#This Row],[Profit]]/Superstore_Data[[#This Row],[Sales]]</f>
        <v>0.1125</v>
      </c>
      <c r="Y5704" t="str">
        <f>IF(Superstore_Data[[#This Row],[Discount]]=0,"No Discount",IF(Superstore_Data[[#This Row],[Discount]]&lt;0.2,"Low Discount",IF(Superstore_Data[[#This Row],[Discount]]&lt;0.5,"Medium Discount","High Discount")))</f>
        <v>Medium Discount</v>
      </c>
    </row>
    <row r="5705" spans="1:25" x14ac:dyDescent="0.3">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c r="V5705" t="str">
        <f>TEXT(Superstore_Data[[#This Row],[Order Date]],"mmm")</f>
        <v>12/14/2014</v>
      </c>
      <c r="W5705" t="e">
        <f>YEAR(Superstore_Data[[#This Row],[Order Date]])</f>
        <v>#VALUE!</v>
      </c>
      <c r="X5705">
        <f>Superstore_Data[[#This Row],[Profit]]/Superstore_Data[[#This Row],[Sales]]</f>
        <v>-0.38333333333333336</v>
      </c>
      <c r="Y5705" t="str">
        <f>IF(Superstore_Data[[#This Row],[Discount]]=0,"No Discount",IF(Superstore_Data[[#This Row],[Discount]]&lt;0.2,"Low Discount",IF(Superstore_Data[[#This Row],[Discount]]&lt;0.5,"Medium Discount","High Discount")))</f>
        <v>Medium Discount</v>
      </c>
    </row>
    <row r="5706" spans="1:25" x14ac:dyDescent="0.3">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c r="V5706" t="str">
        <f>TEXT(Superstore_Data[[#This Row],[Order Date]],"mmm")</f>
        <v>12/14/2014</v>
      </c>
      <c r="W5706" t="e">
        <f>YEAR(Superstore_Data[[#This Row],[Order Date]])</f>
        <v>#VALUE!</v>
      </c>
      <c r="X5706">
        <f>Superstore_Data[[#This Row],[Profit]]/Superstore_Data[[#This Row],[Sales]]</f>
        <v>0.16250000000000003</v>
      </c>
      <c r="Y5706" t="str">
        <f>IF(Superstore_Data[[#This Row],[Discount]]=0,"No Discount",IF(Superstore_Data[[#This Row],[Discount]]&lt;0.2,"Low Discount",IF(Superstore_Data[[#This Row],[Discount]]&lt;0.5,"Medium Discount","High Discount")))</f>
        <v>Medium Discount</v>
      </c>
    </row>
    <row r="5707" spans="1:25" x14ac:dyDescent="0.3">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c r="V5707" t="str">
        <f>TEXT(Superstore_Data[[#This Row],[Order Date]],"mmm")</f>
        <v>Mar</v>
      </c>
      <c r="W5707">
        <f>YEAR(Superstore_Data[[#This Row],[Order Date]])</f>
        <v>2014</v>
      </c>
      <c r="X5707">
        <f>Superstore_Data[[#This Row],[Profit]]/Superstore_Data[[#This Row],[Sales]]</f>
        <v>0.28999999999999998</v>
      </c>
      <c r="Y5707" t="str">
        <f>IF(Superstore_Data[[#This Row],[Discount]]=0,"No Discount",IF(Superstore_Data[[#This Row],[Discount]]&lt;0.2,"Low Discount",IF(Superstore_Data[[#This Row],[Discount]]&lt;0.5,"Medium Discount","High Discount")))</f>
        <v>No Discount</v>
      </c>
    </row>
    <row r="5708" spans="1:25" x14ac:dyDescent="0.3">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c r="V5708" t="str">
        <f>TEXT(Superstore_Data[[#This Row],[Order Date]],"mmm")</f>
        <v>9/22/2017</v>
      </c>
      <c r="W5708" t="e">
        <f>YEAR(Superstore_Data[[#This Row],[Order Date]])</f>
        <v>#VALUE!</v>
      </c>
      <c r="X5708">
        <f>Superstore_Data[[#This Row],[Profit]]/Superstore_Data[[#This Row],[Sales]]</f>
        <v>0.36249999999999999</v>
      </c>
      <c r="Y5708" t="str">
        <f>IF(Superstore_Data[[#This Row],[Discount]]=0,"No Discount",IF(Superstore_Data[[#This Row],[Discount]]&lt;0.2,"Low Discount",IF(Superstore_Data[[#This Row],[Discount]]&lt;0.5,"Medium Discount","High Discount")))</f>
        <v>Medium Discount</v>
      </c>
    </row>
    <row r="5709" spans="1:25" x14ac:dyDescent="0.3">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c r="V5709" t="str">
        <f>TEXT(Superstore_Data[[#This Row],[Order Date]],"mmm")</f>
        <v>Aug</v>
      </c>
      <c r="W5709">
        <f>YEAR(Superstore_Data[[#This Row],[Order Date]])</f>
        <v>2015</v>
      </c>
      <c r="X5709">
        <f>Superstore_Data[[#This Row],[Profit]]/Superstore_Data[[#This Row],[Sales]]</f>
        <v>0.38</v>
      </c>
      <c r="Y5709" t="str">
        <f>IF(Superstore_Data[[#This Row],[Discount]]=0,"No Discount",IF(Superstore_Data[[#This Row],[Discount]]&lt;0.2,"Low Discount",IF(Superstore_Data[[#This Row],[Discount]]&lt;0.5,"Medium Discount","High Discount")))</f>
        <v>No Discount</v>
      </c>
    </row>
    <row r="5710" spans="1:25" x14ac:dyDescent="0.3">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c r="V5710" t="str">
        <f>TEXT(Superstore_Data[[#This Row],[Order Date]],"mmm")</f>
        <v>Aug</v>
      </c>
      <c r="W5710">
        <f>YEAR(Superstore_Data[[#This Row],[Order Date]])</f>
        <v>2015</v>
      </c>
      <c r="X5710">
        <f>Superstore_Data[[#This Row],[Profit]]/Superstore_Data[[#This Row],[Sales]]</f>
        <v>0.02</v>
      </c>
      <c r="Y5710" t="str">
        <f>IF(Superstore_Data[[#This Row],[Discount]]=0,"No Discount",IF(Superstore_Data[[#This Row],[Discount]]&lt;0.2,"Low Discount",IF(Superstore_Data[[#This Row],[Discount]]&lt;0.5,"Medium Discount","High Discount")))</f>
        <v>No Discount</v>
      </c>
    </row>
    <row r="5711" spans="1:25" x14ac:dyDescent="0.3">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c r="V5711" t="str">
        <f>TEXT(Superstore_Data[[#This Row],[Order Date]],"mmm")</f>
        <v>Aug</v>
      </c>
      <c r="W5711">
        <f>YEAR(Superstore_Data[[#This Row],[Order Date]])</f>
        <v>2015</v>
      </c>
      <c r="X5711">
        <f>Superstore_Data[[#This Row],[Profit]]/Superstore_Data[[#This Row],[Sales]]</f>
        <v>0.16666666666666669</v>
      </c>
      <c r="Y5711" t="str">
        <f>IF(Superstore_Data[[#This Row],[Discount]]=0,"No Discount",IF(Superstore_Data[[#This Row],[Discount]]&lt;0.2,"Low Discount",IF(Superstore_Data[[#This Row],[Discount]]&lt;0.5,"Medium Discount","High Discount")))</f>
        <v>Low Discount</v>
      </c>
    </row>
    <row r="5712" spans="1:25" x14ac:dyDescent="0.3">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c r="V5712" t="str">
        <f>TEXT(Superstore_Data[[#This Row],[Order Date]],"mmm")</f>
        <v>Aug</v>
      </c>
      <c r="W5712">
        <f>YEAR(Superstore_Data[[#This Row],[Order Date]])</f>
        <v>2015</v>
      </c>
      <c r="X5712">
        <f>Superstore_Data[[#This Row],[Profit]]/Superstore_Data[[#This Row],[Sales]]</f>
        <v>0.36249999999999999</v>
      </c>
      <c r="Y5712" t="str">
        <f>IF(Superstore_Data[[#This Row],[Discount]]=0,"No Discount",IF(Superstore_Data[[#This Row],[Discount]]&lt;0.2,"Low Discount",IF(Superstore_Data[[#This Row],[Discount]]&lt;0.5,"Medium Discount","High Discount")))</f>
        <v>Medium Discount</v>
      </c>
    </row>
    <row r="5713" spans="1:25" x14ac:dyDescent="0.3">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c r="V5713" t="str">
        <f>TEXT(Superstore_Data[[#This Row],[Order Date]],"mmm")</f>
        <v>Aug</v>
      </c>
      <c r="W5713">
        <f>YEAR(Superstore_Data[[#This Row],[Order Date]])</f>
        <v>2015</v>
      </c>
      <c r="X5713">
        <f>Superstore_Data[[#This Row],[Profit]]/Superstore_Data[[#This Row],[Sales]]</f>
        <v>0.48000000000000004</v>
      </c>
      <c r="Y5713" t="str">
        <f>IF(Superstore_Data[[#This Row],[Discount]]=0,"No Discount",IF(Superstore_Data[[#This Row],[Discount]]&lt;0.2,"Low Discount",IF(Superstore_Data[[#This Row],[Discount]]&lt;0.5,"Medium Discount","High Discount")))</f>
        <v>No Discount</v>
      </c>
    </row>
    <row r="5714" spans="1:25" x14ac:dyDescent="0.3">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c r="V5714" t="str">
        <f>TEXT(Superstore_Data[[#This Row],[Order Date]],"mmm")</f>
        <v>7/31/2017</v>
      </c>
      <c r="W5714" t="e">
        <f>YEAR(Superstore_Data[[#This Row],[Order Date]])</f>
        <v>#VALUE!</v>
      </c>
      <c r="X5714">
        <f>Superstore_Data[[#This Row],[Profit]]/Superstore_Data[[#This Row],[Sales]]</f>
        <v>0.11249999999999999</v>
      </c>
      <c r="Y5714" t="str">
        <f>IF(Superstore_Data[[#This Row],[Discount]]=0,"No Discount",IF(Superstore_Data[[#This Row],[Discount]]&lt;0.2,"Low Discount",IF(Superstore_Data[[#This Row],[Discount]]&lt;0.5,"Medium Discount","High Discount")))</f>
        <v>Medium Discount</v>
      </c>
    </row>
    <row r="5715" spans="1:25" x14ac:dyDescent="0.3">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c r="V5715" t="str">
        <f>TEXT(Superstore_Data[[#This Row],[Order Date]],"mmm")</f>
        <v>Jan</v>
      </c>
      <c r="W5715">
        <f>YEAR(Superstore_Data[[#This Row],[Order Date]])</f>
        <v>2014</v>
      </c>
      <c r="X5715">
        <f>Superstore_Data[[#This Row],[Profit]]/Superstore_Data[[#This Row],[Sales]]</f>
        <v>0.26999999999999996</v>
      </c>
      <c r="Y5715" t="str">
        <f>IF(Superstore_Data[[#This Row],[Discount]]=0,"No Discount",IF(Superstore_Data[[#This Row],[Discount]]&lt;0.2,"Low Discount",IF(Superstore_Data[[#This Row],[Discount]]&lt;0.5,"Medium Discount","High Discount")))</f>
        <v>No Discount</v>
      </c>
    </row>
    <row r="5716" spans="1:25" x14ac:dyDescent="0.3">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c r="V5716" t="str">
        <f>TEXT(Superstore_Data[[#This Row],[Order Date]],"mmm")</f>
        <v>9/25/2017</v>
      </c>
      <c r="W5716" t="e">
        <f>YEAR(Superstore_Data[[#This Row],[Order Date]])</f>
        <v>#VALUE!</v>
      </c>
      <c r="X5716">
        <f>Superstore_Data[[#This Row],[Profit]]/Superstore_Data[[#This Row],[Sales]]</f>
        <v>0.26999999999999996</v>
      </c>
      <c r="Y5716" t="str">
        <f>IF(Superstore_Data[[#This Row],[Discount]]=0,"No Discount",IF(Superstore_Data[[#This Row],[Discount]]&lt;0.2,"Low Discount",IF(Superstore_Data[[#This Row],[Discount]]&lt;0.5,"Medium Discount","High Discount")))</f>
        <v>No Discount</v>
      </c>
    </row>
    <row r="5717" spans="1:25" x14ac:dyDescent="0.3">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c r="V5717" t="str">
        <f>TEXT(Superstore_Data[[#This Row],[Order Date]],"mmm")</f>
        <v>Sep</v>
      </c>
      <c r="W5717">
        <f>YEAR(Superstore_Data[[#This Row],[Order Date]])</f>
        <v>2015</v>
      </c>
      <c r="X5717">
        <f>Superstore_Data[[#This Row],[Profit]]/Superstore_Data[[#This Row],[Sales]]</f>
        <v>0.17999999999999997</v>
      </c>
      <c r="Y5717" t="str">
        <f>IF(Superstore_Data[[#This Row],[Discount]]=0,"No Discount",IF(Superstore_Data[[#This Row],[Discount]]&lt;0.2,"Low Discount",IF(Superstore_Data[[#This Row],[Discount]]&lt;0.5,"Medium Discount","High Discount")))</f>
        <v>No Discount</v>
      </c>
    </row>
    <row r="5718" spans="1:25" x14ac:dyDescent="0.3">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c r="V5718" t="str">
        <f>TEXT(Superstore_Data[[#This Row],[Order Date]],"mmm")</f>
        <v>Sep</v>
      </c>
      <c r="W5718">
        <f>YEAR(Superstore_Data[[#This Row],[Order Date]])</f>
        <v>2015</v>
      </c>
      <c r="X5718">
        <f>Superstore_Data[[#This Row],[Profit]]/Superstore_Data[[#This Row],[Sales]]</f>
        <v>0.29000000000000004</v>
      </c>
      <c r="Y5718" t="str">
        <f>IF(Superstore_Data[[#This Row],[Discount]]=0,"No Discount",IF(Superstore_Data[[#This Row],[Discount]]&lt;0.2,"Low Discount",IF(Superstore_Data[[#This Row],[Discount]]&lt;0.5,"Medium Discount","High Discount")))</f>
        <v>No Discount</v>
      </c>
    </row>
    <row r="5719" spans="1:25" x14ac:dyDescent="0.3">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c r="V5719" t="str">
        <f>TEXT(Superstore_Data[[#This Row],[Order Date]],"mmm")</f>
        <v>Sep</v>
      </c>
      <c r="W5719">
        <f>YEAR(Superstore_Data[[#This Row],[Order Date]])</f>
        <v>2015</v>
      </c>
      <c r="X5719">
        <f>Superstore_Data[[#This Row],[Profit]]/Superstore_Data[[#This Row],[Sales]]</f>
        <v>0.47</v>
      </c>
      <c r="Y5719" t="str">
        <f>IF(Superstore_Data[[#This Row],[Discount]]=0,"No Discount",IF(Superstore_Data[[#This Row],[Discount]]&lt;0.2,"Low Discount",IF(Superstore_Data[[#This Row],[Discount]]&lt;0.5,"Medium Discount","High Discount")))</f>
        <v>No Discount</v>
      </c>
    </row>
    <row r="5720" spans="1:25" x14ac:dyDescent="0.3">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c r="V5720" t="str">
        <f>TEXT(Superstore_Data[[#This Row],[Order Date]],"mmm")</f>
        <v>Sep</v>
      </c>
      <c r="W5720">
        <f>YEAR(Superstore_Data[[#This Row],[Order Date]])</f>
        <v>2015</v>
      </c>
      <c r="X5720">
        <f>Superstore_Data[[#This Row],[Profit]]/Superstore_Data[[#This Row],[Sales]]</f>
        <v>0.17777777777777778</v>
      </c>
      <c r="Y5720" t="str">
        <f>IF(Superstore_Data[[#This Row],[Discount]]=0,"No Discount",IF(Superstore_Data[[#This Row],[Discount]]&lt;0.2,"Low Discount",IF(Superstore_Data[[#This Row],[Discount]]&lt;0.5,"Medium Discount","High Discount")))</f>
        <v>Low Discount</v>
      </c>
    </row>
    <row r="5721" spans="1:25" x14ac:dyDescent="0.3">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c r="V5721" t="str">
        <f>TEXT(Superstore_Data[[#This Row],[Order Date]],"mmm")</f>
        <v>3/29/2017</v>
      </c>
      <c r="W5721" t="e">
        <f>YEAR(Superstore_Data[[#This Row],[Order Date]])</f>
        <v>#VALUE!</v>
      </c>
      <c r="X5721">
        <f>Superstore_Data[[#This Row],[Profit]]/Superstore_Data[[#This Row],[Sales]]</f>
        <v>0.26</v>
      </c>
      <c r="Y5721" t="str">
        <f>IF(Superstore_Data[[#This Row],[Discount]]=0,"No Discount",IF(Superstore_Data[[#This Row],[Discount]]&lt;0.2,"Low Discount",IF(Superstore_Data[[#This Row],[Discount]]&lt;0.5,"Medium Discount","High Discount")))</f>
        <v>No Discount</v>
      </c>
    </row>
    <row r="5722" spans="1:25" x14ac:dyDescent="0.3">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c r="V5722" t="str">
        <f>TEXT(Superstore_Data[[#This Row],[Order Date]],"mmm")</f>
        <v>11/14/2015</v>
      </c>
      <c r="W5722" t="e">
        <f>YEAR(Superstore_Data[[#This Row],[Order Date]])</f>
        <v>#VALUE!</v>
      </c>
      <c r="X5722">
        <f>Superstore_Data[[#This Row],[Profit]]/Superstore_Data[[#This Row],[Sales]]</f>
        <v>0.26250000000000001</v>
      </c>
      <c r="Y5722" t="str">
        <f>IF(Superstore_Data[[#This Row],[Discount]]=0,"No Discount",IF(Superstore_Data[[#This Row],[Discount]]&lt;0.2,"Low Discount",IF(Superstore_Data[[#This Row],[Discount]]&lt;0.5,"Medium Discount","High Discount")))</f>
        <v>Medium Discount</v>
      </c>
    </row>
    <row r="5723" spans="1:25" x14ac:dyDescent="0.3">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c r="V5723" t="str">
        <f>TEXT(Superstore_Data[[#This Row],[Order Date]],"mmm")</f>
        <v>11/14/2015</v>
      </c>
      <c r="W5723" t="e">
        <f>YEAR(Superstore_Data[[#This Row],[Order Date]])</f>
        <v>#VALUE!</v>
      </c>
      <c r="X5723">
        <f>Superstore_Data[[#This Row],[Profit]]/Superstore_Data[[#This Row],[Sales]]</f>
        <v>4.9999999999999996E-2</v>
      </c>
      <c r="Y5723" t="str">
        <f>IF(Superstore_Data[[#This Row],[Discount]]=0,"No Discount",IF(Superstore_Data[[#This Row],[Discount]]&lt;0.2,"Low Discount",IF(Superstore_Data[[#This Row],[Discount]]&lt;0.5,"Medium Discount","High Discount")))</f>
        <v>Medium Discount</v>
      </c>
    </row>
    <row r="5724" spans="1:25" x14ac:dyDescent="0.3">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c r="V5724" t="str">
        <f>TEXT(Superstore_Data[[#This Row],[Order Date]],"mmm")</f>
        <v>11/14/2015</v>
      </c>
      <c r="W5724" t="e">
        <f>YEAR(Superstore_Data[[#This Row],[Order Date]])</f>
        <v>#VALUE!</v>
      </c>
      <c r="X5724">
        <f>Superstore_Data[[#This Row],[Profit]]/Superstore_Data[[#This Row],[Sales]]</f>
        <v>0.1875</v>
      </c>
      <c r="Y5724" t="str">
        <f>IF(Superstore_Data[[#This Row],[Discount]]=0,"No Discount",IF(Superstore_Data[[#This Row],[Discount]]&lt;0.2,"Low Discount",IF(Superstore_Data[[#This Row],[Discount]]&lt;0.5,"Medium Discount","High Discount")))</f>
        <v>Medium Discount</v>
      </c>
    </row>
    <row r="5725" spans="1:25" x14ac:dyDescent="0.3">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c r="V5725" t="str">
        <f>TEXT(Superstore_Data[[#This Row],[Order Date]],"mmm")</f>
        <v>9/26/2016</v>
      </c>
      <c r="W5725" t="e">
        <f>YEAR(Superstore_Data[[#This Row],[Order Date]])</f>
        <v>#VALUE!</v>
      </c>
      <c r="X5725">
        <f>Superstore_Data[[#This Row],[Profit]]/Superstore_Data[[#This Row],[Sales]]</f>
        <v>0.47999999999999993</v>
      </c>
      <c r="Y5725" t="str">
        <f>IF(Superstore_Data[[#This Row],[Discount]]=0,"No Discount",IF(Superstore_Data[[#This Row],[Discount]]&lt;0.2,"Low Discount",IF(Superstore_Data[[#This Row],[Discount]]&lt;0.5,"Medium Discount","High Discount")))</f>
        <v>No Discount</v>
      </c>
    </row>
    <row r="5726" spans="1:25" x14ac:dyDescent="0.3">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c r="V5726" t="str">
        <f>TEXT(Superstore_Data[[#This Row],[Order Date]],"mmm")</f>
        <v>9/22/2014</v>
      </c>
      <c r="W5726" t="e">
        <f>YEAR(Superstore_Data[[#This Row],[Order Date]])</f>
        <v>#VALUE!</v>
      </c>
      <c r="X5726">
        <f>Superstore_Data[[#This Row],[Profit]]/Superstore_Data[[#This Row],[Sales]]</f>
        <v>-0.25</v>
      </c>
      <c r="Y5726" t="str">
        <f>IF(Superstore_Data[[#This Row],[Discount]]=0,"No Discount",IF(Superstore_Data[[#This Row],[Discount]]&lt;0.2,"Low Discount",IF(Superstore_Data[[#This Row],[Discount]]&lt;0.5,"Medium Discount","High Discount")))</f>
        <v>Medium Discount</v>
      </c>
    </row>
    <row r="5727" spans="1:25" x14ac:dyDescent="0.3">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c r="V5727" t="str">
        <f>TEXT(Superstore_Data[[#This Row],[Order Date]],"mmm")</f>
        <v>9/25/2015</v>
      </c>
      <c r="W5727" t="e">
        <f>YEAR(Superstore_Data[[#This Row],[Order Date]])</f>
        <v>#VALUE!</v>
      </c>
      <c r="X5727">
        <f>Superstore_Data[[#This Row],[Profit]]/Superstore_Data[[#This Row],[Sales]]</f>
        <v>0.44</v>
      </c>
      <c r="Y5727" t="str">
        <f>IF(Superstore_Data[[#This Row],[Discount]]=0,"No Discount",IF(Superstore_Data[[#This Row],[Discount]]&lt;0.2,"Low Discount",IF(Superstore_Data[[#This Row],[Discount]]&lt;0.5,"Medium Discount","High Discount")))</f>
        <v>No Discount</v>
      </c>
    </row>
    <row r="5728" spans="1:25" x14ac:dyDescent="0.3">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c r="V5728" t="str">
        <f>TEXT(Superstore_Data[[#This Row],[Order Date]],"mmm")</f>
        <v>Apr</v>
      </c>
      <c r="W5728">
        <f>YEAR(Superstore_Data[[#This Row],[Order Date]])</f>
        <v>2015</v>
      </c>
      <c r="X5728">
        <f>Superstore_Data[[#This Row],[Profit]]/Superstore_Data[[#This Row],[Sales]]</f>
        <v>0.125</v>
      </c>
      <c r="Y5728" t="str">
        <f>IF(Superstore_Data[[#This Row],[Discount]]=0,"No Discount",IF(Superstore_Data[[#This Row],[Discount]]&lt;0.2,"Low Discount",IF(Superstore_Data[[#This Row],[Discount]]&lt;0.5,"Medium Discount","High Discount")))</f>
        <v>Medium Discount</v>
      </c>
    </row>
    <row r="5729" spans="1:25" x14ac:dyDescent="0.3">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c r="V5729" t="str">
        <f>TEXT(Superstore_Data[[#This Row],[Order Date]],"mmm")</f>
        <v>Aug</v>
      </c>
      <c r="W5729">
        <f>YEAR(Superstore_Data[[#This Row],[Order Date]])</f>
        <v>2017</v>
      </c>
      <c r="X5729">
        <f>Superstore_Data[[#This Row],[Profit]]/Superstore_Data[[#This Row],[Sales]]</f>
        <v>0.18</v>
      </c>
      <c r="Y5729" t="str">
        <f>IF(Superstore_Data[[#This Row],[Discount]]=0,"No Discount",IF(Superstore_Data[[#This Row],[Discount]]&lt;0.2,"Low Discount",IF(Superstore_Data[[#This Row],[Discount]]&lt;0.5,"Medium Discount","High Discount")))</f>
        <v>No Discount</v>
      </c>
    </row>
    <row r="5730" spans="1:25" x14ac:dyDescent="0.3">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c r="V5730" t="str">
        <f>TEXT(Superstore_Data[[#This Row],[Order Date]],"mmm")</f>
        <v>Aug</v>
      </c>
      <c r="W5730">
        <f>YEAR(Superstore_Data[[#This Row],[Order Date]])</f>
        <v>2017</v>
      </c>
      <c r="X5730">
        <f>Superstore_Data[[#This Row],[Profit]]/Superstore_Data[[#This Row],[Sales]]</f>
        <v>0.27999999999999997</v>
      </c>
      <c r="Y5730" t="str">
        <f>IF(Superstore_Data[[#This Row],[Discount]]=0,"No Discount",IF(Superstore_Data[[#This Row],[Discount]]&lt;0.2,"Low Discount",IF(Superstore_Data[[#This Row],[Discount]]&lt;0.5,"Medium Discount","High Discount")))</f>
        <v>No Discount</v>
      </c>
    </row>
    <row r="5731" spans="1:25" x14ac:dyDescent="0.3">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c r="V5731" t="str">
        <f>TEXT(Superstore_Data[[#This Row],[Order Date]],"mmm")</f>
        <v>Aug</v>
      </c>
      <c r="W5731">
        <f>YEAR(Superstore_Data[[#This Row],[Order Date]])</f>
        <v>2017</v>
      </c>
      <c r="X5731">
        <f>Superstore_Data[[#This Row],[Profit]]/Superstore_Data[[#This Row],[Sales]]</f>
        <v>0.45999999999999996</v>
      </c>
      <c r="Y5731" t="str">
        <f>IF(Superstore_Data[[#This Row],[Discount]]=0,"No Discount",IF(Superstore_Data[[#This Row],[Discount]]&lt;0.2,"Low Discount",IF(Superstore_Data[[#This Row],[Discount]]&lt;0.5,"Medium Discount","High Discount")))</f>
        <v>No Discount</v>
      </c>
    </row>
    <row r="5732" spans="1:25" x14ac:dyDescent="0.3">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c r="V5732" t="str">
        <f>TEXT(Superstore_Data[[#This Row],[Order Date]],"mmm")</f>
        <v>Aug</v>
      </c>
      <c r="W5732">
        <f>YEAR(Superstore_Data[[#This Row],[Order Date]])</f>
        <v>2017</v>
      </c>
      <c r="X5732">
        <f>Superstore_Data[[#This Row],[Profit]]/Superstore_Data[[#This Row],[Sales]]</f>
        <v>0.09</v>
      </c>
      <c r="Y5732" t="str">
        <f>IF(Superstore_Data[[#This Row],[Discount]]=0,"No Discount",IF(Superstore_Data[[#This Row],[Discount]]&lt;0.2,"Low Discount",IF(Superstore_Data[[#This Row],[Discount]]&lt;0.5,"Medium Discount","High Discount")))</f>
        <v>No Discount</v>
      </c>
    </row>
    <row r="5733" spans="1:25" x14ac:dyDescent="0.3">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c r="V5733" t="str">
        <f>TEXT(Superstore_Data[[#This Row],[Order Date]],"mmm")</f>
        <v>Aug</v>
      </c>
      <c r="W5733">
        <f>YEAR(Superstore_Data[[#This Row],[Order Date]])</f>
        <v>2017</v>
      </c>
      <c r="X5733">
        <f>Superstore_Data[[#This Row],[Profit]]/Superstore_Data[[#This Row],[Sales]]</f>
        <v>0.46</v>
      </c>
      <c r="Y5733" t="str">
        <f>IF(Superstore_Data[[#This Row],[Discount]]=0,"No Discount",IF(Superstore_Data[[#This Row],[Discount]]&lt;0.2,"Low Discount",IF(Superstore_Data[[#This Row],[Discount]]&lt;0.5,"Medium Discount","High Discount")))</f>
        <v>No Discount</v>
      </c>
    </row>
    <row r="5734" spans="1:25" x14ac:dyDescent="0.3">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c r="V5734" t="str">
        <f>TEXT(Superstore_Data[[#This Row],[Order Date]],"mmm")</f>
        <v>6/29/2017</v>
      </c>
      <c r="W5734" t="e">
        <f>YEAR(Superstore_Data[[#This Row],[Order Date]])</f>
        <v>#VALUE!</v>
      </c>
      <c r="X5734">
        <f>Superstore_Data[[#This Row],[Profit]]/Superstore_Data[[#This Row],[Sales]]</f>
        <v>0.28999999999999998</v>
      </c>
      <c r="Y5734" t="str">
        <f>IF(Superstore_Data[[#This Row],[Discount]]=0,"No Discount",IF(Superstore_Data[[#This Row],[Discount]]&lt;0.2,"Low Discount",IF(Superstore_Data[[#This Row],[Discount]]&lt;0.5,"Medium Discount","High Discount")))</f>
        <v>No Discount</v>
      </c>
    </row>
    <row r="5735" spans="1:25" x14ac:dyDescent="0.3">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c r="V5735" t="str">
        <f>TEXT(Superstore_Data[[#This Row],[Order Date]],"mmm")</f>
        <v>6/29/2017</v>
      </c>
      <c r="W5735" t="e">
        <f>YEAR(Superstore_Data[[#This Row],[Order Date]])</f>
        <v>#VALUE!</v>
      </c>
      <c r="X5735">
        <f>Superstore_Data[[#This Row],[Profit]]/Superstore_Data[[#This Row],[Sales]]</f>
        <v>0.26</v>
      </c>
      <c r="Y5735" t="str">
        <f>IF(Superstore_Data[[#This Row],[Discount]]=0,"No Discount",IF(Superstore_Data[[#This Row],[Discount]]&lt;0.2,"Low Discount",IF(Superstore_Data[[#This Row],[Discount]]&lt;0.5,"Medium Discount","High Discount")))</f>
        <v>No Discount</v>
      </c>
    </row>
    <row r="5736" spans="1:25" x14ac:dyDescent="0.3">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c r="V5736" t="str">
        <f>TEXT(Superstore_Data[[#This Row],[Order Date]],"mmm")</f>
        <v>6/29/2017</v>
      </c>
      <c r="W5736" t="e">
        <f>YEAR(Superstore_Data[[#This Row],[Order Date]])</f>
        <v>#VALUE!</v>
      </c>
      <c r="X5736">
        <f>Superstore_Data[[#This Row],[Profit]]/Superstore_Data[[#This Row],[Sales]]</f>
        <v>0.33999999999999997</v>
      </c>
      <c r="Y5736" t="str">
        <f>IF(Superstore_Data[[#This Row],[Discount]]=0,"No Discount",IF(Superstore_Data[[#This Row],[Discount]]&lt;0.2,"Low Discount",IF(Superstore_Data[[#This Row],[Discount]]&lt;0.5,"Medium Discount","High Discount")))</f>
        <v>No Discount</v>
      </c>
    </row>
    <row r="5737" spans="1:25" x14ac:dyDescent="0.3">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c r="V5737" t="str">
        <f>TEXT(Superstore_Data[[#This Row],[Order Date]],"mmm")</f>
        <v>6/29/2014</v>
      </c>
      <c r="W5737" t="e">
        <f>YEAR(Superstore_Data[[#This Row],[Order Date]])</f>
        <v>#VALUE!</v>
      </c>
      <c r="X5737">
        <f>Superstore_Data[[#This Row],[Profit]]/Superstore_Data[[#This Row],[Sales]]</f>
        <v>0.35</v>
      </c>
      <c r="Y5737" t="str">
        <f>IF(Superstore_Data[[#This Row],[Discount]]=0,"No Discount",IF(Superstore_Data[[#This Row],[Discount]]&lt;0.2,"Low Discount",IF(Superstore_Data[[#This Row],[Discount]]&lt;0.5,"Medium Discount","High Discount")))</f>
        <v>Medium Discount</v>
      </c>
    </row>
    <row r="5738" spans="1:25" x14ac:dyDescent="0.3">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c r="V5738" t="str">
        <f>TEXT(Superstore_Data[[#This Row],[Order Date]],"mmm")</f>
        <v>1/20/2014</v>
      </c>
      <c r="W5738" t="e">
        <f>YEAR(Superstore_Data[[#This Row],[Order Date]])</f>
        <v>#VALUE!</v>
      </c>
      <c r="X5738">
        <f>Superstore_Data[[#This Row],[Profit]]/Superstore_Data[[#This Row],[Sales]]</f>
        <v>0.48</v>
      </c>
      <c r="Y5738" t="str">
        <f>IF(Superstore_Data[[#This Row],[Discount]]=0,"No Discount",IF(Superstore_Data[[#This Row],[Discount]]&lt;0.2,"Low Discount",IF(Superstore_Data[[#This Row],[Discount]]&lt;0.5,"Medium Discount","High Discount")))</f>
        <v>No Discount</v>
      </c>
    </row>
    <row r="5739" spans="1:25" x14ac:dyDescent="0.3">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c r="V5739" t="str">
        <f>TEXT(Superstore_Data[[#This Row],[Order Date]],"mmm")</f>
        <v>1/20/2014</v>
      </c>
      <c r="W5739" t="e">
        <f>YEAR(Superstore_Data[[#This Row],[Order Date]])</f>
        <v>#VALUE!</v>
      </c>
      <c r="X5739">
        <f>Superstore_Data[[#This Row],[Profit]]/Superstore_Data[[#This Row],[Sales]]</f>
        <v>0.3</v>
      </c>
      <c r="Y5739" t="str">
        <f>IF(Superstore_Data[[#This Row],[Discount]]=0,"No Discount",IF(Superstore_Data[[#This Row],[Discount]]&lt;0.2,"Low Discount",IF(Superstore_Data[[#This Row],[Discount]]&lt;0.5,"Medium Discount","High Discount")))</f>
        <v>No Discount</v>
      </c>
    </row>
    <row r="5740" spans="1:25" x14ac:dyDescent="0.3">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c r="V5740" t="str">
        <f>TEXT(Superstore_Data[[#This Row],[Order Date]],"mmm")</f>
        <v>12/31/2016</v>
      </c>
      <c r="W5740" t="e">
        <f>YEAR(Superstore_Data[[#This Row],[Order Date]])</f>
        <v>#VALUE!</v>
      </c>
      <c r="X5740">
        <f>Superstore_Data[[#This Row],[Profit]]/Superstore_Data[[#This Row],[Sales]]</f>
        <v>0.35000000000000003</v>
      </c>
      <c r="Y5740" t="str">
        <f>IF(Superstore_Data[[#This Row],[Discount]]=0,"No Discount",IF(Superstore_Data[[#This Row],[Discount]]&lt;0.2,"Low Discount",IF(Superstore_Data[[#This Row],[Discount]]&lt;0.5,"Medium Discount","High Discount")))</f>
        <v>Medium Discount</v>
      </c>
    </row>
    <row r="5741" spans="1:25" x14ac:dyDescent="0.3">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c r="V5741" t="str">
        <f>TEXT(Superstore_Data[[#This Row],[Order Date]],"mmm")</f>
        <v>3/28/2017</v>
      </c>
      <c r="W5741" t="e">
        <f>YEAR(Superstore_Data[[#This Row],[Order Date]])</f>
        <v>#VALUE!</v>
      </c>
      <c r="X5741">
        <f>Superstore_Data[[#This Row],[Profit]]/Superstore_Data[[#This Row],[Sales]]</f>
        <v>0.48999999999999994</v>
      </c>
      <c r="Y5741" t="str">
        <f>IF(Superstore_Data[[#This Row],[Discount]]=0,"No Discount",IF(Superstore_Data[[#This Row],[Discount]]&lt;0.2,"Low Discount",IF(Superstore_Data[[#This Row],[Discount]]&lt;0.5,"Medium Discount","High Discount")))</f>
        <v>No Discount</v>
      </c>
    </row>
    <row r="5742" spans="1:25" x14ac:dyDescent="0.3">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c r="V5742" t="str">
        <f>TEXT(Superstore_Data[[#This Row],[Order Date]],"mmm")</f>
        <v>3/28/2017</v>
      </c>
      <c r="W5742" t="e">
        <f>YEAR(Superstore_Data[[#This Row],[Order Date]])</f>
        <v>#VALUE!</v>
      </c>
      <c r="X5742">
        <f>Superstore_Data[[#This Row],[Profit]]/Superstore_Data[[#This Row],[Sales]]</f>
        <v>0.38</v>
      </c>
      <c r="Y5742" t="str">
        <f>IF(Superstore_Data[[#This Row],[Discount]]=0,"No Discount",IF(Superstore_Data[[#This Row],[Discount]]&lt;0.2,"Low Discount",IF(Superstore_Data[[#This Row],[Discount]]&lt;0.5,"Medium Discount","High Discount")))</f>
        <v>No Discount</v>
      </c>
    </row>
    <row r="5743" spans="1:25" x14ac:dyDescent="0.3">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c r="V5743" t="str">
        <f>TEXT(Superstore_Data[[#This Row],[Order Date]],"mmm")</f>
        <v>3/28/2017</v>
      </c>
      <c r="W5743" t="e">
        <f>YEAR(Superstore_Data[[#This Row],[Order Date]])</f>
        <v>#VALUE!</v>
      </c>
      <c r="X5743">
        <f>Superstore_Data[[#This Row],[Profit]]/Superstore_Data[[#This Row],[Sales]]</f>
        <v>9.9999999999999992E-2</v>
      </c>
      <c r="Y5743" t="str">
        <f>IF(Superstore_Data[[#This Row],[Discount]]=0,"No Discount",IF(Superstore_Data[[#This Row],[Discount]]&lt;0.2,"Low Discount",IF(Superstore_Data[[#This Row],[Discount]]&lt;0.5,"Medium Discount","High Discount")))</f>
        <v>Medium Discount</v>
      </c>
    </row>
    <row r="5744" spans="1:25" x14ac:dyDescent="0.3">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c r="V5744" t="str">
        <f>TEXT(Superstore_Data[[#This Row],[Order Date]],"mmm")</f>
        <v>3/28/2017</v>
      </c>
      <c r="W5744" t="e">
        <f>YEAR(Superstore_Data[[#This Row],[Order Date]])</f>
        <v>#VALUE!</v>
      </c>
      <c r="X5744">
        <f>Superstore_Data[[#This Row],[Profit]]/Superstore_Data[[#This Row],[Sales]]</f>
        <v>0.48</v>
      </c>
      <c r="Y5744" t="str">
        <f>IF(Superstore_Data[[#This Row],[Discount]]=0,"No Discount",IF(Superstore_Data[[#This Row],[Discount]]&lt;0.2,"Low Discount",IF(Superstore_Data[[#This Row],[Discount]]&lt;0.5,"Medium Discount","High Discount")))</f>
        <v>No Discount</v>
      </c>
    </row>
    <row r="5745" spans="1:25" x14ac:dyDescent="0.3">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c r="V5745" t="str">
        <f>TEXT(Superstore_Data[[#This Row],[Order Date]],"mmm")</f>
        <v>3/28/2017</v>
      </c>
      <c r="W5745" t="e">
        <f>YEAR(Superstore_Data[[#This Row],[Order Date]])</f>
        <v>#VALUE!</v>
      </c>
      <c r="X5745">
        <f>Superstore_Data[[#This Row],[Profit]]/Superstore_Data[[#This Row],[Sales]]</f>
        <v>0.48</v>
      </c>
      <c r="Y5745" t="str">
        <f>IF(Superstore_Data[[#This Row],[Discount]]=0,"No Discount",IF(Superstore_Data[[#This Row],[Discount]]&lt;0.2,"Low Discount",IF(Superstore_Data[[#This Row],[Discount]]&lt;0.5,"Medium Discount","High Discount")))</f>
        <v>No Discount</v>
      </c>
    </row>
    <row r="5746" spans="1:25" x14ac:dyDescent="0.3">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c r="V5746" t="str">
        <f>TEXT(Superstore_Data[[#This Row],[Order Date]],"mmm")</f>
        <v>3/28/2017</v>
      </c>
      <c r="W5746" t="e">
        <f>YEAR(Superstore_Data[[#This Row],[Order Date]])</f>
        <v>#VALUE!</v>
      </c>
      <c r="X5746">
        <f>Superstore_Data[[#This Row],[Profit]]/Superstore_Data[[#This Row],[Sales]]</f>
        <v>9.9999999999999985E-3</v>
      </c>
      <c r="Y5746" t="str">
        <f>IF(Superstore_Data[[#This Row],[Discount]]=0,"No Discount",IF(Superstore_Data[[#This Row],[Discount]]&lt;0.2,"Low Discount",IF(Superstore_Data[[#This Row],[Discount]]&lt;0.5,"Medium Discount","High Discount")))</f>
        <v>No Discount</v>
      </c>
    </row>
    <row r="5747" spans="1:25" x14ac:dyDescent="0.3">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c r="V5747" t="str">
        <f>TEXT(Superstore_Data[[#This Row],[Order Date]],"mmm")</f>
        <v>3/28/2017</v>
      </c>
      <c r="W5747" t="e">
        <f>YEAR(Superstore_Data[[#This Row],[Order Date]])</f>
        <v>#VALUE!</v>
      </c>
      <c r="X5747">
        <f>Superstore_Data[[#This Row],[Profit]]/Superstore_Data[[#This Row],[Sales]]</f>
        <v>0.32000000000000006</v>
      </c>
      <c r="Y5747" t="str">
        <f>IF(Superstore_Data[[#This Row],[Discount]]=0,"No Discount",IF(Superstore_Data[[#This Row],[Discount]]&lt;0.2,"Low Discount",IF(Superstore_Data[[#This Row],[Discount]]&lt;0.5,"Medium Discount","High Discount")))</f>
        <v>No Discount</v>
      </c>
    </row>
    <row r="5748" spans="1:25" x14ac:dyDescent="0.3">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c r="V5748" t="str">
        <f>TEXT(Superstore_Data[[#This Row],[Order Date]],"mmm")</f>
        <v>Aug</v>
      </c>
      <c r="W5748">
        <f>YEAR(Superstore_Data[[#This Row],[Order Date]])</f>
        <v>2016</v>
      </c>
      <c r="X5748">
        <f>Superstore_Data[[#This Row],[Profit]]/Superstore_Data[[#This Row],[Sales]]</f>
        <v>0.125</v>
      </c>
      <c r="Y5748" t="str">
        <f>IF(Superstore_Data[[#This Row],[Discount]]=0,"No Discount",IF(Superstore_Data[[#This Row],[Discount]]&lt;0.2,"Low Discount",IF(Superstore_Data[[#This Row],[Discount]]&lt;0.5,"Medium Discount","High Discount")))</f>
        <v>Medium Discount</v>
      </c>
    </row>
    <row r="5749" spans="1:25" x14ac:dyDescent="0.3">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c r="V5749" t="str">
        <f>TEXT(Superstore_Data[[#This Row],[Order Date]],"mmm")</f>
        <v>Aug</v>
      </c>
      <c r="W5749">
        <f>YEAR(Superstore_Data[[#This Row],[Order Date]])</f>
        <v>2016</v>
      </c>
      <c r="X5749">
        <f>Superstore_Data[[#This Row],[Profit]]/Superstore_Data[[#This Row],[Sales]]</f>
        <v>0.26250000000000001</v>
      </c>
      <c r="Y5749" t="str">
        <f>IF(Superstore_Data[[#This Row],[Discount]]=0,"No Discount",IF(Superstore_Data[[#This Row],[Discount]]&lt;0.2,"Low Discount",IF(Superstore_Data[[#This Row],[Discount]]&lt;0.5,"Medium Discount","High Discount")))</f>
        <v>Medium Discount</v>
      </c>
    </row>
    <row r="5750" spans="1:25" x14ac:dyDescent="0.3">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c r="V5750" t="str">
        <f>TEXT(Superstore_Data[[#This Row],[Order Date]],"mmm")</f>
        <v>Aug</v>
      </c>
      <c r="W5750">
        <f>YEAR(Superstore_Data[[#This Row],[Order Date]])</f>
        <v>2016</v>
      </c>
      <c r="X5750">
        <f>Superstore_Data[[#This Row],[Profit]]/Superstore_Data[[#This Row],[Sales]]</f>
        <v>-0.15000000000000002</v>
      </c>
      <c r="Y5750" t="str">
        <f>IF(Superstore_Data[[#This Row],[Discount]]=0,"No Discount",IF(Superstore_Data[[#This Row],[Discount]]&lt;0.2,"Low Discount",IF(Superstore_Data[[#This Row],[Discount]]&lt;0.5,"Medium Discount","High Discount")))</f>
        <v>Medium Discount</v>
      </c>
    </row>
    <row r="5751" spans="1:25" x14ac:dyDescent="0.3">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c r="V5751" t="str">
        <f>TEXT(Superstore_Data[[#This Row],[Order Date]],"mmm")</f>
        <v>11/18/2017</v>
      </c>
      <c r="W5751" t="e">
        <f>YEAR(Superstore_Data[[#This Row],[Order Date]])</f>
        <v>#VALUE!</v>
      </c>
      <c r="X5751">
        <f>Superstore_Data[[#This Row],[Profit]]/Superstore_Data[[#This Row],[Sales]]</f>
        <v>0.48999999999999994</v>
      </c>
      <c r="Y5751" t="str">
        <f>IF(Superstore_Data[[#This Row],[Discount]]=0,"No Discount",IF(Superstore_Data[[#This Row],[Discount]]&lt;0.2,"Low Discount",IF(Superstore_Data[[#This Row],[Discount]]&lt;0.5,"Medium Discount","High Discount")))</f>
        <v>No Discount</v>
      </c>
    </row>
    <row r="5752" spans="1:25" x14ac:dyDescent="0.3">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c r="V5752" t="str">
        <f>TEXT(Superstore_Data[[#This Row],[Order Date]],"mmm")</f>
        <v>5/30/2014</v>
      </c>
      <c r="W5752" t="e">
        <f>YEAR(Superstore_Data[[#This Row],[Order Date]])</f>
        <v>#VALUE!</v>
      </c>
      <c r="X5752">
        <f>Superstore_Data[[#This Row],[Profit]]/Superstore_Data[[#This Row],[Sales]]</f>
        <v>-0.52</v>
      </c>
      <c r="Y5752" t="str">
        <f>IF(Superstore_Data[[#This Row],[Discount]]=0,"No Discount",IF(Superstore_Data[[#This Row],[Discount]]&lt;0.2,"Low Discount",IF(Superstore_Data[[#This Row],[Discount]]&lt;0.5,"Medium Discount","High Discount")))</f>
        <v>High Discount</v>
      </c>
    </row>
    <row r="5753" spans="1:25" x14ac:dyDescent="0.3">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c r="V5753" t="str">
        <f>TEXT(Superstore_Data[[#This Row],[Order Date]],"mmm")</f>
        <v>1/22/2016</v>
      </c>
      <c r="W5753" t="e">
        <f>YEAR(Superstore_Data[[#This Row],[Order Date]])</f>
        <v>#VALUE!</v>
      </c>
      <c r="X5753">
        <f>Superstore_Data[[#This Row],[Profit]]/Superstore_Data[[#This Row],[Sales]]</f>
        <v>0.5</v>
      </c>
      <c r="Y5753" t="str">
        <f>IF(Superstore_Data[[#This Row],[Discount]]=0,"No Discount",IF(Superstore_Data[[#This Row],[Discount]]&lt;0.2,"Low Discount",IF(Superstore_Data[[#This Row],[Discount]]&lt;0.5,"Medium Discount","High Discount")))</f>
        <v>No Discount</v>
      </c>
    </row>
    <row r="5754" spans="1:25" x14ac:dyDescent="0.3">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c r="V5754" t="str">
        <f>TEXT(Superstore_Data[[#This Row],[Order Date]],"mmm")</f>
        <v>1/22/2016</v>
      </c>
      <c r="W5754" t="e">
        <f>YEAR(Superstore_Data[[#This Row],[Order Date]])</f>
        <v>#VALUE!</v>
      </c>
      <c r="X5754">
        <f>Superstore_Data[[#This Row],[Profit]]/Superstore_Data[[#This Row],[Sales]]</f>
        <v>0.46000000000000008</v>
      </c>
      <c r="Y5754" t="str">
        <f>IF(Superstore_Data[[#This Row],[Discount]]=0,"No Discount",IF(Superstore_Data[[#This Row],[Discount]]&lt;0.2,"Low Discount",IF(Superstore_Data[[#This Row],[Discount]]&lt;0.5,"Medium Discount","High Discount")))</f>
        <v>No Discount</v>
      </c>
    </row>
    <row r="5755" spans="1:25" x14ac:dyDescent="0.3">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c r="V5755" t="str">
        <f>TEXT(Superstore_Data[[#This Row],[Order Date]],"mmm")</f>
        <v>Mar</v>
      </c>
      <c r="W5755">
        <f>YEAR(Superstore_Data[[#This Row],[Order Date]])</f>
        <v>2016</v>
      </c>
      <c r="X5755">
        <f>Superstore_Data[[#This Row],[Profit]]/Superstore_Data[[#This Row],[Sales]]</f>
        <v>0.26</v>
      </c>
      <c r="Y5755" t="str">
        <f>IF(Superstore_Data[[#This Row],[Discount]]=0,"No Discount",IF(Superstore_Data[[#This Row],[Discount]]&lt;0.2,"Low Discount",IF(Superstore_Data[[#This Row],[Discount]]&lt;0.5,"Medium Discount","High Discount")))</f>
        <v>No Discount</v>
      </c>
    </row>
    <row r="5756" spans="1:25" x14ac:dyDescent="0.3">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c r="V5756" t="str">
        <f>TEXT(Superstore_Data[[#This Row],[Order Date]],"mmm")</f>
        <v>3/29/2015</v>
      </c>
      <c r="W5756" t="e">
        <f>YEAR(Superstore_Data[[#This Row],[Order Date]])</f>
        <v>#VALUE!</v>
      </c>
      <c r="X5756">
        <f>Superstore_Data[[#This Row],[Profit]]/Superstore_Data[[#This Row],[Sales]]</f>
        <v>0.26</v>
      </c>
      <c r="Y5756" t="str">
        <f>IF(Superstore_Data[[#This Row],[Discount]]=0,"No Discount",IF(Superstore_Data[[#This Row],[Discount]]&lt;0.2,"Low Discount",IF(Superstore_Data[[#This Row],[Discount]]&lt;0.5,"Medium Discount","High Discount")))</f>
        <v>No Discount</v>
      </c>
    </row>
    <row r="5757" spans="1:25" x14ac:dyDescent="0.3">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c r="V5757" t="str">
        <f>TEXT(Superstore_Data[[#This Row],[Order Date]],"mmm")</f>
        <v>10/14/2014</v>
      </c>
      <c r="W5757" t="e">
        <f>YEAR(Superstore_Data[[#This Row],[Order Date]])</f>
        <v>#VALUE!</v>
      </c>
      <c r="X5757">
        <f>Superstore_Data[[#This Row],[Profit]]/Superstore_Data[[#This Row],[Sales]]</f>
        <v>-2.6999999999999997</v>
      </c>
      <c r="Y5757" t="str">
        <f>IF(Superstore_Data[[#This Row],[Discount]]=0,"No Discount",IF(Superstore_Data[[#This Row],[Discount]]&lt;0.2,"Low Discount",IF(Superstore_Data[[#This Row],[Discount]]&lt;0.5,"Medium Discount","High Discount")))</f>
        <v>High Discount</v>
      </c>
    </row>
    <row r="5758" spans="1:25" x14ac:dyDescent="0.3">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c r="V5758" t="str">
        <f>TEXT(Superstore_Data[[#This Row],[Order Date]],"mmm")</f>
        <v>10/14/2014</v>
      </c>
      <c r="W5758" t="e">
        <f>YEAR(Superstore_Data[[#This Row],[Order Date]])</f>
        <v>#VALUE!</v>
      </c>
      <c r="X5758">
        <f>Superstore_Data[[#This Row],[Profit]]/Superstore_Data[[#This Row],[Sales]]</f>
        <v>0.31249999999999994</v>
      </c>
      <c r="Y5758" t="str">
        <f>IF(Superstore_Data[[#This Row],[Discount]]=0,"No Discount",IF(Superstore_Data[[#This Row],[Discount]]&lt;0.2,"Low Discount",IF(Superstore_Data[[#This Row],[Discount]]&lt;0.5,"Medium Discount","High Discount")))</f>
        <v>Medium Discount</v>
      </c>
    </row>
    <row r="5759" spans="1:25" x14ac:dyDescent="0.3">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c r="V5759" t="str">
        <f>TEXT(Superstore_Data[[#This Row],[Order Date]],"mmm")</f>
        <v>Nov</v>
      </c>
      <c r="W5759">
        <f>YEAR(Superstore_Data[[#This Row],[Order Date]])</f>
        <v>2015</v>
      </c>
      <c r="X5759">
        <f>Superstore_Data[[#This Row],[Profit]]/Superstore_Data[[#This Row],[Sales]]</f>
        <v>0.26250000000000001</v>
      </c>
      <c r="Y5759" t="str">
        <f>IF(Superstore_Data[[#This Row],[Discount]]=0,"No Discount",IF(Superstore_Data[[#This Row],[Discount]]&lt;0.2,"Low Discount",IF(Superstore_Data[[#This Row],[Discount]]&lt;0.5,"Medium Discount","High Discount")))</f>
        <v>Medium Discount</v>
      </c>
    </row>
    <row r="5760" spans="1:25" x14ac:dyDescent="0.3">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c r="V5760" t="str">
        <f>TEXT(Superstore_Data[[#This Row],[Order Date]],"mmm")</f>
        <v>11/22/2015</v>
      </c>
      <c r="W5760" t="e">
        <f>YEAR(Superstore_Data[[#This Row],[Order Date]])</f>
        <v>#VALUE!</v>
      </c>
      <c r="X5760">
        <f>Superstore_Data[[#This Row],[Profit]]/Superstore_Data[[#This Row],[Sales]]</f>
        <v>-6.0000000000000005E-2</v>
      </c>
      <c r="Y5760" t="str">
        <f>IF(Superstore_Data[[#This Row],[Discount]]=0,"No Discount",IF(Superstore_Data[[#This Row],[Discount]]&lt;0.2,"Low Discount",IF(Superstore_Data[[#This Row],[Discount]]&lt;0.5,"Medium Discount","High Discount")))</f>
        <v>High Discount</v>
      </c>
    </row>
    <row r="5761" spans="1:25" x14ac:dyDescent="0.3">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c r="V5761" t="str">
        <f>TEXT(Superstore_Data[[#This Row],[Order Date]],"mmm")</f>
        <v>12/30/2016</v>
      </c>
      <c r="W5761" t="e">
        <f>YEAR(Superstore_Data[[#This Row],[Order Date]])</f>
        <v>#VALUE!</v>
      </c>
      <c r="X5761">
        <f>Superstore_Data[[#This Row],[Profit]]/Superstore_Data[[#This Row],[Sales]]</f>
        <v>0.26</v>
      </c>
      <c r="Y5761" t="str">
        <f>IF(Superstore_Data[[#This Row],[Discount]]=0,"No Discount",IF(Superstore_Data[[#This Row],[Discount]]&lt;0.2,"Low Discount",IF(Superstore_Data[[#This Row],[Discount]]&lt;0.5,"Medium Discount","High Discount")))</f>
        <v>No Discount</v>
      </c>
    </row>
    <row r="5762" spans="1:25" x14ac:dyDescent="0.3">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c r="V5762" t="str">
        <f>TEXT(Superstore_Data[[#This Row],[Order Date]],"mmm")</f>
        <v>12/30/2016</v>
      </c>
      <c r="W5762" t="e">
        <f>YEAR(Superstore_Data[[#This Row],[Order Date]])</f>
        <v>#VALUE!</v>
      </c>
      <c r="X5762">
        <f>Superstore_Data[[#This Row],[Profit]]/Superstore_Data[[#This Row],[Sales]]</f>
        <v>0.33749999999999997</v>
      </c>
      <c r="Y5762" t="str">
        <f>IF(Superstore_Data[[#This Row],[Discount]]=0,"No Discount",IF(Superstore_Data[[#This Row],[Discount]]&lt;0.2,"Low Discount",IF(Superstore_Data[[#This Row],[Discount]]&lt;0.5,"Medium Discount","High Discount")))</f>
        <v>Medium Discount</v>
      </c>
    </row>
    <row r="5763" spans="1:25" x14ac:dyDescent="0.3">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c r="V5763" t="str">
        <f>TEXT(Superstore_Data[[#This Row],[Order Date]],"mmm")</f>
        <v>Dec</v>
      </c>
      <c r="W5763">
        <f>YEAR(Superstore_Data[[#This Row],[Order Date]])</f>
        <v>2017</v>
      </c>
      <c r="X5763">
        <f>Superstore_Data[[#This Row],[Profit]]/Superstore_Data[[#This Row],[Sales]]</f>
        <v>0.27999999999999997</v>
      </c>
      <c r="Y5763" t="str">
        <f>IF(Superstore_Data[[#This Row],[Discount]]=0,"No Discount",IF(Superstore_Data[[#This Row],[Discount]]&lt;0.2,"Low Discount",IF(Superstore_Data[[#This Row],[Discount]]&lt;0.5,"Medium Discount","High Discount")))</f>
        <v>No Discount</v>
      </c>
    </row>
    <row r="5764" spans="1:25" x14ac:dyDescent="0.3">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c r="V5764" t="str">
        <f>TEXT(Superstore_Data[[#This Row],[Order Date]],"mmm")</f>
        <v>Dec</v>
      </c>
      <c r="W5764">
        <f>YEAR(Superstore_Data[[#This Row],[Order Date]])</f>
        <v>2017</v>
      </c>
      <c r="X5764">
        <f>Superstore_Data[[#This Row],[Profit]]/Superstore_Data[[#This Row],[Sales]]</f>
        <v>0.36</v>
      </c>
      <c r="Y5764" t="str">
        <f>IF(Superstore_Data[[#This Row],[Discount]]=0,"No Discount",IF(Superstore_Data[[#This Row],[Discount]]&lt;0.2,"Low Discount",IF(Superstore_Data[[#This Row],[Discount]]&lt;0.5,"Medium Discount","High Discount")))</f>
        <v>No Discount</v>
      </c>
    </row>
    <row r="5765" spans="1:25" x14ac:dyDescent="0.3">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c r="V5765" t="str">
        <f>TEXT(Superstore_Data[[#This Row],[Order Date]],"mmm")</f>
        <v>Mar</v>
      </c>
      <c r="W5765">
        <f>YEAR(Superstore_Data[[#This Row],[Order Date]])</f>
        <v>2015</v>
      </c>
      <c r="X5765">
        <f>Superstore_Data[[#This Row],[Profit]]/Superstore_Data[[#This Row],[Sales]]</f>
        <v>0.14444444444444446</v>
      </c>
      <c r="Y5765" t="str">
        <f>IF(Superstore_Data[[#This Row],[Discount]]=0,"No Discount",IF(Superstore_Data[[#This Row],[Discount]]&lt;0.2,"Low Discount",IF(Superstore_Data[[#This Row],[Discount]]&lt;0.5,"Medium Discount","High Discount")))</f>
        <v>Low Discount</v>
      </c>
    </row>
    <row r="5766" spans="1:25" x14ac:dyDescent="0.3">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c r="V5766" t="str">
        <f>TEXT(Superstore_Data[[#This Row],[Order Date]],"mmm")</f>
        <v>Oct</v>
      </c>
      <c r="W5766">
        <f>YEAR(Superstore_Data[[#This Row],[Order Date]])</f>
        <v>2015</v>
      </c>
      <c r="X5766">
        <f>Superstore_Data[[#This Row],[Profit]]/Superstore_Data[[#This Row],[Sales]]</f>
        <v>4.9999999999999996E-2</v>
      </c>
      <c r="Y5766" t="str">
        <f>IF(Superstore_Data[[#This Row],[Discount]]=0,"No Discount",IF(Superstore_Data[[#This Row],[Discount]]&lt;0.2,"Low Discount",IF(Superstore_Data[[#This Row],[Discount]]&lt;0.5,"Medium Discount","High Discount")))</f>
        <v>No Discount</v>
      </c>
    </row>
    <row r="5767" spans="1:25" x14ac:dyDescent="0.3">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c r="V5767" t="str">
        <f>TEXT(Superstore_Data[[#This Row],[Order Date]],"mmm")</f>
        <v>Aug</v>
      </c>
      <c r="W5767">
        <f>YEAR(Superstore_Data[[#This Row],[Order Date]])</f>
        <v>2014</v>
      </c>
      <c r="X5767">
        <f>Superstore_Data[[#This Row],[Profit]]/Superstore_Data[[#This Row],[Sales]]</f>
        <v>7.4999999999999997E-2</v>
      </c>
      <c r="Y5767" t="str">
        <f>IF(Superstore_Data[[#This Row],[Discount]]=0,"No Discount",IF(Superstore_Data[[#This Row],[Discount]]&lt;0.2,"Low Discount",IF(Superstore_Data[[#This Row],[Discount]]&lt;0.5,"Medium Discount","High Discount")))</f>
        <v>Medium Discount</v>
      </c>
    </row>
    <row r="5768" spans="1:25" x14ac:dyDescent="0.3">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c r="V5768" t="str">
        <f>TEXT(Superstore_Data[[#This Row],[Order Date]],"mmm")</f>
        <v>Aug</v>
      </c>
      <c r="W5768">
        <f>YEAR(Superstore_Data[[#This Row],[Order Date]])</f>
        <v>2016</v>
      </c>
      <c r="X5768">
        <f>Superstore_Data[[#This Row],[Profit]]/Superstore_Data[[#This Row],[Sales]]</f>
        <v>0.33750000000000002</v>
      </c>
      <c r="Y5768" t="str">
        <f>IF(Superstore_Data[[#This Row],[Discount]]=0,"No Discount",IF(Superstore_Data[[#This Row],[Discount]]&lt;0.2,"Low Discount",IF(Superstore_Data[[#This Row],[Discount]]&lt;0.5,"Medium Discount","High Discount")))</f>
        <v>Medium Discount</v>
      </c>
    </row>
    <row r="5769" spans="1:25" x14ac:dyDescent="0.3">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c r="V5769" t="str">
        <f>TEXT(Superstore_Data[[#This Row],[Order Date]],"mmm")</f>
        <v>Aug</v>
      </c>
      <c r="W5769">
        <f>YEAR(Superstore_Data[[#This Row],[Order Date]])</f>
        <v>2017</v>
      </c>
      <c r="X5769">
        <f>Superstore_Data[[#This Row],[Profit]]/Superstore_Data[[#This Row],[Sales]]</f>
        <v>0.23749999999999999</v>
      </c>
      <c r="Y5769" t="str">
        <f>IF(Superstore_Data[[#This Row],[Discount]]=0,"No Discount",IF(Superstore_Data[[#This Row],[Discount]]&lt;0.2,"Low Discount",IF(Superstore_Data[[#This Row],[Discount]]&lt;0.5,"Medium Discount","High Discount")))</f>
        <v>Medium Discount</v>
      </c>
    </row>
    <row r="5770" spans="1:25" x14ac:dyDescent="0.3">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c r="V5770" t="str">
        <f>TEXT(Superstore_Data[[#This Row],[Order Date]],"mmm")</f>
        <v>2/25/2015</v>
      </c>
      <c r="W5770" t="e">
        <f>YEAR(Superstore_Data[[#This Row],[Order Date]])</f>
        <v>#VALUE!</v>
      </c>
      <c r="X5770">
        <f>Superstore_Data[[#This Row],[Profit]]/Superstore_Data[[#This Row],[Sales]]</f>
        <v>0.48000000000000004</v>
      </c>
      <c r="Y5770" t="str">
        <f>IF(Superstore_Data[[#This Row],[Discount]]=0,"No Discount",IF(Superstore_Data[[#This Row],[Discount]]&lt;0.2,"Low Discount",IF(Superstore_Data[[#This Row],[Discount]]&lt;0.5,"Medium Discount","High Discount")))</f>
        <v>No Discount</v>
      </c>
    </row>
    <row r="5771" spans="1:25" x14ac:dyDescent="0.3">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c r="V5771" t="str">
        <f>TEXT(Superstore_Data[[#This Row],[Order Date]],"mmm")</f>
        <v>2/25/2015</v>
      </c>
      <c r="W5771" t="e">
        <f>YEAR(Superstore_Data[[#This Row],[Order Date]])</f>
        <v>#VALUE!</v>
      </c>
      <c r="X5771">
        <f>Superstore_Data[[#This Row],[Profit]]/Superstore_Data[[#This Row],[Sales]]</f>
        <v>0.45</v>
      </c>
      <c r="Y5771" t="str">
        <f>IF(Superstore_Data[[#This Row],[Discount]]=0,"No Discount",IF(Superstore_Data[[#This Row],[Discount]]&lt;0.2,"Low Discount",IF(Superstore_Data[[#This Row],[Discount]]&lt;0.5,"Medium Discount","High Discount")))</f>
        <v>No Discount</v>
      </c>
    </row>
    <row r="5772" spans="1:25" x14ac:dyDescent="0.3">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c r="V5772" t="str">
        <f>TEXT(Superstore_Data[[#This Row],[Order Date]],"mmm")</f>
        <v>9/24/2015</v>
      </c>
      <c r="W5772" t="e">
        <f>YEAR(Superstore_Data[[#This Row],[Order Date]])</f>
        <v>#VALUE!</v>
      </c>
      <c r="X5772">
        <f>Superstore_Data[[#This Row],[Profit]]/Superstore_Data[[#This Row],[Sales]]</f>
        <v>0.31</v>
      </c>
      <c r="Y5772" t="str">
        <f>IF(Superstore_Data[[#This Row],[Discount]]=0,"No Discount",IF(Superstore_Data[[#This Row],[Discount]]&lt;0.2,"Low Discount",IF(Superstore_Data[[#This Row],[Discount]]&lt;0.5,"Medium Discount","High Discount")))</f>
        <v>No Discount</v>
      </c>
    </row>
    <row r="5773" spans="1:25" x14ac:dyDescent="0.3">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c r="V5773" t="str">
        <f>TEXT(Superstore_Data[[#This Row],[Order Date]],"mmm")</f>
        <v>9/24/2015</v>
      </c>
      <c r="W5773" t="e">
        <f>YEAR(Superstore_Data[[#This Row],[Order Date]])</f>
        <v>#VALUE!</v>
      </c>
      <c r="X5773">
        <f>Superstore_Data[[#This Row],[Profit]]/Superstore_Data[[#This Row],[Sales]]</f>
        <v>0.29000000000000004</v>
      </c>
      <c r="Y5773" t="str">
        <f>IF(Superstore_Data[[#This Row],[Discount]]=0,"No Discount",IF(Superstore_Data[[#This Row],[Discount]]&lt;0.2,"Low Discount",IF(Superstore_Data[[#This Row],[Discount]]&lt;0.5,"Medium Discount","High Discount")))</f>
        <v>No Discount</v>
      </c>
    </row>
    <row r="5774" spans="1:25" x14ac:dyDescent="0.3">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c r="V5774" t="str">
        <f>TEXT(Superstore_Data[[#This Row],[Order Date]],"mmm")</f>
        <v>11/26/2015</v>
      </c>
      <c r="W5774" t="e">
        <f>YEAR(Superstore_Data[[#This Row],[Order Date]])</f>
        <v>#VALUE!</v>
      </c>
      <c r="X5774">
        <f>Superstore_Data[[#This Row],[Profit]]/Superstore_Data[[#This Row],[Sales]]</f>
        <v>0.39</v>
      </c>
      <c r="Y5774" t="str">
        <f>IF(Superstore_Data[[#This Row],[Discount]]=0,"No Discount",IF(Superstore_Data[[#This Row],[Discount]]&lt;0.2,"Low Discount",IF(Superstore_Data[[#This Row],[Discount]]&lt;0.5,"Medium Discount","High Discount")))</f>
        <v>No Discount</v>
      </c>
    </row>
    <row r="5775" spans="1:25" x14ac:dyDescent="0.3">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c r="V5775" t="str">
        <f>TEXT(Superstore_Data[[#This Row],[Order Date]],"mmm")</f>
        <v>8/31/2016</v>
      </c>
      <c r="W5775" t="e">
        <f>YEAR(Superstore_Data[[#This Row],[Order Date]])</f>
        <v>#VALUE!</v>
      </c>
      <c r="X5775">
        <f>Superstore_Data[[#This Row],[Profit]]/Superstore_Data[[#This Row],[Sales]]</f>
        <v>9.9999999999999992E-2</v>
      </c>
      <c r="Y5775" t="str">
        <f>IF(Superstore_Data[[#This Row],[Discount]]=0,"No Discount",IF(Superstore_Data[[#This Row],[Discount]]&lt;0.2,"Low Discount",IF(Superstore_Data[[#This Row],[Discount]]&lt;0.5,"Medium Discount","High Discount")))</f>
        <v>Medium Discount</v>
      </c>
    </row>
    <row r="5776" spans="1:25" x14ac:dyDescent="0.3">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c r="V5776" t="str">
        <f>TEXT(Superstore_Data[[#This Row],[Order Date]],"mmm")</f>
        <v>Dec</v>
      </c>
      <c r="W5776">
        <f>YEAR(Superstore_Data[[#This Row],[Order Date]])</f>
        <v>2016</v>
      </c>
      <c r="X5776">
        <f>Superstore_Data[[#This Row],[Profit]]/Superstore_Data[[#This Row],[Sales]]</f>
        <v>-0.05</v>
      </c>
      <c r="Y5776" t="str">
        <f>IF(Superstore_Data[[#This Row],[Discount]]=0,"No Discount",IF(Superstore_Data[[#This Row],[Discount]]&lt;0.2,"Low Discount",IF(Superstore_Data[[#This Row],[Discount]]&lt;0.5,"Medium Discount","High Discount")))</f>
        <v>Medium Discount</v>
      </c>
    </row>
    <row r="5777" spans="1:25" x14ac:dyDescent="0.3">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c r="V5777" t="str">
        <f>TEXT(Superstore_Data[[#This Row],[Order Date]],"mmm")</f>
        <v>Dec</v>
      </c>
      <c r="W5777">
        <f>YEAR(Superstore_Data[[#This Row],[Order Date]])</f>
        <v>2016</v>
      </c>
      <c r="X5777">
        <f>Superstore_Data[[#This Row],[Profit]]/Superstore_Data[[#This Row],[Sales]]</f>
        <v>0.35</v>
      </c>
      <c r="Y5777" t="str">
        <f>IF(Superstore_Data[[#This Row],[Discount]]=0,"No Discount",IF(Superstore_Data[[#This Row],[Discount]]&lt;0.2,"Low Discount",IF(Superstore_Data[[#This Row],[Discount]]&lt;0.5,"Medium Discount","High Discount")))</f>
        <v>Medium Discount</v>
      </c>
    </row>
    <row r="5778" spans="1:25" x14ac:dyDescent="0.3">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c r="V5778" t="str">
        <f>TEXT(Superstore_Data[[#This Row],[Order Date]],"mmm")</f>
        <v>Apr</v>
      </c>
      <c r="W5778">
        <f>YEAR(Superstore_Data[[#This Row],[Order Date]])</f>
        <v>2016</v>
      </c>
      <c r="X5778">
        <f>Superstore_Data[[#This Row],[Profit]]/Superstore_Data[[#This Row],[Sales]]</f>
        <v>0.375</v>
      </c>
      <c r="Y5778" t="str">
        <f>IF(Superstore_Data[[#This Row],[Discount]]=0,"No Discount",IF(Superstore_Data[[#This Row],[Discount]]&lt;0.2,"Low Discount",IF(Superstore_Data[[#This Row],[Discount]]&lt;0.5,"Medium Discount","High Discount")))</f>
        <v>Medium Discount</v>
      </c>
    </row>
    <row r="5779" spans="1:25" x14ac:dyDescent="0.3">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c r="V5779" t="str">
        <f>TEXT(Superstore_Data[[#This Row],[Order Date]],"mmm")</f>
        <v>Apr</v>
      </c>
      <c r="W5779">
        <f>YEAR(Superstore_Data[[#This Row],[Order Date]])</f>
        <v>2016</v>
      </c>
      <c r="X5779">
        <f>Superstore_Data[[#This Row],[Profit]]/Superstore_Data[[#This Row],[Sales]]</f>
        <v>0.48000000000000004</v>
      </c>
      <c r="Y5779" t="str">
        <f>IF(Superstore_Data[[#This Row],[Discount]]=0,"No Discount",IF(Superstore_Data[[#This Row],[Discount]]&lt;0.2,"Low Discount",IF(Superstore_Data[[#This Row],[Discount]]&lt;0.5,"Medium Discount","High Discount")))</f>
        <v>No Discount</v>
      </c>
    </row>
    <row r="5780" spans="1:25" x14ac:dyDescent="0.3">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c r="V5780" t="str">
        <f>TEXT(Superstore_Data[[#This Row],[Order Date]],"mmm")</f>
        <v>Nov</v>
      </c>
      <c r="W5780">
        <f>YEAR(Superstore_Data[[#This Row],[Order Date]])</f>
        <v>2014</v>
      </c>
      <c r="X5780">
        <f>Superstore_Data[[#This Row],[Profit]]/Superstore_Data[[#This Row],[Sales]]</f>
        <v>0.26</v>
      </c>
      <c r="Y5780" t="str">
        <f>IF(Superstore_Data[[#This Row],[Discount]]=0,"No Discount",IF(Superstore_Data[[#This Row],[Discount]]&lt;0.2,"Low Discount",IF(Superstore_Data[[#This Row],[Discount]]&lt;0.5,"Medium Discount","High Discount")))</f>
        <v>No Discount</v>
      </c>
    </row>
    <row r="5781" spans="1:25" x14ac:dyDescent="0.3">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c r="V5781" t="str">
        <f>TEXT(Superstore_Data[[#This Row],[Order Date]],"mmm")</f>
        <v>Nov</v>
      </c>
      <c r="W5781">
        <f>YEAR(Superstore_Data[[#This Row],[Order Date]])</f>
        <v>2014</v>
      </c>
      <c r="X5781">
        <f>Superstore_Data[[#This Row],[Profit]]/Superstore_Data[[#This Row],[Sales]]</f>
        <v>9.9999999999999992E-2</v>
      </c>
      <c r="Y5781" t="str">
        <f>IF(Superstore_Data[[#This Row],[Discount]]=0,"No Discount",IF(Superstore_Data[[#This Row],[Discount]]&lt;0.2,"Low Discount",IF(Superstore_Data[[#This Row],[Discount]]&lt;0.5,"Medium Discount","High Discount")))</f>
        <v>Medium Discount</v>
      </c>
    </row>
    <row r="5782" spans="1:25" x14ac:dyDescent="0.3">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c r="V5782" t="str">
        <f>TEXT(Superstore_Data[[#This Row],[Order Date]],"mmm")</f>
        <v>Feb</v>
      </c>
      <c r="W5782">
        <f>YEAR(Superstore_Data[[#This Row],[Order Date]])</f>
        <v>2015</v>
      </c>
      <c r="X5782">
        <f>Superstore_Data[[#This Row],[Profit]]/Superstore_Data[[#This Row],[Sales]]</f>
        <v>0.33749999999999997</v>
      </c>
      <c r="Y5782" t="str">
        <f>IF(Superstore_Data[[#This Row],[Discount]]=0,"No Discount",IF(Superstore_Data[[#This Row],[Discount]]&lt;0.2,"Low Discount",IF(Superstore_Data[[#This Row],[Discount]]&lt;0.5,"Medium Discount","High Discount")))</f>
        <v>Medium Discount</v>
      </c>
    </row>
    <row r="5783" spans="1:25" x14ac:dyDescent="0.3">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c r="V5783" t="str">
        <f>TEXT(Superstore_Data[[#This Row],[Order Date]],"mmm")</f>
        <v>Dec</v>
      </c>
      <c r="W5783">
        <f>YEAR(Superstore_Data[[#This Row],[Order Date]])</f>
        <v>2015</v>
      </c>
      <c r="X5783">
        <f>Superstore_Data[[#This Row],[Profit]]/Superstore_Data[[#This Row],[Sales]]</f>
        <v>0.27</v>
      </c>
      <c r="Y5783" t="str">
        <f>IF(Superstore_Data[[#This Row],[Discount]]=0,"No Discount",IF(Superstore_Data[[#This Row],[Discount]]&lt;0.2,"Low Discount",IF(Superstore_Data[[#This Row],[Discount]]&lt;0.5,"Medium Discount","High Discount")))</f>
        <v>No Discount</v>
      </c>
    </row>
    <row r="5784" spans="1:25" x14ac:dyDescent="0.3">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c r="V5784" t="str">
        <f>TEXT(Superstore_Data[[#This Row],[Order Date]],"mmm")</f>
        <v>Dec</v>
      </c>
      <c r="W5784">
        <f>YEAR(Superstore_Data[[#This Row],[Order Date]])</f>
        <v>2015</v>
      </c>
      <c r="X5784">
        <f>Superstore_Data[[#This Row],[Profit]]/Superstore_Data[[#This Row],[Sales]]</f>
        <v>0.48000000000000004</v>
      </c>
      <c r="Y5784" t="str">
        <f>IF(Superstore_Data[[#This Row],[Discount]]=0,"No Discount",IF(Superstore_Data[[#This Row],[Discount]]&lt;0.2,"Low Discount",IF(Superstore_Data[[#This Row],[Discount]]&lt;0.5,"Medium Discount","High Discount")))</f>
        <v>No Discount</v>
      </c>
    </row>
    <row r="5785" spans="1:25" x14ac:dyDescent="0.3">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c r="V5785" t="str">
        <f>TEXT(Superstore_Data[[#This Row],[Order Date]],"mmm")</f>
        <v>Dec</v>
      </c>
      <c r="W5785">
        <f>YEAR(Superstore_Data[[#This Row],[Order Date]])</f>
        <v>2015</v>
      </c>
      <c r="X5785">
        <f>Superstore_Data[[#This Row],[Profit]]/Superstore_Data[[#This Row],[Sales]]</f>
        <v>0.45</v>
      </c>
      <c r="Y5785" t="str">
        <f>IF(Superstore_Data[[#This Row],[Discount]]=0,"No Discount",IF(Superstore_Data[[#This Row],[Discount]]&lt;0.2,"Low Discount",IF(Superstore_Data[[#This Row],[Discount]]&lt;0.5,"Medium Discount","High Discount")))</f>
        <v>No Discount</v>
      </c>
    </row>
    <row r="5786" spans="1:25" x14ac:dyDescent="0.3">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c r="V5786" t="str">
        <f>TEXT(Superstore_Data[[#This Row],[Order Date]],"mmm")</f>
        <v>Feb</v>
      </c>
      <c r="W5786">
        <f>YEAR(Superstore_Data[[#This Row],[Order Date]])</f>
        <v>2017</v>
      </c>
      <c r="X5786">
        <f>Superstore_Data[[#This Row],[Profit]]/Superstore_Data[[#This Row],[Sales]]</f>
        <v>-1.7666666666666666</v>
      </c>
      <c r="Y5786" t="str">
        <f>IF(Superstore_Data[[#This Row],[Discount]]=0,"No Discount",IF(Superstore_Data[[#This Row],[Discount]]&lt;0.2,"Low Discount",IF(Superstore_Data[[#This Row],[Discount]]&lt;0.5,"Medium Discount","High Discount")))</f>
        <v>High Discount</v>
      </c>
    </row>
    <row r="5787" spans="1:25" x14ac:dyDescent="0.3">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c r="V5787" t="str">
        <f>TEXT(Superstore_Data[[#This Row],[Order Date]],"mmm")</f>
        <v>Feb</v>
      </c>
      <c r="W5787">
        <f>YEAR(Superstore_Data[[#This Row],[Order Date]])</f>
        <v>2017</v>
      </c>
      <c r="X5787">
        <f>Superstore_Data[[#This Row],[Profit]]/Superstore_Data[[#This Row],[Sales]]</f>
        <v>0.11249999999999999</v>
      </c>
      <c r="Y5787" t="str">
        <f>IF(Superstore_Data[[#This Row],[Discount]]=0,"No Discount",IF(Superstore_Data[[#This Row],[Discount]]&lt;0.2,"Low Discount",IF(Superstore_Data[[#This Row],[Discount]]&lt;0.5,"Medium Discount","High Discount")))</f>
        <v>Medium Discount</v>
      </c>
    </row>
    <row r="5788" spans="1:25" x14ac:dyDescent="0.3">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c r="V5788" t="str">
        <f>TEXT(Superstore_Data[[#This Row],[Order Date]],"mmm")</f>
        <v>Feb</v>
      </c>
      <c r="W5788">
        <f>YEAR(Superstore_Data[[#This Row],[Order Date]])</f>
        <v>2017</v>
      </c>
      <c r="X5788">
        <f>Superstore_Data[[#This Row],[Profit]]/Superstore_Data[[#This Row],[Sales]]</f>
        <v>-0.73333333333333317</v>
      </c>
      <c r="Y5788" t="str">
        <f>IF(Superstore_Data[[#This Row],[Discount]]=0,"No Discount",IF(Superstore_Data[[#This Row],[Discount]]&lt;0.2,"Low Discount",IF(Superstore_Data[[#This Row],[Discount]]&lt;0.5,"Medium Discount","High Discount")))</f>
        <v>High Discount</v>
      </c>
    </row>
    <row r="5789" spans="1:25" x14ac:dyDescent="0.3">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c r="V5789" t="str">
        <f>TEXT(Superstore_Data[[#This Row],[Order Date]],"mmm")</f>
        <v>Feb</v>
      </c>
      <c r="W5789">
        <f>YEAR(Superstore_Data[[#This Row],[Order Date]])</f>
        <v>2017</v>
      </c>
      <c r="X5789">
        <f>Superstore_Data[[#This Row],[Profit]]/Superstore_Data[[#This Row],[Sales]]</f>
        <v>0.11249999999999999</v>
      </c>
      <c r="Y5789" t="str">
        <f>IF(Superstore_Data[[#This Row],[Discount]]=0,"No Discount",IF(Superstore_Data[[#This Row],[Discount]]&lt;0.2,"Low Discount",IF(Superstore_Data[[#This Row],[Discount]]&lt;0.5,"Medium Discount","High Discount")))</f>
        <v>Medium Discount</v>
      </c>
    </row>
    <row r="5790" spans="1:25" x14ac:dyDescent="0.3">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c r="V5790" t="str">
        <f>TEXT(Superstore_Data[[#This Row],[Order Date]],"mmm")</f>
        <v>Oct</v>
      </c>
      <c r="W5790">
        <f>YEAR(Superstore_Data[[#This Row],[Order Date]])</f>
        <v>2017</v>
      </c>
      <c r="X5790">
        <f>Superstore_Data[[#This Row],[Profit]]/Superstore_Data[[#This Row],[Sales]]</f>
        <v>0.15</v>
      </c>
      <c r="Y5790" t="str">
        <f>IF(Superstore_Data[[#This Row],[Discount]]=0,"No Discount",IF(Superstore_Data[[#This Row],[Discount]]&lt;0.2,"Low Discount",IF(Superstore_Data[[#This Row],[Discount]]&lt;0.5,"Medium Discount","High Discount")))</f>
        <v>Medium Discount</v>
      </c>
    </row>
    <row r="5791" spans="1:25" x14ac:dyDescent="0.3">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c r="V5791" t="str">
        <f>TEXT(Superstore_Data[[#This Row],[Order Date]],"mmm")</f>
        <v>Oct</v>
      </c>
      <c r="W5791">
        <f>YEAR(Superstore_Data[[#This Row],[Order Date]])</f>
        <v>2017</v>
      </c>
      <c r="X5791">
        <f>Superstore_Data[[#This Row],[Profit]]/Superstore_Data[[#This Row],[Sales]]</f>
        <v>-0.70000000000000007</v>
      </c>
      <c r="Y5791" t="str">
        <f>IF(Superstore_Data[[#This Row],[Discount]]=0,"No Discount",IF(Superstore_Data[[#This Row],[Discount]]&lt;0.2,"Low Discount",IF(Superstore_Data[[#This Row],[Discount]]&lt;0.5,"Medium Discount","High Discount")))</f>
        <v>High Discount</v>
      </c>
    </row>
    <row r="5792" spans="1:25" x14ac:dyDescent="0.3">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c r="V5792" t="str">
        <f>TEXT(Superstore_Data[[#This Row],[Order Date]],"mmm")</f>
        <v>9/29/2017</v>
      </c>
      <c r="W5792" t="e">
        <f>YEAR(Superstore_Data[[#This Row],[Order Date]])</f>
        <v>#VALUE!</v>
      </c>
      <c r="X5792">
        <f>Superstore_Data[[#This Row],[Profit]]/Superstore_Data[[#This Row],[Sales]]</f>
        <v>0.48000000000000004</v>
      </c>
      <c r="Y5792" t="str">
        <f>IF(Superstore_Data[[#This Row],[Discount]]=0,"No Discount",IF(Superstore_Data[[#This Row],[Discount]]&lt;0.2,"Low Discount",IF(Superstore_Data[[#This Row],[Discount]]&lt;0.5,"Medium Discount","High Discount")))</f>
        <v>No Discount</v>
      </c>
    </row>
    <row r="5793" spans="1:25" x14ac:dyDescent="0.3">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c r="V5793" t="str">
        <f>TEXT(Superstore_Data[[#This Row],[Order Date]],"mmm")</f>
        <v>9/29/2017</v>
      </c>
      <c r="W5793" t="e">
        <f>YEAR(Superstore_Data[[#This Row],[Order Date]])</f>
        <v>#VALUE!</v>
      </c>
      <c r="X5793">
        <f>Superstore_Data[[#This Row],[Profit]]/Superstore_Data[[#This Row],[Sales]]</f>
        <v>0</v>
      </c>
      <c r="Y5793" t="str">
        <f>IF(Superstore_Data[[#This Row],[Discount]]=0,"No Discount",IF(Superstore_Data[[#This Row],[Discount]]&lt;0.2,"Low Discount",IF(Superstore_Data[[#This Row],[Discount]]&lt;0.5,"Medium Discount","High Discount")))</f>
        <v>Medium Discount</v>
      </c>
    </row>
    <row r="5794" spans="1:25" x14ac:dyDescent="0.3">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c r="V5794" t="str">
        <f>TEXT(Superstore_Data[[#This Row],[Order Date]],"mmm")</f>
        <v>9/29/2017</v>
      </c>
      <c r="W5794" t="e">
        <f>YEAR(Superstore_Data[[#This Row],[Order Date]])</f>
        <v>#VALUE!</v>
      </c>
      <c r="X5794">
        <f>Superstore_Data[[#This Row],[Profit]]/Superstore_Data[[#This Row],[Sales]]</f>
        <v>0.26</v>
      </c>
      <c r="Y5794" t="str">
        <f>IF(Superstore_Data[[#This Row],[Discount]]=0,"No Discount",IF(Superstore_Data[[#This Row],[Discount]]&lt;0.2,"Low Discount",IF(Superstore_Data[[#This Row],[Discount]]&lt;0.5,"Medium Discount","High Discount")))</f>
        <v>No Discount</v>
      </c>
    </row>
    <row r="5795" spans="1:25" x14ac:dyDescent="0.3">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c r="V5795" t="str">
        <f>TEXT(Superstore_Data[[#This Row],[Order Date]],"mmm")</f>
        <v>9/29/2017</v>
      </c>
      <c r="W5795" t="e">
        <f>YEAR(Superstore_Data[[#This Row],[Order Date]])</f>
        <v>#VALUE!</v>
      </c>
      <c r="X5795">
        <f>Superstore_Data[[#This Row],[Profit]]/Superstore_Data[[#This Row],[Sales]]</f>
        <v>0.3</v>
      </c>
      <c r="Y5795" t="str">
        <f>IF(Superstore_Data[[#This Row],[Discount]]=0,"No Discount",IF(Superstore_Data[[#This Row],[Discount]]&lt;0.2,"Low Discount",IF(Superstore_Data[[#This Row],[Discount]]&lt;0.5,"Medium Discount","High Discount")))</f>
        <v>No Discount</v>
      </c>
    </row>
    <row r="5796" spans="1:25" x14ac:dyDescent="0.3">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c r="V5796" t="str">
        <f>TEXT(Superstore_Data[[#This Row],[Order Date]],"mmm")</f>
        <v>9/29/2017</v>
      </c>
      <c r="W5796" t="e">
        <f>YEAR(Superstore_Data[[#This Row],[Order Date]])</f>
        <v>#VALUE!</v>
      </c>
      <c r="X5796">
        <f>Superstore_Data[[#This Row],[Profit]]/Superstore_Data[[#This Row],[Sales]]</f>
        <v>0.35000000000000003</v>
      </c>
      <c r="Y5796" t="str">
        <f>IF(Superstore_Data[[#This Row],[Discount]]=0,"No Discount",IF(Superstore_Data[[#This Row],[Discount]]&lt;0.2,"Low Discount",IF(Superstore_Data[[#This Row],[Discount]]&lt;0.5,"Medium Discount","High Discount")))</f>
        <v>Medium Discount</v>
      </c>
    </row>
    <row r="5797" spans="1:25" x14ac:dyDescent="0.3">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c r="V5797" t="str">
        <f>TEXT(Superstore_Data[[#This Row],[Order Date]],"mmm")</f>
        <v>9/29/2014</v>
      </c>
      <c r="W5797" t="e">
        <f>YEAR(Superstore_Data[[#This Row],[Order Date]])</f>
        <v>#VALUE!</v>
      </c>
      <c r="X5797">
        <f>Superstore_Data[[#This Row],[Profit]]/Superstore_Data[[#This Row],[Sales]]</f>
        <v>0.26</v>
      </c>
      <c r="Y5797" t="str">
        <f>IF(Superstore_Data[[#This Row],[Discount]]=0,"No Discount",IF(Superstore_Data[[#This Row],[Discount]]&lt;0.2,"Low Discount",IF(Superstore_Data[[#This Row],[Discount]]&lt;0.5,"Medium Discount","High Discount")))</f>
        <v>No Discount</v>
      </c>
    </row>
    <row r="5798" spans="1:25" x14ac:dyDescent="0.3">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c r="V5798" t="str">
        <f>TEXT(Superstore_Data[[#This Row],[Order Date]],"mmm")</f>
        <v>9/29/2014</v>
      </c>
      <c r="W5798" t="e">
        <f>YEAR(Superstore_Data[[#This Row],[Order Date]])</f>
        <v>#VALUE!</v>
      </c>
      <c r="X5798">
        <f>Superstore_Data[[#This Row],[Profit]]/Superstore_Data[[#This Row],[Sales]]</f>
        <v>0.31</v>
      </c>
      <c r="Y5798" t="str">
        <f>IF(Superstore_Data[[#This Row],[Discount]]=0,"No Discount",IF(Superstore_Data[[#This Row],[Discount]]&lt;0.2,"Low Discount",IF(Superstore_Data[[#This Row],[Discount]]&lt;0.5,"Medium Discount","High Discount")))</f>
        <v>No Discount</v>
      </c>
    </row>
    <row r="5799" spans="1:25" x14ac:dyDescent="0.3">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c r="V5799" t="str">
        <f>TEXT(Superstore_Data[[#This Row],[Order Date]],"mmm")</f>
        <v>9/29/2014</v>
      </c>
      <c r="W5799" t="e">
        <f>YEAR(Superstore_Data[[#This Row],[Order Date]])</f>
        <v>#VALUE!</v>
      </c>
      <c r="X5799">
        <f>Superstore_Data[[#This Row],[Profit]]/Superstore_Data[[#This Row],[Sales]]</f>
        <v>0.46000000000000008</v>
      </c>
      <c r="Y5799" t="str">
        <f>IF(Superstore_Data[[#This Row],[Discount]]=0,"No Discount",IF(Superstore_Data[[#This Row],[Discount]]&lt;0.2,"Low Discount",IF(Superstore_Data[[#This Row],[Discount]]&lt;0.5,"Medium Discount","High Discount")))</f>
        <v>No Discount</v>
      </c>
    </row>
    <row r="5800" spans="1:25" x14ac:dyDescent="0.3">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c r="V5800" t="str">
        <f>TEXT(Superstore_Data[[#This Row],[Order Date]],"mmm")</f>
        <v>9/29/2014</v>
      </c>
      <c r="W5800" t="e">
        <f>YEAR(Superstore_Data[[#This Row],[Order Date]])</f>
        <v>#VALUE!</v>
      </c>
      <c r="X5800">
        <f>Superstore_Data[[#This Row],[Profit]]/Superstore_Data[[#This Row],[Sales]]</f>
        <v>0.49000000000000005</v>
      </c>
      <c r="Y5800" t="str">
        <f>IF(Superstore_Data[[#This Row],[Discount]]=0,"No Discount",IF(Superstore_Data[[#This Row],[Discount]]&lt;0.2,"Low Discount",IF(Superstore_Data[[#This Row],[Discount]]&lt;0.5,"Medium Discount","High Discount")))</f>
        <v>No Discount</v>
      </c>
    </row>
    <row r="5801" spans="1:25" x14ac:dyDescent="0.3">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c r="V5801" t="str">
        <f>TEXT(Superstore_Data[[#This Row],[Order Date]],"mmm")</f>
        <v>8/20/2014</v>
      </c>
      <c r="W5801" t="e">
        <f>YEAR(Superstore_Data[[#This Row],[Order Date]])</f>
        <v>#VALUE!</v>
      </c>
      <c r="X5801">
        <f>Superstore_Data[[#This Row],[Profit]]/Superstore_Data[[#This Row],[Sales]]</f>
        <v>-1.4285714285714284E-2</v>
      </c>
      <c r="Y5801" t="str">
        <f>IF(Superstore_Data[[#This Row],[Discount]]=0,"No Discount",IF(Superstore_Data[[#This Row],[Discount]]&lt;0.2,"Low Discount",IF(Superstore_Data[[#This Row],[Discount]]&lt;0.5,"Medium Discount","High Discount")))</f>
        <v>Medium Discount</v>
      </c>
    </row>
    <row r="5802" spans="1:25" x14ac:dyDescent="0.3">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c r="V5802" t="str">
        <f>TEXT(Superstore_Data[[#This Row],[Order Date]],"mmm")</f>
        <v>Nov</v>
      </c>
      <c r="W5802">
        <f>YEAR(Superstore_Data[[#This Row],[Order Date]])</f>
        <v>2014</v>
      </c>
      <c r="X5802">
        <f>Superstore_Data[[#This Row],[Profit]]/Superstore_Data[[#This Row],[Sales]]</f>
        <v>7.5000000000000011E-2</v>
      </c>
      <c r="Y5802" t="str">
        <f>IF(Superstore_Data[[#This Row],[Discount]]=0,"No Discount",IF(Superstore_Data[[#This Row],[Discount]]&lt;0.2,"Low Discount",IF(Superstore_Data[[#This Row],[Discount]]&lt;0.5,"Medium Discount","High Discount")))</f>
        <v>Medium Discount</v>
      </c>
    </row>
    <row r="5803" spans="1:25" x14ac:dyDescent="0.3">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c r="V5803" t="str">
        <f>TEXT(Superstore_Data[[#This Row],[Order Date]],"mmm")</f>
        <v>Nov</v>
      </c>
      <c r="W5803">
        <f>YEAR(Superstore_Data[[#This Row],[Order Date]])</f>
        <v>2014</v>
      </c>
      <c r="X5803">
        <f>Superstore_Data[[#This Row],[Profit]]/Superstore_Data[[#This Row],[Sales]]</f>
        <v>0.35</v>
      </c>
      <c r="Y5803" t="str">
        <f>IF(Superstore_Data[[#This Row],[Discount]]=0,"No Discount",IF(Superstore_Data[[#This Row],[Discount]]&lt;0.2,"Low Discount",IF(Superstore_Data[[#This Row],[Discount]]&lt;0.5,"Medium Discount","High Discount")))</f>
        <v>Medium Discount</v>
      </c>
    </row>
    <row r="5804" spans="1:25" x14ac:dyDescent="0.3">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c r="V5804" t="str">
        <f>TEXT(Superstore_Data[[#This Row],[Order Date]],"mmm")</f>
        <v>3/22/2015</v>
      </c>
      <c r="W5804" t="e">
        <f>YEAR(Superstore_Data[[#This Row],[Order Date]])</f>
        <v>#VALUE!</v>
      </c>
      <c r="X5804">
        <f>Superstore_Data[[#This Row],[Profit]]/Superstore_Data[[#This Row],[Sales]]</f>
        <v>7.5000000000000011E-2</v>
      </c>
      <c r="Y5804" t="str">
        <f>IF(Superstore_Data[[#This Row],[Discount]]=0,"No Discount",IF(Superstore_Data[[#This Row],[Discount]]&lt;0.2,"Low Discount",IF(Superstore_Data[[#This Row],[Discount]]&lt;0.5,"Medium Discount","High Discount")))</f>
        <v>Medium Discount</v>
      </c>
    </row>
    <row r="5805" spans="1:25" x14ac:dyDescent="0.3">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c r="V5805" t="str">
        <f>TEXT(Superstore_Data[[#This Row],[Order Date]],"mmm")</f>
        <v>Dec</v>
      </c>
      <c r="W5805">
        <f>YEAR(Superstore_Data[[#This Row],[Order Date]])</f>
        <v>2017</v>
      </c>
      <c r="X5805">
        <f>Superstore_Data[[#This Row],[Profit]]/Superstore_Data[[#This Row],[Sales]]</f>
        <v>0.11249999999999999</v>
      </c>
      <c r="Y5805" t="str">
        <f>IF(Superstore_Data[[#This Row],[Discount]]=0,"No Discount",IF(Superstore_Data[[#This Row],[Discount]]&lt;0.2,"Low Discount",IF(Superstore_Data[[#This Row],[Discount]]&lt;0.5,"Medium Discount","High Discount")))</f>
        <v>Medium Discount</v>
      </c>
    </row>
    <row r="5806" spans="1:25" x14ac:dyDescent="0.3">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c r="V5806" t="str">
        <f>TEXT(Superstore_Data[[#This Row],[Order Date]],"mmm")</f>
        <v>11/13/2017</v>
      </c>
      <c r="W5806" t="e">
        <f>YEAR(Superstore_Data[[#This Row],[Order Date]])</f>
        <v>#VALUE!</v>
      </c>
      <c r="X5806">
        <f>Superstore_Data[[#This Row],[Profit]]/Superstore_Data[[#This Row],[Sales]]</f>
        <v>9.9999999999999992E-2</v>
      </c>
      <c r="Y5806" t="str">
        <f>IF(Superstore_Data[[#This Row],[Discount]]=0,"No Discount",IF(Superstore_Data[[#This Row],[Discount]]&lt;0.2,"Low Discount",IF(Superstore_Data[[#This Row],[Discount]]&lt;0.5,"Medium Discount","High Discount")))</f>
        <v>Medium Discount</v>
      </c>
    </row>
    <row r="5807" spans="1:25" x14ac:dyDescent="0.3">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c r="V5807" t="str">
        <f>TEXT(Superstore_Data[[#This Row],[Order Date]],"mmm")</f>
        <v>11/13/2017</v>
      </c>
      <c r="W5807" t="e">
        <f>YEAR(Superstore_Data[[#This Row],[Order Date]])</f>
        <v>#VALUE!</v>
      </c>
      <c r="X5807">
        <f>Superstore_Data[[#This Row],[Profit]]/Superstore_Data[[#This Row],[Sales]]</f>
        <v>-0.13235294117647059</v>
      </c>
      <c r="Y5807" t="str">
        <f>IF(Superstore_Data[[#This Row],[Discount]]=0,"No Discount",IF(Superstore_Data[[#This Row],[Discount]]&lt;0.2,"Low Discount",IF(Superstore_Data[[#This Row],[Discount]]&lt;0.5,"Medium Discount","High Discount")))</f>
        <v>Medium Discount</v>
      </c>
    </row>
    <row r="5808" spans="1:25" x14ac:dyDescent="0.3">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c r="V5808" t="str">
        <f>TEXT(Superstore_Data[[#This Row],[Order Date]],"mmm")</f>
        <v>Apr</v>
      </c>
      <c r="W5808">
        <f>YEAR(Superstore_Data[[#This Row],[Order Date]])</f>
        <v>2016</v>
      </c>
      <c r="X5808">
        <f>Superstore_Data[[#This Row],[Profit]]/Superstore_Data[[#This Row],[Sales]]</f>
        <v>0.33749999999999997</v>
      </c>
      <c r="Y5808" t="str">
        <f>IF(Superstore_Data[[#This Row],[Discount]]=0,"No Discount",IF(Superstore_Data[[#This Row],[Discount]]&lt;0.2,"Low Discount",IF(Superstore_Data[[#This Row],[Discount]]&lt;0.5,"Medium Discount","High Discount")))</f>
        <v>Medium Discount</v>
      </c>
    </row>
    <row r="5809" spans="1:25" x14ac:dyDescent="0.3">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c r="V5809" t="str">
        <f>TEXT(Superstore_Data[[#This Row],[Order Date]],"mmm")</f>
        <v>Apr</v>
      </c>
      <c r="W5809">
        <f>YEAR(Superstore_Data[[#This Row],[Order Date]])</f>
        <v>2016</v>
      </c>
      <c r="X5809">
        <f>Superstore_Data[[#This Row],[Profit]]/Superstore_Data[[#This Row],[Sales]]</f>
        <v>9.9999999999999978E-2</v>
      </c>
      <c r="Y5809" t="str">
        <f>IF(Superstore_Data[[#This Row],[Discount]]=0,"No Discount",IF(Superstore_Data[[#This Row],[Discount]]&lt;0.2,"Low Discount",IF(Superstore_Data[[#This Row],[Discount]]&lt;0.5,"Medium Discount","High Discount")))</f>
        <v>Medium Discount</v>
      </c>
    </row>
    <row r="5810" spans="1:25" x14ac:dyDescent="0.3">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c r="V5810" t="str">
        <f>TEXT(Superstore_Data[[#This Row],[Order Date]],"mmm")</f>
        <v>Apr</v>
      </c>
      <c r="W5810">
        <f>YEAR(Superstore_Data[[#This Row],[Order Date]])</f>
        <v>2016</v>
      </c>
      <c r="X5810">
        <f>Superstore_Data[[#This Row],[Profit]]/Superstore_Data[[#This Row],[Sales]]</f>
        <v>0.26250000000000001</v>
      </c>
      <c r="Y5810" t="str">
        <f>IF(Superstore_Data[[#This Row],[Discount]]=0,"No Discount",IF(Superstore_Data[[#This Row],[Discount]]&lt;0.2,"Low Discount",IF(Superstore_Data[[#This Row],[Discount]]&lt;0.5,"Medium Discount","High Discount")))</f>
        <v>Medium Discount</v>
      </c>
    </row>
    <row r="5811" spans="1:25" x14ac:dyDescent="0.3">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c r="V5811" t="str">
        <f>TEXT(Superstore_Data[[#This Row],[Order Date]],"mmm")</f>
        <v>Jun</v>
      </c>
      <c r="W5811">
        <f>YEAR(Superstore_Data[[#This Row],[Order Date]])</f>
        <v>2016</v>
      </c>
      <c r="X5811">
        <f>Superstore_Data[[#This Row],[Profit]]/Superstore_Data[[#This Row],[Sales]]</f>
        <v>-0.13750000000000001</v>
      </c>
      <c r="Y5811" t="str">
        <f>IF(Superstore_Data[[#This Row],[Discount]]=0,"No Discount",IF(Superstore_Data[[#This Row],[Discount]]&lt;0.2,"Low Discount",IF(Superstore_Data[[#This Row],[Discount]]&lt;0.5,"Medium Discount","High Discount")))</f>
        <v>Medium Discount</v>
      </c>
    </row>
    <row r="5812" spans="1:25" x14ac:dyDescent="0.3">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c r="V5812" t="str">
        <f>TEXT(Superstore_Data[[#This Row],[Order Date]],"mmm")</f>
        <v>3/22/2015</v>
      </c>
      <c r="W5812" t="e">
        <f>YEAR(Superstore_Data[[#This Row],[Order Date]])</f>
        <v>#VALUE!</v>
      </c>
      <c r="X5812">
        <f>Superstore_Data[[#This Row],[Profit]]/Superstore_Data[[#This Row],[Sales]]</f>
        <v>0.46</v>
      </c>
      <c r="Y5812" t="str">
        <f>IF(Superstore_Data[[#This Row],[Discount]]=0,"No Discount",IF(Superstore_Data[[#This Row],[Discount]]&lt;0.2,"Low Discount",IF(Superstore_Data[[#This Row],[Discount]]&lt;0.5,"Medium Discount","High Discount")))</f>
        <v>No Discount</v>
      </c>
    </row>
    <row r="5813" spans="1:25" x14ac:dyDescent="0.3">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c r="V5813" t="str">
        <f>TEXT(Superstore_Data[[#This Row],[Order Date]],"mmm")</f>
        <v>3/22/2015</v>
      </c>
      <c r="W5813" t="e">
        <f>YEAR(Superstore_Data[[#This Row],[Order Date]])</f>
        <v>#VALUE!</v>
      </c>
      <c r="X5813">
        <f>Superstore_Data[[#This Row],[Profit]]/Superstore_Data[[#This Row],[Sales]]</f>
        <v>0.17</v>
      </c>
      <c r="Y5813" t="str">
        <f>IF(Superstore_Data[[#This Row],[Discount]]=0,"No Discount",IF(Superstore_Data[[#This Row],[Discount]]&lt;0.2,"Low Discount",IF(Superstore_Data[[#This Row],[Discount]]&lt;0.5,"Medium Discount","High Discount")))</f>
        <v>No Discount</v>
      </c>
    </row>
    <row r="5814" spans="1:25" x14ac:dyDescent="0.3">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c r="V5814" t="str">
        <f>TEXT(Superstore_Data[[#This Row],[Order Date]],"mmm")</f>
        <v>3/22/2015</v>
      </c>
      <c r="W5814" t="e">
        <f>YEAR(Superstore_Data[[#This Row],[Order Date]])</f>
        <v>#VALUE!</v>
      </c>
      <c r="X5814">
        <f>Superstore_Data[[#This Row],[Profit]]/Superstore_Data[[#This Row],[Sales]]</f>
        <v>0.125</v>
      </c>
      <c r="Y5814" t="str">
        <f>IF(Superstore_Data[[#This Row],[Discount]]=0,"No Discount",IF(Superstore_Data[[#This Row],[Discount]]&lt;0.2,"Low Discount",IF(Superstore_Data[[#This Row],[Discount]]&lt;0.5,"Medium Discount","High Discount")))</f>
        <v>Medium Discount</v>
      </c>
    </row>
    <row r="5815" spans="1:25" x14ac:dyDescent="0.3">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c r="V5815" t="str">
        <f>TEXT(Superstore_Data[[#This Row],[Order Date]],"mmm")</f>
        <v>Feb</v>
      </c>
      <c r="W5815">
        <f>YEAR(Superstore_Data[[#This Row],[Order Date]])</f>
        <v>2015</v>
      </c>
      <c r="X5815">
        <f>Superstore_Data[[#This Row],[Profit]]/Superstore_Data[[#This Row],[Sales]]</f>
        <v>0.48000000000000004</v>
      </c>
      <c r="Y5815" t="str">
        <f>IF(Superstore_Data[[#This Row],[Discount]]=0,"No Discount",IF(Superstore_Data[[#This Row],[Discount]]&lt;0.2,"Low Discount",IF(Superstore_Data[[#This Row],[Discount]]&lt;0.5,"Medium Discount","High Discount")))</f>
        <v>No Discount</v>
      </c>
    </row>
    <row r="5816" spans="1:25" x14ac:dyDescent="0.3">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c r="V5816" t="str">
        <f>TEXT(Superstore_Data[[#This Row],[Order Date]],"mmm")</f>
        <v>6/15/2015</v>
      </c>
      <c r="W5816" t="e">
        <f>YEAR(Superstore_Data[[#This Row],[Order Date]])</f>
        <v>#VALUE!</v>
      </c>
      <c r="X5816">
        <f>Superstore_Data[[#This Row],[Profit]]/Superstore_Data[[#This Row],[Sales]]</f>
        <v>-6.25E-2</v>
      </c>
      <c r="Y5816" t="str">
        <f>IF(Superstore_Data[[#This Row],[Discount]]=0,"No Discount",IF(Superstore_Data[[#This Row],[Discount]]&lt;0.2,"Low Discount",IF(Superstore_Data[[#This Row],[Discount]]&lt;0.5,"Medium Discount","High Discount")))</f>
        <v>Medium Discount</v>
      </c>
    </row>
    <row r="5817" spans="1:25" x14ac:dyDescent="0.3">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c r="V5817" t="str">
        <f>TEXT(Superstore_Data[[#This Row],[Order Date]],"mmm")</f>
        <v>11/26/2014</v>
      </c>
      <c r="W5817" t="e">
        <f>YEAR(Superstore_Data[[#This Row],[Order Date]])</f>
        <v>#VALUE!</v>
      </c>
      <c r="X5817">
        <f>Superstore_Data[[#This Row],[Profit]]/Superstore_Data[[#This Row],[Sales]]</f>
        <v>0.28000000000000003</v>
      </c>
      <c r="Y5817" t="str">
        <f>IF(Superstore_Data[[#This Row],[Discount]]=0,"No Discount",IF(Superstore_Data[[#This Row],[Discount]]&lt;0.2,"Low Discount",IF(Superstore_Data[[#This Row],[Discount]]&lt;0.5,"Medium Discount","High Discount")))</f>
        <v>No Discount</v>
      </c>
    </row>
    <row r="5818" spans="1:25" x14ac:dyDescent="0.3">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c r="V5818" t="str">
        <f>TEXT(Superstore_Data[[#This Row],[Order Date]],"mmm")</f>
        <v>11/26/2014</v>
      </c>
      <c r="W5818" t="e">
        <f>YEAR(Superstore_Data[[#This Row],[Order Date]])</f>
        <v>#VALUE!</v>
      </c>
      <c r="X5818">
        <f>Superstore_Data[[#This Row],[Profit]]/Superstore_Data[[#This Row],[Sales]]</f>
        <v>0.36249999999999999</v>
      </c>
      <c r="Y5818" t="str">
        <f>IF(Superstore_Data[[#This Row],[Discount]]=0,"No Discount",IF(Superstore_Data[[#This Row],[Discount]]&lt;0.2,"Low Discount",IF(Superstore_Data[[#This Row],[Discount]]&lt;0.5,"Medium Discount","High Discount")))</f>
        <v>Medium Discount</v>
      </c>
    </row>
    <row r="5819" spans="1:25" x14ac:dyDescent="0.3">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c r="V5819" t="str">
        <f>TEXT(Superstore_Data[[#This Row],[Order Date]],"mmm")</f>
        <v>11/26/2014</v>
      </c>
      <c r="W5819" t="e">
        <f>YEAR(Superstore_Data[[#This Row],[Order Date]])</f>
        <v>#VALUE!</v>
      </c>
      <c r="X5819">
        <f>Superstore_Data[[#This Row],[Profit]]/Superstore_Data[[#This Row],[Sales]]</f>
        <v>0.33749999999999997</v>
      </c>
      <c r="Y5819" t="str">
        <f>IF(Superstore_Data[[#This Row],[Discount]]=0,"No Discount",IF(Superstore_Data[[#This Row],[Discount]]&lt;0.2,"Low Discount",IF(Superstore_Data[[#This Row],[Discount]]&lt;0.5,"Medium Discount","High Discount")))</f>
        <v>Medium Discount</v>
      </c>
    </row>
    <row r="5820" spans="1:25" x14ac:dyDescent="0.3">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c r="V5820" t="str">
        <f>TEXT(Superstore_Data[[#This Row],[Order Date]],"mmm")</f>
        <v>11/26/2014</v>
      </c>
      <c r="W5820" t="e">
        <f>YEAR(Superstore_Data[[#This Row],[Order Date]])</f>
        <v>#VALUE!</v>
      </c>
      <c r="X5820">
        <f>Superstore_Data[[#This Row],[Profit]]/Superstore_Data[[#This Row],[Sales]]</f>
        <v>0.48</v>
      </c>
      <c r="Y5820" t="str">
        <f>IF(Superstore_Data[[#This Row],[Discount]]=0,"No Discount",IF(Superstore_Data[[#This Row],[Discount]]&lt;0.2,"Low Discount",IF(Superstore_Data[[#This Row],[Discount]]&lt;0.5,"Medium Discount","High Discount")))</f>
        <v>No Discount</v>
      </c>
    </row>
    <row r="5821" spans="1:25" x14ac:dyDescent="0.3">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c r="V5821" t="str">
        <f>TEXT(Superstore_Data[[#This Row],[Order Date]],"mmm")</f>
        <v>11/26/2014</v>
      </c>
      <c r="W5821" t="e">
        <f>YEAR(Superstore_Data[[#This Row],[Order Date]])</f>
        <v>#VALUE!</v>
      </c>
      <c r="X5821">
        <f>Superstore_Data[[#This Row],[Profit]]/Superstore_Data[[#This Row],[Sales]]</f>
        <v>0.49000000000000005</v>
      </c>
      <c r="Y5821" t="str">
        <f>IF(Superstore_Data[[#This Row],[Discount]]=0,"No Discount",IF(Superstore_Data[[#This Row],[Discount]]&lt;0.2,"Low Discount",IF(Superstore_Data[[#This Row],[Discount]]&lt;0.5,"Medium Discount","High Discount")))</f>
        <v>No Discount</v>
      </c>
    </row>
    <row r="5822" spans="1:25" x14ac:dyDescent="0.3">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c r="V5822" t="str">
        <f>TEXT(Superstore_Data[[#This Row],[Order Date]],"mmm")</f>
        <v>Dec</v>
      </c>
      <c r="W5822">
        <f>YEAR(Superstore_Data[[#This Row],[Order Date]])</f>
        <v>2017</v>
      </c>
      <c r="X5822">
        <f>Superstore_Data[[#This Row],[Profit]]/Superstore_Data[[#This Row],[Sales]]</f>
        <v>0.02</v>
      </c>
      <c r="Y5822" t="str">
        <f>IF(Superstore_Data[[#This Row],[Discount]]=0,"No Discount",IF(Superstore_Data[[#This Row],[Discount]]&lt;0.2,"Low Discount",IF(Superstore_Data[[#This Row],[Discount]]&lt;0.5,"Medium Discount","High Discount")))</f>
        <v>No Discount</v>
      </c>
    </row>
    <row r="5823" spans="1:25" x14ac:dyDescent="0.3">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c r="V5823" t="str">
        <f>TEXT(Superstore_Data[[#This Row],[Order Date]],"mmm")</f>
        <v>Dec</v>
      </c>
      <c r="W5823">
        <f>YEAR(Superstore_Data[[#This Row],[Order Date]])</f>
        <v>2017</v>
      </c>
      <c r="X5823">
        <f>Superstore_Data[[#This Row],[Profit]]/Superstore_Data[[#This Row],[Sales]]</f>
        <v>0.27</v>
      </c>
      <c r="Y5823" t="str">
        <f>IF(Superstore_Data[[#This Row],[Discount]]=0,"No Discount",IF(Superstore_Data[[#This Row],[Discount]]&lt;0.2,"Low Discount",IF(Superstore_Data[[#This Row],[Discount]]&lt;0.5,"Medium Discount","High Discount")))</f>
        <v>No Discount</v>
      </c>
    </row>
    <row r="5824" spans="1:25" x14ac:dyDescent="0.3">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c r="V5824" t="str">
        <f>TEXT(Superstore_Data[[#This Row],[Order Date]],"mmm")</f>
        <v>Dec</v>
      </c>
      <c r="W5824">
        <f>YEAR(Superstore_Data[[#This Row],[Order Date]])</f>
        <v>2017</v>
      </c>
      <c r="X5824">
        <f>Superstore_Data[[#This Row],[Profit]]/Superstore_Data[[#This Row],[Sales]]</f>
        <v>-3.7499999999999999E-2</v>
      </c>
      <c r="Y5824" t="str">
        <f>IF(Superstore_Data[[#This Row],[Discount]]=0,"No Discount",IF(Superstore_Data[[#This Row],[Discount]]&lt;0.2,"Low Discount",IF(Superstore_Data[[#This Row],[Discount]]&lt;0.5,"Medium Discount","High Discount")))</f>
        <v>Medium Discount</v>
      </c>
    </row>
    <row r="5825" spans="1:25" x14ac:dyDescent="0.3">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c r="V5825" t="str">
        <f>TEXT(Superstore_Data[[#This Row],[Order Date]],"mmm")</f>
        <v>Dec</v>
      </c>
      <c r="W5825">
        <f>YEAR(Superstore_Data[[#This Row],[Order Date]])</f>
        <v>2017</v>
      </c>
      <c r="X5825">
        <f>Superstore_Data[[#This Row],[Profit]]/Superstore_Data[[#This Row],[Sales]]</f>
        <v>0.33750000000000002</v>
      </c>
      <c r="Y5825" t="str">
        <f>IF(Superstore_Data[[#This Row],[Discount]]=0,"No Discount",IF(Superstore_Data[[#This Row],[Discount]]&lt;0.2,"Low Discount",IF(Superstore_Data[[#This Row],[Discount]]&lt;0.5,"Medium Discount","High Discount")))</f>
        <v>Medium Discount</v>
      </c>
    </row>
    <row r="5826" spans="1:25" x14ac:dyDescent="0.3">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c r="V5826" t="str">
        <f>TEXT(Superstore_Data[[#This Row],[Order Date]],"mmm")</f>
        <v>Feb</v>
      </c>
      <c r="W5826">
        <f>YEAR(Superstore_Data[[#This Row],[Order Date]])</f>
        <v>2014</v>
      </c>
      <c r="X5826">
        <f>Superstore_Data[[#This Row],[Profit]]/Superstore_Data[[#This Row],[Sales]]</f>
        <v>7.4999999999999997E-2</v>
      </c>
      <c r="Y5826" t="str">
        <f>IF(Superstore_Data[[#This Row],[Discount]]=0,"No Discount",IF(Superstore_Data[[#This Row],[Discount]]&lt;0.2,"Low Discount",IF(Superstore_Data[[#This Row],[Discount]]&lt;0.5,"Medium Discount","High Discount")))</f>
        <v>Medium Discount</v>
      </c>
    </row>
    <row r="5827" spans="1:25" x14ac:dyDescent="0.3">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c r="V5827" t="str">
        <f>TEXT(Superstore_Data[[#This Row],[Order Date]],"mmm")</f>
        <v>Mar</v>
      </c>
      <c r="W5827">
        <f>YEAR(Superstore_Data[[#This Row],[Order Date]])</f>
        <v>2017</v>
      </c>
      <c r="X5827">
        <f>Superstore_Data[[#This Row],[Profit]]/Superstore_Data[[#This Row],[Sales]]</f>
        <v>0.48000000000000004</v>
      </c>
      <c r="Y5827" t="str">
        <f>IF(Superstore_Data[[#This Row],[Discount]]=0,"No Discount",IF(Superstore_Data[[#This Row],[Discount]]&lt;0.2,"Low Discount",IF(Superstore_Data[[#This Row],[Discount]]&lt;0.5,"Medium Discount","High Discount")))</f>
        <v>No Discount</v>
      </c>
    </row>
    <row r="5828" spans="1:25" x14ac:dyDescent="0.3">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c r="V5828" t="str">
        <f>TEXT(Superstore_Data[[#This Row],[Order Date]],"mmm")</f>
        <v>Mar</v>
      </c>
      <c r="W5828">
        <f>YEAR(Superstore_Data[[#This Row],[Order Date]])</f>
        <v>2017</v>
      </c>
      <c r="X5828">
        <f>Superstore_Data[[#This Row],[Profit]]/Superstore_Data[[#This Row],[Sales]]</f>
        <v>0.15555555555555553</v>
      </c>
      <c r="Y5828" t="str">
        <f>IF(Superstore_Data[[#This Row],[Discount]]=0,"No Discount",IF(Superstore_Data[[#This Row],[Discount]]&lt;0.2,"Low Discount",IF(Superstore_Data[[#This Row],[Discount]]&lt;0.5,"Medium Discount","High Discount")))</f>
        <v>Low Discount</v>
      </c>
    </row>
    <row r="5829" spans="1:25" x14ac:dyDescent="0.3">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c r="V5829" t="str">
        <f>TEXT(Superstore_Data[[#This Row],[Order Date]],"mmm")</f>
        <v>Mar</v>
      </c>
      <c r="W5829">
        <f>YEAR(Superstore_Data[[#This Row],[Order Date]])</f>
        <v>2017</v>
      </c>
      <c r="X5829">
        <f>Superstore_Data[[#This Row],[Profit]]/Superstore_Data[[#This Row],[Sales]]</f>
        <v>-4.4444444444444446E-2</v>
      </c>
      <c r="Y5829" t="str">
        <f>IF(Superstore_Data[[#This Row],[Discount]]=0,"No Discount",IF(Superstore_Data[[#This Row],[Discount]]&lt;0.2,"Low Discount",IF(Superstore_Data[[#This Row],[Discount]]&lt;0.5,"Medium Discount","High Discount")))</f>
        <v>Low Discount</v>
      </c>
    </row>
    <row r="5830" spans="1:25" x14ac:dyDescent="0.3">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c r="V5830" t="str">
        <f>TEXT(Superstore_Data[[#This Row],[Order Date]],"mmm")</f>
        <v>Mar</v>
      </c>
      <c r="W5830">
        <f>YEAR(Superstore_Data[[#This Row],[Order Date]])</f>
        <v>2017</v>
      </c>
      <c r="X5830">
        <f>Superstore_Data[[#This Row],[Profit]]/Superstore_Data[[#This Row],[Sales]]</f>
        <v>0.40000000000000008</v>
      </c>
      <c r="Y5830" t="str">
        <f>IF(Superstore_Data[[#This Row],[Discount]]=0,"No Discount",IF(Superstore_Data[[#This Row],[Discount]]&lt;0.2,"Low Discount",IF(Superstore_Data[[#This Row],[Discount]]&lt;0.5,"Medium Discount","High Discount")))</f>
        <v>No Discount</v>
      </c>
    </row>
    <row r="5831" spans="1:25" x14ac:dyDescent="0.3">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c r="V5831" t="str">
        <f>TEXT(Superstore_Data[[#This Row],[Order Date]],"mmm")</f>
        <v>Mar</v>
      </c>
      <c r="W5831">
        <f>YEAR(Superstore_Data[[#This Row],[Order Date]])</f>
        <v>2016</v>
      </c>
      <c r="X5831">
        <f>Superstore_Data[[#This Row],[Profit]]/Superstore_Data[[#This Row],[Sales]]</f>
        <v>0.17999999999999997</v>
      </c>
      <c r="Y5831" t="str">
        <f>IF(Superstore_Data[[#This Row],[Discount]]=0,"No Discount",IF(Superstore_Data[[#This Row],[Discount]]&lt;0.2,"Low Discount",IF(Superstore_Data[[#This Row],[Discount]]&lt;0.5,"Medium Discount","High Discount")))</f>
        <v>No Discount</v>
      </c>
    </row>
    <row r="5832" spans="1:25" x14ac:dyDescent="0.3">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c r="V5832" t="str">
        <f>TEXT(Superstore_Data[[#This Row],[Order Date]],"mmm")</f>
        <v>Mar</v>
      </c>
      <c r="W5832">
        <f>YEAR(Superstore_Data[[#This Row],[Order Date]])</f>
        <v>2016</v>
      </c>
      <c r="X5832">
        <f>Superstore_Data[[#This Row],[Profit]]/Superstore_Data[[#This Row],[Sales]]</f>
        <v>0.26999999999999996</v>
      </c>
      <c r="Y5832" t="str">
        <f>IF(Superstore_Data[[#This Row],[Discount]]=0,"No Discount",IF(Superstore_Data[[#This Row],[Discount]]&lt;0.2,"Low Discount",IF(Superstore_Data[[#This Row],[Discount]]&lt;0.5,"Medium Discount","High Discount")))</f>
        <v>No Discount</v>
      </c>
    </row>
    <row r="5833" spans="1:25" x14ac:dyDescent="0.3">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c r="V5833" t="str">
        <f>TEXT(Superstore_Data[[#This Row],[Order Date]],"mmm")</f>
        <v>7/18/2015</v>
      </c>
      <c r="W5833" t="e">
        <f>YEAR(Superstore_Data[[#This Row],[Order Date]])</f>
        <v>#VALUE!</v>
      </c>
      <c r="X5833">
        <f>Superstore_Data[[#This Row],[Profit]]/Superstore_Data[[#This Row],[Sales]]</f>
        <v>0.33999999999999997</v>
      </c>
      <c r="Y5833" t="str">
        <f>IF(Superstore_Data[[#This Row],[Discount]]=0,"No Discount",IF(Superstore_Data[[#This Row],[Discount]]&lt;0.2,"Low Discount",IF(Superstore_Data[[#This Row],[Discount]]&lt;0.5,"Medium Discount","High Discount")))</f>
        <v>No Discount</v>
      </c>
    </row>
    <row r="5834" spans="1:25" x14ac:dyDescent="0.3">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c r="V5834" t="str">
        <f>TEXT(Superstore_Data[[#This Row],[Order Date]],"mmm")</f>
        <v>7/21/2016</v>
      </c>
      <c r="W5834" t="e">
        <f>YEAR(Superstore_Data[[#This Row],[Order Date]])</f>
        <v>#VALUE!</v>
      </c>
      <c r="X5834">
        <f>Superstore_Data[[#This Row],[Profit]]/Superstore_Data[[#This Row],[Sales]]</f>
        <v>0.32500000000000001</v>
      </c>
      <c r="Y5834" t="str">
        <f>IF(Superstore_Data[[#This Row],[Discount]]=0,"No Discount",IF(Superstore_Data[[#This Row],[Discount]]&lt;0.2,"Low Discount",IF(Superstore_Data[[#This Row],[Discount]]&lt;0.5,"Medium Discount","High Discount")))</f>
        <v>Medium Discount</v>
      </c>
    </row>
    <row r="5835" spans="1:25" x14ac:dyDescent="0.3">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c r="V5835" t="str">
        <f>TEXT(Superstore_Data[[#This Row],[Order Date]],"mmm")</f>
        <v>7/21/2016</v>
      </c>
      <c r="W5835" t="e">
        <f>YEAR(Superstore_Data[[#This Row],[Order Date]])</f>
        <v>#VALUE!</v>
      </c>
      <c r="X5835">
        <f>Superstore_Data[[#This Row],[Profit]]/Superstore_Data[[#This Row],[Sales]]</f>
        <v>0</v>
      </c>
      <c r="Y5835" t="str">
        <f>IF(Superstore_Data[[#This Row],[Discount]]=0,"No Discount",IF(Superstore_Data[[#This Row],[Discount]]&lt;0.2,"Low Discount",IF(Superstore_Data[[#This Row],[Discount]]&lt;0.5,"Medium Discount","High Discount")))</f>
        <v>Medium Discount</v>
      </c>
    </row>
    <row r="5836" spans="1:25" x14ac:dyDescent="0.3">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c r="V5836" t="str">
        <f>TEXT(Superstore_Data[[#This Row],[Order Date]],"mmm")</f>
        <v>Sep</v>
      </c>
      <c r="W5836">
        <f>YEAR(Superstore_Data[[#This Row],[Order Date]])</f>
        <v>2015</v>
      </c>
      <c r="X5836">
        <f>Superstore_Data[[#This Row],[Profit]]/Superstore_Data[[#This Row],[Sales]]</f>
        <v>-0.66666666666666663</v>
      </c>
      <c r="Y5836" t="str">
        <f>IF(Superstore_Data[[#This Row],[Discount]]=0,"No Discount",IF(Superstore_Data[[#This Row],[Discount]]&lt;0.2,"Low Discount",IF(Superstore_Data[[#This Row],[Discount]]&lt;0.5,"Medium Discount","High Discount")))</f>
        <v>High Discount</v>
      </c>
    </row>
    <row r="5837" spans="1:25" x14ac:dyDescent="0.3">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c r="V5837" t="str">
        <f>TEXT(Superstore_Data[[#This Row],[Order Date]],"mmm")</f>
        <v>Sep</v>
      </c>
      <c r="W5837">
        <f>YEAR(Superstore_Data[[#This Row],[Order Date]])</f>
        <v>2015</v>
      </c>
      <c r="X5837">
        <f>Superstore_Data[[#This Row],[Profit]]/Superstore_Data[[#This Row],[Sales]]</f>
        <v>-0.7</v>
      </c>
      <c r="Y5837" t="str">
        <f>IF(Superstore_Data[[#This Row],[Discount]]=0,"No Discount",IF(Superstore_Data[[#This Row],[Discount]]&lt;0.2,"Low Discount",IF(Superstore_Data[[#This Row],[Discount]]&lt;0.5,"Medium Discount","High Discount")))</f>
        <v>High Discount</v>
      </c>
    </row>
    <row r="5838" spans="1:25" x14ac:dyDescent="0.3">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c r="V5838" t="str">
        <f>TEXT(Superstore_Data[[#This Row],[Order Date]],"mmm")</f>
        <v>Sep</v>
      </c>
      <c r="W5838">
        <f>YEAR(Superstore_Data[[#This Row],[Order Date]])</f>
        <v>2015</v>
      </c>
      <c r="X5838">
        <f>Superstore_Data[[#This Row],[Profit]]/Superstore_Data[[#This Row],[Sales]]</f>
        <v>-0.11250000000000002</v>
      </c>
      <c r="Y5838" t="str">
        <f>IF(Superstore_Data[[#This Row],[Discount]]=0,"No Discount",IF(Superstore_Data[[#This Row],[Discount]]&lt;0.2,"Low Discount",IF(Superstore_Data[[#This Row],[Discount]]&lt;0.5,"Medium Discount","High Discount")))</f>
        <v>Medium Discount</v>
      </c>
    </row>
    <row r="5839" spans="1:25" x14ac:dyDescent="0.3">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c r="V5839" t="str">
        <f>TEXT(Superstore_Data[[#This Row],[Order Date]],"mmm")</f>
        <v>11/27/2017</v>
      </c>
      <c r="W5839" t="e">
        <f>YEAR(Superstore_Data[[#This Row],[Order Date]])</f>
        <v>#VALUE!</v>
      </c>
      <c r="X5839">
        <f>Superstore_Data[[#This Row],[Profit]]/Superstore_Data[[#This Row],[Sales]]</f>
        <v>0.1</v>
      </c>
      <c r="Y5839" t="str">
        <f>IF(Superstore_Data[[#This Row],[Discount]]=0,"No Discount",IF(Superstore_Data[[#This Row],[Discount]]&lt;0.2,"Low Discount",IF(Superstore_Data[[#This Row],[Discount]]&lt;0.5,"Medium Discount","High Discount")))</f>
        <v>Medium Discount</v>
      </c>
    </row>
    <row r="5840" spans="1:25" x14ac:dyDescent="0.3">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c r="V5840" t="str">
        <f>TEXT(Superstore_Data[[#This Row],[Order Date]],"mmm")</f>
        <v>3/27/2015</v>
      </c>
      <c r="W5840" t="e">
        <f>YEAR(Superstore_Data[[#This Row],[Order Date]])</f>
        <v>#VALUE!</v>
      </c>
      <c r="X5840">
        <f>Superstore_Data[[#This Row],[Profit]]/Superstore_Data[[#This Row],[Sales]]</f>
        <v>3.9999999999999994E-2</v>
      </c>
      <c r="Y5840" t="str">
        <f>IF(Superstore_Data[[#This Row],[Discount]]=0,"No Discount",IF(Superstore_Data[[#This Row],[Discount]]&lt;0.2,"Low Discount",IF(Superstore_Data[[#This Row],[Discount]]&lt;0.5,"Medium Discount","High Discount")))</f>
        <v>No Discount</v>
      </c>
    </row>
    <row r="5841" spans="1:25" x14ac:dyDescent="0.3">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c r="V5841" t="str">
        <f>TEXT(Superstore_Data[[#This Row],[Order Date]],"mmm")</f>
        <v>9/22/2015</v>
      </c>
      <c r="W5841" t="e">
        <f>YEAR(Superstore_Data[[#This Row],[Order Date]])</f>
        <v>#VALUE!</v>
      </c>
      <c r="X5841">
        <f>Superstore_Data[[#This Row],[Profit]]/Superstore_Data[[#This Row],[Sales]]</f>
        <v>0.48</v>
      </c>
      <c r="Y5841" t="str">
        <f>IF(Superstore_Data[[#This Row],[Discount]]=0,"No Discount",IF(Superstore_Data[[#This Row],[Discount]]&lt;0.2,"Low Discount",IF(Superstore_Data[[#This Row],[Discount]]&lt;0.5,"Medium Discount","High Discount")))</f>
        <v>No Discount</v>
      </c>
    </row>
    <row r="5842" spans="1:25" x14ac:dyDescent="0.3">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c r="V5842" t="str">
        <f>TEXT(Superstore_Data[[#This Row],[Order Date]],"mmm")</f>
        <v>9/22/2015</v>
      </c>
      <c r="W5842" t="e">
        <f>YEAR(Superstore_Data[[#This Row],[Order Date]])</f>
        <v>#VALUE!</v>
      </c>
      <c r="X5842">
        <f>Superstore_Data[[#This Row],[Profit]]/Superstore_Data[[#This Row],[Sales]]</f>
        <v>0.23</v>
      </c>
      <c r="Y5842" t="str">
        <f>IF(Superstore_Data[[#This Row],[Discount]]=0,"No Discount",IF(Superstore_Data[[#This Row],[Discount]]&lt;0.2,"Low Discount",IF(Superstore_Data[[#This Row],[Discount]]&lt;0.5,"Medium Discount","High Discount")))</f>
        <v>No Discount</v>
      </c>
    </row>
    <row r="5843" spans="1:25" x14ac:dyDescent="0.3">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c r="V5843" t="str">
        <f>TEXT(Superstore_Data[[#This Row],[Order Date]],"mmm")</f>
        <v>11/17/2015</v>
      </c>
      <c r="W5843" t="e">
        <f>YEAR(Superstore_Data[[#This Row],[Order Date]])</f>
        <v>#VALUE!</v>
      </c>
      <c r="X5843">
        <f>Superstore_Data[[#This Row],[Profit]]/Superstore_Data[[#This Row],[Sales]]</f>
        <v>0.125</v>
      </c>
      <c r="Y5843" t="str">
        <f>IF(Superstore_Data[[#This Row],[Discount]]=0,"No Discount",IF(Superstore_Data[[#This Row],[Discount]]&lt;0.2,"Low Discount",IF(Superstore_Data[[#This Row],[Discount]]&lt;0.5,"Medium Discount","High Discount")))</f>
        <v>Medium Discount</v>
      </c>
    </row>
    <row r="5844" spans="1:25" x14ac:dyDescent="0.3">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c r="V5844" t="str">
        <f>TEXT(Superstore_Data[[#This Row],[Order Date]],"mmm")</f>
        <v>11/17/2015</v>
      </c>
      <c r="W5844" t="e">
        <f>YEAR(Superstore_Data[[#This Row],[Order Date]])</f>
        <v>#VALUE!</v>
      </c>
      <c r="X5844">
        <f>Superstore_Data[[#This Row],[Profit]]/Superstore_Data[[#This Row],[Sales]]</f>
        <v>0.02</v>
      </c>
      <c r="Y5844" t="str">
        <f>IF(Superstore_Data[[#This Row],[Discount]]=0,"No Discount",IF(Superstore_Data[[#This Row],[Discount]]&lt;0.2,"Low Discount",IF(Superstore_Data[[#This Row],[Discount]]&lt;0.5,"Medium Discount","High Discount")))</f>
        <v>No Discount</v>
      </c>
    </row>
    <row r="5845" spans="1:25" x14ac:dyDescent="0.3">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c r="V5845" t="str">
        <f>TEXT(Superstore_Data[[#This Row],[Order Date]],"mmm")</f>
        <v>11/17/2015</v>
      </c>
      <c r="W5845" t="e">
        <f>YEAR(Superstore_Data[[#This Row],[Order Date]])</f>
        <v>#VALUE!</v>
      </c>
      <c r="X5845">
        <f>Superstore_Data[[#This Row],[Profit]]/Superstore_Data[[#This Row],[Sales]]</f>
        <v>0.36000000000000004</v>
      </c>
      <c r="Y5845" t="str">
        <f>IF(Superstore_Data[[#This Row],[Discount]]=0,"No Discount",IF(Superstore_Data[[#This Row],[Discount]]&lt;0.2,"Low Discount",IF(Superstore_Data[[#This Row],[Discount]]&lt;0.5,"Medium Discount","High Discount")))</f>
        <v>No Discount</v>
      </c>
    </row>
    <row r="5846" spans="1:25" x14ac:dyDescent="0.3">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c r="V5846" t="str">
        <f>TEXT(Superstore_Data[[#This Row],[Order Date]],"mmm")</f>
        <v>11/17/2015</v>
      </c>
      <c r="W5846" t="e">
        <f>YEAR(Superstore_Data[[#This Row],[Order Date]])</f>
        <v>#VALUE!</v>
      </c>
      <c r="X5846">
        <f>Superstore_Data[[#This Row],[Profit]]/Superstore_Data[[#This Row],[Sales]]</f>
        <v>6.9999999999999993E-2</v>
      </c>
      <c r="Y5846" t="str">
        <f>IF(Superstore_Data[[#This Row],[Discount]]=0,"No Discount",IF(Superstore_Data[[#This Row],[Discount]]&lt;0.2,"Low Discount",IF(Superstore_Data[[#This Row],[Discount]]&lt;0.5,"Medium Discount","High Discount")))</f>
        <v>No Discount</v>
      </c>
    </row>
    <row r="5847" spans="1:25" x14ac:dyDescent="0.3">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c r="V5847" t="str">
        <f>TEXT(Superstore_Data[[#This Row],[Order Date]],"mmm")</f>
        <v>11/17/2015</v>
      </c>
      <c r="W5847" t="e">
        <f>YEAR(Superstore_Data[[#This Row],[Order Date]])</f>
        <v>#VALUE!</v>
      </c>
      <c r="X5847">
        <f>Superstore_Data[[#This Row],[Profit]]/Superstore_Data[[#This Row],[Sales]]</f>
        <v>0.48</v>
      </c>
      <c r="Y5847" t="str">
        <f>IF(Superstore_Data[[#This Row],[Discount]]=0,"No Discount",IF(Superstore_Data[[#This Row],[Discount]]&lt;0.2,"Low Discount",IF(Superstore_Data[[#This Row],[Discount]]&lt;0.5,"Medium Discount","High Discount")))</f>
        <v>No Discount</v>
      </c>
    </row>
    <row r="5848" spans="1:25" x14ac:dyDescent="0.3">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c r="V5848" t="str">
        <f>TEXT(Superstore_Data[[#This Row],[Order Date]],"mmm")</f>
        <v>11/17/2015</v>
      </c>
      <c r="W5848" t="e">
        <f>YEAR(Superstore_Data[[#This Row],[Order Date]])</f>
        <v>#VALUE!</v>
      </c>
      <c r="X5848">
        <f>Superstore_Data[[#This Row],[Profit]]/Superstore_Data[[#This Row],[Sales]]</f>
        <v>1.2499999999999999E-2</v>
      </c>
      <c r="Y5848" t="str">
        <f>IF(Superstore_Data[[#This Row],[Discount]]=0,"No Discount",IF(Superstore_Data[[#This Row],[Discount]]&lt;0.2,"Low Discount",IF(Superstore_Data[[#This Row],[Discount]]&lt;0.5,"Medium Discount","High Discount")))</f>
        <v>Medium Discount</v>
      </c>
    </row>
    <row r="5849" spans="1:25" x14ac:dyDescent="0.3">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c r="V5849" t="str">
        <f>TEXT(Superstore_Data[[#This Row],[Order Date]],"mmm")</f>
        <v>11/17/2015</v>
      </c>
      <c r="W5849" t="e">
        <f>YEAR(Superstore_Data[[#This Row],[Order Date]])</f>
        <v>#VALUE!</v>
      </c>
      <c r="X5849">
        <f>Superstore_Data[[#This Row],[Profit]]/Superstore_Data[[#This Row],[Sales]]</f>
        <v>0.42</v>
      </c>
      <c r="Y5849" t="str">
        <f>IF(Superstore_Data[[#This Row],[Discount]]=0,"No Discount",IF(Superstore_Data[[#This Row],[Discount]]&lt;0.2,"Low Discount",IF(Superstore_Data[[#This Row],[Discount]]&lt;0.5,"Medium Discount","High Discount")))</f>
        <v>No Discount</v>
      </c>
    </row>
    <row r="5850" spans="1:25" x14ac:dyDescent="0.3">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c r="V5850" t="str">
        <f>TEXT(Superstore_Data[[#This Row],[Order Date]],"mmm")</f>
        <v>Oct</v>
      </c>
      <c r="W5850">
        <f>YEAR(Superstore_Data[[#This Row],[Order Date]])</f>
        <v>2015</v>
      </c>
      <c r="X5850">
        <f>Superstore_Data[[#This Row],[Profit]]/Superstore_Data[[#This Row],[Sales]]</f>
        <v>0.25</v>
      </c>
      <c r="Y5850" t="str">
        <f>IF(Superstore_Data[[#This Row],[Discount]]=0,"No Discount",IF(Superstore_Data[[#This Row],[Discount]]&lt;0.2,"Low Discount",IF(Superstore_Data[[#This Row],[Discount]]&lt;0.5,"Medium Discount","High Discount")))</f>
        <v>No Discount</v>
      </c>
    </row>
    <row r="5851" spans="1:25" x14ac:dyDescent="0.3">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c r="V5851" t="str">
        <f>TEXT(Superstore_Data[[#This Row],[Order Date]],"mmm")</f>
        <v>Oct</v>
      </c>
      <c r="W5851">
        <f>YEAR(Superstore_Data[[#This Row],[Order Date]])</f>
        <v>2015</v>
      </c>
      <c r="X5851">
        <f>Superstore_Data[[#This Row],[Profit]]/Superstore_Data[[#This Row],[Sales]]</f>
        <v>0.18</v>
      </c>
      <c r="Y5851" t="str">
        <f>IF(Superstore_Data[[#This Row],[Discount]]=0,"No Discount",IF(Superstore_Data[[#This Row],[Discount]]&lt;0.2,"Low Discount",IF(Superstore_Data[[#This Row],[Discount]]&lt;0.5,"Medium Discount","High Discount")))</f>
        <v>No Discount</v>
      </c>
    </row>
    <row r="5852" spans="1:25" x14ac:dyDescent="0.3">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c r="V5852" t="str">
        <f>TEXT(Superstore_Data[[#This Row],[Order Date]],"mmm")</f>
        <v>Oct</v>
      </c>
      <c r="W5852">
        <f>YEAR(Superstore_Data[[#This Row],[Order Date]])</f>
        <v>2015</v>
      </c>
      <c r="X5852">
        <f>Superstore_Data[[#This Row],[Profit]]/Superstore_Data[[#This Row],[Sales]]</f>
        <v>0.5</v>
      </c>
      <c r="Y5852" t="str">
        <f>IF(Superstore_Data[[#This Row],[Discount]]=0,"No Discount",IF(Superstore_Data[[#This Row],[Discount]]&lt;0.2,"Low Discount",IF(Superstore_Data[[#This Row],[Discount]]&lt;0.5,"Medium Discount","High Discount")))</f>
        <v>No Discount</v>
      </c>
    </row>
    <row r="5853" spans="1:25" x14ac:dyDescent="0.3">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c r="V5853" t="str">
        <f>TEXT(Superstore_Data[[#This Row],[Order Date]],"mmm")</f>
        <v>Oct</v>
      </c>
      <c r="W5853">
        <f>YEAR(Superstore_Data[[#This Row],[Order Date]])</f>
        <v>2015</v>
      </c>
      <c r="X5853">
        <f>Superstore_Data[[#This Row],[Profit]]/Superstore_Data[[#This Row],[Sales]]</f>
        <v>0.45999999999999996</v>
      </c>
      <c r="Y5853" t="str">
        <f>IF(Superstore_Data[[#This Row],[Discount]]=0,"No Discount",IF(Superstore_Data[[#This Row],[Discount]]&lt;0.2,"Low Discount",IF(Superstore_Data[[#This Row],[Discount]]&lt;0.5,"Medium Discount","High Discount")))</f>
        <v>No Discount</v>
      </c>
    </row>
    <row r="5854" spans="1:25" x14ac:dyDescent="0.3">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c r="V5854" t="str">
        <f>TEXT(Superstore_Data[[#This Row],[Order Date]],"mmm")</f>
        <v>Oct</v>
      </c>
      <c r="W5854">
        <f>YEAR(Superstore_Data[[#This Row],[Order Date]])</f>
        <v>2015</v>
      </c>
      <c r="X5854">
        <f>Superstore_Data[[#This Row],[Profit]]/Superstore_Data[[#This Row],[Sales]]</f>
        <v>0.44</v>
      </c>
      <c r="Y5854" t="str">
        <f>IF(Superstore_Data[[#This Row],[Discount]]=0,"No Discount",IF(Superstore_Data[[#This Row],[Discount]]&lt;0.2,"Low Discount",IF(Superstore_Data[[#This Row],[Discount]]&lt;0.5,"Medium Discount","High Discount")))</f>
        <v>No Discount</v>
      </c>
    </row>
    <row r="5855" spans="1:25" x14ac:dyDescent="0.3">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c r="V5855" t="str">
        <f>TEXT(Superstore_Data[[#This Row],[Order Date]],"mmm")</f>
        <v>Oct</v>
      </c>
      <c r="W5855">
        <f>YEAR(Superstore_Data[[#This Row],[Order Date]])</f>
        <v>2014</v>
      </c>
      <c r="X5855">
        <f>Superstore_Data[[#This Row],[Profit]]/Superstore_Data[[#This Row],[Sales]]</f>
        <v>0.49</v>
      </c>
      <c r="Y5855" t="str">
        <f>IF(Superstore_Data[[#This Row],[Discount]]=0,"No Discount",IF(Superstore_Data[[#This Row],[Discount]]&lt;0.2,"Low Discount",IF(Superstore_Data[[#This Row],[Discount]]&lt;0.5,"Medium Discount","High Discount")))</f>
        <v>No Discount</v>
      </c>
    </row>
    <row r="5856" spans="1:25" x14ac:dyDescent="0.3">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c r="V5856" t="str">
        <f>TEXT(Superstore_Data[[#This Row],[Order Date]],"mmm")</f>
        <v>May</v>
      </c>
      <c r="W5856">
        <f>YEAR(Superstore_Data[[#This Row],[Order Date]])</f>
        <v>2015</v>
      </c>
      <c r="X5856">
        <f>Superstore_Data[[#This Row],[Profit]]/Superstore_Data[[#This Row],[Sales]]</f>
        <v>-3.7499999999999999E-2</v>
      </c>
      <c r="Y5856" t="str">
        <f>IF(Superstore_Data[[#This Row],[Discount]]=0,"No Discount",IF(Superstore_Data[[#This Row],[Discount]]&lt;0.2,"Low Discount",IF(Superstore_Data[[#This Row],[Discount]]&lt;0.5,"Medium Discount","High Discount")))</f>
        <v>Medium Discount</v>
      </c>
    </row>
    <row r="5857" spans="1:25" x14ac:dyDescent="0.3">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c r="V5857" t="str">
        <f>TEXT(Superstore_Data[[#This Row],[Order Date]],"mmm")</f>
        <v>May</v>
      </c>
      <c r="W5857">
        <f>YEAR(Superstore_Data[[#This Row],[Order Date]])</f>
        <v>2015</v>
      </c>
      <c r="X5857">
        <f>Superstore_Data[[#This Row],[Profit]]/Superstore_Data[[#This Row],[Sales]]</f>
        <v>-0.21249999999999999</v>
      </c>
      <c r="Y5857" t="str">
        <f>IF(Superstore_Data[[#This Row],[Discount]]=0,"No Discount",IF(Superstore_Data[[#This Row],[Discount]]&lt;0.2,"Low Discount",IF(Superstore_Data[[#This Row],[Discount]]&lt;0.5,"Medium Discount","High Discount")))</f>
        <v>Medium Discount</v>
      </c>
    </row>
    <row r="5858" spans="1:25" x14ac:dyDescent="0.3">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c r="V5858" t="str">
        <f>TEXT(Superstore_Data[[#This Row],[Order Date]],"mmm")</f>
        <v>May</v>
      </c>
      <c r="W5858">
        <f>YEAR(Superstore_Data[[#This Row],[Order Date]])</f>
        <v>2015</v>
      </c>
      <c r="X5858">
        <f>Superstore_Data[[#This Row],[Profit]]/Superstore_Data[[#This Row],[Sales]]</f>
        <v>-1.5999999999999996</v>
      </c>
      <c r="Y5858" t="str">
        <f>IF(Superstore_Data[[#This Row],[Discount]]=0,"No Discount",IF(Superstore_Data[[#This Row],[Discount]]&lt;0.2,"Low Discount",IF(Superstore_Data[[#This Row],[Discount]]&lt;0.5,"Medium Discount","High Discount")))</f>
        <v>High Discount</v>
      </c>
    </row>
    <row r="5859" spans="1:25" x14ac:dyDescent="0.3">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c r="V5859" t="str">
        <f>TEXT(Superstore_Data[[#This Row],[Order Date]],"mmm")</f>
        <v>May</v>
      </c>
      <c r="W5859">
        <f>YEAR(Superstore_Data[[#This Row],[Order Date]])</f>
        <v>2015</v>
      </c>
      <c r="X5859">
        <f>Superstore_Data[[#This Row],[Profit]]/Superstore_Data[[#This Row],[Sales]]</f>
        <v>-0.77500000000000002</v>
      </c>
      <c r="Y5859" t="str">
        <f>IF(Superstore_Data[[#This Row],[Discount]]=0,"No Discount",IF(Superstore_Data[[#This Row],[Discount]]&lt;0.2,"Low Discount",IF(Superstore_Data[[#This Row],[Discount]]&lt;0.5,"Medium Discount","High Discount")))</f>
        <v>High Discount</v>
      </c>
    </row>
    <row r="5860" spans="1:25" x14ac:dyDescent="0.3">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c r="V5860" t="str">
        <f>TEXT(Superstore_Data[[#This Row],[Order Date]],"mmm")</f>
        <v>Mar</v>
      </c>
      <c r="W5860">
        <f>YEAR(Superstore_Data[[#This Row],[Order Date]])</f>
        <v>2017</v>
      </c>
      <c r="X5860">
        <f>Superstore_Data[[#This Row],[Profit]]/Superstore_Data[[#This Row],[Sales]]</f>
        <v>5.8823529411764712E-2</v>
      </c>
      <c r="Y5860" t="str">
        <f>IF(Superstore_Data[[#This Row],[Discount]]=0,"No Discount",IF(Superstore_Data[[#This Row],[Discount]]&lt;0.2,"Low Discount",IF(Superstore_Data[[#This Row],[Discount]]&lt;0.5,"Medium Discount","High Discount")))</f>
        <v>Low Discount</v>
      </c>
    </row>
    <row r="5861" spans="1:25" x14ac:dyDescent="0.3">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c r="V5861" t="str">
        <f>TEXT(Superstore_Data[[#This Row],[Order Date]],"mmm")</f>
        <v>Jan</v>
      </c>
      <c r="W5861">
        <f>YEAR(Superstore_Data[[#This Row],[Order Date]])</f>
        <v>2015</v>
      </c>
      <c r="X5861">
        <f>Superstore_Data[[#This Row],[Profit]]/Superstore_Data[[#This Row],[Sales]]</f>
        <v>0.15</v>
      </c>
      <c r="Y5861" t="str">
        <f>IF(Superstore_Data[[#This Row],[Discount]]=0,"No Discount",IF(Superstore_Data[[#This Row],[Discount]]&lt;0.2,"Low Discount",IF(Superstore_Data[[#This Row],[Discount]]&lt;0.5,"Medium Discount","High Discount")))</f>
        <v>No Discount</v>
      </c>
    </row>
    <row r="5862" spans="1:25" x14ac:dyDescent="0.3">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c r="V5862" t="str">
        <f>TEXT(Superstore_Data[[#This Row],[Order Date]],"mmm")</f>
        <v>4/29/2015</v>
      </c>
      <c r="W5862" t="e">
        <f>YEAR(Superstore_Data[[#This Row],[Order Date]])</f>
        <v>#VALUE!</v>
      </c>
      <c r="X5862">
        <f>Superstore_Data[[#This Row],[Profit]]/Superstore_Data[[#This Row],[Sales]]</f>
        <v>0.36249999999999999</v>
      </c>
      <c r="Y5862" t="str">
        <f>IF(Superstore_Data[[#This Row],[Discount]]=0,"No Discount",IF(Superstore_Data[[#This Row],[Discount]]&lt;0.2,"Low Discount",IF(Superstore_Data[[#This Row],[Discount]]&lt;0.5,"Medium Discount","High Discount")))</f>
        <v>Medium Discount</v>
      </c>
    </row>
    <row r="5863" spans="1:25" x14ac:dyDescent="0.3">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c r="V5863" t="str">
        <f>TEXT(Superstore_Data[[#This Row],[Order Date]],"mmm")</f>
        <v>Jan</v>
      </c>
      <c r="W5863">
        <f>YEAR(Superstore_Data[[#This Row],[Order Date]])</f>
        <v>2016</v>
      </c>
      <c r="X5863">
        <f>Superstore_Data[[#This Row],[Profit]]/Superstore_Data[[#This Row],[Sales]]</f>
        <v>0.49</v>
      </c>
      <c r="Y5863" t="str">
        <f>IF(Superstore_Data[[#This Row],[Discount]]=0,"No Discount",IF(Superstore_Data[[#This Row],[Discount]]&lt;0.2,"Low Discount",IF(Superstore_Data[[#This Row],[Discount]]&lt;0.5,"Medium Discount","High Discount")))</f>
        <v>No Discount</v>
      </c>
    </row>
    <row r="5864" spans="1:25" x14ac:dyDescent="0.3">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c r="V5864" t="str">
        <f>TEXT(Superstore_Data[[#This Row],[Order Date]],"mmm")</f>
        <v>Jan</v>
      </c>
      <c r="W5864">
        <f>YEAR(Superstore_Data[[#This Row],[Order Date]])</f>
        <v>2016</v>
      </c>
      <c r="X5864">
        <f>Superstore_Data[[#This Row],[Profit]]/Superstore_Data[[#This Row],[Sales]]</f>
        <v>0.48000000000000004</v>
      </c>
      <c r="Y5864" t="str">
        <f>IF(Superstore_Data[[#This Row],[Discount]]=0,"No Discount",IF(Superstore_Data[[#This Row],[Discount]]&lt;0.2,"Low Discount",IF(Superstore_Data[[#This Row],[Discount]]&lt;0.5,"Medium Discount","High Discount")))</f>
        <v>No Discount</v>
      </c>
    </row>
    <row r="5865" spans="1:25" x14ac:dyDescent="0.3">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c r="V5865" t="str">
        <f>TEXT(Superstore_Data[[#This Row],[Order Date]],"mmm")</f>
        <v>Jan</v>
      </c>
      <c r="W5865">
        <f>YEAR(Superstore_Data[[#This Row],[Order Date]])</f>
        <v>2016</v>
      </c>
      <c r="X5865">
        <f>Superstore_Data[[#This Row],[Profit]]/Superstore_Data[[#This Row],[Sales]]</f>
        <v>0.39</v>
      </c>
      <c r="Y5865" t="str">
        <f>IF(Superstore_Data[[#This Row],[Discount]]=0,"No Discount",IF(Superstore_Data[[#This Row],[Discount]]&lt;0.2,"Low Discount",IF(Superstore_Data[[#This Row],[Discount]]&lt;0.5,"Medium Discount","High Discount")))</f>
        <v>No Discount</v>
      </c>
    </row>
    <row r="5866" spans="1:25" x14ac:dyDescent="0.3">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c r="V5866" t="str">
        <f>TEXT(Superstore_Data[[#This Row],[Order Date]],"mmm")</f>
        <v>May</v>
      </c>
      <c r="W5866">
        <f>YEAR(Superstore_Data[[#This Row],[Order Date]])</f>
        <v>2014</v>
      </c>
      <c r="X5866">
        <f>Superstore_Data[[#This Row],[Profit]]/Superstore_Data[[#This Row],[Sales]]</f>
        <v>0.28000000000000003</v>
      </c>
      <c r="Y5866" t="str">
        <f>IF(Superstore_Data[[#This Row],[Discount]]=0,"No Discount",IF(Superstore_Data[[#This Row],[Discount]]&lt;0.2,"Low Discount",IF(Superstore_Data[[#This Row],[Discount]]&lt;0.5,"Medium Discount","High Discount")))</f>
        <v>No Discount</v>
      </c>
    </row>
    <row r="5867" spans="1:25" x14ac:dyDescent="0.3">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c r="V5867" t="str">
        <f>TEXT(Superstore_Data[[#This Row],[Order Date]],"mmm")</f>
        <v>May</v>
      </c>
      <c r="W5867">
        <f>YEAR(Superstore_Data[[#This Row],[Order Date]])</f>
        <v>2014</v>
      </c>
      <c r="X5867">
        <f>Superstore_Data[[#This Row],[Profit]]/Superstore_Data[[#This Row],[Sales]]</f>
        <v>0.44000000000000006</v>
      </c>
      <c r="Y5867" t="str">
        <f>IF(Superstore_Data[[#This Row],[Discount]]=0,"No Discount",IF(Superstore_Data[[#This Row],[Discount]]&lt;0.2,"Low Discount",IF(Superstore_Data[[#This Row],[Discount]]&lt;0.5,"Medium Discount","High Discount")))</f>
        <v>No Discount</v>
      </c>
    </row>
    <row r="5868" spans="1:25" x14ac:dyDescent="0.3">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c r="V5868" t="str">
        <f>TEXT(Superstore_Data[[#This Row],[Order Date]],"mmm")</f>
        <v>May</v>
      </c>
      <c r="W5868">
        <f>YEAR(Superstore_Data[[#This Row],[Order Date]])</f>
        <v>2014</v>
      </c>
      <c r="X5868">
        <f>Superstore_Data[[#This Row],[Profit]]/Superstore_Data[[#This Row],[Sales]]</f>
        <v>0.26</v>
      </c>
      <c r="Y5868" t="str">
        <f>IF(Superstore_Data[[#This Row],[Discount]]=0,"No Discount",IF(Superstore_Data[[#This Row],[Discount]]&lt;0.2,"Low Discount",IF(Superstore_Data[[#This Row],[Discount]]&lt;0.5,"Medium Discount","High Discount")))</f>
        <v>No Discount</v>
      </c>
    </row>
    <row r="5869" spans="1:25" x14ac:dyDescent="0.3">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c r="V5869" t="str">
        <f>TEXT(Superstore_Data[[#This Row],[Order Date]],"mmm")</f>
        <v>Apr</v>
      </c>
      <c r="W5869">
        <f>YEAR(Superstore_Data[[#This Row],[Order Date]])</f>
        <v>2016</v>
      </c>
      <c r="X5869">
        <f>Superstore_Data[[#This Row],[Profit]]/Superstore_Data[[#This Row],[Sales]]</f>
        <v>0.125</v>
      </c>
      <c r="Y5869" t="str">
        <f>IF(Superstore_Data[[#This Row],[Discount]]=0,"No Discount",IF(Superstore_Data[[#This Row],[Discount]]&lt;0.2,"Low Discount",IF(Superstore_Data[[#This Row],[Discount]]&lt;0.5,"Medium Discount","High Discount")))</f>
        <v>Medium Discount</v>
      </c>
    </row>
    <row r="5870" spans="1:25" x14ac:dyDescent="0.3">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c r="V5870" t="str">
        <f>TEXT(Superstore_Data[[#This Row],[Order Date]],"mmm")</f>
        <v>Apr</v>
      </c>
      <c r="W5870">
        <f>YEAR(Superstore_Data[[#This Row],[Order Date]])</f>
        <v>2016</v>
      </c>
      <c r="X5870">
        <f>Superstore_Data[[#This Row],[Profit]]/Superstore_Data[[#This Row],[Sales]]</f>
        <v>-0.76666666666666661</v>
      </c>
      <c r="Y5870" t="str">
        <f>IF(Superstore_Data[[#This Row],[Discount]]=0,"No Discount",IF(Superstore_Data[[#This Row],[Discount]]&lt;0.2,"Low Discount",IF(Superstore_Data[[#This Row],[Discount]]&lt;0.5,"Medium Discount","High Discount")))</f>
        <v>High Discount</v>
      </c>
    </row>
    <row r="5871" spans="1:25" x14ac:dyDescent="0.3">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c r="V5871" t="str">
        <f>TEXT(Superstore_Data[[#This Row],[Order Date]],"mmm")</f>
        <v>Jul</v>
      </c>
      <c r="W5871">
        <f>YEAR(Superstore_Data[[#This Row],[Order Date]])</f>
        <v>2016</v>
      </c>
      <c r="X5871">
        <f>Superstore_Data[[#This Row],[Profit]]/Superstore_Data[[#This Row],[Sales]]</f>
        <v>6.25E-2</v>
      </c>
      <c r="Y5871" t="str">
        <f>IF(Superstore_Data[[#This Row],[Discount]]=0,"No Discount",IF(Superstore_Data[[#This Row],[Discount]]&lt;0.2,"Low Discount",IF(Superstore_Data[[#This Row],[Discount]]&lt;0.5,"Medium Discount","High Discount")))</f>
        <v>Medium Discount</v>
      </c>
    </row>
    <row r="5872" spans="1:25" x14ac:dyDescent="0.3">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c r="V5872" t="str">
        <f>TEXT(Superstore_Data[[#This Row],[Order Date]],"mmm")</f>
        <v>6/14/2016</v>
      </c>
      <c r="W5872" t="e">
        <f>YEAR(Superstore_Data[[#This Row],[Order Date]])</f>
        <v>#VALUE!</v>
      </c>
      <c r="X5872">
        <f>Superstore_Data[[#This Row],[Profit]]/Superstore_Data[[#This Row],[Sales]]</f>
        <v>6.25E-2</v>
      </c>
      <c r="Y5872" t="str">
        <f>IF(Superstore_Data[[#This Row],[Discount]]=0,"No Discount",IF(Superstore_Data[[#This Row],[Discount]]&lt;0.2,"Low Discount",IF(Superstore_Data[[#This Row],[Discount]]&lt;0.5,"Medium Discount","High Discount")))</f>
        <v>Medium Discount</v>
      </c>
    </row>
    <row r="5873" spans="1:25" x14ac:dyDescent="0.3">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c r="V5873" t="str">
        <f>TEXT(Superstore_Data[[#This Row],[Order Date]],"mmm")</f>
        <v>9/24/2016</v>
      </c>
      <c r="W5873" t="e">
        <f>YEAR(Superstore_Data[[#This Row],[Order Date]])</f>
        <v>#VALUE!</v>
      </c>
      <c r="X5873">
        <f>Superstore_Data[[#This Row],[Profit]]/Superstore_Data[[#This Row],[Sales]]</f>
        <v>0.16999999999999998</v>
      </c>
      <c r="Y5873" t="str">
        <f>IF(Superstore_Data[[#This Row],[Discount]]=0,"No Discount",IF(Superstore_Data[[#This Row],[Discount]]&lt;0.2,"Low Discount",IF(Superstore_Data[[#This Row],[Discount]]&lt;0.5,"Medium Discount","High Discount")))</f>
        <v>No Discount</v>
      </c>
    </row>
    <row r="5874" spans="1:25" x14ac:dyDescent="0.3">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c r="V5874" t="str">
        <f>TEXT(Superstore_Data[[#This Row],[Order Date]],"mmm")</f>
        <v>3/30/2017</v>
      </c>
      <c r="W5874" t="e">
        <f>YEAR(Superstore_Data[[#This Row],[Order Date]])</f>
        <v>#VALUE!</v>
      </c>
      <c r="X5874">
        <f>Superstore_Data[[#This Row],[Profit]]/Superstore_Data[[#This Row],[Sales]]</f>
        <v>0.28000000000000003</v>
      </c>
      <c r="Y5874" t="str">
        <f>IF(Superstore_Data[[#This Row],[Discount]]=0,"No Discount",IF(Superstore_Data[[#This Row],[Discount]]&lt;0.2,"Low Discount",IF(Superstore_Data[[#This Row],[Discount]]&lt;0.5,"Medium Discount","High Discount")))</f>
        <v>No Discount</v>
      </c>
    </row>
    <row r="5875" spans="1:25" x14ac:dyDescent="0.3">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c r="V5875" t="str">
        <f>TEXT(Superstore_Data[[#This Row],[Order Date]],"mmm")</f>
        <v>Apr</v>
      </c>
      <c r="W5875">
        <f>YEAR(Superstore_Data[[#This Row],[Order Date]])</f>
        <v>2017</v>
      </c>
      <c r="X5875">
        <f>Superstore_Data[[#This Row],[Profit]]/Superstore_Data[[#This Row],[Sales]]</f>
        <v>0.5</v>
      </c>
      <c r="Y5875" t="str">
        <f>IF(Superstore_Data[[#This Row],[Discount]]=0,"No Discount",IF(Superstore_Data[[#This Row],[Discount]]&lt;0.2,"Low Discount",IF(Superstore_Data[[#This Row],[Discount]]&lt;0.5,"Medium Discount","High Discount")))</f>
        <v>No Discount</v>
      </c>
    </row>
    <row r="5876" spans="1:25" x14ac:dyDescent="0.3">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c r="V5876" t="str">
        <f>TEXT(Superstore_Data[[#This Row],[Order Date]],"mmm")</f>
        <v>Apr</v>
      </c>
      <c r="W5876">
        <f>YEAR(Superstore_Data[[#This Row],[Order Date]])</f>
        <v>2017</v>
      </c>
      <c r="X5876">
        <f>Superstore_Data[[#This Row],[Profit]]/Superstore_Data[[#This Row],[Sales]]</f>
        <v>0.46</v>
      </c>
      <c r="Y5876" t="str">
        <f>IF(Superstore_Data[[#This Row],[Discount]]=0,"No Discount",IF(Superstore_Data[[#This Row],[Discount]]&lt;0.2,"Low Discount",IF(Superstore_Data[[#This Row],[Discount]]&lt;0.5,"Medium Discount","High Discount")))</f>
        <v>No Discount</v>
      </c>
    </row>
    <row r="5877" spans="1:25" x14ac:dyDescent="0.3">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c r="V5877" t="str">
        <f>TEXT(Superstore_Data[[#This Row],[Order Date]],"mmm")</f>
        <v>Jul</v>
      </c>
      <c r="W5877">
        <f>YEAR(Superstore_Data[[#This Row],[Order Date]])</f>
        <v>2015</v>
      </c>
      <c r="X5877">
        <f>Superstore_Data[[#This Row],[Profit]]/Superstore_Data[[#This Row],[Sales]]</f>
        <v>8.7499999999999994E-2</v>
      </c>
      <c r="Y5877" t="str">
        <f>IF(Superstore_Data[[#This Row],[Discount]]=0,"No Discount",IF(Superstore_Data[[#This Row],[Discount]]&lt;0.2,"Low Discount",IF(Superstore_Data[[#This Row],[Discount]]&lt;0.5,"Medium Discount","High Discount")))</f>
        <v>Medium Discount</v>
      </c>
    </row>
    <row r="5878" spans="1:25" x14ac:dyDescent="0.3">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c r="V5878" t="str">
        <f>TEXT(Superstore_Data[[#This Row],[Order Date]],"mmm")</f>
        <v>5/21/2014</v>
      </c>
      <c r="W5878" t="e">
        <f>YEAR(Superstore_Data[[#This Row],[Order Date]])</f>
        <v>#VALUE!</v>
      </c>
      <c r="X5878">
        <f>Superstore_Data[[#This Row],[Profit]]/Superstore_Data[[#This Row],[Sales]]</f>
        <v>0.49</v>
      </c>
      <c r="Y5878" t="str">
        <f>IF(Superstore_Data[[#This Row],[Discount]]=0,"No Discount",IF(Superstore_Data[[#This Row],[Discount]]&lt;0.2,"Low Discount",IF(Superstore_Data[[#This Row],[Discount]]&lt;0.5,"Medium Discount","High Discount")))</f>
        <v>No Discount</v>
      </c>
    </row>
    <row r="5879" spans="1:25" x14ac:dyDescent="0.3">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c r="V5879" t="str">
        <f>TEXT(Superstore_Data[[#This Row],[Order Date]],"mmm")</f>
        <v>5/21/2014</v>
      </c>
      <c r="W5879" t="e">
        <f>YEAR(Superstore_Data[[#This Row],[Order Date]])</f>
        <v>#VALUE!</v>
      </c>
      <c r="X5879">
        <f>Superstore_Data[[#This Row],[Profit]]/Superstore_Data[[#This Row],[Sales]]</f>
        <v>0.48999999999999994</v>
      </c>
      <c r="Y5879" t="str">
        <f>IF(Superstore_Data[[#This Row],[Discount]]=0,"No Discount",IF(Superstore_Data[[#This Row],[Discount]]&lt;0.2,"Low Discount",IF(Superstore_Data[[#This Row],[Discount]]&lt;0.5,"Medium Discount","High Discount")))</f>
        <v>No Discount</v>
      </c>
    </row>
    <row r="5880" spans="1:25" x14ac:dyDescent="0.3">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c r="V5880" t="str">
        <f>TEXT(Superstore_Data[[#This Row],[Order Date]],"mmm")</f>
        <v>5/21/2014</v>
      </c>
      <c r="W5880" t="e">
        <f>YEAR(Superstore_Data[[#This Row],[Order Date]])</f>
        <v>#VALUE!</v>
      </c>
      <c r="X5880">
        <f>Superstore_Data[[#This Row],[Profit]]/Superstore_Data[[#This Row],[Sales]]</f>
        <v>0.28000000000000003</v>
      </c>
      <c r="Y5880" t="str">
        <f>IF(Superstore_Data[[#This Row],[Discount]]=0,"No Discount",IF(Superstore_Data[[#This Row],[Discount]]&lt;0.2,"Low Discount",IF(Superstore_Data[[#This Row],[Discount]]&lt;0.5,"Medium Discount","High Discount")))</f>
        <v>No Discount</v>
      </c>
    </row>
    <row r="5881" spans="1:25" x14ac:dyDescent="0.3">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c r="V5881" t="str">
        <f>TEXT(Superstore_Data[[#This Row],[Order Date]],"mmm")</f>
        <v>May</v>
      </c>
      <c r="W5881">
        <f>YEAR(Superstore_Data[[#This Row],[Order Date]])</f>
        <v>2016</v>
      </c>
      <c r="X5881">
        <f>Superstore_Data[[#This Row],[Profit]]/Superstore_Data[[#This Row],[Sales]]</f>
        <v>0.48000000000000004</v>
      </c>
      <c r="Y5881" t="str">
        <f>IF(Superstore_Data[[#This Row],[Discount]]=0,"No Discount",IF(Superstore_Data[[#This Row],[Discount]]&lt;0.2,"Low Discount",IF(Superstore_Data[[#This Row],[Discount]]&lt;0.5,"Medium Discount","High Discount")))</f>
        <v>No Discount</v>
      </c>
    </row>
    <row r="5882" spans="1:25" x14ac:dyDescent="0.3">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c r="V5882" t="str">
        <f>TEXT(Superstore_Data[[#This Row],[Order Date]],"mmm")</f>
        <v>9/18/2016</v>
      </c>
      <c r="W5882" t="e">
        <f>YEAR(Superstore_Data[[#This Row],[Order Date]])</f>
        <v>#VALUE!</v>
      </c>
      <c r="X5882">
        <f>Superstore_Data[[#This Row],[Profit]]/Superstore_Data[[#This Row],[Sales]]</f>
        <v>6.25E-2</v>
      </c>
      <c r="Y5882" t="str">
        <f>IF(Superstore_Data[[#This Row],[Discount]]=0,"No Discount",IF(Superstore_Data[[#This Row],[Discount]]&lt;0.2,"Low Discount",IF(Superstore_Data[[#This Row],[Discount]]&lt;0.5,"Medium Discount","High Discount")))</f>
        <v>Medium Discount</v>
      </c>
    </row>
    <row r="5883" spans="1:25" x14ac:dyDescent="0.3">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c r="V5883" t="str">
        <f>TEXT(Superstore_Data[[#This Row],[Order Date]],"mmm")</f>
        <v>9/18/2016</v>
      </c>
      <c r="W5883" t="e">
        <f>YEAR(Superstore_Data[[#This Row],[Order Date]])</f>
        <v>#VALUE!</v>
      </c>
      <c r="X5883">
        <f>Superstore_Data[[#This Row],[Profit]]/Superstore_Data[[#This Row],[Sales]]</f>
        <v>0.48999999999999994</v>
      </c>
      <c r="Y5883" t="str">
        <f>IF(Superstore_Data[[#This Row],[Discount]]=0,"No Discount",IF(Superstore_Data[[#This Row],[Discount]]&lt;0.2,"Low Discount",IF(Superstore_Data[[#This Row],[Discount]]&lt;0.5,"Medium Discount","High Discount")))</f>
        <v>No Discount</v>
      </c>
    </row>
    <row r="5884" spans="1:25" x14ac:dyDescent="0.3">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c r="V5884" t="str">
        <f>TEXT(Superstore_Data[[#This Row],[Order Date]],"mmm")</f>
        <v>9/18/2016</v>
      </c>
      <c r="W5884" t="e">
        <f>YEAR(Superstore_Data[[#This Row],[Order Date]])</f>
        <v>#VALUE!</v>
      </c>
      <c r="X5884">
        <f>Superstore_Data[[#This Row],[Profit]]/Superstore_Data[[#This Row],[Sales]]</f>
        <v>-0.11249999999999999</v>
      </c>
      <c r="Y5884" t="str">
        <f>IF(Superstore_Data[[#This Row],[Discount]]=0,"No Discount",IF(Superstore_Data[[#This Row],[Discount]]&lt;0.2,"Low Discount",IF(Superstore_Data[[#This Row],[Discount]]&lt;0.5,"Medium Discount","High Discount")))</f>
        <v>Medium Discount</v>
      </c>
    </row>
    <row r="5885" spans="1:25" x14ac:dyDescent="0.3">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c r="V5885" t="str">
        <f>TEXT(Superstore_Data[[#This Row],[Order Date]],"mmm")</f>
        <v>3/13/2016</v>
      </c>
      <c r="W5885" t="e">
        <f>YEAR(Superstore_Data[[#This Row],[Order Date]])</f>
        <v>#VALUE!</v>
      </c>
      <c r="X5885">
        <f>Superstore_Data[[#This Row],[Profit]]/Superstore_Data[[#This Row],[Sales]]</f>
        <v>0.26</v>
      </c>
      <c r="Y5885" t="str">
        <f>IF(Superstore_Data[[#This Row],[Discount]]=0,"No Discount",IF(Superstore_Data[[#This Row],[Discount]]&lt;0.2,"Low Discount",IF(Superstore_Data[[#This Row],[Discount]]&lt;0.5,"Medium Discount","High Discount")))</f>
        <v>No Discount</v>
      </c>
    </row>
    <row r="5886" spans="1:25" x14ac:dyDescent="0.3">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c r="V5886" t="str">
        <f>TEXT(Superstore_Data[[#This Row],[Order Date]],"mmm")</f>
        <v>3/13/2016</v>
      </c>
      <c r="W5886" t="e">
        <f>YEAR(Superstore_Data[[#This Row],[Order Date]])</f>
        <v>#VALUE!</v>
      </c>
      <c r="X5886">
        <f>Superstore_Data[[#This Row],[Profit]]/Superstore_Data[[#This Row],[Sales]]</f>
        <v>0.04</v>
      </c>
      <c r="Y5886" t="str">
        <f>IF(Superstore_Data[[#This Row],[Discount]]=0,"No Discount",IF(Superstore_Data[[#This Row],[Discount]]&lt;0.2,"Low Discount",IF(Superstore_Data[[#This Row],[Discount]]&lt;0.5,"Medium Discount","High Discount")))</f>
        <v>No Discount</v>
      </c>
    </row>
    <row r="5887" spans="1:25" x14ac:dyDescent="0.3">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c r="V5887" t="str">
        <f>TEXT(Superstore_Data[[#This Row],[Order Date]],"mmm")</f>
        <v>10/16/2014</v>
      </c>
      <c r="W5887" t="e">
        <f>YEAR(Superstore_Data[[#This Row],[Order Date]])</f>
        <v>#VALUE!</v>
      </c>
      <c r="X5887">
        <f>Superstore_Data[[#This Row],[Profit]]/Superstore_Data[[#This Row],[Sales]]</f>
        <v>0.35</v>
      </c>
      <c r="Y5887" t="str">
        <f>IF(Superstore_Data[[#This Row],[Discount]]=0,"No Discount",IF(Superstore_Data[[#This Row],[Discount]]&lt;0.2,"Low Discount",IF(Superstore_Data[[#This Row],[Discount]]&lt;0.5,"Medium Discount","High Discount")))</f>
        <v>Medium Discount</v>
      </c>
    </row>
    <row r="5888" spans="1:25" x14ac:dyDescent="0.3">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c r="V5888" t="str">
        <f>TEXT(Superstore_Data[[#This Row],[Order Date]],"mmm")</f>
        <v>10/16/2014</v>
      </c>
      <c r="W5888" t="e">
        <f>YEAR(Superstore_Data[[#This Row],[Order Date]])</f>
        <v>#VALUE!</v>
      </c>
      <c r="X5888">
        <f>Superstore_Data[[#This Row],[Profit]]/Superstore_Data[[#This Row],[Sales]]</f>
        <v>0.48</v>
      </c>
      <c r="Y5888" t="str">
        <f>IF(Superstore_Data[[#This Row],[Discount]]=0,"No Discount",IF(Superstore_Data[[#This Row],[Discount]]&lt;0.2,"Low Discount",IF(Superstore_Data[[#This Row],[Discount]]&lt;0.5,"Medium Discount","High Discount")))</f>
        <v>No Discount</v>
      </c>
    </row>
    <row r="5889" spans="1:25" x14ac:dyDescent="0.3">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c r="V5889" t="str">
        <f>TEXT(Superstore_Data[[#This Row],[Order Date]],"mmm")</f>
        <v>Aug</v>
      </c>
      <c r="W5889">
        <f>YEAR(Superstore_Data[[#This Row],[Order Date]])</f>
        <v>2017</v>
      </c>
      <c r="X5889">
        <f>Superstore_Data[[#This Row],[Profit]]/Superstore_Data[[#This Row],[Sales]]</f>
        <v>0.26</v>
      </c>
      <c r="Y5889" t="str">
        <f>IF(Superstore_Data[[#This Row],[Discount]]=0,"No Discount",IF(Superstore_Data[[#This Row],[Discount]]&lt;0.2,"Low Discount",IF(Superstore_Data[[#This Row],[Discount]]&lt;0.5,"Medium Discount","High Discount")))</f>
        <v>No Discount</v>
      </c>
    </row>
    <row r="5890" spans="1:25" x14ac:dyDescent="0.3">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c r="V5890" t="str">
        <f>TEXT(Superstore_Data[[#This Row],[Order Date]],"mmm")</f>
        <v>Jul</v>
      </c>
      <c r="W5890">
        <f>YEAR(Superstore_Data[[#This Row],[Order Date]])</f>
        <v>2015</v>
      </c>
      <c r="X5890">
        <f>Superstore_Data[[#This Row],[Profit]]/Superstore_Data[[#This Row],[Sales]]</f>
        <v>0.45999999999999996</v>
      </c>
      <c r="Y5890" t="str">
        <f>IF(Superstore_Data[[#This Row],[Discount]]=0,"No Discount",IF(Superstore_Data[[#This Row],[Discount]]&lt;0.2,"Low Discount",IF(Superstore_Data[[#This Row],[Discount]]&lt;0.5,"Medium Discount","High Discount")))</f>
        <v>No Discount</v>
      </c>
    </row>
    <row r="5891" spans="1:25" x14ac:dyDescent="0.3">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c r="V5891" t="str">
        <f>TEXT(Superstore_Data[[#This Row],[Order Date]],"mmm")</f>
        <v>4/14/2016</v>
      </c>
      <c r="W5891" t="e">
        <f>YEAR(Superstore_Data[[#This Row],[Order Date]])</f>
        <v>#VALUE!</v>
      </c>
      <c r="X5891">
        <f>Superstore_Data[[#This Row],[Profit]]/Superstore_Data[[#This Row],[Sales]]</f>
        <v>0.47000000000000003</v>
      </c>
      <c r="Y5891" t="str">
        <f>IF(Superstore_Data[[#This Row],[Discount]]=0,"No Discount",IF(Superstore_Data[[#This Row],[Discount]]&lt;0.2,"Low Discount",IF(Superstore_Data[[#This Row],[Discount]]&lt;0.5,"Medium Discount","High Discount")))</f>
        <v>No Discount</v>
      </c>
    </row>
    <row r="5892" spans="1:25" x14ac:dyDescent="0.3">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c r="V5892" t="str">
        <f>TEXT(Superstore_Data[[#This Row],[Order Date]],"mmm")</f>
        <v>11/21/2016</v>
      </c>
      <c r="W5892" t="e">
        <f>YEAR(Superstore_Data[[#This Row],[Order Date]])</f>
        <v>#VALUE!</v>
      </c>
      <c r="X5892">
        <f>Superstore_Data[[#This Row],[Profit]]/Superstore_Data[[#This Row],[Sales]]</f>
        <v>0.35</v>
      </c>
      <c r="Y5892" t="str">
        <f>IF(Superstore_Data[[#This Row],[Discount]]=0,"No Discount",IF(Superstore_Data[[#This Row],[Discount]]&lt;0.2,"Low Discount",IF(Superstore_Data[[#This Row],[Discount]]&lt;0.5,"Medium Discount","High Discount")))</f>
        <v>Medium Discount</v>
      </c>
    </row>
    <row r="5893" spans="1:25" x14ac:dyDescent="0.3">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c r="V5893" t="str">
        <f>TEXT(Superstore_Data[[#This Row],[Order Date]],"mmm")</f>
        <v>11/21/2016</v>
      </c>
      <c r="W5893" t="e">
        <f>YEAR(Superstore_Data[[#This Row],[Order Date]])</f>
        <v>#VALUE!</v>
      </c>
      <c r="X5893">
        <f>Superstore_Data[[#This Row],[Profit]]/Superstore_Data[[#This Row],[Sales]]</f>
        <v>7.4999999999999997E-2</v>
      </c>
      <c r="Y5893" t="str">
        <f>IF(Superstore_Data[[#This Row],[Discount]]=0,"No Discount",IF(Superstore_Data[[#This Row],[Discount]]&lt;0.2,"Low Discount",IF(Superstore_Data[[#This Row],[Discount]]&lt;0.5,"Medium Discount","High Discount")))</f>
        <v>Medium Discount</v>
      </c>
    </row>
    <row r="5894" spans="1:25" x14ac:dyDescent="0.3">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c r="V5894" t="str">
        <f>TEXT(Superstore_Data[[#This Row],[Order Date]],"mmm")</f>
        <v>11/21/2016</v>
      </c>
      <c r="W5894" t="e">
        <f>YEAR(Superstore_Data[[#This Row],[Order Date]])</f>
        <v>#VALUE!</v>
      </c>
      <c r="X5894">
        <f>Superstore_Data[[#This Row],[Profit]]/Superstore_Data[[#This Row],[Sales]]</f>
        <v>2.5000000000000005E-2</v>
      </c>
      <c r="Y5894" t="str">
        <f>IF(Superstore_Data[[#This Row],[Discount]]=0,"No Discount",IF(Superstore_Data[[#This Row],[Discount]]&lt;0.2,"Low Discount",IF(Superstore_Data[[#This Row],[Discount]]&lt;0.5,"Medium Discount","High Discount")))</f>
        <v>Medium Discount</v>
      </c>
    </row>
    <row r="5895" spans="1:25" x14ac:dyDescent="0.3">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c r="V5895" t="str">
        <f>TEXT(Superstore_Data[[#This Row],[Order Date]],"mmm")</f>
        <v>Oct</v>
      </c>
      <c r="W5895">
        <f>YEAR(Superstore_Data[[#This Row],[Order Date]])</f>
        <v>2017</v>
      </c>
      <c r="X5895">
        <f>Superstore_Data[[#This Row],[Profit]]/Superstore_Data[[#This Row],[Sales]]</f>
        <v>0.49000000000000005</v>
      </c>
      <c r="Y5895" t="str">
        <f>IF(Superstore_Data[[#This Row],[Discount]]=0,"No Discount",IF(Superstore_Data[[#This Row],[Discount]]&lt;0.2,"Low Discount",IF(Superstore_Data[[#This Row],[Discount]]&lt;0.5,"Medium Discount","High Discount")))</f>
        <v>No Discount</v>
      </c>
    </row>
    <row r="5896" spans="1:25" x14ac:dyDescent="0.3">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c r="V5896" t="str">
        <f>TEXT(Superstore_Data[[#This Row],[Order Date]],"mmm")</f>
        <v>Sep</v>
      </c>
      <c r="W5896">
        <f>YEAR(Superstore_Data[[#This Row],[Order Date]])</f>
        <v>2017</v>
      </c>
      <c r="X5896">
        <f>Superstore_Data[[#This Row],[Profit]]/Superstore_Data[[#This Row],[Sales]]</f>
        <v>0.24000000000000002</v>
      </c>
      <c r="Y5896" t="str">
        <f>IF(Superstore_Data[[#This Row],[Discount]]=0,"No Discount",IF(Superstore_Data[[#This Row],[Discount]]&lt;0.2,"Low Discount",IF(Superstore_Data[[#This Row],[Discount]]&lt;0.5,"Medium Discount","High Discount")))</f>
        <v>No Discount</v>
      </c>
    </row>
    <row r="5897" spans="1:25" x14ac:dyDescent="0.3">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c r="V5897" t="str">
        <f>TEXT(Superstore_Data[[#This Row],[Order Date]],"mmm")</f>
        <v>Jan</v>
      </c>
      <c r="W5897">
        <f>YEAR(Superstore_Data[[#This Row],[Order Date]])</f>
        <v>2014</v>
      </c>
      <c r="X5897">
        <f>Superstore_Data[[#This Row],[Profit]]/Superstore_Data[[#This Row],[Sales]]</f>
        <v>0.5</v>
      </c>
      <c r="Y5897" t="str">
        <f>IF(Superstore_Data[[#This Row],[Discount]]=0,"No Discount",IF(Superstore_Data[[#This Row],[Discount]]&lt;0.2,"Low Discount",IF(Superstore_Data[[#This Row],[Discount]]&lt;0.5,"Medium Discount","High Discount")))</f>
        <v>No Discount</v>
      </c>
    </row>
    <row r="5898" spans="1:25" x14ac:dyDescent="0.3">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c r="V5898" t="str">
        <f>TEXT(Superstore_Data[[#This Row],[Order Date]],"mmm")</f>
        <v>Jan</v>
      </c>
      <c r="W5898">
        <f>YEAR(Superstore_Data[[#This Row],[Order Date]])</f>
        <v>2014</v>
      </c>
      <c r="X5898">
        <f>Superstore_Data[[#This Row],[Profit]]/Superstore_Data[[#This Row],[Sales]]</f>
        <v>0.45000000000000007</v>
      </c>
      <c r="Y5898" t="str">
        <f>IF(Superstore_Data[[#This Row],[Discount]]=0,"No Discount",IF(Superstore_Data[[#This Row],[Discount]]&lt;0.2,"Low Discount",IF(Superstore_Data[[#This Row],[Discount]]&lt;0.5,"Medium Discount","High Discount")))</f>
        <v>No Discount</v>
      </c>
    </row>
    <row r="5899" spans="1:25" x14ac:dyDescent="0.3">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c r="V5899" t="str">
        <f>TEXT(Superstore_Data[[#This Row],[Order Date]],"mmm")</f>
        <v>Mar</v>
      </c>
      <c r="W5899">
        <f>YEAR(Superstore_Data[[#This Row],[Order Date]])</f>
        <v>2016</v>
      </c>
      <c r="X5899">
        <f>Superstore_Data[[#This Row],[Profit]]/Superstore_Data[[#This Row],[Sales]]</f>
        <v>0.31</v>
      </c>
      <c r="Y5899" t="str">
        <f>IF(Superstore_Data[[#This Row],[Discount]]=0,"No Discount",IF(Superstore_Data[[#This Row],[Discount]]&lt;0.2,"Low Discount",IF(Superstore_Data[[#This Row],[Discount]]&lt;0.5,"Medium Discount","High Discount")))</f>
        <v>No Discount</v>
      </c>
    </row>
    <row r="5900" spans="1:25" x14ac:dyDescent="0.3">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c r="V5900" t="str">
        <f>TEXT(Superstore_Data[[#This Row],[Order Date]],"mmm")</f>
        <v>Mar</v>
      </c>
      <c r="W5900">
        <f>YEAR(Superstore_Data[[#This Row],[Order Date]])</f>
        <v>2016</v>
      </c>
      <c r="X5900">
        <f>Superstore_Data[[#This Row],[Profit]]/Superstore_Data[[#This Row],[Sales]]</f>
        <v>0.48000000000000004</v>
      </c>
      <c r="Y5900" t="str">
        <f>IF(Superstore_Data[[#This Row],[Discount]]=0,"No Discount",IF(Superstore_Data[[#This Row],[Discount]]&lt;0.2,"Low Discount",IF(Superstore_Data[[#This Row],[Discount]]&lt;0.5,"Medium Discount","High Discount")))</f>
        <v>No Discount</v>
      </c>
    </row>
    <row r="5901" spans="1:25" x14ac:dyDescent="0.3">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c r="V5901" t="str">
        <f>TEXT(Superstore_Data[[#This Row],[Order Date]],"mmm")</f>
        <v>Dec</v>
      </c>
      <c r="W5901">
        <f>YEAR(Superstore_Data[[#This Row],[Order Date]])</f>
        <v>2017</v>
      </c>
      <c r="X5901">
        <f>Superstore_Data[[#This Row],[Profit]]/Superstore_Data[[#This Row],[Sales]]</f>
        <v>0.5</v>
      </c>
      <c r="Y5901" t="str">
        <f>IF(Superstore_Data[[#This Row],[Discount]]=0,"No Discount",IF(Superstore_Data[[#This Row],[Discount]]&lt;0.2,"Low Discount",IF(Superstore_Data[[#This Row],[Discount]]&lt;0.5,"Medium Discount","High Discount")))</f>
        <v>No Discount</v>
      </c>
    </row>
    <row r="5902" spans="1:25" x14ac:dyDescent="0.3">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c r="V5902" t="str">
        <f>TEXT(Superstore_Data[[#This Row],[Order Date]],"mmm")</f>
        <v>11/20/2015</v>
      </c>
      <c r="W5902" t="e">
        <f>YEAR(Superstore_Data[[#This Row],[Order Date]])</f>
        <v>#VALUE!</v>
      </c>
      <c r="X5902">
        <f>Superstore_Data[[#This Row],[Profit]]/Superstore_Data[[#This Row],[Sales]]</f>
        <v>0.3125</v>
      </c>
      <c r="Y5902" t="str">
        <f>IF(Superstore_Data[[#This Row],[Discount]]=0,"No Discount",IF(Superstore_Data[[#This Row],[Discount]]&lt;0.2,"Low Discount",IF(Superstore_Data[[#This Row],[Discount]]&lt;0.5,"Medium Discount","High Discount")))</f>
        <v>Medium Discount</v>
      </c>
    </row>
    <row r="5903" spans="1:25" x14ac:dyDescent="0.3">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c r="V5903" t="str">
        <f>TEXT(Superstore_Data[[#This Row],[Order Date]],"mmm")</f>
        <v>11/27/2016</v>
      </c>
      <c r="W5903" t="e">
        <f>YEAR(Superstore_Data[[#This Row],[Order Date]])</f>
        <v>#VALUE!</v>
      </c>
      <c r="X5903">
        <f>Superstore_Data[[#This Row],[Profit]]/Superstore_Data[[#This Row],[Sales]]</f>
        <v>0.33</v>
      </c>
      <c r="Y5903" t="str">
        <f>IF(Superstore_Data[[#This Row],[Discount]]=0,"No Discount",IF(Superstore_Data[[#This Row],[Discount]]&lt;0.2,"Low Discount",IF(Superstore_Data[[#This Row],[Discount]]&lt;0.5,"Medium Discount","High Discount")))</f>
        <v>No Discount</v>
      </c>
    </row>
    <row r="5904" spans="1:25" x14ac:dyDescent="0.3">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c r="V5904" t="str">
        <f>TEXT(Superstore_Data[[#This Row],[Order Date]],"mmm")</f>
        <v>Jun</v>
      </c>
      <c r="W5904">
        <f>YEAR(Superstore_Data[[#This Row],[Order Date]])</f>
        <v>2017</v>
      </c>
      <c r="X5904">
        <f>Superstore_Data[[#This Row],[Profit]]/Superstore_Data[[#This Row],[Sales]]</f>
        <v>0.47000000000000003</v>
      </c>
      <c r="Y5904" t="str">
        <f>IF(Superstore_Data[[#This Row],[Discount]]=0,"No Discount",IF(Superstore_Data[[#This Row],[Discount]]&lt;0.2,"Low Discount",IF(Superstore_Data[[#This Row],[Discount]]&lt;0.5,"Medium Discount","High Discount")))</f>
        <v>No Discount</v>
      </c>
    </row>
    <row r="5905" spans="1:25" x14ac:dyDescent="0.3">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c r="V5905" t="str">
        <f>TEXT(Superstore_Data[[#This Row],[Order Date]],"mmm")</f>
        <v>Jun</v>
      </c>
      <c r="W5905">
        <f>YEAR(Superstore_Data[[#This Row],[Order Date]])</f>
        <v>2017</v>
      </c>
      <c r="X5905">
        <f>Superstore_Data[[#This Row],[Profit]]/Superstore_Data[[#This Row],[Sales]]</f>
        <v>0.49000000000000005</v>
      </c>
      <c r="Y5905" t="str">
        <f>IF(Superstore_Data[[#This Row],[Discount]]=0,"No Discount",IF(Superstore_Data[[#This Row],[Discount]]&lt;0.2,"Low Discount",IF(Superstore_Data[[#This Row],[Discount]]&lt;0.5,"Medium Discount","High Discount")))</f>
        <v>No Discount</v>
      </c>
    </row>
    <row r="5906" spans="1:25" x14ac:dyDescent="0.3">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c r="V5906" t="str">
        <f>TEXT(Superstore_Data[[#This Row],[Order Date]],"mmm")</f>
        <v>Jun</v>
      </c>
      <c r="W5906">
        <f>YEAR(Superstore_Data[[#This Row],[Order Date]])</f>
        <v>2017</v>
      </c>
      <c r="X5906">
        <f>Superstore_Data[[#This Row],[Profit]]/Superstore_Data[[#This Row],[Sales]]</f>
        <v>0.48000000000000004</v>
      </c>
      <c r="Y5906" t="str">
        <f>IF(Superstore_Data[[#This Row],[Discount]]=0,"No Discount",IF(Superstore_Data[[#This Row],[Discount]]&lt;0.2,"Low Discount",IF(Superstore_Data[[#This Row],[Discount]]&lt;0.5,"Medium Discount","High Discount")))</f>
        <v>No Discount</v>
      </c>
    </row>
    <row r="5907" spans="1:25" x14ac:dyDescent="0.3">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c r="V5907" t="str">
        <f>TEXT(Superstore_Data[[#This Row],[Order Date]],"mmm")</f>
        <v>Jun</v>
      </c>
      <c r="W5907">
        <f>YEAR(Superstore_Data[[#This Row],[Order Date]])</f>
        <v>2017</v>
      </c>
      <c r="X5907">
        <f>Superstore_Data[[#This Row],[Profit]]/Superstore_Data[[#This Row],[Sales]]</f>
        <v>0.48000000000000004</v>
      </c>
      <c r="Y5907" t="str">
        <f>IF(Superstore_Data[[#This Row],[Discount]]=0,"No Discount",IF(Superstore_Data[[#This Row],[Discount]]&lt;0.2,"Low Discount",IF(Superstore_Data[[#This Row],[Discount]]&lt;0.5,"Medium Discount","High Discount")))</f>
        <v>No Discount</v>
      </c>
    </row>
    <row r="5908" spans="1:25" x14ac:dyDescent="0.3">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c r="V5908" t="str">
        <f>TEXT(Superstore_Data[[#This Row],[Order Date]],"mmm")</f>
        <v>Jun</v>
      </c>
      <c r="W5908">
        <f>YEAR(Superstore_Data[[#This Row],[Order Date]])</f>
        <v>2017</v>
      </c>
      <c r="X5908">
        <f>Superstore_Data[[#This Row],[Profit]]/Superstore_Data[[#This Row],[Sales]]</f>
        <v>0.06</v>
      </c>
      <c r="Y5908" t="str">
        <f>IF(Superstore_Data[[#This Row],[Discount]]=0,"No Discount",IF(Superstore_Data[[#This Row],[Discount]]&lt;0.2,"Low Discount",IF(Superstore_Data[[#This Row],[Discount]]&lt;0.5,"Medium Discount","High Discount")))</f>
        <v>No Discount</v>
      </c>
    </row>
    <row r="5909" spans="1:25" x14ac:dyDescent="0.3">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c r="V5909" t="str">
        <f>TEXT(Superstore_Data[[#This Row],[Order Date]],"mmm")</f>
        <v>Feb</v>
      </c>
      <c r="W5909">
        <f>YEAR(Superstore_Data[[#This Row],[Order Date]])</f>
        <v>2016</v>
      </c>
      <c r="X5909">
        <f>Superstore_Data[[#This Row],[Profit]]/Superstore_Data[[#This Row],[Sales]]</f>
        <v>0.37499999999999994</v>
      </c>
      <c r="Y5909" t="str">
        <f>IF(Superstore_Data[[#This Row],[Discount]]=0,"No Discount",IF(Superstore_Data[[#This Row],[Discount]]&lt;0.2,"Low Discount",IF(Superstore_Data[[#This Row],[Discount]]&lt;0.5,"Medium Discount","High Discount")))</f>
        <v>Medium Discount</v>
      </c>
    </row>
    <row r="5910" spans="1:25" x14ac:dyDescent="0.3">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c r="V5910" t="str">
        <f>TEXT(Superstore_Data[[#This Row],[Order Date]],"mmm")</f>
        <v>Feb</v>
      </c>
      <c r="W5910">
        <f>YEAR(Superstore_Data[[#This Row],[Order Date]])</f>
        <v>2016</v>
      </c>
      <c r="X5910">
        <f>Superstore_Data[[#This Row],[Profit]]/Superstore_Data[[#This Row],[Sales]]</f>
        <v>0.44999999999999996</v>
      </c>
      <c r="Y5910" t="str">
        <f>IF(Superstore_Data[[#This Row],[Discount]]=0,"No Discount",IF(Superstore_Data[[#This Row],[Discount]]&lt;0.2,"Low Discount",IF(Superstore_Data[[#This Row],[Discount]]&lt;0.5,"Medium Discount","High Discount")))</f>
        <v>No Discount</v>
      </c>
    </row>
    <row r="5911" spans="1:25" x14ac:dyDescent="0.3">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c r="V5911" t="str">
        <f>TEXT(Superstore_Data[[#This Row],[Order Date]],"mmm")</f>
        <v>Feb</v>
      </c>
      <c r="W5911">
        <f>YEAR(Superstore_Data[[#This Row],[Order Date]])</f>
        <v>2016</v>
      </c>
      <c r="X5911">
        <f>Superstore_Data[[#This Row],[Profit]]/Superstore_Data[[#This Row],[Sales]]</f>
        <v>0.39</v>
      </c>
      <c r="Y5911" t="str">
        <f>IF(Superstore_Data[[#This Row],[Discount]]=0,"No Discount",IF(Superstore_Data[[#This Row],[Discount]]&lt;0.2,"Low Discount",IF(Superstore_Data[[#This Row],[Discount]]&lt;0.5,"Medium Discount","High Discount")))</f>
        <v>No Discount</v>
      </c>
    </row>
    <row r="5912" spans="1:25" x14ac:dyDescent="0.3">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c r="V5912" t="str">
        <f>TEXT(Superstore_Data[[#This Row],[Order Date]],"mmm")</f>
        <v>Feb</v>
      </c>
      <c r="W5912">
        <f>YEAR(Superstore_Data[[#This Row],[Order Date]])</f>
        <v>2016</v>
      </c>
      <c r="X5912">
        <f>Superstore_Data[[#This Row],[Profit]]/Superstore_Data[[#This Row],[Sales]]</f>
        <v>0.32500000000000001</v>
      </c>
      <c r="Y5912" t="str">
        <f>IF(Superstore_Data[[#This Row],[Discount]]=0,"No Discount",IF(Superstore_Data[[#This Row],[Discount]]&lt;0.2,"Low Discount",IF(Superstore_Data[[#This Row],[Discount]]&lt;0.5,"Medium Discount","High Discount")))</f>
        <v>Medium Discount</v>
      </c>
    </row>
    <row r="5913" spans="1:25" x14ac:dyDescent="0.3">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c r="V5913" t="str">
        <f>TEXT(Superstore_Data[[#This Row],[Order Date]],"mmm")</f>
        <v>12/17/2016</v>
      </c>
      <c r="W5913" t="e">
        <f>YEAR(Superstore_Data[[#This Row],[Order Date]])</f>
        <v>#VALUE!</v>
      </c>
      <c r="X5913">
        <f>Superstore_Data[[#This Row],[Profit]]/Superstore_Data[[#This Row],[Sales]]</f>
        <v>0.27999999999999997</v>
      </c>
      <c r="Y5913" t="str">
        <f>IF(Superstore_Data[[#This Row],[Discount]]=0,"No Discount",IF(Superstore_Data[[#This Row],[Discount]]&lt;0.2,"Low Discount",IF(Superstore_Data[[#This Row],[Discount]]&lt;0.5,"Medium Discount","High Discount")))</f>
        <v>No Discount</v>
      </c>
    </row>
    <row r="5914" spans="1:25" x14ac:dyDescent="0.3">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c r="V5914" t="str">
        <f>TEXT(Superstore_Data[[#This Row],[Order Date]],"mmm")</f>
        <v>8/24/2014</v>
      </c>
      <c r="W5914" t="e">
        <f>YEAR(Superstore_Data[[#This Row],[Order Date]])</f>
        <v>#VALUE!</v>
      </c>
      <c r="X5914">
        <f>Superstore_Data[[#This Row],[Profit]]/Superstore_Data[[#This Row],[Sales]]</f>
        <v>0.26</v>
      </c>
      <c r="Y5914" t="str">
        <f>IF(Superstore_Data[[#This Row],[Discount]]=0,"No Discount",IF(Superstore_Data[[#This Row],[Discount]]&lt;0.2,"Low Discount",IF(Superstore_Data[[#This Row],[Discount]]&lt;0.5,"Medium Discount","High Discount")))</f>
        <v>No Discount</v>
      </c>
    </row>
    <row r="5915" spans="1:25" x14ac:dyDescent="0.3">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c r="V5915" t="str">
        <f>TEXT(Superstore_Data[[#This Row],[Order Date]],"mmm")</f>
        <v>9/17/2015</v>
      </c>
      <c r="W5915" t="e">
        <f>YEAR(Superstore_Data[[#This Row],[Order Date]])</f>
        <v>#VALUE!</v>
      </c>
      <c r="X5915">
        <f>Superstore_Data[[#This Row],[Profit]]/Superstore_Data[[#This Row],[Sales]]</f>
        <v>6.9999999999999993E-2</v>
      </c>
      <c r="Y5915" t="str">
        <f>IF(Superstore_Data[[#This Row],[Discount]]=0,"No Discount",IF(Superstore_Data[[#This Row],[Discount]]&lt;0.2,"Low Discount",IF(Superstore_Data[[#This Row],[Discount]]&lt;0.5,"Medium Discount","High Discount")))</f>
        <v>No Discount</v>
      </c>
    </row>
    <row r="5916" spans="1:25" x14ac:dyDescent="0.3">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c r="V5916" t="str">
        <f>TEXT(Superstore_Data[[#This Row],[Order Date]],"mmm")</f>
        <v>9/17/2015</v>
      </c>
      <c r="W5916" t="e">
        <f>YEAR(Superstore_Data[[#This Row],[Order Date]])</f>
        <v>#VALUE!</v>
      </c>
      <c r="X5916">
        <f>Superstore_Data[[#This Row],[Profit]]/Superstore_Data[[#This Row],[Sales]]</f>
        <v>0.47000000000000003</v>
      </c>
      <c r="Y5916" t="str">
        <f>IF(Superstore_Data[[#This Row],[Discount]]=0,"No Discount",IF(Superstore_Data[[#This Row],[Discount]]&lt;0.2,"Low Discount",IF(Superstore_Data[[#This Row],[Discount]]&lt;0.5,"Medium Discount","High Discount")))</f>
        <v>No Discount</v>
      </c>
    </row>
    <row r="5917" spans="1:25" x14ac:dyDescent="0.3">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c r="V5917" t="str">
        <f>TEXT(Superstore_Data[[#This Row],[Order Date]],"mmm")</f>
        <v>9/17/2015</v>
      </c>
      <c r="W5917" t="e">
        <f>YEAR(Superstore_Data[[#This Row],[Order Date]])</f>
        <v>#VALUE!</v>
      </c>
      <c r="X5917">
        <f>Superstore_Data[[#This Row],[Profit]]/Superstore_Data[[#This Row],[Sales]]</f>
        <v>4.4444444444444439E-2</v>
      </c>
      <c r="Y5917" t="str">
        <f>IF(Superstore_Data[[#This Row],[Discount]]=0,"No Discount",IF(Superstore_Data[[#This Row],[Discount]]&lt;0.2,"Low Discount",IF(Superstore_Data[[#This Row],[Discount]]&lt;0.5,"Medium Discount","High Discount")))</f>
        <v>Low Discount</v>
      </c>
    </row>
    <row r="5918" spans="1:25" x14ac:dyDescent="0.3">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c r="V5918" t="str">
        <f>TEXT(Superstore_Data[[#This Row],[Order Date]],"mmm")</f>
        <v>9/17/2015</v>
      </c>
      <c r="W5918" t="e">
        <f>YEAR(Superstore_Data[[#This Row],[Order Date]])</f>
        <v>#VALUE!</v>
      </c>
      <c r="X5918">
        <f>Superstore_Data[[#This Row],[Profit]]/Superstore_Data[[#This Row],[Sales]]</f>
        <v>0.29000000000000004</v>
      </c>
      <c r="Y5918" t="str">
        <f>IF(Superstore_Data[[#This Row],[Discount]]=0,"No Discount",IF(Superstore_Data[[#This Row],[Discount]]&lt;0.2,"Low Discount",IF(Superstore_Data[[#This Row],[Discount]]&lt;0.5,"Medium Discount","High Discount")))</f>
        <v>No Discount</v>
      </c>
    </row>
    <row r="5919" spans="1:25" x14ac:dyDescent="0.3">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c r="V5919" t="str">
        <f>TEXT(Superstore_Data[[#This Row],[Order Date]],"mmm")</f>
        <v>9/17/2015</v>
      </c>
      <c r="W5919" t="e">
        <f>YEAR(Superstore_Data[[#This Row],[Order Date]])</f>
        <v>#VALUE!</v>
      </c>
      <c r="X5919">
        <f>Superstore_Data[[#This Row],[Profit]]/Superstore_Data[[#This Row],[Sales]]</f>
        <v>3.7500000000000006E-2</v>
      </c>
      <c r="Y5919" t="str">
        <f>IF(Superstore_Data[[#This Row],[Discount]]=0,"No Discount",IF(Superstore_Data[[#This Row],[Discount]]&lt;0.2,"Low Discount",IF(Superstore_Data[[#This Row],[Discount]]&lt;0.5,"Medium Discount","High Discount")))</f>
        <v>Medium Discount</v>
      </c>
    </row>
    <row r="5920" spans="1:25" x14ac:dyDescent="0.3">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c r="V5920" t="str">
        <f>TEXT(Superstore_Data[[#This Row],[Order Date]],"mmm")</f>
        <v>9/17/2015</v>
      </c>
      <c r="W5920" t="e">
        <f>YEAR(Superstore_Data[[#This Row],[Order Date]])</f>
        <v>#VALUE!</v>
      </c>
      <c r="X5920">
        <f>Superstore_Data[[#This Row],[Profit]]/Superstore_Data[[#This Row],[Sales]]</f>
        <v>-1.2499999999999999E-2</v>
      </c>
      <c r="Y5920" t="str">
        <f>IF(Superstore_Data[[#This Row],[Discount]]=0,"No Discount",IF(Superstore_Data[[#This Row],[Discount]]&lt;0.2,"Low Discount",IF(Superstore_Data[[#This Row],[Discount]]&lt;0.5,"Medium Discount","High Discount")))</f>
        <v>Medium Discount</v>
      </c>
    </row>
    <row r="5921" spans="1:25" x14ac:dyDescent="0.3">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c r="V5921" t="str">
        <f>TEXT(Superstore_Data[[#This Row],[Order Date]],"mmm")</f>
        <v>9/17/2015</v>
      </c>
      <c r="W5921" t="e">
        <f>YEAR(Superstore_Data[[#This Row],[Order Date]])</f>
        <v>#VALUE!</v>
      </c>
      <c r="X5921">
        <f>Superstore_Data[[#This Row],[Profit]]/Superstore_Data[[#This Row],[Sales]]</f>
        <v>0.28000000000000003</v>
      </c>
      <c r="Y5921" t="str">
        <f>IF(Superstore_Data[[#This Row],[Discount]]=0,"No Discount",IF(Superstore_Data[[#This Row],[Discount]]&lt;0.2,"Low Discount",IF(Superstore_Data[[#This Row],[Discount]]&lt;0.5,"Medium Discount","High Discount")))</f>
        <v>No Discount</v>
      </c>
    </row>
    <row r="5922" spans="1:25" x14ac:dyDescent="0.3">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c r="V5922" t="str">
        <f>TEXT(Superstore_Data[[#This Row],[Order Date]],"mmm")</f>
        <v>9/17/2015</v>
      </c>
      <c r="W5922" t="e">
        <f>YEAR(Superstore_Data[[#This Row],[Order Date]])</f>
        <v>#VALUE!</v>
      </c>
      <c r="X5922">
        <f>Superstore_Data[[#This Row],[Profit]]/Superstore_Data[[#This Row],[Sales]]</f>
        <v>0.33</v>
      </c>
      <c r="Y5922" t="str">
        <f>IF(Superstore_Data[[#This Row],[Discount]]=0,"No Discount",IF(Superstore_Data[[#This Row],[Discount]]&lt;0.2,"Low Discount",IF(Superstore_Data[[#This Row],[Discount]]&lt;0.5,"Medium Discount","High Discount")))</f>
        <v>No Discount</v>
      </c>
    </row>
    <row r="5923" spans="1:25" x14ac:dyDescent="0.3">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c r="V5923" t="str">
        <f>TEXT(Superstore_Data[[#This Row],[Order Date]],"mmm")</f>
        <v>9/17/2015</v>
      </c>
      <c r="W5923" t="e">
        <f>YEAR(Superstore_Data[[#This Row],[Order Date]])</f>
        <v>#VALUE!</v>
      </c>
      <c r="X5923">
        <f>Superstore_Data[[#This Row],[Profit]]/Superstore_Data[[#This Row],[Sales]]</f>
        <v>0.48000000000000004</v>
      </c>
      <c r="Y5923" t="str">
        <f>IF(Superstore_Data[[#This Row],[Discount]]=0,"No Discount",IF(Superstore_Data[[#This Row],[Discount]]&lt;0.2,"Low Discount",IF(Superstore_Data[[#This Row],[Discount]]&lt;0.5,"Medium Discount","High Discount")))</f>
        <v>No Discount</v>
      </c>
    </row>
    <row r="5924" spans="1:25" x14ac:dyDescent="0.3">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c r="V5924" t="str">
        <f>TEXT(Superstore_Data[[#This Row],[Order Date]],"mmm")</f>
        <v>9/17/2015</v>
      </c>
      <c r="W5924" t="e">
        <f>YEAR(Superstore_Data[[#This Row],[Order Date]])</f>
        <v>#VALUE!</v>
      </c>
      <c r="X5924">
        <f>Superstore_Data[[#This Row],[Profit]]/Superstore_Data[[#This Row],[Sales]]</f>
        <v>2.0000000000000004E-2</v>
      </c>
      <c r="Y5924" t="str">
        <f>IF(Superstore_Data[[#This Row],[Discount]]=0,"No Discount",IF(Superstore_Data[[#This Row],[Discount]]&lt;0.2,"Low Discount",IF(Superstore_Data[[#This Row],[Discount]]&lt;0.5,"Medium Discount","High Discount")))</f>
        <v>No Discount</v>
      </c>
    </row>
    <row r="5925" spans="1:25" x14ac:dyDescent="0.3">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c r="V5925" t="str">
        <f>TEXT(Superstore_Data[[#This Row],[Order Date]],"mmm")</f>
        <v>11/26/2016</v>
      </c>
      <c r="W5925" t="e">
        <f>YEAR(Superstore_Data[[#This Row],[Order Date]])</f>
        <v>#VALUE!</v>
      </c>
      <c r="X5925">
        <f>Superstore_Data[[#This Row],[Profit]]/Superstore_Data[[#This Row],[Sales]]</f>
        <v>-0.38333333333333336</v>
      </c>
      <c r="Y5925" t="str">
        <f>IF(Superstore_Data[[#This Row],[Discount]]=0,"No Discount",IF(Superstore_Data[[#This Row],[Discount]]&lt;0.2,"Low Discount",IF(Superstore_Data[[#This Row],[Discount]]&lt;0.5,"Medium Discount","High Discount")))</f>
        <v>Medium Discount</v>
      </c>
    </row>
    <row r="5926" spans="1:25" x14ac:dyDescent="0.3">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c r="V5926" t="str">
        <f>TEXT(Superstore_Data[[#This Row],[Order Date]],"mmm")</f>
        <v>11/19/2017</v>
      </c>
      <c r="W5926" t="e">
        <f>YEAR(Superstore_Data[[#This Row],[Order Date]])</f>
        <v>#VALUE!</v>
      </c>
      <c r="X5926">
        <f>Superstore_Data[[#This Row],[Profit]]/Superstore_Data[[#This Row],[Sales]]</f>
        <v>0.28999999999999998</v>
      </c>
      <c r="Y5926" t="str">
        <f>IF(Superstore_Data[[#This Row],[Discount]]=0,"No Discount",IF(Superstore_Data[[#This Row],[Discount]]&lt;0.2,"Low Discount",IF(Superstore_Data[[#This Row],[Discount]]&lt;0.5,"Medium Discount","High Discount")))</f>
        <v>No Discount</v>
      </c>
    </row>
    <row r="5927" spans="1:25" x14ac:dyDescent="0.3">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c r="V5927" t="str">
        <f>TEXT(Superstore_Data[[#This Row],[Order Date]],"mmm")</f>
        <v>Mar</v>
      </c>
      <c r="W5927">
        <f>YEAR(Superstore_Data[[#This Row],[Order Date]])</f>
        <v>2017</v>
      </c>
      <c r="X5927">
        <f>Superstore_Data[[#This Row],[Profit]]/Superstore_Data[[#This Row],[Sales]]</f>
        <v>0.32999999999999996</v>
      </c>
      <c r="Y5927" t="str">
        <f>IF(Superstore_Data[[#This Row],[Discount]]=0,"No Discount",IF(Superstore_Data[[#This Row],[Discount]]&lt;0.2,"Low Discount",IF(Superstore_Data[[#This Row],[Discount]]&lt;0.5,"Medium Discount","High Discount")))</f>
        <v>No Discount</v>
      </c>
    </row>
    <row r="5928" spans="1:25" x14ac:dyDescent="0.3">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c r="V5928" t="str">
        <f>TEXT(Superstore_Data[[#This Row],[Order Date]],"mmm")</f>
        <v>Aug</v>
      </c>
      <c r="W5928">
        <f>YEAR(Superstore_Data[[#This Row],[Order Date]])</f>
        <v>2014</v>
      </c>
      <c r="X5928">
        <f>Superstore_Data[[#This Row],[Profit]]/Superstore_Data[[#This Row],[Sales]]</f>
        <v>0.26</v>
      </c>
      <c r="Y5928" t="str">
        <f>IF(Superstore_Data[[#This Row],[Discount]]=0,"No Discount",IF(Superstore_Data[[#This Row],[Discount]]&lt;0.2,"Low Discount",IF(Superstore_Data[[#This Row],[Discount]]&lt;0.5,"Medium Discount","High Discount")))</f>
        <v>No Discount</v>
      </c>
    </row>
    <row r="5929" spans="1:25" x14ac:dyDescent="0.3">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c r="V5929" t="str">
        <f>TEXT(Superstore_Data[[#This Row],[Order Date]],"mmm")</f>
        <v>Nov</v>
      </c>
      <c r="W5929">
        <f>YEAR(Superstore_Data[[#This Row],[Order Date]])</f>
        <v>2014</v>
      </c>
      <c r="X5929">
        <f>Superstore_Data[[#This Row],[Profit]]/Superstore_Data[[#This Row],[Sales]]</f>
        <v>0.47000000000000003</v>
      </c>
      <c r="Y5929" t="str">
        <f>IF(Superstore_Data[[#This Row],[Discount]]=0,"No Discount",IF(Superstore_Data[[#This Row],[Discount]]&lt;0.2,"Low Discount",IF(Superstore_Data[[#This Row],[Discount]]&lt;0.5,"Medium Discount","High Discount")))</f>
        <v>No Discount</v>
      </c>
    </row>
    <row r="5930" spans="1:25" x14ac:dyDescent="0.3">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c r="V5930" t="str">
        <f>TEXT(Superstore_Data[[#This Row],[Order Date]],"mmm")</f>
        <v>Nov</v>
      </c>
      <c r="W5930">
        <f>YEAR(Superstore_Data[[#This Row],[Order Date]])</f>
        <v>2014</v>
      </c>
      <c r="X5930">
        <f>Superstore_Data[[#This Row],[Profit]]/Superstore_Data[[#This Row],[Sales]]</f>
        <v>0.44</v>
      </c>
      <c r="Y5930" t="str">
        <f>IF(Superstore_Data[[#This Row],[Discount]]=0,"No Discount",IF(Superstore_Data[[#This Row],[Discount]]&lt;0.2,"Low Discount",IF(Superstore_Data[[#This Row],[Discount]]&lt;0.5,"Medium Discount","High Discount")))</f>
        <v>No Discount</v>
      </c>
    </row>
    <row r="5931" spans="1:25" x14ac:dyDescent="0.3">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c r="V5931" t="str">
        <f>TEXT(Superstore_Data[[#This Row],[Order Date]],"mmm")</f>
        <v>Jul</v>
      </c>
      <c r="W5931">
        <f>YEAR(Superstore_Data[[#This Row],[Order Date]])</f>
        <v>2017</v>
      </c>
      <c r="X5931">
        <f>Superstore_Data[[#This Row],[Profit]]/Superstore_Data[[#This Row],[Sales]]</f>
        <v>-0.52000000000000013</v>
      </c>
      <c r="Y5931" t="str">
        <f>IF(Superstore_Data[[#This Row],[Discount]]=0,"No Discount",IF(Superstore_Data[[#This Row],[Discount]]&lt;0.2,"Low Discount",IF(Superstore_Data[[#This Row],[Discount]]&lt;0.5,"Medium Discount","High Discount")))</f>
        <v>High Discount</v>
      </c>
    </row>
    <row r="5932" spans="1:25" x14ac:dyDescent="0.3">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c r="V5932" t="str">
        <f>TEXT(Superstore_Data[[#This Row],[Order Date]],"mmm")</f>
        <v>Jul</v>
      </c>
      <c r="W5932">
        <f>YEAR(Superstore_Data[[#This Row],[Order Date]])</f>
        <v>2017</v>
      </c>
      <c r="X5932">
        <f>Superstore_Data[[#This Row],[Profit]]/Superstore_Data[[#This Row],[Sales]]</f>
        <v>0.35000000000000003</v>
      </c>
      <c r="Y5932" t="str">
        <f>IF(Superstore_Data[[#This Row],[Discount]]=0,"No Discount",IF(Superstore_Data[[#This Row],[Discount]]&lt;0.2,"Low Discount",IF(Superstore_Data[[#This Row],[Discount]]&lt;0.5,"Medium Discount","High Discount")))</f>
        <v>Medium Discount</v>
      </c>
    </row>
    <row r="5933" spans="1:25" x14ac:dyDescent="0.3">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c r="V5933" t="str">
        <f>TEXT(Superstore_Data[[#This Row],[Order Date]],"mmm")</f>
        <v>Jul</v>
      </c>
      <c r="W5933">
        <f>YEAR(Superstore_Data[[#This Row],[Order Date]])</f>
        <v>2017</v>
      </c>
      <c r="X5933">
        <f>Superstore_Data[[#This Row],[Profit]]/Superstore_Data[[#This Row],[Sales]]</f>
        <v>-0.16666666666666666</v>
      </c>
      <c r="Y5933" t="str">
        <f>IF(Superstore_Data[[#This Row],[Discount]]=0,"No Discount",IF(Superstore_Data[[#This Row],[Discount]]&lt;0.2,"Low Discount",IF(Superstore_Data[[#This Row],[Discount]]&lt;0.5,"Medium Discount","High Discount")))</f>
        <v>Medium Discount</v>
      </c>
    </row>
    <row r="5934" spans="1:25" x14ac:dyDescent="0.3">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c r="V5934" t="str">
        <f>TEXT(Superstore_Data[[#This Row],[Order Date]],"mmm")</f>
        <v>Jul</v>
      </c>
      <c r="W5934">
        <f>YEAR(Superstore_Data[[#This Row],[Order Date]])</f>
        <v>2017</v>
      </c>
      <c r="X5934">
        <f>Superstore_Data[[#This Row],[Profit]]/Superstore_Data[[#This Row],[Sales]]</f>
        <v>7.4999999999999997E-2</v>
      </c>
      <c r="Y5934" t="str">
        <f>IF(Superstore_Data[[#This Row],[Discount]]=0,"No Discount",IF(Superstore_Data[[#This Row],[Discount]]&lt;0.2,"Low Discount",IF(Superstore_Data[[#This Row],[Discount]]&lt;0.5,"Medium Discount","High Discount")))</f>
        <v>Medium Discount</v>
      </c>
    </row>
    <row r="5935" spans="1:25" x14ac:dyDescent="0.3">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c r="V5935" t="str">
        <f>TEXT(Superstore_Data[[#This Row],[Order Date]],"mmm")</f>
        <v>Jul</v>
      </c>
      <c r="W5935">
        <f>YEAR(Superstore_Data[[#This Row],[Order Date]])</f>
        <v>2017</v>
      </c>
      <c r="X5935">
        <f>Superstore_Data[[#This Row],[Profit]]/Superstore_Data[[#This Row],[Sales]]</f>
        <v>0.28750000000000003</v>
      </c>
      <c r="Y5935" t="str">
        <f>IF(Superstore_Data[[#This Row],[Discount]]=0,"No Discount",IF(Superstore_Data[[#This Row],[Discount]]&lt;0.2,"Low Discount",IF(Superstore_Data[[#This Row],[Discount]]&lt;0.5,"Medium Discount","High Discount")))</f>
        <v>Medium Discount</v>
      </c>
    </row>
    <row r="5936" spans="1:25" x14ac:dyDescent="0.3">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c r="V5936" t="str">
        <f>TEXT(Superstore_Data[[#This Row],[Order Date]],"mmm")</f>
        <v>Jul</v>
      </c>
      <c r="W5936">
        <f>YEAR(Superstore_Data[[#This Row],[Order Date]])</f>
        <v>2017</v>
      </c>
      <c r="X5936">
        <f>Superstore_Data[[#This Row],[Profit]]/Superstore_Data[[#This Row],[Sales]]</f>
        <v>0.16250000000000003</v>
      </c>
      <c r="Y5936" t="str">
        <f>IF(Superstore_Data[[#This Row],[Discount]]=0,"No Discount",IF(Superstore_Data[[#This Row],[Discount]]&lt;0.2,"Low Discount",IF(Superstore_Data[[#This Row],[Discount]]&lt;0.5,"Medium Discount","High Discount")))</f>
        <v>Medium Discount</v>
      </c>
    </row>
    <row r="5937" spans="1:25" x14ac:dyDescent="0.3">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c r="V5937" t="str">
        <f>TEXT(Superstore_Data[[#This Row],[Order Date]],"mmm")</f>
        <v>Apr</v>
      </c>
      <c r="W5937">
        <f>YEAR(Superstore_Data[[#This Row],[Order Date]])</f>
        <v>2016</v>
      </c>
      <c r="X5937">
        <f>Superstore_Data[[#This Row],[Profit]]/Superstore_Data[[#This Row],[Sales]]</f>
        <v>0.33999999999999997</v>
      </c>
      <c r="Y5937" t="str">
        <f>IF(Superstore_Data[[#This Row],[Discount]]=0,"No Discount",IF(Superstore_Data[[#This Row],[Discount]]&lt;0.2,"Low Discount",IF(Superstore_Data[[#This Row],[Discount]]&lt;0.5,"Medium Discount","High Discount")))</f>
        <v>No Discount</v>
      </c>
    </row>
    <row r="5938" spans="1:25" x14ac:dyDescent="0.3">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c r="V5938" t="str">
        <f>TEXT(Superstore_Data[[#This Row],[Order Date]],"mmm")</f>
        <v>Apr</v>
      </c>
      <c r="W5938">
        <f>YEAR(Superstore_Data[[#This Row],[Order Date]])</f>
        <v>2016</v>
      </c>
      <c r="X5938">
        <f>Superstore_Data[[#This Row],[Profit]]/Superstore_Data[[#This Row],[Sales]]</f>
        <v>0.1125</v>
      </c>
      <c r="Y5938" t="str">
        <f>IF(Superstore_Data[[#This Row],[Discount]]=0,"No Discount",IF(Superstore_Data[[#This Row],[Discount]]&lt;0.2,"Low Discount",IF(Superstore_Data[[#This Row],[Discount]]&lt;0.5,"Medium Discount","High Discount")))</f>
        <v>Medium Discount</v>
      </c>
    </row>
    <row r="5939" spans="1:25" x14ac:dyDescent="0.3">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c r="V5939" t="str">
        <f>TEXT(Superstore_Data[[#This Row],[Order Date]],"mmm")</f>
        <v>Apr</v>
      </c>
      <c r="W5939">
        <f>YEAR(Superstore_Data[[#This Row],[Order Date]])</f>
        <v>2016</v>
      </c>
      <c r="X5939">
        <f>Superstore_Data[[#This Row],[Profit]]/Superstore_Data[[#This Row],[Sales]]</f>
        <v>0.125</v>
      </c>
      <c r="Y5939" t="str">
        <f>IF(Superstore_Data[[#This Row],[Discount]]=0,"No Discount",IF(Superstore_Data[[#This Row],[Discount]]&lt;0.2,"Low Discount",IF(Superstore_Data[[#This Row],[Discount]]&lt;0.5,"Medium Discount","High Discount")))</f>
        <v>Medium Discount</v>
      </c>
    </row>
    <row r="5940" spans="1:25" x14ac:dyDescent="0.3">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c r="V5940" t="str">
        <f>TEXT(Superstore_Data[[#This Row],[Order Date]],"mmm")</f>
        <v>5/19/2017</v>
      </c>
      <c r="W5940" t="e">
        <f>YEAR(Superstore_Data[[#This Row],[Order Date]])</f>
        <v>#VALUE!</v>
      </c>
      <c r="X5940">
        <f>Superstore_Data[[#This Row],[Profit]]/Superstore_Data[[#This Row],[Sales]]</f>
        <v>9.9999999999999992E-2</v>
      </c>
      <c r="Y5940" t="str">
        <f>IF(Superstore_Data[[#This Row],[Discount]]=0,"No Discount",IF(Superstore_Data[[#This Row],[Discount]]&lt;0.2,"Low Discount",IF(Superstore_Data[[#This Row],[Discount]]&lt;0.5,"Medium Discount","High Discount")))</f>
        <v>Medium Discount</v>
      </c>
    </row>
    <row r="5941" spans="1:25" x14ac:dyDescent="0.3">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c r="V5941" t="str">
        <f>TEXT(Superstore_Data[[#This Row],[Order Date]],"mmm")</f>
        <v>5/19/2017</v>
      </c>
      <c r="W5941" t="e">
        <f>YEAR(Superstore_Data[[#This Row],[Order Date]])</f>
        <v>#VALUE!</v>
      </c>
      <c r="X5941">
        <f>Superstore_Data[[#This Row],[Profit]]/Superstore_Data[[#This Row],[Sales]]</f>
        <v>0.32500000000000007</v>
      </c>
      <c r="Y5941" t="str">
        <f>IF(Superstore_Data[[#This Row],[Discount]]=0,"No Discount",IF(Superstore_Data[[#This Row],[Discount]]&lt;0.2,"Low Discount",IF(Superstore_Data[[#This Row],[Discount]]&lt;0.5,"Medium Discount","High Discount")))</f>
        <v>Medium Discount</v>
      </c>
    </row>
    <row r="5942" spans="1:25" x14ac:dyDescent="0.3">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c r="V5942" t="str">
        <f>TEXT(Superstore_Data[[#This Row],[Order Date]],"mmm")</f>
        <v>Dec</v>
      </c>
      <c r="W5942">
        <f>YEAR(Superstore_Data[[#This Row],[Order Date]])</f>
        <v>2017</v>
      </c>
      <c r="X5942">
        <f>Superstore_Data[[#This Row],[Profit]]/Superstore_Data[[#This Row],[Sales]]</f>
        <v>0.30000000000000004</v>
      </c>
      <c r="Y5942" t="str">
        <f>IF(Superstore_Data[[#This Row],[Discount]]=0,"No Discount",IF(Superstore_Data[[#This Row],[Discount]]&lt;0.2,"Low Discount",IF(Superstore_Data[[#This Row],[Discount]]&lt;0.5,"Medium Discount","High Discount")))</f>
        <v>No Discount</v>
      </c>
    </row>
    <row r="5943" spans="1:25" x14ac:dyDescent="0.3">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c r="V5943" t="str">
        <f>TEXT(Superstore_Data[[#This Row],[Order Date]],"mmm")</f>
        <v>Dec</v>
      </c>
      <c r="W5943">
        <f>YEAR(Superstore_Data[[#This Row],[Order Date]])</f>
        <v>2017</v>
      </c>
      <c r="X5943">
        <f>Superstore_Data[[#This Row],[Profit]]/Superstore_Data[[#This Row],[Sales]]</f>
        <v>0.26999999999999996</v>
      </c>
      <c r="Y5943" t="str">
        <f>IF(Superstore_Data[[#This Row],[Discount]]=0,"No Discount",IF(Superstore_Data[[#This Row],[Discount]]&lt;0.2,"Low Discount",IF(Superstore_Data[[#This Row],[Discount]]&lt;0.5,"Medium Discount","High Discount")))</f>
        <v>No Discount</v>
      </c>
    </row>
    <row r="5944" spans="1:25" x14ac:dyDescent="0.3">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c r="V5944" t="str">
        <f>TEXT(Superstore_Data[[#This Row],[Order Date]],"mmm")</f>
        <v>Jun</v>
      </c>
      <c r="W5944">
        <f>YEAR(Superstore_Data[[#This Row],[Order Date]])</f>
        <v>2016</v>
      </c>
      <c r="X5944">
        <f>Superstore_Data[[#This Row],[Profit]]/Superstore_Data[[#This Row],[Sales]]</f>
        <v>8.7499999999999994E-2</v>
      </c>
      <c r="Y5944" t="str">
        <f>IF(Superstore_Data[[#This Row],[Discount]]=0,"No Discount",IF(Superstore_Data[[#This Row],[Discount]]&lt;0.2,"Low Discount",IF(Superstore_Data[[#This Row],[Discount]]&lt;0.5,"Medium Discount","High Discount")))</f>
        <v>Medium Discount</v>
      </c>
    </row>
    <row r="5945" spans="1:25" x14ac:dyDescent="0.3">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c r="V5945" t="str">
        <f>TEXT(Superstore_Data[[#This Row],[Order Date]],"mmm")</f>
        <v>8/25/2014</v>
      </c>
      <c r="W5945" t="e">
        <f>YEAR(Superstore_Data[[#This Row],[Order Date]])</f>
        <v>#VALUE!</v>
      </c>
      <c r="X5945">
        <f>Superstore_Data[[#This Row],[Profit]]/Superstore_Data[[#This Row],[Sales]]</f>
        <v>0.42</v>
      </c>
      <c r="Y5945" t="str">
        <f>IF(Superstore_Data[[#This Row],[Discount]]=0,"No Discount",IF(Superstore_Data[[#This Row],[Discount]]&lt;0.2,"Low Discount",IF(Superstore_Data[[#This Row],[Discount]]&lt;0.5,"Medium Discount","High Discount")))</f>
        <v>No Discount</v>
      </c>
    </row>
    <row r="5946" spans="1:25" x14ac:dyDescent="0.3">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c r="V5946" t="str">
        <f>TEXT(Superstore_Data[[#This Row],[Order Date]],"mmm")</f>
        <v>8/25/2014</v>
      </c>
      <c r="W5946" t="e">
        <f>YEAR(Superstore_Data[[#This Row],[Order Date]])</f>
        <v>#VALUE!</v>
      </c>
      <c r="X5946">
        <f>Superstore_Data[[#This Row],[Profit]]/Superstore_Data[[#This Row],[Sales]]</f>
        <v>0.32</v>
      </c>
      <c r="Y5946" t="str">
        <f>IF(Superstore_Data[[#This Row],[Discount]]=0,"No Discount",IF(Superstore_Data[[#This Row],[Discount]]&lt;0.2,"Low Discount",IF(Superstore_Data[[#This Row],[Discount]]&lt;0.5,"Medium Discount","High Discount")))</f>
        <v>No Discount</v>
      </c>
    </row>
    <row r="5947" spans="1:25" x14ac:dyDescent="0.3">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c r="V5947" t="str">
        <f>TEXT(Superstore_Data[[#This Row],[Order Date]],"mmm")</f>
        <v>8/25/2014</v>
      </c>
      <c r="W5947" t="e">
        <f>YEAR(Superstore_Data[[#This Row],[Order Date]])</f>
        <v>#VALUE!</v>
      </c>
      <c r="X5947">
        <f>Superstore_Data[[#This Row],[Profit]]/Superstore_Data[[#This Row],[Sales]]</f>
        <v>0.47999999999999993</v>
      </c>
      <c r="Y5947" t="str">
        <f>IF(Superstore_Data[[#This Row],[Discount]]=0,"No Discount",IF(Superstore_Data[[#This Row],[Discount]]&lt;0.2,"Low Discount",IF(Superstore_Data[[#This Row],[Discount]]&lt;0.5,"Medium Discount","High Discount")))</f>
        <v>No Discount</v>
      </c>
    </row>
    <row r="5948" spans="1:25" x14ac:dyDescent="0.3">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c r="V5948" t="str">
        <f>TEXT(Superstore_Data[[#This Row],[Order Date]],"mmm")</f>
        <v>8/25/2014</v>
      </c>
      <c r="W5948" t="e">
        <f>YEAR(Superstore_Data[[#This Row],[Order Date]])</f>
        <v>#VALUE!</v>
      </c>
      <c r="X5948">
        <f>Superstore_Data[[#This Row],[Profit]]/Superstore_Data[[#This Row],[Sales]]</f>
        <v>0.26999999999999996</v>
      </c>
      <c r="Y5948" t="str">
        <f>IF(Superstore_Data[[#This Row],[Discount]]=0,"No Discount",IF(Superstore_Data[[#This Row],[Discount]]&lt;0.2,"Low Discount",IF(Superstore_Data[[#This Row],[Discount]]&lt;0.5,"Medium Discount","High Discount")))</f>
        <v>No Discount</v>
      </c>
    </row>
    <row r="5949" spans="1:25" x14ac:dyDescent="0.3">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c r="V5949" t="str">
        <f>TEXT(Superstore_Data[[#This Row],[Order Date]],"mmm")</f>
        <v>9/14/2015</v>
      </c>
      <c r="W5949" t="e">
        <f>YEAR(Superstore_Data[[#This Row],[Order Date]])</f>
        <v>#VALUE!</v>
      </c>
      <c r="X5949">
        <f>Superstore_Data[[#This Row],[Profit]]/Superstore_Data[[#This Row],[Sales]]</f>
        <v>0.49000000000000005</v>
      </c>
      <c r="Y5949" t="str">
        <f>IF(Superstore_Data[[#This Row],[Discount]]=0,"No Discount",IF(Superstore_Data[[#This Row],[Discount]]&lt;0.2,"Low Discount",IF(Superstore_Data[[#This Row],[Discount]]&lt;0.5,"Medium Discount","High Discount")))</f>
        <v>No Discount</v>
      </c>
    </row>
    <row r="5950" spans="1:25" x14ac:dyDescent="0.3">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c r="V5950" t="str">
        <f>TEXT(Superstore_Data[[#This Row],[Order Date]],"mmm")</f>
        <v>May</v>
      </c>
      <c r="W5950">
        <f>YEAR(Superstore_Data[[#This Row],[Order Date]])</f>
        <v>2017</v>
      </c>
      <c r="X5950">
        <f>Superstore_Data[[#This Row],[Profit]]/Superstore_Data[[#This Row],[Sales]]</f>
        <v>0.46</v>
      </c>
      <c r="Y5950" t="str">
        <f>IF(Superstore_Data[[#This Row],[Discount]]=0,"No Discount",IF(Superstore_Data[[#This Row],[Discount]]&lt;0.2,"Low Discount",IF(Superstore_Data[[#This Row],[Discount]]&lt;0.5,"Medium Discount","High Discount")))</f>
        <v>No Discount</v>
      </c>
    </row>
    <row r="5951" spans="1:25" x14ac:dyDescent="0.3">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c r="V5951" t="str">
        <f>TEXT(Superstore_Data[[#This Row],[Order Date]],"mmm")</f>
        <v>May</v>
      </c>
      <c r="W5951">
        <f>YEAR(Superstore_Data[[#This Row],[Order Date]])</f>
        <v>2017</v>
      </c>
      <c r="X5951">
        <f>Superstore_Data[[#This Row],[Profit]]/Superstore_Data[[#This Row],[Sales]]</f>
        <v>0.41999999999999993</v>
      </c>
      <c r="Y5951" t="str">
        <f>IF(Superstore_Data[[#This Row],[Discount]]=0,"No Discount",IF(Superstore_Data[[#This Row],[Discount]]&lt;0.2,"Low Discount",IF(Superstore_Data[[#This Row],[Discount]]&lt;0.5,"Medium Discount","High Discount")))</f>
        <v>No Discount</v>
      </c>
    </row>
    <row r="5952" spans="1:25" x14ac:dyDescent="0.3">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c r="V5952" t="str">
        <f>TEXT(Superstore_Data[[#This Row],[Order Date]],"mmm")</f>
        <v>May</v>
      </c>
      <c r="W5952">
        <f>YEAR(Superstore_Data[[#This Row],[Order Date]])</f>
        <v>2017</v>
      </c>
      <c r="X5952">
        <f>Superstore_Data[[#This Row],[Profit]]/Superstore_Data[[#This Row],[Sales]]</f>
        <v>0.3</v>
      </c>
      <c r="Y5952" t="str">
        <f>IF(Superstore_Data[[#This Row],[Discount]]=0,"No Discount",IF(Superstore_Data[[#This Row],[Discount]]&lt;0.2,"Low Discount",IF(Superstore_Data[[#This Row],[Discount]]&lt;0.5,"Medium Discount","High Discount")))</f>
        <v>No Discount</v>
      </c>
    </row>
    <row r="5953" spans="1:25" x14ac:dyDescent="0.3">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c r="V5953" t="str">
        <f>TEXT(Superstore_Data[[#This Row],[Order Date]],"mmm")</f>
        <v>May</v>
      </c>
      <c r="W5953">
        <f>YEAR(Superstore_Data[[#This Row],[Order Date]])</f>
        <v>2017</v>
      </c>
      <c r="X5953">
        <f>Superstore_Data[[#This Row],[Profit]]/Superstore_Data[[#This Row],[Sales]]</f>
        <v>0.48</v>
      </c>
      <c r="Y5953" t="str">
        <f>IF(Superstore_Data[[#This Row],[Discount]]=0,"No Discount",IF(Superstore_Data[[#This Row],[Discount]]&lt;0.2,"Low Discount",IF(Superstore_Data[[#This Row],[Discount]]&lt;0.5,"Medium Discount","High Discount")))</f>
        <v>No Discount</v>
      </c>
    </row>
    <row r="5954" spans="1:25" x14ac:dyDescent="0.3">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c r="V5954" t="str">
        <f>TEXT(Superstore_Data[[#This Row],[Order Date]],"mmm")</f>
        <v>4/15/2017</v>
      </c>
      <c r="W5954" t="e">
        <f>YEAR(Superstore_Data[[#This Row],[Order Date]])</f>
        <v>#VALUE!</v>
      </c>
      <c r="X5954">
        <f>Superstore_Data[[#This Row],[Profit]]/Superstore_Data[[#This Row],[Sales]]</f>
        <v>0.35</v>
      </c>
      <c r="Y5954" t="str">
        <f>IF(Superstore_Data[[#This Row],[Discount]]=0,"No Discount",IF(Superstore_Data[[#This Row],[Discount]]&lt;0.2,"Low Discount",IF(Superstore_Data[[#This Row],[Discount]]&lt;0.5,"Medium Discount","High Discount")))</f>
        <v>Medium Discount</v>
      </c>
    </row>
    <row r="5955" spans="1:25" x14ac:dyDescent="0.3">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c r="V5955" t="str">
        <f>TEXT(Superstore_Data[[#This Row],[Order Date]],"mmm")</f>
        <v>3/30/2014</v>
      </c>
      <c r="W5955" t="e">
        <f>YEAR(Superstore_Data[[#This Row],[Order Date]])</f>
        <v>#VALUE!</v>
      </c>
      <c r="X5955">
        <f>Superstore_Data[[#This Row],[Profit]]/Superstore_Data[[#This Row],[Sales]]</f>
        <v>0.27999999999999997</v>
      </c>
      <c r="Y5955" t="str">
        <f>IF(Superstore_Data[[#This Row],[Discount]]=0,"No Discount",IF(Superstore_Data[[#This Row],[Discount]]&lt;0.2,"Low Discount",IF(Superstore_Data[[#This Row],[Discount]]&lt;0.5,"Medium Discount","High Discount")))</f>
        <v>No Discount</v>
      </c>
    </row>
    <row r="5956" spans="1:25" x14ac:dyDescent="0.3">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c r="V5956" t="str">
        <f>TEXT(Superstore_Data[[#This Row],[Order Date]],"mmm")</f>
        <v>Nov</v>
      </c>
      <c r="W5956">
        <f>YEAR(Superstore_Data[[#This Row],[Order Date]])</f>
        <v>2014</v>
      </c>
      <c r="X5956">
        <f>Superstore_Data[[#This Row],[Profit]]/Superstore_Data[[#This Row],[Sales]]</f>
        <v>0.32500000000000001</v>
      </c>
      <c r="Y5956" t="str">
        <f>IF(Superstore_Data[[#This Row],[Discount]]=0,"No Discount",IF(Superstore_Data[[#This Row],[Discount]]&lt;0.2,"Low Discount",IF(Superstore_Data[[#This Row],[Discount]]&lt;0.5,"Medium Discount","High Discount")))</f>
        <v>Medium Discount</v>
      </c>
    </row>
    <row r="5957" spans="1:25" x14ac:dyDescent="0.3">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c r="V5957" t="str">
        <f>TEXT(Superstore_Data[[#This Row],[Order Date]],"mmm")</f>
        <v>Nov</v>
      </c>
      <c r="W5957">
        <f>YEAR(Superstore_Data[[#This Row],[Order Date]])</f>
        <v>2014</v>
      </c>
      <c r="X5957">
        <f>Superstore_Data[[#This Row],[Profit]]/Superstore_Data[[#This Row],[Sales]]</f>
        <v>-0.47999999999999993</v>
      </c>
      <c r="Y5957" t="str">
        <f>IF(Superstore_Data[[#This Row],[Discount]]=0,"No Discount",IF(Superstore_Data[[#This Row],[Discount]]&lt;0.2,"Low Discount",IF(Superstore_Data[[#This Row],[Discount]]&lt;0.5,"Medium Discount","High Discount")))</f>
        <v>High Discount</v>
      </c>
    </row>
    <row r="5958" spans="1:25" x14ac:dyDescent="0.3">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c r="V5958" t="str">
        <f>TEXT(Superstore_Data[[#This Row],[Order Date]],"mmm")</f>
        <v>Dec</v>
      </c>
      <c r="W5958">
        <f>YEAR(Superstore_Data[[#This Row],[Order Date]])</f>
        <v>2016</v>
      </c>
      <c r="X5958">
        <f>Superstore_Data[[#This Row],[Profit]]/Superstore_Data[[#This Row],[Sales]]</f>
        <v>1.0000000000000002E-2</v>
      </c>
      <c r="Y5958" t="str">
        <f>IF(Superstore_Data[[#This Row],[Discount]]=0,"No Discount",IF(Superstore_Data[[#This Row],[Discount]]&lt;0.2,"Low Discount",IF(Superstore_Data[[#This Row],[Discount]]&lt;0.5,"Medium Discount","High Discount")))</f>
        <v>No Discount</v>
      </c>
    </row>
    <row r="5959" spans="1:25" x14ac:dyDescent="0.3">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c r="V5959" t="str">
        <f>TEXT(Superstore_Data[[#This Row],[Order Date]],"mmm")</f>
        <v>Dec</v>
      </c>
      <c r="W5959">
        <f>YEAR(Superstore_Data[[#This Row],[Order Date]])</f>
        <v>2016</v>
      </c>
      <c r="X5959">
        <f>Superstore_Data[[#This Row],[Profit]]/Superstore_Data[[#This Row],[Sales]]</f>
        <v>0.26</v>
      </c>
      <c r="Y5959" t="str">
        <f>IF(Superstore_Data[[#This Row],[Discount]]=0,"No Discount",IF(Superstore_Data[[#This Row],[Discount]]&lt;0.2,"Low Discount",IF(Superstore_Data[[#This Row],[Discount]]&lt;0.5,"Medium Discount","High Discount")))</f>
        <v>No Discount</v>
      </c>
    </row>
    <row r="5960" spans="1:25" x14ac:dyDescent="0.3">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c r="V5960" t="str">
        <f>TEXT(Superstore_Data[[#This Row],[Order Date]],"mmm")</f>
        <v>Dec</v>
      </c>
      <c r="W5960">
        <f>YEAR(Superstore_Data[[#This Row],[Order Date]])</f>
        <v>2016</v>
      </c>
      <c r="X5960">
        <f>Superstore_Data[[#This Row],[Profit]]/Superstore_Data[[#This Row],[Sales]]</f>
        <v>0.49</v>
      </c>
      <c r="Y5960" t="str">
        <f>IF(Superstore_Data[[#This Row],[Discount]]=0,"No Discount",IF(Superstore_Data[[#This Row],[Discount]]&lt;0.2,"Low Discount",IF(Superstore_Data[[#This Row],[Discount]]&lt;0.5,"Medium Discount","High Discount")))</f>
        <v>No Discount</v>
      </c>
    </row>
    <row r="5961" spans="1:25" x14ac:dyDescent="0.3">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c r="V5961" t="str">
        <f>TEXT(Superstore_Data[[#This Row],[Order Date]],"mmm")</f>
        <v>Dec</v>
      </c>
      <c r="W5961">
        <f>YEAR(Superstore_Data[[#This Row],[Order Date]])</f>
        <v>2016</v>
      </c>
      <c r="X5961">
        <f>Superstore_Data[[#This Row],[Profit]]/Superstore_Data[[#This Row],[Sales]]</f>
        <v>0.1</v>
      </c>
      <c r="Y5961" t="str">
        <f>IF(Superstore_Data[[#This Row],[Discount]]=0,"No Discount",IF(Superstore_Data[[#This Row],[Discount]]&lt;0.2,"Low Discount",IF(Superstore_Data[[#This Row],[Discount]]&lt;0.5,"Medium Discount","High Discount")))</f>
        <v>Medium Discount</v>
      </c>
    </row>
    <row r="5962" spans="1:25" x14ac:dyDescent="0.3">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c r="V5962" t="str">
        <f>TEXT(Superstore_Data[[#This Row],[Order Date]],"mmm")</f>
        <v>Sep</v>
      </c>
      <c r="W5962">
        <f>YEAR(Superstore_Data[[#This Row],[Order Date]])</f>
        <v>2017</v>
      </c>
      <c r="X5962">
        <f>Superstore_Data[[#This Row],[Profit]]/Superstore_Data[[#This Row],[Sales]]</f>
        <v>0.31</v>
      </c>
      <c r="Y5962" t="str">
        <f>IF(Superstore_Data[[#This Row],[Discount]]=0,"No Discount",IF(Superstore_Data[[#This Row],[Discount]]&lt;0.2,"Low Discount",IF(Superstore_Data[[#This Row],[Discount]]&lt;0.5,"Medium Discount","High Discount")))</f>
        <v>No Discount</v>
      </c>
    </row>
    <row r="5963" spans="1:25" x14ac:dyDescent="0.3">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c r="V5963" t="str">
        <f>TEXT(Superstore_Data[[#This Row],[Order Date]],"mmm")</f>
        <v>Nov</v>
      </c>
      <c r="W5963">
        <f>YEAR(Superstore_Data[[#This Row],[Order Date]])</f>
        <v>2014</v>
      </c>
      <c r="X5963">
        <f>Superstore_Data[[#This Row],[Profit]]/Superstore_Data[[#This Row],[Sales]]</f>
        <v>9.9999999999999992E-2</v>
      </c>
      <c r="Y5963" t="str">
        <f>IF(Superstore_Data[[#This Row],[Discount]]=0,"No Discount",IF(Superstore_Data[[#This Row],[Discount]]&lt;0.2,"Low Discount",IF(Superstore_Data[[#This Row],[Discount]]&lt;0.5,"Medium Discount","High Discount")))</f>
        <v>Medium Discount</v>
      </c>
    </row>
    <row r="5964" spans="1:25" x14ac:dyDescent="0.3">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c r="V5964" t="str">
        <f>TEXT(Superstore_Data[[#This Row],[Order Date]],"mmm")</f>
        <v>Nov</v>
      </c>
      <c r="W5964">
        <f>YEAR(Superstore_Data[[#This Row],[Order Date]])</f>
        <v>2014</v>
      </c>
      <c r="X5964">
        <f>Superstore_Data[[#This Row],[Profit]]/Superstore_Data[[#This Row],[Sales]]</f>
        <v>0.26</v>
      </c>
      <c r="Y5964" t="str">
        <f>IF(Superstore_Data[[#This Row],[Discount]]=0,"No Discount",IF(Superstore_Data[[#This Row],[Discount]]&lt;0.2,"Low Discount",IF(Superstore_Data[[#This Row],[Discount]]&lt;0.5,"Medium Discount","High Discount")))</f>
        <v>No Discount</v>
      </c>
    </row>
    <row r="5965" spans="1:25" x14ac:dyDescent="0.3">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c r="V5965" t="str">
        <f>TEXT(Superstore_Data[[#This Row],[Order Date]],"mmm")</f>
        <v>Nov</v>
      </c>
      <c r="W5965">
        <f>YEAR(Superstore_Data[[#This Row],[Order Date]])</f>
        <v>2014</v>
      </c>
      <c r="X5965">
        <f>Superstore_Data[[#This Row],[Profit]]/Superstore_Data[[#This Row],[Sales]]</f>
        <v>0.45</v>
      </c>
      <c r="Y5965" t="str">
        <f>IF(Superstore_Data[[#This Row],[Discount]]=0,"No Discount",IF(Superstore_Data[[#This Row],[Discount]]&lt;0.2,"Low Discount",IF(Superstore_Data[[#This Row],[Discount]]&lt;0.5,"Medium Discount","High Discount")))</f>
        <v>No Discount</v>
      </c>
    </row>
    <row r="5966" spans="1:25" x14ac:dyDescent="0.3">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c r="V5966" t="str">
        <f>TEXT(Superstore_Data[[#This Row],[Order Date]],"mmm")</f>
        <v>8/20/2017</v>
      </c>
      <c r="W5966" t="e">
        <f>YEAR(Superstore_Data[[#This Row],[Order Date]])</f>
        <v>#VALUE!</v>
      </c>
      <c r="X5966">
        <f>Superstore_Data[[#This Row],[Profit]]/Superstore_Data[[#This Row],[Sales]]</f>
        <v>0.30000000000000004</v>
      </c>
      <c r="Y5966" t="str">
        <f>IF(Superstore_Data[[#This Row],[Discount]]=0,"No Discount",IF(Superstore_Data[[#This Row],[Discount]]&lt;0.2,"Low Discount",IF(Superstore_Data[[#This Row],[Discount]]&lt;0.5,"Medium Discount","High Discount")))</f>
        <v>No Discount</v>
      </c>
    </row>
    <row r="5967" spans="1:25" x14ac:dyDescent="0.3">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c r="V5967" t="str">
        <f>TEXT(Superstore_Data[[#This Row],[Order Date]],"mmm")</f>
        <v>8/20/2017</v>
      </c>
      <c r="W5967" t="e">
        <f>YEAR(Superstore_Data[[#This Row],[Order Date]])</f>
        <v>#VALUE!</v>
      </c>
      <c r="X5967">
        <f>Superstore_Data[[#This Row],[Profit]]/Superstore_Data[[#This Row],[Sales]]</f>
        <v>0.27999999999999997</v>
      </c>
      <c r="Y5967" t="str">
        <f>IF(Superstore_Data[[#This Row],[Discount]]=0,"No Discount",IF(Superstore_Data[[#This Row],[Discount]]&lt;0.2,"Low Discount",IF(Superstore_Data[[#This Row],[Discount]]&lt;0.5,"Medium Discount","High Discount")))</f>
        <v>No Discount</v>
      </c>
    </row>
    <row r="5968" spans="1:25" x14ac:dyDescent="0.3">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c r="V5968" t="str">
        <f>TEXT(Superstore_Data[[#This Row],[Order Date]],"mmm")</f>
        <v>8/20/2017</v>
      </c>
      <c r="W5968" t="e">
        <f>YEAR(Superstore_Data[[#This Row],[Order Date]])</f>
        <v>#VALUE!</v>
      </c>
      <c r="X5968">
        <f>Superstore_Data[[#This Row],[Profit]]/Superstore_Data[[#This Row],[Sales]]</f>
        <v>0.1</v>
      </c>
      <c r="Y5968" t="str">
        <f>IF(Superstore_Data[[#This Row],[Discount]]=0,"No Discount",IF(Superstore_Data[[#This Row],[Discount]]&lt;0.2,"Low Discount",IF(Superstore_Data[[#This Row],[Discount]]&lt;0.5,"Medium Discount","High Discount")))</f>
        <v>Medium Discount</v>
      </c>
    </row>
    <row r="5969" spans="1:25" x14ac:dyDescent="0.3">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c r="V5969" t="str">
        <f>TEXT(Superstore_Data[[#This Row],[Order Date]],"mmm")</f>
        <v>1/15/2016</v>
      </c>
      <c r="W5969" t="e">
        <f>YEAR(Superstore_Data[[#This Row],[Order Date]])</f>
        <v>#VALUE!</v>
      </c>
      <c r="X5969">
        <f>Superstore_Data[[#This Row],[Profit]]/Superstore_Data[[#This Row],[Sales]]</f>
        <v>0.49</v>
      </c>
      <c r="Y5969" t="str">
        <f>IF(Superstore_Data[[#This Row],[Discount]]=0,"No Discount",IF(Superstore_Data[[#This Row],[Discount]]&lt;0.2,"Low Discount",IF(Superstore_Data[[#This Row],[Discount]]&lt;0.5,"Medium Discount","High Discount")))</f>
        <v>No Discount</v>
      </c>
    </row>
    <row r="5970" spans="1:25" x14ac:dyDescent="0.3">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c r="V5970" t="str">
        <f>TEXT(Superstore_Data[[#This Row],[Order Date]],"mmm")</f>
        <v>7/20/2014</v>
      </c>
      <c r="W5970" t="e">
        <f>YEAR(Superstore_Data[[#This Row],[Order Date]])</f>
        <v>#VALUE!</v>
      </c>
      <c r="X5970">
        <f>Superstore_Data[[#This Row],[Profit]]/Superstore_Data[[#This Row],[Sales]]</f>
        <v>0.48000000000000004</v>
      </c>
      <c r="Y5970" t="str">
        <f>IF(Superstore_Data[[#This Row],[Discount]]=0,"No Discount",IF(Superstore_Data[[#This Row],[Discount]]&lt;0.2,"Low Discount",IF(Superstore_Data[[#This Row],[Discount]]&lt;0.5,"Medium Discount","High Discount")))</f>
        <v>No Discount</v>
      </c>
    </row>
    <row r="5971" spans="1:25" x14ac:dyDescent="0.3">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c r="V5971" t="str">
        <f>TEXT(Superstore_Data[[#This Row],[Order Date]],"mmm")</f>
        <v>7/20/2014</v>
      </c>
      <c r="W5971" t="e">
        <f>YEAR(Superstore_Data[[#This Row],[Order Date]])</f>
        <v>#VALUE!</v>
      </c>
      <c r="X5971">
        <f>Superstore_Data[[#This Row],[Profit]]/Superstore_Data[[#This Row],[Sales]]</f>
        <v>0.36249999999999993</v>
      </c>
      <c r="Y5971" t="str">
        <f>IF(Superstore_Data[[#This Row],[Discount]]=0,"No Discount",IF(Superstore_Data[[#This Row],[Discount]]&lt;0.2,"Low Discount",IF(Superstore_Data[[#This Row],[Discount]]&lt;0.5,"Medium Discount","High Discount")))</f>
        <v>Medium Discount</v>
      </c>
    </row>
    <row r="5972" spans="1:25" x14ac:dyDescent="0.3">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c r="V5972" t="str">
        <f>TEXT(Superstore_Data[[#This Row],[Order Date]],"mmm")</f>
        <v>7/20/2014</v>
      </c>
      <c r="W5972" t="e">
        <f>YEAR(Superstore_Data[[#This Row],[Order Date]])</f>
        <v>#VALUE!</v>
      </c>
      <c r="X5972">
        <f>Superstore_Data[[#This Row],[Profit]]/Superstore_Data[[#This Row],[Sales]]</f>
        <v>0.48999999999999994</v>
      </c>
      <c r="Y5972" t="str">
        <f>IF(Superstore_Data[[#This Row],[Discount]]=0,"No Discount",IF(Superstore_Data[[#This Row],[Discount]]&lt;0.2,"Low Discount",IF(Superstore_Data[[#This Row],[Discount]]&lt;0.5,"Medium Discount","High Discount")))</f>
        <v>No Discount</v>
      </c>
    </row>
    <row r="5973" spans="1:25" x14ac:dyDescent="0.3">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c r="V5973" t="str">
        <f>TEXT(Superstore_Data[[#This Row],[Order Date]],"mmm")</f>
        <v>7/20/2014</v>
      </c>
      <c r="W5973" t="e">
        <f>YEAR(Superstore_Data[[#This Row],[Order Date]])</f>
        <v>#VALUE!</v>
      </c>
      <c r="X5973">
        <f>Superstore_Data[[#This Row],[Profit]]/Superstore_Data[[#This Row],[Sales]]</f>
        <v>0.36</v>
      </c>
      <c r="Y5973" t="str">
        <f>IF(Superstore_Data[[#This Row],[Discount]]=0,"No Discount",IF(Superstore_Data[[#This Row],[Discount]]&lt;0.2,"Low Discount",IF(Superstore_Data[[#This Row],[Discount]]&lt;0.5,"Medium Discount","High Discount")))</f>
        <v>No Discount</v>
      </c>
    </row>
    <row r="5974" spans="1:25" x14ac:dyDescent="0.3">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c r="V5974" t="str">
        <f>TEXT(Superstore_Data[[#This Row],[Order Date]],"mmm")</f>
        <v>Jun</v>
      </c>
      <c r="W5974">
        <f>YEAR(Superstore_Data[[#This Row],[Order Date]])</f>
        <v>2017</v>
      </c>
      <c r="X5974">
        <f>Superstore_Data[[#This Row],[Profit]]/Superstore_Data[[#This Row],[Sales]]</f>
        <v>0.125</v>
      </c>
      <c r="Y5974" t="str">
        <f>IF(Superstore_Data[[#This Row],[Discount]]=0,"No Discount",IF(Superstore_Data[[#This Row],[Discount]]&lt;0.2,"Low Discount",IF(Superstore_Data[[#This Row],[Discount]]&lt;0.5,"Medium Discount","High Discount")))</f>
        <v>Medium Discount</v>
      </c>
    </row>
    <row r="5975" spans="1:25" x14ac:dyDescent="0.3">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c r="V5975" t="str">
        <f>TEXT(Superstore_Data[[#This Row],[Order Date]],"mmm")</f>
        <v>12/25/2015</v>
      </c>
      <c r="W5975" t="e">
        <f>YEAR(Superstore_Data[[#This Row],[Order Date]])</f>
        <v>#VALUE!</v>
      </c>
      <c r="X5975">
        <f>Superstore_Data[[#This Row],[Profit]]/Superstore_Data[[#This Row],[Sales]]</f>
        <v>0.3</v>
      </c>
      <c r="Y5975" t="str">
        <f>IF(Superstore_Data[[#This Row],[Discount]]=0,"No Discount",IF(Superstore_Data[[#This Row],[Discount]]&lt;0.2,"Low Discount",IF(Superstore_Data[[#This Row],[Discount]]&lt;0.5,"Medium Discount","High Discount")))</f>
        <v>No Discount</v>
      </c>
    </row>
    <row r="5976" spans="1:25" x14ac:dyDescent="0.3">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c r="V5976" t="str">
        <f>TEXT(Superstore_Data[[#This Row],[Order Date]],"mmm")</f>
        <v>Aug</v>
      </c>
      <c r="W5976">
        <f>YEAR(Superstore_Data[[#This Row],[Order Date]])</f>
        <v>2016</v>
      </c>
      <c r="X5976">
        <f>Superstore_Data[[#This Row],[Profit]]/Superstore_Data[[#This Row],[Sales]]</f>
        <v>-0.17499999999999999</v>
      </c>
      <c r="Y5976" t="str">
        <f>IF(Superstore_Data[[#This Row],[Discount]]=0,"No Discount",IF(Superstore_Data[[#This Row],[Discount]]&lt;0.2,"Low Discount",IF(Superstore_Data[[#This Row],[Discount]]&lt;0.5,"Medium Discount","High Discount")))</f>
        <v>Medium Discount</v>
      </c>
    </row>
    <row r="5977" spans="1:25" x14ac:dyDescent="0.3">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c r="V5977" t="str">
        <f>TEXT(Superstore_Data[[#This Row],[Order Date]],"mmm")</f>
        <v>7/13/2017</v>
      </c>
      <c r="W5977" t="e">
        <f>YEAR(Superstore_Data[[#This Row],[Order Date]])</f>
        <v>#VALUE!</v>
      </c>
      <c r="X5977">
        <f>Superstore_Data[[#This Row],[Profit]]/Superstore_Data[[#This Row],[Sales]]</f>
        <v>0.26</v>
      </c>
      <c r="Y5977" t="str">
        <f>IF(Superstore_Data[[#This Row],[Discount]]=0,"No Discount",IF(Superstore_Data[[#This Row],[Discount]]&lt;0.2,"Low Discount",IF(Superstore_Data[[#This Row],[Discount]]&lt;0.5,"Medium Discount","High Discount")))</f>
        <v>No Discount</v>
      </c>
    </row>
    <row r="5978" spans="1:25" x14ac:dyDescent="0.3">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c r="V5978" t="str">
        <f>TEXT(Superstore_Data[[#This Row],[Order Date]],"mmm")</f>
        <v>7/13/2017</v>
      </c>
      <c r="W5978" t="e">
        <f>YEAR(Superstore_Data[[#This Row],[Order Date]])</f>
        <v>#VALUE!</v>
      </c>
      <c r="X5978">
        <f>Superstore_Data[[#This Row],[Profit]]/Superstore_Data[[#This Row],[Sales]]</f>
        <v>0.45999999999999996</v>
      </c>
      <c r="Y5978" t="str">
        <f>IF(Superstore_Data[[#This Row],[Discount]]=0,"No Discount",IF(Superstore_Data[[#This Row],[Discount]]&lt;0.2,"Low Discount",IF(Superstore_Data[[#This Row],[Discount]]&lt;0.5,"Medium Discount","High Discount")))</f>
        <v>No Discount</v>
      </c>
    </row>
    <row r="5979" spans="1:25" x14ac:dyDescent="0.3">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c r="V5979" t="str">
        <f>TEXT(Superstore_Data[[#This Row],[Order Date]],"mmm")</f>
        <v>4/24/2017</v>
      </c>
      <c r="W5979" t="e">
        <f>YEAR(Superstore_Data[[#This Row],[Order Date]])</f>
        <v>#VALUE!</v>
      </c>
      <c r="X5979">
        <f>Superstore_Data[[#This Row],[Profit]]/Superstore_Data[[#This Row],[Sales]]</f>
        <v>6.25E-2</v>
      </c>
      <c r="Y5979" t="str">
        <f>IF(Superstore_Data[[#This Row],[Discount]]=0,"No Discount",IF(Superstore_Data[[#This Row],[Discount]]&lt;0.2,"Low Discount",IF(Superstore_Data[[#This Row],[Discount]]&lt;0.5,"Medium Discount","High Discount")))</f>
        <v>Medium Discount</v>
      </c>
    </row>
    <row r="5980" spans="1:25" x14ac:dyDescent="0.3">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c r="V5980" t="str">
        <f>TEXT(Superstore_Data[[#This Row],[Order Date]],"mmm")</f>
        <v>Jul</v>
      </c>
      <c r="W5980">
        <f>YEAR(Superstore_Data[[#This Row],[Order Date]])</f>
        <v>2014</v>
      </c>
      <c r="X5980">
        <f>Superstore_Data[[#This Row],[Profit]]/Superstore_Data[[#This Row],[Sales]]</f>
        <v>0.26</v>
      </c>
      <c r="Y5980" t="str">
        <f>IF(Superstore_Data[[#This Row],[Discount]]=0,"No Discount",IF(Superstore_Data[[#This Row],[Discount]]&lt;0.2,"Low Discount",IF(Superstore_Data[[#This Row],[Discount]]&lt;0.5,"Medium Discount","High Discount")))</f>
        <v>No Discount</v>
      </c>
    </row>
    <row r="5981" spans="1:25" x14ac:dyDescent="0.3">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c r="V5981" t="str">
        <f>TEXT(Superstore_Data[[#This Row],[Order Date]],"mmm")</f>
        <v>Jul</v>
      </c>
      <c r="W5981">
        <f>YEAR(Superstore_Data[[#This Row],[Order Date]])</f>
        <v>2014</v>
      </c>
      <c r="X5981">
        <f>Superstore_Data[[#This Row],[Profit]]/Superstore_Data[[#This Row],[Sales]]</f>
        <v>0.48</v>
      </c>
      <c r="Y5981" t="str">
        <f>IF(Superstore_Data[[#This Row],[Discount]]=0,"No Discount",IF(Superstore_Data[[#This Row],[Discount]]&lt;0.2,"Low Discount",IF(Superstore_Data[[#This Row],[Discount]]&lt;0.5,"Medium Discount","High Discount")))</f>
        <v>No Discount</v>
      </c>
    </row>
    <row r="5982" spans="1:25" x14ac:dyDescent="0.3">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c r="V5982" t="str">
        <f>TEXT(Superstore_Data[[#This Row],[Order Date]],"mmm")</f>
        <v>Jul</v>
      </c>
      <c r="W5982">
        <f>YEAR(Superstore_Data[[#This Row],[Order Date]])</f>
        <v>2014</v>
      </c>
      <c r="X5982">
        <f>Superstore_Data[[#This Row],[Profit]]/Superstore_Data[[#This Row],[Sales]]</f>
        <v>0.27999999999999997</v>
      </c>
      <c r="Y5982" t="str">
        <f>IF(Superstore_Data[[#This Row],[Discount]]=0,"No Discount",IF(Superstore_Data[[#This Row],[Discount]]&lt;0.2,"Low Discount",IF(Superstore_Data[[#This Row],[Discount]]&lt;0.5,"Medium Discount","High Discount")))</f>
        <v>No Discount</v>
      </c>
    </row>
    <row r="5983" spans="1:25" x14ac:dyDescent="0.3">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c r="V5983" t="str">
        <f>TEXT(Superstore_Data[[#This Row],[Order Date]],"mmm")</f>
        <v>Jul</v>
      </c>
      <c r="W5983">
        <f>YEAR(Superstore_Data[[#This Row],[Order Date]])</f>
        <v>2014</v>
      </c>
      <c r="X5983">
        <f>Superstore_Data[[#This Row],[Profit]]/Superstore_Data[[#This Row],[Sales]]</f>
        <v>0.29000000000000004</v>
      </c>
      <c r="Y5983" t="str">
        <f>IF(Superstore_Data[[#This Row],[Discount]]=0,"No Discount",IF(Superstore_Data[[#This Row],[Discount]]&lt;0.2,"Low Discount",IF(Superstore_Data[[#This Row],[Discount]]&lt;0.5,"Medium Discount","High Discount")))</f>
        <v>No Discount</v>
      </c>
    </row>
    <row r="5984" spans="1:25" x14ac:dyDescent="0.3">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c r="V5984" t="str">
        <f>TEXT(Superstore_Data[[#This Row],[Order Date]],"mmm")</f>
        <v>11/21/2016</v>
      </c>
      <c r="W5984" t="e">
        <f>YEAR(Superstore_Data[[#This Row],[Order Date]])</f>
        <v>#VALUE!</v>
      </c>
      <c r="X5984">
        <f>Superstore_Data[[#This Row],[Profit]]/Superstore_Data[[#This Row],[Sales]]</f>
        <v>0.48999999999999994</v>
      </c>
      <c r="Y5984" t="str">
        <f>IF(Superstore_Data[[#This Row],[Discount]]=0,"No Discount",IF(Superstore_Data[[#This Row],[Discount]]&lt;0.2,"Low Discount",IF(Superstore_Data[[#This Row],[Discount]]&lt;0.5,"Medium Discount","High Discount")))</f>
        <v>No Discount</v>
      </c>
    </row>
    <row r="5985" spans="1:25" x14ac:dyDescent="0.3">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c r="V5985" t="str">
        <f>TEXT(Superstore_Data[[#This Row],[Order Date]],"mmm")</f>
        <v>9/16/2017</v>
      </c>
      <c r="W5985" t="e">
        <f>YEAR(Superstore_Data[[#This Row],[Order Date]])</f>
        <v>#VALUE!</v>
      </c>
      <c r="X5985">
        <f>Superstore_Data[[#This Row],[Profit]]/Superstore_Data[[#This Row],[Sales]]</f>
        <v>0.3125</v>
      </c>
      <c r="Y5985" t="str">
        <f>IF(Superstore_Data[[#This Row],[Discount]]=0,"No Discount",IF(Superstore_Data[[#This Row],[Discount]]&lt;0.2,"Low Discount",IF(Superstore_Data[[#This Row],[Discount]]&lt;0.5,"Medium Discount","High Discount")))</f>
        <v>Medium Discount</v>
      </c>
    </row>
    <row r="5986" spans="1:25" x14ac:dyDescent="0.3">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c r="V5986" t="str">
        <f>TEXT(Superstore_Data[[#This Row],[Order Date]],"mmm")</f>
        <v>7/19/2016</v>
      </c>
      <c r="W5986" t="e">
        <f>YEAR(Superstore_Data[[#This Row],[Order Date]])</f>
        <v>#VALUE!</v>
      </c>
      <c r="X5986">
        <f>Superstore_Data[[#This Row],[Profit]]/Superstore_Data[[#This Row],[Sales]]</f>
        <v>0.41</v>
      </c>
      <c r="Y5986" t="str">
        <f>IF(Superstore_Data[[#This Row],[Discount]]=0,"No Discount",IF(Superstore_Data[[#This Row],[Discount]]&lt;0.2,"Low Discount",IF(Superstore_Data[[#This Row],[Discount]]&lt;0.5,"Medium Discount","High Discount")))</f>
        <v>No Discount</v>
      </c>
    </row>
    <row r="5987" spans="1:25" x14ac:dyDescent="0.3">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c r="V5987" t="str">
        <f>TEXT(Superstore_Data[[#This Row],[Order Date]],"mmm")</f>
        <v>7/19/2016</v>
      </c>
      <c r="W5987" t="e">
        <f>YEAR(Superstore_Data[[#This Row],[Order Date]])</f>
        <v>#VALUE!</v>
      </c>
      <c r="X5987">
        <f>Superstore_Data[[#This Row],[Profit]]/Superstore_Data[[#This Row],[Sales]]</f>
        <v>0.45999999999999996</v>
      </c>
      <c r="Y5987" t="str">
        <f>IF(Superstore_Data[[#This Row],[Discount]]=0,"No Discount",IF(Superstore_Data[[#This Row],[Discount]]&lt;0.2,"Low Discount",IF(Superstore_Data[[#This Row],[Discount]]&lt;0.5,"Medium Discount","High Discount")))</f>
        <v>No Discount</v>
      </c>
    </row>
    <row r="5988" spans="1:25" x14ac:dyDescent="0.3">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c r="V5988" t="str">
        <f>TEXT(Superstore_Data[[#This Row],[Order Date]],"mmm")</f>
        <v>7/19/2016</v>
      </c>
      <c r="W5988" t="e">
        <f>YEAR(Superstore_Data[[#This Row],[Order Date]])</f>
        <v>#VALUE!</v>
      </c>
      <c r="X5988">
        <f>Superstore_Data[[#This Row],[Profit]]/Superstore_Data[[#This Row],[Sales]]</f>
        <v>0.01</v>
      </c>
      <c r="Y5988" t="str">
        <f>IF(Superstore_Data[[#This Row],[Discount]]=0,"No Discount",IF(Superstore_Data[[#This Row],[Discount]]&lt;0.2,"Low Discount",IF(Superstore_Data[[#This Row],[Discount]]&lt;0.5,"Medium Discount","High Discount")))</f>
        <v>No Discount</v>
      </c>
    </row>
    <row r="5989" spans="1:25" x14ac:dyDescent="0.3">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c r="V5989" t="str">
        <f>TEXT(Superstore_Data[[#This Row],[Order Date]],"mmm")</f>
        <v>7/19/2016</v>
      </c>
      <c r="W5989" t="e">
        <f>YEAR(Superstore_Data[[#This Row],[Order Date]])</f>
        <v>#VALUE!</v>
      </c>
      <c r="X5989">
        <f>Superstore_Data[[#This Row],[Profit]]/Superstore_Data[[#This Row],[Sales]]</f>
        <v>0.49</v>
      </c>
      <c r="Y5989" t="str">
        <f>IF(Superstore_Data[[#This Row],[Discount]]=0,"No Discount",IF(Superstore_Data[[#This Row],[Discount]]&lt;0.2,"Low Discount",IF(Superstore_Data[[#This Row],[Discount]]&lt;0.5,"Medium Discount","High Discount")))</f>
        <v>No Discount</v>
      </c>
    </row>
    <row r="5990" spans="1:25" x14ac:dyDescent="0.3">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c r="V5990" t="str">
        <f>TEXT(Superstore_Data[[#This Row],[Order Date]],"mmm")</f>
        <v>7/19/2016</v>
      </c>
      <c r="W5990" t="e">
        <f>YEAR(Superstore_Data[[#This Row],[Order Date]])</f>
        <v>#VALUE!</v>
      </c>
      <c r="X5990">
        <f>Superstore_Data[[#This Row],[Profit]]/Superstore_Data[[#This Row],[Sales]]</f>
        <v>0.47</v>
      </c>
      <c r="Y5990" t="str">
        <f>IF(Superstore_Data[[#This Row],[Discount]]=0,"No Discount",IF(Superstore_Data[[#This Row],[Discount]]&lt;0.2,"Low Discount",IF(Superstore_Data[[#This Row],[Discount]]&lt;0.5,"Medium Discount","High Discount")))</f>
        <v>No Discount</v>
      </c>
    </row>
    <row r="5991" spans="1:25" x14ac:dyDescent="0.3">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c r="V5991" t="str">
        <f>TEXT(Superstore_Data[[#This Row],[Order Date]],"mmm")</f>
        <v>7/19/2016</v>
      </c>
      <c r="W5991" t="e">
        <f>YEAR(Superstore_Data[[#This Row],[Order Date]])</f>
        <v>#VALUE!</v>
      </c>
      <c r="X5991">
        <f>Superstore_Data[[#This Row],[Profit]]/Superstore_Data[[#This Row],[Sales]]</f>
        <v>0.25</v>
      </c>
      <c r="Y5991" t="str">
        <f>IF(Superstore_Data[[#This Row],[Discount]]=0,"No Discount",IF(Superstore_Data[[#This Row],[Discount]]&lt;0.2,"Low Discount",IF(Superstore_Data[[#This Row],[Discount]]&lt;0.5,"Medium Discount","High Discount")))</f>
        <v>No Discount</v>
      </c>
    </row>
    <row r="5992" spans="1:25" x14ac:dyDescent="0.3">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c r="V5992" t="str">
        <f>TEXT(Superstore_Data[[#This Row],[Order Date]],"mmm")</f>
        <v>9/15/2017</v>
      </c>
      <c r="W5992" t="e">
        <f>YEAR(Superstore_Data[[#This Row],[Order Date]])</f>
        <v>#VALUE!</v>
      </c>
      <c r="X5992">
        <f>Superstore_Data[[#This Row],[Profit]]/Superstore_Data[[#This Row],[Sales]]</f>
        <v>0.375</v>
      </c>
      <c r="Y5992" t="str">
        <f>IF(Superstore_Data[[#This Row],[Discount]]=0,"No Discount",IF(Superstore_Data[[#This Row],[Discount]]&lt;0.2,"Low Discount",IF(Superstore_Data[[#This Row],[Discount]]&lt;0.5,"Medium Discount","High Discount")))</f>
        <v>Medium Discount</v>
      </c>
    </row>
    <row r="5993" spans="1:25" x14ac:dyDescent="0.3">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c r="V5993" t="str">
        <f>TEXT(Superstore_Data[[#This Row],[Order Date]],"mmm")</f>
        <v>9/15/2017</v>
      </c>
      <c r="W5993" t="e">
        <f>YEAR(Superstore_Data[[#This Row],[Order Date]])</f>
        <v>#VALUE!</v>
      </c>
      <c r="X5993">
        <f>Superstore_Data[[#This Row],[Profit]]/Superstore_Data[[#This Row],[Sales]]</f>
        <v>8.7499999999999994E-2</v>
      </c>
      <c r="Y5993" t="str">
        <f>IF(Superstore_Data[[#This Row],[Discount]]=0,"No Discount",IF(Superstore_Data[[#This Row],[Discount]]&lt;0.2,"Low Discount",IF(Superstore_Data[[#This Row],[Discount]]&lt;0.5,"Medium Discount","High Discount")))</f>
        <v>Medium Discount</v>
      </c>
    </row>
    <row r="5994" spans="1:25" x14ac:dyDescent="0.3">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c r="V5994" t="str">
        <f>TEXT(Superstore_Data[[#This Row],[Order Date]],"mmm")</f>
        <v>9/15/2017</v>
      </c>
      <c r="W5994" t="e">
        <f>YEAR(Superstore_Data[[#This Row],[Order Date]])</f>
        <v>#VALUE!</v>
      </c>
      <c r="X5994">
        <f>Superstore_Data[[#This Row],[Profit]]/Superstore_Data[[#This Row],[Sales]]</f>
        <v>-0.1125</v>
      </c>
      <c r="Y5994" t="str">
        <f>IF(Superstore_Data[[#This Row],[Discount]]=0,"No Discount",IF(Superstore_Data[[#This Row],[Discount]]&lt;0.2,"Low Discount",IF(Superstore_Data[[#This Row],[Discount]]&lt;0.5,"Medium Discount","High Discount")))</f>
        <v>Medium Discount</v>
      </c>
    </row>
    <row r="5995" spans="1:25" x14ac:dyDescent="0.3">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c r="V5995" t="str">
        <f>TEXT(Superstore_Data[[#This Row],[Order Date]],"mmm")</f>
        <v>Nov</v>
      </c>
      <c r="W5995">
        <f>YEAR(Superstore_Data[[#This Row],[Order Date]])</f>
        <v>2016</v>
      </c>
      <c r="X5995">
        <f>Superstore_Data[[#This Row],[Profit]]/Superstore_Data[[#This Row],[Sales]]</f>
        <v>-6.25E-2</v>
      </c>
      <c r="Y5995" t="str">
        <f>IF(Superstore_Data[[#This Row],[Discount]]=0,"No Discount",IF(Superstore_Data[[#This Row],[Discount]]&lt;0.2,"Low Discount",IF(Superstore_Data[[#This Row],[Discount]]&lt;0.5,"Medium Discount","High Discount")))</f>
        <v>Medium Discount</v>
      </c>
    </row>
    <row r="5996" spans="1:25" x14ac:dyDescent="0.3">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c r="V5996" t="str">
        <f>TEXT(Superstore_Data[[#This Row],[Order Date]],"mmm")</f>
        <v>Nov</v>
      </c>
      <c r="W5996">
        <f>YEAR(Superstore_Data[[#This Row],[Order Date]])</f>
        <v>2016</v>
      </c>
      <c r="X5996">
        <f>Superstore_Data[[#This Row],[Profit]]/Superstore_Data[[#This Row],[Sales]]</f>
        <v>0.125</v>
      </c>
      <c r="Y5996" t="str">
        <f>IF(Superstore_Data[[#This Row],[Discount]]=0,"No Discount",IF(Superstore_Data[[#This Row],[Discount]]&lt;0.2,"Low Discount",IF(Superstore_Data[[#This Row],[Discount]]&lt;0.5,"Medium Discount","High Discount")))</f>
        <v>Medium Discount</v>
      </c>
    </row>
    <row r="5997" spans="1:25" x14ac:dyDescent="0.3">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c r="V5997" t="str">
        <f>TEXT(Superstore_Data[[#This Row],[Order Date]],"mmm")</f>
        <v>Nov</v>
      </c>
      <c r="W5997">
        <f>YEAR(Superstore_Data[[#This Row],[Order Date]])</f>
        <v>2016</v>
      </c>
      <c r="X5997">
        <f>Superstore_Data[[#This Row],[Profit]]/Superstore_Data[[#This Row],[Sales]]</f>
        <v>-0.3</v>
      </c>
      <c r="Y5997" t="str">
        <f>IF(Superstore_Data[[#This Row],[Discount]]=0,"No Discount",IF(Superstore_Data[[#This Row],[Discount]]&lt;0.2,"Low Discount",IF(Superstore_Data[[#This Row],[Discount]]&lt;0.5,"Medium Discount","High Discount")))</f>
        <v>Medium Discount</v>
      </c>
    </row>
    <row r="5998" spans="1:25" x14ac:dyDescent="0.3">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c r="V5998" t="str">
        <f>TEXT(Superstore_Data[[#This Row],[Order Date]],"mmm")</f>
        <v>Nov</v>
      </c>
      <c r="W5998">
        <f>YEAR(Superstore_Data[[#This Row],[Order Date]])</f>
        <v>2016</v>
      </c>
      <c r="X5998">
        <f>Superstore_Data[[#This Row],[Profit]]/Superstore_Data[[#This Row],[Sales]]</f>
        <v>6.25E-2</v>
      </c>
      <c r="Y5998" t="str">
        <f>IF(Superstore_Data[[#This Row],[Discount]]=0,"No Discount",IF(Superstore_Data[[#This Row],[Discount]]&lt;0.2,"Low Discount",IF(Superstore_Data[[#This Row],[Discount]]&lt;0.5,"Medium Discount","High Discount")))</f>
        <v>Medium Discount</v>
      </c>
    </row>
    <row r="5999" spans="1:25" x14ac:dyDescent="0.3">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c r="V5999" t="str">
        <f>TEXT(Superstore_Data[[#This Row],[Order Date]],"mmm")</f>
        <v>Nov</v>
      </c>
      <c r="W5999">
        <f>YEAR(Superstore_Data[[#This Row],[Order Date]])</f>
        <v>2016</v>
      </c>
      <c r="X5999">
        <f>Superstore_Data[[#This Row],[Profit]]/Superstore_Data[[#This Row],[Sales]]</f>
        <v>-0.45</v>
      </c>
      <c r="Y5999" t="str">
        <f>IF(Superstore_Data[[#This Row],[Discount]]=0,"No Discount",IF(Superstore_Data[[#This Row],[Discount]]&lt;0.2,"Low Discount",IF(Superstore_Data[[#This Row],[Discount]]&lt;0.5,"Medium Discount","High Discount")))</f>
        <v>Medium Discount</v>
      </c>
    </row>
    <row r="6000" spans="1:25" x14ac:dyDescent="0.3">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c r="V6000" t="str">
        <f>TEXT(Superstore_Data[[#This Row],[Order Date]],"mmm")</f>
        <v>Oct</v>
      </c>
      <c r="W6000">
        <f>YEAR(Superstore_Data[[#This Row],[Order Date]])</f>
        <v>2014</v>
      </c>
      <c r="X6000">
        <f>Superstore_Data[[#This Row],[Profit]]/Superstore_Data[[#This Row],[Sales]]</f>
        <v>1.2500000000000001E-2</v>
      </c>
      <c r="Y6000" t="str">
        <f>IF(Superstore_Data[[#This Row],[Discount]]=0,"No Discount",IF(Superstore_Data[[#This Row],[Discount]]&lt;0.2,"Low Discount",IF(Superstore_Data[[#This Row],[Discount]]&lt;0.5,"Medium Discount","High Discount")))</f>
        <v>Medium Discount</v>
      </c>
    </row>
    <row r="6001" spans="1:25" x14ac:dyDescent="0.3">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c r="V6001" t="str">
        <f>TEXT(Superstore_Data[[#This Row],[Order Date]],"mmm")</f>
        <v>Oct</v>
      </c>
      <c r="W6001">
        <f>YEAR(Superstore_Data[[#This Row],[Order Date]])</f>
        <v>2014</v>
      </c>
      <c r="X6001">
        <f>Superstore_Data[[#This Row],[Profit]]/Superstore_Data[[#This Row],[Sales]]</f>
        <v>0.47999999999999993</v>
      </c>
      <c r="Y6001" t="str">
        <f>IF(Superstore_Data[[#This Row],[Discount]]=0,"No Discount",IF(Superstore_Data[[#This Row],[Discount]]&lt;0.2,"Low Discount",IF(Superstore_Data[[#This Row],[Discount]]&lt;0.5,"Medium Discount","High Discount")))</f>
        <v>No Discount</v>
      </c>
    </row>
    <row r="6002" spans="1:25" x14ac:dyDescent="0.3">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c r="V6002" t="str">
        <f>TEXT(Superstore_Data[[#This Row],[Order Date]],"mmm")</f>
        <v>Oct</v>
      </c>
      <c r="W6002">
        <f>YEAR(Superstore_Data[[#This Row],[Order Date]])</f>
        <v>2014</v>
      </c>
      <c r="X6002">
        <f>Superstore_Data[[#This Row],[Profit]]/Superstore_Data[[#This Row],[Sales]]</f>
        <v>0.45999999999999996</v>
      </c>
      <c r="Y6002" t="str">
        <f>IF(Superstore_Data[[#This Row],[Discount]]=0,"No Discount",IF(Superstore_Data[[#This Row],[Discount]]&lt;0.2,"Low Discount",IF(Superstore_Data[[#This Row],[Discount]]&lt;0.5,"Medium Discount","High Discount")))</f>
        <v>No Discount</v>
      </c>
    </row>
    <row r="6003" spans="1:25" x14ac:dyDescent="0.3">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c r="V6003" t="str">
        <f>TEXT(Superstore_Data[[#This Row],[Order Date]],"mmm")</f>
        <v>12/13/2014</v>
      </c>
      <c r="W6003" t="e">
        <f>YEAR(Superstore_Data[[#This Row],[Order Date]])</f>
        <v>#VALUE!</v>
      </c>
      <c r="X6003">
        <f>Superstore_Data[[#This Row],[Profit]]/Superstore_Data[[#This Row],[Sales]]</f>
        <v>8.7500000000000008E-2</v>
      </c>
      <c r="Y6003" t="str">
        <f>IF(Superstore_Data[[#This Row],[Discount]]=0,"No Discount",IF(Superstore_Data[[#This Row],[Discount]]&lt;0.2,"Low Discount",IF(Superstore_Data[[#This Row],[Discount]]&lt;0.5,"Medium Discount","High Discount")))</f>
        <v>Medium Discount</v>
      </c>
    </row>
    <row r="6004" spans="1:25" x14ac:dyDescent="0.3">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c r="V6004" t="str">
        <f>TEXT(Superstore_Data[[#This Row],[Order Date]],"mmm")</f>
        <v>12/13/2014</v>
      </c>
      <c r="W6004" t="e">
        <f>YEAR(Superstore_Data[[#This Row],[Order Date]])</f>
        <v>#VALUE!</v>
      </c>
      <c r="X6004">
        <f>Superstore_Data[[#This Row],[Profit]]/Superstore_Data[[#This Row],[Sales]]</f>
        <v>-0.79999999999999993</v>
      </c>
      <c r="Y6004" t="str">
        <f>IF(Superstore_Data[[#This Row],[Discount]]=0,"No Discount",IF(Superstore_Data[[#This Row],[Discount]]&lt;0.2,"Low Discount",IF(Superstore_Data[[#This Row],[Discount]]&lt;0.5,"Medium Discount","High Discount")))</f>
        <v>High Discount</v>
      </c>
    </row>
    <row r="6005" spans="1:25" x14ac:dyDescent="0.3">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c r="V6005" t="str">
        <f>TEXT(Superstore_Data[[#This Row],[Order Date]],"mmm")</f>
        <v>9/21/2017</v>
      </c>
      <c r="W6005" t="e">
        <f>YEAR(Superstore_Data[[#This Row],[Order Date]])</f>
        <v>#VALUE!</v>
      </c>
      <c r="X6005">
        <f>Superstore_Data[[#This Row],[Profit]]/Superstore_Data[[#This Row],[Sales]]</f>
        <v>-0.7</v>
      </c>
      <c r="Y6005" t="str">
        <f>IF(Superstore_Data[[#This Row],[Discount]]=0,"No Discount",IF(Superstore_Data[[#This Row],[Discount]]&lt;0.2,"Low Discount",IF(Superstore_Data[[#This Row],[Discount]]&lt;0.5,"Medium Discount","High Discount")))</f>
        <v>High Discount</v>
      </c>
    </row>
    <row r="6006" spans="1:25" x14ac:dyDescent="0.3">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c r="V6006" t="str">
        <f>TEXT(Superstore_Data[[#This Row],[Order Date]],"mmm")</f>
        <v>Jul</v>
      </c>
      <c r="W6006">
        <f>YEAR(Superstore_Data[[#This Row],[Order Date]])</f>
        <v>2017</v>
      </c>
      <c r="X6006">
        <f>Superstore_Data[[#This Row],[Profit]]/Superstore_Data[[#This Row],[Sales]]</f>
        <v>0.42</v>
      </c>
      <c r="Y6006" t="str">
        <f>IF(Superstore_Data[[#This Row],[Discount]]=0,"No Discount",IF(Superstore_Data[[#This Row],[Discount]]&lt;0.2,"Low Discount",IF(Superstore_Data[[#This Row],[Discount]]&lt;0.5,"Medium Discount","High Discount")))</f>
        <v>No Discount</v>
      </c>
    </row>
    <row r="6007" spans="1:25" x14ac:dyDescent="0.3">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c r="V6007" t="str">
        <f>TEXT(Superstore_Data[[#This Row],[Order Date]],"mmm")</f>
        <v>Feb</v>
      </c>
      <c r="W6007">
        <f>YEAR(Superstore_Data[[#This Row],[Order Date]])</f>
        <v>2015</v>
      </c>
      <c r="X6007">
        <f>Superstore_Data[[#This Row],[Profit]]/Superstore_Data[[#This Row],[Sales]]</f>
        <v>7.7777777777777779E-2</v>
      </c>
      <c r="Y6007" t="str">
        <f>IF(Superstore_Data[[#This Row],[Discount]]=0,"No Discount",IF(Superstore_Data[[#This Row],[Discount]]&lt;0.2,"Low Discount",IF(Superstore_Data[[#This Row],[Discount]]&lt;0.5,"Medium Discount","High Discount")))</f>
        <v>Low Discount</v>
      </c>
    </row>
    <row r="6008" spans="1:25" x14ac:dyDescent="0.3">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c r="V6008" t="str">
        <f>TEXT(Superstore_Data[[#This Row],[Order Date]],"mmm")</f>
        <v>Nov</v>
      </c>
      <c r="W6008">
        <f>YEAR(Superstore_Data[[#This Row],[Order Date]])</f>
        <v>2017</v>
      </c>
      <c r="X6008">
        <f>Superstore_Data[[#This Row],[Profit]]/Superstore_Data[[#This Row],[Sales]]</f>
        <v>3.0000000000000002E-2</v>
      </c>
      <c r="Y6008" t="str">
        <f>IF(Superstore_Data[[#This Row],[Discount]]=0,"No Discount",IF(Superstore_Data[[#This Row],[Discount]]&lt;0.2,"Low Discount",IF(Superstore_Data[[#This Row],[Discount]]&lt;0.5,"Medium Discount","High Discount")))</f>
        <v>No Discount</v>
      </c>
    </row>
    <row r="6009" spans="1:25" x14ac:dyDescent="0.3">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c r="V6009" t="str">
        <f>TEXT(Superstore_Data[[#This Row],[Order Date]],"mmm")</f>
        <v>Jan</v>
      </c>
      <c r="W6009">
        <f>YEAR(Superstore_Data[[#This Row],[Order Date]])</f>
        <v>2017</v>
      </c>
      <c r="X6009">
        <f>Superstore_Data[[#This Row],[Profit]]/Superstore_Data[[#This Row],[Sales]]</f>
        <v>0.16999999999999998</v>
      </c>
      <c r="Y6009" t="str">
        <f>IF(Superstore_Data[[#This Row],[Discount]]=0,"No Discount",IF(Superstore_Data[[#This Row],[Discount]]&lt;0.2,"Low Discount",IF(Superstore_Data[[#This Row],[Discount]]&lt;0.5,"Medium Discount","High Discount")))</f>
        <v>No Discount</v>
      </c>
    </row>
    <row r="6010" spans="1:25" x14ac:dyDescent="0.3">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c r="V6010" t="str">
        <f>TEXT(Superstore_Data[[#This Row],[Order Date]],"mmm")</f>
        <v>12/30/2015</v>
      </c>
      <c r="W6010" t="e">
        <f>YEAR(Superstore_Data[[#This Row],[Order Date]])</f>
        <v>#VALUE!</v>
      </c>
      <c r="X6010">
        <f>Superstore_Data[[#This Row],[Profit]]/Superstore_Data[[#This Row],[Sales]]</f>
        <v>0.46</v>
      </c>
      <c r="Y6010" t="str">
        <f>IF(Superstore_Data[[#This Row],[Discount]]=0,"No Discount",IF(Superstore_Data[[#This Row],[Discount]]&lt;0.2,"Low Discount",IF(Superstore_Data[[#This Row],[Discount]]&lt;0.5,"Medium Discount","High Discount")))</f>
        <v>No Discount</v>
      </c>
    </row>
    <row r="6011" spans="1:25" x14ac:dyDescent="0.3">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c r="V6011" t="str">
        <f>TEXT(Superstore_Data[[#This Row],[Order Date]],"mmm")</f>
        <v>12/30/2015</v>
      </c>
      <c r="W6011" t="e">
        <f>YEAR(Superstore_Data[[#This Row],[Order Date]])</f>
        <v>#VALUE!</v>
      </c>
      <c r="X6011">
        <f>Superstore_Data[[#This Row],[Profit]]/Superstore_Data[[#This Row],[Sales]]</f>
        <v>0.19</v>
      </c>
      <c r="Y6011" t="str">
        <f>IF(Superstore_Data[[#This Row],[Discount]]=0,"No Discount",IF(Superstore_Data[[#This Row],[Discount]]&lt;0.2,"Low Discount",IF(Superstore_Data[[#This Row],[Discount]]&lt;0.5,"Medium Discount","High Discount")))</f>
        <v>No Discount</v>
      </c>
    </row>
    <row r="6012" spans="1:25" x14ac:dyDescent="0.3">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c r="V6012" t="str">
        <f>TEXT(Superstore_Data[[#This Row],[Order Date]],"mmm")</f>
        <v>12/30/2015</v>
      </c>
      <c r="W6012" t="e">
        <f>YEAR(Superstore_Data[[#This Row],[Order Date]])</f>
        <v>#VALUE!</v>
      </c>
      <c r="X6012">
        <f>Superstore_Data[[#This Row],[Profit]]/Superstore_Data[[#This Row],[Sales]]</f>
        <v>0.11250000000000002</v>
      </c>
      <c r="Y6012" t="str">
        <f>IF(Superstore_Data[[#This Row],[Discount]]=0,"No Discount",IF(Superstore_Data[[#This Row],[Discount]]&lt;0.2,"Low Discount",IF(Superstore_Data[[#This Row],[Discount]]&lt;0.5,"Medium Discount","High Discount")))</f>
        <v>Medium Discount</v>
      </c>
    </row>
    <row r="6013" spans="1:25" x14ac:dyDescent="0.3">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c r="V6013" t="str">
        <f>TEXT(Superstore_Data[[#This Row],[Order Date]],"mmm")</f>
        <v>12/30/2015</v>
      </c>
      <c r="W6013" t="e">
        <f>YEAR(Superstore_Data[[#This Row],[Order Date]])</f>
        <v>#VALUE!</v>
      </c>
      <c r="X6013">
        <f>Superstore_Data[[#This Row],[Profit]]/Superstore_Data[[#This Row],[Sales]]</f>
        <v>0.45</v>
      </c>
      <c r="Y6013" t="str">
        <f>IF(Superstore_Data[[#This Row],[Discount]]=0,"No Discount",IF(Superstore_Data[[#This Row],[Discount]]&lt;0.2,"Low Discount",IF(Superstore_Data[[#This Row],[Discount]]&lt;0.5,"Medium Discount","High Discount")))</f>
        <v>No Discount</v>
      </c>
    </row>
    <row r="6014" spans="1:25" x14ac:dyDescent="0.3">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c r="V6014" t="str">
        <f>TEXT(Superstore_Data[[#This Row],[Order Date]],"mmm")</f>
        <v>12/30/2015</v>
      </c>
      <c r="W6014" t="e">
        <f>YEAR(Superstore_Data[[#This Row],[Order Date]])</f>
        <v>#VALUE!</v>
      </c>
      <c r="X6014">
        <f>Superstore_Data[[#This Row],[Profit]]/Superstore_Data[[#This Row],[Sales]]</f>
        <v>0.125</v>
      </c>
      <c r="Y6014" t="str">
        <f>IF(Superstore_Data[[#This Row],[Discount]]=0,"No Discount",IF(Superstore_Data[[#This Row],[Discount]]&lt;0.2,"Low Discount",IF(Superstore_Data[[#This Row],[Discount]]&lt;0.5,"Medium Discount","High Discount")))</f>
        <v>Medium Discount</v>
      </c>
    </row>
    <row r="6015" spans="1:25" x14ac:dyDescent="0.3">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c r="V6015" t="str">
        <f>TEXT(Superstore_Data[[#This Row],[Order Date]],"mmm")</f>
        <v>Oct</v>
      </c>
      <c r="W6015">
        <f>YEAR(Superstore_Data[[#This Row],[Order Date]])</f>
        <v>2016</v>
      </c>
      <c r="X6015">
        <f>Superstore_Data[[#This Row],[Profit]]/Superstore_Data[[#This Row],[Sales]]</f>
        <v>0.48</v>
      </c>
      <c r="Y6015" t="str">
        <f>IF(Superstore_Data[[#This Row],[Discount]]=0,"No Discount",IF(Superstore_Data[[#This Row],[Discount]]&lt;0.2,"Low Discount",IF(Superstore_Data[[#This Row],[Discount]]&lt;0.5,"Medium Discount","High Discount")))</f>
        <v>No Discount</v>
      </c>
    </row>
    <row r="6016" spans="1:25" x14ac:dyDescent="0.3">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c r="V6016" t="str">
        <f>TEXT(Superstore_Data[[#This Row],[Order Date]],"mmm")</f>
        <v>Oct</v>
      </c>
      <c r="W6016">
        <f>YEAR(Superstore_Data[[#This Row],[Order Date]])</f>
        <v>2016</v>
      </c>
      <c r="X6016">
        <f>Superstore_Data[[#This Row],[Profit]]/Superstore_Data[[#This Row],[Sales]]</f>
        <v>8.7499999999999994E-2</v>
      </c>
      <c r="Y6016" t="str">
        <f>IF(Superstore_Data[[#This Row],[Discount]]=0,"No Discount",IF(Superstore_Data[[#This Row],[Discount]]&lt;0.2,"Low Discount",IF(Superstore_Data[[#This Row],[Discount]]&lt;0.5,"Medium Discount","High Discount")))</f>
        <v>Medium Discount</v>
      </c>
    </row>
    <row r="6017" spans="1:25" x14ac:dyDescent="0.3">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c r="V6017" t="str">
        <f>TEXT(Superstore_Data[[#This Row],[Order Date]],"mmm")</f>
        <v>Jun</v>
      </c>
      <c r="W6017">
        <f>YEAR(Superstore_Data[[#This Row],[Order Date]])</f>
        <v>2014</v>
      </c>
      <c r="X6017">
        <f>Superstore_Data[[#This Row],[Profit]]/Superstore_Data[[#This Row],[Sales]]</f>
        <v>0.17</v>
      </c>
      <c r="Y6017" t="str">
        <f>IF(Superstore_Data[[#This Row],[Discount]]=0,"No Discount",IF(Superstore_Data[[#This Row],[Discount]]&lt;0.2,"Low Discount",IF(Superstore_Data[[#This Row],[Discount]]&lt;0.5,"Medium Discount","High Discount")))</f>
        <v>No Discount</v>
      </c>
    </row>
    <row r="6018" spans="1:25" x14ac:dyDescent="0.3">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c r="V6018" t="str">
        <f>TEXT(Superstore_Data[[#This Row],[Order Date]],"mmm")</f>
        <v>Jun</v>
      </c>
      <c r="W6018">
        <f>YEAR(Superstore_Data[[#This Row],[Order Date]])</f>
        <v>2014</v>
      </c>
      <c r="X6018">
        <f>Superstore_Data[[#This Row],[Profit]]/Superstore_Data[[#This Row],[Sales]]</f>
        <v>0.39</v>
      </c>
      <c r="Y6018" t="str">
        <f>IF(Superstore_Data[[#This Row],[Discount]]=0,"No Discount",IF(Superstore_Data[[#This Row],[Discount]]&lt;0.2,"Low Discount",IF(Superstore_Data[[#This Row],[Discount]]&lt;0.5,"Medium Discount","High Discount")))</f>
        <v>No Discount</v>
      </c>
    </row>
    <row r="6019" spans="1:25" x14ac:dyDescent="0.3">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c r="V6019" t="str">
        <f>TEXT(Superstore_Data[[#This Row],[Order Date]],"mmm")</f>
        <v>Jun</v>
      </c>
      <c r="W6019">
        <f>YEAR(Superstore_Data[[#This Row],[Order Date]])</f>
        <v>2014</v>
      </c>
      <c r="X6019">
        <f>Superstore_Data[[#This Row],[Profit]]/Superstore_Data[[#This Row],[Sales]]</f>
        <v>0.48000000000000004</v>
      </c>
      <c r="Y6019" t="str">
        <f>IF(Superstore_Data[[#This Row],[Discount]]=0,"No Discount",IF(Superstore_Data[[#This Row],[Discount]]&lt;0.2,"Low Discount",IF(Superstore_Data[[#This Row],[Discount]]&lt;0.5,"Medium Discount","High Discount")))</f>
        <v>No Discount</v>
      </c>
    </row>
    <row r="6020" spans="1:25" x14ac:dyDescent="0.3">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c r="V6020" t="str">
        <f>TEXT(Superstore_Data[[#This Row],[Order Date]],"mmm")</f>
        <v>Jun</v>
      </c>
      <c r="W6020">
        <f>YEAR(Superstore_Data[[#This Row],[Order Date]])</f>
        <v>2014</v>
      </c>
      <c r="X6020">
        <f>Superstore_Data[[#This Row],[Profit]]/Superstore_Data[[#This Row],[Sales]]</f>
        <v>0.48000000000000004</v>
      </c>
      <c r="Y6020" t="str">
        <f>IF(Superstore_Data[[#This Row],[Discount]]=0,"No Discount",IF(Superstore_Data[[#This Row],[Discount]]&lt;0.2,"Low Discount",IF(Superstore_Data[[#This Row],[Discount]]&lt;0.5,"Medium Discount","High Discount")))</f>
        <v>No Discount</v>
      </c>
    </row>
    <row r="6021" spans="1:25" x14ac:dyDescent="0.3">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c r="V6021" t="str">
        <f>TEXT(Superstore_Data[[#This Row],[Order Date]],"mmm")</f>
        <v>May</v>
      </c>
      <c r="W6021">
        <f>YEAR(Superstore_Data[[#This Row],[Order Date]])</f>
        <v>2014</v>
      </c>
      <c r="X6021">
        <f>Superstore_Data[[#This Row],[Profit]]/Superstore_Data[[#This Row],[Sales]]</f>
        <v>0.125</v>
      </c>
      <c r="Y6021" t="str">
        <f>IF(Superstore_Data[[#This Row],[Discount]]=0,"No Discount",IF(Superstore_Data[[#This Row],[Discount]]&lt;0.2,"Low Discount",IF(Superstore_Data[[#This Row],[Discount]]&lt;0.5,"Medium Discount","High Discount")))</f>
        <v>Medium Discount</v>
      </c>
    </row>
    <row r="6022" spans="1:25" x14ac:dyDescent="0.3">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c r="V6022" t="str">
        <f>TEXT(Superstore_Data[[#This Row],[Order Date]],"mmm")</f>
        <v>8/13/2016</v>
      </c>
      <c r="W6022" t="e">
        <f>YEAR(Superstore_Data[[#This Row],[Order Date]])</f>
        <v>#VALUE!</v>
      </c>
      <c r="X6022">
        <f>Superstore_Data[[#This Row],[Profit]]/Superstore_Data[[#This Row],[Sales]]</f>
        <v>0.27</v>
      </c>
      <c r="Y6022" t="str">
        <f>IF(Superstore_Data[[#This Row],[Discount]]=0,"No Discount",IF(Superstore_Data[[#This Row],[Discount]]&lt;0.2,"Low Discount",IF(Superstore_Data[[#This Row],[Discount]]&lt;0.5,"Medium Discount","High Discount")))</f>
        <v>No Discount</v>
      </c>
    </row>
    <row r="6023" spans="1:25" x14ac:dyDescent="0.3">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c r="V6023" t="str">
        <f>TEXT(Superstore_Data[[#This Row],[Order Date]],"mmm")</f>
        <v>8/13/2016</v>
      </c>
      <c r="W6023" t="e">
        <f>YEAR(Superstore_Data[[#This Row],[Order Date]])</f>
        <v>#VALUE!</v>
      </c>
      <c r="X6023">
        <f>Superstore_Data[[#This Row],[Profit]]/Superstore_Data[[#This Row],[Sales]]</f>
        <v>0.21</v>
      </c>
      <c r="Y6023" t="str">
        <f>IF(Superstore_Data[[#This Row],[Discount]]=0,"No Discount",IF(Superstore_Data[[#This Row],[Discount]]&lt;0.2,"Low Discount",IF(Superstore_Data[[#This Row],[Discount]]&lt;0.5,"Medium Discount","High Discount")))</f>
        <v>No Discount</v>
      </c>
    </row>
    <row r="6024" spans="1:25" x14ac:dyDescent="0.3">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c r="V6024" t="str">
        <f>TEXT(Superstore_Data[[#This Row],[Order Date]],"mmm")</f>
        <v>11/17/2014</v>
      </c>
      <c r="W6024" t="e">
        <f>YEAR(Superstore_Data[[#This Row],[Order Date]])</f>
        <v>#VALUE!</v>
      </c>
      <c r="X6024">
        <f>Superstore_Data[[#This Row],[Profit]]/Superstore_Data[[#This Row],[Sales]]</f>
        <v>0.35000000000000003</v>
      </c>
      <c r="Y6024" t="str">
        <f>IF(Superstore_Data[[#This Row],[Discount]]=0,"No Discount",IF(Superstore_Data[[#This Row],[Discount]]&lt;0.2,"Low Discount",IF(Superstore_Data[[#This Row],[Discount]]&lt;0.5,"Medium Discount","High Discount")))</f>
        <v>Medium Discount</v>
      </c>
    </row>
    <row r="6025" spans="1:25" x14ac:dyDescent="0.3">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c r="V6025" t="str">
        <f>TEXT(Superstore_Data[[#This Row],[Order Date]],"mmm")</f>
        <v>4/24/2017</v>
      </c>
      <c r="W6025" t="e">
        <f>YEAR(Superstore_Data[[#This Row],[Order Date]])</f>
        <v>#VALUE!</v>
      </c>
      <c r="X6025">
        <f>Superstore_Data[[#This Row],[Profit]]/Superstore_Data[[#This Row],[Sales]]</f>
        <v>6.9999999999999993E-2</v>
      </c>
      <c r="Y6025" t="str">
        <f>IF(Superstore_Data[[#This Row],[Discount]]=0,"No Discount",IF(Superstore_Data[[#This Row],[Discount]]&lt;0.2,"Low Discount",IF(Superstore_Data[[#This Row],[Discount]]&lt;0.5,"Medium Discount","High Discount")))</f>
        <v>No Discount</v>
      </c>
    </row>
    <row r="6026" spans="1:25" x14ac:dyDescent="0.3">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c r="V6026" t="str">
        <f>TEXT(Superstore_Data[[#This Row],[Order Date]],"mmm")</f>
        <v>8/24/2017</v>
      </c>
      <c r="W6026" t="e">
        <f>YEAR(Superstore_Data[[#This Row],[Order Date]])</f>
        <v>#VALUE!</v>
      </c>
      <c r="X6026">
        <f>Superstore_Data[[#This Row],[Profit]]/Superstore_Data[[#This Row],[Sales]]</f>
        <v>9.9999999999999992E-2</v>
      </c>
      <c r="Y6026" t="str">
        <f>IF(Superstore_Data[[#This Row],[Discount]]=0,"No Discount",IF(Superstore_Data[[#This Row],[Discount]]&lt;0.2,"Low Discount",IF(Superstore_Data[[#This Row],[Discount]]&lt;0.5,"Medium Discount","High Discount")))</f>
        <v>Medium Discount</v>
      </c>
    </row>
    <row r="6027" spans="1:25" x14ac:dyDescent="0.3">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c r="V6027" t="str">
        <f>TEXT(Superstore_Data[[#This Row],[Order Date]],"mmm")</f>
        <v>8/24/2017</v>
      </c>
      <c r="W6027" t="e">
        <f>YEAR(Superstore_Data[[#This Row],[Order Date]])</f>
        <v>#VALUE!</v>
      </c>
      <c r="X6027">
        <f>Superstore_Data[[#This Row],[Profit]]/Superstore_Data[[#This Row],[Sales]]</f>
        <v>0.36249999999999999</v>
      </c>
      <c r="Y6027" t="str">
        <f>IF(Superstore_Data[[#This Row],[Discount]]=0,"No Discount",IF(Superstore_Data[[#This Row],[Discount]]&lt;0.2,"Low Discount",IF(Superstore_Data[[#This Row],[Discount]]&lt;0.5,"Medium Discount","High Discount")))</f>
        <v>Medium Discount</v>
      </c>
    </row>
    <row r="6028" spans="1:25" x14ac:dyDescent="0.3">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c r="V6028" t="str">
        <f>TEXT(Superstore_Data[[#This Row],[Order Date]],"mmm")</f>
        <v>2/23/2017</v>
      </c>
      <c r="W6028" t="e">
        <f>YEAR(Superstore_Data[[#This Row],[Order Date]])</f>
        <v>#VALUE!</v>
      </c>
      <c r="X6028">
        <f>Superstore_Data[[#This Row],[Profit]]/Superstore_Data[[#This Row],[Sales]]</f>
        <v>0.04</v>
      </c>
      <c r="Y6028" t="str">
        <f>IF(Superstore_Data[[#This Row],[Discount]]=0,"No Discount",IF(Superstore_Data[[#This Row],[Discount]]&lt;0.2,"Low Discount",IF(Superstore_Data[[#This Row],[Discount]]&lt;0.5,"Medium Discount","High Discount")))</f>
        <v>No Discount</v>
      </c>
    </row>
    <row r="6029" spans="1:25" x14ac:dyDescent="0.3">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c r="V6029" t="str">
        <f>TEXT(Superstore_Data[[#This Row],[Order Date]],"mmm")</f>
        <v>2/23/2017</v>
      </c>
      <c r="W6029" t="e">
        <f>YEAR(Superstore_Data[[#This Row],[Order Date]])</f>
        <v>#VALUE!</v>
      </c>
      <c r="X6029">
        <f>Superstore_Data[[#This Row],[Profit]]/Superstore_Data[[#This Row],[Sales]]</f>
        <v>0.35000000000000003</v>
      </c>
      <c r="Y6029" t="str">
        <f>IF(Superstore_Data[[#This Row],[Discount]]=0,"No Discount",IF(Superstore_Data[[#This Row],[Discount]]&lt;0.2,"Low Discount",IF(Superstore_Data[[#This Row],[Discount]]&lt;0.5,"Medium Discount","High Discount")))</f>
        <v>Medium Discount</v>
      </c>
    </row>
    <row r="6030" spans="1:25" x14ac:dyDescent="0.3">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c r="V6030" t="str">
        <f>TEXT(Superstore_Data[[#This Row],[Order Date]],"mmm")</f>
        <v>11/19/2016</v>
      </c>
      <c r="W6030" t="e">
        <f>YEAR(Superstore_Data[[#This Row],[Order Date]])</f>
        <v>#VALUE!</v>
      </c>
      <c r="X6030">
        <f>Superstore_Data[[#This Row],[Profit]]/Superstore_Data[[#This Row],[Sales]]</f>
        <v>0.32500000000000001</v>
      </c>
      <c r="Y6030" t="str">
        <f>IF(Superstore_Data[[#This Row],[Discount]]=0,"No Discount",IF(Superstore_Data[[#This Row],[Discount]]&lt;0.2,"Low Discount",IF(Superstore_Data[[#This Row],[Discount]]&lt;0.5,"Medium Discount","High Discount")))</f>
        <v>Medium Discount</v>
      </c>
    </row>
    <row r="6031" spans="1:25" x14ac:dyDescent="0.3">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c r="V6031" t="str">
        <f>TEXT(Superstore_Data[[#This Row],[Order Date]],"mmm")</f>
        <v>11/14/2016</v>
      </c>
      <c r="W6031" t="e">
        <f>YEAR(Superstore_Data[[#This Row],[Order Date]])</f>
        <v>#VALUE!</v>
      </c>
      <c r="X6031">
        <f>Superstore_Data[[#This Row],[Profit]]/Superstore_Data[[#This Row],[Sales]]</f>
        <v>0.29000000000000004</v>
      </c>
      <c r="Y6031" t="str">
        <f>IF(Superstore_Data[[#This Row],[Discount]]=0,"No Discount",IF(Superstore_Data[[#This Row],[Discount]]&lt;0.2,"Low Discount",IF(Superstore_Data[[#This Row],[Discount]]&lt;0.5,"Medium Discount","High Discount")))</f>
        <v>No Discount</v>
      </c>
    </row>
    <row r="6032" spans="1:25" x14ac:dyDescent="0.3">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c r="V6032" t="str">
        <f>TEXT(Superstore_Data[[#This Row],[Order Date]],"mmm")</f>
        <v>Jun</v>
      </c>
      <c r="W6032">
        <f>YEAR(Superstore_Data[[#This Row],[Order Date]])</f>
        <v>2017</v>
      </c>
      <c r="X6032">
        <f>Superstore_Data[[#This Row],[Profit]]/Superstore_Data[[#This Row],[Sales]]</f>
        <v>9.9999999999999992E-2</v>
      </c>
      <c r="Y6032" t="str">
        <f>IF(Superstore_Data[[#This Row],[Discount]]=0,"No Discount",IF(Superstore_Data[[#This Row],[Discount]]&lt;0.2,"Low Discount",IF(Superstore_Data[[#This Row],[Discount]]&lt;0.5,"Medium Discount","High Discount")))</f>
        <v>Medium Discount</v>
      </c>
    </row>
    <row r="6033" spans="1:25" x14ac:dyDescent="0.3">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c r="V6033" t="str">
        <f>TEXT(Superstore_Data[[#This Row],[Order Date]],"mmm")</f>
        <v>12/25/2016</v>
      </c>
      <c r="W6033" t="e">
        <f>YEAR(Superstore_Data[[#This Row],[Order Date]])</f>
        <v>#VALUE!</v>
      </c>
      <c r="X6033">
        <f>Superstore_Data[[#This Row],[Profit]]/Superstore_Data[[#This Row],[Sales]]</f>
        <v>0.31</v>
      </c>
      <c r="Y6033" t="str">
        <f>IF(Superstore_Data[[#This Row],[Discount]]=0,"No Discount",IF(Superstore_Data[[#This Row],[Discount]]&lt;0.2,"Low Discount",IF(Superstore_Data[[#This Row],[Discount]]&lt;0.5,"Medium Discount","High Discount")))</f>
        <v>No Discount</v>
      </c>
    </row>
    <row r="6034" spans="1:25" x14ac:dyDescent="0.3">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c r="V6034" t="str">
        <f>TEXT(Superstore_Data[[#This Row],[Order Date]],"mmm")</f>
        <v>4/23/2017</v>
      </c>
      <c r="W6034" t="e">
        <f>YEAR(Superstore_Data[[#This Row],[Order Date]])</f>
        <v>#VALUE!</v>
      </c>
      <c r="X6034">
        <f>Superstore_Data[[#This Row],[Profit]]/Superstore_Data[[#This Row],[Sales]]</f>
        <v>0.28000000000000003</v>
      </c>
      <c r="Y6034" t="str">
        <f>IF(Superstore_Data[[#This Row],[Discount]]=0,"No Discount",IF(Superstore_Data[[#This Row],[Discount]]&lt;0.2,"Low Discount",IF(Superstore_Data[[#This Row],[Discount]]&lt;0.5,"Medium Discount","High Discount")))</f>
        <v>No Discount</v>
      </c>
    </row>
    <row r="6035" spans="1:25" x14ac:dyDescent="0.3">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c r="V6035" t="str">
        <f>TEXT(Superstore_Data[[#This Row],[Order Date]],"mmm")</f>
        <v>12/14/2015</v>
      </c>
      <c r="W6035" t="e">
        <f>YEAR(Superstore_Data[[#This Row],[Order Date]])</f>
        <v>#VALUE!</v>
      </c>
      <c r="X6035">
        <f>Superstore_Data[[#This Row],[Profit]]/Superstore_Data[[#This Row],[Sales]]</f>
        <v>0.34</v>
      </c>
      <c r="Y6035" t="str">
        <f>IF(Superstore_Data[[#This Row],[Discount]]=0,"No Discount",IF(Superstore_Data[[#This Row],[Discount]]&lt;0.2,"Low Discount",IF(Superstore_Data[[#This Row],[Discount]]&lt;0.5,"Medium Discount","High Discount")))</f>
        <v>No Discount</v>
      </c>
    </row>
    <row r="6036" spans="1:25" x14ac:dyDescent="0.3">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c r="V6036" t="str">
        <f>TEXT(Superstore_Data[[#This Row],[Order Date]],"mmm")</f>
        <v>4/19/2015</v>
      </c>
      <c r="W6036" t="e">
        <f>YEAR(Superstore_Data[[#This Row],[Order Date]])</f>
        <v>#VALUE!</v>
      </c>
      <c r="X6036">
        <f>Superstore_Data[[#This Row],[Profit]]/Superstore_Data[[#This Row],[Sales]]</f>
        <v>-2.6999999999999997</v>
      </c>
      <c r="Y6036" t="str">
        <f>IF(Superstore_Data[[#This Row],[Discount]]=0,"No Discount",IF(Superstore_Data[[#This Row],[Discount]]&lt;0.2,"Low Discount",IF(Superstore_Data[[#This Row],[Discount]]&lt;0.5,"Medium Discount","High Discount")))</f>
        <v>High Discount</v>
      </c>
    </row>
    <row r="6037" spans="1:25" x14ac:dyDescent="0.3">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c r="V6037" t="str">
        <f>TEXT(Superstore_Data[[#This Row],[Order Date]],"mmm")</f>
        <v>4/19/2015</v>
      </c>
      <c r="W6037" t="e">
        <f>YEAR(Superstore_Data[[#This Row],[Order Date]])</f>
        <v>#VALUE!</v>
      </c>
      <c r="X6037">
        <f>Superstore_Data[[#This Row],[Profit]]/Superstore_Data[[#This Row],[Sales]]</f>
        <v>-1.65</v>
      </c>
      <c r="Y6037" t="str">
        <f>IF(Superstore_Data[[#This Row],[Discount]]=0,"No Discount",IF(Superstore_Data[[#This Row],[Discount]]&lt;0.2,"Low Discount",IF(Superstore_Data[[#This Row],[Discount]]&lt;0.5,"Medium Discount","High Discount")))</f>
        <v>High Discount</v>
      </c>
    </row>
    <row r="6038" spans="1:25" x14ac:dyDescent="0.3">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c r="V6038" t="str">
        <f>TEXT(Superstore_Data[[#This Row],[Order Date]],"mmm")</f>
        <v>Apr</v>
      </c>
      <c r="W6038">
        <f>YEAR(Superstore_Data[[#This Row],[Order Date]])</f>
        <v>2016</v>
      </c>
      <c r="X6038">
        <f>Superstore_Data[[#This Row],[Profit]]/Superstore_Data[[#This Row],[Sales]]</f>
        <v>0.39</v>
      </c>
      <c r="Y6038" t="str">
        <f>IF(Superstore_Data[[#This Row],[Discount]]=0,"No Discount",IF(Superstore_Data[[#This Row],[Discount]]&lt;0.2,"Low Discount",IF(Superstore_Data[[#This Row],[Discount]]&lt;0.5,"Medium Discount","High Discount")))</f>
        <v>No Discount</v>
      </c>
    </row>
    <row r="6039" spans="1:25" x14ac:dyDescent="0.3">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c r="V6039" t="str">
        <f>TEXT(Superstore_Data[[#This Row],[Order Date]],"mmm")</f>
        <v>Apr</v>
      </c>
      <c r="W6039">
        <f>YEAR(Superstore_Data[[#This Row],[Order Date]])</f>
        <v>2016</v>
      </c>
      <c r="X6039">
        <f>Superstore_Data[[#This Row],[Profit]]/Superstore_Data[[#This Row],[Sales]]</f>
        <v>0.48000000000000004</v>
      </c>
      <c r="Y6039" t="str">
        <f>IF(Superstore_Data[[#This Row],[Discount]]=0,"No Discount",IF(Superstore_Data[[#This Row],[Discount]]&lt;0.2,"Low Discount",IF(Superstore_Data[[#This Row],[Discount]]&lt;0.5,"Medium Discount","High Discount")))</f>
        <v>No Discount</v>
      </c>
    </row>
    <row r="6040" spans="1:25" x14ac:dyDescent="0.3">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c r="V6040" t="str">
        <f>TEXT(Superstore_Data[[#This Row],[Order Date]],"mmm")</f>
        <v>Apr</v>
      </c>
      <c r="W6040">
        <f>YEAR(Superstore_Data[[#This Row],[Order Date]])</f>
        <v>2016</v>
      </c>
      <c r="X6040">
        <f>Superstore_Data[[#This Row],[Profit]]/Superstore_Data[[#This Row],[Sales]]</f>
        <v>0.04</v>
      </c>
      <c r="Y6040" t="str">
        <f>IF(Superstore_Data[[#This Row],[Discount]]=0,"No Discount",IF(Superstore_Data[[#This Row],[Discount]]&lt;0.2,"Low Discount",IF(Superstore_Data[[#This Row],[Discount]]&lt;0.5,"Medium Discount","High Discount")))</f>
        <v>No Discount</v>
      </c>
    </row>
    <row r="6041" spans="1:25" x14ac:dyDescent="0.3">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c r="V6041" t="str">
        <f>TEXT(Superstore_Data[[#This Row],[Order Date]],"mmm")</f>
        <v>Apr</v>
      </c>
      <c r="W6041">
        <f>YEAR(Superstore_Data[[#This Row],[Order Date]])</f>
        <v>2016</v>
      </c>
      <c r="X6041">
        <f>Superstore_Data[[#This Row],[Profit]]/Superstore_Data[[#This Row],[Sales]]</f>
        <v>0.48000000000000004</v>
      </c>
      <c r="Y6041" t="str">
        <f>IF(Superstore_Data[[#This Row],[Discount]]=0,"No Discount",IF(Superstore_Data[[#This Row],[Discount]]&lt;0.2,"Low Discount",IF(Superstore_Data[[#This Row],[Discount]]&lt;0.5,"Medium Discount","High Discount")))</f>
        <v>No Discount</v>
      </c>
    </row>
    <row r="6042" spans="1:25" x14ac:dyDescent="0.3">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c r="V6042" t="str">
        <f>TEXT(Superstore_Data[[#This Row],[Order Date]],"mmm")</f>
        <v>9/24/2017</v>
      </c>
      <c r="W6042" t="e">
        <f>YEAR(Superstore_Data[[#This Row],[Order Date]])</f>
        <v>#VALUE!</v>
      </c>
      <c r="X6042">
        <f>Superstore_Data[[#This Row],[Profit]]/Superstore_Data[[#This Row],[Sales]]</f>
        <v>8.7500000000000008E-2</v>
      </c>
      <c r="Y6042" t="str">
        <f>IF(Superstore_Data[[#This Row],[Discount]]=0,"No Discount",IF(Superstore_Data[[#This Row],[Discount]]&lt;0.2,"Low Discount",IF(Superstore_Data[[#This Row],[Discount]]&lt;0.5,"Medium Discount","High Discount")))</f>
        <v>Medium Discount</v>
      </c>
    </row>
    <row r="6043" spans="1:25" x14ac:dyDescent="0.3">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c r="V6043" t="str">
        <f>TEXT(Superstore_Data[[#This Row],[Order Date]],"mmm")</f>
        <v>9/24/2017</v>
      </c>
      <c r="W6043" t="e">
        <f>YEAR(Superstore_Data[[#This Row],[Order Date]])</f>
        <v>#VALUE!</v>
      </c>
      <c r="X6043">
        <f>Superstore_Data[[#This Row],[Profit]]/Superstore_Data[[#This Row],[Sales]]</f>
        <v>0.35000000000000003</v>
      </c>
      <c r="Y6043" t="str">
        <f>IF(Superstore_Data[[#This Row],[Discount]]=0,"No Discount",IF(Superstore_Data[[#This Row],[Discount]]&lt;0.2,"Low Discount",IF(Superstore_Data[[#This Row],[Discount]]&lt;0.5,"Medium Discount","High Discount")))</f>
        <v>Medium Discount</v>
      </c>
    </row>
    <row r="6044" spans="1:25" x14ac:dyDescent="0.3">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c r="V6044" t="str">
        <f>TEXT(Superstore_Data[[#This Row],[Order Date]],"mmm")</f>
        <v>Apr</v>
      </c>
      <c r="W6044">
        <f>YEAR(Superstore_Data[[#This Row],[Order Date]])</f>
        <v>2016</v>
      </c>
      <c r="X6044">
        <f>Superstore_Data[[#This Row],[Profit]]/Superstore_Data[[#This Row],[Sales]]</f>
        <v>0.27500000000000002</v>
      </c>
      <c r="Y6044" t="str">
        <f>IF(Superstore_Data[[#This Row],[Discount]]=0,"No Discount",IF(Superstore_Data[[#This Row],[Discount]]&lt;0.2,"Low Discount",IF(Superstore_Data[[#This Row],[Discount]]&lt;0.5,"Medium Discount","High Discount")))</f>
        <v>Medium Discount</v>
      </c>
    </row>
    <row r="6045" spans="1:25" x14ac:dyDescent="0.3">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c r="V6045" t="str">
        <f>TEXT(Superstore_Data[[#This Row],[Order Date]],"mmm")</f>
        <v>5/19/2017</v>
      </c>
      <c r="W6045" t="e">
        <f>YEAR(Superstore_Data[[#This Row],[Order Date]])</f>
        <v>#VALUE!</v>
      </c>
      <c r="X6045">
        <f>Superstore_Data[[#This Row],[Profit]]/Superstore_Data[[#This Row],[Sales]]</f>
        <v>-0.11250000000000002</v>
      </c>
      <c r="Y6045" t="str">
        <f>IF(Superstore_Data[[#This Row],[Discount]]=0,"No Discount",IF(Superstore_Data[[#This Row],[Discount]]&lt;0.2,"Low Discount",IF(Superstore_Data[[#This Row],[Discount]]&lt;0.5,"Medium Discount","High Discount")))</f>
        <v>Medium Discount</v>
      </c>
    </row>
    <row r="6046" spans="1:25" x14ac:dyDescent="0.3">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c r="V6046" t="str">
        <f>TEXT(Superstore_Data[[#This Row],[Order Date]],"mmm")</f>
        <v>5/19/2017</v>
      </c>
      <c r="W6046" t="e">
        <f>YEAR(Superstore_Data[[#This Row],[Order Date]])</f>
        <v>#VALUE!</v>
      </c>
      <c r="X6046">
        <f>Superstore_Data[[#This Row],[Profit]]/Superstore_Data[[#This Row],[Sales]]</f>
        <v>0.36249999999999999</v>
      </c>
      <c r="Y6046" t="str">
        <f>IF(Superstore_Data[[#This Row],[Discount]]=0,"No Discount",IF(Superstore_Data[[#This Row],[Discount]]&lt;0.2,"Low Discount",IF(Superstore_Data[[#This Row],[Discount]]&lt;0.5,"Medium Discount","High Discount")))</f>
        <v>Medium Discount</v>
      </c>
    </row>
    <row r="6047" spans="1:25" x14ac:dyDescent="0.3">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c r="V6047" t="str">
        <f>TEXT(Superstore_Data[[#This Row],[Order Date]],"mmm")</f>
        <v>Mar</v>
      </c>
      <c r="W6047">
        <f>YEAR(Superstore_Data[[#This Row],[Order Date]])</f>
        <v>2015</v>
      </c>
      <c r="X6047">
        <f>Superstore_Data[[#This Row],[Profit]]/Superstore_Data[[#This Row],[Sales]]</f>
        <v>0.37500000000000006</v>
      </c>
      <c r="Y6047" t="str">
        <f>IF(Superstore_Data[[#This Row],[Discount]]=0,"No Discount",IF(Superstore_Data[[#This Row],[Discount]]&lt;0.2,"Low Discount",IF(Superstore_Data[[#This Row],[Discount]]&lt;0.5,"Medium Discount","High Discount")))</f>
        <v>Medium Discount</v>
      </c>
    </row>
    <row r="6048" spans="1:25" x14ac:dyDescent="0.3">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c r="V6048" t="str">
        <f>TEXT(Superstore_Data[[#This Row],[Order Date]],"mmm")</f>
        <v>Sep</v>
      </c>
      <c r="W6048">
        <f>YEAR(Superstore_Data[[#This Row],[Order Date]])</f>
        <v>2016</v>
      </c>
      <c r="X6048">
        <f>Superstore_Data[[#This Row],[Profit]]/Superstore_Data[[#This Row],[Sales]]</f>
        <v>0.25</v>
      </c>
      <c r="Y6048" t="str">
        <f>IF(Superstore_Data[[#This Row],[Discount]]=0,"No Discount",IF(Superstore_Data[[#This Row],[Discount]]&lt;0.2,"Low Discount",IF(Superstore_Data[[#This Row],[Discount]]&lt;0.5,"Medium Discount","High Discount")))</f>
        <v>No Discount</v>
      </c>
    </row>
    <row r="6049" spans="1:25" x14ac:dyDescent="0.3">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c r="V6049" t="str">
        <f>TEXT(Superstore_Data[[#This Row],[Order Date]],"mmm")</f>
        <v>Jul</v>
      </c>
      <c r="W6049">
        <f>YEAR(Superstore_Data[[#This Row],[Order Date]])</f>
        <v>2015</v>
      </c>
      <c r="X6049">
        <f>Superstore_Data[[#This Row],[Profit]]/Superstore_Data[[#This Row],[Sales]]</f>
        <v>-0.79999999999999993</v>
      </c>
      <c r="Y6049" t="str">
        <f>IF(Superstore_Data[[#This Row],[Discount]]=0,"No Discount",IF(Superstore_Data[[#This Row],[Discount]]&lt;0.2,"Low Discount",IF(Superstore_Data[[#This Row],[Discount]]&lt;0.5,"Medium Discount","High Discount")))</f>
        <v>High Discount</v>
      </c>
    </row>
    <row r="6050" spans="1:25" x14ac:dyDescent="0.3">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c r="V6050" t="str">
        <f>TEXT(Superstore_Data[[#This Row],[Order Date]],"mmm")</f>
        <v>Jul</v>
      </c>
      <c r="W6050">
        <f>YEAR(Superstore_Data[[#This Row],[Order Date]])</f>
        <v>2015</v>
      </c>
      <c r="X6050">
        <f>Superstore_Data[[#This Row],[Profit]]/Superstore_Data[[#This Row],[Sales]]</f>
        <v>-0.76666666666666683</v>
      </c>
      <c r="Y6050" t="str">
        <f>IF(Superstore_Data[[#This Row],[Discount]]=0,"No Discount",IF(Superstore_Data[[#This Row],[Discount]]&lt;0.2,"Low Discount",IF(Superstore_Data[[#This Row],[Discount]]&lt;0.5,"Medium Discount","High Discount")))</f>
        <v>High Discount</v>
      </c>
    </row>
    <row r="6051" spans="1:25" x14ac:dyDescent="0.3">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c r="V6051" t="str">
        <f>TEXT(Superstore_Data[[#This Row],[Order Date]],"mmm")</f>
        <v>6/15/2016</v>
      </c>
      <c r="W6051" t="e">
        <f>YEAR(Superstore_Data[[#This Row],[Order Date]])</f>
        <v>#VALUE!</v>
      </c>
      <c r="X6051">
        <f>Superstore_Data[[#This Row],[Profit]]/Superstore_Data[[#This Row],[Sales]]</f>
        <v>0.3125</v>
      </c>
      <c r="Y6051" t="str">
        <f>IF(Superstore_Data[[#This Row],[Discount]]=0,"No Discount",IF(Superstore_Data[[#This Row],[Discount]]&lt;0.2,"Low Discount",IF(Superstore_Data[[#This Row],[Discount]]&lt;0.5,"Medium Discount","High Discount")))</f>
        <v>Medium Discount</v>
      </c>
    </row>
    <row r="6052" spans="1:25" x14ac:dyDescent="0.3">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c r="V6052" t="str">
        <f>TEXT(Superstore_Data[[#This Row],[Order Date]],"mmm")</f>
        <v>4/25/2015</v>
      </c>
      <c r="W6052" t="e">
        <f>YEAR(Superstore_Data[[#This Row],[Order Date]])</f>
        <v>#VALUE!</v>
      </c>
      <c r="X6052">
        <f>Superstore_Data[[#This Row],[Profit]]/Superstore_Data[[#This Row],[Sales]]</f>
        <v>0.28000000000000003</v>
      </c>
      <c r="Y6052" t="str">
        <f>IF(Superstore_Data[[#This Row],[Discount]]=0,"No Discount",IF(Superstore_Data[[#This Row],[Discount]]&lt;0.2,"Low Discount",IF(Superstore_Data[[#This Row],[Discount]]&lt;0.5,"Medium Discount","High Discount")))</f>
        <v>No Discount</v>
      </c>
    </row>
    <row r="6053" spans="1:25" x14ac:dyDescent="0.3">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c r="V6053" t="str">
        <f>TEXT(Superstore_Data[[#This Row],[Order Date]],"mmm")</f>
        <v>4/25/2015</v>
      </c>
      <c r="W6053" t="e">
        <f>YEAR(Superstore_Data[[#This Row],[Order Date]])</f>
        <v>#VALUE!</v>
      </c>
      <c r="X6053">
        <f>Superstore_Data[[#This Row],[Profit]]/Superstore_Data[[#This Row],[Sales]]</f>
        <v>0.28000000000000003</v>
      </c>
      <c r="Y6053" t="str">
        <f>IF(Superstore_Data[[#This Row],[Discount]]=0,"No Discount",IF(Superstore_Data[[#This Row],[Discount]]&lt;0.2,"Low Discount",IF(Superstore_Data[[#This Row],[Discount]]&lt;0.5,"Medium Discount","High Discount")))</f>
        <v>No Discount</v>
      </c>
    </row>
    <row r="6054" spans="1:25" x14ac:dyDescent="0.3">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c r="V6054" t="str">
        <f>TEXT(Superstore_Data[[#This Row],[Order Date]],"mmm")</f>
        <v>9/23/2016</v>
      </c>
      <c r="W6054" t="e">
        <f>YEAR(Superstore_Data[[#This Row],[Order Date]])</f>
        <v>#VALUE!</v>
      </c>
      <c r="X6054">
        <f>Superstore_Data[[#This Row],[Profit]]/Superstore_Data[[#This Row],[Sales]]</f>
        <v>0.33750000000000002</v>
      </c>
      <c r="Y6054" t="str">
        <f>IF(Superstore_Data[[#This Row],[Discount]]=0,"No Discount",IF(Superstore_Data[[#This Row],[Discount]]&lt;0.2,"Low Discount",IF(Superstore_Data[[#This Row],[Discount]]&lt;0.5,"Medium Discount","High Discount")))</f>
        <v>Medium Discount</v>
      </c>
    </row>
    <row r="6055" spans="1:25" x14ac:dyDescent="0.3">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c r="V6055" t="str">
        <f>TEXT(Superstore_Data[[#This Row],[Order Date]],"mmm")</f>
        <v>9/23/2016</v>
      </c>
      <c r="W6055" t="e">
        <f>YEAR(Superstore_Data[[#This Row],[Order Date]])</f>
        <v>#VALUE!</v>
      </c>
      <c r="X6055">
        <f>Superstore_Data[[#This Row],[Profit]]/Superstore_Data[[#This Row],[Sales]]</f>
        <v>0.27500000000000002</v>
      </c>
      <c r="Y6055" t="str">
        <f>IF(Superstore_Data[[#This Row],[Discount]]=0,"No Discount",IF(Superstore_Data[[#This Row],[Discount]]&lt;0.2,"Low Discount",IF(Superstore_Data[[#This Row],[Discount]]&lt;0.5,"Medium Discount","High Discount")))</f>
        <v>Medium Discount</v>
      </c>
    </row>
    <row r="6056" spans="1:25" x14ac:dyDescent="0.3">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c r="V6056" t="str">
        <f>TEXT(Superstore_Data[[#This Row],[Order Date]],"mmm")</f>
        <v>9/23/2016</v>
      </c>
      <c r="W6056" t="e">
        <f>YEAR(Superstore_Data[[#This Row],[Order Date]])</f>
        <v>#VALUE!</v>
      </c>
      <c r="X6056">
        <f>Superstore_Data[[#This Row],[Profit]]/Superstore_Data[[#This Row],[Sales]]</f>
        <v>-0.79999999999999993</v>
      </c>
      <c r="Y6056" t="str">
        <f>IF(Superstore_Data[[#This Row],[Discount]]=0,"No Discount",IF(Superstore_Data[[#This Row],[Discount]]&lt;0.2,"Low Discount",IF(Superstore_Data[[#This Row],[Discount]]&lt;0.5,"Medium Discount","High Discount")))</f>
        <v>High Discount</v>
      </c>
    </row>
    <row r="6057" spans="1:25" x14ac:dyDescent="0.3">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c r="V6057" t="str">
        <f>TEXT(Superstore_Data[[#This Row],[Order Date]],"mmm")</f>
        <v>8/18/2016</v>
      </c>
      <c r="W6057" t="e">
        <f>YEAR(Superstore_Data[[#This Row],[Order Date]])</f>
        <v>#VALUE!</v>
      </c>
      <c r="X6057">
        <f>Superstore_Data[[#This Row],[Profit]]/Superstore_Data[[#This Row],[Sales]]</f>
        <v>-1.65</v>
      </c>
      <c r="Y6057" t="str">
        <f>IF(Superstore_Data[[#This Row],[Discount]]=0,"No Discount",IF(Superstore_Data[[#This Row],[Discount]]&lt;0.2,"Low Discount",IF(Superstore_Data[[#This Row],[Discount]]&lt;0.5,"Medium Discount","High Discount")))</f>
        <v>High Discount</v>
      </c>
    </row>
    <row r="6058" spans="1:25" x14ac:dyDescent="0.3">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c r="V6058" t="str">
        <f>TEXT(Superstore_Data[[#This Row],[Order Date]],"mmm")</f>
        <v>8/18/2016</v>
      </c>
      <c r="W6058" t="e">
        <f>YEAR(Superstore_Data[[#This Row],[Order Date]])</f>
        <v>#VALUE!</v>
      </c>
      <c r="X6058">
        <f>Superstore_Data[[#This Row],[Profit]]/Superstore_Data[[#This Row],[Sales]]</f>
        <v>0.36249999999999999</v>
      </c>
      <c r="Y6058" t="str">
        <f>IF(Superstore_Data[[#This Row],[Discount]]=0,"No Discount",IF(Superstore_Data[[#This Row],[Discount]]&lt;0.2,"Low Discount",IF(Superstore_Data[[#This Row],[Discount]]&lt;0.5,"Medium Discount","High Discount")))</f>
        <v>Medium Discount</v>
      </c>
    </row>
    <row r="6059" spans="1:25" x14ac:dyDescent="0.3">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c r="V6059" t="str">
        <f>TEXT(Superstore_Data[[#This Row],[Order Date]],"mmm")</f>
        <v>Feb</v>
      </c>
      <c r="W6059">
        <f>YEAR(Superstore_Data[[#This Row],[Order Date]])</f>
        <v>2014</v>
      </c>
      <c r="X6059">
        <f>Superstore_Data[[#This Row],[Profit]]/Superstore_Data[[#This Row],[Sales]]</f>
        <v>0.47000000000000003</v>
      </c>
      <c r="Y6059" t="str">
        <f>IF(Superstore_Data[[#This Row],[Discount]]=0,"No Discount",IF(Superstore_Data[[#This Row],[Discount]]&lt;0.2,"Low Discount",IF(Superstore_Data[[#This Row],[Discount]]&lt;0.5,"Medium Discount","High Discount")))</f>
        <v>No Discount</v>
      </c>
    </row>
    <row r="6060" spans="1:25" x14ac:dyDescent="0.3">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c r="V6060" t="str">
        <f>TEXT(Superstore_Data[[#This Row],[Order Date]],"mmm")</f>
        <v>Feb</v>
      </c>
      <c r="W6060">
        <f>YEAR(Superstore_Data[[#This Row],[Order Date]])</f>
        <v>2014</v>
      </c>
      <c r="X6060">
        <f>Superstore_Data[[#This Row],[Profit]]/Superstore_Data[[#This Row],[Sales]]</f>
        <v>0.48000000000000004</v>
      </c>
      <c r="Y6060" t="str">
        <f>IF(Superstore_Data[[#This Row],[Discount]]=0,"No Discount",IF(Superstore_Data[[#This Row],[Discount]]&lt;0.2,"Low Discount",IF(Superstore_Data[[#This Row],[Discount]]&lt;0.5,"Medium Discount","High Discount")))</f>
        <v>No Discount</v>
      </c>
    </row>
    <row r="6061" spans="1:25" x14ac:dyDescent="0.3">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c r="V6061" t="str">
        <f>TEXT(Superstore_Data[[#This Row],[Order Date]],"mmm")</f>
        <v>12/30/2014</v>
      </c>
      <c r="W6061" t="e">
        <f>YEAR(Superstore_Data[[#This Row],[Order Date]])</f>
        <v>#VALUE!</v>
      </c>
      <c r="X6061">
        <f>Superstore_Data[[#This Row],[Profit]]/Superstore_Data[[#This Row],[Sales]]</f>
        <v>0.25</v>
      </c>
      <c r="Y6061" t="str">
        <f>IF(Superstore_Data[[#This Row],[Discount]]=0,"No Discount",IF(Superstore_Data[[#This Row],[Discount]]&lt;0.2,"Low Discount",IF(Superstore_Data[[#This Row],[Discount]]&lt;0.5,"Medium Discount","High Discount")))</f>
        <v>Medium Discount</v>
      </c>
    </row>
    <row r="6062" spans="1:25" x14ac:dyDescent="0.3">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c r="V6062" t="str">
        <f>TEXT(Superstore_Data[[#This Row],[Order Date]],"mmm")</f>
        <v>Oct</v>
      </c>
      <c r="W6062">
        <f>YEAR(Superstore_Data[[#This Row],[Order Date]])</f>
        <v>2015</v>
      </c>
      <c r="X6062">
        <f>Superstore_Data[[#This Row],[Profit]]/Superstore_Data[[#This Row],[Sales]]</f>
        <v>0.27</v>
      </c>
      <c r="Y6062" t="str">
        <f>IF(Superstore_Data[[#This Row],[Discount]]=0,"No Discount",IF(Superstore_Data[[#This Row],[Discount]]&lt;0.2,"Low Discount",IF(Superstore_Data[[#This Row],[Discount]]&lt;0.5,"Medium Discount","High Discount")))</f>
        <v>No Discount</v>
      </c>
    </row>
    <row r="6063" spans="1:25" x14ac:dyDescent="0.3">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c r="V6063" t="str">
        <f>TEXT(Superstore_Data[[#This Row],[Order Date]],"mmm")</f>
        <v>Oct</v>
      </c>
      <c r="W6063">
        <f>YEAR(Superstore_Data[[#This Row],[Order Date]])</f>
        <v>2015</v>
      </c>
      <c r="X6063">
        <f>Superstore_Data[[#This Row],[Profit]]/Superstore_Data[[#This Row],[Sales]]</f>
        <v>0.41000000000000003</v>
      </c>
      <c r="Y6063" t="str">
        <f>IF(Superstore_Data[[#This Row],[Discount]]=0,"No Discount",IF(Superstore_Data[[#This Row],[Discount]]&lt;0.2,"Low Discount",IF(Superstore_Data[[#This Row],[Discount]]&lt;0.5,"Medium Discount","High Discount")))</f>
        <v>No Discount</v>
      </c>
    </row>
    <row r="6064" spans="1:25" x14ac:dyDescent="0.3">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c r="V6064" t="str">
        <f>TEXT(Superstore_Data[[#This Row],[Order Date]],"mmm")</f>
        <v>12/25/2015</v>
      </c>
      <c r="W6064" t="e">
        <f>YEAR(Superstore_Data[[#This Row],[Order Date]])</f>
        <v>#VALUE!</v>
      </c>
      <c r="X6064">
        <f>Superstore_Data[[#This Row],[Profit]]/Superstore_Data[[#This Row],[Sales]]</f>
        <v>0.1875</v>
      </c>
      <c r="Y6064" t="str">
        <f>IF(Superstore_Data[[#This Row],[Discount]]=0,"No Discount",IF(Superstore_Data[[#This Row],[Discount]]&lt;0.2,"Low Discount",IF(Superstore_Data[[#This Row],[Discount]]&lt;0.5,"Medium Discount","High Discount")))</f>
        <v>Medium Discount</v>
      </c>
    </row>
    <row r="6065" spans="1:25" x14ac:dyDescent="0.3">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c r="V6065" t="str">
        <f>TEXT(Superstore_Data[[#This Row],[Order Date]],"mmm")</f>
        <v>12/25/2015</v>
      </c>
      <c r="W6065" t="e">
        <f>YEAR(Superstore_Data[[#This Row],[Order Date]])</f>
        <v>#VALUE!</v>
      </c>
      <c r="X6065">
        <f>Superstore_Data[[#This Row],[Profit]]/Superstore_Data[[#This Row],[Sales]]</f>
        <v>0.49000000000000005</v>
      </c>
      <c r="Y6065" t="str">
        <f>IF(Superstore_Data[[#This Row],[Discount]]=0,"No Discount",IF(Superstore_Data[[#This Row],[Discount]]&lt;0.2,"Low Discount",IF(Superstore_Data[[#This Row],[Discount]]&lt;0.5,"Medium Discount","High Discount")))</f>
        <v>No Discount</v>
      </c>
    </row>
    <row r="6066" spans="1:25" x14ac:dyDescent="0.3">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c r="V6066" t="str">
        <f>TEXT(Superstore_Data[[#This Row],[Order Date]],"mmm")</f>
        <v>12/25/2015</v>
      </c>
      <c r="W6066" t="e">
        <f>YEAR(Superstore_Data[[#This Row],[Order Date]])</f>
        <v>#VALUE!</v>
      </c>
      <c r="X6066">
        <f>Superstore_Data[[#This Row],[Profit]]/Superstore_Data[[#This Row],[Sales]]</f>
        <v>0.45</v>
      </c>
      <c r="Y6066" t="str">
        <f>IF(Superstore_Data[[#This Row],[Discount]]=0,"No Discount",IF(Superstore_Data[[#This Row],[Discount]]&lt;0.2,"Low Discount",IF(Superstore_Data[[#This Row],[Discount]]&lt;0.5,"Medium Discount","High Discount")))</f>
        <v>No Discount</v>
      </c>
    </row>
    <row r="6067" spans="1:25" x14ac:dyDescent="0.3">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c r="V6067" t="str">
        <f>TEXT(Superstore_Data[[#This Row],[Order Date]],"mmm")</f>
        <v>May</v>
      </c>
      <c r="W6067">
        <f>YEAR(Superstore_Data[[#This Row],[Order Date]])</f>
        <v>2015</v>
      </c>
      <c r="X6067">
        <f>Superstore_Data[[#This Row],[Profit]]/Superstore_Data[[#This Row],[Sales]]</f>
        <v>0.32500000000000001</v>
      </c>
      <c r="Y6067" t="str">
        <f>IF(Superstore_Data[[#This Row],[Discount]]=0,"No Discount",IF(Superstore_Data[[#This Row],[Discount]]&lt;0.2,"Low Discount",IF(Superstore_Data[[#This Row],[Discount]]&lt;0.5,"Medium Discount","High Discount")))</f>
        <v>Medium Discount</v>
      </c>
    </row>
    <row r="6068" spans="1:25" x14ac:dyDescent="0.3">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c r="V6068" t="str">
        <f>TEXT(Superstore_Data[[#This Row],[Order Date]],"mmm")</f>
        <v>1/17/2015</v>
      </c>
      <c r="W6068" t="e">
        <f>YEAR(Superstore_Data[[#This Row],[Order Date]])</f>
        <v>#VALUE!</v>
      </c>
      <c r="X6068">
        <f>Superstore_Data[[#This Row],[Profit]]/Superstore_Data[[#This Row],[Sales]]</f>
        <v>0.1125</v>
      </c>
      <c r="Y6068" t="str">
        <f>IF(Superstore_Data[[#This Row],[Discount]]=0,"No Discount",IF(Superstore_Data[[#This Row],[Discount]]&lt;0.2,"Low Discount",IF(Superstore_Data[[#This Row],[Discount]]&lt;0.5,"Medium Discount","High Discount")))</f>
        <v>Medium Discount</v>
      </c>
    </row>
    <row r="6069" spans="1:25" x14ac:dyDescent="0.3">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c r="V6069" t="str">
        <f>TEXT(Superstore_Data[[#This Row],[Order Date]],"mmm")</f>
        <v>5/20/2017</v>
      </c>
      <c r="W6069" t="e">
        <f>YEAR(Superstore_Data[[#This Row],[Order Date]])</f>
        <v>#VALUE!</v>
      </c>
      <c r="X6069">
        <f>Superstore_Data[[#This Row],[Profit]]/Superstore_Data[[#This Row],[Sales]]</f>
        <v>-0.1875</v>
      </c>
      <c r="Y6069" t="str">
        <f>IF(Superstore_Data[[#This Row],[Discount]]=0,"No Discount",IF(Superstore_Data[[#This Row],[Discount]]&lt;0.2,"Low Discount",IF(Superstore_Data[[#This Row],[Discount]]&lt;0.5,"Medium Discount","High Discount")))</f>
        <v>Medium Discount</v>
      </c>
    </row>
    <row r="6070" spans="1:25" x14ac:dyDescent="0.3">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c r="V6070" t="str">
        <f>TEXT(Superstore_Data[[#This Row],[Order Date]],"mmm")</f>
        <v>5/20/2017</v>
      </c>
      <c r="W6070" t="e">
        <f>YEAR(Superstore_Data[[#This Row],[Order Date]])</f>
        <v>#VALUE!</v>
      </c>
      <c r="X6070">
        <f>Superstore_Data[[#This Row],[Profit]]/Superstore_Data[[#This Row],[Sales]]</f>
        <v>0.48</v>
      </c>
      <c r="Y6070" t="str">
        <f>IF(Superstore_Data[[#This Row],[Discount]]=0,"No Discount",IF(Superstore_Data[[#This Row],[Discount]]&lt;0.2,"Low Discount",IF(Superstore_Data[[#This Row],[Discount]]&lt;0.5,"Medium Discount","High Discount")))</f>
        <v>No Discount</v>
      </c>
    </row>
    <row r="6071" spans="1:25" x14ac:dyDescent="0.3">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c r="V6071" t="str">
        <f>TEXT(Superstore_Data[[#This Row],[Order Date]],"mmm")</f>
        <v>5/20/2017</v>
      </c>
      <c r="W6071" t="e">
        <f>YEAR(Superstore_Data[[#This Row],[Order Date]])</f>
        <v>#VALUE!</v>
      </c>
      <c r="X6071">
        <f>Superstore_Data[[#This Row],[Profit]]/Superstore_Data[[#This Row],[Sales]]</f>
        <v>0.1125</v>
      </c>
      <c r="Y6071" t="str">
        <f>IF(Superstore_Data[[#This Row],[Discount]]=0,"No Discount",IF(Superstore_Data[[#This Row],[Discount]]&lt;0.2,"Low Discount",IF(Superstore_Data[[#This Row],[Discount]]&lt;0.5,"Medium Discount","High Discount")))</f>
        <v>Medium Discount</v>
      </c>
    </row>
    <row r="6072" spans="1:25" x14ac:dyDescent="0.3">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c r="V6072" t="str">
        <f>TEXT(Superstore_Data[[#This Row],[Order Date]],"mmm")</f>
        <v>8/13/2017</v>
      </c>
      <c r="W6072" t="e">
        <f>YEAR(Superstore_Data[[#This Row],[Order Date]])</f>
        <v>#VALUE!</v>
      </c>
      <c r="X6072">
        <f>Superstore_Data[[#This Row],[Profit]]/Superstore_Data[[#This Row],[Sales]]</f>
        <v>0.33749999999999997</v>
      </c>
      <c r="Y6072" t="str">
        <f>IF(Superstore_Data[[#This Row],[Discount]]=0,"No Discount",IF(Superstore_Data[[#This Row],[Discount]]&lt;0.2,"Low Discount",IF(Superstore_Data[[#This Row],[Discount]]&lt;0.5,"Medium Discount","High Discount")))</f>
        <v>Medium Discount</v>
      </c>
    </row>
    <row r="6073" spans="1:25" x14ac:dyDescent="0.3">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c r="V6073" t="str">
        <f>TEXT(Superstore_Data[[#This Row],[Order Date]],"mmm")</f>
        <v>12/31/2015</v>
      </c>
      <c r="W6073" t="e">
        <f>YEAR(Superstore_Data[[#This Row],[Order Date]])</f>
        <v>#VALUE!</v>
      </c>
      <c r="X6073">
        <f>Superstore_Data[[#This Row],[Profit]]/Superstore_Data[[#This Row],[Sales]]</f>
        <v>-0.17500000000000002</v>
      </c>
      <c r="Y6073" t="str">
        <f>IF(Superstore_Data[[#This Row],[Discount]]=0,"No Discount",IF(Superstore_Data[[#This Row],[Discount]]&lt;0.2,"Low Discount",IF(Superstore_Data[[#This Row],[Discount]]&lt;0.5,"Medium Discount","High Discount")))</f>
        <v>Medium Discount</v>
      </c>
    </row>
    <row r="6074" spans="1:25" x14ac:dyDescent="0.3">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c r="V6074" t="str">
        <f>TEXT(Superstore_Data[[#This Row],[Order Date]],"mmm")</f>
        <v>12/31/2015</v>
      </c>
      <c r="W6074" t="e">
        <f>YEAR(Superstore_Data[[#This Row],[Order Date]])</f>
        <v>#VALUE!</v>
      </c>
      <c r="X6074">
        <f>Superstore_Data[[#This Row],[Profit]]/Superstore_Data[[#This Row],[Sales]]</f>
        <v>0.16250000000000001</v>
      </c>
      <c r="Y6074" t="str">
        <f>IF(Superstore_Data[[#This Row],[Discount]]=0,"No Discount",IF(Superstore_Data[[#This Row],[Discount]]&lt;0.2,"Low Discount",IF(Superstore_Data[[#This Row],[Discount]]&lt;0.5,"Medium Discount","High Discount")))</f>
        <v>Medium Discount</v>
      </c>
    </row>
    <row r="6075" spans="1:25" x14ac:dyDescent="0.3">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c r="V6075" t="str">
        <f>TEXT(Superstore_Data[[#This Row],[Order Date]],"mmm")</f>
        <v>12/31/2015</v>
      </c>
      <c r="W6075" t="e">
        <f>YEAR(Superstore_Data[[#This Row],[Order Date]])</f>
        <v>#VALUE!</v>
      </c>
      <c r="X6075">
        <f>Superstore_Data[[#This Row],[Profit]]/Superstore_Data[[#This Row],[Sales]]</f>
        <v>-0.22500000000000001</v>
      </c>
      <c r="Y6075" t="str">
        <f>IF(Superstore_Data[[#This Row],[Discount]]=0,"No Discount",IF(Superstore_Data[[#This Row],[Discount]]&lt;0.2,"Low Discount",IF(Superstore_Data[[#This Row],[Discount]]&lt;0.5,"Medium Discount","High Discount")))</f>
        <v>Medium Discount</v>
      </c>
    </row>
    <row r="6076" spans="1:25" x14ac:dyDescent="0.3">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c r="V6076" t="str">
        <f>TEXT(Superstore_Data[[#This Row],[Order Date]],"mmm")</f>
        <v>12/25/2017</v>
      </c>
      <c r="W6076" t="e">
        <f>YEAR(Superstore_Data[[#This Row],[Order Date]])</f>
        <v>#VALUE!</v>
      </c>
      <c r="X6076">
        <f>Superstore_Data[[#This Row],[Profit]]/Superstore_Data[[#This Row],[Sales]]</f>
        <v>0.33750000000000002</v>
      </c>
      <c r="Y6076" t="str">
        <f>IF(Superstore_Data[[#This Row],[Discount]]=0,"No Discount",IF(Superstore_Data[[#This Row],[Discount]]&lt;0.2,"Low Discount",IF(Superstore_Data[[#This Row],[Discount]]&lt;0.5,"Medium Discount","High Discount")))</f>
        <v>Medium Discount</v>
      </c>
    </row>
    <row r="6077" spans="1:25" x14ac:dyDescent="0.3">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c r="V6077" t="str">
        <f>TEXT(Superstore_Data[[#This Row],[Order Date]],"mmm")</f>
        <v>12/25/2017</v>
      </c>
      <c r="W6077" t="e">
        <f>YEAR(Superstore_Data[[#This Row],[Order Date]])</f>
        <v>#VALUE!</v>
      </c>
      <c r="X6077">
        <f>Superstore_Data[[#This Row],[Profit]]/Superstore_Data[[#This Row],[Sales]]</f>
        <v>0.01</v>
      </c>
      <c r="Y6077" t="str">
        <f>IF(Superstore_Data[[#This Row],[Discount]]=0,"No Discount",IF(Superstore_Data[[#This Row],[Discount]]&lt;0.2,"Low Discount",IF(Superstore_Data[[#This Row],[Discount]]&lt;0.5,"Medium Discount","High Discount")))</f>
        <v>No Discount</v>
      </c>
    </row>
    <row r="6078" spans="1:25" x14ac:dyDescent="0.3">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c r="V6078" t="str">
        <f>TEXT(Superstore_Data[[#This Row],[Order Date]],"mmm")</f>
        <v>Jan</v>
      </c>
      <c r="W6078">
        <f>YEAR(Superstore_Data[[#This Row],[Order Date]])</f>
        <v>2016</v>
      </c>
      <c r="X6078">
        <f>Superstore_Data[[#This Row],[Profit]]/Superstore_Data[[#This Row],[Sales]]</f>
        <v>0.44</v>
      </c>
      <c r="Y6078" t="str">
        <f>IF(Superstore_Data[[#This Row],[Discount]]=0,"No Discount",IF(Superstore_Data[[#This Row],[Discount]]&lt;0.2,"Low Discount",IF(Superstore_Data[[#This Row],[Discount]]&lt;0.5,"Medium Discount","High Discount")))</f>
        <v>No Discount</v>
      </c>
    </row>
    <row r="6079" spans="1:25" x14ac:dyDescent="0.3">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c r="V6079" t="str">
        <f>TEXT(Superstore_Data[[#This Row],[Order Date]],"mmm")</f>
        <v>Jan</v>
      </c>
      <c r="W6079">
        <f>YEAR(Superstore_Data[[#This Row],[Order Date]])</f>
        <v>2016</v>
      </c>
      <c r="X6079">
        <f>Superstore_Data[[#This Row],[Profit]]/Superstore_Data[[#This Row],[Sales]]</f>
        <v>0.42</v>
      </c>
      <c r="Y6079" t="str">
        <f>IF(Superstore_Data[[#This Row],[Discount]]=0,"No Discount",IF(Superstore_Data[[#This Row],[Discount]]&lt;0.2,"Low Discount",IF(Superstore_Data[[#This Row],[Discount]]&lt;0.5,"Medium Discount","High Discount")))</f>
        <v>No Discount</v>
      </c>
    </row>
    <row r="6080" spans="1:25" x14ac:dyDescent="0.3">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c r="V6080" t="str">
        <f>TEXT(Superstore_Data[[#This Row],[Order Date]],"mmm")</f>
        <v>Jan</v>
      </c>
      <c r="W6080">
        <f>YEAR(Superstore_Data[[#This Row],[Order Date]])</f>
        <v>2016</v>
      </c>
      <c r="X6080">
        <f>Superstore_Data[[#This Row],[Profit]]/Superstore_Data[[#This Row],[Sales]]</f>
        <v>0.30000000000000004</v>
      </c>
      <c r="Y6080" t="str">
        <f>IF(Superstore_Data[[#This Row],[Discount]]=0,"No Discount",IF(Superstore_Data[[#This Row],[Discount]]&lt;0.2,"Low Discount",IF(Superstore_Data[[#This Row],[Discount]]&lt;0.5,"Medium Discount","High Discount")))</f>
        <v>No Discount</v>
      </c>
    </row>
    <row r="6081" spans="1:25" x14ac:dyDescent="0.3">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c r="V6081" t="str">
        <f>TEXT(Superstore_Data[[#This Row],[Order Date]],"mmm")</f>
        <v>Jan</v>
      </c>
      <c r="W6081">
        <f>YEAR(Superstore_Data[[#This Row],[Order Date]])</f>
        <v>2016</v>
      </c>
      <c r="X6081">
        <f>Superstore_Data[[#This Row],[Profit]]/Superstore_Data[[#This Row],[Sales]]</f>
        <v>0.32</v>
      </c>
      <c r="Y6081" t="str">
        <f>IF(Superstore_Data[[#This Row],[Discount]]=0,"No Discount",IF(Superstore_Data[[#This Row],[Discount]]&lt;0.2,"Low Discount",IF(Superstore_Data[[#This Row],[Discount]]&lt;0.5,"Medium Discount","High Discount")))</f>
        <v>No Discount</v>
      </c>
    </row>
    <row r="6082" spans="1:25" x14ac:dyDescent="0.3">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c r="V6082" t="str">
        <f>TEXT(Superstore_Data[[#This Row],[Order Date]],"mmm")</f>
        <v>May</v>
      </c>
      <c r="W6082">
        <f>YEAR(Superstore_Data[[#This Row],[Order Date]])</f>
        <v>2017</v>
      </c>
      <c r="X6082">
        <f>Superstore_Data[[#This Row],[Profit]]/Superstore_Data[[#This Row],[Sales]]</f>
        <v>4.9999999999999996E-2</v>
      </c>
      <c r="Y6082" t="str">
        <f>IF(Superstore_Data[[#This Row],[Discount]]=0,"No Discount",IF(Superstore_Data[[#This Row],[Discount]]&lt;0.2,"Low Discount",IF(Superstore_Data[[#This Row],[Discount]]&lt;0.5,"Medium Discount","High Discount")))</f>
        <v>Medium Discount</v>
      </c>
    </row>
    <row r="6083" spans="1:25" x14ac:dyDescent="0.3">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c r="V6083" t="str">
        <f>TEXT(Superstore_Data[[#This Row],[Order Date]],"mmm")</f>
        <v>2/18/2014</v>
      </c>
      <c r="W6083" t="e">
        <f>YEAR(Superstore_Data[[#This Row],[Order Date]])</f>
        <v>#VALUE!</v>
      </c>
      <c r="X6083">
        <f>Superstore_Data[[#This Row],[Profit]]/Superstore_Data[[#This Row],[Sales]]</f>
        <v>-0.44999999999999996</v>
      </c>
      <c r="Y6083" t="str">
        <f>IF(Superstore_Data[[#This Row],[Discount]]=0,"No Discount",IF(Superstore_Data[[#This Row],[Discount]]&lt;0.2,"Low Discount",IF(Superstore_Data[[#This Row],[Discount]]&lt;0.5,"Medium Discount","High Discount")))</f>
        <v>High Discount</v>
      </c>
    </row>
    <row r="6084" spans="1:25" x14ac:dyDescent="0.3">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c r="V6084" t="str">
        <f>TEXT(Superstore_Data[[#This Row],[Order Date]],"mmm")</f>
        <v>11/22/2016</v>
      </c>
      <c r="W6084" t="e">
        <f>YEAR(Superstore_Data[[#This Row],[Order Date]])</f>
        <v>#VALUE!</v>
      </c>
      <c r="X6084">
        <f>Superstore_Data[[#This Row],[Profit]]/Superstore_Data[[#This Row],[Sales]]</f>
        <v>-1.55</v>
      </c>
      <c r="Y6084" t="str">
        <f>IF(Superstore_Data[[#This Row],[Discount]]=0,"No Discount",IF(Superstore_Data[[#This Row],[Discount]]&lt;0.2,"Low Discount",IF(Superstore_Data[[#This Row],[Discount]]&lt;0.5,"Medium Discount","High Discount")))</f>
        <v>High Discount</v>
      </c>
    </row>
    <row r="6085" spans="1:25" x14ac:dyDescent="0.3">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c r="V6085" t="str">
        <f>TEXT(Superstore_Data[[#This Row],[Order Date]],"mmm")</f>
        <v>11/22/2016</v>
      </c>
      <c r="W6085" t="e">
        <f>YEAR(Superstore_Data[[#This Row],[Order Date]])</f>
        <v>#VALUE!</v>
      </c>
      <c r="X6085">
        <f>Superstore_Data[[#This Row],[Profit]]/Superstore_Data[[#This Row],[Sales]]</f>
        <v>0.1125</v>
      </c>
      <c r="Y6085" t="str">
        <f>IF(Superstore_Data[[#This Row],[Discount]]=0,"No Discount",IF(Superstore_Data[[#This Row],[Discount]]&lt;0.2,"Low Discount",IF(Superstore_Data[[#This Row],[Discount]]&lt;0.5,"Medium Discount","High Discount")))</f>
        <v>Medium Discount</v>
      </c>
    </row>
    <row r="6086" spans="1:25" x14ac:dyDescent="0.3">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c r="V6086" t="str">
        <f>TEXT(Superstore_Data[[#This Row],[Order Date]],"mmm")</f>
        <v>11/22/2016</v>
      </c>
      <c r="W6086" t="e">
        <f>YEAR(Superstore_Data[[#This Row],[Order Date]])</f>
        <v>#VALUE!</v>
      </c>
      <c r="X6086">
        <f>Superstore_Data[[#This Row],[Profit]]/Superstore_Data[[#This Row],[Sales]]</f>
        <v>-2.5000000000000001E-2</v>
      </c>
      <c r="Y6086" t="str">
        <f>IF(Superstore_Data[[#This Row],[Discount]]=0,"No Discount",IF(Superstore_Data[[#This Row],[Discount]]&lt;0.2,"Low Discount",IF(Superstore_Data[[#This Row],[Discount]]&lt;0.5,"Medium Discount","High Discount")))</f>
        <v>Medium Discount</v>
      </c>
    </row>
    <row r="6087" spans="1:25" x14ac:dyDescent="0.3">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c r="V6087" t="str">
        <f>TEXT(Superstore_Data[[#This Row],[Order Date]],"mmm")</f>
        <v>11/22/2016</v>
      </c>
      <c r="W6087" t="e">
        <f>YEAR(Superstore_Data[[#This Row],[Order Date]])</f>
        <v>#VALUE!</v>
      </c>
      <c r="X6087">
        <f>Superstore_Data[[#This Row],[Profit]]/Superstore_Data[[#This Row],[Sales]]</f>
        <v>0.32499999999999996</v>
      </c>
      <c r="Y6087" t="str">
        <f>IF(Superstore_Data[[#This Row],[Discount]]=0,"No Discount",IF(Superstore_Data[[#This Row],[Discount]]&lt;0.2,"Low Discount",IF(Superstore_Data[[#This Row],[Discount]]&lt;0.5,"Medium Discount","High Discount")))</f>
        <v>Medium Discount</v>
      </c>
    </row>
    <row r="6088" spans="1:25" x14ac:dyDescent="0.3">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c r="V6088" t="str">
        <f>TEXT(Superstore_Data[[#This Row],[Order Date]],"mmm")</f>
        <v>11/22/2016</v>
      </c>
      <c r="W6088" t="e">
        <f>YEAR(Superstore_Data[[#This Row],[Order Date]])</f>
        <v>#VALUE!</v>
      </c>
      <c r="X6088">
        <f>Superstore_Data[[#This Row],[Profit]]/Superstore_Data[[#This Row],[Sales]]</f>
        <v>-1.5</v>
      </c>
      <c r="Y6088" t="str">
        <f>IF(Superstore_Data[[#This Row],[Discount]]=0,"No Discount",IF(Superstore_Data[[#This Row],[Discount]]&lt;0.2,"Low Discount",IF(Superstore_Data[[#This Row],[Discount]]&lt;0.5,"Medium Discount","High Discount")))</f>
        <v>High Discount</v>
      </c>
    </row>
    <row r="6089" spans="1:25" x14ac:dyDescent="0.3">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c r="V6089" t="str">
        <f>TEXT(Superstore_Data[[#This Row],[Order Date]],"mmm")</f>
        <v>12/14/2015</v>
      </c>
      <c r="W6089" t="e">
        <f>YEAR(Superstore_Data[[#This Row],[Order Date]])</f>
        <v>#VALUE!</v>
      </c>
      <c r="X6089">
        <f>Superstore_Data[[#This Row],[Profit]]/Superstore_Data[[#This Row],[Sales]]</f>
        <v>0.44</v>
      </c>
      <c r="Y6089" t="str">
        <f>IF(Superstore_Data[[#This Row],[Discount]]=0,"No Discount",IF(Superstore_Data[[#This Row],[Discount]]&lt;0.2,"Low Discount",IF(Superstore_Data[[#This Row],[Discount]]&lt;0.5,"Medium Discount","High Discount")))</f>
        <v>No Discount</v>
      </c>
    </row>
    <row r="6090" spans="1:25" x14ac:dyDescent="0.3">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c r="V6090" t="str">
        <f>TEXT(Superstore_Data[[#This Row],[Order Date]],"mmm")</f>
        <v>6/13/2015</v>
      </c>
      <c r="W6090" t="e">
        <f>YEAR(Superstore_Data[[#This Row],[Order Date]])</f>
        <v>#VALUE!</v>
      </c>
      <c r="X6090">
        <f>Superstore_Data[[#This Row],[Profit]]/Superstore_Data[[#This Row],[Sales]]</f>
        <v>0.47999999999999993</v>
      </c>
      <c r="Y6090" t="str">
        <f>IF(Superstore_Data[[#This Row],[Discount]]=0,"No Discount",IF(Superstore_Data[[#This Row],[Discount]]&lt;0.2,"Low Discount",IF(Superstore_Data[[#This Row],[Discount]]&lt;0.5,"Medium Discount","High Discount")))</f>
        <v>No Discount</v>
      </c>
    </row>
    <row r="6091" spans="1:25" x14ac:dyDescent="0.3">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c r="V6091" t="str">
        <f>TEXT(Superstore_Data[[#This Row],[Order Date]],"mmm")</f>
        <v>12/28/2017</v>
      </c>
      <c r="W6091" t="e">
        <f>YEAR(Superstore_Data[[#This Row],[Order Date]])</f>
        <v>#VALUE!</v>
      </c>
      <c r="X6091">
        <f>Superstore_Data[[#This Row],[Profit]]/Superstore_Data[[#This Row],[Sales]]</f>
        <v>-0.83333333333333337</v>
      </c>
      <c r="Y6091" t="str">
        <f>IF(Superstore_Data[[#This Row],[Discount]]=0,"No Discount",IF(Superstore_Data[[#This Row],[Discount]]&lt;0.2,"Low Discount",IF(Superstore_Data[[#This Row],[Discount]]&lt;0.5,"Medium Discount","High Discount")))</f>
        <v>High Discount</v>
      </c>
    </row>
    <row r="6092" spans="1:25" x14ac:dyDescent="0.3">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c r="V6092" t="str">
        <f>TEXT(Superstore_Data[[#This Row],[Order Date]],"mmm")</f>
        <v>9/20/2017</v>
      </c>
      <c r="W6092" t="e">
        <f>YEAR(Superstore_Data[[#This Row],[Order Date]])</f>
        <v>#VALUE!</v>
      </c>
      <c r="X6092">
        <f>Superstore_Data[[#This Row],[Profit]]/Superstore_Data[[#This Row],[Sales]]</f>
        <v>6.6666666666666666E-2</v>
      </c>
      <c r="Y6092" t="str">
        <f>IF(Superstore_Data[[#This Row],[Discount]]=0,"No Discount",IF(Superstore_Data[[#This Row],[Discount]]&lt;0.2,"Low Discount",IF(Superstore_Data[[#This Row],[Discount]]&lt;0.5,"Medium Discount","High Discount")))</f>
        <v>Low Discount</v>
      </c>
    </row>
    <row r="6093" spans="1:25" x14ac:dyDescent="0.3">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c r="V6093" t="str">
        <f>TEXT(Superstore_Data[[#This Row],[Order Date]],"mmm")</f>
        <v>9/20/2017</v>
      </c>
      <c r="W6093" t="e">
        <f>YEAR(Superstore_Data[[#This Row],[Order Date]])</f>
        <v>#VALUE!</v>
      </c>
      <c r="X6093">
        <f>Superstore_Data[[#This Row],[Profit]]/Superstore_Data[[#This Row],[Sales]]</f>
        <v>0.45</v>
      </c>
      <c r="Y6093" t="str">
        <f>IF(Superstore_Data[[#This Row],[Discount]]=0,"No Discount",IF(Superstore_Data[[#This Row],[Discount]]&lt;0.2,"Low Discount",IF(Superstore_Data[[#This Row],[Discount]]&lt;0.5,"Medium Discount","High Discount")))</f>
        <v>No Discount</v>
      </c>
    </row>
    <row r="6094" spans="1:25" x14ac:dyDescent="0.3">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c r="V6094" t="str">
        <f>TEXT(Superstore_Data[[#This Row],[Order Date]],"mmm")</f>
        <v>9/20/2017</v>
      </c>
      <c r="W6094" t="e">
        <f>YEAR(Superstore_Data[[#This Row],[Order Date]])</f>
        <v>#VALUE!</v>
      </c>
      <c r="X6094">
        <f>Superstore_Data[[#This Row],[Profit]]/Superstore_Data[[#This Row],[Sales]]</f>
        <v>0.46999999999999992</v>
      </c>
      <c r="Y6094" t="str">
        <f>IF(Superstore_Data[[#This Row],[Discount]]=0,"No Discount",IF(Superstore_Data[[#This Row],[Discount]]&lt;0.2,"Low Discount",IF(Superstore_Data[[#This Row],[Discount]]&lt;0.5,"Medium Discount","High Discount")))</f>
        <v>No Discount</v>
      </c>
    </row>
    <row r="6095" spans="1:25" x14ac:dyDescent="0.3">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c r="V6095" t="str">
        <f>TEXT(Superstore_Data[[#This Row],[Order Date]],"mmm")</f>
        <v>9/20/2017</v>
      </c>
      <c r="W6095" t="e">
        <f>YEAR(Superstore_Data[[#This Row],[Order Date]])</f>
        <v>#VALUE!</v>
      </c>
      <c r="X6095">
        <f>Superstore_Data[[#This Row],[Profit]]/Superstore_Data[[#This Row],[Sales]]</f>
        <v>0.30000000000000004</v>
      </c>
      <c r="Y6095" t="str">
        <f>IF(Superstore_Data[[#This Row],[Discount]]=0,"No Discount",IF(Superstore_Data[[#This Row],[Discount]]&lt;0.2,"Low Discount",IF(Superstore_Data[[#This Row],[Discount]]&lt;0.5,"Medium Discount","High Discount")))</f>
        <v>No Discount</v>
      </c>
    </row>
    <row r="6096" spans="1:25" x14ac:dyDescent="0.3">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c r="V6096" t="str">
        <f>TEXT(Superstore_Data[[#This Row],[Order Date]],"mmm")</f>
        <v>9/20/2017</v>
      </c>
      <c r="W6096" t="e">
        <f>YEAR(Superstore_Data[[#This Row],[Order Date]])</f>
        <v>#VALUE!</v>
      </c>
      <c r="X6096">
        <f>Superstore_Data[[#This Row],[Profit]]/Superstore_Data[[#This Row],[Sales]]</f>
        <v>0.28000000000000003</v>
      </c>
      <c r="Y6096" t="str">
        <f>IF(Superstore_Data[[#This Row],[Discount]]=0,"No Discount",IF(Superstore_Data[[#This Row],[Discount]]&lt;0.2,"Low Discount",IF(Superstore_Data[[#This Row],[Discount]]&lt;0.5,"Medium Discount","High Discount")))</f>
        <v>No Discount</v>
      </c>
    </row>
    <row r="6097" spans="1:25" x14ac:dyDescent="0.3">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c r="V6097" t="str">
        <f>TEXT(Superstore_Data[[#This Row],[Order Date]],"mmm")</f>
        <v>9/20/2017</v>
      </c>
      <c r="W6097" t="e">
        <f>YEAR(Superstore_Data[[#This Row],[Order Date]])</f>
        <v>#VALUE!</v>
      </c>
      <c r="X6097">
        <f>Superstore_Data[[#This Row],[Profit]]/Superstore_Data[[#This Row],[Sales]]</f>
        <v>0.46</v>
      </c>
      <c r="Y6097" t="str">
        <f>IF(Superstore_Data[[#This Row],[Discount]]=0,"No Discount",IF(Superstore_Data[[#This Row],[Discount]]&lt;0.2,"Low Discount",IF(Superstore_Data[[#This Row],[Discount]]&lt;0.5,"Medium Discount","High Discount")))</f>
        <v>No Discount</v>
      </c>
    </row>
    <row r="6098" spans="1:25" x14ac:dyDescent="0.3">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c r="V6098" t="str">
        <f>TEXT(Superstore_Data[[#This Row],[Order Date]],"mmm")</f>
        <v>9/20/2017</v>
      </c>
      <c r="W6098" t="e">
        <f>YEAR(Superstore_Data[[#This Row],[Order Date]])</f>
        <v>#VALUE!</v>
      </c>
      <c r="X6098">
        <f>Superstore_Data[[#This Row],[Profit]]/Superstore_Data[[#This Row],[Sales]]</f>
        <v>0.1</v>
      </c>
      <c r="Y6098" t="str">
        <f>IF(Superstore_Data[[#This Row],[Discount]]=0,"No Discount",IF(Superstore_Data[[#This Row],[Discount]]&lt;0.2,"Low Discount",IF(Superstore_Data[[#This Row],[Discount]]&lt;0.5,"Medium Discount","High Discount")))</f>
        <v>Low Discount</v>
      </c>
    </row>
    <row r="6099" spans="1:25" x14ac:dyDescent="0.3">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c r="V6099" t="str">
        <f>TEXT(Superstore_Data[[#This Row],[Order Date]],"mmm")</f>
        <v>9/20/2017</v>
      </c>
      <c r="W6099" t="e">
        <f>YEAR(Superstore_Data[[#This Row],[Order Date]])</f>
        <v>#VALUE!</v>
      </c>
      <c r="X6099">
        <f>Superstore_Data[[#This Row],[Profit]]/Superstore_Data[[#This Row],[Sales]]</f>
        <v>0.33749999999999997</v>
      </c>
      <c r="Y6099" t="str">
        <f>IF(Superstore_Data[[#This Row],[Discount]]=0,"No Discount",IF(Superstore_Data[[#This Row],[Discount]]&lt;0.2,"Low Discount",IF(Superstore_Data[[#This Row],[Discount]]&lt;0.5,"Medium Discount","High Discount")))</f>
        <v>Medium Discount</v>
      </c>
    </row>
    <row r="6100" spans="1:25" x14ac:dyDescent="0.3">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c r="V6100" t="str">
        <f>TEXT(Superstore_Data[[#This Row],[Order Date]],"mmm")</f>
        <v>9/20/2017</v>
      </c>
      <c r="W6100" t="e">
        <f>YEAR(Superstore_Data[[#This Row],[Order Date]])</f>
        <v>#VALUE!</v>
      </c>
      <c r="X6100">
        <f>Superstore_Data[[#This Row],[Profit]]/Superstore_Data[[#This Row],[Sales]]</f>
        <v>0.41</v>
      </c>
      <c r="Y6100" t="str">
        <f>IF(Superstore_Data[[#This Row],[Discount]]=0,"No Discount",IF(Superstore_Data[[#This Row],[Discount]]&lt;0.2,"Low Discount",IF(Superstore_Data[[#This Row],[Discount]]&lt;0.5,"Medium Discount","High Discount")))</f>
        <v>No Discount</v>
      </c>
    </row>
    <row r="6101" spans="1:25" x14ac:dyDescent="0.3">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c r="V6101" t="str">
        <f>TEXT(Superstore_Data[[#This Row],[Order Date]],"mmm")</f>
        <v>9/20/2017</v>
      </c>
      <c r="W6101" t="e">
        <f>YEAR(Superstore_Data[[#This Row],[Order Date]])</f>
        <v>#VALUE!</v>
      </c>
      <c r="X6101">
        <f>Superstore_Data[[#This Row],[Profit]]/Superstore_Data[[#This Row],[Sales]]</f>
        <v>0.21111111111111111</v>
      </c>
      <c r="Y6101" t="str">
        <f>IF(Superstore_Data[[#This Row],[Discount]]=0,"No Discount",IF(Superstore_Data[[#This Row],[Discount]]&lt;0.2,"Low Discount",IF(Superstore_Data[[#This Row],[Discount]]&lt;0.5,"Medium Discount","High Discount")))</f>
        <v>Low Discount</v>
      </c>
    </row>
    <row r="6102" spans="1:25" x14ac:dyDescent="0.3">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c r="V6102" t="str">
        <f>TEXT(Superstore_Data[[#This Row],[Order Date]],"mmm")</f>
        <v>9/20/2017</v>
      </c>
      <c r="W6102" t="e">
        <f>YEAR(Superstore_Data[[#This Row],[Order Date]])</f>
        <v>#VALUE!</v>
      </c>
      <c r="X6102">
        <f>Superstore_Data[[#This Row],[Profit]]/Superstore_Data[[#This Row],[Sales]]</f>
        <v>0.27</v>
      </c>
      <c r="Y6102" t="str">
        <f>IF(Superstore_Data[[#This Row],[Discount]]=0,"No Discount",IF(Superstore_Data[[#This Row],[Discount]]&lt;0.2,"Low Discount",IF(Superstore_Data[[#This Row],[Discount]]&lt;0.5,"Medium Discount","High Discount")))</f>
        <v>No Discount</v>
      </c>
    </row>
    <row r="6103" spans="1:25" x14ac:dyDescent="0.3">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c r="V6103" t="str">
        <f>TEXT(Superstore_Data[[#This Row],[Order Date]],"mmm")</f>
        <v>9/20/2017</v>
      </c>
      <c r="W6103" t="e">
        <f>YEAR(Superstore_Data[[#This Row],[Order Date]])</f>
        <v>#VALUE!</v>
      </c>
      <c r="X6103">
        <f>Superstore_Data[[#This Row],[Profit]]/Superstore_Data[[#This Row],[Sales]]</f>
        <v>0.16666666666666669</v>
      </c>
      <c r="Y6103" t="str">
        <f>IF(Superstore_Data[[#This Row],[Discount]]=0,"No Discount",IF(Superstore_Data[[#This Row],[Discount]]&lt;0.2,"Low Discount",IF(Superstore_Data[[#This Row],[Discount]]&lt;0.5,"Medium Discount","High Discount")))</f>
        <v>Low Discount</v>
      </c>
    </row>
    <row r="6104" spans="1:25" x14ac:dyDescent="0.3">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c r="V6104" t="str">
        <f>TEXT(Superstore_Data[[#This Row],[Order Date]],"mmm")</f>
        <v>9/20/2017</v>
      </c>
      <c r="W6104" t="e">
        <f>YEAR(Superstore_Data[[#This Row],[Order Date]])</f>
        <v>#VALUE!</v>
      </c>
      <c r="X6104">
        <f>Superstore_Data[[#This Row],[Profit]]/Superstore_Data[[#This Row],[Sales]]</f>
        <v>0.27</v>
      </c>
      <c r="Y6104" t="str">
        <f>IF(Superstore_Data[[#This Row],[Discount]]=0,"No Discount",IF(Superstore_Data[[#This Row],[Discount]]&lt;0.2,"Low Discount",IF(Superstore_Data[[#This Row],[Discount]]&lt;0.5,"Medium Discount","High Discount")))</f>
        <v>No Discount</v>
      </c>
    </row>
    <row r="6105" spans="1:25" x14ac:dyDescent="0.3">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c r="V6105" t="str">
        <f>TEXT(Superstore_Data[[#This Row],[Order Date]],"mmm")</f>
        <v>9/20/2017</v>
      </c>
      <c r="W6105" t="e">
        <f>YEAR(Superstore_Data[[#This Row],[Order Date]])</f>
        <v>#VALUE!</v>
      </c>
      <c r="X6105">
        <f>Superstore_Data[[#This Row],[Profit]]/Superstore_Data[[#This Row],[Sales]]</f>
        <v>0.34</v>
      </c>
      <c r="Y6105" t="str">
        <f>IF(Superstore_Data[[#This Row],[Discount]]=0,"No Discount",IF(Superstore_Data[[#This Row],[Discount]]&lt;0.2,"Low Discount",IF(Superstore_Data[[#This Row],[Discount]]&lt;0.5,"Medium Discount","High Discount")))</f>
        <v>No Discount</v>
      </c>
    </row>
    <row r="6106" spans="1:25" x14ac:dyDescent="0.3">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c r="V6106" t="str">
        <f>TEXT(Superstore_Data[[#This Row],[Order Date]],"mmm")</f>
        <v>8/22/2017</v>
      </c>
      <c r="W6106" t="e">
        <f>YEAR(Superstore_Data[[#This Row],[Order Date]])</f>
        <v>#VALUE!</v>
      </c>
      <c r="X6106">
        <f>Superstore_Data[[#This Row],[Profit]]/Superstore_Data[[#This Row],[Sales]]</f>
        <v>-0.26666666666666672</v>
      </c>
      <c r="Y6106" t="str">
        <f>IF(Superstore_Data[[#This Row],[Discount]]=0,"No Discount",IF(Superstore_Data[[#This Row],[Discount]]&lt;0.2,"Low Discount",IF(Superstore_Data[[#This Row],[Discount]]&lt;0.5,"Medium Discount","High Discount")))</f>
        <v>Medium Discount</v>
      </c>
    </row>
    <row r="6107" spans="1:25" x14ac:dyDescent="0.3">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c r="V6107" t="str">
        <f>TEXT(Superstore_Data[[#This Row],[Order Date]],"mmm")</f>
        <v>6/18/2015</v>
      </c>
      <c r="W6107" t="e">
        <f>YEAR(Superstore_Data[[#This Row],[Order Date]])</f>
        <v>#VALUE!</v>
      </c>
      <c r="X6107">
        <f>Superstore_Data[[#This Row],[Profit]]/Superstore_Data[[#This Row],[Sales]]</f>
        <v>0.26250000000000001</v>
      </c>
      <c r="Y6107" t="str">
        <f>IF(Superstore_Data[[#This Row],[Discount]]=0,"No Discount",IF(Superstore_Data[[#This Row],[Discount]]&lt;0.2,"Low Discount",IF(Superstore_Data[[#This Row],[Discount]]&lt;0.5,"Medium Discount","High Discount")))</f>
        <v>Medium Discount</v>
      </c>
    </row>
    <row r="6108" spans="1:25" x14ac:dyDescent="0.3">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c r="V6108" t="str">
        <f>TEXT(Superstore_Data[[#This Row],[Order Date]],"mmm")</f>
        <v>12/20/2014</v>
      </c>
      <c r="W6108" t="e">
        <f>YEAR(Superstore_Data[[#This Row],[Order Date]])</f>
        <v>#VALUE!</v>
      </c>
      <c r="X6108">
        <f>Superstore_Data[[#This Row],[Profit]]/Superstore_Data[[#This Row],[Sales]]</f>
        <v>-2.5500000000000003</v>
      </c>
      <c r="Y6108" t="str">
        <f>IF(Superstore_Data[[#This Row],[Discount]]=0,"No Discount",IF(Superstore_Data[[#This Row],[Discount]]&lt;0.2,"Low Discount",IF(Superstore_Data[[#This Row],[Discount]]&lt;0.5,"Medium Discount","High Discount")))</f>
        <v>High Discount</v>
      </c>
    </row>
    <row r="6109" spans="1:25" x14ac:dyDescent="0.3">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c r="V6109" t="str">
        <f>TEXT(Superstore_Data[[#This Row],[Order Date]],"mmm")</f>
        <v>12/20/2014</v>
      </c>
      <c r="W6109" t="e">
        <f>YEAR(Superstore_Data[[#This Row],[Order Date]])</f>
        <v>#VALUE!</v>
      </c>
      <c r="X6109">
        <f>Superstore_Data[[#This Row],[Profit]]/Superstore_Data[[#This Row],[Sales]]</f>
        <v>-0.125</v>
      </c>
      <c r="Y6109" t="str">
        <f>IF(Superstore_Data[[#This Row],[Discount]]=0,"No Discount",IF(Superstore_Data[[#This Row],[Discount]]&lt;0.2,"Low Discount",IF(Superstore_Data[[#This Row],[Discount]]&lt;0.5,"Medium Discount","High Discount")))</f>
        <v>Medium Discount</v>
      </c>
    </row>
    <row r="6110" spans="1:25" x14ac:dyDescent="0.3">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c r="V6110" t="str">
        <f>TEXT(Superstore_Data[[#This Row],[Order Date]],"mmm")</f>
        <v>Nov</v>
      </c>
      <c r="W6110">
        <f>YEAR(Superstore_Data[[#This Row],[Order Date]])</f>
        <v>2016</v>
      </c>
      <c r="X6110">
        <f>Superstore_Data[[#This Row],[Profit]]/Superstore_Data[[#This Row],[Sales]]</f>
        <v>0.35000000000000003</v>
      </c>
      <c r="Y6110" t="str">
        <f>IF(Superstore_Data[[#This Row],[Discount]]=0,"No Discount",IF(Superstore_Data[[#This Row],[Discount]]&lt;0.2,"Low Discount",IF(Superstore_Data[[#This Row],[Discount]]&lt;0.5,"Medium Discount","High Discount")))</f>
        <v>Medium Discount</v>
      </c>
    </row>
    <row r="6111" spans="1:25" x14ac:dyDescent="0.3">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c r="V6111" t="str">
        <f>TEXT(Superstore_Data[[#This Row],[Order Date]],"mmm")</f>
        <v>Nov</v>
      </c>
      <c r="W6111">
        <f>YEAR(Superstore_Data[[#This Row],[Order Date]])</f>
        <v>2016</v>
      </c>
      <c r="X6111">
        <f>Superstore_Data[[#This Row],[Profit]]/Superstore_Data[[#This Row],[Sales]]</f>
        <v>-1.7</v>
      </c>
      <c r="Y6111" t="str">
        <f>IF(Superstore_Data[[#This Row],[Discount]]=0,"No Discount",IF(Superstore_Data[[#This Row],[Discount]]&lt;0.2,"Low Discount",IF(Superstore_Data[[#This Row],[Discount]]&lt;0.5,"Medium Discount","High Discount")))</f>
        <v>High Discount</v>
      </c>
    </row>
    <row r="6112" spans="1:25" x14ac:dyDescent="0.3">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c r="V6112" t="str">
        <f>TEXT(Superstore_Data[[#This Row],[Order Date]],"mmm")</f>
        <v>Dec</v>
      </c>
      <c r="W6112">
        <f>YEAR(Superstore_Data[[#This Row],[Order Date]])</f>
        <v>2016</v>
      </c>
      <c r="X6112">
        <f>Superstore_Data[[#This Row],[Profit]]/Superstore_Data[[#This Row],[Sales]]</f>
        <v>-1.4285714285714287E-2</v>
      </c>
      <c r="Y6112" t="str">
        <f>IF(Superstore_Data[[#This Row],[Discount]]=0,"No Discount",IF(Superstore_Data[[#This Row],[Discount]]&lt;0.2,"Low Discount",IF(Superstore_Data[[#This Row],[Discount]]&lt;0.5,"Medium Discount","High Discount")))</f>
        <v>Medium Discount</v>
      </c>
    </row>
    <row r="6113" spans="1:25" x14ac:dyDescent="0.3">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c r="V6113" t="str">
        <f>TEXT(Superstore_Data[[#This Row],[Order Date]],"mmm")</f>
        <v>Dec</v>
      </c>
      <c r="W6113">
        <f>YEAR(Superstore_Data[[#This Row],[Order Date]])</f>
        <v>2016</v>
      </c>
      <c r="X6113">
        <f>Superstore_Data[[#This Row],[Profit]]/Superstore_Data[[#This Row],[Sales]]</f>
        <v>0.3</v>
      </c>
      <c r="Y6113" t="str">
        <f>IF(Superstore_Data[[#This Row],[Discount]]=0,"No Discount",IF(Superstore_Data[[#This Row],[Discount]]&lt;0.2,"Low Discount",IF(Superstore_Data[[#This Row],[Discount]]&lt;0.5,"Medium Discount","High Discount")))</f>
        <v>Medium Discount</v>
      </c>
    </row>
    <row r="6114" spans="1:25" x14ac:dyDescent="0.3">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c r="V6114" t="str">
        <f>TEXT(Superstore_Data[[#This Row],[Order Date]],"mmm")</f>
        <v>Dec</v>
      </c>
      <c r="W6114">
        <f>YEAR(Superstore_Data[[#This Row],[Order Date]])</f>
        <v>2016</v>
      </c>
      <c r="X6114">
        <f>Superstore_Data[[#This Row],[Profit]]/Superstore_Data[[#This Row],[Sales]]</f>
        <v>0.32500000000000001</v>
      </c>
      <c r="Y6114" t="str">
        <f>IF(Superstore_Data[[#This Row],[Discount]]=0,"No Discount",IF(Superstore_Data[[#This Row],[Discount]]&lt;0.2,"Low Discount",IF(Superstore_Data[[#This Row],[Discount]]&lt;0.5,"Medium Discount","High Discount")))</f>
        <v>Medium Discount</v>
      </c>
    </row>
    <row r="6115" spans="1:25" x14ac:dyDescent="0.3">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c r="V6115" t="str">
        <f>TEXT(Superstore_Data[[#This Row],[Order Date]],"mmm")</f>
        <v>Dec</v>
      </c>
      <c r="W6115">
        <f>YEAR(Superstore_Data[[#This Row],[Order Date]])</f>
        <v>2016</v>
      </c>
      <c r="X6115">
        <f>Superstore_Data[[#This Row],[Profit]]/Superstore_Data[[#This Row],[Sales]]</f>
        <v>0</v>
      </c>
      <c r="Y6115" t="str">
        <f>IF(Superstore_Data[[#This Row],[Discount]]=0,"No Discount",IF(Superstore_Data[[#This Row],[Discount]]&lt;0.2,"Low Discount",IF(Superstore_Data[[#This Row],[Discount]]&lt;0.5,"Medium Discount","High Discount")))</f>
        <v>Medium Discount</v>
      </c>
    </row>
    <row r="6116" spans="1:25" x14ac:dyDescent="0.3">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c r="V6116" t="str">
        <f>TEXT(Superstore_Data[[#This Row],[Order Date]],"mmm")</f>
        <v>Dec</v>
      </c>
      <c r="W6116">
        <f>YEAR(Superstore_Data[[#This Row],[Order Date]])</f>
        <v>2016</v>
      </c>
      <c r="X6116">
        <f>Superstore_Data[[#This Row],[Profit]]/Superstore_Data[[#This Row],[Sales]]</f>
        <v>-2.8571428571428571E-2</v>
      </c>
      <c r="Y6116" t="str">
        <f>IF(Superstore_Data[[#This Row],[Discount]]=0,"No Discount",IF(Superstore_Data[[#This Row],[Discount]]&lt;0.2,"Low Discount",IF(Superstore_Data[[#This Row],[Discount]]&lt;0.5,"Medium Discount","High Discount")))</f>
        <v>Medium Discount</v>
      </c>
    </row>
    <row r="6117" spans="1:25" x14ac:dyDescent="0.3">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c r="V6117" t="str">
        <f>TEXT(Superstore_Data[[#This Row],[Order Date]],"mmm")</f>
        <v>3/14/2016</v>
      </c>
      <c r="W6117" t="e">
        <f>YEAR(Superstore_Data[[#This Row],[Order Date]])</f>
        <v>#VALUE!</v>
      </c>
      <c r="X6117">
        <f>Superstore_Data[[#This Row],[Profit]]/Superstore_Data[[#This Row],[Sales]]</f>
        <v>0.33749999999999997</v>
      </c>
      <c r="Y6117" t="str">
        <f>IF(Superstore_Data[[#This Row],[Discount]]=0,"No Discount",IF(Superstore_Data[[#This Row],[Discount]]&lt;0.2,"Low Discount",IF(Superstore_Data[[#This Row],[Discount]]&lt;0.5,"Medium Discount","High Discount")))</f>
        <v>Medium Discount</v>
      </c>
    </row>
    <row r="6118" spans="1:25" x14ac:dyDescent="0.3">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c r="V6118" t="str">
        <f>TEXT(Superstore_Data[[#This Row],[Order Date]],"mmm")</f>
        <v>11/13/2016</v>
      </c>
      <c r="W6118" t="e">
        <f>YEAR(Superstore_Data[[#This Row],[Order Date]])</f>
        <v>#VALUE!</v>
      </c>
      <c r="X6118">
        <f>Superstore_Data[[#This Row],[Profit]]/Superstore_Data[[#This Row],[Sales]]</f>
        <v>0.25999999999999995</v>
      </c>
      <c r="Y6118" t="str">
        <f>IF(Superstore_Data[[#This Row],[Discount]]=0,"No Discount",IF(Superstore_Data[[#This Row],[Discount]]&lt;0.2,"Low Discount",IF(Superstore_Data[[#This Row],[Discount]]&lt;0.5,"Medium Discount","High Discount")))</f>
        <v>No Discount</v>
      </c>
    </row>
    <row r="6119" spans="1:25" x14ac:dyDescent="0.3">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c r="V6119" t="str">
        <f>TEXT(Superstore_Data[[#This Row],[Order Date]],"mmm")</f>
        <v>11/13/2016</v>
      </c>
      <c r="W6119" t="e">
        <f>YEAR(Superstore_Data[[#This Row],[Order Date]])</f>
        <v>#VALUE!</v>
      </c>
      <c r="X6119">
        <f>Superstore_Data[[#This Row],[Profit]]/Superstore_Data[[#This Row],[Sales]]</f>
        <v>0.46</v>
      </c>
      <c r="Y6119" t="str">
        <f>IF(Superstore_Data[[#This Row],[Discount]]=0,"No Discount",IF(Superstore_Data[[#This Row],[Discount]]&lt;0.2,"Low Discount",IF(Superstore_Data[[#This Row],[Discount]]&lt;0.5,"Medium Discount","High Discount")))</f>
        <v>No Discount</v>
      </c>
    </row>
    <row r="6120" spans="1:25" x14ac:dyDescent="0.3">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c r="V6120" t="str">
        <f>TEXT(Superstore_Data[[#This Row],[Order Date]],"mmm")</f>
        <v>9/19/2017</v>
      </c>
      <c r="W6120" t="e">
        <f>YEAR(Superstore_Data[[#This Row],[Order Date]])</f>
        <v>#VALUE!</v>
      </c>
      <c r="X6120">
        <f>Superstore_Data[[#This Row],[Profit]]/Superstore_Data[[#This Row],[Sales]]</f>
        <v>0.1</v>
      </c>
      <c r="Y6120" t="str">
        <f>IF(Superstore_Data[[#This Row],[Discount]]=0,"No Discount",IF(Superstore_Data[[#This Row],[Discount]]&lt;0.2,"Low Discount",IF(Superstore_Data[[#This Row],[Discount]]&lt;0.5,"Medium Discount","High Discount")))</f>
        <v>Medium Discount</v>
      </c>
    </row>
    <row r="6121" spans="1:25" x14ac:dyDescent="0.3">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c r="V6121" t="str">
        <f>TEXT(Superstore_Data[[#This Row],[Order Date]],"mmm")</f>
        <v>9/19/2017</v>
      </c>
      <c r="W6121" t="e">
        <f>YEAR(Superstore_Data[[#This Row],[Order Date]])</f>
        <v>#VALUE!</v>
      </c>
      <c r="X6121">
        <f>Superstore_Data[[#This Row],[Profit]]/Superstore_Data[[#This Row],[Sales]]</f>
        <v>0.27499999999999997</v>
      </c>
      <c r="Y6121" t="str">
        <f>IF(Superstore_Data[[#This Row],[Discount]]=0,"No Discount",IF(Superstore_Data[[#This Row],[Discount]]&lt;0.2,"Low Discount",IF(Superstore_Data[[#This Row],[Discount]]&lt;0.5,"Medium Discount","High Discount")))</f>
        <v>Medium Discount</v>
      </c>
    </row>
    <row r="6122" spans="1:25" x14ac:dyDescent="0.3">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c r="V6122" t="str">
        <f>TEXT(Superstore_Data[[#This Row],[Order Date]],"mmm")</f>
        <v>9/19/2017</v>
      </c>
      <c r="W6122" t="e">
        <f>YEAR(Superstore_Data[[#This Row],[Order Date]])</f>
        <v>#VALUE!</v>
      </c>
      <c r="X6122">
        <f>Superstore_Data[[#This Row],[Profit]]/Superstore_Data[[#This Row],[Sales]]</f>
        <v>0.15</v>
      </c>
      <c r="Y6122" t="str">
        <f>IF(Superstore_Data[[#This Row],[Discount]]=0,"No Discount",IF(Superstore_Data[[#This Row],[Discount]]&lt;0.2,"Low Discount",IF(Superstore_Data[[#This Row],[Discount]]&lt;0.5,"Medium Discount","High Discount")))</f>
        <v>Medium Discount</v>
      </c>
    </row>
    <row r="6123" spans="1:25" x14ac:dyDescent="0.3">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c r="V6123" t="str">
        <f>TEXT(Superstore_Data[[#This Row],[Order Date]],"mmm")</f>
        <v>9/19/2017</v>
      </c>
      <c r="W6123" t="e">
        <f>YEAR(Superstore_Data[[#This Row],[Order Date]])</f>
        <v>#VALUE!</v>
      </c>
      <c r="X6123">
        <f>Superstore_Data[[#This Row],[Profit]]/Superstore_Data[[#This Row],[Sales]]</f>
        <v>-1.7666666666666668</v>
      </c>
      <c r="Y6123" t="str">
        <f>IF(Superstore_Data[[#This Row],[Discount]]=0,"No Discount",IF(Superstore_Data[[#This Row],[Discount]]&lt;0.2,"Low Discount",IF(Superstore_Data[[#This Row],[Discount]]&lt;0.5,"Medium Discount","High Discount")))</f>
        <v>High Discount</v>
      </c>
    </row>
    <row r="6124" spans="1:25" x14ac:dyDescent="0.3">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c r="V6124" t="str">
        <f>TEXT(Superstore_Data[[#This Row],[Order Date]],"mmm")</f>
        <v>Apr</v>
      </c>
      <c r="W6124">
        <f>YEAR(Superstore_Data[[#This Row],[Order Date]])</f>
        <v>2017</v>
      </c>
      <c r="X6124">
        <f>Superstore_Data[[#This Row],[Profit]]/Superstore_Data[[#This Row],[Sales]]</f>
        <v>7.5000000000000011E-2</v>
      </c>
      <c r="Y6124" t="str">
        <f>IF(Superstore_Data[[#This Row],[Discount]]=0,"No Discount",IF(Superstore_Data[[#This Row],[Discount]]&lt;0.2,"Low Discount",IF(Superstore_Data[[#This Row],[Discount]]&lt;0.5,"Medium Discount","High Discount")))</f>
        <v>Medium Discount</v>
      </c>
    </row>
    <row r="6125" spans="1:25" x14ac:dyDescent="0.3">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c r="V6125" t="str">
        <f>TEXT(Superstore_Data[[#This Row],[Order Date]],"mmm")</f>
        <v>8/31/2015</v>
      </c>
      <c r="W6125" t="e">
        <f>YEAR(Superstore_Data[[#This Row],[Order Date]])</f>
        <v>#VALUE!</v>
      </c>
      <c r="X6125">
        <f>Superstore_Data[[#This Row],[Profit]]/Superstore_Data[[#This Row],[Sales]]</f>
        <v>0.32500000000000001</v>
      </c>
      <c r="Y6125" t="str">
        <f>IF(Superstore_Data[[#This Row],[Discount]]=0,"No Discount",IF(Superstore_Data[[#This Row],[Discount]]&lt;0.2,"Low Discount",IF(Superstore_Data[[#This Row],[Discount]]&lt;0.5,"Medium Discount","High Discount")))</f>
        <v>Medium Discount</v>
      </c>
    </row>
    <row r="6126" spans="1:25" x14ac:dyDescent="0.3">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c r="V6126" t="str">
        <f>TEXT(Superstore_Data[[#This Row],[Order Date]],"mmm")</f>
        <v>Mar</v>
      </c>
      <c r="W6126">
        <f>YEAR(Superstore_Data[[#This Row],[Order Date]])</f>
        <v>2017</v>
      </c>
      <c r="X6126">
        <f>Superstore_Data[[#This Row],[Profit]]/Superstore_Data[[#This Row],[Sales]]</f>
        <v>0.19</v>
      </c>
      <c r="Y6126" t="str">
        <f>IF(Superstore_Data[[#This Row],[Discount]]=0,"No Discount",IF(Superstore_Data[[#This Row],[Discount]]&lt;0.2,"Low Discount",IF(Superstore_Data[[#This Row],[Discount]]&lt;0.5,"Medium Discount","High Discount")))</f>
        <v>No Discount</v>
      </c>
    </row>
    <row r="6127" spans="1:25" x14ac:dyDescent="0.3">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c r="V6127" t="str">
        <f>TEXT(Superstore_Data[[#This Row],[Order Date]],"mmm")</f>
        <v>Mar</v>
      </c>
      <c r="W6127">
        <f>YEAR(Superstore_Data[[#This Row],[Order Date]])</f>
        <v>2017</v>
      </c>
      <c r="X6127">
        <f>Superstore_Data[[#This Row],[Profit]]/Superstore_Data[[#This Row],[Sales]]</f>
        <v>0.44999999999999996</v>
      </c>
      <c r="Y6127" t="str">
        <f>IF(Superstore_Data[[#This Row],[Discount]]=0,"No Discount",IF(Superstore_Data[[#This Row],[Discount]]&lt;0.2,"Low Discount",IF(Superstore_Data[[#This Row],[Discount]]&lt;0.5,"Medium Discount","High Discount")))</f>
        <v>No Discount</v>
      </c>
    </row>
    <row r="6128" spans="1:25" x14ac:dyDescent="0.3">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c r="V6128" t="str">
        <f>TEXT(Superstore_Data[[#This Row],[Order Date]],"mmm")</f>
        <v>Mar</v>
      </c>
      <c r="W6128">
        <f>YEAR(Superstore_Data[[#This Row],[Order Date]])</f>
        <v>2017</v>
      </c>
      <c r="X6128">
        <f>Superstore_Data[[#This Row],[Profit]]/Superstore_Data[[#This Row],[Sales]]</f>
        <v>0.32500000000000001</v>
      </c>
      <c r="Y6128" t="str">
        <f>IF(Superstore_Data[[#This Row],[Discount]]=0,"No Discount",IF(Superstore_Data[[#This Row],[Discount]]&lt;0.2,"Low Discount",IF(Superstore_Data[[#This Row],[Discount]]&lt;0.5,"Medium Discount","High Discount")))</f>
        <v>Medium Discount</v>
      </c>
    </row>
    <row r="6129" spans="1:25" x14ac:dyDescent="0.3">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c r="V6129" t="str">
        <f>TEXT(Superstore_Data[[#This Row],[Order Date]],"mmm")</f>
        <v>3/31/2016</v>
      </c>
      <c r="W6129" t="e">
        <f>YEAR(Superstore_Data[[#This Row],[Order Date]])</f>
        <v>#VALUE!</v>
      </c>
      <c r="X6129">
        <f>Superstore_Data[[#This Row],[Profit]]/Superstore_Data[[#This Row],[Sales]]</f>
        <v>0.16666666666666666</v>
      </c>
      <c r="Y6129" t="str">
        <f>IF(Superstore_Data[[#This Row],[Discount]]=0,"No Discount",IF(Superstore_Data[[#This Row],[Discount]]&lt;0.2,"Low Discount",IF(Superstore_Data[[#This Row],[Discount]]&lt;0.5,"Medium Discount","High Discount")))</f>
        <v>Low Discount</v>
      </c>
    </row>
    <row r="6130" spans="1:25" x14ac:dyDescent="0.3">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c r="V6130" t="str">
        <f>TEXT(Superstore_Data[[#This Row],[Order Date]],"mmm")</f>
        <v>10/25/2014</v>
      </c>
      <c r="W6130" t="e">
        <f>YEAR(Superstore_Data[[#This Row],[Order Date]])</f>
        <v>#VALUE!</v>
      </c>
      <c r="X6130">
        <f>Superstore_Data[[#This Row],[Profit]]/Superstore_Data[[#This Row],[Sales]]</f>
        <v>0.37499999999999994</v>
      </c>
      <c r="Y6130" t="str">
        <f>IF(Superstore_Data[[#This Row],[Discount]]=0,"No Discount",IF(Superstore_Data[[#This Row],[Discount]]&lt;0.2,"Low Discount",IF(Superstore_Data[[#This Row],[Discount]]&lt;0.5,"Medium Discount","High Discount")))</f>
        <v>Medium Discount</v>
      </c>
    </row>
    <row r="6131" spans="1:25" x14ac:dyDescent="0.3">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c r="V6131" t="str">
        <f>TEXT(Superstore_Data[[#This Row],[Order Date]],"mmm")</f>
        <v>3/26/2017</v>
      </c>
      <c r="W6131" t="e">
        <f>YEAR(Superstore_Data[[#This Row],[Order Date]])</f>
        <v>#VALUE!</v>
      </c>
      <c r="X6131">
        <f>Superstore_Data[[#This Row],[Profit]]/Superstore_Data[[#This Row],[Sales]]</f>
        <v>0.38999999999999996</v>
      </c>
      <c r="Y6131" t="str">
        <f>IF(Superstore_Data[[#This Row],[Discount]]=0,"No Discount",IF(Superstore_Data[[#This Row],[Discount]]&lt;0.2,"Low Discount",IF(Superstore_Data[[#This Row],[Discount]]&lt;0.5,"Medium Discount","High Discount")))</f>
        <v>No Discount</v>
      </c>
    </row>
    <row r="6132" spans="1:25" x14ac:dyDescent="0.3">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c r="V6132" t="str">
        <f>TEXT(Superstore_Data[[#This Row],[Order Date]],"mmm")</f>
        <v>3/26/2017</v>
      </c>
      <c r="W6132" t="e">
        <f>YEAR(Superstore_Data[[#This Row],[Order Date]])</f>
        <v>#VALUE!</v>
      </c>
      <c r="X6132">
        <f>Superstore_Data[[#This Row],[Profit]]/Superstore_Data[[#This Row],[Sales]]</f>
        <v>0.35000000000000003</v>
      </c>
      <c r="Y6132" t="str">
        <f>IF(Superstore_Data[[#This Row],[Discount]]=0,"No Discount",IF(Superstore_Data[[#This Row],[Discount]]&lt;0.2,"Low Discount",IF(Superstore_Data[[#This Row],[Discount]]&lt;0.5,"Medium Discount","High Discount")))</f>
        <v>No Discount</v>
      </c>
    </row>
    <row r="6133" spans="1:25" x14ac:dyDescent="0.3">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c r="V6133" t="str">
        <f>TEXT(Superstore_Data[[#This Row],[Order Date]],"mmm")</f>
        <v>12/27/2014</v>
      </c>
      <c r="W6133" t="e">
        <f>YEAR(Superstore_Data[[#This Row],[Order Date]])</f>
        <v>#VALUE!</v>
      </c>
      <c r="X6133">
        <f>Superstore_Data[[#This Row],[Profit]]/Superstore_Data[[#This Row],[Sales]]</f>
        <v>0.21111111111111108</v>
      </c>
      <c r="Y6133" t="str">
        <f>IF(Superstore_Data[[#This Row],[Discount]]=0,"No Discount",IF(Superstore_Data[[#This Row],[Discount]]&lt;0.2,"Low Discount",IF(Superstore_Data[[#This Row],[Discount]]&lt;0.5,"Medium Discount","High Discount")))</f>
        <v>Low Discount</v>
      </c>
    </row>
    <row r="6134" spans="1:25" x14ac:dyDescent="0.3">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c r="V6134" t="str">
        <f>TEXT(Superstore_Data[[#This Row],[Order Date]],"mmm")</f>
        <v>9/15/2017</v>
      </c>
      <c r="W6134" t="e">
        <f>YEAR(Superstore_Data[[#This Row],[Order Date]])</f>
        <v>#VALUE!</v>
      </c>
      <c r="X6134">
        <f>Superstore_Data[[#This Row],[Profit]]/Superstore_Data[[#This Row],[Sales]]</f>
        <v>0.36249999999999999</v>
      </c>
      <c r="Y6134" t="str">
        <f>IF(Superstore_Data[[#This Row],[Discount]]=0,"No Discount",IF(Superstore_Data[[#This Row],[Discount]]&lt;0.2,"Low Discount",IF(Superstore_Data[[#This Row],[Discount]]&lt;0.5,"Medium Discount","High Discount")))</f>
        <v>Medium Discount</v>
      </c>
    </row>
    <row r="6135" spans="1:25" x14ac:dyDescent="0.3">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c r="V6135" t="str">
        <f>TEXT(Superstore_Data[[#This Row],[Order Date]],"mmm")</f>
        <v>8/16/2016</v>
      </c>
      <c r="W6135" t="e">
        <f>YEAR(Superstore_Data[[#This Row],[Order Date]])</f>
        <v>#VALUE!</v>
      </c>
      <c r="X6135">
        <f>Superstore_Data[[#This Row],[Profit]]/Superstore_Data[[#This Row],[Sales]]</f>
        <v>7.4999999999999997E-2</v>
      </c>
      <c r="Y6135" t="str">
        <f>IF(Superstore_Data[[#This Row],[Discount]]=0,"No Discount",IF(Superstore_Data[[#This Row],[Discount]]&lt;0.2,"Low Discount",IF(Superstore_Data[[#This Row],[Discount]]&lt;0.5,"Medium Discount","High Discount")))</f>
        <v>Medium Discount</v>
      </c>
    </row>
    <row r="6136" spans="1:25" x14ac:dyDescent="0.3">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c r="V6136" t="str">
        <f>TEXT(Superstore_Data[[#This Row],[Order Date]],"mmm")</f>
        <v>Apr</v>
      </c>
      <c r="W6136">
        <f>YEAR(Superstore_Data[[#This Row],[Order Date]])</f>
        <v>2016</v>
      </c>
      <c r="X6136">
        <f>Superstore_Data[[#This Row],[Profit]]/Superstore_Data[[#This Row],[Sales]]</f>
        <v>0.28999999999999998</v>
      </c>
      <c r="Y6136" t="str">
        <f>IF(Superstore_Data[[#This Row],[Discount]]=0,"No Discount",IF(Superstore_Data[[#This Row],[Discount]]&lt;0.2,"Low Discount",IF(Superstore_Data[[#This Row],[Discount]]&lt;0.5,"Medium Discount","High Discount")))</f>
        <v>No Discount</v>
      </c>
    </row>
    <row r="6137" spans="1:25" x14ac:dyDescent="0.3">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c r="V6137" t="str">
        <f>TEXT(Superstore_Data[[#This Row],[Order Date]],"mmm")</f>
        <v>10/18/2015</v>
      </c>
      <c r="W6137" t="e">
        <f>YEAR(Superstore_Data[[#This Row],[Order Date]])</f>
        <v>#VALUE!</v>
      </c>
      <c r="X6137">
        <f>Superstore_Data[[#This Row],[Profit]]/Superstore_Data[[#This Row],[Sales]]</f>
        <v>0.125</v>
      </c>
      <c r="Y6137" t="str">
        <f>IF(Superstore_Data[[#This Row],[Discount]]=0,"No Discount",IF(Superstore_Data[[#This Row],[Discount]]&lt;0.2,"Low Discount",IF(Superstore_Data[[#This Row],[Discount]]&lt;0.5,"Medium Discount","High Discount")))</f>
        <v>Medium Discount</v>
      </c>
    </row>
    <row r="6138" spans="1:25" x14ac:dyDescent="0.3">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c r="V6138" t="str">
        <f>TEXT(Superstore_Data[[#This Row],[Order Date]],"mmm")</f>
        <v>10/18/2015</v>
      </c>
      <c r="W6138" t="e">
        <f>YEAR(Superstore_Data[[#This Row],[Order Date]])</f>
        <v>#VALUE!</v>
      </c>
      <c r="X6138">
        <f>Superstore_Data[[#This Row],[Profit]]/Superstore_Data[[#This Row],[Sales]]</f>
        <v>-2.5499999999999998</v>
      </c>
      <c r="Y6138" t="str">
        <f>IF(Superstore_Data[[#This Row],[Discount]]=0,"No Discount",IF(Superstore_Data[[#This Row],[Discount]]&lt;0.2,"Low Discount",IF(Superstore_Data[[#This Row],[Discount]]&lt;0.5,"Medium Discount","High Discount")))</f>
        <v>High Discount</v>
      </c>
    </row>
    <row r="6139" spans="1:25" x14ac:dyDescent="0.3">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c r="V6139" t="str">
        <f>TEXT(Superstore_Data[[#This Row],[Order Date]],"mmm")</f>
        <v>10/31/2016</v>
      </c>
      <c r="W6139" t="e">
        <f>YEAR(Superstore_Data[[#This Row],[Order Date]])</f>
        <v>#VALUE!</v>
      </c>
      <c r="X6139">
        <f>Superstore_Data[[#This Row],[Profit]]/Superstore_Data[[#This Row],[Sales]]</f>
        <v>0.35000000000000003</v>
      </c>
      <c r="Y6139" t="str">
        <f>IF(Superstore_Data[[#This Row],[Discount]]=0,"No Discount",IF(Superstore_Data[[#This Row],[Discount]]&lt;0.2,"Low Discount",IF(Superstore_Data[[#This Row],[Discount]]&lt;0.5,"Medium Discount","High Discount")))</f>
        <v>Medium Discount</v>
      </c>
    </row>
    <row r="6140" spans="1:25" x14ac:dyDescent="0.3">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c r="V6140" t="str">
        <f>TEXT(Superstore_Data[[#This Row],[Order Date]],"mmm")</f>
        <v>3/30/2014</v>
      </c>
      <c r="W6140" t="e">
        <f>YEAR(Superstore_Data[[#This Row],[Order Date]])</f>
        <v>#VALUE!</v>
      </c>
      <c r="X6140">
        <f>Superstore_Data[[#This Row],[Profit]]/Superstore_Data[[#This Row],[Sales]]</f>
        <v>-5.8823529411764712E-2</v>
      </c>
      <c r="Y6140" t="str">
        <f>IF(Superstore_Data[[#This Row],[Discount]]=0,"No Discount",IF(Superstore_Data[[#This Row],[Discount]]&lt;0.2,"Low Discount",IF(Superstore_Data[[#This Row],[Discount]]&lt;0.5,"Medium Discount","High Discount")))</f>
        <v>Low Discount</v>
      </c>
    </row>
    <row r="6141" spans="1:25" x14ac:dyDescent="0.3">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c r="V6141" t="str">
        <f>TEXT(Superstore_Data[[#This Row],[Order Date]],"mmm")</f>
        <v>4/18/2015</v>
      </c>
      <c r="W6141" t="e">
        <f>YEAR(Superstore_Data[[#This Row],[Order Date]])</f>
        <v>#VALUE!</v>
      </c>
      <c r="X6141">
        <f>Superstore_Data[[#This Row],[Profit]]/Superstore_Data[[#This Row],[Sales]]</f>
        <v>0.26</v>
      </c>
      <c r="Y6141" t="str">
        <f>IF(Superstore_Data[[#This Row],[Discount]]=0,"No Discount",IF(Superstore_Data[[#This Row],[Discount]]&lt;0.2,"Low Discount",IF(Superstore_Data[[#This Row],[Discount]]&lt;0.5,"Medium Discount","High Discount")))</f>
        <v>No Discount</v>
      </c>
    </row>
    <row r="6142" spans="1:25" x14ac:dyDescent="0.3">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c r="V6142" t="str">
        <f>TEXT(Superstore_Data[[#This Row],[Order Date]],"mmm")</f>
        <v>Sep</v>
      </c>
      <c r="W6142">
        <f>YEAR(Superstore_Data[[#This Row],[Order Date]])</f>
        <v>2017</v>
      </c>
      <c r="X6142">
        <f>Superstore_Data[[#This Row],[Profit]]/Superstore_Data[[#This Row],[Sales]]</f>
        <v>0.48999999999999994</v>
      </c>
      <c r="Y6142" t="str">
        <f>IF(Superstore_Data[[#This Row],[Discount]]=0,"No Discount",IF(Superstore_Data[[#This Row],[Discount]]&lt;0.2,"Low Discount",IF(Superstore_Data[[#This Row],[Discount]]&lt;0.5,"Medium Discount","High Discount")))</f>
        <v>No Discount</v>
      </c>
    </row>
    <row r="6143" spans="1:25" x14ac:dyDescent="0.3">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c r="V6143" t="str">
        <f>TEXT(Superstore_Data[[#This Row],[Order Date]],"mmm")</f>
        <v>Sep</v>
      </c>
      <c r="W6143">
        <f>YEAR(Superstore_Data[[#This Row],[Order Date]])</f>
        <v>2017</v>
      </c>
      <c r="X6143">
        <f>Superstore_Data[[#This Row],[Profit]]/Superstore_Data[[#This Row],[Sales]]</f>
        <v>0.02</v>
      </c>
      <c r="Y6143" t="str">
        <f>IF(Superstore_Data[[#This Row],[Discount]]=0,"No Discount",IF(Superstore_Data[[#This Row],[Discount]]&lt;0.2,"Low Discount",IF(Superstore_Data[[#This Row],[Discount]]&lt;0.5,"Medium Discount","High Discount")))</f>
        <v>No Discount</v>
      </c>
    </row>
    <row r="6144" spans="1:25" x14ac:dyDescent="0.3">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c r="V6144" t="str">
        <f>TEXT(Superstore_Data[[#This Row],[Order Date]],"mmm")</f>
        <v>Sep</v>
      </c>
      <c r="W6144">
        <f>YEAR(Superstore_Data[[#This Row],[Order Date]])</f>
        <v>2017</v>
      </c>
      <c r="X6144">
        <f>Superstore_Data[[#This Row],[Profit]]/Superstore_Data[[#This Row],[Sales]]</f>
        <v>0.28999999999999998</v>
      </c>
      <c r="Y6144" t="str">
        <f>IF(Superstore_Data[[#This Row],[Discount]]=0,"No Discount",IF(Superstore_Data[[#This Row],[Discount]]&lt;0.2,"Low Discount",IF(Superstore_Data[[#This Row],[Discount]]&lt;0.5,"Medium Discount","High Discount")))</f>
        <v>No Discount</v>
      </c>
    </row>
    <row r="6145" spans="1:25" x14ac:dyDescent="0.3">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c r="V6145" t="str">
        <f>TEXT(Superstore_Data[[#This Row],[Order Date]],"mmm")</f>
        <v>Sep</v>
      </c>
      <c r="W6145">
        <f>YEAR(Superstore_Data[[#This Row],[Order Date]])</f>
        <v>2017</v>
      </c>
      <c r="X6145">
        <f>Superstore_Data[[#This Row],[Profit]]/Superstore_Data[[#This Row],[Sales]]</f>
        <v>0.41</v>
      </c>
      <c r="Y6145" t="str">
        <f>IF(Superstore_Data[[#This Row],[Discount]]=0,"No Discount",IF(Superstore_Data[[#This Row],[Discount]]&lt;0.2,"Low Discount",IF(Superstore_Data[[#This Row],[Discount]]&lt;0.5,"Medium Discount","High Discount")))</f>
        <v>No Discount</v>
      </c>
    </row>
    <row r="6146" spans="1:25" x14ac:dyDescent="0.3">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c r="V6146" t="str">
        <f>TEXT(Superstore_Data[[#This Row],[Order Date]],"mmm")</f>
        <v>6/27/2017</v>
      </c>
      <c r="W6146" t="e">
        <f>YEAR(Superstore_Data[[#This Row],[Order Date]])</f>
        <v>#VALUE!</v>
      </c>
      <c r="X6146">
        <f>Superstore_Data[[#This Row],[Profit]]/Superstore_Data[[#This Row],[Sales]]</f>
        <v>0.46</v>
      </c>
      <c r="Y6146" t="str">
        <f>IF(Superstore_Data[[#This Row],[Discount]]=0,"No Discount",IF(Superstore_Data[[#This Row],[Discount]]&lt;0.2,"Low Discount",IF(Superstore_Data[[#This Row],[Discount]]&lt;0.5,"Medium Discount","High Discount")))</f>
        <v>No Discount</v>
      </c>
    </row>
    <row r="6147" spans="1:25" x14ac:dyDescent="0.3">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c r="V6147" t="str">
        <f>TEXT(Superstore_Data[[#This Row],[Order Date]],"mmm")</f>
        <v>12/22/2014</v>
      </c>
      <c r="W6147" t="e">
        <f>YEAR(Superstore_Data[[#This Row],[Order Date]])</f>
        <v>#VALUE!</v>
      </c>
      <c r="X6147">
        <f>Superstore_Data[[#This Row],[Profit]]/Superstore_Data[[#This Row],[Sales]]</f>
        <v>0.26999999999999996</v>
      </c>
      <c r="Y6147" t="str">
        <f>IF(Superstore_Data[[#This Row],[Discount]]=0,"No Discount",IF(Superstore_Data[[#This Row],[Discount]]&lt;0.2,"Low Discount",IF(Superstore_Data[[#This Row],[Discount]]&lt;0.5,"Medium Discount","High Discount")))</f>
        <v>No Discount</v>
      </c>
    </row>
    <row r="6148" spans="1:25" x14ac:dyDescent="0.3">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c r="V6148" t="str">
        <f>TEXT(Superstore_Data[[#This Row],[Order Date]],"mmm")</f>
        <v>11/21/2017</v>
      </c>
      <c r="W6148" t="e">
        <f>YEAR(Superstore_Data[[#This Row],[Order Date]])</f>
        <v>#VALUE!</v>
      </c>
      <c r="X6148">
        <f>Superstore_Data[[#This Row],[Profit]]/Superstore_Data[[#This Row],[Sales]]</f>
        <v>0.26999999999999996</v>
      </c>
      <c r="Y6148" t="str">
        <f>IF(Superstore_Data[[#This Row],[Discount]]=0,"No Discount",IF(Superstore_Data[[#This Row],[Discount]]&lt;0.2,"Low Discount",IF(Superstore_Data[[#This Row],[Discount]]&lt;0.5,"Medium Discount","High Discount")))</f>
        <v>No Discount</v>
      </c>
    </row>
    <row r="6149" spans="1:25" x14ac:dyDescent="0.3">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c r="V6149" t="str">
        <f>TEXT(Superstore_Data[[#This Row],[Order Date]],"mmm")</f>
        <v>11/21/2017</v>
      </c>
      <c r="W6149" t="e">
        <f>YEAR(Superstore_Data[[#This Row],[Order Date]])</f>
        <v>#VALUE!</v>
      </c>
      <c r="X6149">
        <f>Superstore_Data[[#This Row],[Profit]]/Superstore_Data[[#This Row],[Sales]]</f>
        <v>0.36250000000000004</v>
      </c>
      <c r="Y6149" t="str">
        <f>IF(Superstore_Data[[#This Row],[Discount]]=0,"No Discount",IF(Superstore_Data[[#This Row],[Discount]]&lt;0.2,"Low Discount",IF(Superstore_Data[[#This Row],[Discount]]&lt;0.5,"Medium Discount","High Discount")))</f>
        <v>Medium Discount</v>
      </c>
    </row>
    <row r="6150" spans="1:25" x14ac:dyDescent="0.3">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c r="V6150" t="str">
        <f>TEXT(Superstore_Data[[#This Row],[Order Date]],"mmm")</f>
        <v>6/27/2016</v>
      </c>
      <c r="W6150" t="e">
        <f>YEAR(Superstore_Data[[#This Row],[Order Date]])</f>
        <v>#VALUE!</v>
      </c>
      <c r="X6150">
        <f>Superstore_Data[[#This Row],[Profit]]/Superstore_Data[[#This Row],[Sales]]</f>
        <v>6.25E-2</v>
      </c>
      <c r="Y6150" t="str">
        <f>IF(Superstore_Data[[#This Row],[Discount]]=0,"No Discount",IF(Superstore_Data[[#This Row],[Discount]]&lt;0.2,"Low Discount",IF(Superstore_Data[[#This Row],[Discount]]&lt;0.5,"Medium Discount","High Discount")))</f>
        <v>Medium Discount</v>
      </c>
    </row>
    <row r="6151" spans="1:25" x14ac:dyDescent="0.3">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c r="V6151" t="str">
        <f>TEXT(Superstore_Data[[#This Row],[Order Date]],"mmm")</f>
        <v>12/28/2017</v>
      </c>
      <c r="W6151" t="e">
        <f>YEAR(Superstore_Data[[#This Row],[Order Date]])</f>
        <v>#VALUE!</v>
      </c>
      <c r="X6151">
        <f>Superstore_Data[[#This Row],[Profit]]/Superstore_Data[[#This Row],[Sales]]</f>
        <v>-9.9999999999999992E-2</v>
      </c>
      <c r="Y6151" t="str">
        <f>IF(Superstore_Data[[#This Row],[Discount]]=0,"No Discount",IF(Superstore_Data[[#This Row],[Discount]]&lt;0.2,"Low Discount",IF(Superstore_Data[[#This Row],[Discount]]&lt;0.5,"Medium Discount","High Discount")))</f>
        <v>Medium Discount</v>
      </c>
    </row>
    <row r="6152" spans="1:25" x14ac:dyDescent="0.3">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c r="V6152" t="str">
        <f>TEXT(Superstore_Data[[#This Row],[Order Date]],"mmm")</f>
        <v>Aug</v>
      </c>
      <c r="W6152">
        <f>YEAR(Superstore_Data[[#This Row],[Order Date]])</f>
        <v>2016</v>
      </c>
      <c r="X6152">
        <f>Superstore_Data[[#This Row],[Profit]]/Superstore_Data[[#This Row],[Sales]]</f>
        <v>0.25</v>
      </c>
      <c r="Y6152" t="str">
        <f>IF(Superstore_Data[[#This Row],[Discount]]=0,"No Discount",IF(Superstore_Data[[#This Row],[Discount]]&lt;0.2,"Low Discount",IF(Superstore_Data[[#This Row],[Discount]]&lt;0.5,"Medium Discount","High Discount")))</f>
        <v>No Discount</v>
      </c>
    </row>
    <row r="6153" spans="1:25" x14ac:dyDescent="0.3">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c r="V6153" t="str">
        <f>TEXT(Superstore_Data[[#This Row],[Order Date]],"mmm")</f>
        <v>3/18/2014</v>
      </c>
      <c r="W6153" t="e">
        <f>YEAR(Superstore_Data[[#This Row],[Order Date]])</f>
        <v>#VALUE!</v>
      </c>
      <c r="X6153">
        <f>Superstore_Data[[#This Row],[Profit]]/Superstore_Data[[#This Row],[Sales]]</f>
        <v>5.8823529411764705E-2</v>
      </c>
      <c r="Y6153" t="str">
        <f>IF(Superstore_Data[[#This Row],[Discount]]=0,"No Discount",IF(Superstore_Data[[#This Row],[Discount]]&lt;0.2,"Low Discount",IF(Superstore_Data[[#This Row],[Discount]]&lt;0.5,"Medium Discount","High Discount")))</f>
        <v>Low Discount</v>
      </c>
    </row>
    <row r="6154" spans="1:25" x14ac:dyDescent="0.3">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c r="V6154" t="str">
        <f>TEXT(Superstore_Data[[#This Row],[Order Date]],"mmm")</f>
        <v>Mar</v>
      </c>
      <c r="W6154">
        <f>YEAR(Superstore_Data[[#This Row],[Order Date]])</f>
        <v>2017</v>
      </c>
      <c r="X6154">
        <f>Superstore_Data[[#This Row],[Profit]]/Superstore_Data[[#This Row],[Sales]]</f>
        <v>0.01</v>
      </c>
      <c r="Y6154" t="str">
        <f>IF(Superstore_Data[[#This Row],[Discount]]=0,"No Discount",IF(Superstore_Data[[#This Row],[Discount]]&lt;0.2,"Low Discount",IF(Superstore_Data[[#This Row],[Discount]]&lt;0.5,"Medium Discount","High Discount")))</f>
        <v>No Discount</v>
      </c>
    </row>
    <row r="6155" spans="1:25" x14ac:dyDescent="0.3">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c r="V6155" t="str">
        <f>TEXT(Superstore_Data[[#This Row],[Order Date]],"mmm")</f>
        <v>4/20/2017</v>
      </c>
      <c r="W6155" t="e">
        <f>YEAR(Superstore_Data[[#This Row],[Order Date]])</f>
        <v>#VALUE!</v>
      </c>
      <c r="X6155">
        <f>Superstore_Data[[#This Row],[Profit]]/Superstore_Data[[#This Row],[Sales]]</f>
        <v>0.19999999999999998</v>
      </c>
      <c r="Y6155" t="str">
        <f>IF(Superstore_Data[[#This Row],[Discount]]=0,"No Discount",IF(Superstore_Data[[#This Row],[Discount]]&lt;0.2,"Low Discount",IF(Superstore_Data[[#This Row],[Discount]]&lt;0.5,"Medium Discount","High Discount")))</f>
        <v>Medium Discount</v>
      </c>
    </row>
    <row r="6156" spans="1:25" x14ac:dyDescent="0.3">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c r="V6156" t="str">
        <f>TEXT(Superstore_Data[[#This Row],[Order Date]],"mmm")</f>
        <v>4/20/2017</v>
      </c>
      <c r="W6156" t="e">
        <f>YEAR(Superstore_Data[[#This Row],[Order Date]])</f>
        <v>#VALUE!</v>
      </c>
      <c r="X6156">
        <f>Superstore_Data[[#This Row],[Profit]]/Superstore_Data[[#This Row],[Sales]]</f>
        <v>0.1125</v>
      </c>
      <c r="Y6156" t="str">
        <f>IF(Superstore_Data[[#This Row],[Discount]]=0,"No Discount",IF(Superstore_Data[[#This Row],[Discount]]&lt;0.2,"Low Discount",IF(Superstore_Data[[#This Row],[Discount]]&lt;0.5,"Medium Discount","High Discount")))</f>
        <v>Medium Discount</v>
      </c>
    </row>
    <row r="6157" spans="1:25" x14ac:dyDescent="0.3">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c r="V6157" t="str">
        <f>TEXT(Superstore_Data[[#This Row],[Order Date]],"mmm")</f>
        <v>4/20/2017</v>
      </c>
      <c r="W6157" t="e">
        <f>YEAR(Superstore_Data[[#This Row],[Order Date]])</f>
        <v>#VALUE!</v>
      </c>
      <c r="X6157">
        <f>Superstore_Data[[#This Row],[Profit]]/Superstore_Data[[#This Row],[Sales]]</f>
        <v>0.1</v>
      </c>
      <c r="Y6157" t="str">
        <f>IF(Superstore_Data[[#This Row],[Discount]]=0,"No Discount",IF(Superstore_Data[[#This Row],[Discount]]&lt;0.2,"Low Discount",IF(Superstore_Data[[#This Row],[Discount]]&lt;0.5,"Medium Discount","High Discount")))</f>
        <v>Medium Discount</v>
      </c>
    </row>
    <row r="6158" spans="1:25" x14ac:dyDescent="0.3">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c r="V6158" t="str">
        <f>TEXT(Superstore_Data[[#This Row],[Order Date]],"mmm")</f>
        <v>4/20/2017</v>
      </c>
      <c r="W6158" t="e">
        <f>YEAR(Superstore_Data[[#This Row],[Order Date]])</f>
        <v>#VALUE!</v>
      </c>
      <c r="X6158">
        <f>Superstore_Data[[#This Row],[Profit]]/Superstore_Data[[#This Row],[Sales]]</f>
        <v>0.22500000000000001</v>
      </c>
      <c r="Y6158" t="str">
        <f>IF(Superstore_Data[[#This Row],[Discount]]=0,"No Discount",IF(Superstore_Data[[#This Row],[Discount]]&lt;0.2,"Low Discount",IF(Superstore_Data[[#This Row],[Discount]]&lt;0.5,"Medium Discount","High Discount")))</f>
        <v>Medium Discount</v>
      </c>
    </row>
    <row r="6159" spans="1:25" x14ac:dyDescent="0.3">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c r="V6159" t="str">
        <f>TEXT(Superstore_Data[[#This Row],[Order Date]],"mmm")</f>
        <v>Mar</v>
      </c>
      <c r="W6159">
        <f>YEAR(Superstore_Data[[#This Row],[Order Date]])</f>
        <v>2016</v>
      </c>
      <c r="X6159">
        <f>Superstore_Data[[#This Row],[Profit]]/Superstore_Data[[#This Row],[Sales]]</f>
        <v>0.47</v>
      </c>
      <c r="Y6159" t="str">
        <f>IF(Superstore_Data[[#This Row],[Discount]]=0,"No Discount",IF(Superstore_Data[[#This Row],[Discount]]&lt;0.2,"Low Discount",IF(Superstore_Data[[#This Row],[Discount]]&lt;0.5,"Medium Discount","High Discount")))</f>
        <v>No Discount</v>
      </c>
    </row>
    <row r="6160" spans="1:25" x14ac:dyDescent="0.3">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c r="V6160" t="str">
        <f>TEXT(Superstore_Data[[#This Row],[Order Date]],"mmm")</f>
        <v>Mar</v>
      </c>
      <c r="W6160">
        <f>YEAR(Superstore_Data[[#This Row],[Order Date]])</f>
        <v>2016</v>
      </c>
      <c r="X6160">
        <f>Superstore_Data[[#This Row],[Profit]]/Superstore_Data[[#This Row],[Sales]]</f>
        <v>0.13999999999999999</v>
      </c>
      <c r="Y6160" t="str">
        <f>IF(Superstore_Data[[#This Row],[Discount]]=0,"No Discount",IF(Superstore_Data[[#This Row],[Discount]]&lt;0.2,"Low Discount",IF(Superstore_Data[[#This Row],[Discount]]&lt;0.5,"Medium Discount","High Discount")))</f>
        <v>No Discount</v>
      </c>
    </row>
    <row r="6161" spans="1:25" x14ac:dyDescent="0.3">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c r="V6161" t="str">
        <f>TEXT(Superstore_Data[[#This Row],[Order Date]],"mmm")</f>
        <v>Mar</v>
      </c>
      <c r="W6161">
        <f>YEAR(Superstore_Data[[#This Row],[Order Date]])</f>
        <v>2016</v>
      </c>
      <c r="X6161">
        <f>Superstore_Data[[#This Row],[Profit]]/Superstore_Data[[#This Row],[Sales]]</f>
        <v>0.14000000000000001</v>
      </c>
      <c r="Y6161" t="str">
        <f>IF(Superstore_Data[[#This Row],[Discount]]=0,"No Discount",IF(Superstore_Data[[#This Row],[Discount]]&lt;0.2,"Low Discount",IF(Superstore_Data[[#This Row],[Discount]]&lt;0.5,"Medium Discount","High Discount")))</f>
        <v>No Discount</v>
      </c>
    </row>
    <row r="6162" spans="1:25" x14ac:dyDescent="0.3">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c r="V6162" t="str">
        <f>TEXT(Superstore_Data[[#This Row],[Order Date]],"mmm")</f>
        <v>3/19/2014</v>
      </c>
      <c r="W6162" t="e">
        <f>YEAR(Superstore_Data[[#This Row],[Order Date]])</f>
        <v>#VALUE!</v>
      </c>
      <c r="X6162">
        <f>Superstore_Data[[#This Row],[Profit]]/Superstore_Data[[#This Row],[Sales]]</f>
        <v>8.7499999999999994E-2</v>
      </c>
      <c r="Y6162" t="str">
        <f>IF(Superstore_Data[[#This Row],[Discount]]=0,"No Discount",IF(Superstore_Data[[#This Row],[Discount]]&lt;0.2,"Low Discount",IF(Superstore_Data[[#This Row],[Discount]]&lt;0.5,"Medium Discount","High Discount")))</f>
        <v>Medium Discount</v>
      </c>
    </row>
    <row r="6163" spans="1:25" x14ac:dyDescent="0.3">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c r="V6163" t="str">
        <f>TEXT(Superstore_Data[[#This Row],[Order Date]],"mmm")</f>
        <v>3/19/2014</v>
      </c>
      <c r="W6163" t="e">
        <f>YEAR(Superstore_Data[[#This Row],[Order Date]])</f>
        <v>#VALUE!</v>
      </c>
      <c r="X6163">
        <f>Superstore_Data[[#This Row],[Profit]]/Superstore_Data[[#This Row],[Sales]]</f>
        <v>0.33749999999999997</v>
      </c>
      <c r="Y6163" t="str">
        <f>IF(Superstore_Data[[#This Row],[Discount]]=0,"No Discount",IF(Superstore_Data[[#This Row],[Discount]]&lt;0.2,"Low Discount",IF(Superstore_Data[[#This Row],[Discount]]&lt;0.5,"Medium Discount","High Discount")))</f>
        <v>Medium Discount</v>
      </c>
    </row>
    <row r="6164" spans="1:25" x14ac:dyDescent="0.3">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c r="V6164" t="str">
        <f>TEXT(Superstore_Data[[#This Row],[Order Date]],"mmm")</f>
        <v>3/19/2014</v>
      </c>
      <c r="W6164" t="e">
        <f>YEAR(Superstore_Data[[#This Row],[Order Date]])</f>
        <v>#VALUE!</v>
      </c>
      <c r="X6164">
        <f>Superstore_Data[[#This Row],[Profit]]/Superstore_Data[[#This Row],[Sales]]</f>
        <v>7.4999999999999997E-2</v>
      </c>
      <c r="Y6164" t="str">
        <f>IF(Superstore_Data[[#This Row],[Discount]]=0,"No Discount",IF(Superstore_Data[[#This Row],[Discount]]&lt;0.2,"Low Discount",IF(Superstore_Data[[#This Row],[Discount]]&lt;0.5,"Medium Discount","High Discount")))</f>
        <v>Medium Discount</v>
      </c>
    </row>
    <row r="6165" spans="1:25" x14ac:dyDescent="0.3">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c r="V6165" t="str">
        <f>TEXT(Superstore_Data[[#This Row],[Order Date]],"mmm")</f>
        <v>3/19/2014</v>
      </c>
      <c r="W6165" t="e">
        <f>YEAR(Superstore_Data[[#This Row],[Order Date]])</f>
        <v>#VALUE!</v>
      </c>
      <c r="X6165">
        <f>Superstore_Data[[#This Row],[Profit]]/Superstore_Data[[#This Row],[Sales]]</f>
        <v>-0.76666666666666661</v>
      </c>
      <c r="Y6165" t="str">
        <f>IF(Superstore_Data[[#This Row],[Discount]]=0,"No Discount",IF(Superstore_Data[[#This Row],[Discount]]&lt;0.2,"Low Discount",IF(Superstore_Data[[#This Row],[Discount]]&lt;0.5,"Medium Discount","High Discount")))</f>
        <v>High Discount</v>
      </c>
    </row>
    <row r="6166" spans="1:25" x14ac:dyDescent="0.3">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c r="V6166" t="str">
        <f>TEXT(Superstore_Data[[#This Row],[Order Date]],"mmm")</f>
        <v>3/19/2014</v>
      </c>
      <c r="W6166" t="e">
        <f>YEAR(Superstore_Data[[#This Row],[Order Date]])</f>
        <v>#VALUE!</v>
      </c>
      <c r="X6166">
        <f>Superstore_Data[[#This Row],[Profit]]/Superstore_Data[[#This Row],[Sales]]</f>
        <v>0.27500000000000002</v>
      </c>
      <c r="Y6166" t="str">
        <f>IF(Superstore_Data[[#This Row],[Discount]]=0,"No Discount",IF(Superstore_Data[[#This Row],[Discount]]&lt;0.2,"Low Discount",IF(Superstore_Data[[#This Row],[Discount]]&lt;0.5,"Medium Discount","High Discount")))</f>
        <v>Medium Discount</v>
      </c>
    </row>
    <row r="6167" spans="1:25" x14ac:dyDescent="0.3">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c r="V6167" t="str">
        <f>TEXT(Superstore_Data[[#This Row],[Order Date]],"mmm")</f>
        <v>3/19/2014</v>
      </c>
      <c r="W6167" t="e">
        <f>YEAR(Superstore_Data[[#This Row],[Order Date]])</f>
        <v>#VALUE!</v>
      </c>
      <c r="X6167">
        <f>Superstore_Data[[#This Row],[Profit]]/Superstore_Data[[#This Row],[Sales]]</f>
        <v>0.27500000000000002</v>
      </c>
      <c r="Y6167" t="str">
        <f>IF(Superstore_Data[[#This Row],[Discount]]=0,"No Discount",IF(Superstore_Data[[#This Row],[Discount]]&lt;0.2,"Low Discount",IF(Superstore_Data[[#This Row],[Discount]]&lt;0.5,"Medium Discount","High Discount")))</f>
        <v>Medium Discount</v>
      </c>
    </row>
    <row r="6168" spans="1:25" x14ac:dyDescent="0.3">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c r="V6168" t="str">
        <f>TEXT(Superstore_Data[[#This Row],[Order Date]],"mmm")</f>
        <v>3/19/2014</v>
      </c>
      <c r="W6168" t="e">
        <f>YEAR(Superstore_Data[[#This Row],[Order Date]])</f>
        <v>#VALUE!</v>
      </c>
      <c r="X6168">
        <f>Superstore_Data[[#This Row],[Profit]]/Superstore_Data[[#This Row],[Sales]]</f>
        <v>0.3125</v>
      </c>
      <c r="Y6168" t="str">
        <f>IF(Superstore_Data[[#This Row],[Discount]]=0,"No Discount",IF(Superstore_Data[[#This Row],[Discount]]&lt;0.2,"Low Discount",IF(Superstore_Data[[#This Row],[Discount]]&lt;0.5,"Medium Discount","High Discount")))</f>
        <v>Medium Discount</v>
      </c>
    </row>
    <row r="6169" spans="1:25" x14ac:dyDescent="0.3">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c r="V6169" t="str">
        <f>TEXT(Superstore_Data[[#This Row],[Order Date]],"mmm")</f>
        <v>4/20/2015</v>
      </c>
      <c r="W6169" t="e">
        <f>YEAR(Superstore_Data[[#This Row],[Order Date]])</f>
        <v>#VALUE!</v>
      </c>
      <c r="X6169">
        <f>Superstore_Data[[#This Row],[Profit]]/Superstore_Data[[#This Row],[Sales]]</f>
        <v>0.375</v>
      </c>
      <c r="Y6169" t="str">
        <f>IF(Superstore_Data[[#This Row],[Discount]]=0,"No Discount",IF(Superstore_Data[[#This Row],[Discount]]&lt;0.2,"Low Discount",IF(Superstore_Data[[#This Row],[Discount]]&lt;0.5,"Medium Discount","High Discount")))</f>
        <v>Medium Discount</v>
      </c>
    </row>
    <row r="6170" spans="1:25" x14ac:dyDescent="0.3">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c r="V6170" t="str">
        <f>TEXT(Superstore_Data[[#This Row],[Order Date]],"mmm")</f>
        <v>9/19/2015</v>
      </c>
      <c r="W6170" t="e">
        <f>YEAR(Superstore_Data[[#This Row],[Order Date]])</f>
        <v>#VALUE!</v>
      </c>
      <c r="X6170">
        <f>Superstore_Data[[#This Row],[Profit]]/Superstore_Data[[#This Row],[Sales]]</f>
        <v>0.49</v>
      </c>
      <c r="Y6170" t="str">
        <f>IF(Superstore_Data[[#This Row],[Discount]]=0,"No Discount",IF(Superstore_Data[[#This Row],[Discount]]&lt;0.2,"Low Discount",IF(Superstore_Data[[#This Row],[Discount]]&lt;0.5,"Medium Discount","High Discount")))</f>
        <v>No Discount</v>
      </c>
    </row>
    <row r="6171" spans="1:25" x14ac:dyDescent="0.3">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c r="V6171" t="str">
        <f>TEXT(Superstore_Data[[#This Row],[Order Date]],"mmm")</f>
        <v>8/27/2014</v>
      </c>
      <c r="W6171" t="e">
        <f>YEAR(Superstore_Data[[#This Row],[Order Date]])</f>
        <v>#VALUE!</v>
      </c>
      <c r="X6171">
        <f>Superstore_Data[[#This Row],[Profit]]/Superstore_Data[[#This Row],[Sales]]</f>
        <v>0.48</v>
      </c>
      <c r="Y6171" t="str">
        <f>IF(Superstore_Data[[#This Row],[Discount]]=0,"No Discount",IF(Superstore_Data[[#This Row],[Discount]]&lt;0.2,"Low Discount",IF(Superstore_Data[[#This Row],[Discount]]&lt;0.5,"Medium Discount","High Discount")))</f>
        <v>No Discount</v>
      </c>
    </row>
    <row r="6172" spans="1:25" x14ac:dyDescent="0.3">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c r="V6172" t="str">
        <f>TEXT(Superstore_Data[[#This Row],[Order Date]],"mmm")</f>
        <v>12/19/2016</v>
      </c>
      <c r="W6172" t="e">
        <f>YEAR(Superstore_Data[[#This Row],[Order Date]])</f>
        <v>#VALUE!</v>
      </c>
      <c r="X6172">
        <f>Superstore_Data[[#This Row],[Profit]]/Superstore_Data[[#This Row],[Sales]]</f>
        <v>0.33750000000000002</v>
      </c>
      <c r="Y6172" t="str">
        <f>IF(Superstore_Data[[#This Row],[Discount]]=0,"No Discount",IF(Superstore_Data[[#This Row],[Discount]]&lt;0.2,"Low Discount",IF(Superstore_Data[[#This Row],[Discount]]&lt;0.5,"Medium Discount","High Discount")))</f>
        <v>Medium Discount</v>
      </c>
    </row>
    <row r="6173" spans="1:25" x14ac:dyDescent="0.3">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c r="V6173" t="str">
        <f>TEXT(Superstore_Data[[#This Row],[Order Date]],"mmm")</f>
        <v>12/19/2016</v>
      </c>
      <c r="W6173" t="e">
        <f>YEAR(Superstore_Data[[#This Row],[Order Date]])</f>
        <v>#VALUE!</v>
      </c>
      <c r="X6173">
        <f>Superstore_Data[[#This Row],[Profit]]/Superstore_Data[[#This Row],[Sales]]</f>
        <v>0.28999999999999998</v>
      </c>
      <c r="Y6173" t="str">
        <f>IF(Superstore_Data[[#This Row],[Discount]]=0,"No Discount",IF(Superstore_Data[[#This Row],[Discount]]&lt;0.2,"Low Discount",IF(Superstore_Data[[#This Row],[Discount]]&lt;0.5,"Medium Discount","High Discount")))</f>
        <v>No Discount</v>
      </c>
    </row>
    <row r="6174" spans="1:25" x14ac:dyDescent="0.3">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c r="V6174" t="str">
        <f>TEXT(Superstore_Data[[#This Row],[Order Date]],"mmm")</f>
        <v>Feb</v>
      </c>
      <c r="W6174">
        <f>YEAR(Superstore_Data[[#This Row],[Order Date]])</f>
        <v>2014</v>
      </c>
      <c r="X6174">
        <f>Superstore_Data[[#This Row],[Profit]]/Superstore_Data[[#This Row],[Sales]]</f>
        <v>0.47</v>
      </c>
      <c r="Y6174" t="str">
        <f>IF(Superstore_Data[[#This Row],[Discount]]=0,"No Discount",IF(Superstore_Data[[#This Row],[Discount]]&lt;0.2,"Low Discount",IF(Superstore_Data[[#This Row],[Discount]]&lt;0.5,"Medium Discount","High Discount")))</f>
        <v>No Discount</v>
      </c>
    </row>
    <row r="6175" spans="1:25" x14ac:dyDescent="0.3">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c r="V6175" t="str">
        <f>TEXT(Superstore_Data[[#This Row],[Order Date]],"mmm")</f>
        <v>Feb</v>
      </c>
      <c r="W6175">
        <f>YEAR(Superstore_Data[[#This Row],[Order Date]])</f>
        <v>2014</v>
      </c>
      <c r="X6175">
        <f>Superstore_Data[[#This Row],[Profit]]/Superstore_Data[[#This Row],[Sales]]</f>
        <v>0.43</v>
      </c>
      <c r="Y6175" t="str">
        <f>IF(Superstore_Data[[#This Row],[Discount]]=0,"No Discount",IF(Superstore_Data[[#This Row],[Discount]]&lt;0.2,"Low Discount",IF(Superstore_Data[[#This Row],[Discount]]&lt;0.5,"Medium Discount","High Discount")))</f>
        <v>No Discount</v>
      </c>
    </row>
    <row r="6176" spans="1:25" x14ac:dyDescent="0.3">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c r="V6176" t="str">
        <f>TEXT(Superstore_Data[[#This Row],[Order Date]],"mmm")</f>
        <v>Feb</v>
      </c>
      <c r="W6176">
        <f>YEAR(Superstore_Data[[#This Row],[Order Date]])</f>
        <v>2014</v>
      </c>
      <c r="X6176">
        <f>Superstore_Data[[#This Row],[Profit]]/Superstore_Data[[#This Row],[Sales]]</f>
        <v>0.26999999999999996</v>
      </c>
      <c r="Y6176" t="str">
        <f>IF(Superstore_Data[[#This Row],[Discount]]=0,"No Discount",IF(Superstore_Data[[#This Row],[Discount]]&lt;0.2,"Low Discount",IF(Superstore_Data[[#This Row],[Discount]]&lt;0.5,"Medium Discount","High Discount")))</f>
        <v>No Discount</v>
      </c>
    </row>
    <row r="6177" spans="1:25" x14ac:dyDescent="0.3">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c r="V6177" t="str">
        <f>TEXT(Superstore_Data[[#This Row],[Order Date]],"mmm")</f>
        <v>9/21/2015</v>
      </c>
      <c r="W6177" t="e">
        <f>YEAR(Superstore_Data[[#This Row],[Order Date]])</f>
        <v>#VALUE!</v>
      </c>
      <c r="X6177">
        <f>Superstore_Data[[#This Row],[Profit]]/Superstore_Data[[#This Row],[Sales]]</f>
        <v>0.25</v>
      </c>
      <c r="Y6177" t="str">
        <f>IF(Superstore_Data[[#This Row],[Discount]]=0,"No Discount",IF(Superstore_Data[[#This Row],[Discount]]&lt;0.2,"Low Discount",IF(Superstore_Data[[#This Row],[Discount]]&lt;0.5,"Medium Discount","High Discount")))</f>
        <v>No Discount</v>
      </c>
    </row>
    <row r="6178" spans="1:25" x14ac:dyDescent="0.3">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c r="V6178" t="str">
        <f>TEXT(Superstore_Data[[#This Row],[Order Date]],"mmm")</f>
        <v>9/21/2015</v>
      </c>
      <c r="W6178" t="e">
        <f>YEAR(Superstore_Data[[#This Row],[Order Date]])</f>
        <v>#VALUE!</v>
      </c>
      <c r="X6178">
        <f>Superstore_Data[[#This Row],[Profit]]/Superstore_Data[[#This Row],[Sales]]</f>
        <v>0.28000000000000003</v>
      </c>
      <c r="Y6178" t="str">
        <f>IF(Superstore_Data[[#This Row],[Discount]]=0,"No Discount",IF(Superstore_Data[[#This Row],[Discount]]&lt;0.2,"Low Discount",IF(Superstore_Data[[#This Row],[Discount]]&lt;0.5,"Medium Discount","High Discount")))</f>
        <v>No Discount</v>
      </c>
    </row>
    <row r="6179" spans="1:25" x14ac:dyDescent="0.3">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c r="V6179" t="str">
        <f>TEXT(Superstore_Data[[#This Row],[Order Date]],"mmm")</f>
        <v>9/21/2015</v>
      </c>
      <c r="W6179" t="e">
        <f>YEAR(Superstore_Data[[#This Row],[Order Date]])</f>
        <v>#VALUE!</v>
      </c>
      <c r="X6179">
        <f>Superstore_Data[[#This Row],[Profit]]/Superstore_Data[[#This Row],[Sales]]</f>
        <v>0.47000000000000003</v>
      </c>
      <c r="Y6179" t="str">
        <f>IF(Superstore_Data[[#This Row],[Discount]]=0,"No Discount",IF(Superstore_Data[[#This Row],[Discount]]&lt;0.2,"Low Discount",IF(Superstore_Data[[#This Row],[Discount]]&lt;0.5,"Medium Discount","High Discount")))</f>
        <v>No Discount</v>
      </c>
    </row>
    <row r="6180" spans="1:25" x14ac:dyDescent="0.3">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c r="V6180" t="str">
        <f>TEXT(Superstore_Data[[#This Row],[Order Date]],"mmm")</f>
        <v>9/21/2015</v>
      </c>
      <c r="W6180" t="e">
        <f>YEAR(Superstore_Data[[#This Row],[Order Date]])</f>
        <v>#VALUE!</v>
      </c>
      <c r="X6180">
        <f>Superstore_Data[[#This Row],[Profit]]/Superstore_Data[[#This Row],[Sales]]</f>
        <v>0.49</v>
      </c>
      <c r="Y6180" t="str">
        <f>IF(Superstore_Data[[#This Row],[Discount]]=0,"No Discount",IF(Superstore_Data[[#This Row],[Discount]]&lt;0.2,"Low Discount",IF(Superstore_Data[[#This Row],[Discount]]&lt;0.5,"Medium Discount","High Discount")))</f>
        <v>No Discount</v>
      </c>
    </row>
    <row r="6181" spans="1:25" x14ac:dyDescent="0.3">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c r="V6181" t="str">
        <f>TEXT(Superstore_Data[[#This Row],[Order Date]],"mmm")</f>
        <v>9/21/2015</v>
      </c>
      <c r="W6181" t="e">
        <f>YEAR(Superstore_Data[[#This Row],[Order Date]])</f>
        <v>#VALUE!</v>
      </c>
      <c r="X6181">
        <f>Superstore_Data[[#This Row],[Profit]]/Superstore_Data[[#This Row],[Sales]]</f>
        <v>9.9999999999999992E-2</v>
      </c>
      <c r="Y6181" t="str">
        <f>IF(Superstore_Data[[#This Row],[Discount]]=0,"No Discount",IF(Superstore_Data[[#This Row],[Discount]]&lt;0.2,"Low Discount",IF(Superstore_Data[[#This Row],[Discount]]&lt;0.5,"Medium Discount","High Discount")))</f>
        <v>No Discount</v>
      </c>
    </row>
    <row r="6182" spans="1:25" x14ac:dyDescent="0.3">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c r="V6182" t="str">
        <f>TEXT(Superstore_Data[[#This Row],[Order Date]],"mmm")</f>
        <v>9/21/2015</v>
      </c>
      <c r="W6182" t="e">
        <f>YEAR(Superstore_Data[[#This Row],[Order Date]])</f>
        <v>#VALUE!</v>
      </c>
      <c r="X6182">
        <f>Superstore_Data[[#This Row],[Profit]]/Superstore_Data[[#This Row],[Sales]]</f>
        <v>0.27999999999999997</v>
      </c>
      <c r="Y6182" t="str">
        <f>IF(Superstore_Data[[#This Row],[Discount]]=0,"No Discount",IF(Superstore_Data[[#This Row],[Discount]]&lt;0.2,"Low Discount",IF(Superstore_Data[[#This Row],[Discount]]&lt;0.5,"Medium Discount","High Discount")))</f>
        <v>No Discount</v>
      </c>
    </row>
    <row r="6183" spans="1:25" x14ac:dyDescent="0.3">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c r="V6183" t="str">
        <f>TEXT(Superstore_Data[[#This Row],[Order Date]],"mmm")</f>
        <v>9/21/2015</v>
      </c>
      <c r="W6183" t="e">
        <f>YEAR(Superstore_Data[[#This Row],[Order Date]])</f>
        <v>#VALUE!</v>
      </c>
      <c r="X6183">
        <f>Superstore_Data[[#This Row],[Profit]]/Superstore_Data[[#This Row],[Sales]]</f>
        <v>0.28999999999999998</v>
      </c>
      <c r="Y6183" t="str">
        <f>IF(Superstore_Data[[#This Row],[Discount]]=0,"No Discount",IF(Superstore_Data[[#This Row],[Discount]]&lt;0.2,"Low Discount",IF(Superstore_Data[[#This Row],[Discount]]&lt;0.5,"Medium Discount","High Discount")))</f>
        <v>No Discount</v>
      </c>
    </row>
    <row r="6184" spans="1:25" x14ac:dyDescent="0.3">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c r="V6184" t="str">
        <f>TEXT(Superstore_Data[[#This Row],[Order Date]],"mmm")</f>
        <v>9/21/2015</v>
      </c>
      <c r="W6184" t="e">
        <f>YEAR(Superstore_Data[[#This Row],[Order Date]])</f>
        <v>#VALUE!</v>
      </c>
      <c r="X6184">
        <f>Superstore_Data[[#This Row],[Profit]]/Superstore_Data[[#This Row],[Sales]]</f>
        <v>0.47000000000000003</v>
      </c>
      <c r="Y6184" t="str">
        <f>IF(Superstore_Data[[#This Row],[Discount]]=0,"No Discount",IF(Superstore_Data[[#This Row],[Discount]]&lt;0.2,"Low Discount",IF(Superstore_Data[[#This Row],[Discount]]&lt;0.5,"Medium Discount","High Discount")))</f>
        <v>No Discount</v>
      </c>
    </row>
    <row r="6185" spans="1:25" x14ac:dyDescent="0.3">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c r="V6185" t="str">
        <f>TEXT(Superstore_Data[[#This Row],[Order Date]],"mmm")</f>
        <v>9/21/2015</v>
      </c>
      <c r="W6185" t="e">
        <f>YEAR(Superstore_Data[[#This Row],[Order Date]])</f>
        <v>#VALUE!</v>
      </c>
      <c r="X6185">
        <f>Superstore_Data[[#This Row],[Profit]]/Superstore_Data[[#This Row],[Sales]]</f>
        <v>1.9999999999999997E-2</v>
      </c>
      <c r="Y6185" t="str">
        <f>IF(Superstore_Data[[#This Row],[Discount]]=0,"No Discount",IF(Superstore_Data[[#This Row],[Discount]]&lt;0.2,"Low Discount",IF(Superstore_Data[[#This Row],[Discount]]&lt;0.5,"Medium Discount","High Discount")))</f>
        <v>No Discount</v>
      </c>
    </row>
    <row r="6186" spans="1:25" x14ac:dyDescent="0.3">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c r="V6186" t="str">
        <f>TEXT(Superstore_Data[[#This Row],[Order Date]],"mmm")</f>
        <v>Nov</v>
      </c>
      <c r="W6186">
        <f>YEAR(Superstore_Data[[#This Row],[Order Date]])</f>
        <v>2016</v>
      </c>
      <c r="X6186">
        <f>Superstore_Data[[#This Row],[Profit]]/Superstore_Data[[#This Row],[Sales]]</f>
        <v>6.25E-2</v>
      </c>
      <c r="Y6186" t="str">
        <f>IF(Superstore_Data[[#This Row],[Discount]]=0,"No Discount",IF(Superstore_Data[[#This Row],[Discount]]&lt;0.2,"Low Discount",IF(Superstore_Data[[#This Row],[Discount]]&lt;0.5,"Medium Discount","High Discount")))</f>
        <v>Medium Discount</v>
      </c>
    </row>
    <row r="6187" spans="1:25" x14ac:dyDescent="0.3">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c r="V6187" t="str">
        <f>TEXT(Superstore_Data[[#This Row],[Order Date]],"mmm")</f>
        <v>Jul</v>
      </c>
      <c r="W6187">
        <f>YEAR(Superstore_Data[[#This Row],[Order Date]])</f>
        <v>2015</v>
      </c>
      <c r="X6187">
        <f>Superstore_Data[[#This Row],[Profit]]/Superstore_Data[[#This Row],[Sales]]</f>
        <v>0.1</v>
      </c>
      <c r="Y6187" t="str">
        <f>IF(Superstore_Data[[#This Row],[Discount]]=0,"No Discount",IF(Superstore_Data[[#This Row],[Discount]]&lt;0.2,"Low Discount",IF(Superstore_Data[[#This Row],[Discount]]&lt;0.5,"Medium Discount","High Discount")))</f>
        <v>Medium Discount</v>
      </c>
    </row>
    <row r="6188" spans="1:25" x14ac:dyDescent="0.3">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c r="V6188" t="str">
        <f>TEXT(Superstore_Data[[#This Row],[Order Date]],"mmm")</f>
        <v>11/15/2015</v>
      </c>
      <c r="W6188" t="e">
        <f>YEAR(Superstore_Data[[#This Row],[Order Date]])</f>
        <v>#VALUE!</v>
      </c>
      <c r="X6188">
        <f>Superstore_Data[[#This Row],[Profit]]/Superstore_Data[[#This Row],[Sales]]</f>
        <v>0.29000000000000004</v>
      </c>
      <c r="Y6188" t="str">
        <f>IF(Superstore_Data[[#This Row],[Discount]]=0,"No Discount",IF(Superstore_Data[[#This Row],[Discount]]&lt;0.2,"Low Discount",IF(Superstore_Data[[#This Row],[Discount]]&lt;0.5,"Medium Discount","High Discount")))</f>
        <v>No Discount</v>
      </c>
    </row>
    <row r="6189" spans="1:25" x14ac:dyDescent="0.3">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c r="V6189" t="str">
        <f>TEXT(Superstore_Data[[#This Row],[Order Date]],"mmm")</f>
        <v>11/15/2015</v>
      </c>
      <c r="W6189" t="e">
        <f>YEAR(Superstore_Data[[#This Row],[Order Date]])</f>
        <v>#VALUE!</v>
      </c>
      <c r="X6189">
        <f>Superstore_Data[[#This Row],[Profit]]/Superstore_Data[[#This Row],[Sales]]</f>
        <v>0.33749999999999997</v>
      </c>
      <c r="Y6189" t="str">
        <f>IF(Superstore_Data[[#This Row],[Discount]]=0,"No Discount",IF(Superstore_Data[[#This Row],[Discount]]&lt;0.2,"Low Discount",IF(Superstore_Data[[#This Row],[Discount]]&lt;0.5,"Medium Discount","High Discount")))</f>
        <v>Medium Discount</v>
      </c>
    </row>
    <row r="6190" spans="1:25" x14ac:dyDescent="0.3">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c r="V6190" t="str">
        <f>TEXT(Superstore_Data[[#This Row],[Order Date]],"mmm")</f>
        <v>11/15/2015</v>
      </c>
      <c r="W6190" t="e">
        <f>YEAR(Superstore_Data[[#This Row],[Order Date]])</f>
        <v>#VALUE!</v>
      </c>
      <c r="X6190">
        <f>Superstore_Data[[#This Row],[Profit]]/Superstore_Data[[#This Row],[Sales]]</f>
        <v>0.3</v>
      </c>
      <c r="Y6190" t="str">
        <f>IF(Superstore_Data[[#This Row],[Discount]]=0,"No Discount",IF(Superstore_Data[[#This Row],[Discount]]&lt;0.2,"Low Discount",IF(Superstore_Data[[#This Row],[Discount]]&lt;0.5,"Medium Discount","High Discount")))</f>
        <v>No Discount</v>
      </c>
    </row>
    <row r="6191" spans="1:25" x14ac:dyDescent="0.3">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c r="V6191" t="str">
        <f>TEXT(Superstore_Data[[#This Row],[Order Date]],"mmm")</f>
        <v>Apr</v>
      </c>
      <c r="W6191">
        <f>YEAR(Superstore_Data[[#This Row],[Order Date]])</f>
        <v>2017</v>
      </c>
      <c r="X6191">
        <f>Superstore_Data[[#This Row],[Profit]]/Superstore_Data[[#This Row],[Sales]]</f>
        <v>0.125</v>
      </c>
      <c r="Y6191" t="str">
        <f>IF(Superstore_Data[[#This Row],[Discount]]=0,"No Discount",IF(Superstore_Data[[#This Row],[Discount]]&lt;0.2,"Low Discount",IF(Superstore_Data[[#This Row],[Discount]]&lt;0.5,"Medium Discount","High Discount")))</f>
        <v>Medium Discount</v>
      </c>
    </row>
    <row r="6192" spans="1:25" x14ac:dyDescent="0.3">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c r="V6192" t="str">
        <f>TEXT(Superstore_Data[[#This Row],[Order Date]],"mmm")</f>
        <v>12/24/2016</v>
      </c>
      <c r="W6192" t="e">
        <f>YEAR(Superstore_Data[[#This Row],[Order Date]])</f>
        <v>#VALUE!</v>
      </c>
      <c r="X6192">
        <f>Superstore_Data[[#This Row],[Profit]]/Superstore_Data[[#This Row],[Sales]]</f>
        <v>0.26</v>
      </c>
      <c r="Y6192" t="str">
        <f>IF(Superstore_Data[[#This Row],[Discount]]=0,"No Discount",IF(Superstore_Data[[#This Row],[Discount]]&lt;0.2,"Low Discount",IF(Superstore_Data[[#This Row],[Discount]]&lt;0.5,"Medium Discount","High Discount")))</f>
        <v>No Discount</v>
      </c>
    </row>
    <row r="6193" spans="1:25" x14ac:dyDescent="0.3">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c r="V6193" t="str">
        <f>TEXT(Superstore_Data[[#This Row],[Order Date]],"mmm")</f>
        <v>12/13/2017</v>
      </c>
      <c r="W6193" t="e">
        <f>YEAR(Superstore_Data[[#This Row],[Order Date]])</f>
        <v>#VALUE!</v>
      </c>
      <c r="X6193">
        <f>Superstore_Data[[#This Row],[Profit]]/Superstore_Data[[#This Row],[Sales]]</f>
        <v>0.26999999999999996</v>
      </c>
      <c r="Y6193" t="str">
        <f>IF(Superstore_Data[[#This Row],[Discount]]=0,"No Discount",IF(Superstore_Data[[#This Row],[Discount]]&lt;0.2,"Low Discount",IF(Superstore_Data[[#This Row],[Discount]]&lt;0.5,"Medium Discount","High Discount")))</f>
        <v>No Discount</v>
      </c>
    </row>
    <row r="6194" spans="1:25" x14ac:dyDescent="0.3">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c r="V6194" t="str">
        <f>TEXT(Superstore_Data[[#This Row],[Order Date]],"mmm")</f>
        <v>12/22/2017</v>
      </c>
      <c r="W6194" t="e">
        <f>YEAR(Superstore_Data[[#This Row],[Order Date]])</f>
        <v>#VALUE!</v>
      </c>
      <c r="X6194">
        <f>Superstore_Data[[#This Row],[Profit]]/Superstore_Data[[#This Row],[Sales]]</f>
        <v>0.34999999999999992</v>
      </c>
      <c r="Y6194" t="str">
        <f>IF(Superstore_Data[[#This Row],[Discount]]=0,"No Discount",IF(Superstore_Data[[#This Row],[Discount]]&lt;0.2,"Low Discount",IF(Superstore_Data[[#This Row],[Discount]]&lt;0.5,"Medium Discount","High Discount")))</f>
        <v>Medium Discount</v>
      </c>
    </row>
    <row r="6195" spans="1:25" x14ac:dyDescent="0.3">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c r="V6195" t="str">
        <f>TEXT(Superstore_Data[[#This Row],[Order Date]],"mmm")</f>
        <v>12/22/2017</v>
      </c>
      <c r="W6195" t="e">
        <f>YEAR(Superstore_Data[[#This Row],[Order Date]])</f>
        <v>#VALUE!</v>
      </c>
      <c r="X6195">
        <f>Superstore_Data[[#This Row],[Profit]]/Superstore_Data[[#This Row],[Sales]]</f>
        <v>-1.55</v>
      </c>
      <c r="Y6195" t="str">
        <f>IF(Superstore_Data[[#This Row],[Discount]]=0,"No Discount",IF(Superstore_Data[[#This Row],[Discount]]&lt;0.2,"Low Discount",IF(Superstore_Data[[#This Row],[Discount]]&lt;0.5,"Medium Discount","High Discount")))</f>
        <v>High Discount</v>
      </c>
    </row>
    <row r="6196" spans="1:25" x14ac:dyDescent="0.3">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c r="V6196" t="str">
        <f>TEXT(Superstore_Data[[#This Row],[Order Date]],"mmm")</f>
        <v>12/22/2017</v>
      </c>
      <c r="W6196" t="e">
        <f>YEAR(Superstore_Data[[#This Row],[Order Date]])</f>
        <v>#VALUE!</v>
      </c>
      <c r="X6196">
        <f>Superstore_Data[[#This Row],[Profit]]/Superstore_Data[[#This Row],[Sales]]</f>
        <v>0.35000000000000003</v>
      </c>
      <c r="Y6196" t="str">
        <f>IF(Superstore_Data[[#This Row],[Discount]]=0,"No Discount",IF(Superstore_Data[[#This Row],[Discount]]&lt;0.2,"Low Discount",IF(Superstore_Data[[#This Row],[Discount]]&lt;0.5,"Medium Discount","High Discount")))</f>
        <v>Medium Discount</v>
      </c>
    </row>
    <row r="6197" spans="1:25" x14ac:dyDescent="0.3">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c r="V6197" t="str">
        <f>TEXT(Superstore_Data[[#This Row],[Order Date]],"mmm")</f>
        <v>10/21/2017</v>
      </c>
      <c r="W6197" t="e">
        <f>YEAR(Superstore_Data[[#This Row],[Order Date]])</f>
        <v>#VALUE!</v>
      </c>
      <c r="X6197">
        <f>Superstore_Data[[#This Row],[Profit]]/Superstore_Data[[#This Row],[Sales]]</f>
        <v>-0.23333333333333336</v>
      </c>
      <c r="Y6197" t="str">
        <f>IF(Superstore_Data[[#This Row],[Discount]]=0,"No Discount",IF(Superstore_Data[[#This Row],[Discount]]&lt;0.2,"Low Discount",IF(Superstore_Data[[#This Row],[Discount]]&lt;0.5,"Medium Discount","High Discount")))</f>
        <v>Medium Discount</v>
      </c>
    </row>
    <row r="6198" spans="1:25" x14ac:dyDescent="0.3">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c r="V6198" t="str">
        <f>TEXT(Superstore_Data[[#This Row],[Order Date]],"mmm")</f>
        <v>10/21/2017</v>
      </c>
      <c r="W6198" t="e">
        <f>YEAR(Superstore_Data[[#This Row],[Order Date]])</f>
        <v>#VALUE!</v>
      </c>
      <c r="X6198">
        <f>Superstore_Data[[#This Row],[Profit]]/Superstore_Data[[#This Row],[Sales]]</f>
        <v>-6.25E-2</v>
      </c>
      <c r="Y6198" t="str">
        <f>IF(Superstore_Data[[#This Row],[Discount]]=0,"No Discount",IF(Superstore_Data[[#This Row],[Discount]]&lt;0.2,"Low Discount",IF(Superstore_Data[[#This Row],[Discount]]&lt;0.5,"Medium Discount","High Discount")))</f>
        <v>Medium Discount</v>
      </c>
    </row>
    <row r="6199" spans="1:25" x14ac:dyDescent="0.3">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c r="V6199" t="str">
        <f>TEXT(Superstore_Data[[#This Row],[Order Date]],"mmm")</f>
        <v>11/13/2015</v>
      </c>
      <c r="W6199" t="e">
        <f>YEAR(Superstore_Data[[#This Row],[Order Date]])</f>
        <v>#VALUE!</v>
      </c>
      <c r="X6199">
        <f>Superstore_Data[[#This Row],[Profit]]/Superstore_Data[[#This Row],[Sales]]</f>
        <v>0.44999999999999996</v>
      </c>
      <c r="Y6199" t="str">
        <f>IF(Superstore_Data[[#This Row],[Discount]]=0,"No Discount",IF(Superstore_Data[[#This Row],[Discount]]&lt;0.2,"Low Discount",IF(Superstore_Data[[#This Row],[Discount]]&lt;0.5,"Medium Discount","High Discount")))</f>
        <v>No Discount</v>
      </c>
    </row>
    <row r="6200" spans="1:25" x14ac:dyDescent="0.3">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c r="V6200" t="str">
        <f>TEXT(Superstore_Data[[#This Row],[Order Date]],"mmm")</f>
        <v>11/13/2015</v>
      </c>
      <c r="W6200" t="e">
        <f>YEAR(Superstore_Data[[#This Row],[Order Date]])</f>
        <v>#VALUE!</v>
      </c>
      <c r="X6200">
        <f>Superstore_Data[[#This Row],[Profit]]/Superstore_Data[[#This Row],[Sales]]</f>
        <v>0.26</v>
      </c>
      <c r="Y6200" t="str">
        <f>IF(Superstore_Data[[#This Row],[Discount]]=0,"No Discount",IF(Superstore_Data[[#This Row],[Discount]]&lt;0.2,"Low Discount",IF(Superstore_Data[[#This Row],[Discount]]&lt;0.5,"Medium Discount","High Discount")))</f>
        <v>No Discount</v>
      </c>
    </row>
    <row r="6201" spans="1:25" x14ac:dyDescent="0.3">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c r="V6201" t="str">
        <f>TEXT(Superstore_Data[[#This Row],[Order Date]],"mmm")</f>
        <v>11/13/2015</v>
      </c>
      <c r="W6201" t="e">
        <f>YEAR(Superstore_Data[[#This Row],[Order Date]])</f>
        <v>#VALUE!</v>
      </c>
      <c r="X6201">
        <f>Superstore_Data[[#This Row],[Profit]]/Superstore_Data[[#This Row],[Sales]]</f>
        <v>0.48000000000000004</v>
      </c>
      <c r="Y6201" t="str">
        <f>IF(Superstore_Data[[#This Row],[Discount]]=0,"No Discount",IF(Superstore_Data[[#This Row],[Discount]]&lt;0.2,"Low Discount",IF(Superstore_Data[[#This Row],[Discount]]&lt;0.5,"Medium Discount","High Discount")))</f>
        <v>No Discount</v>
      </c>
    </row>
    <row r="6202" spans="1:25" x14ac:dyDescent="0.3">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c r="V6202" t="str">
        <f>TEXT(Superstore_Data[[#This Row],[Order Date]],"mmm")</f>
        <v>4/16/2015</v>
      </c>
      <c r="W6202" t="e">
        <f>YEAR(Superstore_Data[[#This Row],[Order Date]])</f>
        <v>#VALUE!</v>
      </c>
      <c r="X6202">
        <f>Superstore_Data[[#This Row],[Profit]]/Superstore_Data[[#This Row],[Sales]]</f>
        <v>0.33749999999999997</v>
      </c>
      <c r="Y6202" t="str">
        <f>IF(Superstore_Data[[#This Row],[Discount]]=0,"No Discount",IF(Superstore_Data[[#This Row],[Discount]]&lt;0.2,"Low Discount",IF(Superstore_Data[[#This Row],[Discount]]&lt;0.5,"Medium Discount","High Discount")))</f>
        <v>Medium Discount</v>
      </c>
    </row>
    <row r="6203" spans="1:25" x14ac:dyDescent="0.3">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c r="V6203" t="str">
        <f>TEXT(Superstore_Data[[#This Row],[Order Date]],"mmm")</f>
        <v>4/16/2015</v>
      </c>
      <c r="W6203" t="e">
        <f>YEAR(Superstore_Data[[#This Row],[Order Date]])</f>
        <v>#VALUE!</v>
      </c>
      <c r="X6203">
        <f>Superstore_Data[[#This Row],[Profit]]/Superstore_Data[[#This Row],[Sales]]</f>
        <v>-0.1125</v>
      </c>
      <c r="Y6203" t="str">
        <f>IF(Superstore_Data[[#This Row],[Discount]]=0,"No Discount",IF(Superstore_Data[[#This Row],[Discount]]&lt;0.2,"Low Discount",IF(Superstore_Data[[#This Row],[Discount]]&lt;0.5,"Medium Discount","High Discount")))</f>
        <v>Medium Discount</v>
      </c>
    </row>
    <row r="6204" spans="1:25" x14ac:dyDescent="0.3">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c r="V6204" t="str">
        <f>TEXT(Superstore_Data[[#This Row],[Order Date]],"mmm")</f>
        <v>12/16/2016</v>
      </c>
      <c r="W6204" t="e">
        <f>YEAR(Superstore_Data[[#This Row],[Order Date]])</f>
        <v>#VALUE!</v>
      </c>
      <c r="X6204">
        <f>Superstore_Data[[#This Row],[Profit]]/Superstore_Data[[#This Row],[Sales]]</f>
        <v>1.2500000000000002E-2</v>
      </c>
      <c r="Y6204" t="str">
        <f>IF(Superstore_Data[[#This Row],[Discount]]=0,"No Discount",IF(Superstore_Data[[#This Row],[Discount]]&lt;0.2,"Low Discount",IF(Superstore_Data[[#This Row],[Discount]]&lt;0.5,"Medium Discount","High Discount")))</f>
        <v>Medium Discount</v>
      </c>
    </row>
    <row r="6205" spans="1:25" x14ac:dyDescent="0.3">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c r="V6205" t="str">
        <f>TEXT(Superstore_Data[[#This Row],[Order Date]],"mmm")</f>
        <v>10/21/2016</v>
      </c>
      <c r="W6205" t="e">
        <f>YEAR(Superstore_Data[[#This Row],[Order Date]])</f>
        <v>#VALUE!</v>
      </c>
      <c r="X6205">
        <f>Superstore_Data[[#This Row],[Profit]]/Superstore_Data[[#This Row],[Sales]]</f>
        <v>-0.2</v>
      </c>
      <c r="Y6205" t="str">
        <f>IF(Superstore_Data[[#This Row],[Discount]]=0,"No Discount",IF(Superstore_Data[[#This Row],[Discount]]&lt;0.2,"Low Discount",IF(Superstore_Data[[#This Row],[Discount]]&lt;0.5,"Medium Discount","High Discount")))</f>
        <v>Medium Discount</v>
      </c>
    </row>
    <row r="6206" spans="1:25" x14ac:dyDescent="0.3">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c r="V6206" t="str">
        <f>TEXT(Superstore_Data[[#This Row],[Order Date]],"mmm")</f>
        <v>Jan</v>
      </c>
      <c r="W6206">
        <f>YEAR(Superstore_Data[[#This Row],[Order Date]])</f>
        <v>2017</v>
      </c>
      <c r="X6206">
        <f>Superstore_Data[[#This Row],[Profit]]/Superstore_Data[[#This Row],[Sales]]</f>
        <v>0.22500000000000001</v>
      </c>
      <c r="Y6206" t="str">
        <f>IF(Superstore_Data[[#This Row],[Discount]]=0,"No Discount",IF(Superstore_Data[[#This Row],[Discount]]&lt;0.2,"Low Discount",IF(Superstore_Data[[#This Row],[Discount]]&lt;0.5,"Medium Discount","High Discount")))</f>
        <v>Medium Discount</v>
      </c>
    </row>
    <row r="6207" spans="1:25" x14ac:dyDescent="0.3">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c r="V6207" t="str">
        <f>TEXT(Superstore_Data[[#This Row],[Order Date]],"mmm")</f>
        <v>10/20/2016</v>
      </c>
      <c r="W6207" t="e">
        <f>YEAR(Superstore_Data[[#This Row],[Order Date]])</f>
        <v>#VALUE!</v>
      </c>
      <c r="X6207">
        <f>Superstore_Data[[#This Row],[Profit]]/Superstore_Data[[#This Row],[Sales]]</f>
        <v>0.3125</v>
      </c>
      <c r="Y6207" t="str">
        <f>IF(Superstore_Data[[#This Row],[Discount]]=0,"No Discount",IF(Superstore_Data[[#This Row],[Discount]]&lt;0.2,"Low Discount",IF(Superstore_Data[[#This Row],[Discount]]&lt;0.5,"Medium Discount","High Discount")))</f>
        <v>Medium Discount</v>
      </c>
    </row>
    <row r="6208" spans="1:25" x14ac:dyDescent="0.3">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c r="V6208" t="str">
        <f>TEXT(Superstore_Data[[#This Row],[Order Date]],"mmm")</f>
        <v>10/20/2016</v>
      </c>
      <c r="W6208" t="e">
        <f>YEAR(Superstore_Data[[#This Row],[Order Date]])</f>
        <v>#VALUE!</v>
      </c>
      <c r="X6208">
        <f>Superstore_Data[[#This Row],[Profit]]/Superstore_Data[[#This Row],[Sales]]</f>
        <v>0.3125</v>
      </c>
      <c r="Y6208" t="str">
        <f>IF(Superstore_Data[[#This Row],[Discount]]=0,"No Discount",IF(Superstore_Data[[#This Row],[Discount]]&lt;0.2,"Low Discount",IF(Superstore_Data[[#This Row],[Discount]]&lt;0.5,"Medium Discount","High Discount")))</f>
        <v>Medium Discount</v>
      </c>
    </row>
    <row r="6209" spans="1:25" x14ac:dyDescent="0.3">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c r="V6209" t="str">
        <f>TEXT(Superstore_Data[[#This Row],[Order Date]],"mmm")</f>
        <v>10/20/2016</v>
      </c>
      <c r="W6209" t="e">
        <f>YEAR(Superstore_Data[[#This Row],[Order Date]])</f>
        <v>#VALUE!</v>
      </c>
      <c r="X6209">
        <f>Superstore_Data[[#This Row],[Profit]]/Superstore_Data[[#This Row],[Sales]]</f>
        <v>-0.25714285714285712</v>
      </c>
      <c r="Y6209" t="str">
        <f>IF(Superstore_Data[[#This Row],[Discount]]=0,"No Discount",IF(Superstore_Data[[#This Row],[Discount]]&lt;0.2,"Low Discount",IF(Superstore_Data[[#This Row],[Discount]]&lt;0.5,"Medium Discount","High Discount")))</f>
        <v>Medium Discount</v>
      </c>
    </row>
    <row r="6210" spans="1:25" x14ac:dyDescent="0.3">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c r="V6210" t="str">
        <f>TEXT(Superstore_Data[[#This Row],[Order Date]],"mmm")</f>
        <v>9/29/2017</v>
      </c>
      <c r="W6210" t="e">
        <f>YEAR(Superstore_Data[[#This Row],[Order Date]])</f>
        <v>#VALUE!</v>
      </c>
      <c r="X6210">
        <f>Superstore_Data[[#This Row],[Profit]]/Superstore_Data[[#This Row],[Sales]]</f>
        <v>-0.125</v>
      </c>
      <c r="Y6210" t="str">
        <f>IF(Superstore_Data[[#This Row],[Discount]]=0,"No Discount",IF(Superstore_Data[[#This Row],[Discount]]&lt;0.2,"Low Discount",IF(Superstore_Data[[#This Row],[Discount]]&lt;0.5,"Medium Discount","High Discount")))</f>
        <v>Medium Discount</v>
      </c>
    </row>
    <row r="6211" spans="1:25" x14ac:dyDescent="0.3">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c r="V6211" t="str">
        <f>TEXT(Superstore_Data[[#This Row],[Order Date]],"mmm")</f>
        <v>8/18/2017</v>
      </c>
      <c r="W6211" t="e">
        <f>YEAR(Superstore_Data[[#This Row],[Order Date]])</f>
        <v>#VALUE!</v>
      </c>
      <c r="X6211">
        <f>Superstore_Data[[#This Row],[Profit]]/Superstore_Data[[#This Row],[Sales]]</f>
        <v>0.33750000000000002</v>
      </c>
      <c r="Y6211" t="str">
        <f>IF(Superstore_Data[[#This Row],[Discount]]=0,"No Discount",IF(Superstore_Data[[#This Row],[Discount]]&lt;0.2,"Low Discount",IF(Superstore_Data[[#This Row],[Discount]]&lt;0.5,"Medium Discount","High Discount")))</f>
        <v>Medium Discount</v>
      </c>
    </row>
    <row r="6212" spans="1:25" x14ac:dyDescent="0.3">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c r="V6212" t="str">
        <f>TEXT(Superstore_Data[[#This Row],[Order Date]],"mmm")</f>
        <v>8/18/2017</v>
      </c>
      <c r="W6212" t="e">
        <f>YEAR(Superstore_Data[[#This Row],[Order Date]])</f>
        <v>#VALUE!</v>
      </c>
      <c r="X6212">
        <f>Superstore_Data[[#This Row],[Profit]]/Superstore_Data[[#This Row],[Sales]]</f>
        <v>0.29000000000000004</v>
      </c>
      <c r="Y6212" t="str">
        <f>IF(Superstore_Data[[#This Row],[Discount]]=0,"No Discount",IF(Superstore_Data[[#This Row],[Discount]]&lt;0.2,"Low Discount",IF(Superstore_Data[[#This Row],[Discount]]&lt;0.5,"Medium Discount","High Discount")))</f>
        <v>No Discount</v>
      </c>
    </row>
    <row r="6213" spans="1:25" x14ac:dyDescent="0.3">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c r="V6213" t="str">
        <f>TEXT(Superstore_Data[[#This Row],[Order Date]],"mmm")</f>
        <v>8/18/2017</v>
      </c>
      <c r="W6213" t="e">
        <f>YEAR(Superstore_Data[[#This Row],[Order Date]])</f>
        <v>#VALUE!</v>
      </c>
      <c r="X6213">
        <f>Superstore_Data[[#This Row],[Profit]]/Superstore_Data[[#This Row],[Sales]]</f>
        <v>0.34</v>
      </c>
      <c r="Y6213" t="str">
        <f>IF(Superstore_Data[[#This Row],[Discount]]=0,"No Discount",IF(Superstore_Data[[#This Row],[Discount]]&lt;0.2,"Low Discount",IF(Superstore_Data[[#This Row],[Discount]]&lt;0.5,"Medium Discount","High Discount")))</f>
        <v>No Discount</v>
      </c>
    </row>
    <row r="6214" spans="1:25" x14ac:dyDescent="0.3">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c r="V6214" t="str">
        <f>TEXT(Superstore_Data[[#This Row],[Order Date]],"mmm")</f>
        <v>Dec</v>
      </c>
      <c r="W6214">
        <f>YEAR(Superstore_Data[[#This Row],[Order Date]])</f>
        <v>2017</v>
      </c>
      <c r="X6214">
        <f>Superstore_Data[[#This Row],[Profit]]/Superstore_Data[[#This Row],[Sales]]</f>
        <v>0.5</v>
      </c>
      <c r="Y6214" t="str">
        <f>IF(Superstore_Data[[#This Row],[Discount]]=0,"No Discount",IF(Superstore_Data[[#This Row],[Discount]]&lt;0.2,"Low Discount",IF(Superstore_Data[[#This Row],[Discount]]&lt;0.5,"Medium Discount","High Discount")))</f>
        <v>No Discount</v>
      </c>
    </row>
    <row r="6215" spans="1:25" x14ac:dyDescent="0.3">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c r="V6215" t="str">
        <f>TEXT(Superstore_Data[[#This Row],[Order Date]],"mmm")</f>
        <v>Dec</v>
      </c>
      <c r="W6215">
        <f>YEAR(Superstore_Data[[#This Row],[Order Date]])</f>
        <v>2017</v>
      </c>
      <c r="X6215">
        <f>Superstore_Data[[#This Row],[Profit]]/Superstore_Data[[#This Row],[Sales]]</f>
        <v>0.28999999999999998</v>
      </c>
      <c r="Y6215" t="str">
        <f>IF(Superstore_Data[[#This Row],[Discount]]=0,"No Discount",IF(Superstore_Data[[#This Row],[Discount]]&lt;0.2,"Low Discount",IF(Superstore_Data[[#This Row],[Discount]]&lt;0.5,"Medium Discount","High Discount")))</f>
        <v>No Discount</v>
      </c>
    </row>
    <row r="6216" spans="1:25" x14ac:dyDescent="0.3">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c r="V6216" t="str">
        <f>TEXT(Superstore_Data[[#This Row],[Order Date]],"mmm")</f>
        <v>Nov</v>
      </c>
      <c r="W6216">
        <f>YEAR(Superstore_Data[[#This Row],[Order Date]])</f>
        <v>2014</v>
      </c>
      <c r="X6216">
        <f>Superstore_Data[[#This Row],[Profit]]/Superstore_Data[[#This Row],[Sales]]</f>
        <v>0.49</v>
      </c>
      <c r="Y6216" t="str">
        <f>IF(Superstore_Data[[#This Row],[Discount]]=0,"No Discount",IF(Superstore_Data[[#This Row],[Discount]]&lt;0.2,"Low Discount",IF(Superstore_Data[[#This Row],[Discount]]&lt;0.5,"Medium Discount","High Discount")))</f>
        <v>No Discount</v>
      </c>
    </row>
    <row r="6217" spans="1:25" x14ac:dyDescent="0.3">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c r="V6217" t="str">
        <f>TEXT(Superstore_Data[[#This Row],[Order Date]],"mmm")</f>
        <v>11/28/2015</v>
      </c>
      <c r="W6217" t="e">
        <f>YEAR(Superstore_Data[[#This Row],[Order Date]])</f>
        <v>#VALUE!</v>
      </c>
      <c r="X6217">
        <f>Superstore_Data[[#This Row],[Profit]]/Superstore_Data[[#This Row],[Sales]]</f>
        <v>0.41000000000000003</v>
      </c>
      <c r="Y6217" t="str">
        <f>IF(Superstore_Data[[#This Row],[Discount]]=0,"No Discount",IF(Superstore_Data[[#This Row],[Discount]]&lt;0.2,"Low Discount",IF(Superstore_Data[[#This Row],[Discount]]&lt;0.5,"Medium Discount","High Discount")))</f>
        <v>No Discount</v>
      </c>
    </row>
    <row r="6218" spans="1:25" x14ac:dyDescent="0.3">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c r="V6218" t="str">
        <f>TEXT(Superstore_Data[[#This Row],[Order Date]],"mmm")</f>
        <v>11/28/2015</v>
      </c>
      <c r="W6218" t="e">
        <f>YEAR(Superstore_Data[[#This Row],[Order Date]])</f>
        <v>#VALUE!</v>
      </c>
      <c r="X6218">
        <f>Superstore_Data[[#This Row],[Profit]]/Superstore_Data[[#This Row],[Sales]]</f>
        <v>0.47</v>
      </c>
      <c r="Y6218" t="str">
        <f>IF(Superstore_Data[[#This Row],[Discount]]=0,"No Discount",IF(Superstore_Data[[#This Row],[Discount]]&lt;0.2,"Low Discount",IF(Superstore_Data[[#This Row],[Discount]]&lt;0.5,"Medium Discount","High Discount")))</f>
        <v>No Discount</v>
      </c>
    </row>
    <row r="6219" spans="1:25" x14ac:dyDescent="0.3">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c r="V6219" t="str">
        <f>TEXT(Superstore_Data[[#This Row],[Order Date]],"mmm")</f>
        <v>7/27/2015</v>
      </c>
      <c r="W6219" t="e">
        <f>YEAR(Superstore_Data[[#This Row],[Order Date]])</f>
        <v>#VALUE!</v>
      </c>
      <c r="X6219">
        <f>Superstore_Data[[#This Row],[Profit]]/Superstore_Data[[#This Row],[Sales]]</f>
        <v>1.0000000000000002E-2</v>
      </c>
      <c r="Y6219" t="str">
        <f>IF(Superstore_Data[[#This Row],[Discount]]=0,"No Discount",IF(Superstore_Data[[#This Row],[Discount]]&lt;0.2,"Low Discount",IF(Superstore_Data[[#This Row],[Discount]]&lt;0.5,"Medium Discount","High Discount")))</f>
        <v>No Discount</v>
      </c>
    </row>
    <row r="6220" spans="1:25" x14ac:dyDescent="0.3">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c r="V6220" t="str">
        <f>TEXT(Superstore_Data[[#This Row],[Order Date]],"mmm")</f>
        <v>10/20/2016</v>
      </c>
      <c r="W6220" t="e">
        <f>YEAR(Superstore_Data[[#This Row],[Order Date]])</f>
        <v>#VALUE!</v>
      </c>
      <c r="X6220">
        <f>Superstore_Data[[#This Row],[Profit]]/Superstore_Data[[#This Row],[Sales]]</f>
        <v>0.27999999999999997</v>
      </c>
      <c r="Y6220" t="str">
        <f>IF(Superstore_Data[[#This Row],[Discount]]=0,"No Discount",IF(Superstore_Data[[#This Row],[Discount]]&lt;0.2,"Low Discount",IF(Superstore_Data[[#This Row],[Discount]]&lt;0.5,"Medium Discount","High Discount")))</f>
        <v>No Discount</v>
      </c>
    </row>
    <row r="6221" spans="1:25" x14ac:dyDescent="0.3">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c r="V6221" t="str">
        <f>TEXT(Superstore_Data[[#This Row],[Order Date]],"mmm")</f>
        <v>10/20/2016</v>
      </c>
      <c r="W6221" t="e">
        <f>YEAR(Superstore_Data[[#This Row],[Order Date]])</f>
        <v>#VALUE!</v>
      </c>
      <c r="X6221">
        <f>Superstore_Data[[#This Row],[Profit]]/Superstore_Data[[#This Row],[Sales]]</f>
        <v>0.27</v>
      </c>
      <c r="Y6221" t="str">
        <f>IF(Superstore_Data[[#This Row],[Discount]]=0,"No Discount",IF(Superstore_Data[[#This Row],[Discount]]&lt;0.2,"Low Discount",IF(Superstore_Data[[#This Row],[Discount]]&lt;0.5,"Medium Discount","High Discount")))</f>
        <v>No Discount</v>
      </c>
    </row>
    <row r="6222" spans="1:25" x14ac:dyDescent="0.3">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c r="V6222" t="str">
        <f>TEXT(Superstore_Data[[#This Row],[Order Date]],"mmm")</f>
        <v>10/20/2016</v>
      </c>
      <c r="W6222" t="e">
        <f>YEAR(Superstore_Data[[#This Row],[Order Date]])</f>
        <v>#VALUE!</v>
      </c>
      <c r="X6222">
        <f>Superstore_Data[[#This Row],[Profit]]/Superstore_Data[[#This Row],[Sales]]</f>
        <v>6.9999999999999993E-2</v>
      </c>
      <c r="Y6222" t="str">
        <f>IF(Superstore_Data[[#This Row],[Discount]]=0,"No Discount",IF(Superstore_Data[[#This Row],[Discount]]&lt;0.2,"Low Discount",IF(Superstore_Data[[#This Row],[Discount]]&lt;0.5,"Medium Discount","High Discount")))</f>
        <v>No Discount</v>
      </c>
    </row>
    <row r="6223" spans="1:25" x14ac:dyDescent="0.3">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c r="V6223" t="str">
        <f>TEXT(Superstore_Data[[#This Row],[Order Date]],"mmm")</f>
        <v>9/14/2017</v>
      </c>
      <c r="W6223" t="e">
        <f>YEAR(Superstore_Data[[#This Row],[Order Date]])</f>
        <v>#VALUE!</v>
      </c>
      <c r="X6223">
        <f>Superstore_Data[[#This Row],[Profit]]/Superstore_Data[[#This Row],[Sales]]</f>
        <v>0.45999999999999996</v>
      </c>
      <c r="Y6223" t="str">
        <f>IF(Superstore_Data[[#This Row],[Discount]]=0,"No Discount",IF(Superstore_Data[[#This Row],[Discount]]&lt;0.2,"Low Discount",IF(Superstore_Data[[#This Row],[Discount]]&lt;0.5,"Medium Discount","High Discount")))</f>
        <v>No Discount</v>
      </c>
    </row>
    <row r="6224" spans="1:25" x14ac:dyDescent="0.3">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c r="V6224" t="str">
        <f>TEXT(Superstore_Data[[#This Row],[Order Date]],"mmm")</f>
        <v>12/23/2017</v>
      </c>
      <c r="W6224" t="e">
        <f>YEAR(Superstore_Data[[#This Row],[Order Date]])</f>
        <v>#VALUE!</v>
      </c>
      <c r="X6224">
        <f>Superstore_Data[[#This Row],[Profit]]/Superstore_Data[[#This Row],[Sales]]</f>
        <v>0.26250000000000007</v>
      </c>
      <c r="Y6224" t="str">
        <f>IF(Superstore_Data[[#This Row],[Discount]]=0,"No Discount",IF(Superstore_Data[[#This Row],[Discount]]&lt;0.2,"Low Discount",IF(Superstore_Data[[#This Row],[Discount]]&lt;0.5,"Medium Discount","High Discount")))</f>
        <v>Medium Discount</v>
      </c>
    </row>
    <row r="6225" spans="1:25" x14ac:dyDescent="0.3">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c r="V6225" t="str">
        <f>TEXT(Superstore_Data[[#This Row],[Order Date]],"mmm")</f>
        <v>12/23/2017</v>
      </c>
      <c r="W6225" t="e">
        <f>YEAR(Superstore_Data[[#This Row],[Order Date]])</f>
        <v>#VALUE!</v>
      </c>
      <c r="X6225">
        <f>Superstore_Data[[#This Row],[Profit]]/Superstore_Data[[#This Row],[Sales]]</f>
        <v>8.7499999999999994E-2</v>
      </c>
      <c r="Y6225" t="str">
        <f>IF(Superstore_Data[[#This Row],[Discount]]=0,"No Discount",IF(Superstore_Data[[#This Row],[Discount]]&lt;0.2,"Low Discount",IF(Superstore_Data[[#This Row],[Discount]]&lt;0.5,"Medium Discount","High Discount")))</f>
        <v>Medium Discount</v>
      </c>
    </row>
    <row r="6226" spans="1:25" x14ac:dyDescent="0.3">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c r="V6226" t="str">
        <f>TEXT(Superstore_Data[[#This Row],[Order Date]],"mmm")</f>
        <v>12/23/2017</v>
      </c>
      <c r="W6226" t="e">
        <f>YEAR(Superstore_Data[[#This Row],[Order Date]])</f>
        <v>#VALUE!</v>
      </c>
      <c r="X6226">
        <f>Superstore_Data[[#This Row],[Profit]]/Superstore_Data[[#This Row],[Sales]]</f>
        <v>-0.25</v>
      </c>
      <c r="Y6226" t="str">
        <f>IF(Superstore_Data[[#This Row],[Discount]]=0,"No Discount",IF(Superstore_Data[[#This Row],[Discount]]&lt;0.2,"Low Discount",IF(Superstore_Data[[#This Row],[Discount]]&lt;0.5,"Medium Discount","High Discount")))</f>
        <v>Medium Discount</v>
      </c>
    </row>
    <row r="6227" spans="1:25" x14ac:dyDescent="0.3">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c r="V6227" t="str">
        <f>TEXT(Superstore_Data[[#This Row],[Order Date]],"mmm")</f>
        <v>May</v>
      </c>
      <c r="W6227">
        <f>YEAR(Superstore_Data[[#This Row],[Order Date]])</f>
        <v>2015</v>
      </c>
      <c r="X6227">
        <f>Superstore_Data[[#This Row],[Profit]]/Superstore_Data[[#This Row],[Sales]]</f>
        <v>-1.5666666666666669</v>
      </c>
      <c r="Y6227" t="str">
        <f>IF(Superstore_Data[[#This Row],[Discount]]=0,"No Discount",IF(Superstore_Data[[#This Row],[Discount]]&lt;0.2,"Low Discount",IF(Superstore_Data[[#This Row],[Discount]]&lt;0.5,"Medium Discount","High Discount")))</f>
        <v>High Discount</v>
      </c>
    </row>
    <row r="6228" spans="1:25" x14ac:dyDescent="0.3">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c r="V6228" t="str">
        <f>TEXT(Superstore_Data[[#This Row],[Order Date]],"mmm")</f>
        <v>May</v>
      </c>
      <c r="W6228">
        <f>YEAR(Superstore_Data[[#This Row],[Order Date]])</f>
        <v>2015</v>
      </c>
      <c r="X6228">
        <f>Superstore_Data[[#This Row],[Profit]]/Superstore_Data[[#This Row],[Sales]]</f>
        <v>-0.05</v>
      </c>
      <c r="Y6228" t="str">
        <f>IF(Superstore_Data[[#This Row],[Discount]]=0,"No Discount",IF(Superstore_Data[[#This Row],[Discount]]&lt;0.2,"Low Discount",IF(Superstore_Data[[#This Row],[Discount]]&lt;0.5,"Medium Discount","High Discount")))</f>
        <v>Medium Discount</v>
      </c>
    </row>
    <row r="6229" spans="1:25" x14ac:dyDescent="0.3">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c r="V6229" t="str">
        <f>TEXT(Superstore_Data[[#This Row],[Order Date]],"mmm")</f>
        <v>Feb</v>
      </c>
      <c r="W6229">
        <f>YEAR(Superstore_Data[[#This Row],[Order Date]])</f>
        <v>2014</v>
      </c>
      <c r="X6229">
        <f>Superstore_Data[[#This Row],[Profit]]/Superstore_Data[[#This Row],[Sales]]</f>
        <v>8.7500000000000008E-2</v>
      </c>
      <c r="Y6229" t="str">
        <f>IF(Superstore_Data[[#This Row],[Discount]]=0,"No Discount",IF(Superstore_Data[[#This Row],[Discount]]&lt;0.2,"Low Discount",IF(Superstore_Data[[#This Row],[Discount]]&lt;0.5,"Medium Discount","High Discount")))</f>
        <v>Medium Discount</v>
      </c>
    </row>
    <row r="6230" spans="1:25" x14ac:dyDescent="0.3">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c r="V6230" t="str">
        <f>TEXT(Superstore_Data[[#This Row],[Order Date]],"mmm")</f>
        <v>1/22/2016</v>
      </c>
      <c r="W6230" t="e">
        <f>YEAR(Superstore_Data[[#This Row],[Order Date]])</f>
        <v>#VALUE!</v>
      </c>
      <c r="X6230">
        <f>Superstore_Data[[#This Row],[Profit]]/Superstore_Data[[#This Row],[Sales]]</f>
        <v>-0.18333333333333335</v>
      </c>
      <c r="Y6230" t="str">
        <f>IF(Superstore_Data[[#This Row],[Discount]]=0,"No Discount",IF(Superstore_Data[[#This Row],[Discount]]&lt;0.2,"Low Discount",IF(Superstore_Data[[#This Row],[Discount]]&lt;0.5,"Medium Discount","High Discount")))</f>
        <v>Medium Discount</v>
      </c>
    </row>
    <row r="6231" spans="1:25" x14ac:dyDescent="0.3">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c r="V6231" t="str">
        <f>TEXT(Superstore_Data[[#This Row],[Order Date]],"mmm")</f>
        <v>1/22/2016</v>
      </c>
      <c r="W6231" t="e">
        <f>YEAR(Superstore_Data[[#This Row],[Order Date]])</f>
        <v>#VALUE!</v>
      </c>
      <c r="X6231">
        <f>Superstore_Data[[#This Row],[Profit]]/Superstore_Data[[#This Row],[Sales]]</f>
        <v>0.28749999999999998</v>
      </c>
      <c r="Y6231" t="str">
        <f>IF(Superstore_Data[[#This Row],[Discount]]=0,"No Discount",IF(Superstore_Data[[#This Row],[Discount]]&lt;0.2,"Low Discount",IF(Superstore_Data[[#This Row],[Discount]]&lt;0.5,"Medium Discount","High Discount")))</f>
        <v>Medium Discount</v>
      </c>
    </row>
    <row r="6232" spans="1:25" x14ac:dyDescent="0.3">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c r="V6232" t="str">
        <f>TEXT(Superstore_Data[[#This Row],[Order Date]],"mmm")</f>
        <v>Nov</v>
      </c>
      <c r="W6232">
        <f>YEAR(Superstore_Data[[#This Row],[Order Date]])</f>
        <v>2017</v>
      </c>
      <c r="X6232">
        <f>Superstore_Data[[#This Row],[Profit]]/Superstore_Data[[#This Row],[Sales]]</f>
        <v>0.39</v>
      </c>
      <c r="Y6232" t="str">
        <f>IF(Superstore_Data[[#This Row],[Discount]]=0,"No Discount",IF(Superstore_Data[[#This Row],[Discount]]&lt;0.2,"Low Discount",IF(Superstore_Data[[#This Row],[Discount]]&lt;0.5,"Medium Discount","High Discount")))</f>
        <v>No Discount</v>
      </c>
    </row>
    <row r="6233" spans="1:25" x14ac:dyDescent="0.3">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c r="V6233" t="str">
        <f>TEXT(Superstore_Data[[#This Row],[Order Date]],"mmm")</f>
        <v>Nov</v>
      </c>
      <c r="W6233">
        <f>YEAR(Superstore_Data[[#This Row],[Order Date]])</f>
        <v>2017</v>
      </c>
      <c r="X6233">
        <f>Superstore_Data[[#This Row],[Profit]]/Superstore_Data[[#This Row],[Sales]]</f>
        <v>4.9999999999999989E-2</v>
      </c>
      <c r="Y6233" t="str">
        <f>IF(Superstore_Data[[#This Row],[Discount]]=0,"No Discount",IF(Superstore_Data[[#This Row],[Discount]]&lt;0.2,"Low Discount",IF(Superstore_Data[[#This Row],[Discount]]&lt;0.5,"Medium Discount","High Discount")))</f>
        <v>Medium Discount</v>
      </c>
    </row>
    <row r="6234" spans="1:25" x14ac:dyDescent="0.3">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c r="V6234" t="str">
        <f>TEXT(Superstore_Data[[#This Row],[Order Date]],"mmm")</f>
        <v>Nov</v>
      </c>
      <c r="W6234">
        <f>YEAR(Superstore_Data[[#This Row],[Order Date]])</f>
        <v>2017</v>
      </c>
      <c r="X6234">
        <f>Superstore_Data[[#This Row],[Profit]]/Superstore_Data[[#This Row],[Sales]]</f>
        <v>0.48000000000000004</v>
      </c>
      <c r="Y6234" t="str">
        <f>IF(Superstore_Data[[#This Row],[Discount]]=0,"No Discount",IF(Superstore_Data[[#This Row],[Discount]]&lt;0.2,"Low Discount",IF(Superstore_Data[[#This Row],[Discount]]&lt;0.5,"Medium Discount","High Discount")))</f>
        <v>No Discount</v>
      </c>
    </row>
    <row r="6235" spans="1:25" x14ac:dyDescent="0.3">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c r="V6235" t="str">
        <f>TEXT(Superstore_Data[[#This Row],[Order Date]],"mmm")</f>
        <v>Nov</v>
      </c>
      <c r="W6235">
        <f>YEAR(Superstore_Data[[#This Row],[Order Date]])</f>
        <v>2017</v>
      </c>
      <c r="X6235">
        <f>Superstore_Data[[#This Row],[Profit]]/Superstore_Data[[#This Row],[Sales]]</f>
        <v>0.48</v>
      </c>
      <c r="Y6235" t="str">
        <f>IF(Superstore_Data[[#This Row],[Discount]]=0,"No Discount",IF(Superstore_Data[[#This Row],[Discount]]&lt;0.2,"Low Discount",IF(Superstore_Data[[#This Row],[Discount]]&lt;0.5,"Medium Discount","High Discount")))</f>
        <v>No Discount</v>
      </c>
    </row>
    <row r="6236" spans="1:25" x14ac:dyDescent="0.3">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c r="V6236" t="str">
        <f>TEXT(Superstore_Data[[#This Row],[Order Date]],"mmm")</f>
        <v>Nov</v>
      </c>
      <c r="W6236">
        <f>YEAR(Superstore_Data[[#This Row],[Order Date]])</f>
        <v>2017</v>
      </c>
      <c r="X6236">
        <f>Superstore_Data[[#This Row],[Profit]]/Superstore_Data[[#This Row],[Sales]]</f>
        <v>0.3125</v>
      </c>
      <c r="Y6236" t="str">
        <f>IF(Superstore_Data[[#This Row],[Discount]]=0,"No Discount",IF(Superstore_Data[[#This Row],[Discount]]&lt;0.2,"Low Discount",IF(Superstore_Data[[#This Row],[Discount]]&lt;0.5,"Medium Discount","High Discount")))</f>
        <v>Medium Discount</v>
      </c>
    </row>
    <row r="6237" spans="1:25" x14ac:dyDescent="0.3">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c r="V6237" t="str">
        <f>TEXT(Superstore_Data[[#This Row],[Order Date]],"mmm")</f>
        <v>Nov</v>
      </c>
      <c r="W6237">
        <f>YEAR(Superstore_Data[[#This Row],[Order Date]])</f>
        <v>2017</v>
      </c>
      <c r="X6237">
        <f>Superstore_Data[[#This Row],[Profit]]/Superstore_Data[[#This Row],[Sales]]</f>
        <v>-0.22500000000000001</v>
      </c>
      <c r="Y6237" t="str">
        <f>IF(Superstore_Data[[#This Row],[Discount]]=0,"No Discount",IF(Superstore_Data[[#This Row],[Discount]]&lt;0.2,"Low Discount",IF(Superstore_Data[[#This Row],[Discount]]&lt;0.5,"Medium Discount","High Discount")))</f>
        <v>Medium Discount</v>
      </c>
    </row>
    <row r="6238" spans="1:25" x14ac:dyDescent="0.3">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c r="V6238" t="str">
        <f>TEXT(Superstore_Data[[#This Row],[Order Date]],"mmm")</f>
        <v>2/23/2016</v>
      </c>
      <c r="W6238" t="e">
        <f>YEAR(Superstore_Data[[#This Row],[Order Date]])</f>
        <v>#VALUE!</v>
      </c>
      <c r="X6238">
        <f>Superstore_Data[[#This Row],[Profit]]/Superstore_Data[[#This Row],[Sales]]</f>
        <v>0.375</v>
      </c>
      <c r="Y6238" t="str">
        <f>IF(Superstore_Data[[#This Row],[Discount]]=0,"No Discount",IF(Superstore_Data[[#This Row],[Discount]]&lt;0.2,"Low Discount",IF(Superstore_Data[[#This Row],[Discount]]&lt;0.5,"Medium Discount","High Discount")))</f>
        <v>Medium Discount</v>
      </c>
    </row>
    <row r="6239" spans="1:25" x14ac:dyDescent="0.3">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c r="V6239" t="str">
        <f>TEXT(Superstore_Data[[#This Row],[Order Date]],"mmm")</f>
        <v>1/22/2016</v>
      </c>
      <c r="W6239" t="e">
        <f>YEAR(Superstore_Data[[#This Row],[Order Date]])</f>
        <v>#VALUE!</v>
      </c>
      <c r="X6239">
        <f>Superstore_Data[[#This Row],[Profit]]/Superstore_Data[[#This Row],[Sales]]</f>
        <v>0.35</v>
      </c>
      <c r="Y6239" t="str">
        <f>IF(Superstore_Data[[#This Row],[Discount]]=0,"No Discount",IF(Superstore_Data[[#This Row],[Discount]]&lt;0.2,"Low Discount",IF(Superstore_Data[[#This Row],[Discount]]&lt;0.5,"Medium Discount","High Discount")))</f>
        <v>Medium Discount</v>
      </c>
    </row>
    <row r="6240" spans="1:25" x14ac:dyDescent="0.3">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c r="V6240" t="str">
        <f>TEXT(Superstore_Data[[#This Row],[Order Date]],"mmm")</f>
        <v>Dec</v>
      </c>
      <c r="W6240">
        <f>YEAR(Superstore_Data[[#This Row],[Order Date]])</f>
        <v>2015</v>
      </c>
      <c r="X6240">
        <f>Superstore_Data[[#This Row],[Profit]]/Superstore_Data[[#This Row],[Sales]]</f>
        <v>0.13</v>
      </c>
      <c r="Y6240" t="str">
        <f>IF(Superstore_Data[[#This Row],[Discount]]=0,"No Discount",IF(Superstore_Data[[#This Row],[Discount]]&lt;0.2,"Low Discount",IF(Superstore_Data[[#This Row],[Discount]]&lt;0.5,"Medium Discount","High Discount")))</f>
        <v>No Discount</v>
      </c>
    </row>
    <row r="6241" spans="1:25" x14ac:dyDescent="0.3">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c r="V6241" t="str">
        <f>TEXT(Superstore_Data[[#This Row],[Order Date]],"mmm")</f>
        <v>Dec</v>
      </c>
      <c r="W6241">
        <f>YEAR(Superstore_Data[[#This Row],[Order Date]])</f>
        <v>2015</v>
      </c>
      <c r="X6241">
        <f>Superstore_Data[[#This Row],[Profit]]/Superstore_Data[[#This Row],[Sales]]</f>
        <v>0.26</v>
      </c>
      <c r="Y6241" t="str">
        <f>IF(Superstore_Data[[#This Row],[Discount]]=0,"No Discount",IF(Superstore_Data[[#This Row],[Discount]]&lt;0.2,"Low Discount",IF(Superstore_Data[[#This Row],[Discount]]&lt;0.5,"Medium Discount","High Discount")))</f>
        <v>No Discount</v>
      </c>
    </row>
    <row r="6242" spans="1:25" x14ac:dyDescent="0.3">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c r="V6242" t="str">
        <f>TEXT(Superstore_Data[[#This Row],[Order Date]],"mmm")</f>
        <v>10/29/2016</v>
      </c>
      <c r="W6242" t="e">
        <f>YEAR(Superstore_Data[[#This Row],[Order Date]])</f>
        <v>#VALUE!</v>
      </c>
      <c r="X6242">
        <f>Superstore_Data[[#This Row],[Profit]]/Superstore_Data[[#This Row],[Sales]]</f>
        <v>0.32500000000000001</v>
      </c>
      <c r="Y6242" t="str">
        <f>IF(Superstore_Data[[#This Row],[Discount]]=0,"No Discount",IF(Superstore_Data[[#This Row],[Discount]]&lt;0.2,"Low Discount",IF(Superstore_Data[[#This Row],[Discount]]&lt;0.5,"Medium Discount","High Discount")))</f>
        <v>Medium Discount</v>
      </c>
    </row>
    <row r="6243" spans="1:25" x14ac:dyDescent="0.3">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c r="V6243" t="str">
        <f>TEXT(Superstore_Data[[#This Row],[Order Date]],"mmm")</f>
        <v>5/28/2017</v>
      </c>
      <c r="W6243" t="e">
        <f>YEAR(Superstore_Data[[#This Row],[Order Date]])</f>
        <v>#VALUE!</v>
      </c>
      <c r="X6243">
        <f>Superstore_Data[[#This Row],[Profit]]/Superstore_Data[[#This Row],[Sales]]</f>
        <v>0.41000000000000003</v>
      </c>
      <c r="Y6243" t="str">
        <f>IF(Superstore_Data[[#This Row],[Discount]]=0,"No Discount",IF(Superstore_Data[[#This Row],[Discount]]&lt;0.2,"Low Discount",IF(Superstore_Data[[#This Row],[Discount]]&lt;0.5,"Medium Discount","High Discount")))</f>
        <v>No Discount</v>
      </c>
    </row>
    <row r="6244" spans="1:25" x14ac:dyDescent="0.3">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c r="V6244" t="str">
        <f>TEXT(Superstore_Data[[#This Row],[Order Date]],"mmm")</f>
        <v>12/21/2014</v>
      </c>
      <c r="W6244" t="e">
        <f>YEAR(Superstore_Data[[#This Row],[Order Date]])</f>
        <v>#VALUE!</v>
      </c>
      <c r="X6244">
        <f>Superstore_Data[[#This Row],[Profit]]/Superstore_Data[[#This Row],[Sales]]</f>
        <v>-0.8</v>
      </c>
      <c r="Y6244" t="str">
        <f>IF(Superstore_Data[[#This Row],[Discount]]=0,"No Discount",IF(Superstore_Data[[#This Row],[Discount]]&lt;0.2,"Low Discount",IF(Superstore_Data[[#This Row],[Discount]]&lt;0.5,"Medium Discount","High Discount")))</f>
        <v>High Discount</v>
      </c>
    </row>
    <row r="6245" spans="1:25" x14ac:dyDescent="0.3">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c r="V6245" t="str">
        <f>TEXT(Superstore_Data[[#This Row],[Order Date]],"mmm")</f>
        <v>11/24/2016</v>
      </c>
      <c r="W6245" t="e">
        <f>YEAR(Superstore_Data[[#This Row],[Order Date]])</f>
        <v>#VALUE!</v>
      </c>
      <c r="X6245">
        <f>Superstore_Data[[#This Row],[Profit]]/Superstore_Data[[#This Row],[Sales]]</f>
        <v>0.3</v>
      </c>
      <c r="Y6245" t="str">
        <f>IF(Superstore_Data[[#This Row],[Discount]]=0,"No Discount",IF(Superstore_Data[[#This Row],[Discount]]&lt;0.2,"Low Discount",IF(Superstore_Data[[#This Row],[Discount]]&lt;0.5,"Medium Discount","High Discount")))</f>
        <v>No Discount</v>
      </c>
    </row>
    <row r="6246" spans="1:25" x14ac:dyDescent="0.3">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c r="V6246" t="str">
        <f>TEXT(Superstore_Data[[#This Row],[Order Date]],"mmm")</f>
        <v>11/20/2015</v>
      </c>
      <c r="W6246" t="e">
        <f>YEAR(Superstore_Data[[#This Row],[Order Date]])</f>
        <v>#VALUE!</v>
      </c>
      <c r="X6246">
        <f>Superstore_Data[[#This Row],[Profit]]/Superstore_Data[[#This Row],[Sales]]</f>
        <v>0.25999999999999995</v>
      </c>
      <c r="Y6246" t="str">
        <f>IF(Superstore_Data[[#This Row],[Discount]]=0,"No Discount",IF(Superstore_Data[[#This Row],[Discount]]&lt;0.2,"Low Discount",IF(Superstore_Data[[#This Row],[Discount]]&lt;0.5,"Medium Discount","High Discount")))</f>
        <v>No Discount</v>
      </c>
    </row>
    <row r="6247" spans="1:25" x14ac:dyDescent="0.3">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c r="V6247" t="str">
        <f>TEXT(Superstore_Data[[#This Row],[Order Date]],"mmm")</f>
        <v>11/20/2015</v>
      </c>
      <c r="W6247" t="e">
        <f>YEAR(Superstore_Data[[#This Row],[Order Date]])</f>
        <v>#VALUE!</v>
      </c>
      <c r="X6247">
        <f>Superstore_Data[[#This Row],[Profit]]/Superstore_Data[[#This Row],[Sales]]</f>
        <v>0.28999999999999998</v>
      </c>
      <c r="Y6247" t="str">
        <f>IF(Superstore_Data[[#This Row],[Discount]]=0,"No Discount",IF(Superstore_Data[[#This Row],[Discount]]&lt;0.2,"Low Discount",IF(Superstore_Data[[#This Row],[Discount]]&lt;0.5,"Medium Discount","High Discount")))</f>
        <v>No Discount</v>
      </c>
    </row>
    <row r="6248" spans="1:25" x14ac:dyDescent="0.3">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c r="V6248" t="str">
        <f>TEXT(Superstore_Data[[#This Row],[Order Date]],"mmm")</f>
        <v>11/20/2015</v>
      </c>
      <c r="W6248" t="e">
        <f>YEAR(Superstore_Data[[#This Row],[Order Date]])</f>
        <v>#VALUE!</v>
      </c>
      <c r="X6248">
        <f>Superstore_Data[[#This Row],[Profit]]/Superstore_Data[[#This Row],[Sales]]</f>
        <v>0.43</v>
      </c>
      <c r="Y6248" t="str">
        <f>IF(Superstore_Data[[#This Row],[Discount]]=0,"No Discount",IF(Superstore_Data[[#This Row],[Discount]]&lt;0.2,"Low Discount",IF(Superstore_Data[[#This Row],[Discount]]&lt;0.5,"Medium Discount","High Discount")))</f>
        <v>No Discount</v>
      </c>
    </row>
    <row r="6249" spans="1:25" x14ac:dyDescent="0.3">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c r="V6249" t="str">
        <f>TEXT(Superstore_Data[[#This Row],[Order Date]],"mmm")</f>
        <v>5/29/2017</v>
      </c>
      <c r="W6249" t="e">
        <f>YEAR(Superstore_Data[[#This Row],[Order Date]])</f>
        <v>#VALUE!</v>
      </c>
      <c r="X6249">
        <f>Superstore_Data[[#This Row],[Profit]]/Superstore_Data[[#This Row],[Sales]]</f>
        <v>0.46</v>
      </c>
      <c r="Y6249" t="str">
        <f>IF(Superstore_Data[[#This Row],[Discount]]=0,"No Discount",IF(Superstore_Data[[#This Row],[Discount]]&lt;0.2,"Low Discount",IF(Superstore_Data[[#This Row],[Discount]]&lt;0.5,"Medium Discount","High Discount")))</f>
        <v>No Discount</v>
      </c>
    </row>
    <row r="6250" spans="1:25" x14ac:dyDescent="0.3">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c r="V6250" t="str">
        <f>TEXT(Superstore_Data[[#This Row],[Order Date]],"mmm")</f>
        <v>5/29/2017</v>
      </c>
      <c r="W6250" t="e">
        <f>YEAR(Superstore_Data[[#This Row],[Order Date]])</f>
        <v>#VALUE!</v>
      </c>
      <c r="X6250">
        <f>Superstore_Data[[#This Row],[Profit]]/Superstore_Data[[#This Row],[Sales]]</f>
        <v>0.42</v>
      </c>
      <c r="Y6250" t="str">
        <f>IF(Superstore_Data[[#This Row],[Discount]]=0,"No Discount",IF(Superstore_Data[[#This Row],[Discount]]&lt;0.2,"Low Discount",IF(Superstore_Data[[#This Row],[Discount]]&lt;0.5,"Medium Discount","High Discount")))</f>
        <v>No Discount</v>
      </c>
    </row>
    <row r="6251" spans="1:25" x14ac:dyDescent="0.3">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c r="V6251" t="str">
        <f>TEXT(Superstore_Data[[#This Row],[Order Date]],"mmm")</f>
        <v>5/29/2017</v>
      </c>
      <c r="W6251" t="e">
        <f>YEAR(Superstore_Data[[#This Row],[Order Date]])</f>
        <v>#VALUE!</v>
      </c>
      <c r="X6251">
        <f>Superstore_Data[[#This Row],[Profit]]/Superstore_Data[[#This Row],[Sales]]</f>
        <v>0.25999999999999995</v>
      </c>
      <c r="Y6251" t="str">
        <f>IF(Superstore_Data[[#This Row],[Discount]]=0,"No Discount",IF(Superstore_Data[[#This Row],[Discount]]&lt;0.2,"Low Discount",IF(Superstore_Data[[#This Row],[Discount]]&lt;0.5,"Medium Discount","High Discount")))</f>
        <v>No Discount</v>
      </c>
    </row>
    <row r="6252" spans="1:25" x14ac:dyDescent="0.3">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c r="V6252" t="str">
        <f>TEXT(Superstore_Data[[#This Row],[Order Date]],"mmm")</f>
        <v>5/29/2017</v>
      </c>
      <c r="W6252" t="e">
        <f>YEAR(Superstore_Data[[#This Row],[Order Date]])</f>
        <v>#VALUE!</v>
      </c>
      <c r="X6252">
        <f>Superstore_Data[[#This Row],[Profit]]/Superstore_Data[[#This Row],[Sales]]</f>
        <v>0.5</v>
      </c>
      <c r="Y6252" t="str">
        <f>IF(Superstore_Data[[#This Row],[Discount]]=0,"No Discount",IF(Superstore_Data[[#This Row],[Discount]]&lt;0.2,"Low Discount",IF(Superstore_Data[[#This Row],[Discount]]&lt;0.5,"Medium Discount","High Discount")))</f>
        <v>No Discount</v>
      </c>
    </row>
    <row r="6253" spans="1:25" x14ac:dyDescent="0.3">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c r="V6253" t="str">
        <f>TEXT(Superstore_Data[[#This Row],[Order Date]],"mmm")</f>
        <v>Feb</v>
      </c>
      <c r="W6253">
        <f>YEAR(Superstore_Data[[#This Row],[Order Date]])</f>
        <v>2014</v>
      </c>
      <c r="X6253">
        <f>Superstore_Data[[#This Row],[Profit]]/Superstore_Data[[#This Row],[Sales]]</f>
        <v>-2.65</v>
      </c>
      <c r="Y6253" t="str">
        <f>IF(Superstore_Data[[#This Row],[Discount]]=0,"No Discount",IF(Superstore_Data[[#This Row],[Discount]]&lt;0.2,"Low Discount",IF(Superstore_Data[[#This Row],[Discount]]&lt;0.5,"Medium Discount","High Discount")))</f>
        <v>High Discount</v>
      </c>
    </row>
    <row r="6254" spans="1:25" x14ac:dyDescent="0.3">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c r="V6254" t="str">
        <f>TEXT(Superstore_Data[[#This Row],[Order Date]],"mmm")</f>
        <v>Jul</v>
      </c>
      <c r="W6254">
        <f>YEAR(Superstore_Data[[#This Row],[Order Date]])</f>
        <v>2014</v>
      </c>
      <c r="X6254">
        <f>Superstore_Data[[#This Row],[Profit]]/Superstore_Data[[#This Row],[Sales]]</f>
        <v>0.48</v>
      </c>
      <c r="Y6254" t="str">
        <f>IF(Superstore_Data[[#This Row],[Discount]]=0,"No Discount",IF(Superstore_Data[[#This Row],[Discount]]&lt;0.2,"Low Discount",IF(Superstore_Data[[#This Row],[Discount]]&lt;0.5,"Medium Discount","High Discount")))</f>
        <v>No Discount</v>
      </c>
    </row>
    <row r="6255" spans="1:25" x14ac:dyDescent="0.3">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c r="V6255" t="str">
        <f>TEXT(Superstore_Data[[#This Row],[Order Date]],"mmm")</f>
        <v>Jul</v>
      </c>
      <c r="W6255">
        <f>YEAR(Superstore_Data[[#This Row],[Order Date]])</f>
        <v>2014</v>
      </c>
      <c r="X6255">
        <f>Superstore_Data[[#This Row],[Profit]]/Superstore_Data[[#This Row],[Sales]]</f>
        <v>0.25</v>
      </c>
      <c r="Y6255" t="str">
        <f>IF(Superstore_Data[[#This Row],[Discount]]=0,"No Discount",IF(Superstore_Data[[#This Row],[Discount]]&lt;0.2,"Low Discount",IF(Superstore_Data[[#This Row],[Discount]]&lt;0.5,"Medium Discount","High Discount")))</f>
        <v>No Discount</v>
      </c>
    </row>
    <row r="6256" spans="1:25" x14ac:dyDescent="0.3">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c r="V6256" t="str">
        <f>TEXT(Superstore_Data[[#This Row],[Order Date]],"mmm")</f>
        <v>Aug</v>
      </c>
      <c r="W6256">
        <f>YEAR(Superstore_Data[[#This Row],[Order Date]])</f>
        <v>2015</v>
      </c>
      <c r="X6256">
        <f>Superstore_Data[[#This Row],[Profit]]/Superstore_Data[[#This Row],[Sales]]</f>
        <v>0.38</v>
      </c>
      <c r="Y6256" t="str">
        <f>IF(Superstore_Data[[#This Row],[Discount]]=0,"No Discount",IF(Superstore_Data[[#This Row],[Discount]]&lt;0.2,"Low Discount",IF(Superstore_Data[[#This Row],[Discount]]&lt;0.5,"Medium Discount","High Discount")))</f>
        <v>No Discount</v>
      </c>
    </row>
    <row r="6257" spans="1:25" x14ac:dyDescent="0.3">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c r="V6257" t="str">
        <f>TEXT(Superstore_Data[[#This Row],[Order Date]],"mmm")</f>
        <v>Sep</v>
      </c>
      <c r="W6257">
        <f>YEAR(Superstore_Data[[#This Row],[Order Date]])</f>
        <v>2017</v>
      </c>
      <c r="X6257">
        <f>Superstore_Data[[#This Row],[Profit]]/Superstore_Data[[#This Row],[Sales]]</f>
        <v>0.35000000000000003</v>
      </c>
      <c r="Y6257" t="str">
        <f>IF(Superstore_Data[[#This Row],[Discount]]=0,"No Discount",IF(Superstore_Data[[#This Row],[Discount]]&lt;0.2,"Low Discount",IF(Superstore_Data[[#This Row],[Discount]]&lt;0.5,"Medium Discount","High Discount")))</f>
        <v>Medium Discount</v>
      </c>
    </row>
    <row r="6258" spans="1:25" x14ac:dyDescent="0.3">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c r="V6258" t="str">
        <f>TEXT(Superstore_Data[[#This Row],[Order Date]],"mmm")</f>
        <v>Jun</v>
      </c>
      <c r="W6258">
        <f>YEAR(Superstore_Data[[#This Row],[Order Date]])</f>
        <v>2015</v>
      </c>
      <c r="X6258">
        <f>Superstore_Data[[#This Row],[Profit]]/Superstore_Data[[#This Row],[Sales]]</f>
        <v>-0.73333333333333328</v>
      </c>
      <c r="Y6258" t="str">
        <f>IF(Superstore_Data[[#This Row],[Discount]]=0,"No Discount",IF(Superstore_Data[[#This Row],[Discount]]&lt;0.2,"Low Discount",IF(Superstore_Data[[#This Row],[Discount]]&lt;0.5,"Medium Discount","High Discount")))</f>
        <v>High Discount</v>
      </c>
    </row>
    <row r="6259" spans="1:25" x14ac:dyDescent="0.3">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c r="V6259" t="str">
        <f>TEXT(Superstore_Data[[#This Row],[Order Date]],"mmm")</f>
        <v>Feb</v>
      </c>
      <c r="W6259">
        <f>YEAR(Superstore_Data[[#This Row],[Order Date]])</f>
        <v>2017</v>
      </c>
      <c r="X6259">
        <f>Superstore_Data[[#This Row],[Profit]]/Superstore_Data[[#This Row],[Sales]]</f>
        <v>-0.21250000000000002</v>
      </c>
      <c r="Y6259" t="str">
        <f>IF(Superstore_Data[[#This Row],[Discount]]=0,"No Discount",IF(Superstore_Data[[#This Row],[Discount]]&lt;0.2,"Low Discount",IF(Superstore_Data[[#This Row],[Discount]]&lt;0.5,"Medium Discount","High Discount")))</f>
        <v>Medium Discount</v>
      </c>
    </row>
    <row r="6260" spans="1:25" x14ac:dyDescent="0.3">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c r="V6260" t="str">
        <f>TEXT(Superstore_Data[[#This Row],[Order Date]],"mmm")</f>
        <v>3/28/2015</v>
      </c>
      <c r="W6260" t="e">
        <f>YEAR(Superstore_Data[[#This Row],[Order Date]])</f>
        <v>#VALUE!</v>
      </c>
      <c r="X6260">
        <f>Superstore_Data[[#This Row],[Profit]]/Superstore_Data[[#This Row],[Sales]]</f>
        <v>0.49</v>
      </c>
      <c r="Y6260" t="str">
        <f>IF(Superstore_Data[[#This Row],[Discount]]=0,"No Discount",IF(Superstore_Data[[#This Row],[Discount]]&lt;0.2,"Low Discount",IF(Superstore_Data[[#This Row],[Discount]]&lt;0.5,"Medium Discount","High Discount")))</f>
        <v>No Discount</v>
      </c>
    </row>
    <row r="6261" spans="1:25" x14ac:dyDescent="0.3">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c r="V6261" t="str">
        <f>TEXT(Superstore_Data[[#This Row],[Order Date]],"mmm")</f>
        <v>8/13/2015</v>
      </c>
      <c r="W6261" t="e">
        <f>YEAR(Superstore_Data[[#This Row],[Order Date]])</f>
        <v>#VALUE!</v>
      </c>
      <c r="X6261">
        <f>Superstore_Data[[#This Row],[Profit]]/Superstore_Data[[#This Row],[Sales]]</f>
        <v>0.49</v>
      </c>
      <c r="Y6261" t="str">
        <f>IF(Superstore_Data[[#This Row],[Discount]]=0,"No Discount",IF(Superstore_Data[[#This Row],[Discount]]&lt;0.2,"Low Discount",IF(Superstore_Data[[#This Row],[Discount]]&lt;0.5,"Medium Discount","High Discount")))</f>
        <v>No Discount</v>
      </c>
    </row>
    <row r="6262" spans="1:25" x14ac:dyDescent="0.3">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c r="V6262" t="str">
        <f>TEXT(Superstore_Data[[#This Row],[Order Date]],"mmm")</f>
        <v>Dec</v>
      </c>
      <c r="W6262">
        <f>YEAR(Superstore_Data[[#This Row],[Order Date]])</f>
        <v>2015</v>
      </c>
      <c r="X6262">
        <f>Superstore_Data[[#This Row],[Profit]]/Superstore_Data[[#This Row],[Sales]]</f>
        <v>0.33750000000000002</v>
      </c>
      <c r="Y6262" t="str">
        <f>IF(Superstore_Data[[#This Row],[Discount]]=0,"No Discount",IF(Superstore_Data[[#This Row],[Discount]]&lt;0.2,"Low Discount",IF(Superstore_Data[[#This Row],[Discount]]&lt;0.5,"Medium Discount","High Discount")))</f>
        <v>Medium Discount</v>
      </c>
    </row>
    <row r="6263" spans="1:25" x14ac:dyDescent="0.3">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c r="V6263" t="str">
        <f>TEXT(Superstore_Data[[#This Row],[Order Date]],"mmm")</f>
        <v>7/23/2017</v>
      </c>
      <c r="W6263" t="e">
        <f>YEAR(Superstore_Data[[#This Row],[Order Date]])</f>
        <v>#VALUE!</v>
      </c>
      <c r="X6263">
        <f>Superstore_Data[[#This Row],[Profit]]/Superstore_Data[[#This Row],[Sales]]</f>
        <v>0.48000000000000004</v>
      </c>
      <c r="Y6263" t="str">
        <f>IF(Superstore_Data[[#This Row],[Discount]]=0,"No Discount",IF(Superstore_Data[[#This Row],[Discount]]&lt;0.2,"Low Discount",IF(Superstore_Data[[#This Row],[Discount]]&lt;0.5,"Medium Discount","High Discount")))</f>
        <v>No Discount</v>
      </c>
    </row>
    <row r="6264" spans="1:25" x14ac:dyDescent="0.3">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c r="V6264" t="str">
        <f>TEXT(Superstore_Data[[#This Row],[Order Date]],"mmm")</f>
        <v>9/24/2016</v>
      </c>
      <c r="W6264" t="e">
        <f>YEAR(Superstore_Data[[#This Row],[Order Date]])</f>
        <v>#VALUE!</v>
      </c>
      <c r="X6264">
        <f>Superstore_Data[[#This Row],[Profit]]/Superstore_Data[[#This Row],[Sales]]</f>
        <v>-1.6500000000000001</v>
      </c>
      <c r="Y6264" t="str">
        <f>IF(Superstore_Data[[#This Row],[Discount]]=0,"No Discount",IF(Superstore_Data[[#This Row],[Discount]]&lt;0.2,"Low Discount",IF(Superstore_Data[[#This Row],[Discount]]&lt;0.5,"Medium Discount","High Discount")))</f>
        <v>High Discount</v>
      </c>
    </row>
    <row r="6265" spans="1:25" x14ac:dyDescent="0.3">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c r="V6265" t="str">
        <f>TEXT(Superstore_Data[[#This Row],[Order Date]],"mmm")</f>
        <v>May</v>
      </c>
      <c r="W6265">
        <f>YEAR(Superstore_Data[[#This Row],[Order Date]])</f>
        <v>2017</v>
      </c>
      <c r="X6265">
        <f>Superstore_Data[[#This Row],[Profit]]/Superstore_Data[[#This Row],[Sales]]</f>
        <v>0.45</v>
      </c>
      <c r="Y6265" t="str">
        <f>IF(Superstore_Data[[#This Row],[Discount]]=0,"No Discount",IF(Superstore_Data[[#This Row],[Discount]]&lt;0.2,"Low Discount",IF(Superstore_Data[[#This Row],[Discount]]&lt;0.5,"Medium Discount","High Discount")))</f>
        <v>No Discount</v>
      </c>
    </row>
    <row r="6266" spans="1:25" x14ac:dyDescent="0.3">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c r="V6266" t="str">
        <f>TEXT(Superstore_Data[[#This Row],[Order Date]],"mmm")</f>
        <v>Jun</v>
      </c>
      <c r="W6266">
        <f>YEAR(Superstore_Data[[#This Row],[Order Date]])</f>
        <v>2016</v>
      </c>
      <c r="X6266">
        <f>Superstore_Data[[#This Row],[Profit]]/Superstore_Data[[#This Row],[Sales]]</f>
        <v>0.5</v>
      </c>
      <c r="Y6266" t="str">
        <f>IF(Superstore_Data[[#This Row],[Discount]]=0,"No Discount",IF(Superstore_Data[[#This Row],[Discount]]&lt;0.2,"Low Discount",IF(Superstore_Data[[#This Row],[Discount]]&lt;0.5,"Medium Discount","High Discount")))</f>
        <v>No Discount</v>
      </c>
    </row>
    <row r="6267" spans="1:25" x14ac:dyDescent="0.3">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c r="V6267" t="str">
        <f>TEXT(Superstore_Data[[#This Row],[Order Date]],"mmm")</f>
        <v>Mar</v>
      </c>
      <c r="W6267">
        <f>YEAR(Superstore_Data[[#This Row],[Order Date]])</f>
        <v>2014</v>
      </c>
      <c r="X6267">
        <f>Superstore_Data[[#This Row],[Profit]]/Superstore_Data[[#This Row],[Sales]]</f>
        <v>0.33750000000000002</v>
      </c>
      <c r="Y6267" t="str">
        <f>IF(Superstore_Data[[#This Row],[Discount]]=0,"No Discount",IF(Superstore_Data[[#This Row],[Discount]]&lt;0.2,"Low Discount",IF(Superstore_Data[[#This Row],[Discount]]&lt;0.5,"Medium Discount","High Discount")))</f>
        <v>Medium Discount</v>
      </c>
    </row>
    <row r="6268" spans="1:25" x14ac:dyDescent="0.3">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c r="V6268" t="str">
        <f>TEXT(Superstore_Data[[#This Row],[Order Date]],"mmm")</f>
        <v>Mar</v>
      </c>
      <c r="W6268">
        <f>YEAR(Superstore_Data[[#This Row],[Order Date]])</f>
        <v>2014</v>
      </c>
      <c r="X6268">
        <f>Superstore_Data[[#This Row],[Profit]]/Superstore_Data[[#This Row],[Sales]]</f>
        <v>0.33750000000000002</v>
      </c>
      <c r="Y6268" t="str">
        <f>IF(Superstore_Data[[#This Row],[Discount]]=0,"No Discount",IF(Superstore_Data[[#This Row],[Discount]]&lt;0.2,"Low Discount",IF(Superstore_Data[[#This Row],[Discount]]&lt;0.5,"Medium Discount","High Discount")))</f>
        <v>Medium Discount</v>
      </c>
    </row>
    <row r="6269" spans="1:25" x14ac:dyDescent="0.3">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c r="V6269" t="str">
        <f>TEXT(Superstore_Data[[#This Row],[Order Date]],"mmm")</f>
        <v>Jan</v>
      </c>
      <c r="W6269">
        <f>YEAR(Superstore_Data[[#This Row],[Order Date]])</f>
        <v>2015</v>
      </c>
      <c r="X6269">
        <f>Superstore_Data[[#This Row],[Profit]]/Superstore_Data[[#This Row],[Sales]]</f>
        <v>0.3</v>
      </c>
      <c r="Y6269" t="str">
        <f>IF(Superstore_Data[[#This Row],[Discount]]=0,"No Discount",IF(Superstore_Data[[#This Row],[Discount]]&lt;0.2,"Low Discount",IF(Superstore_Data[[#This Row],[Discount]]&lt;0.5,"Medium Discount","High Discount")))</f>
        <v>No Discount</v>
      </c>
    </row>
    <row r="6270" spans="1:25" x14ac:dyDescent="0.3">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c r="V6270" t="str">
        <f>TEXT(Superstore_Data[[#This Row],[Order Date]],"mmm")</f>
        <v>Jan</v>
      </c>
      <c r="W6270">
        <f>YEAR(Superstore_Data[[#This Row],[Order Date]])</f>
        <v>2015</v>
      </c>
      <c r="X6270">
        <f>Superstore_Data[[#This Row],[Profit]]/Superstore_Data[[#This Row],[Sales]]</f>
        <v>0.46</v>
      </c>
      <c r="Y6270" t="str">
        <f>IF(Superstore_Data[[#This Row],[Discount]]=0,"No Discount",IF(Superstore_Data[[#This Row],[Discount]]&lt;0.2,"Low Discount",IF(Superstore_Data[[#This Row],[Discount]]&lt;0.5,"Medium Discount","High Discount")))</f>
        <v>No Discount</v>
      </c>
    </row>
    <row r="6271" spans="1:25" x14ac:dyDescent="0.3">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c r="V6271" t="str">
        <f>TEXT(Superstore_Data[[#This Row],[Order Date]],"mmm")</f>
        <v>Feb</v>
      </c>
      <c r="W6271">
        <f>YEAR(Superstore_Data[[#This Row],[Order Date]])</f>
        <v>2017</v>
      </c>
      <c r="X6271">
        <f>Superstore_Data[[#This Row],[Profit]]/Superstore_Data[[#This Row],[Sales]]</f>
        <v>-0.2</v>
      </c>
      <c r="Y6271" t="str">
        <f>IF(Superstore_Data[[#This Row],[Discount]]=0,"No Discount",IF(Superstore_Data[[#This Row],[Discount]]&lt;0.2,"Low Discount",IF(Superstore_Data[[#This Row],[Discount]]&lt;0.5,"Medium Discount","High Discount")))</f>
        <v>Medium Discount</v>
      </c>
    </row>
    <row r="6272" spans="1:25" x14ac:dyDescent="0.3">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c r="V6272" t="str">
        <f>TEXT(Superstore_Data[[#This Row],[Order Date]],"mmm")</f>
        <v>Feb</v>
      </c>
      <c r="W6272">
        <f>YEAR(Superstore_Data[[#This Row],[Order Date]])</f>
        <v>2017</v>
      </c>
      <c r="X6272">
        <f>Superstore_Data[[#This Row],[Profit]]/Superstore_Data[[#This Row],[Sales]]</f>
        <v>3.7499999999999999E-2</v>
      </c>
      <c r="Y6272" t="str">
        <f>IF(Superstore_Data[[#This Row],[Discount]]=0,"No Discount",IF(Superstore_Data[[#This Row],[Discount]]&lt;0.2,"Low Discount",IF(Superstore_Data[[#This Row],[Discount]]&lt;0.5,"Medium Discount","High Discount")))</f>
        <v>Medium Discount</v>
      </c>
    </row>
    <row r="6273" spans="1:25" x14ac:dyDescent="0.3">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c r="V6273" t="str">
        <f>TEXT(Superstore_Data[[#This Row],[Order Date]],"mmm")</f>
        <v>Feb</v>
      </c>
      <c r="W6273">
        <f>YEAR(Superstore_Data[[#This Row],[Order Date]])</f>
        <v>2017</v>
      </c>
      <c r="X6273">
        <f>Superstore_Data[[#This Row],[Profit]]/Superstore_Data[[#This Row],[Sales]]</f>
        <v>0.25</v>
      </c>
      <c r="Y6273" t="str">
        <f>IF(Superstore_Data[[#This Row],[Discount]]=0,"No Discount",IF(Superstore_Data[[#This Row],[Discount]]&lt;0.2,"Low Discount",IF(Superstore_Data[[#This Row],[Discount]]&lt;0.5,"Medium Discount","High Discount")))</f>
        <v>No Discount</v>
      </c>
    </row>
    <row r="6274" spans="1:25" x14ac:dyDescent="0.3">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c r="V6274" t="str">
        <f>TEXT(Superstore_Data[[#This Row],[Order Date]],"mmm")</f>
        <v>Nov</v>
      </c>
      <c r="W6274">
        <f>YEAR(Superstore_Data[[#This Row],[Order Date]])</f>
        <v>2017</v>
      </c>
      <c r="X6274">
        <f>Superstore_Data[[#This Row],[Profit]]/Superstore_Data[[#This Row],[Sales]]</f>
        <v>0.2</v>
      </c>
      <c r="Y6274" t="str">
        <f>IF(Superstore_Data[[#This Row],[Discount]]=0,"No Discount",IF(Superstore_Data[[#This Row],[Discount]]&lt;0.2,"Low Discount",IF(Superstore_Data[[#This Row],[Discount]]&lt;0.5,"Medium Discount","High Discount")))</f>
        <v>Medium Discount</v>
      </c>
    </row>
    <row r="6275" spans="1:25" x14ac:dyDescent="0.3">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c r="V6275" t="str">
        <f>TEXT(Superstore_Data[[#This Row],[Order Date]],"mmm")</f>
        <v>7/17/2016</v>
      </c>
      <c r="W6275" t="e">
        <f>YEAR(Superstore_Data[[#This Row],[Order Date]])</f>
        <v>#VALUE!</v>
      </c>
      <c r="X6275">
        <f>Superstore_Data[[#This Row],[Profit]]/Superstore_Data[[#This Row],[Sales]]</f>
        <v>0.36</v>
      </c>
      <c r="Y6275" t="str">
        <f>IF(Superstore_Data[[#This Row],[Discount]]=0,"No Discount",IF(Superstore_Data[[#This Row],[Discount]]&lt;0.2,"Low Discount",IF(Superstore_Data[[#This Row],[Discount]]&lt;0.5,"Medium Discount","High Discount")))</f>
        <v>No Discount</v>
      </c>
    </row>
    <row r="6276" spans="1:25" x14ac:dyDescent="0.3">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c r="V6276" t="str">
        <f>TEXT(Superstore_Data[[#This Row],[Order Date]],"mmm")</f>
        <v>7/17/2016</v>
      </c>
      <c r="W6276" t="e">
        <f>YEAR(Superstore_Data[[#This Row],[Order Date]])</f>
        <v>#VALUE!</v>
      </c>
      <c r="X6276">
        <f>Superstore_Data[[#This Row],[Profit]]/Superstore_Data[[#This Row],[Sales]]</f>
        <v>0.21000000000000002</v>
      </c>
      <c r="Y6276" t="str">
        <f>IF(Superstore_Data[[#This Row],[Discount]]=0,"No Discount",IF(Superstore_Data[[#This Row],[Discount]]&lt;0.2,"Low Discount",IF(Superstore_Data[[#This Row],[Discount]]&lt;0.5,"Medium Discount","High Discount")))</f>
        <v>No Discount</v>
      </c>
    </row>
    <row r="6277" spans="1:25" x14ac:dyDescent="0.3">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c r="V6277" t="str">
        <f>TEXT(Superstore_Data[[#This Row],[Order Date]],"mmm")</f>
        <v>7/17/2016</v>
      </c>
      <c r="W6277" t="e">
        <f>YEAR(Superstore_Data[[#This Row],[Order Date]])</f>
        <v>#VALUE!</v>
      </c>
      <c r="X6277">
        <f>Superstore_Data[[#This Row],[Profit]]/Superstore_Data[[#This Row],[Sales]]</f>
        <v>0.44</v>
      </c>
      <c r="Y6277" t="str">
        <f>IF(Superstore_Data[[#This Row],[Discount]]=0,"No Discount",IF(Superstore_Data[[#This Row],[Discount]]&lt;0.2,"Low Discount",IF(Superstore_Data[[#This Row],[Discount]]&lt;0.5,"Medium Discount","High Discount")))</f>
        <v>No Discount</v>
      </c>
    </row>
    <row r="6278" spans="1:25" x14ac:dyDescent="0.3">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c r="V6278" t="str">
        <f>TEXT(Superstore_Data[[#This Row],[Order Date]],"mmm")</f>
        <v>7/17/2016</v>
      </c>
      <c r="W6278" t="e">
        <f>YEAR(Superstore_Data[[#This Row],[Order Date]])</f>
        <v>#VALUE!</v>
      </c>
      <c r="X6278">
        <f>Superstore_Data[[#This Row],[Profit]]/Superstore_Data[[#This Row],[Sales]]</f>
        <v>0.47000000000000003</v>
      </c>
      <c r="Y6278" t="str">
        <f>IF(Superstore_Data[[#This Row],[Discount]]=0,"No Discount",IF(Superstore_Data[[#This Row],[Discount]]&lt;0.2,"Low Discount",IF(Superstore_Data[[#This Row],[Discount]]&lt;0.5,"Medium Discount","High Discount")))</f>
        <v>No Discount</v>
      </c>
    </row>
    <row r="6279" spans="1:25" x14ac:dyDescent="0.3">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c r="V6279" t="str">
        <f>TEXT(Superstore_Data[[#This Row],[Order Date]],"mmm")</f>
        <v>7/17/2016</v>
      </c>
      <c r="W6279" t="e">
        <f>YEAR(Superstore_Data[[#This Row],[Order Date]])</f>
        <v>#VALUE!</v>
      </c>
      <c r="X6279">
        <f>Superstore_Data[[#This Row],[Profit]]/Superstore_Data[[#This Row],[Sales]]</f>
        <v>0.25</v>
      </c>
      <c r="Y6279" t="str">
        <f>IF(Superstore_Data[[#This Row],[Discount]]=0,"No Discount",IF(Superstore_Data[[#This Row],[Discount]]&lt;0.2,"Low Discount",IF(Superstore_Data[[#This Row],[Discount]]&lt;0.5,"Medium Discount","High Discount")))</f>
        <v>No Discount</v>
      </c>
    </row>
    <row r="6280" spans="1:25" x14ac:dyDescent="0.3">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c r="V6280" t="str">
        <f>TEXT(Superstore_Data[[#This Row],[Order Date]],"mmm")</f>
        <v>7/17/2016</v>
      </c>
      <c r="W6280" t="e">
        <f>YEAR(Superstore_Data[[#This Row],[Order Date]])</f>
        <v>#VALUE!</v>
      </c>
      <c r="X6280">
        <f>Superstore_Data[[#This Row],[Profit]]/Superstore_Data[[#This Row],[Sales]]</f>
        <v>-0.22500000000000001</v>
      </c>
      <c r="Y6280" t="str">
        <f>IF(Superstore_Data[[#This Row],[Discount]]=0,"No Discount",IF(Superstore_Data[[#This Row],[Discount]]&lt;0.2,"Low Discount",IF(Superstore_Data[[#This Row],[Discount]]&lt;0.5,"Medium Discount","High Discount")))</f>
        <v>Medium Discount</v>
      </c>
    </row>
    <row r="6281" spans="1:25" x14ac:dyDescent="0.3">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c r="V6281" t="str">
        <f>TEXT(Superstore_Data[[#This Row],[Order Date]],"mmm")</f>
        <v>7/17/2016</v>
      </c>
      <c r="W6281" t="e">
        <f>YEAR(Superstore_Data[[#This Row],[Order Date]])</f>
        <v>#VALUE!</v>
      </c>
      <c r="X6281">
        <f>Superstore_Data[[#This Row],[Profit]]/Superstore_Data[[#This Row],[Sales]]</f>
        <v>0.32499999999999996</v>
      </c>
      <c r="Y6281" t="str">
        <f>IF(Superstore_Data[[#This Row],[Discount]]=0,"No Discount",IF(Superstore_Data[[#This Row],[Discount]]&lt;0.2,"Low Discount",IF(Superstore_Data[[#This Row],[Discount]]&lt;0.5,"Medium Discount","High Discount")))</f>
        <v>Medium Discount</v>
      </c>
    </row>
    <row r="6282" spans="1:25" x14ac:dyDescent="0.3">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c r="V6282" t="str">
        <f>TEXT(Superstore_Data[[#This Row],[Order Date]],"mmm")</f>
        <v>Dec</v>
      </c>
      <c r="W6282">
        <f>YEAR(Superstore_Data[[#This Row],[Order Date]])</f>
        <v>2017</v>
      </c>
      <c r="X6282">
        <f>Superstore_Data[[#This Row],[Profit]]/Superstore_Data[[#This Row],[Sales]]</f>
        <v>0.33749999999999997</v>
      </c>
      <c r="Y6282" t="str">
        <f>IF(Superstore_Data[[#This Row],[Discount]]=0,"No Discount",IF(Superstore_Data[[#This Row],[Discount]]&lt;0.2,"Low Discount",IF(Superstore_Data[[#This Row],[Discount]]&lt;0.5,"Medium Discount","High Discount")))</f>
        <v>Medium Discount</v>
      </c>
    </row>
    <row r="6283" spans="1:25" x14ac:dyDescent="0.3">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c r="V6283" t="str">
        <f>TEXT(Superstore_Data[[#This Row],[Order Date]],"mmm")</f>
        <v>11/20/2015</v>
      </c>
      <c r="W6283" t="e">
        <f>YEAR(Superstore_Data[[#This Row],[Order Date]])</f>
        <v>#VALUE!</v>
      </c>
      <c r="X6283">
        <f>Superstore_Data[[#This Row],[Profit]]/Superstore_Data[[#This Row],[Sales]]</f>
        <v>0.15000000000000002</v>
      </c>
      <c r="Y6283" t="str">
        <f>IF(Superstore_Data[[#This Row],[Discount]]=0,"No Discount",IF(Superstore_Data[[#This Row],[Discount]]&lt;0.2,"Low Discount",IF(Superstore_Data[[#This Row],[Discount]]&lt;0.5,"Medium Discount","High Discount")))</f>
        <v>Medium Discount</v>
      </c>
    </row>
    <row r="6284" spans="1:25" x14ac:dyDescent="0.3">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c r="V6284" t="str">
        <f>TEXT(Superstore_Data[[#This Row],[Order Date]],"mmm")</f>
        <v>11/20/2015</v>
      </c>
      <c r="W6284" t="e">
        <f>YEAR(Superstore_Data[[#This Row],[Order Date]])</f>
        <v>#VALUE!</v>
      </c>
      <c r="X6284">
        <f>Superstore_Data[[#This Row],[Profit]]/Superstore_Data[[#This Row],[Sales]]</f>
        <v>-0.1875</v>
      </c>
      <c r="Y6284" t="str">
        <f>IF(Superstore_Data[[#This Row],[Discount]]=0,"No Discount",IF(Superstore_Data[[#This Row],[Discount]]&lt;0.2,"Low Discount",IF(Superstore_Data[[#This Row],[Discount]]&lt;0.5,"Medium Discount","High Discount")))</f>
        <v>Medium Discount</v>
      </c>
    </row>
    <row r="6285" spans="1:25" x14ac:dyDescent="0.3">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c r="V6285" t="str">
        <f>TEXT(Superstore_Data[[#This Row],[Order Date]],"mmm")</f>
        <v>9/24/2016</v>
      </c>
      <c r="W6285" t="e">
        <f>YEAR(Superstore_Data[[#This Row],[Order Date]])</f>
        <v>#VALUE!</v>
      </c>
      <c r="X6285">
        <f>Superstore_Data[[#This Row],[Profit]]/Superstore_Data[[#This Row],[Sales]]</f>
        <v>0.47000000000000003</v>
      </c>
      <c r="Y6285" t="str">
        <f>IF(Superstore_Data[[#This Row],[Discount]]=0,"No Discount",IF(Superstore_Data[[#This Row],[Discount]]&lt;0.2,"Low Discount",IF(Superstore_Data[[#This Row],[Discount]]&lt;0.5,"Medium Discount","High Discount")))</f>
        <v>No Discount</v>
      </c>
    </row>
    <row r="6286" spans="1:25" x14ac:dyDescent="0.3">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c r="V6286" t="str">
        <f>TEXT(Superstore_Data[[#This Row],[Order Date]],"mmm")</f>
        <v>9/24/2016</v>
      </c>
      <c r="W6286" t="e">
        <f>YEAR(Superstore_Data[[#This Row],[Order Date]])</f>
        <v>#VALUE!</v>
      </c>
      <c r="X6286">
        <f>Superstore_Data[[#This Row],[Profit]]/Superstore_Data[[#This Row],[Sales]]</f>
        <v>9.9999999999999992E-2</v>
      </c>
      <c r="Y6286" t="str">
        <f>IF(Superstore_Data[[#This Row],[Discount]]=0,"No Discount",IF(Superstore_Data[[#This Row],[Discount]]&lt;0.2,"Low Discount",IF(Superstore_Data[[#This Row],[Discount]]&lt;0.5,"Medium Discount","High Discount")))</f>
        <v>Medium Discount</v>
      </c>
    </row>
    <row r="6287" spans="1:25" x14ac:dyDescent="0.3">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c r="V6287" t="str">
        <f>TEXT(Superstore_Data[[#This Row],[Order Date]],"mmm")</f>
        <v>10/21/2016</v>
      </c>
      <c r="W6287" t="e">
        <f>YEAR(Superstore_Data[[#This Row],[Order Date]])</f>
        <v>#VALUE!</v>
      </c>
      <c r="X6287">
        <f>Superstore_Data[[#This Row],[Profit]]/Superstore_Data[[#This Row],[Sales]]</f>
        <v>-0.35</v>
      </c>
      <c r="Y6287" t="str">
        <f>IF(Superstore_Data[[#This Row],[Discount]]=0,"No Discount",IF(Superstore_Data[[#This Row],[Discount]]&lt;0.2,"Low Discount",IF(Superstore_Data[[#This Row],[Discount]]&lt;0.5,"Medium Discount","High Discount")))</f>
        <v>Medium Discount</v>
      </c>
    </row>
    <row r="6288" spans="1:25" x14ac:dyDescent="0.3">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c r="V6288" t="str">
        <f>TEXT(Superstore_Data[[#This Row],[Order Date]],"mmm")</f>
        <v>10/24/2016</v>
      </c>
      <c r="W6288" t="e">
        <f>YEAR(Superstore_Data[[#This Row],[Order Date]])</f>
        <v>#VALUE!</v>
      </c>
      <c r="X6288">
        <f>Superstore_Data[[#This Row],[Profit]]/Superstore_Data[[#This Row],[Sales]]</f>
        <v>7.4999999999999997E-2</v>
      </c>
      <c r="Y6288" t="str">
        <f>IF(Superstore_Data[[#This Row],[Discount]]=0,"No Discount",IF(Superstore_Data[[#This Row],[Discount]]&lt;0.2,"Low Discount",IF(Superstore_Data[[#This Row],[Discount]]&lt;0.5,"Medium Discount","High Discount")))</f>
        <v>Medium Discount</v>
      </c>
    </row>
    <row r="6289" spans="1:25" x14ac:dyDescent="0.3">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c r="V6289" t="str">
        <f>TEXT(Superstore_Data[[#This Row],[Order Date]],"mmm")</f>
        <v>Aug</v>
      </c>
      <c r="W6289">
        <f>YEAR(Superstore_Data[[#This Row],[Order Date]])</f>
        <v>2014</v>
      </c>
      <c r="X6289">
        <f>Superstore_Data[[#This Row],[Profit]]/Superstore_Data[[#This Row],[Sales]]</f>
        <v>-0.17500000000000002</v>
      </c>
      <c r="Y6289" t="str">
        <f>IF(Superstore_Data[[#This Row],[Discount]]=0,"No Discount",IF(Superstore_Data[[#This Row],[Discount]]&lt;0.2,"Low Discount",IF(Superstore_Data[[#This Row],[Discount]]&lt;0.5,"Medium Discount","High Discount")))</f>
        <v>Medium Discount</v>
      </c>
    </row>
    <row r="6290" spans="1:25" x14ac:dyDescent="0.3">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c r="V6290" t="str">
        <f>TEXT(Superstore_Data[[#This Row],[Order Date]],"mmm")</f>
        <v>Aug</v>
      </c>
      <c r="W6290">
        <f>YEAR(Superstore_Data[[#This Row],[Order Date]])</f>
        <v>2014</v>
      </c>
      <c r="X6290">
        <f>Superstore_Data[[#This Row],[Profit]]/Superstore_Data[[#This Row],[Sales]]</f>
        <v>0.35</v>
      </c>
      <c r="Y6290" t="str">
        <f>IF(Superstore_Data[[#This Row],[Discount]]=0,"No Discount",IF(Superstore_Data[[#This Row],[Discount]]&lt;0.2,"Low Discount",IF(Superstore_Data[[#This Row],[Discount]]&lt;0.5,"Medium Discount","High Discount")))</f>
        <v>Medium Discount</v>
      </c>
    </row>
    <row r="6291" spans="1:25" x14ac:dyDescent="0.3">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c r="V6291" t="str">
        <f>TEXT(Superstore_Data[[#This Row],[Order Date]],"mmm")</f>
        <v>3/13/2015</v>
      </c>
      <c r="W6291" t="e">
        <f>YEAR(Superstore_Data[[#This Row],[Order Date]])</f>
        <v>#VALUE!</v>
      </c>
      <c r="X6291">
        <f>Superstore_Data[[#This Row],[Profit]]/Superstore_Data[[#This Row],[Sales]]</f>
        <v>0.1125</v>
      </c>
      <c r="Y6291" t="str">
        <f>IF(Superstore_Data[[#This Row],[Discount]]=0,"No Discount",IF(Superstore_Data[[#This Row],[Discount]]&lt;0.2,"Low Discount",IF(Superstore_Data[[#This Row],[Discount]]&lt;0.5,"Medium Discount","High Discount")))</f>
        <v>Medium Discount</v>
      </c>
    </row>
    <row r="6292" spans="1:25" x14ac:dyDescent="0.3">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c r="V6292" t="str">
        <f>TEXT(Superstore_Data[[#This Row],[Order Date]],"mmm")</f>
        <v>3/13/2015</v>
      </c>
      <c r="W6292" t="e">
        <f>YEAR(Superstore_Data[[#This Row],[Order Date]])</f>
        <v>#VALUE!</v>
      </c>
      <c r="X6292">
        <f>Superstore_Data[[#This Row],[Profit]]/Superstore_Data[[#This Row],[Sales]]</f>
        <v>0.28000000000000003</v>
      </c>
      <c r="Y6292" t="str">
        <f>IF(Superstore_Data[[#This Row],[Discount]]=0,"No Discount",IF(Superstore_Data[[#This Row],[Discount]]&lt;0.2,"Low Discount",IF(Superstore_Data[[#This Row],[Discount]]&lt;0.5,"Medium Discount","High Discount")))</f>
        <v>No Discount</v>
      </c>
    </row>
    <row r="6293" spans="1:25" x14ac:dyDescent="0.3">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c r="V6293" t="str">
        <f>TEXT(Superstore_Data[[#This Row],[Order Date]],"mmm")</f>
        <v>Feb</v>
      </c>
      <c r="W6293">
        <f>YEAR(Superstore_Data[[#This Row],[Order Date]])</f>
        <v>2017</v>
      </c>
      <c r="X6293">
        <f>Superstore_Data[[#This Row],[Profit]]/Superstore_Data[[#This Row],[Sales]]</f>
        <v>0.24</v>
      </c>
      <c r="Y6293" t="str">
        <f>IF(Superstore_Data[[#This Row],[Discount]]=0,"No Discount",IF(Superstore_Data[[#This Row],[Discount]]&lt;0.2,"Low Discount",IF(Superstore_Data[[#This Row],[Discount]]&lt;0.5,"Medium Discount","High Discount")))</f>
        <v>No Discount</v>
      </c>
    </row>
    <row r="6294" spans="1:25" x14ac:dyDescent="0.3">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c r="V6294" t="str">
        <f>TEXT(Superstore_Data[[#This Row],[Order Date]],"mmm")</f>
        <v>4/22/2015</v>
      </c>
      <c r="W6294" t="e">
        <f>YEAR(Superstore_Data[[#This Row],[Order Date]])</f>
        <v>#VALUE!</v>
      </c>
      <c r="X6294">
        <f>Superstore_Data[[#This Row],[Profit]]/Superstore_Data[[#This Row],[Sales]]</f>
        <v>8.7500000000000008E-2</v>
      </c>
      <c r="Y6294" t="str">
        <f>IF(Superstore_Data[[#This Row],[Discount]]=0,"No Discount",IF(Superstore_Data[[#This Row],[Discount]]&lt;0.2,"Low Discount",IF(Superstore_Data[[#This Row],[Discount]]&lt;0.5,"Medium Discount","High Discount")))</f>
        <v>Medium Discount</v>
      </c>
    </row>
    <row r="6295" spans="1:25" x14ac:dyDescent="0.3">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c r="V6295" t="str">
        <f>TEXT(Superstore_Data[[#This Row],[Order Date]],"mmm")</f>
        <v>4/22/2015</v>
      </c>
      <c r="W6295" t="e">
        <f>YEAR(Superstore_Data[[#This Row],[Order Date]])</f>
        <v>#VALUE!</v>
      </c>
      <c r="X6295">
        <f>Superstore_Data[[#This Row],[Profit]]/Superstore_Data[[#This Row],[Sales]]</f>
        <v>0.26</v>
      </c>
      <c r="Y6295" t="str">
        <f>IF(Superstore_Data[[#This Row],[Discount]]=0,"No Discount",IF(Superstore_Data[[#This Row],[Discount]]&lt;0.2,"Low Discount",IF(Superstore_Data[[#This Row],[Discount]]&lt;0.5,"Medium Discount","High Discount")))</f>
        <v>No Discount</v>
      </c>
    </row>
    <row r="6296" spans="1:25" x14ac:dyDescent="0.3">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c r="V6296" t="str">
        <f>TEXT(Superstore_Data[[#This Row],[Order Date]],"mmm")</f>
        <v>9/16/2014</v>
      </c>
      <c r="W6296" t="e">
        <f>YEAR(Superstore_Data[[#This Row],[Order Date]])</f>
        <v>#VALUE!</v>
      </c>
      <c r="X6296">
        <f>Superstore_Data[[#This Row],[Profit]]/Superstore_Data[[#This Row],[Sales]]</f>
        <v>0.375</v>
      </c>
      <c r="Y6296" t="str">
        <f>IF(Superstore_Data[[#This Row],[Discount]]=0,"No Discount",IF(Superstore_Data[[#This Row],[Discount]]&lt;0.2,"Low Discount",IF(Superstore_Data[[#This Row],[Discount]]&lt;0.5,"Medium Discount","High Discount")))</f>
        <v>Medium Discount</v>
      </c>
    </row>
    <row r="6297" spans="1:25" x14ac:dyDescent="0.3">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c r="V6297" t="str">
        <f>TEXT(Superstore_Data[[#This Row],[Order Date]],"mmm")</f>
        <v>12/28/2014</v>
      </c>
      <c r="W6297" t="e">
        <f>YEAR(Superstore_Data[[#This Row],[Order Date]])</f>
        <v>#VALUE!</v>
      </c>
      <c r="X6297">
        <f>Superstore_Data[[#This Row],[Profit]]/Superstore_Data[[#This Row],[Sales]]</f>
        <v>0.28999999999999998</v>
      </c>
      <c r="Y6297" t="str">
        <f>IF(Superstore_Data[[#This Row],[Discount]]=0,"No Discount",IF(Superstore_Data[[#This Row],[Discount]]&lt;0.2,"Low Discount",IF(Superstore_Data[[#This Row],[Discount]]&lt;0.5,"Medium Discount","High Discount")))</f>
        <v>No Discount</v>
      </c>
    </row>
    <row r="6298" spans="1:25" x14ac:dyDescent="0.3">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c r="V6298" t="str">
        <f>TEXT(Superstore_Data[[#This Row],[Order Date]],"mmm")</f>
        <v>12/28/2014</v>
      </c>
      <c r="W6298" t="e">
        <f>YEAR(Superstore_Data[[#This Row],[Order Date]])</f>
        <v>#VALUE!</v>
      </c>
      <c r="X6298">
        <f>Superstore_Data[[#This Row],[Profit]]/Superstore_Data[[#This Row],[Sales]]</f>
        <v>0.12000000000000001</v>
      </c>
      <c r="Y6298" t="str">
        <f>IF(Superstore_Data[[#This Row],[Discount]]=0,"No Discount",IF(Superstore_Data[[#This Row],[Discount]]&lt;0.2,"Low Discount",IF(Superstore_Data[[#This Row],[Discount]]&lt;0.5,"Medium Discount","High Discount")))</f>
        <v>No Discount</v>
      </c>
    </row>
    <row r="6299" spans="1:25" x14ac:dyDescent="0.3">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c r="V6299" t="str">
        <f>TEXT(Superstore_Data[[#This Row],[Order Date]],"mmm")</f>
        <v>12/28/2014</v>
      </c>
      <c r="W6299" t="e">
        <f>YEAR(Superstore_Data[[#This Row],[Order Date]])</f>
        <v>#VALUE!</v>
      </c>
      <c r="X6299">
        <f>Superstore_Data[[#This Row],[Profit]]/Superstore_Data[[#This Row],[Sales]]</f>
        <v>0.47000000000000003</v>
      </c>
      <c r="Y6299" t="str">
        <f>IF(Superstore_Data[[#This Row],[Discount]]=0,"No Discount",IF(Superstore_Data[[#This Row],[Discount]]&lt;0.2,"Low Discount",IF(Superstore_Data[[#This Row],[Discount]]&lt;0.5,"Medium Discount","High Discount")))</f>
        <v>No Discount</v>
      </c>
    </row>
    <row r="6300" spans="1:25" x14ac:dyDescent="0.3">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c r="V6300" t="str">
        <f>TEXT(Superstore_Data[[#This Row],[Order Date]],"mmm")</f>
        <v>10/21/2014</v>
      </c>
      <c r="W6300" t="e">
        <f>YEAR(Superstore_Data[[#This Row],[Order Date]])</f>
        <v>#VALUE!</v>
      </c>
      <c r="X6300">
        <f>Superstore_Data[[#This Row],[Profit]]/Superstore_Data[[#This Row],[Sales]]</f>
        <v>0.33750000000000002</v>
      </c>
      <c r="Y6300" t="str">
        <f>IF(Superstore_Data[[#This Row],[Discount]]=0,"No Discount",IF(Superstore_Data[[#This Row],[Discount]]&lt;0.2,"Low Discount",IF(Superstore_Data[[#This Row],[Discount]]&lt;0.5,"Medium Discount","High Discount")))</f>
        <v>Medium Discount</v>
      </c>
    </row>
    <row r="6301" spans="1:25" x14ac:dyDescent="0.3">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c r="V6301" t="str">
        <f>TEXT(Superstore_Data[[#This Row],[Order Date]],"mmm")</f>
        <v>11/30/2017</v>
      </c>
      <c r="W6301" t="e">
        <f>YEAR(Superstore_Data[[#This Row],[Order Date]])</f>
        <v>#VALUE!</v>
      </c>
      <c r="X6301">
        <f>Superstore_Data[[#This Row],[Profit]]/Superstore_Data[[#This Row],[Sales]]</f>
        <v>0.37000000000000005</v>
      </c>
      <c r="Y6301" t="str">
        <f>IF(Superstore_Data[[#This Row],[Discount]]=0,"No Discount",IF(Superstore_Data[[#This Row],[Discount]]&lt;0.2,"Low Discount",IF(Superstore_Data[[#This Row],[Discount]]&lt;0.5,"Medium Discount","High Discount")))</f>
        <v>No Discount</v>
      </c>
    </row>
    <row r="6302" spans="1:25" x14ac:dyDescent="0.3">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c r="V6302" t="str">
        <f>TEXT(Superstore_Data[[#This Row],[Order Date]],"mmm")</f>
        <v>Jun</v>
      </c>
      <c r="W6302">
        <f>YEAR(Superstore_Data[[#This Row],[Order Date]])</f>
        <v>2014</v>
      </c>
      <c r="X6302">
        <f>Superstore_Data[[#This Row],[Profit]]/Superstore_Data[[#This Row],[Sales]]</f>
        <v>-1.55</v>
      </c>
      <c r="Y6302" t="str">
        <f>IF(Superstore_Data[[#This Row],[Discount]]=0,"No Discount",IF(Superstore_Data[[#This Row],[Discount]]&lt;0.2,"Low Discount",IF(Superstore_Data[[#This Row],[Discount]]&lt;0.5,"Medium Discount","High Discount")))</f>
        <v>High Discount</v>
      </c>
    </row>
    <row r="6303" spans="1:25" x14ac:dyDescent="0.3">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c r="V6303" t="str">
        <f>TEXT(Superstore_Data[[#This Row],[Order Date]],"mmm")</f>
        <v>Jun</v>
      </c>
      <c r="W6303">
        <f>YEAR(Superstore_Data[[#This Row],[Order Date]])</f>
        <v>2014</v>
      </c>
      <c r="X6303">
        <f>Superstore_Data[[#This Row],[Profit]]/Superstore_Data[[#This Row],[Sales]]</f>
        <v>0.33749999999999997</v>
      </c>
      <c r="Y6303" t="str">
        <f>IF(Superstore_Data[[#This Row],[Discount]]=0,"No Discount",IF(Superstore_Data[[#This Row],[Discount]]&lt;0.2,"Low Discount",IF(Superstore_Data[[#This Row],[Discount]]&lt;0.5,"Medium Discount","High Discount")))</f>
        <v>Medium Discount</v>
      </c>
    </row>
    <row r="6304" spans="1:25" x14ac:dyDescent="0.3">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c r="V6304" t="str">
        <f>TEXT(Superstore_Data[[#This Row],[Order Date]],"mmm")</f>
        <v>11/23/2017</v>
      </c>
      <c r="W6304" t="e">
        <f>YEAR(Superstore_Data[[#This Row],[Order Date]])</f>
        <v>#VALUE!</v>
      </c>
      <c r="X6304">
        <f>Superstore_Data[[#This Row],[Profit]]/Superstore_Data[[#This Row],[Sales]]</f>
        <v>9.9999999999999992E-2</v>
      </c>
      <c r="Y6304" t="str">
        <f>IF(Superstore_Data[[#This Row],[Discount]]=0,"No Discount",IF(Superstore_Data[[#This Row],[Discount]]&lt;0.2,"Low Discount",IF(Superstore_Data[[#This Row],[Discount]]&lt;0.5,"Medium Discount","High Discount")))</f>
        <v>Medium Discount</v>
      </c>
    </row>
    <row r="6305" spans="1:25" x14ac:dyDescent="0.3">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c r="V6305" t="str">
        <f>TEXT(Superstore_Data[[#This Row],[Order Date]],"mmm")</f>
        <v>6/18/2017</v>
      </c>
      <c r="W6305" t="e">
        <f>YEAR(Superstore_Data[[#This Row],[Order Date]])</f>
        <v>#VALUE!</v>
      </c>
      <c r="X6305">
        <f>Superstore_Data[[#This Row],[Profit]]/Superstore_Data[[#This Row],[Sales]]</f>
        <v>0.3125</v>
      </c>
      <c r="Y6305" t="str">
        <f>IF(Superstore_Data[[#This Row],[Discount]]=0,"No Discount",IF(Superstore_Data[[#This Row],[Discount]]&lt;0.2,"Low Discount",IF(Superstore_Data[[#This Row],[Discount]]&lt;0.5,"Medium Discount","High Discount")))</f>
        <v>Medium Discount</v>
      </c>
    </row>
    <row r="6306" spans="1:25" x14ac:dyDescent="0.3">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c r="V6306" t="str">
        <f>TEXT(Superstore_Data[[#This Row],[Order Date]],"mmm")</f>
        <v>May</v>
      </c>
      <c r="W6306">
        <f>YEAR(Superstore_Data[[#This Row],[Order Date]])</f>
        <v>2017</v>
      </c>
      <c r="X6306">
        <f>Superstore_Data[[#This Row],[Profit]]/Superstore_Data[[#This Row],[Sales]]</f>
        <v>0.48</v>
      </c>
      <c r="Y6306" t="str">
        <f>IF(Superstore_Data[[#This Row],[Discount]]=0,"No Discount",IF(Superstore_Data[[#This Row],[Discount]]&lt;0.2,"Low Discount",IF(Superstore_Data[[#This Row],[Discount]]&lt;0.5,"Medium Discount","High Discount")))</f>
        <v>No Discount</v>
      </c>
    </row>
    <row r="6307" spans="1:25" x14ac:dyDescent="0.3">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c r="V6307" t="str">
        <f>TEXT(Superstore_Data[[#This Row],[Order Date]],"mmm")</f>
        <v>Apr</v>
      </c>
      <c r="W6307">
        <f>YEAR(Superstore_Data[[#This Row],[Order Date]])</f>
        <v>2016</v>
      </c>
      <c r="X6307">
        <f>Superstore_Data[[#This Row],[Profit]]/Superstore_Data[[#This Row],[Sales]]</f>
        <v>-0.23749999999999999</v>
      </c>
      <c r="Y6307" t="str">
        <f>IF(Superstore_Data[[#This Row],[Discount]]=0,"No Discount",IF(Superstore_Data[[#This Row],[Discount]]&lt;0.2,"Low Discount",IF(Superstore_Data[[#This Row],[Discount]]&lt;0.5,"Medium Discount","High Discount")))</f>
        <v>Medium Discount</v>
      </c>
    </row>
    <row r="6308" spans="1:25" x14ac:dyDescent="0.3">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c r="V6308" t="str">
        <f>TEXT(Superstore_Data[[#This Row],[Order Date]],"mmm")</f>
        <v>Apr</v>
      </c>
      <c r="W6308">
        <f>YEAR(Superstore_Data[[#This Row],[Order Date]])</f>
        <v>2016</v>
      </c>
      <c r="X6308">
        <f>Superstore_Data[[#This Row],[Profit]]/Superstore_Data[[#This Row],[Sales]]</f>
        <v>-0.13749999999999998</v>
      </c>
      <c r="Y6308" t="str">
        <f>IF(Superstore_Data[[#This Row],[Discount]]=0,"No Discount",IF(Superstore_Data[[#This Row],[Discount]]&lt;0.2,"Low Discount",IF(Superstore_Data[[#This Row],[Discount]]&lt;0.5,"Medium Discount","High Discount")))</f>
        <v>Medium Discount</v>
      </c>
    </row>
    <row r="6309" spans="1:25" x14ac:dyDescent="0.3">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c r="V6309" t="str">
        <f>TEXT(Superstore_Data[[#This Row],[Order Date]],"mmm")</f>
        <v>Apr</v>
      </c>
      <c r="W6309">
        <f>YEAR(Superstore_Data[[#This Row],[Order Date]])</f>
        <v>2016</v>
      </c>
      <c r="X6309">
        <f>Superstore_Data[[#This Row],[Profit]]/Superstore_Data[[#This Row],[Sales]]</f>
        <v>0.35000000000000003</v>
      </c>
      <c r="Y6309" t="str">
        <f>IF(Superstore_Data[[#This Row],[Discount]]=0,"No Discount",IF(Superstore_Data[[#This Row],[Discount]]&lt;0.2,"Low Discount",IF(Superstore_Data[[#This Row],[Discount]]&lt;0.5,"Medium Discount","High Discount")))</f>
        <v>Medium Discount</v>
      </c>
    </row>
    <row r="6310" spans="1:25" x14ac:dyDescent="0.3">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c r="V6310" t="str">
        <f>TEXT(Superstore_Data[[#This Row],[Order Date]],"mmm")</f>
        <v>Apr</v>
      </c>
      <c r="W6310">
        <f>YEAR(Superstore_Data[[#This Row],[Order Date]])</f>
        <v>2016</v>
      </c>
      <c r="X6310">
        <f>Superstore_Data[[#This Row],[Profit]]/Superstore_Data[[#This Row],[Sales]]</f>
        <v>-0.15000000000000002</v>
      </c>
      <c r="Y6310" t="str">
        <f>IF(Superstore_Data[[#This Row],[Discount]]=0,"No Discount",IF(Superstore_Data[[#This Row],[Discount]]&lt;0.2,"Low Discount",IF(Superstore_Data[[#This Row],[Discount]]&lt;0.5,"Medium Discount","High Discount")))</f>
        <v>Medium Discount</v>
      </c>
    </row>
    <row r="6311" spans="1:25" x14ac:dyDescent="0.3">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c r="V6311" t="str">
        <f>TEXT(Superstore_Data[[#This Row],[Order Date]],"mmm")</f>
        <v>Apr</v>
      </c>
      <c r="W6311">
        <f>YEAR(Superstore_Data[[#This Row],[Order Date]])</f>
        <v>2016</v>
      </c>
      <c r="X6311">
        <f>Superstore_Data[[#This Row],[Profit]]/Superstore_Data[[#This Row],[Sales]]</f>
        <v>0.36249999999999999</v>
      </c>
      <c r="Y6311" t="str">
        <f>IF(Superstore_Data[[#This Row],[Discount]]=0,"No Discount",IF(Superstore_Data[[#This Row],[Discount]]&lt;0.2,"Low Discount",IF(Superstore_Data[[#This Row],[Discount]]&lt;0.5,"Medium Discount","High Discount")))</f>
        <v>Medium Discount</v>
      </c>
    </row>
    <row r="6312" spans="1:25" x14ac:dyDescent="0.3">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c r="V6312" t="str">
        <f>TEXT(Superstore_Data[[#This Row],[Order Date]],"mmm")</f>
        <v>Apr</v>
      </c>
      <c r="W6312">
        <f>YEAR(Superstore_Data[[#This Row],[Order Date]])</f>
        <v>2016</v>
      </c>
      <c r="X6312">
        <f>Superstore_Data[[#This Row],[Profit]]/Superstore_Data[[#This Row],[Sales]]</f>
        <v>0.35000000000000003</v>
      </c>
      <c r="Y6312" t="str">
        <f>IF(Superstore_Data[[#This Row],[Discount]]=0,"No Discount",IF(Superstore_Data[[#This Row],[Discount]]&lt;0.2,"Low Discount",IF(Superstore_Data[[#This Row],[Discount]]&lt;0.5,"Medium Discount","High Discount")))</f>
        <v>Medium Discount</v>
      </c>
    </row>
    <row r="6313" spans="1:25" x14ac:dyDescent="0.3">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c r="V6313" t="str">
        <f>TEXT(Superstore_Data[[#This Row],[Order Date]],"mmm")</f>
        <v>Nov</v>
      </c>
      <c r="W6313">
        <f>YEAR(Superstore_Data[[#This Row],[Order Date]])</f>
        <v>2014</v>
      </c>
      <c r="X6313">
        <f>Superstore_Data[[#This Row],[Profit]]/Superstore_Data[[#This Row],[Sales]]</f>
        <v>0.16999999999999998</v>
      </c>
      <c r="Y6313" t="str">
        <f>IF(Superstore_Data[[#This Row],[Discount]]=0,"No Discount",IF(Superstore_Data[[#This Row],[Discount]]&lt;0.2,"Low Discount",IF(Superstore_Data[[#This Row],[Discount]]&lt;0.5,"Medium Discount","High Discount")))</f>
        <v>No Discount</v>
      </c>
    </row>
    <row r="6314" spans="1:25" x14ac:dyDescent="0.3">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c r="V6314" t="str">
        <f>TEXT(Superstore_Data[[#This Row],[Order Date]],"mmm")</f>
        <v>2/16/2017</v>
      </c>
      <c r="W6314" t="e">
        <f>YEAR(Superstore_Data[[#This Row],[Order Date]])</f>
        <v>#VALUE!</v>
      </c>
      <c r="X6314">
        <f>Superstore_Data[[#This Row],[Profit]]/Superstore_Data[[#This Row],[Sales]]</f>
        <v>0.14000000000000001</v>
      </c>
      <c r="Y6314" t="str">
        <f>IF(Superstore_Data[[#This Row],[Discount]]=0,"No Discount",IF(Superstore_Data[[#This Row],[Discount]]&lt;0.2,"Low Discount",IF(Superstore_Data[[#This Row],[Discount]]&lt;0.5,"Medium Discount","High Discount")))</f>
        <v>No Discount</v>
      </c>
    </row>
    <row r="6315" spans="1:25" x14ac:dyDescent="0.3">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c r="V6315" t="str">
        <f>TEXT(Superstore_Data[[#This Row],[Order Date]],"mmm")</f>
        <v>2/16/2017</v>
      </c>
      <c r="W6315" t="e">
        <f>YEAR(Superstore_Data[[#This Row],[Order Date]])</f>
        <v>#VALUE!</v>
      </c>
      <c r="X6315">
        <f>Superstore_Data[[#This Row],[Profit]]/Superstore_Data[[#This Row],[Sales]]</f>
        <v>0.49000000000000005</v>
      </c>
      <c r="Y6315" t="str">
        <f>IF(Superstore_Data[[#This Row],[Discount]]=0,"No Discount",IF(Superstore_Data[[#This Row],[Discount]]&lt;0.2,"Low Discount",IF(Superstore_Data[[#This Row],[Discount]]&lt;0.5,"Medium Discount","High Discount")))</f>
        <v>No Discount</v>
      </c>
    </row>
    <row r="6316" spans="1:25" x14ac:dyDescent="0.3">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c r="V6316" t="str">
        <f>TEXT(Superstore_Data[[#This Row],[Order Date]],"mmm")</f>
        <v>11/24/2014</v>
      </c>
      <c r="W6316" t="e">
        <f>YEAR(Superstore_Data[[#This Row],[Order Date]])</f>
        <v>#VALUE!</v>
      </c>
      <c r="X6316">
        <f>Superstore_Data[[#This Row],[Profit]]/Superstore_Data[[#This Row],[Sales]]</f>
        <v>0.30000000000000004</v>
      </c>
      <c r="Y6316" t="str">
        <f>IF(Superstore_Data[[#This Row],[Discount]]=0,"No Discount",IF(Superstore_Data[[#This Row],[Discount]]&lt;0.2,"Low Discount",IF(Superstore_Data[[#This Row],[Discount]]&lt;0.5,"Medium Discount","High Discount")))</f>
        <v>No Discount</v>
      </c>
    </row>
    <row r="6317" spans="1:25" x14ac:dyDescent="0.3">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c r="V6317" t="str">
        <f>TEXT(Superstore_Data[[#This Row],[Order Date]],"mmm")</f>
        <v>11/24/2014</v>
      </c>
      <c r="W6317" t="e">
        <f>YEAR(Superstore_Data[[#This Row],[Order Date]])</f>
        <v>#VALUE!</v>
      </c>
      <c r="X6317">
        <f>Superstore_Data[[#This Row],[Profit]]/Superstore_Data[[#This Row],[Sales]]</f>
        <v>0.49</v>
      </c>
      <c r="Y6317" t="str">
        <f>IF(Superstore_Data[[#This Row],[Discount]]=0,"No Discount",IF(Superstore_Data[[#This Row],[Discount]]&lt;0.2,"Low Discount",IF(Superstore_Data[[#This Row],[Discount]]&lt;0.5,"Medium Discount","High Discount")))</f>
        <v>No Discount</v>
      </c>
    </row>
    <row r="6318" spans="1:25" x14ac:dyDescent="0.3">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c r="V6318" t="str">
        <f>TEXT(Superstore_Data[[#This Row],[Order Date]],"mmm")</f>
        <v>11/24/2014</v>
      </c>
      <c r="W6318" t="e">
        <f>YEAR(Superstore_Data[[#This Row],[Order Date]])</f>
        <v>#VALUE!</v>
      </c>
      <c r="X6318">
        <f>Superstore_Data[[#This Row],[Profit]]/Superstore_Data[[#This Row],[Sales]]</f>
        <v>0.48</v>
      </c>
      <c r="Y6318" t="str">
        <f>IF(Superstore_Data[[#This Row],[Discount]]=0,"No Discount",IF(Superstore_Data[[#This Row],[Discount]]&lt;0.2,"Low Discount",IF(Superstore_Data[[#This Row],[Discount]]&lt;0.5,"Medium Discount","High Discount")))</f>
        <v>No Discount</v>
      </c>
    </row>
    <row r="6319" spans="1:25" x14ac:dyDescent="0.3">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c r="V6319" t="str">
        <f>TEXT(Superstore_Data[[#This Row],[Order Date]],"mmm")</f>
        <v>11/24/2014</v>
      </c>
      <c r="W6319" t="e">
        <f>YEAR(Superstore_Data[[#This Row],[Order Date]])</f>
        <v>#VALUE!</v>
      </c>
      <c r="X6319">
        <f>Superstore_Data[[#This Row],[Profit]]/Superstore_Data[[#This Row],[Sales]]</f>
        <v>0.5</v>
      </c>
      <c r="Y6319" t="str">
        <f>IF(Superstore_Data[[#This Row],[Discount]]=0,"No Discount",IF(Superstore_Data[[#This Row],[Discount]]&lt;0.2,"Low Discount",IF(Superstore_Data[[#This Row],[Discount]]&lt;0.5,"Medium Discount","High Discount")))</f>
        <v>No Discount</v>
      </c>
    </row>
    <row r="6320" spans="1:25" x14ac:dyDescent="0.3">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c r="V6320" t="str">
        <f>TEXT(Superstore_Data[[#This Row],[Order Date]],"mmm")</f>
        <v>11/25/2017</v>
      </c>
      <c r="W6320" t="e">
        <f>YEAR(Superstore_Data[[#This Row],[Order Date]])</f>
        <v>#VALUE!</v>
      </c>
      <c r="X6320">
        <f>Superstore_Data[[#This Row],[Profit]]/Superstore_Data[[#This Row],[Sales]]</f>
        <v>8.7500000000000008E-2</v>
      </c>
      <c r="Y6320" t="str">
        <f>IF(Superstore_Data[[#This Row],[Discount]]=0,"No Discount",IF(Superstore_Data[[#This Row],[Discount]]&lt;0.2,"Low Discount",IF(Superstore_Data[[#This Row],[Discount]]&lt;0.5,"Medium Discount","High Discount")))</f>
        <v>Medium Discount</v>
      </c>
    </row>
    <row r="6321" spans="1:25" x14ac:dyDescent="0.3">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c r="V6321" t="str">
        <f>TEXT(Superstore_Data[[#This Row],[Order Date]],"mmm")</f>
        <v>11/25/2017</v>
      </c>
      <c r="W6321" t="e">
        <f>YEAR(Superstore_Data[[#This Row],[Order Date]])</f>
        <v>#VALUE!</v>
      </c>
      <c r="X6321">
        <f>Superstore_Data[[#This Row],[Profit]]/Superstore_Data[[#This Row],[Sales]]</f>
        <v>0.45</v>
      </c>
      <c r="Y6321" t="str">
        <f>IF(Superstore_Data[[#This Row],[Discount]]=0,"No Discount",IF(Superstore_Data[[#This Row],[Discount]]&lt;0.2,"Low Discount",IF(Superstore_Data[[#This Row],[Discount]]&lt;0.5,"Medium Discount","High Discount")))</f>
        <v>No Discount</v>
      </c>
    </row>
    <row r="6322" spans="1:25" x14ac:dyDescent="0.3">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c r="V6322" t="str">
        <f>TEXT(Superstore_Data[[#This Row],[Order Date]],"mmm")</f>
        <v>9/28/2017</v>
      </c>
      <c r="W6322" t="e">
        <f>YEAR(Superstore_Data[[#This Row],[Order Date]])</f>
        <v>#VALUE!</v>
      </c>
      <c r="X6322">
        <f>Superstore_Data[[#This Row],[Profit]]/Superstore_Data[[#This Row],[Sales]]</f>
        <v>0.35</v>
      </c>
      <c r="Y6322" t="str">
        <f>IF(Superstore_Data[[#This Row],[Discount]]=0,"No Discount",IF(Superstore_Data[[#This Row],[Discount]]&lt;0.2,"Low Discount",IF(Superstore_Data[[#This Row],[Discount]]&lt;0.5,"Medium Discount","High Discount")))</f>
        <v>Medium Discount</v>
      </c>
    </row>
    <row r="6323" spans="1:25" x14ac:dyDescent="0.3">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c r="V6323" t="str">
        <f>TEXT(Superstore_Data[[#This Row],[Order Date]],"mmm")</f>
        <v>10/13/2014</v>
      </c>
      <c r="W6323" t="e">
        <f>YEAR(Superstore_Data[[#This Row],[Order Date]])</f>
        <v>#VALUE!</v>
      </c>
      <c r="X6323">
        <f>Superstore_Data[[#This Row],[Profit]]/Superstore_Data[[#This Row],[Sales]]</f>
        <v>0.36249999999999999</v>
      </c>
      <c r="Y6323" t="str">
        <f>IF(Superstore_Data[[#This Row],[Discount]]=0,"No Discount",IF(Superstore_Data[[#This Row],[Discount]]&lt;0.2,"Low Discount",IF(Superstore_Data[[#This Row],[Discount]]&lt;0.5,"Medium Discount","High Discount")))</f>
        <v>Medium Discount</v>
      </c>
    </row>
    <row r="6324" spans="1:25" x14ac:dyDescent="0.3">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c r="V6324" t="str">
        <f>TEXT(Superstore_Data[[#This Row],[Order Date]],"mmm")</f>
        <v>Mar</v>
      </c>
      <c r="W6324">
        <f>YEAR(Superstore_Data[[#This Row],[Order Date]])</f>
        <v>2014</v>
      </c>
      <c r="X6324">
        <f>Superstore_Data[[#This Row],[Profit]]/Superstore_Data[[#This Row],[Sales]]</f>
        <v>0.49</v>
      </c>
      <c r="Y6324" t="str">
        <f>IF(Superstore_Data[[#This Row],[Discount]]=0,"No Discount",IF(Superstore_Data[[#This Row],[Discount]]&lt;0.2,"Low Discount",IF(Superstore_Data[[#This Row],[Discount]]&lt;0.5,"Medium Discount","High Discount")))</f>
        <v>No Discount</v>
      </c>
    </row>
    <row r="6325" spans="1:25" x14ac:dyDescent="0.3">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c r="V6325" t="str">
        <f>TEXT(Superstore_Data[[#This Row],[Order Date]],"mmm")</f>
        <v>6/17/2014</v>
      </c>
      <c r="W6325" t="e">
        <f>YEAR(Superstore_Data[[#This Row],[Order Date]])</f>
        <v>#VALUE!</v>
      </c>
      <c r="X6325">
        <f>Superstore_Data[[#This Row],[Profit]]/Superstore_Data[[#This Row],[Sales]]</f>
        <v>0.47000000000000003</v>
      </c>
      <c r="Y6325" t="str">
        <f>IF(Superstore_Data[[#This Row],[Discount]]=0,"No Discount",IF(Superstore_Data[[#This Row],[Discount]]&lt;0.2,"Low Discount",IF(Superstore_Data[[#This Row],[Discount]]&lt;0.5,"Medium Discount","High Discount")))</f>
        <v>No Discount</v>
      </c>
    </row>
    <row r="6326" spans="1:25" x14ac:dyDescent="0.3">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c r="V6326" t="str">
        <f>TEXT(Superstore_Data[[#This Row],[Order Date]],"mmm")</f>
        <v>10/29/2015</v>
      </c>
      <c r="W6326" t="e">
        <f>YEAR(Superstore_Data[[#This Row],[Order Date]])</f>
        <v>#VALUE!</v>
      </c>
      <c r="X6326">
        <f>Superstore_Data[[#This Row],[Profit]]/Superstore_Data[[#This Row],[Sales]]</f>
        <v>0.48000000000000004</v>
      </c>
      <c r="Y6326" t="str">
        <f>IF(Superstore_Data[[#This Row],[Discount]]=0,"No Discount",IF(Superstore_Data[[#This Row],[Discount]]&lt;0.2,"Low Discount",IF(Superstore_Data[[#This Row],[Discount]]&lt;0.5,"Medium Discount","High Discount")))</f>
        <v>No Discount</v>
      </c>
    </row>
    <row r="6327" spans="1:25" x14ac:dyDescent="0.3">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c r="V6327" t="str">
        <f>TEXT(Superstore_Data[[#This Row],[Order Date]],"mmm")</f>
        <v>10/29/2015</v>
      </c>
      <c r="W6327" t="e">
        <f>YEAR(Superstore_Data[[#This Row],[Order Date]])</f>
        <v>#VALUE!</v>
      </c>
      <c r="X6327">
        <f>Superstore_Data[[#This Row],[Profit]]/Superstore_Data[[#This Row],[Sales]]</f>
        <v>0.49</v>
      </c>
      <c r="Y6327" t="str">
        <f>IF(Superstore_Data[[#This Row],[Discount]]=0,"No Discount",IF(Superstore_Data[[#This Row],[Discount]]&lt;0.2,"Low Discount",IF(Superstore_Data[[#This Row],[Discount]]&lt;0.5,"Medium Discount","High Discount")))</f>
        <v>No Discount</v>
      </c>
    </row>
    <row r="6328" spans="1:25" x14ac:dyDescent="0.3">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c r="V6328" t="str">
        <f>TEXT(Superstore_Data[[#This Row],[Order Date]],"mmm")</f>
        <v>1/20/2014</v>
      </c>
      <c r="W6328" t="e">
        <f>YEAR(Superstore_Data[[#This Row],[Order Date]])</f>
        <v>#VALUE!</v>
      </c>
      <c r="X6328">
        <f>Superstore_Data[[#This Row],[Profit]]/Superstore_Data[[#This Row],[Sales]]</f>
        <v>0.28999999999999998</v>
      </c>
      <c r="Y6328" t="str">
        <f>IF(Superstore_Data[[#This Row],[Discount]]=0,"No Discount",IF(Superstore_Data[[#This Row],[Discount]]&lt;0.2,"Low Discount",IF(Superstore_Data[[#This Row],[Discount]]&lt;0.5,"Medium Discount","High Discount")))</f>
        <v>No Discount</v>
      </c>
    </row>
    <row r="6329" spans="1:25" x14ac:dyDescent="0.3">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c r="V6329" t="str">
        <f>TEXT(Superstore_Data[[#This Row],[Order Date]],"mmm")</f>
        <v>1/20/2014</v>
      </c>
      <c r="W6329" t="e">
        <f>YEAR(Superstore_Data[[#This Row],[Order Date]])</f>
        <v>#VALUE!</v>
      </c>
      <c r="X6329">
        <f>Superstore_Data[[#This Row],[Profit]]/Superstore_Data[[#This Row],[Sales]]</f>
        <v>0.11</v>
      </c>
      <c r="Y6329" t="str">
        <f>IF(Superstore_Data[[#This Row],[Discount]]=0,"No Discount",IF(Superstore_Data[[#This Row],[Discount]]&lt;0.2,"Low Discount",IF(Superstore_Data[[#This Row],[Discount]]&lt;0.5,"Medium Discount","High Discount")))</f>
        <v>No Discount</v>
      </c>
    </row>
    <row r="6330" spans="1:25" x14ac:dyDescent="0.3">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c r="V6330" t="str">
        <f>TEXT(Superstore_Data[[#This Row],[Order Date]],"mmm")</f>
        <v>1/20/2014</v>
      </c>
      <c r="W6330" t="e">
        <f>YEAR(Superstore_Data[[#This Row],[Order Date]])</f>
        <v>#VALUE!</v>
      </c>
      <c r="X6330">
        <f>Superstore_Data[[#This Row],[Profit]]/Superstore_Data[[#This Row],[Sales]]</f>
        <v>0.47</v>
      </c>
      <c r="Y6330" t="str">
        <f>IF(Superstore_Data[[#This Row],[Discount]]=0,"No Discount",IF(Superstore_Data[[#This Row],[Discount]]&lt;0.2,"Low Discount",IF(Superstore_Data[[#This Row],[Discount]]&lt;0.5,"Medium Discount","High Discount")))</f>
        <v>No Discount</v>
      </c>
    </row>
    <row r="6331" spans="1:25" x14ac:dyDescent="0.3">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c r="V6331" t="str">
        <f>TEXT(Superstore_Data[[#This Row],[Order Date]],"mmm")</f>
        <v>1/20/2014</v>
      </c>
      <c r="W6331" t="e">
        <f>YEAR(Superstore_Data[[#This Row],[Order Date]])</f>
        <v>#VALUE!</v>
      </c>
      <c r="X6331">
        <f>Superstore_Data[[#This Row],[Profit]]/Superstore_Data[[#This Row],[Sales]]</f>
        <v>0.37777777777777777</v>
      </c>
      <c r="Y6331" t="str">
        <f>IF(Superstore_Data[[#This Row],[Discount]]=0,"No Discount",IF(Superstore_Data[[#This Row],[Discount]]&lt;0.2,"Low Discount",IF(Superstore_Data[[#This Row],[Discount]]&lt;0.5,"Medium Discount","High Discount")))</f>
        <v>Low Discount</v>
      </c>
    </row>
    <row r="6332" spans="1:25" x14ac:dyDescent="0.3">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c r="V6332" t="str">
        <f>TEXT(Superstore_Data[[#This Row],[Order Date]],"mmm")</f>
        <v>1/20/2014</v>
      </c>
      <c r="W6332" t="e">
        <f>YEAR(Superstore_Data[[#This Row],[Order Date]])</f>
        <v>#VALUE!</v>
      </c>
      <c r="X6332">
        <f>Superstore_Data[[#This Row],[Profit]]/Superstore_Data[[#This Row],[Sales]]</f>
        <v>0.24000000000000002</v>
      </c>
      <c r="Y6332" t="str">
        <f>IF(Superstore_Data[[#This Row],[Discount]]=0,"No Discount",IF(Superstore_Data[[#This Row],[Discount]]&lt;0.2,"Low Discount",IF(Superstore_Data[[#This Row],[Discount]]&lt;0.5,"Medium Discount","High Discount")))</f>
        <v>No Discount</v>
      </c>
    </row>
    <row r="6333" spans="1:25" x14ac:dyDescent="0.3">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c r="V6333" t="str">
        <f>TEXT(Superstore_Data[[#This Row],[Order Date]],"mmm")</f>
        <v>1/20/2014</v>
      </c>
      <c r="W6333" t="e">
        <f>YEAR(Superstore_Data[[#This Row],[Order Date]])</f>
        <v>#VALUE!</v>
      </c>
      <c r="X6333">
        <f>Superstore_Data[[#This Row],[Profit]]/Superstore_Data[[#This Row],[Sales]]</f>
        <v>0.28999999999999998</v>
      </c>
      <c r="Y6333" t="str">
        <f>IF(Superstore_Data[[#This Row],[Discount]]=0,"No Discount",IF(Superstore_Data[[#This Row],[Discount]]&lt;0.2,"Low Discount",IF(Superstore_Data[[#This Row],[Discount]]&lt;0.5,"Medium Discount","High Discount")))</f>
        <v>No Discount</v>
      </c>
    </row>
    <row r="6334" spans="1:25" x14ac:dyDescent="0.3">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c r="V6334" t="str">
        <f>TEXT(Superstore_Data[[#This Row],[Order Date]],"mmm")</f>
        <v>1/20/2014</v>
      </c>
      <c r="W6334" t="e">
        <f>YEAR(Superstore_Data[[#This Row],[Order Date]])</f>
        <v>#VALUE!</v>
      </c>
      <c r="X6334">
        <f>Superstore_Data[[#This Row],[Profit]]/Superstore_Data[[#This Row],[Sales]]</f>
        <v>0.33</v>
      </c>
      <c r="Y6334" t="str">
        <f>IF(Superstore_Data[[#This Row],[Discount]]=0,"No Discount",IF(Superstore_Data[[#This Row],[Discount]]&lt;0.2,"Low Discount",IF(Superstore_Data[[#This Row],[Discount]]&lt;0.5,"Medium Discount","High Discount")))</f>
        <v>No Discount</v>
      </c>
    </row>
    <row r="6335" spans="1:25" x14ac:dyDescent="0.3">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c r="V6335" t="str">
        <f>TEXT(Superstore_Data[[#This Row],[Order Date]],"mmm")</f>
        <v>1/20/2014</v>
      </c>
      <c r="W6335" t="e">
        <f>YEAR(Superstore_Data[[#This Row],[Order Date]])</f>
        <v>#VALUE!</v>
      </c>
      <c r="X6335">
        <f>Superstore_Data[[#This Row],[Profit]]/Superstore_Data[[#This Row],[Sales]]</f>
        <v>0.45</v>
      </c>
      <c r="Y6335" t="str">
        <f>IF(Superstore_Data[[#This Row],[Discount]]=0,"No Discount",IF(Superstore_Data[[#This Row],[Discount]]&lt;0.2,"Low Discount",IF(Superstore_Data[[#This Row],[Discount]]&lt;0.5,"Medium Discount","High Discount")))</f>
        <v>No Discount</v>
      </c>
    </row>
    <row r="6336" spans="1:25" x14ac:dyDescent="0.3">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c r="V6336" t="str">
        <f>TEXT(Superstore_Data[[#This Row],[Order Date]],"mmm")</f>
        <v>Nov</v>
      </c>
      <c r="W6336">
        <f>YEAR(Superstore_Data[[#This Row],[Order Date]])</f>
        <v>2014</v>
      </c>
      <c r="X6336">
        <f>Superstore_Data[[#This Row],[Profit]]/Superstore_Data[[#This Row],[Sales]]</f>
        <v>0.47000000000000003</v>
      </c>
      <c r="Y6336" t="str">
        <f>IF(Superstore_Data[[#This Row],[Discount]]=0,"No Discount",IF(Superstore_Data[[#This Row],[Discount]]&lt;0.2,"Low Discount",IF(Superstore_Data[[#This Row],[Discount]]&lt;0.5,"Medium Discount","High Discount")))</f>
        <v>No Discount</v>
      </c>
    </row>
    <row r="6337" spans="1:25" x14ac:dyDescent="0.3">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c r="V6337" t="str">
        <f>TEXT(Superstore_Data[[#This Row],[Order Date]],"mmm")</f>
        <v>Nov</v>
      </c>
      <c r="W6337">
        <f>YEAR(Superstore_Data[[#This Row],[Order Date]])</f>
        <v>2014</v>
      </c>
      <c r="X6337">
        <f>Superstore_Data[[#This Row],[Profit]]/Superstore_Data[[#This Row],[Sales]]</f>
        <v>0.35</v>
      </c>
      <c r="Y6337" t="str">
        <f>IF(Superstore_Data[[#This Row],[Discount]]=0,"No Discount",IF(Superstore_Data[[#This Row],[Discount]]&lt;0.2,"Low Discount",IF(Superstore_Data[[#This Row],[Discount]]&lt;0.5,"Medium Discount","High Discount")))</f>
        <v>Medium Discount</v>
      </c>
    </row>
    <row r="6338" spans="1:25" x14ac:dyDescent="0.3">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c r="V6338" t="str">
        <f>TEXT(Superstore_Data[[#This Row],[Order Date]],"mmm")</f>
        <v>8/30/2016</v>
      </c>
      <c r="W6338" t="e">
        <f>YEAR(Superstore_Data[[#This Row],[Order Date]])</f>
        <v>#VALUE!</v>
      </c>
      <c r="X6338">
        <f>Superstore_Data[[#This Row],[Profit]]/Superstore_Data[[#This Row],[Sales]]</f>
        <v>0.34</v>
      </c>
      <c r="Y6338" t="str">
        <f>IF(Superstore_Data[[#This Row],[Discount]]=0,"No Discount",IF(Superstore_Data[[#This Row],[Discount]]&lt;0.2,"Low Discount",IF(Superstore_Data[[#This Row],[Discount]]&lt;0.5,"Medium Discount","High Discount")))</f>
        <v>No Discount</v>
      </c>
    </row>
    <row r="6339" spans="1:25" x14ac:dyDescent="0.3">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c r="V6339" t="str">
        <f>TEXT(Superstore_Data[[#This Row],[Order Date]],"mmm")</f>
        <v>8/30/2016</v>
      </c>
      <c r="W6339" t="e">
        <f>YEAR(Superstore_Data[[#This Row],[Order Date]])</f>
        <v>#VALUE!</v>
      </c>
      <c r="X6339">
        <f>Superstore_Data[[#This Row],[Profit]]/Superstore_Data[[#This Row],[Sales]]</f>
        <v>0.125</v>
      </c>
      <c r="Y6339" t="str">
        <f>IF(Superstore_Data[[#This Row],[Discount]]=0,"No Discount",IF(Superstore_Data[[#This Row],[Discount]]&lt;0.2,"Low Discount",IF(Superstore_Data[[#This Row],[Discount]]&lt;0.5,"Medium Discount","High Discount")))</f>
        <v>Medium Discount</v>
      </c>
    </row>
    <row r="6340" spans="1:25" x14ac:dyDescent="0.3">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c r="V6340" t="str">
        <f>TEXT(Superstore_Data[[#This Row],[Order Date]],"mmm")</f>
        <v>May</v>
      </c>
      <c r="W6340">
        <f>YEAR(Superstore_Data[[#This Row],[Order Date]])</f>
        <v>2017</v>
      </c>
      <c r="X6340">
        <f>Superstore_Data[[#This Row],[Profit]]/Superstore_Data[[#This Row],[Sales]]</f>
        <v>0.5</v>
      </c>
      <c r="Y6340" t="str">
        <f>IF(Superstore_Data[[#This Row],[Discount]]=0,"No Discount",IF(Superstore_Data[[#This Row],[Discount]]&lt;0.2,"Low Discount",IF(Superstore_Data[[#This Row],[Discount]]&lt;0.5,"Medium Discount","High Discount")))</f>
        <v>No Discount</v>
      </c>
    </row>
    <row r="6341" spans="1:25" x14ac:dyDescent="0.3">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c r="V6341" t="str">
        <f>TEXT(Superstore_Data[[#This Row],[Order Date]],"mmm")</f>
        <v>May</v>
      </c>
      <c r="W6341">
        <f>YEAR(Superstore_Data[[#This Row],[Order Date]])</f>
        <v>2017</v>
      </c>
      <c r="X6341">
        <f>Superstore_Data[[#This Row],[Profit]]/Superstore_Data[[#This Row],[Sales]]</f>
        <v>1.1111111111111112E-2</v>
      </c>
      <c r="Y6341" t="str">
        <f>IF(Superstore_Data[[#This Row],[Discount]]=0,"No Discount",IF(Superstore_Data[[#This Row],[Discount]]&lt;0.2,"Low Discount",IF(Superstore_Data[[#This Row],[Discount]]&lt;0.5,"Medium Discount","High Discount")))</f>
        <v>Low Discount</v>
      </c>
    </row>
    <row r="6342" spans="1:25" x14ac:dyDescent="0.3">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c r="V6342" t="str">
        <f>TEXT(Superstore_Data[[#This Row],[Order Date]],"mmm")</f>
        <v>May</v>
      </c>
      <c r="W6342">
        <f>YEAR(Superstore_Data[[#This Row],[Order Date]])</f>
        <v>2017</v>
      </c>
      <c r="X6342">
        <f>Superstore_Data[[#This Row],[Profit]]/Superstore_Data[[#This Row],[Sales]]</f>
        <v>0.26</v>
      </c>
      <c r="Y6342" t="str">
        <f>IF(Superstore_Data[[#This Row],[Discount]]=0,"No Discount",IF(Superstore_Data[[#This Row],[Discount]]&lt;0.2,"Low Discount",IF(Superstore_Data[[#This Row],[Discount]]&lt;0.5,"Medium Discount","High Discount")))</f>
        <v>No Discount</v>
      </c>
    </row>
    <row r="6343" spans="1:25" x14ac:dyDescent="0.3">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c r="V6343" t="str">
        <f>TEXT(Superstore_Data[[#This Row],[Order Date]],"mmm")</f>
        <v>12/31/2016</v>
      </c>
      <c r="W6343" t="e">
        <f>YEAR(Superstore_Data[[#This Row],[Order Date]])</f>
        <v>#VALUE!</v>
      </c>
      <c r="X6343">
        <f>Superstore_Data[[#This Row],[Profit]]/Superstore_Data[[#This Row],[Sales]]</f>
        <v>-0.22500000000000001</v>
      </c>
      <c r="Y6343" t="str">
        <f>IF(Superstore_Data[[#This Row],[Discount]]=0,"No Discount",IF(Superstore_Data[[#This Row],[Discount]]&lt;0.2,"Low Discount",IF(Superstore_Data[[#This Row],[Discount]]&lt;0.5,"Medium Discount","High Discount")))</f>
        <v>Medium Discount</v>
      </c>
    </row>
    <row r="6344" spans="1:25" x14ac:dyDescent="0.3">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c r="V6344" t="str">
        <f>TEXT(Superstore_Data[[#This Row],[Order Date]],"mmm")</f>
        <v>Jul</v>
      </c>
      <c r="W6344">
        <f>YEAR(Superstore_Data[[#This Row],[Order Date]])</f>
        <v>2015</v>
      </c>
      <c r="X6344">
        <f>Superstore_Data[[#This Row],[Profit]]/Superstore_Data[[#This Row],[Sales]]</f>
        <v>0.44000000000000006</v>
      </c>
      <c r="Y6344" t="str">
        <f>IF(Superstore_Data[[#This Row],[Discount]]=0,"No Discount",IF(Superstore_Data[[#This Row],[Discount]]&lt;0.2,"Low Discount",IF(Superstore_Data[[#This Row],[Discount]]&lt;0.5,"Medium Discount","High Discount")))</f>
        <v>No Discount</v>
      </c>
    </row>
    <row r="6345" spans="1:25" x14ac:dyDescent="0.3">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c r="V6345" t="str">
        <f>TEXT(Superstore_Data[[#This Row],[Order Date]],"mmm")</f>
        <v>Jul</v>
      </c>
      <c r="W6345">
        <f>YEAR(Superstore_Data[[#This Row],[Order Date]])</f>
        <v>2015</v>
      </c>
      <c r="X6345">
        <f>Superstore_Data[[#This Row],[Profit]]/Superstore_Data[[#This Row],[Sales]]</f>
        <v>0.49</v>
      </c>
      <c r="Y6345" t="str">
        <f>IF(Superstore_Data[[#This Row],[Discount]]=0,"No Discount",IF(Superstore_Data[[#This Row],[Discount]]&lt;0.2,"Low Discount",IF(Superstore_Data[[#This Row],[Discount]]&lt;0.5,"Medium Discount","High Discount")))</f>
        <v>No Discount</v>
      </c>
    </row>
    <row r="6346" spans="1:25" x14ac:dyDescent="0.3">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c r="V6346" t="str">
        <f>TEXT(Superstore_Data[[#This Row],[Order Date]],"mmm")</f>
        <v>Jul</v>
      </c>
      <c r="W6346">
        <f>YEAR(Superstore_Data[[#This Row],[Order Date]])</f>
        <v>2015</v>
      </c>
      <c r="X6346">
        <f>Superstore_Data[[#This Row],[Profit]]/Superstore_Data[[#This Row],[Sales]]</f>
        <v>0.47999999999999993</v>
      </c>
      <c r="Y6346" t="str">
        <f>IF(Superstore_Data[[#This Row],[Discount]]=0,"No Discount",IF(Superstore_Data[[#This Row],[Discount]]&lt;0.2,"Low Discount",IF(Superstore_Data[[#This Row],[Discount]]&lt;0.5,"Medium Discount","High Discount")))</f>
        <v>No Discount</v>
      </c>
    </row>
    <row r="6347" spans="1:25" x14ac:dyDescent="0.3">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c r="V6347" t="str">
        <f>TEXT(Superstore_Data[[#This Row],[Order Date]],"mmm")</f>
        <v>Jul</v>
      </c>
      <c r="W6347">
        <f>YEAR(Superstore_Data[[#This Row],[Order Date]])</f>
        <v>2015</v>
      </c>
      <c r="X6347">
        <f>Superstore_Data[[#This Row],[Profit]]/Superstore_Data[[#This Row],[Sales]]</f>
        <v>0.28999999999999998</v>
      </c>
      <c r="Y6347" t="str">
        <f>IF(Superstore_Data[[#This Row],[Discount]]=0,"No Discount",IF(Superstore_Data[[#This Row],[Discount]]&lt;0.2,"Low Discount",IF(Superstore_Data[[#This Row],[Discount]]&lt;0.5,"Medium Discount","High Discount")))</f>
        <v>No Discount</v>
      </c>
    </row>
    <row r="6348" spans="1:25" x14ac:dyDescent="0.3">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c r="V6348" t="str">
        <f>TEXT(Superstore_Data[[#This Row],[Order Date]],"mmm")</f>
        <v>10/20/2017</v>
      </c>
      <c r="W6348" t="e">
        <f>YEAR(Superstore_Data[[#This Row],[Order Date]])</f>
        <v>#VALUE!</v>
      </c>
      <c r="X6348">
        <f>Superstore_Data[[#This Row],[Profit]]/Superstore_Data[[#This Row],[Sales]]</f>
        <v>0.49</v>
      </c>
      <c r="Y6348" t="str">
        <f>IF(Superstore_Data[[#This Row],[Discount]]=0,"No Discount",IF(Superstore_Data[[#This Row],[Discount]]&lt;0.2,"Low Discount",IF(Superstore_Data[[#This Row],[Discount]]&lt;0.5,"Medium Discount","High Discount")))</f>
        <v>No Discount</v>
      </c>
    </row>
    <row r="6349" spans="1:25" x14ac:dyDescent="0.3">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c r="V6349" t="str">
        <f>TEXT(Superstore_Data[[#This Row],[Order Date]],"mmm")</f>
        <v>Jan</v>
      </c>
      <c r="W6349">
        <f>YEAR(Superstore_Data[[#This Row],[Order Date]])</f>
        <v>2015</v>
      </c>
      <c r="X6349">
        <f>Superstore_Data[[#This Row],[Profit]]/Superstore_Data[[#This Row],[Sales]]</f>
        <v>0.36249999999999999</v>
      </c>
      <c r="Y6349" t="str">
        <f>IF(Superstore_Data[[#This Row],[Discount]]=0,"No Discount",IF(Superstore_Data[[#This Row],[Discount]]&lt;0.2,"Low Discount",IF(Superstore_Data[[#This Row],[Discount]]&lt;0.5,"Medium Discount","High Discount")))</f>
        <v>Medium Discount</v>
      </c>
    </row>
    <row r="6350" spans="1:25" x14ac:dyDescent="0.3">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c r="V6350" t="str">
        <f>TEXT(Superstore_Data[[#This Row],[Order Date]],"mmm")</f>
        <v>Jan</v>
      </c>
      <c r="W6350">
        <f>YEAR(Superstore_Data[[#This Row],[Order Date]])</f>
        <v>2015</v>
      </c>
      <c r="X6350">
        <f>Superstore_Data[[#This Row],[Profit]]/Superstore_Data[[#This Row],[Sales]]</f>
        <v>0.28000000000000003</v>
      </c>
      <c r="Y6350" t="str">
        <f>IF(Superstore_Data[[#This Row],[Discount]]=0,"No Discount",IF(Superstore_Data[[#This Row],[Discount]]&lt;0.2,"Low Discount",IF(Superstore_Data[[#This Row],[Discount]]&lt;0.5,"Medium Discount","High Discount")))</f>
        <v>No Discount</v>
      </c>
    </row>
    <row r="6351" spans="1:25" x14ac:dyDescent="0.3">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c r="V6351" t="str">
        <f>TEXT(Superstore_Data[[#This Row],[Order Date]],"mmm")</f>
        <v>Jan</v>
      </c>
      <c r="W6351">
        <f>YEAR(Superstore_Data[[#This Row],[Order Date]])</f>
        <v>2015</v>
      </c>
      <c r="X6351">
        <f>Superstore_Data[[#This Row],[Profit]]/Superstore_Data[[#This Row],[Sales]]</f>
        <v>0.3</v>
      </c>
      <c r="Y6351" t="str">
        <f>IF(Superstore_Data[[#This Row],[Discount]]=0,"No Discount",IF(Superstore_Data[[#This Row],[Discount]]&lt;0.2,"Low Discount",IF(Superstore_Data[[#This Row],[Discount]]&lt;0.5,"Medium Discount","High Discount")))</f>
        <v>No Discount</v>
      </c>
    </row>
    <row r="6352" spans="1:25" x14ac:dyDescent="0.3">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c r="V6352" t="str">
        <f>TEXT(Superstore_Data[[#This Row],[Order Date]],"mmm")</f>
        <v>Mar</v>
      </c>
      <c r="W6352">
        <f>YEAR(Superstore_Data[[#This Row],[Order Date]])</f>
        <v>2017</v>
      </c>
      <c r="X6352">
        <f>Superstore_Data[[#This Row],[Profit]]/Superstore_Data[[#This Row],[Sales]]</f>
        <v>-0.97499999999999998</v>
      </c>
      <c r="Y6352" t="str">
        <f>IF(Superstore_Data[[#This Row],[Discount]]=0,"No Discount",IF(Superstore_Data[[#This Row],[Discount]]&lt;0.2,"Low Discount",IF(Superstore_Data[[#This Row],[Discount]]&lt;0.5,"Medium Discount","High Discount")))</f>
        <v>High Discount</v>
      </c>
    </row>
    <row r="6353" spans="1:25" x14ac:dyDescent="0.3">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c r="V6353" t="str">
        <f>TEXT(Superstore_Data[[#This Row],[Order Date]],"mmm")</f>
        <v>Mar</v>
      </c>
      <c r="W6353">
        <f>YEAR(Superstore_Data[[#This Row],[Order Date]])</f>
        <v>2017</v>
      </c>
      <c r="X6353">
        <f>Superstore_Data[[#This Row],[Profit]]/Superstore_Data[[#This Row],[Sales]]</f>
        <v>7.5000000000000011E-2</v>
      </c>
      <c r="Y6353" t="str">
        <f>IF(Superstore_Data[[#This Row],[Discount]]=0,"No Discount",IF(Superstore_Data[[#This Row],[Discount]]&lt;0.2,"Low Discount",IF(Superstore_Data[[#This Row],[Discount]]&lt;0.5,"Medium Discount","High Discount")))</f>
        <v>Medium Discount</v>
      </c>
    </row>
    <row r="6354" spans="1:25" x14ac:dyDescent="0.3">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c r="V6354" t="str">
        <f>TEXT(Superstore_Data[[#This Row],[Order Date]],"mmm")</f>
        <v>9/13/2015</v>
      </c>
      <c r="W6354" t="e">
        <f>YEAR(Superstore_Data[[#This Row],[Order Date]])</f>
        <v>#VALUE!</v>
      </c>
      <c r="X6354">
        <f>Superstore_Data[[#This Row],[Profit]]/Superstore_Data[[#This Row],[Sales]]</f>
        <v>-0.83333333333333326</v>
      </c>
      <c r="Y6354" t="str">
        <f>IF(Superstore_Data[[#This Row],[Discount]]=0,"No Discount",IF(Superstore_Data[[#This Row],[Discount]]&lt;0.2,"Low Discount",IF(Superstore_Data[[#This Row],[Discount]]&lt;0.5,"Medium Discount","High Discount")))</f>
        <v>High Discount</v>
      </c>
    </row>
    <row r="6355" spans="1:25" x14ac:dyDescent="0.3">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c r="V6355" t="str">
        <f>TEXT(Superstore_Data[[#This Row],[Order Date]],"mmm")</f>
        <v>Jun</v>
      </c>
      <c r="W6355">
        <f>YEAR(Superstore_Data[[#This Row],[Order Date]])</f>
        <v>2015</v>
      </c>
      <c r="X6355">
        <f>Superstore_Data[[#This Row],[Profit]]/Superstore_Data[[#This Row],[Sales]]</f>
        <v>0.25</v>
      </c>
      <c r="Y6355" t="str">
        <f>IF(Superstore_Data[[#This Row],[Discount]]=0,"No Discount",IF(Superstore_Data[[#This Row],[Discount]]&lt;0.2,"Low Discount",IF(Superstore_Data[[#This Row],[Discount]]&lt;0.5,"Medium Discount","High Discount")))</f>
        <v>No Discount</v>
      </c>
    </row>
    <row r="6356" spans="1:25" x14ac:dyDescent="0.3">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c r="V6356" t="str">
        <f>TEXT(Superstore_Data[[#This Row],[Order Date]],"mmm")</f>
        <v>Jun</v>
      </c>
      <c r="W6356">
        <f>YEAR(Superstore_Data[[#This Row],[Order Date]])</f>
        <v>2015</v>
      </c>
      <c r="X6356">
        <f>Superstore_Data[[#This Row],[Profit]]/Superstore_Data[[#This Row],[Sales]]</f>
        <v>0.3</v>
      </c>
      <c r="Y6356" t="str">
        <f>IF(Superstore_Data[[#This Row],[Discount]]=0,"No Discount",IF(Superstore_Data[[#This Row],[Discount]]&lt;0.2,"Low Discount",IF(Superstore_Data[[#This Row],[Discount]]&lt;0.5,"Medium Discount","High Discount")))</f>
        <v>No Discount</v>
      </c>
    </row>
    <row r="6357" spans="1:25" x14ac:dyDescent="0.3">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c r="V6357" t="str">
        <f>TEXT(Superstore_Data[[#This Row],[Order Date]],"mmm")</f>
        <v>Jun</v>
      </c>
      <c r="W6357">
        <f>YEAR(Superstore_Data[[#This Row],[Order Date]])</f>
        <v>2014</v>
      </c>
      <c r="X6357">
        <f>Superstore_Data[[#This Row],[Profit]]/Superstore_Data[[#This Row],[Sales]]</f>
        <v>-0.16250000000000001</v>
      </c>
      <c r="Y6357" t="str">
        <f>IF(Superstore_Data[[#This Row],[Discount]]=0,"No Discount",IF(Superstore_Data[[#This Row],[Discount]]&lt;0.2,"Low Discount",IF(Superstore_Data[[#This Row],[Discount]]&lt;0.5,"Medium Discount","High Discount")))</f>
        <v>Medium Discount</v>
      </c>
    </row>
    <row r="6358" spans="1:25" x14ac:dyDescent="0.3">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c r="V6358" t="str">
        <f>TEXT(Superstore_Data[[#This Row],[Order Date]],"mmm")</f>
        <v>1/23/2017</v>
      </c>
      <c r="W6358" t="e">
        <f>YEAR(Superstore_Data[[#This Row],[Order Date]])</f>
        <v>#VALUE!</v>
      </c>
      <c r="X6358">
        <f>Superstore_Data[[#This Row],[Profit]]/Superstore_Data[[#This Row],[Sales]]</f>
        <v>0.35</v>
      </c>
      <c r="Y6358" t="str">
        <f>IF(Superstore_Data[[#This Row],[Discount]]=0,"No Discount",IF(Superstore_Data[[#This Row],[Discount]]&lt;0.2,"Low Discount",IF(Superstore_Data[[#This Row],[Discount]]&lt;0.5,"Medium Discount","High Discount")))</f>
        <v>Medium Discount</v>
      </c>
    </row>
    <row r="6359" spans="1:25" x14ac:dyDescent="0.3">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c r="V6359" t="str">
        <f>TEXT(Superstore_Data[[#This Row],[Order Date]],"mmm")</f>
        <v>1/23/2017</v>
      </c>
      <c r="W6359" t="e">
        <f>YEAR(Superstore_Data[[#This Row],[Order Date]])</f>
        <v>#VALUE!</v>
      </c>
      <c r="X6359">
        <f>Superstore_Data[[#This Row],[Profit]]/Superstore_Data[[#This Row],[Sales]]</f>
        <v>0.47999999999999993</v>
      </c>
      <c r="Y6359" t="str">
        <f>IF(Superstore_Data[[#This Row],[Discount]]=0,"No Discount",IF(Superstore_Data[[#This Row],[Discount]]&lt;0.2,"Low Discount",IF(Superstore_Data[[#This Row],[Discount]]&lt;0.5,"Medium Discount","High Discount")))</f>
        <v>No Discount</v>
      </c>
    </row>
    <row r="6360" spans="1:25" x14ac:dyDescent="0.3">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c r="V6360" t="str">
        <f>TEXT(Superstore_Data[[#This Row],[Order Date]],"mmm")</f>
        <v>1/23/2017</v>
      </c>
      <c r="W6360" t="e">
        <f>YEAR(Superstore_Data[[#This Row],[Order Date]])</f>
        <v>#VALUE!</v>
      </c>
      <c r="X6360">
        <f>Superstore_Data[[#This Row],[Profit]]/Superstore_Data[[#This Row],[Sales]]</f>
        <v>0.47999999999999993</v>
      </c>
      <c r="Y6360" t="str">
        <f>IF(Superstore_Data[[#This Row],[Discount]]=0,"No Discount",IF(Superstore_Data[[#This Row],[Discount]]&lt;0.2,"Low Discount",IF(Superstore_Data[[#This Row],[Discount]]&lt;0.5,"Medium Discount","High Discount")))</f>
        <v>No Discount</v>
      </c>
    </row>
    <row r="6361" spans="1:25" x14ac:dyDescent="0.3">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c r="V6361" t="str">
        <f>TEXT(Superstore_Data[[#This Row],[Order Date]],"mmm")</f>
        <v>1/23/2017</v>
      </c>
      <c r="W6361" t="e">
        <f>YEAR(Superstore_Data[[#This Row],[Order Date]])</f>
        <v>#VALUE!</v>
      </c>
      <c r="X6361">
        <f>Superstore_Data[[#This Row],[Profit]]/Superstore_Data[[#This Row],[Sales]]</f>
        <v>9.9999999999999992E-2</v>
      </c>
      <c r="Y6361" t="str">
        <f>IF(Superstore_Data[[#This Row],[Discount]]=0,"No Discount",IF(Superstore_Data[[#This Row],[Discount]]&lt;0.2,"Low Discount",IF(Superstore_Data[[#This Row],[Discount]]&lt;0.5,"Medium Discount","High Discount")))</f>
        <v>Medium Discount</v>
      </c>
    </row>
    <row r="6362" spans="1:25" x14ac:dyDescent="0.3">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c r="V6362" t="str">
        <f>TEXT(Superstore_Data[[#This Row],[Order Date]],"mmm")</f>
        <v>Oct</v>
      </c>
      <c r="W6362">
        <f>YEAR(Superstore_Data[[#This Row],[Order Date]])</f>
        <v>2015</v>
      </c>
      <c r="X6362">
        <f>Superstore_Data[[#This Row],[Profit]]/Superstore_Data[[#This Row],[Sales]]</f>
        <v>0.28000000000000003</v>
      </c>
      <c r="Y6362" t="str">
        <f>IF(Superstore_Data[[#This Row],[Discount]]=0,"No Discount",IF(Superstore_Data[[#This Row],[Discount]]&lt;0.2,"Low Discount",IF(Superstore_Data[[#This Row],[Discount]]&lt;0.5,"Medium Discount","High Discount")))</f>
        <v>No Discount</v>
      </c>
    </row>
    <row r="6363" spans="1:25" x14ac:dyDescent="0.3">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c r="V6363" t="str">
        <f>TEXT(Superstore_Data[[#This Row],[Order Date]],"mmm")</f>
        <v>11/25/2014</v>
      </c>
      <c r="W6363" t="e">
        <f>YEAR(Superstore_Data[[#This Row],[Order Date]])</f>
        <v>#VALUE!</v>
      </c>
      <c r="X6363">
        <f>Superstore_Data[[#This Row],[Profit]]/Superstore_Data[[#This Row],[Sales]]</f>
        <v>0.16250000000000001</v>
      </c>
      <c r="Y6363" t="str">
        <f>IF(Superstore_Data[[#This Row],[Discount]]=0,"No Discount",IF(Superstore_Data[[#This Row],[Discount]]&lt;0.2,"Low Discount",IF(Superstore_Data[[#This Row],[Discount]]&lt;0.5,"Medium Discount","High Discount")))</f>
        <v>Medium Discount</v>
      </c>
    </row>
    <row r="6364" spans="1:25" x14ac:dyDescent="0.3">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c r="V6364" t="str">
        <f>TEXT(Superstore_Data[[#This Row],[Order Date]],"mmm")</f>
        <v>11/21/2017</v>
      </c>
      <c r="W6364" t="e">
        <f>YEAR(Superstore_Data[[#This Row],[Order Date]])</f>
        <v>#VALUE!</v>
      </c>
      <c r="X6364">
        <f>Superstore_Data[[#This Row],[Profit]]/Superstore_Data[[#This Row],[Sales]]</f>
        <v>0.37499999999999994</v>
      </c>
      <c r="Y6364" t="str">
        <f>IF(Superstore_Data[[#This Row],[Discount]]=0,"No Discount",IF(Superstore_Data[[#This Row],[Discount]]&lt;0.2,"Low Discount",IF(Superstore_Data[[#This Row],[Discount]]&lt;0.5,"Medium Discount","High Discount")))</f>
        <v>Medium Discount</v>
      </c>
    </row>
    <row r="6365" spans="1:25" x14ac:dyDescent="0.3">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c r="V6365" t="str">
        <f>TEXT(Superstore_Data[[#This Row],[Order Date]],"mmm")</f>
        <v>11/21/2017</v>
      </c>
      <c r="W6365" t="e">
        <f>YEAR(Superstore_Data[[#This Row],[Order Date]])</f>
        <v>#VALUE!</v>
      </c>
      <c r="X6365">
        <f>Superstore_Data[[#This Row],[Profit]]/Superstore_Data[[#This Row],[Sales]]</f>
        <v>0.1</v>
      </c>
      <c r="Y6365" t="str">
        <f>IF(Superstore_Data[[#This Row],[Discount]]=0,"No Discount",IF(Superstore_Data[[#This Row],[Discount]]&lt;0.2,"Low Discount",IF(Superstore_Data[[#This Row],[Discount]]&lt;0.5,"Medium Discount","High Discount")))</f>
        <v>Medium Discount</v>
      </c>
    </row>
    <row r="6366" spans="1:25" x14ac:dyDescent="0.3">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c r="V6366" t="str">
        <f>TEXT(Superstore_Data[[#This Row],[Order Date]],"mmm")</f>
        <v>11/21/2017</v>
      </c>
      <c r="W6366" t="e">
        <f>YEAR(Superstore_Data[[#This Row],[Order Date]])</f>
        <v>#VALUE!</v>
      </c>
      <c r="X6366">
        <f>Superstore_Data[[#This Row],[Profit]]/Superstore_Data[[#This Row],[Sales]]</f>
        <v>0.47999999999999993</v>
      </c>
      <c r="Y6366" t="str">
        <f>IF(Superstore_Data[[#This Row],[Discount]]=0,"No Discount",IF(Superstore_Data[[#This Row],[Discount]]&lt;0.2,"Low Discount",IF(Superstore_Data[[#This Row],[Discount]]&lt;0.5,"Medium Discount","High Discount")))</f>
        <v>No Discount</v>
      </c>
    </row>
    <row r="6367" spans="1:25" x14ac:dyDescent="0.3">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c r="V6367" t="str">
        <f>TEXT(Superstore_Data[[#This Row],[Order Date]],"mmm")</f>
        <v>Apr</v>
      </c>
      <c r="W6367">
        <f>YEAR(Superstore_Data[[#This Row],[Order Date]])</f>
        <v>2017</v>
      </c>
      <c r="X6367">
        <f>Superstore_Data[[#This Row],[Profit]]/Superstore_Data[[#This Row],[Sales]]</f>
        <v>0.27</v>
      </c>
      <c r="Y6367" t="str">
        <f>IF(Superstore_Data[[#This Row],[Discount]]=0,"No Discount",IF(Superstore_Data[[#This Row],[Discount]]&lt;0.2,"Low Discount",IF(Superstore_Data[[#This Row],[Discount]]&lt;0.5,"Medium Discount","High Discount")))</f>
        <v>No Discount</v>
      </c>
    </row>
    <row r="6368" spans="1:25" x14ac:dyDescent="0.3">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c r="V6368" t="str">
        <f>TEXT(Superstore_Data[[#This Row],[Order Date]],"mmm")</f>
        <v>Apr</v>
      </c>
      <c r="W6368">
        <f>YEAR(Superstore_Data[[#This Row],[Order Date]])</f>
        <v>2017</v>
      </c>
      <c r="X6368">
        <f>Superstore_Data[[#This Row],[Profit]]/Superstore_Data[[#This Row],[Sales]]</f>
        <v>0.03</v>
      </c>
      <c r="Y6368" t="str">
        <f>IF(Superstore_Data[[#This Row],[Discount]]=0,"No Discount",IF(Superstore_Data[[#This Row],[Discount]]&lt;0.2,"Low Discount",IF(Superstore_Data[[#This Row],[Discount]]&lt;0.5,"Medium Discount","High Discount")))</f>
        <v>No Discount</v>
      </c>
    </row>
    <row r="6369" spans="1:25" x14ac:dyDescent="0.3">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c r="V6369" t="str">
        <f>TEXT(Superstore_Data[[#This Row],[Order Date]],"mmm")</f>
        <v>Apr</v>
      </c>
      <c r="W6369">
        <f>YEAR(Superstore_Data[[#This Row],[Order Date]])</f>
        <v>2017</v>
      </c>
      <c r="X6369">
        <f>Superstore_Data[[#This Row],[Profit]]/Superstore_Data[[#This Row],[Sales]]</f>
        <v>0.28000000000000003</v>
      </c>
      <c r="Y6369" t="str">
        <f>IF(Superstore_Data[[#This Row],[Discount]]=0,"No Discount",IF(Superstore_Data[[#This Row],[Discount]]&lt;0.2,"Low Discount",IF(Superstore_Data[[#This Row],[Discount]]&lt;0.5,"Medium Discount","High Discount")))</f>
        <v>No Discount</v>
      </c>
    </row>
    <row r="6370" spans="1:25" x14ac:dyDescent="0.3">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c r="V6370" t="str">
        <f>TEXT(Superstore_Data[[#This Row],[Order Date]],"mmm")</f>
        <v>5/19/2017</v>
      </c>
      <c r="W6370" t="e">
        <f>YEAR(Superstore_Data[[#This Row],[Order Date]])</f>
        <v>#VALUE!</v>
      </c>
      <c r="X6370">
        <f>Superstore_Data[[#This Row],[Profit]]/Superstore_Data[[#This Row],[Sales]]</f>
        <v>0.375</v>
      </c>
      <c r="Y6370" t="str">
        <f>IF(Superstore_Data[[#This Row],[Discount]]=0,"No Discount",IF(Superstore_Data[[#This Row],[Discount]]&lt;0.2,"Low Discount",IF(Superstore_Data[[#This Row],[Discount]]&lt;0.5,"Medium Discount","High Discount")))</f>
        <v>Medium Discount</v>
      </c>
    </row>
    <row r="6371" spans="1:25" x14ac:dyDescent="0.3">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c r="V6371" t="str">
        <f>TEXT(Superstore_Data[[#This Row],[Order Date]],"mmm")</f>
        <v>Mar</v>
      </c>
      <c r="W6371">
        <f>YEAR(Superstore_Data[[#This Row],[Order Date]])</f>
        <v>2016</v>
      </c>
      <c r="X6371">
        <f>Superstore_Data[[#This Row],[Profit]]/Superstore_Data[[#This Row],[Sales]]</f>
        <v>-0.77500000000000002</v>
      </c>
      <c r="Y6371" t="str">
        <f>IF(Superstore_Data[[#This Row],[Discount]]=0,"No Discount",IF(Superstore_Data[[#This Row],[Discount]]&lt;0.2,"Low Discount",IF(Superstore_Data[[#This Row],[Discount]]&lt;0.5,"Medium Discount","High Discount")))</f>
        <v>High Discount</v>
      </c>
    </row>
    <row r="6372" spans="1:25" x14ac:dyDescent="0.3">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c r="V6372" t="str">
        <f>TEXT(Superstore_Data[[#This Row],[Order Date]],"mmm")</f>
        <v>11/21/2016</v>
      </c>
      <c r="W6372" t="e">
        <f>YEAR(Superstore_Data[[#This Row],[Order Date]])</f>
        <v>#VALUE!</v>
      </c>
      <c r="X6372">
        <f>Superstore_Data[[#This Row],[Profit]]/Superstore_Data[[#This Row],[Sales]]</f>
        <v>0.1125</v>
      </c>
      <c r="Y6372" t="str">
        <f>IF(Superstore_Data[[#This Row],[Discount]]=0,"No Discount",IF(Superstore_Data[[#This Row],[Discount]]&lt;0.2,"Low Discount",IF(Superstore_Data[[#This Row],[Discount]]&lt;0.5,"Medium Discount","High Discount")))</f>
        <v>Medium Discount</v>
      </c>
    </row>
    <row r="6373" spans="1:25" x14ac:dyDescent="0.3">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c r="V6373" t="str">
        <f>TEXT(Superstore_Data[[#This Row],[Order Date]],"mmm")</f>
        <v>Mar</v>
      </c>
      <c r="W6373">
        <f>YEAR(Superstore_Data[[#This Row],[Order Date]])</f>
        <v>2017</v>
      </c>
      <c r="X6373">
        <f>Superstore_Data[[#This Row],[Profit]]/Superstore_Data[[#This Row],[Sales]]</f>
        <v>0.25999999999999995</v>
      </c>
      <c r="Y6373" t="str">
        <f>IF(Superstore_Data[[#This Row],[Discount]]=0,"No Discount",IF(Superstore_Data[[#This Row],[Discount]]&lt;0.2,"Low Discount",IF(Superstore_Data[[#This Row],[Discount]]&lt;0.5,"Medium Discount","High Discount")))</f>
        <v>No Discount</v>
      </c>
    </row>
    <row r="6374" spans="1:25" x14ac:dyDescent="0.3">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c r="V6374" t="str">
        <f>TEXT(Superstore_Data[[#This Row],[Order Date]],"mmm")</f>
        <v>Mar</v>
      </c>
      <c r="W6374">
        <f>YEAR(Superstore_Data[[#This Row],[Order Date]])</f>
        <v>2017</v>
      </c>
      <c r="X6374">
        <f>Superstore_Data[[#This Row],[Profit]]/Superstore_Data[[#This Row],[Sales]]</f>
        <v>0.47</v>
      </c>
      <c r="Y6374" t="str">
        <f>IF(Superstore_Data[[#This Row],[Discount]]=0,"No Discount",IF(Superstore_Data[[#This Row],[Discount]]&lt;0.2,"Low Discount",IF(Superstore_Data[[#This Row],[Discount]]&lt;0.5,"Medium Discount","High Discount")))</f>
        <v>No Discount</v>
      </c>
    </row>
    <row r="6375" spans="1:25" x14ac:dyDescent="0.3">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c r="V6375" t="str">
        <f>TEXT(Superstore_Data[[#This Row],[Order Date]],"mmm")</f>
        <v>Mar</v>
      </c>
      <c r="W6375">
        <f>YEAR(Superstore_Data[[#This Row],[Order Date]])</f>
        <v>2017</v>
      </c>
      <c r="X6375">
        <f>Superstore_Data[[#This Row],[Profit]]/Superstore_Data[[#This Row],[Sales]]</f>
        <v>0.18</v>
      </c>
      <c r="Y6375" t="str">
        <f>IF(Superstore_Data[[#This Row],[Discount]]=0,"No Discount",IF(Superstore_Data[[#This Row],[Discount]]&lt;0.2,"Low Discount",IF(Superstore_Data[[#This Row],[Discount]]&lt;0.5,"Medium Discount","High Discount")))</f>
        <v>No Discount</v>
      </c>
    </row>
    <row r="6376" spans="1:25" x14ac:dyDescent="0.3">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c r="V6376" t="str">
        <f>TEXT(Superstore_Data[[#This Row],[Order Date]],"mmm")</f>
        <v>4/29/2014</v>
      </c>
      <c r="W6376" t="e">
        <f>YEAR(Superstore_Data[[#This Row],[Order Date]])</f>
        <v>#VALUE!</v>
      </c>
      <c r="X6376">
        <f>Superstore_Data[[#This Row],[Profit]]/Superstore_Data[[#This Row],[Sales]]</f>
        <v>0.125</v>
      </c>
      <c r="Y6376" t="str">
        <f>IF(Superstore_Data[[#This Row],[Discount]]=0,"No Discount",IF(Superstore_Data[[#This Row],[Discount]]&lt;0.2,"Low Discount",IF(Superstore_Data[[#This Row],[Discount]]&lt;0.5,"Medium Discount","High Discount")))</f>
        <v>Medium Discount</v>
      </c>
    </row>
    <row r="6377" spans="1:25" x14ac:dyDescent="0.3">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c r="V6377" t="str">
        <f>TEXT(Superstore_Data[[#This Row],[Order Date]],"mmm")</f>
        <v>4/29/2014</v>
      </c>
      <c r="W6377" t="e">
        <f>YEAR(Superstore_Data[[#This Row],[Order Date]])</f>
        <v>#VALUE!</v>
      </c>
      <c r="X6377">
        <f>Superstore_Data[[#This Row],[Profit]]/Superstore_Data[[#This Row],[Sales]]</f>
        <v>-1.2500000000000001E-2</v>
      </c>
      <c r="Y6377" t="str">
        <f>IF(Superstore_Data[[#This Row],[Discount]]=0,"No Discount",IF(Superstore_Data[[#This Row],[Discount]]&lt;0.2,"Low Discount",IF(Superstore_Data[[#This Row],[Discount]]&lt;0.5,"Medium Discount","High Discount")))</f>
        <v>Medium Discount</v>
      </c>
    </row>
    <row r="6378" spans="1:25" x14ac:dyDescent="0.3">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c r="V6378" t="str">
        <f>TEXT(Superstore_Data[[#This Row],[Order Date]],"mmm")</f>
        <v>Jul</v>
      </c>
      <c r="W6378">
        <f>YEAR(Superstore_Data[[#This Row],[Order Date]])</f>
        <v>2016</v>
      </c>
      <c r="X6378">
        <f>Superstore_Data[[#This Row],[Profit]]/Superstore_Data[[#This Row],[Sales]]</f>
        <v>0.35000000000000003</v>
      </c>
      <c r="Y6378" t="str">
        <f>IF(Superstore_Data[[#This Row],[Discount]]=0,"No Discount",IF(Superstore_Data[[#This Row],[Discount]]&lt;0.2,"Low Discount",IF(Superstore_Data[[#This Row],[Discount]]&lt;0.5,"Medium Discount","High Discount")))</f>
        <v>Medium Discount</v>
      </c>
    </row>
    <row r="6379" spans="1:25" x14ac:dyDescent="0.3">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c r="V6379" t="str">
        <f>TEXT(Superstore_Data[[#This Row],[Order Date]],"mmm")</f>
        <v>12/15/2016</v>
      </c>
      <c r="W6379" t="e">
        <f>YEAR(Superstore_Data[[#This Row],[Order Date]])</f>
        <v>#VALUE!</v>
      </c>
      <c r="X6379">
        <f>Superstore_Data[[#This Row],[Profit]]/Superstore_Data[[#This Row],[Sales]]</f>
        <v>0.29000000000000004</v>
      </c>
      <c r="Y6379" t="str">
        <f>IF(Superstore_Data[[#This Row],[Discount]]=0,"No Discount",IF(Superstore_Data[[#This Row],[Discount]]&lt;0.2,"Low Discount",IF(Superstore_Data[[#This Row],[Discount]]&lt;0.5,"Medium Discount","High Discount")))</f>
        <v>No Discount</v>
      </c>
    </row>
    <row r="6380" spans="1:25" x14ac:dyDescent="0.3">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c r="V6380" t="str">
        <f>TEXT(Superstore_Data[[#This Row],[Order Date]],"mmm")</f>
        <v>Oct</v>
      </c>
      <c r="W6380">
        <f>YEAR(Superstore_Data[[#This Row],[Order Date]])</f>
        <v>2017</v>
      </c>
      <c r="X6380">
        <f>Superstore_Data[[#This Row],[Profit]]/Superstore_Data[[#This Row],[Sales]]</f>
        <v>0.42000000000000004</v>
      </c>
      <c r="Y6380" t="str">
        <f>IF(Superstore_Data[[#This Row],[Discount]]=0,"No Discount",IF(Superstore_Data[[#This Row],[Discount]]&lt;0.2,"Low Discount",IF(Superstore_Data[[#This Row],[Discount]]&lt;0.5,"Medium Discount","High Discount")))</f>
        <v>No Discount</v>
      </c>
    </row>
    <row r="6381" spans="1:25" x14ac:dyDescent="0.3">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c r="V6381" t="str">
        <f>TEXT(Superstore_Data[[#This Row],[Order Date]],"mmm")</f>
        <v>Oct</v>
      </c>
      <c r="W6381">
        <f>YEAR(Superstore_Data[[#This Row],[Order Date]])</f>
        <v>2017</v>
      </c>
      <c r="X6381">
        <f>Superstore_Data[[#This Row],[Profit]]/Superstore_Data[[#This Row],[Sales]]</f>
        <v>0.25</v>
      </c>
      <c r="Y6381" t="str">
        <f>IF(Superstore_Data[[#This Row],[Discount]]=0,"No Discount",IF(Superstore_Data[[#This Row],[Discount]]&lt;0.2,"Low Discount",IF(Superstore_Data[[#This Row],[Discount]]&lt;0.5,"Medium Discount","High Discount")))</f>
        <v>No Discount</v>
      </c>
    </row>
    <row r="6382" spans="1:25" x14ac:dyDescent="0.3">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c r="V6382" t="str">
        <f>TEXT(Superstore_Data[[#This Row],[Order Date]],"mmm")</f>
        <v>Aug</v>
      </c>
      <c r="W6382">
        <f>YEAR(Superstore_Data[[#This Row],[Order Date]])</f>
        <v>2014</v>
      </c>
      <c r="X6382">
        <f>Superstore_Data[[#This Row],[Profit]]/Superstore_Data[[#This Row],[Sales]]</f>
        <v>-0.23749999999999999</v>
      </c>
      <c r="Y6382" t="str">
        <f>IF(Superstore_Data[[#This Row],[Discount]]=0,"No Discount",IF(Superstore_Data[[#This Row],[Discount]]&lt;0.2,"Low Discount",IF(Superstore_Data[[#This Row],[Discount]]&lt;0.5,"Medium Discount","High Discount")))</f>
        <v>Medium Discount</v>
      </c>
    </row>
    <row r="6383" spans="1:25" x14ac:dyDescent="0.3">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c r="V6383" t="str">
        <f>TEXT(Superstore_Data[[#This Row],[Order Date]],"mmm")</f>
        <v>3/29/2016</v>
      </c>
      <c r="W6383" t="e">
        <f>YEAR(Superstore_Data[[#This Row],[Order Date]])</f>
        <v>#VALUE!</v>
      </c>
      <c r="X6383">
        <f>Superstore_Data[[#This Row],[Profit]]/Superstore_Data[[#This Row],[Sales]]</f>
        <v>-0.55999999999999994</v>
      </c>
      <c r="Y6383" t="str">
        <f>IF(Superstore_Data[[#This Row],[Discount]]=0,"No Discount",IF(Superstore_Data[[#This Row],[Discount]]&lt;0.2,"Low Discount",IF(Superstore_Data[[#This Row],[Discount]]&lt;0.5,"Medium Discount","High Discount")))</f>
        <v>High Discount</v>
      </c>
    </row>
    <row r="6384" spans="1:25" x14ac:dyDescent="0.3">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c r="V6384" t="str">
        <f>TEXT(Superstore_Data[[#This Row],[Order Date]],"mmm")</f>
        <v>3/29/2016</v>
      </c>
      <c r="W6384" t="e">
        <f>YEAR(Superstore_Data[[#This Row],[Order Date]])</f>
        <v>#VALUE!</v>
      </c>
      <c r="X6384">
        <f>Superstore_Data[[#This Row],[Profit]]/Superstore_Data[[#This Row],[Sales]]</f>
        <v>-0.23333333333333334</v>
      </c>
      <c r="Y6384" t="str">
        <f>IF(Superstore_Data[[#This Row],[Discount]]=0,"No Discount",IF(Superstore_Data[[#This Row],[Discount]]&lt;0.2,"Low Discount",IF(Superstore_Data[[#This Row],[Discount]]&lt;0.5,"Medium Discount","High Discount")))</f>
        <v>Medium Discount</v>
      </c>
    </row>
    <row r="6385" spans="1:25" x14ac:dyDescent="0.3">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c r="V6385" t="str">
        <f>TEXT(Superstore_Data[[#This Row],[Order Date]],"mmm")</f>
        <v>1/15/2017</v>
      </c>
      <c r="W6385" t="e">
        <f>YEAR(Superstore_Data[[#This Row],[Order Date]])</f>
        <v>#VALUE!</v>
      </c>
      <c r="X6385">
        <f>Superstore_Data[[#This Row],[Profit]]/Superstore_Data[[#This Row],[Sales]]</f>
        <v>-1.6</v>
      </c>
      <c r="Y6385" t="str">
        <f>IF(Superstore_Data[[#This Row],[Discount]]=0,"No Discount",IF(Superstore_Data[[#This Row],[Discount]]&lt;0.2,"Low Discount",IF(Superstore_Data[[#This Row],[Discount]]&lt;0.5,"Medium Discount","High Discount")))</f>
        <v>High Discount</v>
      </c>
    </row>
    <row r="6386" spans="1:25" x14ac:dyDescent="0.3">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c r="V6386" t="str">
        <f>TEXT(Superstore_Data[[#This Row],[Order Date]],"mmm")</f>
        <v>1/15/2017</v>
      </c>
      <c r="W6386" t="e">
        <f>YEAR(Superstore_Data[[#This Row],[Order Date]])</f>
        <v>#VALUE!</v>
      </c>
      <c r="X6386">
        <f>Superstore_Data[[#This Row],[Profit]]/Superstore_Data[[#This Row],[Sales]]</f>
        <v>0.3</v>
      </c>
      <c r="Y6386" t="str">
        <f>IF(Superstore_Data[[#This Row],[Discount]]=0,"No Discount",IF(Superstore_Data[[#This Row],[Discount]]&lt;0.2,"Low Discount",IF(Superstore_Data[[#This Row],[Discount]]&lt;0.5,"Medium Discount","High Discount")))</f>
        <v>Medium Discount</v>
      </c>
    </row>
    <row r="6387" spans="1:25" x14ac:dyDescent="0.3">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c r="V6387" t="str">
        <f>TEXT(Superstore_Data[[#This Row],[Order Date]],"mmm")</f>
        <v>1/15/2017</v>
      </c>
      <c r="W6387" t="e">
        <f>YEAR(Superstore_Data[[#This Row],[Order Date]])</f>
        <v>#VALUE!</v>
      </c>
      <c r="X6387">
        <f>Superstore_Data[[#This Row],[Profit]]/Superstore_Data[[#This Row],[Sales]]</f>
        <v>0.21250000000000002</v>
      </c>
      <c r="Y6387" t="str">
        <f>IF(Superstore_Data[[#This Row],[Discount]]=0,"No Discount",IF(Superstore_Data[[#This Row],[Discount]]&lt;0.2,"Low Discount",IF(Superstore_Data[[#This Row],[Discount]]&lt;0.5,"Medium Discount","High Discount")))</f>
        <v>Medium Discount</v>
      </c>
    </row>
    <row r="6388" spans="1:25" x14ac:dyDescent="0.3">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c r="V6388" t="str">
        <f>TEXT(Superstore_Data[[#This Row],[Order Date]],"mmm")</f>
        <v>1/15/2017</v>
      </c>
      <c r="W6388" t="e">
        <f>YEAR(Superstore_Data[[#This Row],[Order Date]])</f>
        <v>#VALUE!</v>
      </c>
      <c r="X6388">
        <f>Superstore_Data[[#This Row],[Profit]]/Superstore_Data[[#This Row],[Sales]]</f>
        <v>-1.55</v>
      </c>
      <c r="Y6388" t="str">
        <f>IF(Superstore_Data[[#This Row],[Discount]]=0,"No Discount",IF(Superstore_Data[[#This Row],[Discount]]&lt;0.2,"Low Discount",IF(Superstore_Data[[#This Row],[Discount]]&lt;0.5,"Medium Discount","High Discount")))</f>
        <v>High Discount</v>
      </c>
    </row>
    <row r="6389" spans="1:25" x14ac:dyDescent="0.3">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c r="V6389" t="str">
        <f>TEXT(Superstore_Data[[#This Row],[Order Date]],"mmm")</f>
        <v>1/30/2014</v>
      </c>
      <c r="W6389" t="e">
        <f>YEAR(Superstore_Data[[#This Row],[Order Date]])</f>
        <v>#VALUE!</v>
      </c>
      <c r="X6389">
        <f>Superstore_Data[[#This Row],[Profit]]/Superstore_Data[[#This Row],[Sales]]</f>
        <v>0.44999999999999996</v>
      </c>
      <c r="Y6389" t="str">
        <f>IF(Superstore_Data[[#This Row],[Discount]]=0,"No Discount",IF(Superstore_Data[[#This Row],[Discount]]&lt;0.2,"Low Discount",IF(Superstore_Data[[#This Row],[Discount]]&lt;0.5,"Medium Discount","High Discount")))</f>
        <v>No Discount</v>
      </c>
    </row>
    <row r="6390" spans="1:25" x14ac:dyDescent="0.3">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c r="V6390" t="str">
        <f>TEXT(Superstore_Data[[#This Row],[Order Date]],"mmm")</f>
        <v>1/30/2014</v>
      </c>
      <c r="W6390" t="e">
        <f>YEAR(Superstore_Data[[#This Row],[Order Date]])</f>
        <v>#VALUE!</v>
      </c>
      <c r="X6390">
        <f>Superstore_Data[[#This Row],[Profit]]/Superstore_Data[[#This Row],[Sales]]</f>
        <v>3.0000000000000002E-2</v>
      </c>
      <c r="Y6390" t="str">
        <f>IF(Superstore_Data[[#This Row],[Discount]]=0,"No Discount",IF(Superstore_Data[[#This Row],[Discount]]&lt;0.2,"Low Discount",IF(Superstore_Data[[#This Row],[Discount]]&lt;0.5,"Medium Discount","High Discount")))</f>
        <v>No Discount</v>
      </c>
    </row>
    <row r="6391" spans="1:25" x14ac:dyDescent="0.3">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c r="V6391" t="str">
        <f>TEXT(Superstore_Data[[#This Row],[Order Date]],"mmm")</f>
        <v>Jul</v>
      </c>
      <c r="W6391">
        <f>YEAR(Superstore_Data[[#This Row],[Order Date]])</f>
        <v>2015</v>
      </c>
      <c r="X6391">
        <f>Superstore_Data[[#This Row],[Profit]]/Superstore_Data[[#This Row],[Sales]]</f>
        <v>0.47000000000000003</v>
      </c>
      <c r="Y6391" t="str">
        <f>IF(Superstore_Data[[#This Row],[Discount]]=0,"No Discount",IF(Superstore_Data[[#This Row],[Discount]]&lt;0.2,"Low Discount",IF(Superstore_Data[[#This Row],[Discount]]&lt;0.5,"Medium Discount","High Discount")))</f>
        <v>No Discount</v>
      </c>
    </row>
    <row r="6392" spans="1:25" x14ac:dyDescent="0.3">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c r="V6392" t="str">
        <f>TEXT(Superstore_Data[[#This Row],[Order Date]],"mmm")</f>
        <v>Jul</v>
      </c>
      <c r="W6392">
        <f>YEAR(Superstore_Data[[#This Row],[Order Date]])</f>
        <v>2015</v>
      </c>
      <c r="X6392">
        <f>Superstore_Data[[#This Row],[Profit]]/Superstore_Data[[#This Row],[Sales]]</f>
        <v>0.48999999999999994</v>
      </c>
      <c r="Y6392" t="str">
        <f>IF(Superstore_Data[[#This Row],[Discount]]=0,"No Discount",IF(Superstore_Data[[#This Row],[Discount]]&lt;0.2,"Low Discount",IF(Superstore_Data[[#This Row],[Discount]]&lt;0.5,"Medium Discount","High Discount")))</f>
        <v>No Discount</v>
      </c>
    </row>
    <row r="6393" spans="1:25" x14ac:dyDescent="0.3">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c r="V6393" t="str">
        <f>TEXT(Superstore_Data[[#This Row],[Order Date]],"mmm")</f>
        <v>12/14/2016</v>
      </c>
      <c r="W6393" t="e">
        <f>YEAR(Superstore_Data[[#This Row],[Order Date]])</f>
        <v>#VALUE!</v>
      </c>
      <c r="X6393">
        <f>Superstore_Data[[#This Row],[Profit]]/Superstore_Data[[#This Row],[Sales]]</f>
        <v>0.46</v>
      </c>
      <c r="Y6393" t="str">
        <f>IF(Superstore_Data[[#This Row],[Discount]]=0,"No Discount",IF(Superstore_Data[[#This Row],[Discount]]&lt;0.2,"Low Discount",IF(Superstore_Data[[#This Row],[Discount]]&lt;0.5,"Medium Discount","High Discount")))</f>
        <v>No Discount</v>
      </c>
    </row>
    <row r="6394" spans="1:25" x14ac:dyDescent="0.3">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c r="V6394" t="str">
        <f>TEXT(Superstore_Data[[#This Row],[Order Date]],"mmm")</f>
        <v>12/14/2016</v>
      </c>
      <c r="W6394" t="e">
        <f>YEAR(Superstore_Data[[#This Row],[Order Date]])</f>
        <v>#VALUE!</v>
      </c>
      <c r="X6394">
        <f>Superstore_Data[[#This Row],[Profit]]/Superstore_Data[[#This Row],[Sales]]</f>
        <v>0.49000000000000005</v>
      </c>
      <c r="Y6394" t="str">
        <f>IF(Superstore_Data[[#This Row],[Discount]]=0,"No Discount",IF(Superstore_Data[[#This Row],[Discount]]&lt;0.2,"Low Discount",IF(Superstore_Data[[#This Row],[Discount]]&lt;0.5,"Medium Discount","High Discount")))</f>
        <v>No Discount</v>
      </c>
    </row>
    <row r="6395" spans="1:25" x14ac:dyDescent="0.3">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c r="V6395" t="str">
        <f>TEXT(Superstore_Data[[#This Row],[Order Date]],"mmm")</f>
        <v>12/14/2016</v>
      </c>
      <c r="W6395" t="e">
        <f>YEAR(Superstore_Data[[#This Row],[Order Date]])</f>
        <v>#VALUE!</v>
      </c>
      <c r="X6395">
        <f>Superstore_Data[[#This Row],[Profit]]/Superstore_Data[[#This Row],[Sales]]</f>
        <v>0.49</v>
      </c>
      <c r="Y6395" t="str">
        <f>IF(Superstore_Data[[#This Row],[Discount]]=0,"No Discount",IF(Superstore_Data[[#This Row],[Discount]]&lt;0.2,"Low Discount",IF(Superstore_Data[[#This Row],[Discount]]&lt;0.5,"Medium Discount","High Discount")))</f>
        <v>No Discount</v>
      </c>
    </row>
    <row r="6396" spans="1:25" x14ac:dyDescent="0.3">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c r="V6396" t="str">
        <f>TEXT(Superstore_Data[[#This Row],[Order Date]],"mmm")</f>
        <v>12/14/2016</v>
      </c>
      <c r="W6396" t="e">
        <f>YEAR(Superstore_Data[[#This Row],[Order Date]])</f>
        <v>#VALUE!</v>
      </c>
      <c r="X6396">
        <f>Superstore_Data[[#This Row],[Profit]]/Superstore_Data[[#This Row],[Sales]]</f>
        <v>0.5</v>
      </c>
      <c r="Y6396" t="str">
        <f>IF(Superstore_Data[[#This Row],[Discount]]=0,"No Discount",IF(Superstore_Data[[#This Row],[Discount]]&lt;0.2,"Low Discount",IF(Superstore_Data[[#This Row],[Discount]]&lt;0.5,"Medium Discount","High Discount")))</f>
        <v>No Discount</v>
      </c>
    </row>
    <row r="6397" spans="1:25" x14ac:dyDescent="0.3">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c r="V6397" t="str">
        <f>TEXT(Superstore_Data[[#This Row],[Order Date]],"mmm")</f>
        <v>12/14/2016</v>
      </c>
      <c r="W6397" t="e">
        <f>YEAR(Superstore_Data[[#This Row],[Order Date]])</f>
        <v>#VALUE!</v>
      </c>
      <c r="X6397">
        <f>Superstore_Data[[#This Row],[Profit]]/Superstore_Data[[#This Row],[Sales]]</f>
        <v>0.27</v>
      </c>
      <c r="Y6397" t="str">
        <f>IF(Superstore_Data[[#This Row],[Discount]]=0,"No Discount",IF(Superstore_Data[[#This Row],[Discount]]&lt;0.2,"Low Discount",IF(Superstore_Data[[#This Row],[Discount]]&lt;0.5,"Medium Discount","High Discount")))</f>
        <v>No Discount</v>
      </c>
    </row>
    <row r="6398" spans="1:25" x14ac:dyDescent="0.3">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c r="V6398" t="str">
        <f>TEXT(Superstore_Data[[#This Row],[Order Date]],"mmm")</f>
        <v>12/14/2016</v>
      </c>
      <c r="W6398" t="e">
        <f>YEAR(Superstore_Data[[#This Row],[Order Date]])</f>
        <v>#VALUE!</v>
      </c>
      <c r="X6398">
        <f>Superstore_Data[[#This Row],[Profit]]/Superstore_Data[[#This Row],[Sales]]</f>
        <v>0.33749999999999997</v>
      </c>
      <c r="Y6398" t="str">
        <f>IF(Superstore_Data[[#This Row],[Discount]]=0,"No Discount",IF(Superstore_Data[[#This Row],[Discount]]&lt;0.2,"Low Discount",IF(Superstore_Data[[#This Row],[Discount]]&lt;0.5,"Medium Discount","High Discount")))</f>
        <v>Medium Discount</v>
      </c>
    </row>
    <row r="6399" spans="1:25" x14ac:dyDescent="0.3">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c r="V6399" t="str">
        <f>TEXT(Superstore_Data[[#This Row],[Order Date]],"mmm")</f>
        <v>10/31/2017</v>
      </c>
      <c r="W6399" t="e">
        <f>YEAR(Superstore_Data[[#This Row],[Order Date]])</f>
        <v>#VALUE!</v>
      </c>
      <c r="X6399">
        <f>Superstore_Data[[#This Row],[Profit]]/Superstore_Data[[#This Row],[Sales]]</f>
        <v>0.1125</v>
      </c>
      <c r="Y6399" t="str">
        <f>IF(Superstore_Data[[#This Row],[Discount]]=0,"No Discount",IF(Superstore_Data[[#This Row],[Discount]]&lt;0.2,"Low Discount",IF(Superstore_Data[[#This Row],[Discount]]&lt;0.5,"Medium Discount","High Discount")))</f>
        <v>Medium Discount</v>
      </c>
    </row>
    <row r="6400" spans="1:25" x14ac:dyDescent="0.3">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c r="V6400" t="str">
        <f>TEXT(Superstore_Data[[#This Row],[Order Date]],"mmm")</f>
        <v>Jun</v>
      </c>
      <c r="W6400">
        <f>YEAR(Superstore_Data[[#This Row],[Order Date]])</f>
        <v>2017</v>
      </c>
      <c r="X6400">
        <f>Superstore_Data[[#This Row],[Profit]]/Superstore_Data[[#This Row],[Sales]]</f>
        <v>0.3</v>
      </c>
      <c r="Y6400" t="str">
        <f>IF(Superstore_Data[[#This Row],[Discount]]=0,"No Discount",IF(Superstore_Data[[#This Row],[Discount]]&lt;0.2,"Low Discount",IF(Superstore_Data[[#This Row],[Discount]]&lt;0.5,"Medium Discount","High Discount")))</f>
        <v>No Discount</v>
      </c>
    </row>
    <row r="6401" spans="1:25" x14ac:dyDescent="0.3">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c r="V6401" t="str">
        <f>TEXT(Superstore_Data[[#This Row],[Order Date]],"mmm")</f>
        <v>Jun</v>
      </c>
      <c r="W6401">
        <f>YEAR(Superstore_Data[[#This Row],[Order Date]])</f>
        <v>2017</v>
      </c>
      <c r="X6401">
        <f>Superstore_Data[[#This Row],[Profit]]/Superstore_Data[[#This Row],[Sales]]</f>
        <v>0.48</v>
      </c>
      <c r="Y6401" t="str">
        <f>IF(Superstore_Data[[#This Row],[Discount]]=0,"No Discount",IF(Superstore_Data[[#This Row],[Discount]]&lt;0.2,"Low Discount",IF(Superstore_Data[[#This Row],[Discount]]&lt;0.5,"Medium Discount","High Discount")))</f>
        <v>No Discount</v>
      </c>
    </row>
    <row r="6402" spans="1:25" x14ac:dyDescent="0.3">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c r="V6402" t="str">
        <f>TEXT(Superstore_Data[[#This Row],[Order Date]],"mmm")</f>
        <v>Jun</v>
      </c>
      <c r="W6402">
        <f>YEAR(Superstore_Data[[#This Row],[Order Date]])</f>
        <v>2017</v>
      </c>
      <c r="X6402">
        <f>Superstore_Data[[#This Row],[Profit]]/Superstore_Data[[#This Row],[Sales]]</f>
        <v>0.30000000000000004</v>
      </c>
      <c r="Y6402" t="str">
        <f>IF(Superstore_Data[[#This Row],[Discount]]=0,"No Discount",IF(Superstore_Data[[#This Row],[Discount]]&lt;0.2,"Low Discount",IF(Superstore_Data[[#This Row],[Discount]]&lt;0.5,"Medium Discount","High Discount")))</f>
        <v>No Discount</v>
      </c>
    </row>
    <row r="6403" spans="1:25" x14ac:dyDescent="0.3">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c r="V6403" t="str">
        <f>TEXT(Superstore_Data[[#This Row],[Order Date]],"mmm")</f>
        <v>5/30/2017</v>
      </c>
      <c r="W6403" t="e">
        <f>YEAR(Superstore_Data[[#This Row],[Order Date]])</f>
        <v>#VALUE!</v>
      </c>
      <c r="X6403">
        <f>Superstore_Data[[#This Row],[Profit]]/Superstore_Data[[#This Row],[Sales]]</f>
        <v>0.14000000000000001</v>
      </c>
      <c r="Y6403" t="str">
        <f>IF(Superstore_Data[[#This Row],[Discount]]=0,"No Discount",IF(Superstore_Data[[#This Row],[Discount]]&lt;0.2,"Low Discount",IF(Superstore_Data[[#This Row],[Discount]]&lt;0.5,"Medium Discount","High Discount")))</f>
        <v>No Discount</v>
      </c>
    </row>
    <row r="6404" spans="1:25" x14ac:dyDescent="0.3">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c r="V6404" t="str">
        <f>TEXT(Superstore_Data[[#This Row],[Order Date]],"mmm")</f>
        <v>5/30/2017</v>
      </c>
      <c r="W6404" t="e">
        <f>YEAR(Superstore_Data[[#This Row],[Order Date]])</f>
        <v>#VALUE!</v>
      </c>
      <c r="X6404">
        <f>Superstore_Data[[#This Row],[Profit]]/Superstore_Data[[#This Row],[Sales]]</f>
        <v>0.48</v>
      </c>
      <c r="Y6404" t="str">
        <f>IF(Superstore_Data[[#This Row],[Discount]]=0,"No Discount",IF(Superstore_Data[[#This Row],[Discount]]&lt;0.2,"Low Discount",IF(Superstore_Data[[#This Row],[Discount]]&lt;0.5,"Medium Discount","High Discount")))</f>
        <v>No Discount</v>
      </c>
    </row>
    <row r="6405" spans="1:25" x14ac:dyDescent="0.3">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c r="V6405" t="str">
        <f>TEXT(Superstore_Data[[#This Row],[Order Date]],"mmm")</f>
        <v>5/30/2017</v>
      </c>
      <c r="W6405" t="e">
        <f>YEAR(Superstore_Data[[#This Row],[Order Date]])</f>
        <v>#VALUE!</v>
      </c>
      <c r="X6405">
        <f>Superstore_Data[[#This Row],[Profit]]/Superstore_Data[[#This Row],[Sales]]</f>
        <v>0.38</v>
      </c>
      <c r="Y6405" t="str">
        <f>IF(Superstore_Data[[#This Row],[Discount]]=0,"No Discount",IF(Superstore_Data[[#This Row],[Discount]]&lt;0.2,"Low Discount",IF(Superstore_Data[[#This Row],[Discount]]&lt;0.5,"Medium Discount","High Discount")))</f>
        <v>No Discount</v>
      </c>
    </row>
    <row r="6406" spans="1:25" x14ac:dyDescent="0.3">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c r="V6406" t="str">
        <f>TEXT(Superstore_Data[[#This Row],[Order Date]],"mmm")</f>
        <v>11/30/2015</v>
      </c>
      <c r="W6406" t="e">
        <f>YEAR(Superstore_Data[[#This Row],[Order Date]])</f>
        <v>#VALUE!</v>
      </c>
      <c r="X6406">
        <f>Superstore_Data[[#This Row],[Profit]]/Superstore_Data[[#This Row],[Sales]]</f>
        <v>0.1125</v>
      </c>
      <c r="Y6406" t="str">
        <f>IF(Superstore_Data[[#This Row],[Discount]]=0,"No Discount",IF(Superstore_Data[[#This Row],[Discount]]&lt;0.2,"Low Discount",IF(Superstore_Data[[#This Row],[Discount]]&lt;0.5,"Medium Discount","High Discount")))</f>
        <v>Medium Discount</v>
      </c>
    </row>
    <row r="6407" spans="1:25" x14ac:dyDescent="0.3">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c r="V6407" t="str">
        <f>TEXT(Superstore_Data[[#This Row],[Order Date]],"mmm")</f>
        <v>8/31/2017</v>
      </c>
      <c r="W6407" t="e">
        <f>YEAR(Superstore_Data[[#This Row],[Order Date]])</f>
        <v>#VALUE!</v>
      </c>
      <c r="X6407">
        <f>Superstore_Data[[#This Row],[Profit]]/Superstore_Data[[#This Row],[Sales]]</f>
        <v>1.2500000000000001E-2</v>
      </c>
      <c r="Y6407" t="str">
        <f>IF(Superstore_Data[[#This Row],[Discount]]=0,"No Discount",IF(Superstore_Data[[#This Row],[Discount]]&lt;0.2,"Low Discount",IF(Superstore_Data[[#This Row],[Discount]]&lt;0.5,"Medium Discount","High Discount")))</f>
        <v>Medium Discount</v>
      </c>
    </row>
    <row r="6408" spans="1:25" x14ac:dyDescent="0.3">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c r="V6408" t="str">
        <f>TEXT(Superstore_Data[[#This Row],[Order Date]],"mmm")</f>
        <v>8/31/2017</v>
      </c>
      <c r="W6408" t="e">
        <f>YEAR(Superstore_Data[[#This Row],[Order Date]])</f>
        <v>#VALUE!</v>
      </c>
      <c r="X6408">
        <f>Superstore_Data[[#This Row],[Profit]]/Superstore_Data[[#This Row],[Sales]]</f>
        <v>0.29000000000000004</v>
      </c>
      <c r="Y6408" t="str">
        <f>IF(Superstore_Data[[#This Row],[Discount]]=0,"No Discount",IF(Superstore_Data[[#This Row],[Discount]]&lt;0.2,"Low Discount",IF(Superstore_Data[[#This Row],[Discount]]&lt;0.5,"Medium Discount","High Discount")))</f>
        <v>No Discount</v>
      </c>
    </row>
    <row r="6409" spans="1:25" x14ac:dyDescent="0.3">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c r="V6409" t="str">
        <f>TEXT(Superstore_Data[[#This Row],[Order Date]],"mmm")</f>
        <v>5/14/2017</v>
      </c>
      <c r="W6409" t="e">
        <f>YEAR(Superstore_Data[[#This Row],[Order Date]])</f>
        <v>#VALUE!</v>
      </c>
      <c r="X6409">
        <f>Superstore_Data[[#This Row],[Profit]]/Superstore_Data[[#This Row],[Sales]]</f>
        <v>-1.4285714285714287E-2</v>
      </c>
      <c r="Y6409" t="str">
        <f>IF(Superstore_Data[[#This Row],[Discount]]=0,"No Discount",IF(Superstore_Data[[#This Row],[Discount]]&lt;0.2,"Low Discount",IF(Superstore_Data[[#This Row],[Discount]]&lt;0.5,"Medium Discount","High Discount")))</f>
        <v>Medium Discount</v>
      </c>
    </row>
    <row r="6410" spans="1:25" x14ac:dyDescent="0.3">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c r="V6410" t="str">
        <f>TEXT(Superstore_Data[[#This Row],[Order Date]],"mmm")</f>
        <v>5/14/2017</v>
      </c>
      <c r="W6410" t="e">
        <f>YEAR(Superstore_Data[[#This Row],[Order Date]])</f>
        <v>#VALUE!</v>
      </c>
      <c r="X6410">
        <f>Superstore_Data[[#This Row],[Profit]]/Superstore_Data[[#This Row],[Sales]]</f>
        <v>0.125</v>
      </c>
      <c r="Y6410" t="str">
        <f>IF(Superstore_Data[[#This Row],[Discount]]=0,"No Discount",IF(Superstore_Data[[#This Row],[Discount]]&lt;0.2,"Low Discount",IF(Superstore_Data[[#This Row],[Discount]]&lt;0.5,"Medium Discount","High Discount")))</f>
        <v>Medium Discount</v>
      </c>
    </row>
    <row r="6411" spans="1:25" x14ac:dyDescent="0.3">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c r="V6411" t="str">
        <f>TEXT(Superstore_Data[[#This Row],[Order Date]],"mmm")</f>
        <v>5/14/2017</v>
      </c>
      <c r="W6411" t="e">
        <f>YEAR(Superstore_Data[[#This Row],[Order Date]])</f>
        <v>#VALUE!</v>
      </c>
      <c r="X6411">
        <f>Superstore_Data[[#This Row],[Profit]]/Superstore_Data[[#This Row],[Sales]]</f>
        <v>0.33750000000000002</v>
      </c>
      <c r="Y6411" t="str">
        <f>IF(Superstore_Data[[#This Row],[Discount]]=0,"No Discount",IF(Superstore_Data[[#This Row],[Discount]]&lt;0.2,"Low Discount",IF(Superstore_Data[[#This Row],[Discount]]&lt;0.5,"Medium Discount","High Discount")))</f>
        <v>Medium Discount</v>
      </c>
    </row>
    <row r="6412" spans="1:25" x14ac:dyDescent="0.3">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c r="V6412" t="str">
        <f>TEXT(Superstore_Data[[#This Row],[Order Date]],"mmm")</f>
        <v>5/14/2017</v>
      </c>
      <c r="W6412" t="e">
        <f>YEAR(Superstore_Data[[#This Row],[Order Date]])</f>
        <v>#VALUE!</v>
      </c>
      <c r="X6412">
        <f>Superstore_Data[[#This Row],[Profit]]/Superstore_Data[[#This Row],[Sales]]</f>
        <v>8.7500000000000008E-2</v>
      </c>
      <c r="Y6412" t="str">
        <f>IF(Superstore_Data[[#This Row],[Discount]]=0,"No Discount",IF(Superstore_Data[[#This Row],[Discount]]&lt;0.2,"Low Discount",IF(Superstore_Data[[#This Row],[Discount]]&lt;0.5,"Medium Discount","High Discount")))</f>
        <v>Medium Discount</v>
      </c>
    </row>
    <row r="6413" spans="1:25" x14ac:dyDescent="0.3">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c r="V6413" t="str">
        <f>TEXT(Superstore_Data[[#This Row],[Order Date]],"mmm")</f>
        <v>5/14/2017</v>
      </c>
      <c r="W6413" t="e">
        <f>YEAR(Superstore_Data[[#This Row],[Order Date]])</f>
        <v>#VALUE!</v>
      </c>
      <c r="X6413">
        <f>Superstore_Data[[#This Row],[Profit]]/Superstore_Data[[#This Row],[Sales]]</f>
        <v>0.35</v>
      </c>
      <c r="Y6413" t="str">
        <f>IF(Superstore_Data[[#This Row],[Discount]]=0,"No Discount",IF(Superstore_Data[[#This Row],[Discount]]&lt;0.2,"Low Discount",IF(Superstore_Data[[#This Row],[Discount]]&lt;0.5,"Medium Discount","High Discount")))</f>
        <v>Medium Discount</v>
      </c>
    </row>
    <row r="6414" spans="1:25" x14ac:dyDescent="0.3">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c r="V6414" t="str">
        <f>TEXT(Superstore_Data[[#This Row],[Order Date]],"mmm")</f>
        <v>8/17/2017</v>
      </c>
      <c r="W6414" t="e">
        <f>YEAR(Superstore_Data[[#This Row],[Order Date]])</f>
        <v>#VALUE!</v>
      </c>
      <c r="X6414">
        <f>Superstore_Data[[#This Row],[Profit]]/Superstore_Data[[#This Row],[Sales]]</f>
        <v>0.47</v>
      </c>
      <c r="Y6414" t="str">
        <f>IF(Superstore_Data[[#This Row],[Discount]]=0,"No Discount",IF(Superstore_Data[[#This Row],[Discount]]&lt;0.2,"Low Discount",IF(Superstore_Data[[#This Row],[Discount]]&lt;0.5,"Medium Discount","High Discount")))</f>
        <v>No Discount</v>
      </c>
    </row>
    <row r="6415" spans="1:25" x14ac:dyDescent="0.3">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c r="V6415" t="str">
        <f>TEXT(Superstore_Data[[#This Row],[Order Date]],"mmm")</f>
        <v>8/17/2017</v>
      </c>
      <c r="W6415" t="e">
        <f>YEAR(Superstore_Data[[#This Row],[Order Date]])</f>
        <v>#VALUE!</v>
      </c>
      <c r="X6415">
        <f>Superstore_Data[[#This Row],[Profit]]/Superstore_Data[[#This Row],[Sales]]</f>
        <v>0.1</v>
      </c>
      <c r="Y6415" t="str">
        <f>IF(Superstore_Data[[#This Row],[Discount]]=0,"No Discount",IF(Superstore_Data[[#This Row],[Discount]]&lt;0.2,"Low Discount",IF(Superstore_Data[[#This Row],[Discount]]&lt;0.5,"Medium Discount","High Discount")))</f>
        <v>No Discount</v>
      </c>
    </row>
    <row r="6416" spans="1:25" x14ac:dyDescent="0.3">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c r="V6416" t="str">
        <f>TEXT(Superstore_Data[[#This Row],[Order Date]],"mmm")</f>
        <v>Oct</v>
      </c>
      <c r="W6416">
        <f>YEAR(Superstore_Data[[#This Row],[Order Date]])</f>
        <v>2017</v>
      </c>
      <c r="X6416">
        <f>Superstore_Data[[#This Row],[Profit]]/Superstore_Data[[#This Row],[Sales]]</f>
        <v>-0.66666666666666663</v>
      </c>
      <c r="Y6416" t="str">
        <f>IF(Superstore_Data[[#This Row],[Discount]]=0,"No Discount",IF(Superstore_Data[[#This Row],[Discount]]&lt;0.2,"Low Discount",IF(Superstore_Data[[#This Row],[Discount]]&lt;0.5,"Medium Discount","High Discount")))</f>
        <v>High Discount</v>
      </c>
    </row>
    <row r="6417" spans="1:25" x14ac:dyDescent="0.3">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c r="V6417" t="str">
        <f>TEXT(Superstore_Data[[#This Row],[Order Date]],"mmm")</f>
        <v>8/21/2017</v>
      </c>
      <c r="W6417" t="e">
        <f>YEAR(Superstore_Data[[#This Row],[Order Date]])</f>
        <v>#VALUE!</v>
      </c>
      <c r="X6417">
        <f>Superstore_Data[[#This Row],[Profit]]/Superstore_Data[[#This Row],[Sales]]</f>
        <v>0.35000000000000003</v>
      </c>
      <c r="Y6417" t="str">
        <f>IF(Superstore_Data[[#This Row],[Discount]]=0,"No Discount",IF(Superstore_Data[[#This Row],[Discount]]&lt;0.2,"Low Discount",IF(Superstore_Data[[#This Row],[Discount]]&lt;0.5,"Medium Discount","High Discount")))</f>
        <v>Medium Discount</v>
      </c>
    </row>
    <row r="6418" spans="1:25" x14ac:dyDescent="0.3">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c r="V6418" t="str">
        <f>TEXT(Superstore_Data[[#This Row],[Order Date]],"mmm")</f>
        <v>Aug</v>
      </c>
      <c r="W6418">
        <f>YEAR(Superstore_Data[[#This Row],[Order Date]])</f>
        <v>2016</v>
      </c>
      <c r="X6418">
        <f>Superstore_Data[[#This Row],[Profit]]/Superstore_Data[[#This Row],[Sales]]</f>
        <v>-0.23333333333333334</v>
      </c>
      <c r="Y6418" t="str">
        <f>IF(Superstore_Data[[#This Row],[Discount]]=0,"No Discount",IF(Superstore_Data[[#This Row],[Discount]]&lt;0.2,"Low Discount",IF(Superstore_Data[[#This Row],[Discount]]&lt;0.5,"Medium Discount","High Discount")))</f>
        <v>Medium Discount</v>
      </c>
    </row>
    <row r="6419" spans="1:25" x14ac:dyDescent="0.3">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c r="V6419" t="str">
        <f>TEXT(Superstore_Data[[#This Row],[Order Date]],"mmm")</f>
        <v>Aug</v>
      </c>
      <c r="W6419">
        <f>YEAR(Superstore_Data[[#This Row],[Order Date]])</f>
        <v>2016</v>
      </c>
      <c r="X6419">
        <f>Superstore_Data[[#This Row],[Profit]]/Superstore_Data[[#This Row],[Sales]]</f>
        <v>-0.22500000000000001</v>
      </c>
      <c r="Y6419" t="str">
        <f>IF(Superstore_Data[[#This Row],[Discount]]=0,"No Discount",IF(Superstore_Data[[#This Row],[Discount]]&lt;0.2,"Low Discount",IF(Superstore_Data[[#This Row],[Discount]]&lt;0.5,"Medium Discount","High Discount")))</f>
        <v>Medium Discount</v>
      </c>
    </row>
    <row r="6420" spans="1:25" x14ac:dyDescent="0.3">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c r="V6420" t="str">
        <f>TEXT(Superstore_Data[[#This Row],[Order Date]],"mmm")</f>
        <v>10/31/2016</v>
      </c>
      <c r="W6420" t="e">
        <f>YEAR(Superstore_Data[[#This Row],[Order Date]])</f>
        <v>#VALUE!</v>
      </c>
      <c r="X6420">
        <f>Superstore_Data[[#This Row],[Profit]]/Superstore_Data[[#This Row],[Sales]]</f>
        <v>0.27999999999999997</v>
      </c>
      <c r="Y6420" t="str">
        <f>IF(Superstore_Data[[#This Row],[Discount]]=0,"No Discount",IF(Superstore_Data[[#This Row],[Discount]]&lt;0.2,"Low Discount",IF(Superstore_Data[[#This Row],[Discount]]&lt;0.5,"Medium Discount","High Discount")))</f>
        <v>No Discount</v>
      </c>
    </row>
    <row r="6421" spans="1:25" x14ac:dyDescent="0.3">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c r="V6421" t="str">
        <f>TEXT(Superstore_Data[[#This Row],[Order Date]],"mmm")</f>
        <v>10/31/2016</v>
      </c>
      <c r="W6421" t="e">
        <f>YEAR(Superstore_Data[[#This Row],[Order Date]])</f>
        <v>#VALUE!</v>
      </c>
      <c r="X6421">
        <f>Superstore_Data[[#This Row],[Profit]]/Superstore_Data[[#This Row],[Sales]]</f>
        <v>0.21999999999999997</v>
      </c>
      <c r="Y6421" t="str">
        <f>IF(Superstore_Data[[#This Row],[Discount]]=0,"No Discount",IF(Superstore_Data[[#This Row],[Discount]]&lt;0.2,"Low Discount",IF(Superstore_Data[[#This Row],[Discount]]&lt;0.5,"Medium Discount","High Discount")))</f>
        <v>No Discount</v>
      </c>
    </row>
    <row r="6422" spans="1:25" x14ac:dyDescent="0.3">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c r="V6422" t="str">
        <f>TEXT(Superstore_Data[[#This Row],[Order Date]],"mmm")</f>
        <v>10/31/2016</v>
      </c>
      <c r="W6422" t="e">
        <f>YEAR(Superstore_Data[[#This Row],[Order Date]])</f>
        <v>#VALUE!</v>
      </c>
      <c r="X6422">
        <f>Superstore_Data[[#This Row],[Profit]]/Superstore_Data[[#This Row],[Sales]]</f>
        <v>0.27999999999999997</v>
      </c>
      <c r="Y6422" t="str">
        <f>IF(Superstore_Data[[#This Row],[Discount]]=0,"No Discount",IF(Superstore_Data[[#This Row],[Discount]]&lt;0.2,"Low Discount",IF(Superstore_Data[[#This Row],[Discount]]&lt;0.5,"Medium Discount","High Discount")))</f>
        <v>No Discount</v>
      </c>
    </row>
    <row r="6423" spans="1:25" x14ac:dyDescent="0.3">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c r="V6423" t="str">
        <f>TEXT(Superstore_Data[[#This Row],[Order Date]],"mmm")</f>
        <v>10/31/2016</v>
      </c>
      <c r="W6423" t="e">
        <f>YEAR(Superstore_Data[[#This Row],[Order Date]])</f>
        <v>#VALUE!</v>
      </c>
      <c r="X6423">
        <f>Superstore_Data[[#This Row],[Profit]]/Superstore_Data[[#This Row],[Sales]]</f>
        <v>3.0000000000000002E-2</v>
      </c>
      <c r="Y6423" t="str">
        <f>IF(Superstore_Data[[#This Row],[Discount]]=0,"No Discount",IF(Superstore_Data[[#This Row],[Discount]]&lt;0.2,"Low Discount",IF(Superstore_Data[[#This Row],[Discount]]&lt;0.5,"Medium Discount","High Discount")))</f>
        <v>No Discount</v>
      </c>
    </row>
    <row r="6424" spans="1:25" x14ac:dyDescent="0.3">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c r="V6424" t="str">
        <f>TEXT(Superstore_Data[[#This Row],[Order Date]],"mmm")</f>
        <v>7/26/2014</v>
      </c>
      <c r="W6424" t="e">
        <f>YEAR(Superstore_Data[[#This Row],[Order Date]])</f>
        <v>#VALUE!</v>
      </c>
      <c r="X6424">
        <f>Superstore_Data[[#This Row],[Profit]]/Superstore_Data[[#This Row],[Sales]]</f>
        <v>0.31</v>
      </c>
      <c r="Y6424" t="str">
        <f>IF(Superstore_Data[[#This Row],[Discount]]=0,"No Discount",IF(Superstore_Data[[#This Row],[Discount]]&lt;0.2,"Low Discount",IF(Superstore_Data[[#This Row],[Discount]]&lt;0.5,"Medium Discount","High Discount")))</f>
        <v>No Discount</v>
      </c>
    </row>
    <row r="6425" spans="1:25" x14ac:dyDescent="0.3">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c r="V6425" t="str">
        <f>TEXT(Superstore_Data[[#This Row],[Order Date]],"mmm")</f>
        <v>10/24/2015</v>
      </c>
      <c r="W6425" t="e">
        <f>YEAR(Superstore_Data[[#This Row],[Order Date]])</f>
        <v>#VALUE!</v>
      </c>
      <c r="X6425">
        <f>Superstore_Data[[#This Row],[Profit]]/Superstore_Data[[#This Row],[Sales]]</f>
        <v>-0.16250000000000001</v>
      </c>
      <c r="Y6425" t="str">
        <f>IF(Superstore_Data[[#This Row],[Discount]]=0,"No Discount",IF(Superstore_Data[[#This Row],[Discount]]&lt;0.2,"Low Discount",IF(Superstore_Data[[#This Row],[Discount]]&lt;0.5,"Medium Discount","High Discount")))</f>
        <v>Medium Discount</v>
      </c>
    </row>
    <row r="6426" spans="1:25" x14ac:dyDescent="0.3">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c r="V6426" t="str">
        <f>TEXT(Superstore_Data[[#This Row],[Order Date]],"mmm")</f>
        <v>8/19/2017</v>
      </c>
      <c r="W6426" t="e">
        <f>YEAR(Superstore_Data[[#This Row],[Order Date]])</f>
        <v>#VALUE!</v>
      </c>
      <c r="X6426">
        <f>Superstore_Data[[#This Row],[Profit]]/Superstore_Data[[#This Row],[Sales]]</f>
        <v>0.48000000000000004</v>
      </c>
      <c r="Y6426" t="str">
        <f>IF(Superstore_Data[[#This Row],[Discount]]=0,"No Discount",IF(Superstore_Data[[#This Row],[Discount]]&lt;0.2,"Low Discount",IF(Superstore_Data[[#This Row],[Discount]]&lt;0.5,"Medium Discount","High Discount")))</f>
        <v>No Discount</v>
      </c>
    </row>
    <row r="6427" spans="1:25" x14ac:dyDescent="0.3">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c r="V6427" t="str">
        <f>TEXT(Superstore_Data[[#This Row],[Order Date]],"mmm")</f>
        <v>5/23/2016</v>
      </c>
      <c r="W6427" t="e">
        <f>YEAR(Superstore_Data[[#This Row],[Order Date]])</f>
        <v>#VALUE!</v>
      </c>
      <c r="X6427">
        <f>Superstore_Data[[#This Row],[Profit]]/Superstore_Data[[#This Row],[Sales]]</f>
        <v>0.1333333333333333</v>
      </c>
      <c r="Y6427" t="str">
        <f>IF(Superstore_Data[[#This Row],[Discount]]=0,"No Discount",IF(Superstore_Data[[#This Row],[Discount]]&lt;0.2,"Low Discount",IF(Superstore_Data[[#This Row],[Discount]]&lt;0.5,"Medium Discount","High Discount")))</f>
        <v>Medium Discount</v>
      </c>
    </row>
    <row r="6428" spans="1:25" x14ac:dyDescent="0.3">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c r="V6428" t="str">
        <f>TEXT(Superstore_Data[[#This Row],[Order Date]],"mmm")</f>
        <v>5/23/2016</v>
      </c>
      <c r="W6428" t="e">
        <f>YEAR(Superstore_Data[[#This Row],[Order Date]])</f>
        <v>#VALUE!</v>
      </c>
      <c r="X6428">
        <f>Superstore_Data[[#This Row],[Profit]]/Superstore_Data[[#This Row],[Sales]]</f>
        <v>-0.66666666666666663</v>
      </c>
      <c r="Y6428" t="str">
        <f>IF(Superstore_Data[[#This Row],[Discount]]=0,"No Discount",IF(Superstore_Data[[#This Row],[Discount]]&lt;0.2,"Low Discount",IF(Superstore_Data[[#This Row],[Discount]]&lt;0.5,"Medium Discount","High Discount")))</f>
        <v>High Discount</v>
      </c>
    </row>
    <row r="6429" spans="1:25" x14ac:dyDescent="0.3">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c r="V6429" t="str">
        <f>TEXT(Superstore_Data[[#This Row],[Order Date]],"mmm")</f>
        <v>5/23/2016</v>
      </c>
      <c r="W6429" t="e">
        <f>YEAR(Superstore_Data[[#This Row],[Order Date]])</f>
        <v>#VALUE!</v>
      </c>
      <c r="X6429">
        <f>Superstore_Data[[#This Row],[Profit]]/Superstore_Data[[#This Row],[Sales]]</f>
        <v>0.35</v>
      </c>
      <c r="Y6429" t="str">
        <f>IF(Superstore_Data[[#This Row],[Discount]]=0,"No Discount",IF(Superstore_Data[[#This Row],[Discount]]&lt;0.2,"Low Discount",IF(Superstore_Data[[#This Row],[Discount]]&lt;0.5,"Medium Discount","High Discount")))</f>
        <v>Medium Discount</v>
      </c>
    </row>
    <row r="6430" spans="1:25" x14ac:dyDescent="0.3">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c r="V6430" t="str">
        <f>TEXT(Superstore_Data[[#This Row],[Order Date]],"mmm")</f>
        <v>5/23/2016</v>
      </c>
      <c r="W6430" t="e">
        <f>YEAR(Superstore_Data[[#This Row],[Order Date]])</f>
        <v>#VALUE!</v>
      </c>
      <c r="X6430">
        <f>Superstore_Data[[#This Row],[Profit]]/Superstore_Data[[#This Row],[Sales]]</f>
        <v>-0.2</v>
      </c>
      <c r="Y6430" t="str">
        <f>IF(Superstore_Data[[#This Row],[Discount]]=0,"No Discount",IF(Superstore_Data[[#This Row],[Discount]]&lt;0.2,"Low Discount",IF(Superstore_Data[[#This Row],[Discount]]&lt;0.5,"Medium Discount","High Discount")))</f>
        <v>Medium Discount</v>
      </c>
    </row>
    <row r="6431" spans="1:25" x14ac:dyDescent="0.3">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c r="V6431" t="str">
        <f>TEXT(Superstore_Data[[#This Row],[Order Date]],"mmm")</f>
        <v>Mar</v>
      </c>
      <c r="W6431">
        <f>YEAR(Superstore_Data[[#This Row],[Order Date]])</f>
        <v>2014</v>
      </c>
      <c r="X6431">
        <f>Superstore_Data[[#This Row],[Profit]]/Superstore_Data[[#This Row],[Sales]]</f>
        <v>-6.25E-2</v>
      </c>
      <c r="Y6431" t="str">
        <f>IF(Superstore_Data[[#This Row],[Discount]]=0,"No Discount",IF(Superstore_Data[[#This Row],[Discount]]&lt;0.2,"Low Discount",IF(Superstore_Data[[#This Row],[Discount]]&lt;0.5,"Medium Discount","High Discount")))</f>
        <v>Medium Discount</v>
      </c>
    </row>
    <row r="6432" spans="1:25" x14ac:dyDescent="0.3">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c r="V6432" t="str">
        <f>TEXT(Superstore_Data[[#This Row],[Order Date]],"mmm")</f>
        <v>Mar</v>
      </c>
      <c r="W6432">
        <f>YEAR(Superstore_Data[[#This Row],[Order Date]])</f>
        <v>2014</v>
      </c>
      <c r="X6432">
        <f>Superstore_Data[[#This Row],[Profit]]/Superstore_Data[[#This Row],[Sales]]</f>
        <v>-0.31666666666666665</v>
      </c>
      <c r="Y6432" t="str">
        <f>IF(Superstore_Data[[#This Row],[Discount]]=0,"No Discount",IF(Superstore_Data[[#This Row],[Discount]]&lt;0.2,"Low Discount",IF(Superstore_Data[[#This Row],[Discount]]&lt;0.5,"Medium Discount","High Discount")))</f>
        <v>Medium Discount</v>
      </c>
    </row>
    <row r="6433" spans="1:25" x14ac:dyDescent="0.3">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c r="V6433" t="str">
        <f>TEXT(Superstore_Data[[#This Row],[Order Date]],"mmm")</f>
        <v>Mar</v>
      </c>
      <c r="W6433">
        <f>YEAR(Superstore_Data[[#This Row],[Order Date]])</f>
        <v>2014</v>
      </c>
      <c r="X6433">
        <f>Superstore_Data[[#This Row],[Profit]]/Superstore_Data[[#This Row],[Sales]]</f>
        <v>-0.73333333333333328</v>
      </c>
      <c r="Y6433" t="str">
        <f>IF(Superstore_Data[[#This Row],[Discount]]=0,"No Discount",IF(Superstore_Data[[#This Row],[Discount]]&lt;0.2,"Low Discount",IF(Superstore_Data[[#This Row],[Discount]]&lt;0.5,"Medium Discount","High Discount")))</f>
        <v>High Discount</v>
      </c>
    </row>
    <row r="6434" spans="1:25" x14ac:dyDescent="0.3">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c r="V6434" t="str">
        <f>TEXT(Superstore_Data[[#This Row],[Order Date]],"mmm")</f>
        <v>Mar</v>
      </c>
      <c r="W6434">
        <f>YEAR(Superstore_Data[[#This Row],[Order Date]])</f>
        <v>2014</v>
      </c>
      <c r="X6434">
        <f>Superstore_Data[[#This Row],[Profit]]/Superstore_Data[[#This Row],[Sales]]</f>
        <v>-0.125</v>
      </c>
      <c r="Y6434" t="str">
        <f>IF(Superstore_Data[[#This Row],[Discount]]=0,"No Discount",IF(Superstore_Data[[#This Row],[Discount]]&lt;0.2,"Low Discount",IF(Superstore_Data[[#This Row],[Discount]]&lt;0.5,"Medium Discount","High Discount")))</f>
        <v>Medium Discount</v>
      </c>
    </row>
    <row r="6435" spans="1:25" x14ac:dyDescent="0.3">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c r="V6435" t="str">
        <f>TEXT(Superstore_Data[[#This Row],[Order Date]],"mmm")</f>
        <v>3/30/2015</v>
      </c>
      <c r="W6435" t="e">
        <f>YEAR(Superstore_Data[[#This Row],[Order Date]])</f>
        <v>#VALUE!</v>
      </c>
      <c r="X6435">
        <f>Superstore_Data[[#This Row],[Profit]]/Superstore_Data[[#This Row],[Sales]]</f>
        <v>0.36249999999999999</v>
      </c>
      <c r="Y6435" t="str">
        <f>IF(Superstore_Data[[#This Row],[Discount]]=0,"No Discount",IF(Superstore_Data[[#This Row],[Discount]]&lt;0.2,"Low Discount",IF(Superstore_Data[[#This Row],[Discount]]&lt;0.5,"Medium Discount","High Discount")))</f>
        <v>Medium Discount</v>
      </c>
    </row>
    <row r="6436" spans="1:25" x14ac:dyDescent="0.3">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c r="V6436" t="str">
        <f>TEXT(Superstore_Data[[#This Row],[Order Date]],"mmm")</f>
        <v>3/30/2015</v>
      </c>
      <c r="W6436" t="e">
        <f>YEAR(Superstore_Data[[#This Row],[Order Date]])</f>
        <v>#VALUE!</v>
      </c>
      <c r="X6436">
        <f>Superstore_Data[[#This Row],[Profit]]/Superstore_Data[[#This Row],[Sales]]</f>
        <v>7.4999999999999997E-2</v>
      </c>
      <c r="Y6436" t="str">
        <f>IF(Superstore_Data[[#This Row],[Discount]]=0,"No Discount",IF(Superstore_Data[[#This Row],[Discount]]&lt;0.2,"Low Discount",IF(Superstore_Data[[#This Row],[Discount]]&lt;0.5,"Medium Discount","High Discount")))</f>
        <v>Medium Discount</v>
      </c>
    </row>
    <row r="6437" spans="1:25" x14ac:dyDescent="0.3">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c r="V6437" t="str">
        <f>TEXT(Superstore_Data[[#This Row],[Order Date]],"mmm")</f>
        <v>5/27/2017</v>
      </c>
      <c r="W6437" t="e">
        <f>YEAR(Superstore_Data[[#This Row],[Order Date]])</f>
        <v>#VALUE!</v>
      </c>
      <c r="X6437">
        <f>Superstore_Data[[#This Row],[Profit]]/Superstore_Data[[#This Row],[Sales]]</f>
        <v>0.42</v>
      </c>
      <c r="Y6437" t="str">
        <f>IF(Superstore_Data[[#This Row],[Discount]]=0,"No Discount",IF(Superstore_Data[[#This Row],[Discount]]&lt;0.2,"Low Discount",IF(Superstore_Data[[#This Row],[Discount]]&lt;0.5,"Medium Discount","High Discount")))</f>
        <v>No Discount</v>
      </c>
    </row>
    <row r="6438" spans="1:25" x14ac:dyDescent="0.3">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c r="V6438" t="str">
        <f>TEXT(Superstore_Data[[#This Row],[Order Date]],"mmm")</f>
        <v>5/27/2017</v>
      </c>
      <c r="W6438" t="e">
        <f>YEAR(Superstore_Data[[#This Row],[Order Date]])</f>
        <v>#VALUE!</v>
      </c>
      <c r="X6438">
        <f>Superstore_Data[[#This Row],[Profit]]/Superstore_Data[[#This Row],[Sales]]</f>
        <v>6.0000000000000005E-2</v>
      </c>
      <c r="Y6438" t="str">
        <f>IF(Superstore_Data[[#This Row],[Discount]]=0,"No Discount",IF(Superstore_Data[[#This Row],[Discount]]&lt;0.2,"Low Discount",IF(Superstore_Data[[#This Row],[Discount]]&lt;0.5,"Medium Discount","High Discount")))</f>
        <v>No Discount</v>
      </c>
    </row>
    <row r="6439" spans="1:25" x14ac:dyDescent="0.3">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c r="V6439" t="str">
        <f>TEXT(Superstore_Data[[#This Row],[Order Date]],"mmm")</f>
        <v>5/27/2017</v>
      </c>
      <c r="W6439" t="e">
        <f>YEAR(Superstore_Data[[#This Row],[Order Date]])</f>
        <v>#VALUE!</v>
      </c>
      <c r="X6439">
        <f>Superstore_Data[[#This Row],[Profit]]/Superstore_Data[[#This Row],[Sales]]</f>
        <v>7.5000000000000011E-2</v>
      </c>
      <c r="Y6439" t="str">
        <f>IF(Superstore_Data[[#This Row],[Discount]]=0,"No Discount",IF(Superstore_Data[[#This Row],[Discount]]&lt;0.2,"Low Discount",IF(Superstore_Data[[#This Row],[Discount]]&lt;0.5,"Medium Discount","High Discount")))</f>
        <v>Medium Discount</v>
      </c>
    </row>
    <row r="6440" spans="1:25" x14ac:dyDescent="0.3">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c r="V6440" t="str">
        <f>TEXT(Superstore_Data[[#This Row],[Order Date]],"mmm")</f>
        <v>12/14/2017</v>
      </c>
      <c r="W6440" t="e">
        <f>YEAR(Superstore_Data[[#This Row],[Order Date]])</f>
        <v>#VALUE!</v>
      </c>
      <c r="X6440">
        <f>Superstore_Data[[#This Row],[Profit]]/Superstore_Data[[#This Row],[Sales]]</f>
        <v>-9.9999999999999992E-2</v>
      </c>
      <c r="Y6440" t="str">
        <f>IF(Superstore_Data[[#This Row],[Discount]]=0,"No Discount",IF(Superstore_Data[[#This Row],[Discount]]&lt;0.2,"Low Discount",IF(Superstore_Data[[#This Row],[Discount]]&lt;0.5,"Medium Discount","High Discount")))</f>
        <v>Medium Discount</v>
      </c>
    </row>
    <row r="6441" spans="1:25" x14ac:dyDescent="0.3">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c r="V6441" t="str">
        <f>TEXT(Superstore_Data[[#This Row],[Order Date]],"mmm")</f>
        <v>Apr</v>
      </c>
      <c r="W6441">
        <f>YEAR(Superstore_Data[[#This Row],[Order Date]])</f>
        <v>2014</v>
      </c>
      <c r="X6441">
        <f>Superstore_Data[[#This Row],[Profit]]/Superstore_Data[[#This Row],[Sales]]</f>
        <v>-1.1111111111111112E-2</v>
      </c>
      <c r="Y6441" t="str">
        <f>IF(Superstore_Data[[#This Row],[Discount]]=0,"No Discount",IF(Superstore_Data[[#This Row],[Discount]]&lt;0.2,"Low Discount",IF(Superstore_Data[[#This Row],[Discount]]&lt;0.5,"Medium Discount","High Discount")))</f>
        <v>Low Discount</v>
      </c>
    </row>
    <row r="6442" spans="1:25" x14ac:dyDescent="0.3">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c r="V6442" t="str">
        <f>TEXT(Superstore_Data[[#This Row],[Order Date]],"mmm")</f>
        <v>10/13/2016</v>
      </c>
      <c r="W6442" t="e">
        <f>YEAR(Superstore_Data[[#This Row],[Order Date]])</f>
        <v>#VALUE!</v>
      </c>
      <c r="X6442">
        <f>Superstore_Data[[#This Row],[Profit]]/Superstore_Data[[#This Row],[Sales]]</f>
        <v>0.36</v>
      </c>
      <c r="Y6442" t="str">
        <f>IF(Superstore_Data[[#This Row],[Discount]]=0,"No Discount",IF(Superstore_Data[[#This Row],[Discount]]&lt;0.2,"Low Discount",IF(Superstore_Data[[#This Row],[Discount]]&lt;0.5,"Medium Discount","High Discount")))</f>
        <v>No Discount</v>
      </c>
    </row>
    <row r="6443" spans="1:25" x14ac:dyDescent="0.3">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c r="V6443" t="str">
        <f>TEXT(Superstore_Data[[#This Row],[Order Date]],"mmm")</f>
        <v>10/13/2016</v>
      </c>
      <c r="W6443" t="e">
        <f>YEAR(Superstore_Data[[#This Row],[Order Date]])</f>
        <v>#VALUE!</v>
      </c>
      <c r="X6443">
        <f>Superstore_Data[[#This Row],[Profit]]/Superstore_Data[[#This Row],[Sales]]</f>
        <v>0.24000000000000002</v>
      </c>
      <c r="Y6443" t="str">
        <f>IF(Superstore_Data[[#This Row],[Discount]]=0,"No Discount",IF(Superstore_Data[[#This Row],[Discount]]&lt;0.2,"Low Discount",IF(Superstore_Data[[#This Row],[Discount]]&lt;0.5,"Medium Discount","High Discount")))</f>
        <v>No Discount</v>
      </c>
    </row>
    <row r="6444" spans="1:25" x14ac:dyDescent="0.3">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c r="V6444" t="str">
        <f>TEXT(Superstore_Data[[#This Row],[Order Date]],"mmm")</f>
        <v>10/13/2016</v>
      </c>
      <c r="W6444" t="e">
        <f>YEAR(Superstore_Data[[#This Row],[Order Date]])</f>
        <v>#VALUE!</v>
      </c>
      <c r="X6444">
        <f>Superstore_Data[[#This Row],[Profit]]/Superstore_Data[[#This Row],[Sales]]</f>
        <v>0.48000000000000009</v>
      </c>
      <c r="Y6444" t="str">
        <f>IF(Superstore_Data[[#This Row],[Discount]]=0,"No Discount",IF(Superstore_Data[[#This Row],[Discount]]&lt;0.2,"Low Discount",IF(Superstore_Data[[#This Row],[Discount]]&lt;0.5,"Medium Discount","High Discount")))</f>
        <v>No Discount</v>
      </c>
    </row>
    <row r="6445" spans="1:25" x14ac:dyDescent="0.3">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c r="V6445" t="str">
        <f>TEXT(Superstore_Data[[#This Row],[Order Date]],"mmm")</f>
        <v>10/13/2016</v>
      </c>
      <c r="W6445" t="e">
        <f>YEAR(Superstore_Data[[#This Row],[Order Date]])</f>
        <v>#VALUE!</v>
      </c>
      <c r="X6445">
        <f>Superstore_Data[[#This Row],[Profit]]/Superstore_Data[[#This Row],[Sales]]</f>
        <v>0.46000000000000008</v>
      </c>
      <c r="Y6445" t="str">
        <f>IF(Superstore_Data[[#This Row],[Discount]]=0,"No Discount",IF(Superstore_Data[[#This Row],[Discount]]&lt;0.2,"Low Discount",IF(Superstore_Data[[#This Row],[Discount]]&lt;0.5,"Medium Discount","High Discount")))</f>
        <v>No Discount</v>
      </c>
    </row>
    <row r="6446" spans="1:25" x14ac:dyDescent="0.3">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c r="V6446" t="str">
        <f>TEXT(Superstore_Data[[#This Row],[Order Date]],"mmm")</f>
        <v>10/13/2016</v>
      </c>
      <c r="W6446" t="e">
        <f>YEAR(Superstore_Data[[#This Row],[Order Date]])</f>
        <v>#VALUE!</v>
      </c>
      <c r="X6446">
        <f>Superstore_Data[[#This Row],[Profit]]/Superstore_Data[[#This Row],[Sales]]</f>
        <v>0.40999999999999992</v>
      </c>
      <c r="Y6446" t="str">
        <f>IF(Superstore_Data[[#This Row],[Discount]]=0,"No Discount",IF(Superstore_Data[[#This Row],[Discount]]&lt;0.2,"Low Discount",IF(Superstore_Data[[#This Row],[Discount]]&lt;0.5,"Medium Discount","High Discount")))</f>
        <v>No Discount</v>
      </c>
    </row>
    <row r="6447" spans="1:25" x14ac:dyDescent="0.3">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c r="V6447" t="str">
        <f>TEXT(Superstore_Data[[#This Row],[Order Date]],"mmm")</f>
        <v>May</v>
      </c>
      <c r="W6447">
        <f>YEAR(Superstore_Data[[#This Row],[Order Date]])</f>
        <v>2015</v>
      </c>
      <c r="X6447">
        <f>Superstore_Data[[#This Row],[Profit]]/Superstore_Data[[#This Row],[Sales]]</f>
        <v>0.35000000000000003</v>
      </c>
      <c r="Y6447" t="str">
        <f>IF(Superstore_Data[[#This Row],[Discount]]=0,"No Discount",IF(Superstore_Data[[#This Row],[Discount]]&lt;0.2,"Low Discount",IF(Superstore_Data[[#This Row],[Discount]]&lt;0.5,"Medium Discount","High Discount")))</f>
        <v>Medium Discount</v>
      </c>
    </row>
    <row r="6448" spans="1:25" x14ac:dyDescent="0.3">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c r="V6448" t="str">
        <f>TEXT(Superstore_Data[[#This Row],[Order Date]],"mmm")</f>
        <v>Apr</v>
      </c>
      <c r="W6448">
        <f>YEAR(Superstore_Data[[#This Row],[Order Date]])</f>
        <v>2017</v>
      </c>
      <c r="X6448">
        <f>Superstore_Data[[#This Row],[Profit]]/Superstore_Data[[#This Row],[Sales]]</f>
        <v>-0.75</v>
      </c>
      <c r="Y6448" t="str">
        <f>IF(Superstore_Data[[#This Row],[Discount]]=0,"No Discount",IF(Superstore_Data[[#This Row],[Discount]]&lt;0.2,"Low Discount",IF(Superstore_Data[[#This Row],[Discount]]&lt;0.5,"Medium Discount","High Discount")))</f>
        <v>High Discount</v>
      </c>
    </row>
    <row r="6449" spans="1:25" x14ac:dyDescent="0.3">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c r="V6449" t="str">
        <f>TEXT(Superstore_Data[[#This Row],[Order Date]],"mmm")</f>
        <v>Apr</v>
      </c>
      <c r="W6449">
        <f>YEAR(Superstore_Data[[#This Row],[Order Date]])</f>
        <v>2017</v>
      </c>
      <c r="X6449">
        <f>Superstore_Data[[#This Row],[Profit]]/Superstore_Data[[#This Row],[Sales]]</f>
        <v>0.35000000000000003</v>
      </c>
      <c r="Y6449" t="str">
        <f>IF(Superstore_Data[[#This Row],[Discount]]=0,"No Discount",IF(Superstore_Data[[#This Row],[Discount]]&lt;0.2,"Low Discount",IF(Superstore_Data[[#This Row],[Discount]]&lt;0.5,"Medium Discount","High Discount")))</f>
        <v>Medium Discount</v>
      </c>
    </row>
    <row r="6450" spans="1:25" x14ac:dyDescent="0.3">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c r="V6450" t="str">
        <f>TEXT(Superstore_Data[[#This Row],[Order Date]],"mmm")</f>
        <v>Apr</v>
      </c>
      <c r="W6450">
        <f>YEAR(Superstore_Data[[#This Row],[Order Date]])</f>
        <v>2017</v>
      </c>
      <c r="X6450">
        <f>Superstore_Data[[#This Row],[Profit]]/Superstore_Data[[#This Row],[Sales]]</f>
        <v>7.4999999999999997E-2</v>
      </c>
      <c r="Y6450" t="str">
        <f>IF(Superstore_Data[[#This Row],[Discount]]=0,"No Discount",IF(Superstore_Data[[#This Row],[Discount]]&lt;0.2,"Low Discount",IF(Superstore_Data[[#This Row],[Discount]]&lt;0.5,"Medium Discount","High Discount")))</f>
        <v>Medium Discount</v>
      </c>
    </row>
    <row r="6451" spans="1:25" x14ac:dyDescent="0.3">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c r="V6451" t="str">
        <f>TEXT(Superstore_Data[[#This Row],[Order Date]],"mmm")</f>
        <v>9/25/2015</v>
      </c>
      <c r="W6451" t="e">
        <f>YEAR(Superstore_Data[[#This Row],[Order Date]])</f>
        <v>#VALUE!</v>
      </c>
      <c r="X6451">
        <f>Superstore_Data[[#This Row],[Profit]]/Superstore_Data[[#This Row],[Sales]]</f>
        <v>0.48</v>
      </c>
      <c r="Y6451" t="str">
        <f>IF(Superstore_Data[[#This Row],[Discount]]=0,"No Discount",IF(Superstore_Data[[#This Row],[Discount]]&lt;0.2,"Low Discount",IF(Superstore_Data[[#This Row],[Discount]]&lt;0.5,"Medium Discount","High Discount")))</f>
        <v>No Discount</v>
      </c>
    </row>
    <row r="6452" spans="1:25" x14ac:dyDescent="0.3">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c r="V6452" t="str">
        <f>TEXT(Superstore_Data[[#This Row],[Order Date]],"mmm")</f>
        <v>9/25/2015</v>
      </c>
      <c r="W6452" t="e">
        <f>YEAR(Superstore_Data[[#This Row],[Order Date]])</f>
        <v>#VALUE!</v>
      </c>
      <c r="X6452">
        <f>Superstore_Data[[#This Row],[Profit]]/Superstore_Data[[#This Row],[Sales]]</f>
        <v>0.45999999999999996</v>
      </c>
      <c r="Y6452" t="str">
        <f>IF(Superstore_Data[[#This Row],[Discount]]=0,"No Discount",IF(Superstore_Data[[#This Row],[Discount]]&lt;0.2,"Low Discount",IF(Superstore_Data[[#This Row],[Discount]]&lt;0.5,"Medium Discount","High Discount")))</f>
        <v>No Discount</v>
      </c>
    </row>
    <row r="6453" spans="1:25" x14ac:dyDescent="0.3">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c r="V6453" t="str">
        <f>TEXT(Superstore_Data[[#This Row],[Order Date]],"mmm")</f>
        <v>9/25/2015</v>
      </c>
      <c r="W6453" t="e">
        <f>YEAR(Superstore_Data[[#This Row],[Order Date]])</f>
        <v>#VALUE!</v>
      </c>
      <c r="X6453">
        <f>Superstore_Data[[#This Row],[Profit]]/Superstore_Data[[#This Row],[Sales]]</f>
        <v>0.32999999999999996</v>
      </c>
      <c r="Y6453" t="str">
        <f>IF(Superstore_Data[[#This Row],[Discount]]=0,"No Discount",IF(Superstore_Data[[#This Row],[Discount]]&lt;0.2,"Low Discount",IF(Superstore_Data[[#This Row],[Discount]]&lt;0.5,"Medium Discount","High Discount")))</f>
        <v>No Discount</v>
      </c>
    </row>
    <row r="6454" spans="1:25" x14ac:dyDescent="0.3">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c r="V6454" t="str">
        <f>TEXT(Superstore_Data[[#This Row],[Order Date]],"mmm")</f>
        <v>12/19/2015</v>
      </c>
      <c r="W6454" t="e">
        <f>YEAR(Superstore_Data[[#This Row],[Order Date]])</f>
        <v>#VALUE!</v>
      </c>
      <c r="X6454">
        <f>Superstore_Data[[#This Row],[Profit]]/Superstore_Data[[#This Row],[Sales]]</f>
        <v>8.7500000000000008E-2</v>
      </c>
      <c r="Y6454" t="str">
        <f>IF(Superstore_Data[[#This Row],[Discount]]=0,"No Discount",IF(Superstore_Data[[#This Row],[Discount]]&lt;0.2,"Low Discount",IF(Superstore_Data[[#This Row],[Discount]]&lt;0.5,"Medium Discount","High Discount")))</f>
        <v>Medium Discount</v>
      </c>
    </row>
    <row r="6455" spans="1:25" x14ac:dyDescent="0.3">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c r="V6455" t="str">
        <f>TEXT(Superstore_Data[[#This Row],[Order Date]],"mmm")</f>
        <v>Aug</v>
      </c>
      <c r="W6455">
        <f>YEAR(Superstore_Data[[#This Row],[Order Date]])</f>
        <v>2015</v>
      </c>
      <c r="X6455">
        <f>Superstore_Data[[#This Row],[Profit]]/Superstore_Data[[#This Row],[Sales]]</f>
        <v>0.16250000000000001</v>
      </c>
      <c r="Y6455" t="str">
        <f>IF(Superstore_Data[[#This Row],[Discount]]=0,"No Discount",IF(Superstore_Data[[#This Row],[Discount]]&lt;0.2,"Low Discount",IF(Superstore_Data[[#This Row],[Discount]]&lt;0.5,"Medium Discount","High Discount")))</f>
        <v>Medium Discount</v>
      </c>
    </row>
    <row r="6456" spans="1:25" x14ac:dyDescent="0.3">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c r="V6456" t="str">
        <f>TEXT(Superstore_Data[[#This Row],[Order Date]],"mmm")</f>
        <v>7/31/2017</v>
      </c>
      <c r="W6456" t="e">
        <f>YEAR(Superstore_Data[[#This Row],[Order Date]])</f>
        <v>#VALUE!</v>
      </c>
      <c r="X6456">
        <f>Superstore_Data[[#This Row],[Profit]]/Superstore_Data[[#This Row],[Sales]]</f>
        <v>0.27</v>
      </c>
      <c r="Y6456" t="str">
        <f>IF(Superstore_Data[[#This Row],[Discount]]=0,"No Discount",IF(Superstore_Data[[#This Row],[Discount]]&lt;0.2,"Low Discount",IF(Superstore_Data[[#This Row],[Discount]]&lt;0.5,"Medium Discount","High Discount")))</f>
        <v>No Discount</v>
      </c>
    </row>
    <row r="6457" spans="1:25" x14ac:dyDescent="0.3">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c r="V6457" t="str">
        <f>TEXT(Superstore_Data[[#This Row],[Order Date]],"mmm")</f>
        <v>7/31/2017</v>
      </c>
      <c r="W6457" t="e">
        <f>YEAR(Superstore_Data[[#This Row],[Order Date]])</f>
        <v>#VALUE!</v>
      </c>
      <c r="X6457">
        <f>Superstore_Data[[#This Row],[Profit]]/Superstore_Data[[#This Row],[Sales]]</f>
        <v>0.31</v>
      </c>
      <c r="Y6457" t="str">
        <f>IF(Superstore_Data[[#This Row],[Discount]]=0,"No Discount",IF(Superstore_Data[[#This Row],[Discount]]&lt;0.2,"Low Discount",IF(Superstore_Data[[#This Row],[Discount]]&lt;0.5,"Medium Discount","High Discount")))</f>
        <v>No Discount</v>
      </c>
    </row>
    <row r="6458" spans="1:25" x14ac:dyDescent="0.3">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c r="V6458" t="str">
        <f>TEXT(Superstore_Data[[#This Row],[Order Date]],"mmm")</f>
        <v>May</v>
      </c>
      <c r="W6458">
        <f>YEAR(Superstore_Data[[#This Row],[Order Date]])</f>
        <v>2014</v>
      </c>
      <c r="X6458">
        <f>Superstore_Data[[#This Row],[Profit]]/Superstore_Data[[#This Row],[Sales]]</f>
        <v>0.27</v>
      </c>
      <c r="Y6458" t="str">
        <f>IF(Superstore_Data[[#This Row],[Discount]]=0,"No Discount",IF(Superstore_Data[[#This Row],[Discount]]&lt;0.2,"Low Discount",IF(Superstore_Data[[#This Row],[Discount]]&lt;0.5,"Medium Discount","High Discount")))</f>
        <v>No Discount</v>
      </c>
    </row>
    <row r="6459" spans="1:25" x14ac:dyDescent="0.3">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c r="V6459" t="str">
        <f>TEXT(Superstore_Data[[#This Row],[Order Date]],"mmm")</f>
        <v>May</v>
      </c>
      <c r="W6459">
        <f>YEAR(Superstore_Data[[#This Row],[Order Date]])</f>
        <v>2014</v>
      </c>
      <c r="X6459">
        <f>Superstore_Data[[#This Row],[Profit]]/Superstore_Data[[#This Row],[Sales]]</f>
        <v>0.44</v>
      </c>
      <c r="Y6459" t="str">
        <f>IF(Superstore_Data[[#This Row],[Discount]]=0,"No Discount",IF(Superstore_Data[[#This Row],[Discount]]&lt;0.2,"Low Discount",IF(Superstore_Data[[#This Row],[Discount]]&lt;0.5,"Medium Discount","High Discount")))</f>
        <v>No Discount</v>
      </c>
    </row>
    <row r="6460" spans="1:25" x14ac:dyDescent="0.3">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c r="V6460" t="str">
        <f>TEXT(Superstore_Data[[#This Row],[Order Date]],"mmm")</f>
        <v>5/14/2017</v>
      </c>
      <c r="W6460" t="e">
        <f>YEAR(Superstore_Data[[#This Row],[Order Date]])</f>
        <v>#VALUE!</v>
      </c>
      <c r="X6460">
        <f>Superstore_Data[[#This Row],[Profit]]/Superstore_Data[[#This Row],[Sales]]</f>
        <v>0.29000000000000004</v>
      </c>
      <c r="Y6460" t="str">
        <f>IF(Superstore_Data[[#This Row],[Discount]]=0,"No Discount",IF(Superstore_Data[[#This Row],[Discount]]&lt;0.2,"Low Discount",IF(Superstore_Data[[#This Row],[Discount]]&lt;0.5,"Medium Discount","High Discount")))</f>
        <v>No Discount</v>
      </c>
    </row>
    <row r="6461" spans="1:25" x14ac:dyDescent="0.3">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c r="V6461" t="str">
        <f>TEXT(Superstore_Data[[#This Row],[Order Date]],"mmm")</f>
        <v>5/14/2017</v>
      </c>
      <c r="W6461" t="e">
        <f>YEAR(Superstore_Data[[#This Row],[Order Date]])</f>
        <v>#VALUE!</v>
      </c>
      <c r="X6461">
        <f>Superstore_Data[[#This Row],[Profit]]/Superstore_Data[[#This Row],[Sales]]</f>
        <v>0.45</v>
      </c>
      <c r="Y6461" t="str">
        <f>IF(Superstore_Data[[#This Row],[Discount]]=0,"No Discount",IF(Superstore_Data[[#This Row],[Discount]]&lt;0.2,"Low Discount",IF(Superstore_Data[[#This Row],[Discount]]&lt;0.5,"Medium Discount","High Discount")))</f>
        <v>No Discount</v>
      </c>
    </row>
    <row r="6462" spans="1:25" x14ac:dyDescent="0.3">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c r="V6462" t="str">
        <f>TEXT(Superstore_Data[[#This Row],[Order Date]],"mmm")</f>
        <v>5/14/2017</v>
      </c>
      <c r="W6462" t="e">
        <f>YEAR(Superstore_Data[[#This Row],[Order Date]])</f>
        <v>#VALUE!</v>
      </c>
      <c r="X6462">
        <f>Superstore_Data[[#This Row],[Profit]]/Superstore_Data[[#This Row],[Sales]]</f>
        <v>0.25</v>
      </c>
      <c r="Y6462" t="str">
        <f>IF(Superstore_Data[[#This Row],[Discount]]=0,"No Discount",IF(Superstore_Data[[#This Row],[Discount]]&lt;0.2,"Low Discount",IF(Superstore_Data[[#This Row],[Discount]]&lt;0.5,"Medium Discount","High Discount")))</f>
        <v>No Discount</v>
      </c>
    </row>
    <row r="6463" spans="1:25" x14ac:dyDescent="0.3">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c r="V6463" t="str">
        <f>TEXT(Superstore_Data[[#This Row],[Order Date]],"mmm")</f>
        <v>5/14/2017</v>
      </c>
      <c r="W6463" t="e">
        <f>YEAR(Superstore_Data[[#This Row],[Order Date]])</f>
        <v>#VALUE!</v>
      </c>
      <c r="X6463">
        <f>Superstore_Data[[#This Row],[Profit]]/Superstore_Data[[#This Row],[Sales]]</f>
        <v>0.21</v>
      </c>
      <c r="Y6463" t="str">
        <f>IF(Superstore_Data[[#This Row],[Discount]]=0,"No Discount",IF(Superstore_Data[[#This Row],[Discount]]&lt;0.2,"Low Discount",IF(Superstore_Data[[#This Row],[Discount]]&lt;0.5,"Medium Discount","High Discount")))</f>
        <v>No Discount</v>
      </c>
    </row>
    <row r="6464" spans="1:25" x14ac:dyDescent="0.3">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c r="V6464" t="str">
        <f>TEXT(Superstore_Data[[#This Row],[Order Date]],"mmm")</f>
        <v>5/14/2017</v>
      </c>
      <c r="W6464" t="e">
        <f>YEAR(Superstore_Data[[#This Row],[Order Date]])</f>
        <v>#VALUE!</v>
      </c>
      <c r="X6464">
        <f>Superstore_Data[[#This Row],[Profit]]/Superstore_Data[[#This Row],[Sales]]</f>
        <v>9.0000000000000011E-2</v>
      </c>
      <c r="Y6464" t="str">
        <f>IF(Superstore_Data[[#This Row],[Discount]]=0,"No Discount",IF(Superstore_Data[[#This Row],[Discount]]&lt;0.2,"Low Discount",IF(Superstore_Data[[#This Row],[Discount]]&lt;0.5,"Medium Discount","High Discount")))</f>
        <v>No Discount</v>
      </c>
    </row>
    <row r="6465" spans="1:25" x14ac:dyDescent="0.3">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c r="V6465" t="str">
        <f>TEXT(Superstore_Data[[#This Row],[Order Date]],"mmm")</f>
        <v>5/14/2017</v>
      </c>
      <c r="W6465" t="e">
        <f>YEAR(Superstore_Data[[#This Row],[Order Date]])</f>
        <v>#VALUE!</v>
      </c>
      <c r="X6465">
        <f>Superstore_Data[[#This Row],[Profit]]/Superstore_Data[[#This Row],[Sales]]</f>
        <v>0.5</v>
      </c>
      <c r="Y6465" t="str">
        <f>IF(Superstore_Data[[#This Row],[Discount]]=0,"No Discount",IF(Superstore_Data[[#This Row],[Discount]]&lt;0.2,"Low Discount",IF(Superstore_Data[[#This Row],[Discount]]&lt;0.5,"Medium Discount","High Discount")))</f>
        <v>No Discount</v>
      </c>
    </row>
    <row r="6466" spans="1:25" x14ac:dyDescent="0.3">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c r="V6466" t="str">
        <f>TEXT(Superstore_Data[[#This Row],[Order Date]],"mmm")</f>
        <v>9/22/2016</v>
      </c>
      <c r="W6466" t="e">
        <f>YEAR(Superstore_Data[[#This Row],[Order Date]])</f>
        <v>#VALUE!</v>
      </c>
      <c r="X6466">
        <f>Superstore_Data[[#This Row],[Profit]]/Superstore_Data[[#This Row],[Sales]]</f>
        <v>0.48</v>
      </c>
      <c r="Y6466" t="str">
        <f>IF(Superstore_Data[[#This Row],[Discount]]=0,"No Discount",IF(Superstore_Data[[#This Row],[Discount]]&lt;0.2,"Low Discount",IF(Superstore_Data[[#This Row],[Discount]]&lt;0.5,"Medium Discount","High Discount")))</f>
        <v>No Discount</v>
      </c>
    </row>
    <row r="6467" spans="1:25" x14ac:dyDescent="0.3">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c r="V6467" t="str">
        <f>TEXT(Superstore_Data[[#This Row],[Order Date]],"mmm")</f>
        <v>11/13/2015</v>
      </c>
      <c r="W6467" t="e">
        <f>YEAR(Superstore_Data[[#This Row],[Order Date]])</f>
        <v>#VALUE!</v>
      </c>
      <c r="X6467">
        <f>Superstore_Data[[#This Row],[Profit]]/Superstore_Data[[#This Row],[Sales]]</f>
        <v>7.5000000000000011E-2</v>
      </c>
      <c r="Y6467" t="str">
        <f>IF(Superstore_Data[[#This Row],[Discount]]=0,"No Discount",IF(Superstore_Data[[#This Row],[Discount]]&lt;0.2,"Low Discount",IF(Superstore_Data[[#This Row],[Discount]]&lt;0.5,"Medium Discount","High Discount")))</f>
        <v>Medium Discount</v>
      </c>
    </row>
    <row r="6468" spans="1:25" x14ac:dyDescent="0.3">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c r="V6468" t="str">
        <f>TEXT(Superstore_Data[[#This Row],[Order Date]],"mmm")</f>
        <v>5/22/2017</v>
      </c>
      <c r="W6468" t="e">
        <f>YEAR(Superstore_Data[[#This Row],[Order Date]])</f>
        <v>#VALUE!</v>
      </c>
      <c r="X6468">
        <f>Superstore_Data[[#This Row],[Profit]]/Superstore_Data[[#This Row],[Sales]]</f>
        <v>0.37000000000000005</v>
      </c>
      <c r="Y6468" t="str">
        <f>IF(Superstore_Data[[#This Row],[Discount]]=0,"No Discount",IF(Superstore_Data[[#This Row],[Discount]]&lt;0.2,"Low Discount",IF(Superstore_Data[[#This Row],[Discount]]&lt;0.5,"Medium Discount","High Discount")))</f>
        <v>No Discount</v>
      </c>
    </row>
    <row r="6469" spans="1:25" x14ac:dyDescent="0.3">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c r="V6469" t="str">
        <f>TEXT(Superstore_Data[[#This Row],[Order Date]],"mmm")</f>
        <v>Feb</v>
      </c>
      <c r="W6469">
        <f>YEAR(Superstore_Data[[#This Row],[Order Date]])</f>
        <v>2016</v>
      </c>
      <c r="X6469">
        <f>Superstore_Data[[#This Row],[Profit]]/Superstore_Data[[#This Row],[Sales]]</f>
        <v>0.27999999999999997</v>
      </c>
      <c r="Y6469" t="str">
        <f>IF(Superstore_Data[[#This Row],[Discount]]=0,"No Discount",IF(Superstore_Data[[#This Row],[Discount]]&lt;0.2,"Low Discount",IF(Superstore_Data[[#This Row],[Discount]]&lt;0.5,"Medium Discount","High Discount")))</f>
        <v>No Discount</v>
      </c>
    </row>
    <row r="6470" spans="1:25" x14ac:dyDescent="0.3">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c r="V6470" t="str">
        <f>TEXT(Superstore_Data[[#This Row],[Order Date]],"mmm")</f>
        <v>Feb</v>
      </c>
      <c r="W6470">
        <f>YEAR(Superstore_Data[[#This Row],[Order Date]])</f>
        <v>2016</v>
      </c>
      <c r="X6470">
        <f>Superstore_Data[[#This Row],[Profit]]/Superstore_Data[[#This Row],[Sales]]</f>
        <v>0.27999999999999997</v>
      </c>
      <c r="Y6470" t="str">
        <f>IF(Superstore_Data[[#This Row],[Discount]]=0,"No Discount",IF(Superstore_Data[[#This Row],[Discount]]&lt;0.2,"Low Discount",IF(Superstore_Data[[#This Row],[Discount]]&lt;0.5,"Medium Discount","High Discount")))</f>
        <v>No Discount</v>
      </c>
    </row>
    <row r="6471" spans="1:25" x14ac:dyDescent="0.3">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c r="V6471" t="str">
        <f>TEXT(Superstore_Data[[#This Row],[Order Date]],"mmm")</f>
        <v>Feb</v>
      </c>
      <c r="W6471">
        <f>YEAR(Superstore_Data[[#This Row],[Order Date]])</f>
        <v>2016</v>
      </c>
      <c r="X6471">
        <f>Superstore_Data[[#This Row],[Profit]]/Superstore_Data[[#This Row],[Sales]]</f>
        <v>0.32999999999999996</v>
      </c>
      <c r="Y6471" t="str">
        <f>IF(Superstore_Data[[#This Row],[Discount]]=0,"No Discount",IF(Superstore_Data[[#This Row],[Discount]]&lt;0.2,"Low Discount",IF(Superstore_Data[[#This Row],[Discount]]&lt;0.5,"Medium Discount","High Discount")))</f>
        <v>No Discount</v>
      </c>
    </row>
    <row r="6472" spans="1:25" x14ac:dyDescent="0.3">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c r="V6472" t="str">
        <f>TEXT(Superstore_Data[[#This Row],[Order Date]],"mmm")</f>
        <v>8/29/2015</v>
      </c>
      <c r="W6472" t="e">
        <f>YEAR(Superstore_Data[[#This Row],[Order Date]])</f>
        <v>#VALUE!</v>
      </c>
      <c r="X6472">
        <f>Superstore_Data[[#This Row],[Profit]]/Superstore_Data[[#This Row],[Sales]]</f>
        <v>0.27</v>
      </c>
      <c r="Y6472" t="str">
        <f>IF(Superstore_Data[[#This Row],[Discount]]=0,"No Discount",IF(Superstore_Data[[#This Row],[Discount]]&lt;0.2,"Low Discount",IF(Superstore_Data[[#This Row],[Discount]]&lt;0.5,"Medium Discount","High Discount")))</f>
        <v>No Discount</v>
      </c>
    </row>
    <row r="6473" spans="1:25" x14ac:dyDescent="0.3">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c r="V6473" t="str">
        <f>TEXT(Superstore_Data[[#This Row],[Order Date]],"mmm")</f>
        <v>8/29/2015</v>
      </c>
      <c r="W6473" t="e">
        <f>YEAR(Superstore_Data[[#This Row],[Order Date]])</f>
        <v>#VALUE!</v>
      </c>
      <c r="X6473">
        <f>Superstore_Data[[#This Row],[Profit]]/Superstore_Data[[#This Row],[Sales]]</f>
        <v>0.1</v>
      </c>
      <c r="Y6473" t="str">
        <f>IF(Superstore_Data[[#This Row],[Discount]]=0,"No Discount",IF(Superstore_Data[[#This Row],[Discount]]&lt;0.2,"Low Discount",IF(Superstore_Data[[#This Row],[Discount]]&lt;0.5,"Medium Discount","High Discount")))</f>
        <v>No Discount</v>
      </c>
    </row>
    <row r="6474" spans="1:25" x14ac:dyDescent="0.3">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c r="V6474" t="str">
        <f>TEXT(Superstore_Data[[#This Row],[Order Date]],"mmm")</f>
        <v>Jun</v>
      </c>
      <c r="W6474">
        <f>YEAR(Superstore_Data[[#This Row],[Order Date]])</f>
        <v>2014</v>
      </c>
      <c r="X6474">
        <f>Superstore_Data[[#This Row],[Profit]]/Superstore_Data[[#This Row],[Sales]]</f>
        <v>0.33750000000000002</v>
      </c>
      <c r="Y6474" t="str">
        <f>IF(Superstore_Data[[#This Row],[Discount]]=0,"No Discount",IF(Superstore_Data[[#This Row],[Discount]]&lt;0.2,"Low Discount",IF(Superstore_Data[[#This Row],[Discount]]&lt;0.5,"Medium Discount","High Discount")))</f>
        <v>Medium Discount</v>
      </c>
    </row>
    <row r="6475" spans="1:25" x14ac:dyDescent="0.3">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c r="V6475" t="str">
        <f>TEXT(Superstore_Data[[#This Row],[Order Date]],"mmm")</f>
        <v>3/18/2016</v>
      </c>
      <c r="W6475" t="e">
        <f>YEAR(Superstore_Data[[#This Row],[Order Date]])</f>
        <v>#VALUE!</v>
      </c>
      <c r="X6475">
        <f>Superstore_Data[[#This Row],[Profit]]/Superstore_Data[[#This Row],[Sales]]</f>
        <v>0.10000000000000002</v>
      </c>
      <c r="Y6475" t="str">
        <f>IF(Superstore_Data[[#This Row],[Discount]]=0,"No Discount",IF(Superstore_Data[[#This Row],[Discount]]&lt;0.2,"Low Discount",IF(Superstore_Data[[#This Row],[Discount]]&lt;0.5,"Medium Discount","High Discount")))</f>
        <v>Medium Discount</v>
      </c>
    </row>
    <row r="6476" spans="1:25" x14ac:dyDescent="0.3">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c r="V6476" t="str">
        <f>TEXT(Superstore_Data[[#This Row],[Order Date]],"mmm")</f>
        <v>1/14/2014</v>
      </c>
      <c r="W6476" t="e">
        <f>YEAR(Superstore_Data[[#This Row],[Order Date]])</f>
        <v>#VALUE!</v>
      </c>
      <c r="X6476">
        <f>Superstore_Data[[#This Row],[Profit]]/Superstore_Data[[#This Row],[Sales]]</f>
        <v>-0.86</v>
      </c>
      <c r="Y6476" t="str">
        <f>IF(Superstore_Data[[#This Row],[Discount]]=0,"No Discount",IF(Superstore_Data[[#This Row],[Discount]]&lt;0.2,"Low Discount",IF(Superstore_Data[[#This Row],[Discount]]&lt;0.5,"Medium Discount","High Discount")))</f>
        <v>High Discount</v>
      </c>
    </row>
    <row r="6477" spans="1:25" x14ac:dyDescent="0.3">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c r="V6477" t="str">
        <f>TEXT(Superstore_Data[[#This Row],[Order Date]],"mmm")</f>
        <v>Mar</v>
      </c>
      <c r="W6477">
        <f>YEAR(Superstore_Data[[#This Row],[Order Date]])</f>
        <v>2017</v>
      </c>
      <c r="X6477">
        <f>Superstore_Data[[#This Row],[Profit]]/Superstore_Data[[#This Row],[Sales]]</f>
        <v>-0.76666666666666661</v>
      </c>
      <c r="Y6477" t="str">
        <f>IF(Superstore_Data[[#This Row],[Discount]]=0,"No Discount",IF(Superstore_Data[[#This Row],[Discount]]&lt;0.2,"Low Discount",IF(Superstore_Data[[#This Row],[Discount]]&lt;0.5,"Medium Discount","High Discount")))</f>
        <v>High Discount</v>
      </c>
    </row>
    <row r="6478" spans="1:25" x14ac:dyDescent="0.3">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c r="V6478" t="str">
        <f>TEXT(Superstore_Data[[#This Row],[Order Date]],"mmm")</f>
        <v>Mar</v>
      </c>
      <c r="W6478">
        <f>YEAR(Superstore_Data[[#This Row],[Order Date]])</f>
        <v>2017</v>
      </c>
      <c r="X6478">
        <f>Superstore_Data[[#This Row],[Profit]]/Superstore_Data[[#This Row],[Sales]]</f>
        <v>0.11249999999999999</v>
      </c>
      <c r="Y6478" t="str">
        <f>IF(Superstore_Data[[#This Row],[Discount]]=0,"No Discount",IF(Superstore_Data[[#This Row],[Discount]]&lt;0.2,"Low Discount",IF(Superstore_Data[[#This Row],[Discount]]&lt;0.5,"Medium Discount","High Discount")))</f>
        <v>Medium Discount</v>
      </c>
    </row>
    <row r="6479" spans="1:25" x14ac:dyDescent="0.3">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c r="V6479" t="str">
        <f>TEXT(Superstore_Data[[#This Row],[Order Date]],"mmm")</f>
        <v>Mar</v>
      </c>
      <c r="W6479">
        <f>YEAR(Superstore_Data[[#This Row],[Order Date]])</f>
        <v>2017</v>
      </c>
      <c r="X6479">
        <f>Superstore_Data[[#This Row],[Profit]]/Superstore_Data[[#This Row],[Sales]]</f>
        <v>-1.2500000000000001E-2</v>
      </c>
      <c r="Y6479" t="str">
        <f>IF(Superstore_Data[[#This Row],[Discount]]=0,"No Discount",IF(Superstore_Data[[#This Row],[Discount]]&lt;0.2,"Low Discount",IF(Superstore_Data[[#This Row],[Discount]]&lt;0.5,"Medium Discount","High Discount")))</f>
        <v>Medium Discount</v>
      </c>
    </row>
    <row r="6480" spans="1:25" x14ac:dyDescent="0.3">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c r="V6480" t="str">
        <f>TEXT(Superstore_Data[[#This Row],[Order Date]],"mmm")</f>
        <v>Mar</v>
      </c>
      <c r="W6480">
        <f>YEAR(Superstore_Data[[#This Row],[Order Date]])</f>
        <v>2017</v>
      </c>
      <c r="X6480">
        <f>Superstore_Data[[#This Row],[Profit]]/Superstore_Data[[#This Row],[Sales]]</f>
        <v>0.35000000000000003</v>
      </c>
      <c r="Y6480" t="str">
        <f>IF(Superstore_Data[[#This Row],[Discount]]=0,"No Discount",IF(Superstore_Data[[#This Row],[Discount]]&lt;0.2,"Low Discount",IF(Superstore_Data[[#This Row],[Discount]]&lt;0.5,"Medium Discount","High Discount")))</f>
        <v>Medium Discount</v>
      </c>
    </row>
    <row r="6481" spans="1:25" x14ac:dyDescent="0.3">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c r="V6481" t="str">
        <f>TEXT(Superstore_Data[[#This Row],[Order Date]],"mmm")</f>
        <v>Mar</v>
      </c>
      <c r="W6481">
        <f>YEAR(Superstore_Data[[#This Row],[Order Date]])</f>
        <v>2017</v>
      </c>
      <c r="X6481">
        <f>Superstore_Data[[#This Row],[Profit]]/Superstore_Data[[#This Row],[Sales]]</f>
        <v>0.1</v>
      </c>
      <c r="Y6481" t="str">
        <f>IF(Superstore_Data[[#This Row],[Discount]]=0,"No Discount",IF(Superstore_Data[[#This Row],[Discount]]&lt;0.2,"Low Discount",IF(Superstore_Data[[#This Row],[Discount]]&lt;0.5,"Medium Discount","High Discount")))</f>
        <v>Medium Discount</v>
      </c>
    </row>
    <row r="6482" spans="1:25" x14ac:dyDescent="0.3">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c r="V6482" t="str">
        <f>TEXT(Superstore_Data[[#This Row],[Order Date]],"mmm")</f>
        <v>Mar</v>
      </c>
      <c r="W6482">
        <f>YEAR(Superstore_Data[[#This Row],[Order Date]])</f>
        <v>2017</v>
      </c>
      <c r="X6482">
        <f>Superstore_Data[[#This Row],[Profit]]/Superstore_Data[[#This Row],[Sales]]</f>
        <v>7.4999999999999997E-2</v>
      </c>
      <c r="Y6482" t="str">
        <f>IF(Superstore_Data[[#This Row],[Discount]]=0,"No Discount",IF(Superstore_Data[[#This Row],[Discount]]&lt;0.2,"Low Discount",IF(Superstore_Data[[#This Row],[Discount]]&lt;0.5,"Medium Discount","High Discount")))</f>
        <v>Medium Discount</v>
      </c>
    </row>
    <row r="6483" spans="1:25" x14ac:dyDescent="0.3">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c r="V6483" t="str">
        <f>TEXT(Superstore_Data[[#This Row],[Order Date]],"mmm")</f>
        <v>Mar</v>
      </c>
      <c r="W6483">
        <f>YEAR(Superstore_Data[[#This Row],[Order Date]])</f>
        <v>2017</v>
      </c>
      <c r="X6483">
        <f>Superstore_Data[[#This Row],[Profit]]/Superstore_Data[[#This Row],[Sales]]</f>
        <v>0</v>
      </c>
      <c r="Y6483" t="str">
        <f>IF(Superstore_Data[[#This Row],[Discount]]=0,"No Discount",IF(Superstore_Data[[#This Row],[Discount]]&lt;0.2,"Low Discount",IF(Superstore_Data[[#This Row],[Discount]]&lt;0.5,"Medium Discount","High Discount")))</f>
        <v>Medium Discount</v>
      </c>
    </row>
    <row r="6484" spans="1:25" x14ac:dyDescent="0.3">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c r="V6484" t="str">
        <f>TEXT(Superstore_Data[[#This Row],[Order Date]],"mmm")</f>
        <v>Mar</v>
      </c>
      <c r="W6484">
        <f>YEAR(Superstore_Data[[#This Row],[Order Date]])</f>
        <v>2017</v>
      </c>
      <c r="X6484">
        <f>Superstore_Data[[#This Row],[Profit]]/Superstore_Data[[#This Row],[Sales]]</f>
        <v>-3.7499999999999999E-2</v>
      </c>
      <c r="Y6484" t="str">
        <f>IF(Superstore_Data[[#This Row],[Discount]]=0,"No Discount",IF(Superstore_Data[[#This Row],[Discount]]&lt;0.2,"Low Discount",IF(Superstore_Data[[#This Row],[Discount]]&lt;0.5,"Medium Discount","High Discount")))</f>
        <v>Medium Discount</v>
      </c>
    </row>
    <row r="6485" spans="1:25" x14ac:dyDescent="0.3">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c r="V6485" t="str">
        <f>TEXT(Superstore_Data[[#This Row],[Order Date]],"mmm")</f>
        <v>Mar</v>
      </c>
      <c r="W6485">
        <f>YEAR(Superstore_Data[[#This Row],[Order Date]])</f>
        <v>2017</v>
      </c>
      <c r="X6485">
        <f>Superstore_Data[[#This Row],[Profit]]/Superstore_Data[[#This Row],[Sales]]</f>
        <v>-0.30000000000000004</v>
      </c>
      <c r="Y6485" t="str">
        <f>IF(Superstore_Data[[#This Row],[Discount]]=0,"No Discount",IF(Superstore_Data[[#This Row],[Discount]]&lt;0.2,"Low Discount",IF(Superstore_Data[[#This Row],[Discount]]&lt;0.5,"Medium Discount","High Discount")))</f>
        <v>Medium Discount</v>
      </c>
    </row>
    <row r="6486" spans="1:25" x14ac:dyDescent="0.3">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c r="V6486" t="str">
        <f>TEXT(Superstore_Data[[#This Row],[Order Date]],"mmm")</f>
        <v>Mar</v>
      </c>
      <c r="W6486">
        <f>YEAR(Superstore_Data[[#This Row],[Order Date]])</f>
        <v>2017</v>
      </c>
      <c r="X6486">
        <f>Superstore_Data[[#This Row],[Profit]]/Superstore_Data[[#This Row],[Sales]]</f>
        <v>0.46</v>
      </c>
      <c r="Y6486" t="str">
        <f>IF(Superstore_Data[[#This Row],[Discount]]=0,"No Discount",IF(Superstore_Data[[#This Row],[Discount]]&lt;0.2,"Low Discount",IF(Superstore_Data[[#This Row],[Discount]]&lt;0.5,"Medium Discount","High Discount")))</f>
        <v>No Discount</v>
      </c>
    </row>
    <row r="6487" spans="1:25" x14ac:dyDescent="0.3">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c r="V6487" t="str">
        <f>TEXT(Superstore_Data[[#This Row],[Order Date]],"mmm")</f>
        <v>Mar</v>
      </c>
      <c r="W6487">
        <f>YEAR(Superstore_Data[[#This Row],[Order Date]])</f>
        <v>2017</v>
      </c>
      <c r="X6487">
        <f>Superstore_Data[[#This Row],[Profit]]/Superstore_Data[[#This Row],[Sales]]</f>
        <v>0.49000000000000005</v>
      </c>
      <c r="Y6487" t="str">
        <f>IF(Superstore_Data[[#This Row],[Discount]]=0,"No Discount",IF(Superstore_Data[[#This Row],[Discount]]&lt;0.2,"Low Discount",IF(Superstore_Data[[#This Row],[Discount]]&lt;0.5,"Medium Discount","High Discount")))</f>
        <v>No Discount</v>
      </c>
    </row>
    <row r="6488" spans="1:25" x14ac:dyDescent="0.3">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c r="V6488" t="str">
        <f>TEXT(Superstore_Data[[#This Row],[Order Date]],"mmm")</f>
        <v>3/21/2015</v>
      </c>
      <c r="W6488" t="e">
        <f>YEAR(Superstore_Data[[#This Row],[Order Date]])</f>
        <v>#VALUE!</v>
      </c>
      <c r="X6488">
        <f>Superstore_Data[[#This Row],[Profit]]/Superstore_Data[[#This Row],[Sales]]</f>
        <v>0.16249999999999998</v>
      </c>
      <c r="Y6488" t="str">
        <f>IF(Superstore_Data[[#This Row],[Discount]]=0,"No Discount",IF(Superstore_Data[[#This Row],[Discount]]&lt;0.2,"Low Discount",IF(Superstore_Data[[#This Row],[Discount]]&lt;0.5,"Medium Discount","High Discount")))</f>
        <v>Medium Discount</v>
      </c>
    </row>
    <row r="6489" spans="1:25" x14ac:dyDescent="0.3">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c r="V6489" t="str">
        <f>TEXT(Superstore_Data[[#This Row],[Order Date]],"mmm")</f>
        <v>3/21/2015</v>
      </c>
      <c r="W6489" t="e">
        <f>YEAR(Superstore_Data[[#This Row],[Order Date]])</f>
        <v>#VALUE!</v>
      </c>
      <c r="X6489">
        <f>Superstore_Data[[#This Row],[Profit]]/Superstore_Data[[#This Row],[Sales]]</f>
        <v>-0.76666666666666661</v>
      </c>
      <c r="Y6489" t="str">
        <f>IF(Superstore_Data[[#This Row],[Discount]]=0,"No Discount",IF(Superstore_Data[[#This Row],[Discount]]&lt;0.2,"Low Discount",IF(Superstore_Data[[#This Row],[Discount]]&lt;0.5,"Medium Discount","High Discount")))</f>
        <v>High Discount</v>
      </c>
    </row>
    <row r="6490" spans="1:25" x14ac:dyDescent="0.3">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c r="V6490" t="str">
        <f>TEXT(Superstore_Data[[#This Row],[Order Date]],"mmm")</f>
        <v>3/21/2015</v>
      </c>
      <c r="W6490" t="e">
        <f>YEAR(Superstore_Data[[#This Row],[Order Date]])</f>
        <v>#VALUE!</v>
      </c>
      <c r="X6490">
        <f>Superstore_Data[[#This Row],[Profit]]/Superstore_Data[[#This Row],[Sales]]</f>
        <v>0.32500000000000001</v>
      </c>
      <c r="Y6490" t="str">
        <f>IF(Superstore_Data[[#This Row],[Discount]]=0,"No Discount",IF(Superstore_Data[[#This Row],[Discount]]&lt;0.2,"Low Discount",IF(Superstore_Data[[#This Row],[Discount]]&lt;0.5,"Medium Discount","High Discount")))</f>
        <v>Medium Discount</v>
      </c>
    </row>
    <row r="6491" spans="1:25" x14ac:dyDescent="0.3">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c r="V6491" t="str">
        <f>TEXT(Superstore_Data[[#This Row],[Order Date]],"mmm")</f>
        <v>9/19/2017</v>
      </c>
      <c r="W6491" t="e">
        <f>YEAR(Superstore_Data[[#This Row],[Order Date]])</f>
        <v>#VALUE!</v>
      </c>
      <c r="X6491">
        <f>Superstore_Data[[#This Row],[Profit]]/Superstore_Data[[#This Row],[Sales]]</f>
        <v>0.48</v>
      </c>
      <c r="Y6491" t="str">
        <f>IF(Superstore_Data[[#This Row],[Discount]]=0,"No Discount",IF(Superstore_Data[[#This Row],[Discount]]&lt;0.2,"Low Discount",IF(Superstore_Data[[#This Row],[Discount]]&lt;0.5,"Medium Discount","High Discount")))</f>
        <v>No Discount</v>
      </c>
    </row>
    <row r="6492" spans="1:25" x14ac:dyDescent="0.3">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c r="V6492" t="str">
        <f>TEXT(Superstore_Data[[#This Row],[Order Date]],"mmm")</f>
        <v>9/15/2014</v>
      </c>
      <c r="W6492" t="e">
        <f>YEAR(Superstore_Data[[#This Row],[Order Date]])</f>
        <v>#VALUE!</v>
      </c>
      <c r="X6492">
        <f>Superstore_Data[[#This Row],[Profit]]/Superstore_Data[[#This Row],[Sales]]</f>
        <v>0.16250000000000001</v>
      </c>
      <c r="Y6492" t="str">
        <f>IF(Superstore_Data[[#This Row],[Discount]]=0,"No Discount",IF(Superstore_Data[[#This Row],[Discount]]&lt;0.2,"Low Discount",IF(Superstore_Data[[#This Row],[Discount]]&lt;0.5,"Medium Discount","High Discount")))</f>
        <v>Medium Discount</v>
      </c>
    </row>
    <row r="6493" spans="1:25" x14ac:dyDescent="0.3">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c r="V6493" t="str">
        <f>TEXT(Superstore_Data[[#This Row],[Order Date]],"mmm")</f>
        <v>11/20/2016</v>
      </c>
      <c r="W6493" t="e">
        <f>YEAR(Superstore_Data[[#This Row],[Order Date]])</f>
        <v>#VALUE!</v>
      </c>
      <c r="X6493">
        <f>Superstore_Data[[#This Row],[Profit]]/Superstore_Data[[#This Row],[Sales]]</f>
        <v>3.7500000000000006E-2</v>
      </c>
      <c r="Y6493" t="str">
        <f>IF(Superstore_Data[[#This Row],[Discount]]=0,"No Discount",IF(Superstore_Data[[#This Row],[Discount]]&lt;0.2,"Low Discount",IF(Superstore_Data[[#This Row],[Discount]]&lt;0.5,"Medium Discount","High Discount")))</f>
        <v>Medium Discount</v>
      </c>
    </row>
    <row r="6494" spans="1:25" x14ac:dyDescent="0.3">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c r="V6494" t="str">
        <f>TEXT(Superstore_Data[[#This Row],[Order Date]],"mmm")</f>
        <v>11/20/2016</v>
      </c>
      <c r="W6494" t="e">
        <f>YEAR(Superstore_Data[[#This Row],[Order Date]])</f>
        <v>#VALUE!</v>
      </c>
      <c r="X6494">
        <f>Superstore_Data[[#This Row],[Profit]]/Superstore_Data[[#This Row],[Sales]]</f>
        <v>0.11249999999999999</v>
      </c>
      <c r="Y6494" t="str">
        <f>IF(Superstore_Data[[#This Row],[Discount]]=0,"No Discount",IF(Superstore_Data[[#This Row],[Discount]]&lt;0.2,"Low Discount",IF(Superstore_Data[[#This Row],[Discount]]&lt;0.5,"Medium Discount","High Discount")))</f>
        <v>Medium Discount</v>
      </c>
    </row>
    <row r="6495" spans="1:25" x14ac:dyDescent="0.3">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c r="V6495" t="str">
        <f>TEXT(Superstore_Data[[#This Row],[Order Date]],"mmm")</f>
        <v>11/20/2016</v>
      </c>
      <c r="W6495" t="e">
        <f>YEAR(Superstore_Data[[#This Row],[Order Date]])</f>
        <v>#VALUE!</v>
      </c>
      <c r="X6495">
        <f>Superstore_Data[[#This Row],[Profit]]/Superstore_Data[[#This Row],[Sales]]</f>
        <v>0.1</v>
      </c>
      <c r="Y6495" t="str">
        <f>IF(Superstore_Data[[#This Row],[Discount]]=0,"No Discount",IF(Superstore_Data[[#This Row],[Discount]]&lt;0.2,"Low Discount",IF(Superstore_Data[[#This Row],[Discount]]&lt;0.5,"Medium Discount","High Discount")))</f>
        <v>Medium Discount</v>
      </c>
    </row>
    <row r="6496" spans="1:25" x14ac:dyDescent="0.3">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c r="V6496" t="str">
        <f>TEXT(Superstore_Data[[#This Row],[Order Date]],"mmm")</f>
        <v>10/28/2017</v>
      </c>
      <c r="W6496" t="e">
        <f>YEAR(Superstore_Data[[#This Row],[Order Date]])</f>
        <v>#VALUE!</v>
      </c>
      <c r="X6496">
        <f>Superstore_Data[[#This Row],[Profit]]/Superstore_Data[[#This Row],[Sales]]</f>
        <v>-0.1125</v>
      </c>
      <c r="Y6496" t="str">
        <f>IF(Superstore_Data[[#This Row],[Discount]]=0,"No Discount",IF(Superstore_Data[[#This Row],[Discount]]&lt;0.2,"Low Discount",IF(Superstore_Data[[#This Row],[Discount]]&lt;0.5,"Medium Discount","High Discount")))</f>
        <v>Medium Discount</v>
      </c>
    </row>
    <row r="6497" spans="1:25" x14ac:dyDescent="0.3">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c r="V6497" t="str">
        <f>TEXT(Superstore_Data[[#This Row],[Order Date]],"mmm")</f>
        <v>10/28/2017</v>
      </c>
      <c r="W6497" t="e">
        <f>YEAR(Superstore_Data[[#This Row],[Order Date]])</f>
        <v>#VALUE!</v>
      </c>
      <c r="X6497">
        <f>Superstore_Data[[#This Row],[Profit]]/Superstore_Data[[#This Row],[Sales]]</f>
        <v>0.35000000000000003</v>
      </c>
      <c r="Y6497" t="str">
        <f>IF(Superstore_Data[[#This Row],[Discount]]=0,"No Discount",IF(Superstore_Data[[#This Row],[Discount]]&lt;0.2,"Low Discount",IF(Superstore_Data[[#This Row],[Discount]]&lt;0.5,"Medium Discount","High Discount")))</f>
        <v>Medium Discount</v>
      </c>
    </row>
    <row r="6498" spans="1:25" x14ac:dyDescent="0.3">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c r="V6498" t="str">
        <f>TEXT(Superstore_Data[[#This Row],[Order Date]],"mmm")</f>
        <v>10/28/2017</v>
      </c>
      <c r="W6498" t="e">
        <f>YEAR(Superstore_Data[[#This Row],[Order Date]])</f>
        <v>#VALUE!</v>
      </c>
      <c r="X6498">
        <f>Superstore_Data[[#This Row],[Profit]]/Superstore_Data[[#This Row],[Sales]]</f>
        <v>-0.125</v>
      </c>
      <c r="Y6498" t="str">
        <f>IF(Superstore_Data[[#This Row],[Discount]]=0,"No Discount",IF(Superstore_Data[[#This Row],[Discount]]&lt;0.2,"Low Discount",IF(Superstore_Data[[#This Row],[Discount]]&lt;0.5,"Medium Discount","High Discount")))</f>
        <v>Medium Discount</v>
      </c>
    </row>
    <row r="6499" spans="1:25" x14ac:dyDescent="0.3">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c r="V6499" t="str">
        <f>TEXT(Superstore_Data[[#This Row],[Order Date]],"mmm")</f>
        <v>7/24/2015</v>
      </c>
      <c r="W6499" t="e">
        <f>YEAR(Superstore_Data[[#This Row],[Order Date]])</f>
        <v>#VALUE!</v>
      </c>
      <c r="X6499">
        <f>Superstore_Data[[#This Row],[Profit]]/Superstore_Data[[#This Row],[Sales]]</f>
        <v>0.28999999999999998</v>
      </c>
      <c r="Y6499" t="str">
        <f>IF(Superstore_Data[[#This Row],[Discount]]=0,"No Discount",IF(Superstore_Data[[#This Row],[Discount]]&lt;0.2,"Low Discount",IF(Superstore_Data[[#This Row],[Discount]]&lt;0.5,"Medium Discount","High Discount")))</f>
        <v>No Discount</v>
      </c>
    </row>
    <row r="6500" spans="1:25" x14ac:dyDescent="0.3">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c r="V6500" t="str">
        <f>TEXT(Superstore_Data[[#This Row],[Order Date]],"mmm")</f>
        <v>7/24/2015</v>
      </c>
      <c r="W6500" t="e">
        <f>YEAR(Superstore_Data[[#This Row],[Order Date]])</f>
        <v>#VALUE!</v>
      </c>
      <c r="X6500">
        <f>Superstore_Data[[#This Row],[Profit]]/Superstore_Data[[#This Row],[Sales]]</f>
        <v>0.45999999999999996</v>
      </c>
      <c r="Y6500" t="str">
        <f>IF(Superstore_Data[[#This Row],[Discount]]=0,"No Discount",IF(Superstore_Data[[#This Row],[Discount]]&lt;0.2,"Low Discount",IF(Superstore_Data[[#This Row],[Discount]]&lt;0.5,"Medium Discount","High Discount")))</f>
        <v>No Discount</v>
      </c>
    </row>
    <row r="6501" spans="1:25" x14ac:dyDescent="0.3">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c r="V6501" t="str">
        <f>TEXT(Superstore_Data[[#This Row],[Order Date]],"mmm")</f>
        <v>7/24/2015</v>
      </c>
      <c r="W6501" t="e">
        <f>YEAR(Superstore_Data[[#This Row],[Order Date]])</f>
        <v>#VALUE!</v>
      </c>
      <c r="X6501">
        <f>Superstore_Data[[#This Row],[Profit]]/Superstore_Data[[#This Row],[Sales]]</f>
        <v>0.23</v>
      </c>
      <c r="Y6501" t="str">
        <f>IF(Superstore_Data[[#This Row],[Discount]]=0,"No Discount",IF(Superstore_Data[[#This Row],[Discount]]&lt;0.2,"Low Discount",IF(Superstore_Data[[#This Row],[Discount]]&lt;0.5,"Medium Discount","High Discount")))</f>
        <v>No Discount</v>
      </c>
    </row>
    <row r="6502" spans="1:25" x14ac:dyDescent="0.3">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c r="V6502" t="str">
        <f>TEXT(Superstore_Data[[#This Row],[Order Date]],"mmm")</f>
        <v>7/24/2015</v>
      </c>
      <c r="W6502" t="e">
        <f>YEAR(Superstore_Data[[#This Row],[Order Date]])</f>
        <v>#VALUE!</v>
      </c>
      <c r="X6502">
        <f>Superstore_Data[[#This Row],[Profit]]/Superstore_Data[[#This Row],[Sales]]</f>
        <v>0.45999999999999996</v>
      </c>
      <c r="Y6502" t="str">
        <f>IF(Superstore_Data[[#This Row],[Discount]]=0,"No Discount",IF(Superstore_Data[[#This Row],[Discount]]&lt;0.2,"Low Discount",IF(Superstore_Data[[#This Row],[Discount]]&lt;0.5,"Medium Discount","High Discount")))</f>
        <v>No Discount</v>
      </c>
    </row>
    <row r="6503" spans="1:25" x14ac:dyDescent="0.3">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c r="V6503" t="str">
        <f>TEXT(Superstore_Data[[#This Row],[Order Date]],"mmm")</f>
        <v>Feb</v>
      </c>
      <c r="W6503">
        <f>YEAR(Superstore_Data[[#This Row],[Order Date]])</f>
        <v>2014</v>
      </c>
      <c r="X6503">
        <f>Superstore_Data[[#This Row],[Profit]]/Superstore_Data[[#This Row],[Sales]]</f>
        <v>-0.19999999999999998</v>
      </c>
      <c r="Y6503" t="str">
        <f>IF(Superstore_Data[[#This Row],[Discount]]=0,"No Discount",IF(Superstore_Data[[#This Row],[Discount]]&lt;0.2,"Low Discount",IF(Superstore_Data[[#This Row],[Discount]]&lt;0.5,"Medium Discount","High Discount")))</f>
        <v>Medium Discount</v>
      </c>
    </row>
    <row r="6504" spans="1:25" x14ac:dyDescent="0.3">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c r="V6504" t="str">
        <f>TEXT(Superstore_Data[[#This Row],[Order Date]],"mmm")</f>
        <v>Feb</v>
      </c>
      <c r="W6504">
        <f>YEAR(Superstore_Data[[#This Row],[Order Date]])</f>
        <v>2014</v>
      </c>
      <c r="X6504">
        <f>Superstore_Data[[#This Row],[Profit]]/Superstore_Data[[#This Row],[Sales]]</f>
        <v>-0.2</v>
      </c>
      <c r="Y6504" t="str">
        <f>IF(Superstore_Data[[#This Row],[Discount]]=0,"No Discount",IF(Superstore_Data[[#This Row],[Discount]]&lt;0.2,"Low Discount",IF(Superstore_Data[[#This Row],[Discount]]&lt;0.5,"Medium Discount","High Discount")))</f>
        <v>Medium Discount</v>
      </c>
    </row>
    <row r="6505" spans="1:25" x14ac:dyDescent="0.3">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c r="V6505" t="str">
        <f>TEXT(Superstore_Data[[#This Row],[Order Date]],"mmm")</f>
        <v>Feb</v>
      </c>
      <c r="W6505">
        <f>YEAR(Superstore_Data[[#This Row],[Order Date]])</f>
        <v>2014</v>
      </c>
      <c r="X6505">
        <f>Superstore_Data[[#This Row],[Profit]]/Superstore_Data[[#This Row],[Sales]]</f>
        <v>-0.7</v>
      </c>
      <c r="Y6505" t="str">
        <f>IF(Superstore_Data[[#This Row],[Discount]]=0,"No Discount",IF(Superstore_Data[[#This Row],[Discount]]&lt;0.2,"Low Discount",IF(Superstore_Data[[#This Row],[Discount]]&lt;0.5,"Medium Discount","High Discount")))</f>
        <v>High Discount</v>
      </c>
    </row>
    <row r="6506" spans="1:25" x14ac:dyDescent="0.3">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c r="V6506" t="str">
        <f>TEXT(Superstore_Data[[#This Row],[Order Date]],"mmm")</f>
        <v>11/17/2017</v>
      </c>
      <c r="W6506" t="e">
        <f>YEAR(Superstore_Data[[#This Row],[Order Date]])</f>
        <v>#VALUE!</v>
      </c>
      <c r="X6506">
        <f>Superstore_Data[[#This Row],[Profit]]/Superstore_Data[[#This Row],[Sales]]</f>
        <v>0.27999999999999997</v>
      </c>
      <c r="Y6506" t="str">
        <f>IF(Superstore_Data[[#This Row],[Discount]]=0,"No Discount",IF(Superstore_Data[[#This Row],[Discount]]&lt;0.2,"Low Discount",IF(Superstore_Data[[#This Row],[Discount]]&lt;0.5,"Medium Discount","High Discount")))</f>
        <v>No Discount</v>
      </c>
    </row>
    <row r="6507" spans="1:25" x14ac:dyDescent="0.3">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c r="V6507" t="str">
        <f>TEXT(Superstore_Data[[#This Row],[Order Date]],"mmm")</f>
        <v>6/26/2016</v>
      </c>
      <c r="W6507" t="e">
        <f>YEAR(Superstore_Data[[#This Row],[Order Date]])</f>
        <v>#VALUE!</v>
      </c>
      <c r="X6507">
        <f>Superstore_Data[[#This Row],[Profit]]/Superstore_Data[[#This Row],[Sales]]</f>
        <v>8.7499999999999994E-2</v>
      </c>
      <c r="Y6507" t="str">
        <f>IF(Superstore_Data[[#This Row],[Discount]]=0,"No Discount",IF(Superstore_Data[[#This Row],[Discount]]&lt;0.2,"Low Discount",IF(Superstore_Data[[#This Row],[Discount]]&lt;0.5,"Medium Discount","High Discount")))</f>
        <v>Medium Discount</v>
      </c>
    </row>
    <row r="6508" spans="1:25" x14ac:dyDescent="0.3">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c r="V6508" t="str">
        <f>TEXT(Superstore_Data[[#This Row],[Order Date]],"mmm")</f>
        <v>Sep</v>
      </c>
      <c r="W6508">
        <f>YEAR(Superstore_Data[[#This Row],[Order Date]])</f>
        <v>2016</v>
      </c>
      <c r="X6508">
        <f>Superstore_Data[[#This Row],[Profit]]/Superstore_Data[[#This Row],[Sales]]</f>
        <v>0.31250000000000006</v>
      </c>
      <c r="Y6508" t="str">
        <f>IF(Superstore_Data[[#This Row],[Discount]]=0,"No Discount",IF(Superstore_Data[[#This Row],[Discount]]&lt;0.2,"Low Discount",IF(Superstore_Data[[#This Row],[Discount]]&lt;0.5,"Medium Discount","High Discount")))</f>
        <v>Medium Discount</v>
      </c>
    </row>
    <row r="6509" spans="1:25" x14ac:dyDescent="0.3">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c r="V6509" t="str">
        <f>TEXT(Superstore_Data[[#This Row],[Order Date]],"mmm")</f>
        <v>Sep</v>
      </c>
      <c r="W6509">
        <f>YEAR(Superstore_Data[[#This Row],[Order Date]])</f>
        <v>2016</v>
      </c>
      <c r="X6509">
        <f>Superstore_Data[[#This Row],[Profit]]/Superstore_Data[[#This Row],[Sales]]</f>
        <v>-7.4999999999999997E-2</v>
      </c>
      <c r="Y6509" t="str">
        <f>IF(Superstore_Data[[#This Row],[Discount]]=0,"No Discount",IF(Superstore_Data[[#This Row],[Discount]]&lt;0.2,"Low Discount",IF(Superstore_Data[[#This Row],[Discount]]&lt;0.5,"Medium Discount","High Discount")))</f>
        <v>Medium Discount</v>
      </c>
    </row>
    <row r="6510" spans="1:25" x14ac:dyDescent="0.3">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c r="V6510" t="str">
        <f>TEXT(Superstore_Data[[#This Row],[Order Date]],"mmm")</f>
        <v>12/20/2017</v>
      </c>
      <c r="W6510" t="e">
        <f>YEAR(Superstore_Data[[#This Row],[Order Date]])</f>
        <v>#VALUE!</v>
      </c>
      <c r="X6510">
        <f>Superstore_Data[[#This Row],[Profit]]/Superstore_Data[[#This Row],[Sales]]</f>
        <v>0.4900000000000001</v>
      </c>
      <c r="Y6510" t="str">
        <f>IF(Superstore_Data[[#This Row],[Discount]]=0,"No Discount",IF(Superstore_Data[[#This Row],[Discount]]&lt;0.2,"Low Discount",IF(Superstore_Data[[#This Row],[Discount]]&lt;0.5,"Medium Discount","High Discount")))</f>
        <v>No Discount</v>
      </c>
    </row>
    <row r="6511" spans="1:25" x14ac:dyDescent="0.3">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c r="V6511" t="str">
        <f>TEXT(Superstore_Data[[#This Row],[Order Date]],"mmm")</f>
        <v>12/20/2017</v>
      </c>
      <c r="W6511" t="e">
        <f>YEAR(Superstore_Data[[#This Row],[Order Date]])</f>
        <v>#VALUE!</v>
      </c>
      <c r="X6511">
        <f>Superstore_Data[[#This Row],[Profit]]/Superstore_Data[[#This Row],[Sales]]</f>
        <v>0.35000000000000003</v>
      </c>
      <c r="Y6511" t="str">
        <f>IF(Superstore_Data[[#This Row],[Discount]]=0,"No Discount",IF(Superstore_Data[[#This Row],[Discount]]&lt;0.2,"Low Discount",IF(Superstore_Data[[#This Row],[Discount]]&lt;0.5,"Medium Discount","High Discount")))</f>
        <v>Medium Discount</v>
      </c>
    </row>
    <row r="6512" spans="1:25" x14ac:dyDescent="0.3">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c r="V6512" t="str">
        <f>TEXT(Superstore_Data[[#This Row],[Order Date]],"mmm")</f>
        <v>12/20/2017</v>
      </c>
      <c r="W6512" t="e">
        <f>YEAR(Superstore_Data[[#This Row],[Order Date]])</f>
        <v>#VALUE!</v>
      </c>
      <c r="X6512">
        <f>Superstore_Data[[#This Row],[Profit]]/Superstore_Data[[#This Row],[Sales]]</f>
        <v>0.48999999999999994</v>
      </c>
      <c r="Y6512" t="str">
        <f>IF(Superstore_Data[[#This Row],[Discount]]=0,"No Discount",IF(Superstore_Data[[#This Row],[Discount]]&lt;0.2,"Low Discount",IF(Superstore_Data[[#This Row],[Discount]]&lt;0.5,"Medium Discount","High Discount")))</f>
        <v>No Discount</v>
      </c>
    </row>
    <row r="6513" spans="1:25" x14ac:dyDescent="0.3">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c r="V6513" t="str">
        <f>TEXT(Superstore_Data[[#This Row],[Order Date]],"mmm")</f>
        <v>Jun</v>
      </c>
      <c r="W6513">
        <f>YEAR(Superstore_Data[[#This Row],[Order Date]])</f>
        <v>2017</v>
      </c>
      <c r="X6513">
        <f>Superstore_Data[[#This Row],[Profit]]/Superstore_Data[[#This Row],[Sales]]</f>
        <v>0.33999999999999997</v>
      </c>
      <c r="Y6513" t="str">
        <f>IF(Superstore_Data[[#This Row],[Discount]]=0,"No Discount",IF(Superstore_Data[[#This Row],[Discount]]&lt;0.2,"Low Discount",IF(Superstore_Data[[#This Row],[Discount]]&lt;0.5,"Medium Discount","High Discount")))</f>
        <v>No Discount</v>
      </c>
    </row>
    <row r="6514" spans="1:25" x14ac:dyDescent="0.3">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c r="V6514" t="str">
        <f>TEXT(Superstore_Data[[#This Row],[Order Date]],"mmm")</f>
        <v>Jun</v>
      </c>
      <c r="W6514">
        <f>YEAR(Superstore_Data[[#This Row],[Order Date]])</f>
        <v>2017</v>
      </c>
      <c r="X6514">
        <f>Superstore_Data[[#This Row],[Profit]]/Superstore_Data[[#This Row],[Sales]]</f>
        <v>0.49000000000000005</v>
      </c>
      <c r="Y6514" t="str">
        <f>IF(Superstore_Data[[#This Row],[Discount]]=0,"No Discount",IF(Superstore_Data[[#This Row],[Discount]]&lt;0.2,"Low Discount",IF(Superstore_Data[[#This Row],[Discount]]&lt;0.5,"Medium Discount","High Discount")))</f>
        <v>No Discount</v>
      </c>
    </row>
    <row r="6515" spans="1:25" x14ac:dyDescent="0.3">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c r="V6515" t="str">
        <f>TEXT(Superstore_Data[[#This Row],[Order Date]],"mmm")</f>
        <v>Jun</v>
      </c>
      <c r="W6515">
        <f>YEAR(Superstore_Data[[#This Row],[Order Date]])</f>
        <v>2017</v>
      </c>
      <c r="X6515">
        <f>Superstore_Data[[#This Row],[Profit]]/Superstore_Data[[#This Row],[Sales]]</f>
        <v>0.49</v>
      </c>
      <c r="Y6515" t="str">
        <f>IF(Superstore_Data[[#This Row],[Discount]]=0,"No Discount",IF(Superstore_Data[[#This Row],[Discount]]&lt;0.2,"Low Discount",IF(Superstore_Data[[#This Row],[Discount]]&lt;0.5,"Medium Discount","High Discount")))</f>
        <v>No Discount</v>
      </c>
    </row>
    <row r="6516" spans="1:25" x14ac:dyDescent="0.3">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c r="V6516" t="str">
        <f>TEXT(Superstore_Data[[#This Row],[Order Date]],"mmm")</f>
        <v>Jun</v>
      </c>
      <c r="W6516">
        <f>YEAR(Superstore_Data[[#This Row],[Order Date]])</f>
        <v>2017</v>
      </c>
      <c r="X6516">
        <f>Superstore_Data[[#This Row],[Profit]]/Superstore_Data[[#This Row],[Sales]]</f>
        <v>0.1125</v>
      </c>
      <c r="Y6516" t="str">
        <f>IF(Superstore_Data[[#This Row],[Discount]]=0,"No Discount",IF(Superstore_Data[[#This Row],[Discount]]&lt;0.2,"Low Discount",IF(Superstore_Data[[#This Row],[Discount]]&lt;0.5,"Medium Discount","High Discount")))</f>
        <v>Medium Discount</v>
      </c>
    </row>
    <row r="6517" spans="1:25" x14ac:dyDescent="0.3">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c r="V6517" t="str">
        <f>TEXT(Superstore_Data[[#This Row],[Order Date]],"mmm")</f>
        <v>9/15/2017</v>
      </c>
      <c r="W6517" t="e">
        <f>YEAR(Superstore_Data[[#This Row],[Order Date]])</f>
        <v>#VALUE!</v>
      </c>
      <c r="X6517">
        <f>Superstore_Data[[#This Row],[Profit]]/Superstore_Data[[#This Row],[Sales]]</f>
        <v>0</v>
      </c>
      <c r="Y6517" t="str">
        <f>IF(Superstore_Data[[#This Row],[Discount]]=0,"No Discount",IF(Superstore_Data[[#This Row],[Discount]]&lt;0.2,"Low Discount",IF(Superstore_Data[[#This Row],[Discount]]&lt;0.5,"Medium Discount","High Discount")))</f>
        <v>Medium Discount</v>
      </c>
    </row>
    <row r="6518" spans="1:25" x14ac:dyDescent="0.3">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c r="V6518" t="str">
        <f>TEXT(Superstore_Data[[#This Row],[Order Date]],"mmm")</f>
        <v>9/15/2017</v>
      </c>
      <c r="W6518" t="e">
        <f>YEAR(Superstore_Data[[#This Row],[Order Date]])</f>
        <v>#VALUE!</v>
      </c>
      <c r="X6518">
        <f>Superstore_Data[[#This Row],[Profit]]/Superstore_Data[[#This Row],[Sales]]</f>
        <v>0.2</v>
      </c>
      <c r="Y6518" t="str">
        <f>IF(Superstore_Data[[#This Row],[Discount]]=0,"No Discount",IF(Superstore_Data[[#This Row],[Discount]]&lt;0.2,"Low Discount",IF(Superstore_Data[[#This Row],[Discount]]&lt;0.5,"Medium Discount","High Discount")))</f>
        <v>No Discount</v>
      </c>
    </row>
    <row r="6519" spans="1:25" x14ac:dyDescent="0.3">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c r="V6519" t="str">
        <f>TEXT(Superstore_Data[[#This Row],[Order Date]],"mmm")</f>
        <v>9/15/2017</v>
      </c>
      <c r="W6519" t="e">
        <f>YEAR(Superstore_Data[[#This Row],[Order Date]])</f>
        <v>#VALUE!</v>
      </c>
      <c r="X6519">
        <f>Superstore_Data[[#This Row],[Profit]]/Superstore_Data[[#This Row],[Sales]]</f>
        <v>0.42000000000000004</v>
      </c>
      <c r="Y6519" t="str">
        <f>IF(Superstore_Data[[#This Row],[Discount]]=0,"No Discount",IF(Superstore_Data[[#This Row],[Discount]]&lt;0.2,"Low Discount",IF(Superstore_Data[[#This Row],[Discount]]&lt;0.5,"Medium Discount","High Discount")))</f>
        <v>No Discount</v>
      </c>
    </row>
    <row r="6520" spans="1:25" x14ac:dyDescent="0.3">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c r="V6520" t="str">
        <f>TEXT(Superstore_Data[[#This Row],[Order Date]],"mmm")</f>
        <v>9/15/2017</v>
      </c>
      <c r="W6520" t="e">
        <f>YEAR(Superstore_Data[[#This Row],[Order Date]])</f>
        <v>#VALUE!</v>
      </c>
      <c r="X6520">
        <f>Superstore_Data[[#This Row],[Profit]]/Superstore_Data[[#This Row],[Sales]]</f>
        <v>0.28000000000000003</v>
      </c>
      <c r="Y6520" t="str">
        <f>IF(Superstore_Data[[#This Row],[Discount]]=0,"No Discount",IF(Superstore_Data[[#This Row],[Discount]]&lt;0.2,"Low Discount",IF(Superstore_Data[[#This Row],[Discount]]&lt;0.5,"Medium Discount","High Discount")))</f>
        <v>No Discount</v>
      </c>
    </row>
    <row r="6521" spans="1:25" x14ac:dyDescent="0.3">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c r="V6521" t="str">
        <f>TEXT(Superstore_Data[[#This Row],[Order Date]],"mmm")</f>
        <v>9/15/2017</v>
      </c>
      <c r="W6521" t="e">
        <f>YEAR(Superstore_Data[[#This Row],[Order Date]])</f>
        <v>#VALUE!</v>
      </c>
      <c r="X6521">
        <f>Superstore_Data[[#This Row],[Profit]]/Superstore_Data[[#This Row],[Sales]]</f>
        <v>0.31249999999999994</v>
      </c>
      <c r="Y6521" t="str">
        <f>IF(Superstore_Data[[#This Row],[Discount]]=0,"No Discount",IF(Superstore_Data[[#This Row],[Discount]]&lt;0.2,"Low Discount",IF(Superstore_Data[[#This Row],[Discount]]&lt;0.5,"Medium Discount","High Discount")))</f>
        <v>Medium Discount</v>
      </c>
    </row>
    <row r="6522" spans="1:25" x14ac:dyDescent="0.3">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c r="V6522" t="str">
        <f>TEXT(Superstore_Data[[#This Row],[Order Date]],"mmm")</f>
        <v>1/16/2017</v>
      </c>
      <c r="W6522" t="e">
        <f>YEAR(Superstore_Data[[#This Row],[Order Date]])</f>
        <v>#VALUE!</v>
      </c>
      <c r="X6522">
        <f>Superstore_Data[[#This Row],[Profit]]/Superstore_Data[[#This Row],[Sales]]</f>
        <v>0.45999999999999996</v>
      </c>
      <c r="Y6522" t="str">
        <f>IF(Superstore_Data[[#This Row],[Discount]]=0,"No Discount",IF(Superstore_Data[[#This Row],[Discount]]&lt;0.2,"Low Discount",IF(Superstore_Data[[#This Row],[Discount]]&lt;0.5,"Medium Discount","High Discount")))</f>
        <v>No Discount</v>
      </c>
    </row>
    <row r="6523" spans="1:25" x14ac:dyDescent="0.3">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c r="V6523" t="str">
        <f>TEXT(Superstore_Data[[#This Row],[Order Date]],"mmm")</f>
        <v>1/16/2017</v>
      </c>
      <c r="W6523" t="e">
        <f>YEAR(Superstore_Data[[#This Row],[Order Date]])</f>
        <v>#VALUE!</v>
      </c>
      <c r="X6523">
        <f>Superstore_Data[[#This Row],[Profit]]/Superstore_Data[[#This Row],[Sales]]</f>
        <v>0.24</v>
      </c>
      <c r="Y6523" t="str">
        <f>IF(Superstore_Data[[#This Row],[Discount]]=0,"No Discount",IF(Superstore_Data[[#This Row],[Discount]]&lt;0.2,"Low Discount",IF(Superstore_Data[[#This Row],[Discount]]&lt;0.5,"Medium Discount","High Discount")))</f>
        <v>No Discount</v>
      </c>
    </row>
    <row r="6524" spans="1:25" x14ac:dyDescent="0.3">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c r="V6524" t="str">
        <f>TEXT(Superstore_Data[[#This Row],[Order Date]],"mmm")</f>
        <v>1/16/2017</v>
      </c>
      <c r="W6524" t="e">
        <f>YEAR(Superstore_Data[[#This Row],[Order Date]])</f>
        <v>#VALUE!</v>
      </c>
      <c r="X6524">
        <f>Superstore_Data[[#This Row],[Profit]]/Superstore_Data[[#This Row],[Sales]]</f>
        <v>0.45</v>
      </c>
      <c r="Y6524" t="str">
        <f>IF(Superstore_Data[[#This Row],[Discount]]=0,"No Discount",IF(Superstore_Data[[#This Row],[Discount]]&lt;0.2,"Low Discount",IF(Superstore_Data[[#This Row],[Discount]]&lt;0.5,"Medium Discount","High Discount")))</f>
        <v>No Discount</v>
      </c>
    </row>
    <row r="6525" spans="1:25" x14ac:dyDescent="0.3">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c r="V6525" t="str">
        <f>TEXT(Superstore_Data[[#This Row],[Order Date]],"mmm")</f>
        <v>Jul</v>
      </c>
      <c r="W6525">
        <f>YEAR(Superstore_Data[[#This Row],[Order Date]])</f>
        <v>2016</v>
      </c>
      <c r="X6525">
        <f>Superstore_Data[[#This Row],[Profit]]/Superstore_Data[[#This Row],[Sales]]</f>
        <v>0.32499999999999996</v>
      </c>
      <c r="Y6525" t="str">
        <f>IF(Superstore_Data[[#This Row],[Discount]]=0,"No Discount",IF(Superstore_Data[[#This Row],[Discount]]&lt;0.2,"Low Discount",IF(Superstore_Data[[#This Row],[Discount]]&lt;0.5,"Medium Discount","High Discount")))</f>
        <v>Medium Discount</v>
      </c>
    </row>
    <row r="6526" spans="1:25" x14ac:dyDescent="0.3">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c r="V6526" t="str">
        <f>TEXT(Superstore_Data[[#This Row],[Order Date]],"mmm")</f>
        <v>Jul</v>
      </c>
      <c r="W6526">
        <f>YEAR(Superstore_Data[[#This Row],[Order Date]])</f>
        <v>2016</v>
      </c>
      <c r="X6526">
        <f>Superstore_Data[[#This Row],[Profit]]/Superstore_Data[[#This Row],[Sales]]</f>
        <v>-0.21666666666666665</v>
      </c>
      <c r="Y6526" t="str">
        <f>IF(Superstore_Data[[#This Row],[Discount]]=0,"No Discount",IF(Superstore_Data[[#This Row],[Discount]]&lt;0.2,"Low Discount",IF(Superstore_Data[[#This Row],[Discount]]&lt;0.5,"Medium Discount","High Discount")))</f>
        <v>Medium Discount</v>
      </c>
    </row>
    <row r="6527" spans="1:25" x14ac:dyDescent="0.3">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c r="V6527" t="str">
        <f>TEXT(Superstore_Data[[#This Row],[Order Date]],"mmm")</f>
        <v>Jul</v>
      </c>
      <c r="W6527">
        <f>YEAR(Superstore_Data[[#This Row],[Order Date]])</f>
        <v>2016</v>
      </c>
      <c r="X6527">
        <f>Superstore_Data[[#This Row],[Profit]]/Superstore_Data[[#This Row],[Sales]]</f>
        <v>-0.83333333333333337</v>
      </c>
      <c r="Y6527" t="str">
        <f>IF(Superstore_Data[[#This Row],[Discount]]=0,"No Discount",IF(Superstore_Data[[#This Row],[Discount]]&lt;0.2,"Low Discount",IF(Superstore_Data[[#This Row],[Discount]]&lt;0.5,"Medium Discount","High Discount")))</f>
        <v>High Discount</v>
      </c>
    </row>
    <row r="6528" spans="1:25" x14ac:dyDescent="0.3">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c r="V6528" t="str">
        <f>TEXT(Superstore_Data[[#This Row],[Order Date]],"mmm")</f>
        <v>Jul</v>
      </c>
      <c r="W6528">
        <f>YEAR(Superstore_Data[[#This Row],[Order Date]])</f>
        <v>2016</v>
      </c>
      <c r="X6528">
        <f>Superstore_Data[[#This Row],[Profit]]/Superstore_Data[[#This Row],[Sales]]</f>
        <v>-0.83333333333333326</v>
      </c>
      <c r="Y6528" t="str">
        <f>IF(Superstore_Data[[#This Row],[Discount]]=0,"No Discount",IF(Superstore_Data[[#This Row],[Discount]]&lt;0.2,"Low Discount",IF(Superstore_Data[[#This Row],[Discount]]&lt;0.5,"Medium Discount","High Discount")))</f>
        <v>High Discount</v>
      </c>
    </row>
    <row r="6529" spans="1:25" x14ac:dyDescent="0.3">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c r="V6529" t="str">
        <f>TEXT(Superstore_Data[[#This Row],[Order Date]],"mmm")</f>
        <v>12/23/2016</v>
      </c>
      <c r="W6529" t="e">
        <f>YEAR(Superstore_Data[[#This Row],[Order Date]])</f>
        <v>#VALUE!</v>
      </c>
      <c r="X6529">
        <f>Superstore_Data[[#This Row],[Profit]]/Superstore_Data[[#This Row],[Sales]]</f>
        <v>0.44999999999999996</v>
      </c>
      <c r="Y6529" t="str">
        <f>IF(Superstore_Data[[#This Row],[Discount]]=0,"No Discount",IF(Superstore_Data[[#This Row],[Discount]]&lt;0.2,"Low Discount",IF(Superstore_Data[[#This Row],[Discount]]&lt;0.5,"Medium Discount","High Discount")))</f>
        <v>No Discount</v>
      </c>
    </row>
    <row r="6530" spans="1:25" x14ac:dyDescent="0.3">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c r="V6530" t="str">
        <f>TEXT(Superstore_Data[[#This Row],[Order Date]],"mmm")</f>
        <v>12/22/2014</v>
      </c>
      <c r="W6530" t="e">
        <f>YEAR(Superstore_Data[[#This Row],[Order Date]])</f>
        <v>#VALUE!</v>
      </c>
      <c r="X6530">
        <f>Superstore_Data[[#This Row],[Profit]]/Superstore_Data[[#This Row],[Sales]]</f>
        <v>0.26</v>
      </c>
      <c r="Y6530" t="str">
        <f>IF(Superstore_Data[[#This Row],[Discount]]=0,"No Discount",IF(Superstore_Data[[#This Row],[Discount]]&lt;0.2,"Low Discount",IF(Superstore_Data[[#This Row],[Discount]]&lt;0.5,"Medium Discount","High Discount")))</f>
        <v>No Discount</v>
      </c>
    </row>
    <row r="6531" spans="1:25" x14ac:dyDescent="0.3">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c r="V6531" t="str">
        <f>TEXT(Superstore_Data[[#This Row],[Order Date]],"mmm")</f>
        <v>2/23/2014</v>
      </c>
      <c r="W6531" t="e">
        <f>YEAR(Superstore_Data[[#This Row],[Order Date]])</f>
        <v>#VALUE!</v>
      </c>
      <c r="X6531">
        <f>Superstore_Data[[#This Row],[Profit]]/Superstore_Data[[#This Row],[Sales]]</f>
        <v>0.33750000000000002</v>
      </c>
      <c r="Y6531" t="str">
        <f>IF(Superstore_Data[[#This Row],[Discount]]=0,"No Discount",IF(Superstore_Data[[#This Row],[Discount]]&lt;0.2,"Low Discount",IF(Superstore_Data[[#This Row],[Discount]]&lt;0.5,"Medium Discount","High Discount")))</f>
        <v>Medium Discount</v>
      </c>
    </row>
    <row r="6532" spans="1:25" x14ac:dyDescent="0.3">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c r="V6532" t="str">
        <f>TEXT(Superstore_Data[[#This Row],[Order Date]],"mmm")</f>
        <v>2/23/2014</v>
      </c>
      <c r="W6532" t="e">
        <f>YEAR(Superstore_Data[[#This Row],[Order Date]])</f>
        <v>#VALUE!</v>
      </c>
      <c r="X6532">
        <f>Superstore_Data[[#This Row],[Profit]]/Superstore_Data[[#This Row],[Sales]]</f>
        <v>-1.55</v>
      </c>
      <c r="Y6532" t="str">
        <f>IF(Superstore_Data[[#This Row],[Discount]]=0,"No Discount",IF(Superstore_Data[[#This Row],[Discount]]&lt;0.2,"Low Discount",IF(Superstore_Data[[#This Row],[Discount]]&lt;0.5,"Medium Discount","High Discount")))</f>
        <v>High Discount</v>
      </c>
    </row>
    <row r="6533" spans="1:25" x14ac:dyDescent="0.3">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c r="V6533" t="str">
        <f>TEXT(Superstore_Data[[#This Row],[Order Date]],"mmm")</f>
        <v>Apr</v>
      </c>
      <c r="W6533">
        <f>YEAR(Superstore_Data[[#This Row],[Order Date]])</f>
        <v>2017</v>
      </c>
      <c r="X6533">
        <f>Superstore_Data[[#This Row],[Profit]]/Superstore_Data[[#This Row],[Sales]]</f>
        <v>0.28999999999999998</v>
      </c>
      <c r="Y6533" t="str">
        <f>IF(Superstore_Data[[#This Row],[Discount]]=0,"No Discount",IF(Superstore_Data[[#This Row],[Discount]]&lt;0.2,"Low Discount",IF(Superstore_Data[[#This Row],[Discount]]&lt;0.5,"Medium Discount","High Discount")))</f>
        <v>No Discount</v>
      </c>
    </row>
    <row r="6534" spans="1:25" x14ac:dyDescent="0.3">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c r="V6534" t="str">
        <f>TEXT(Superstore_Data[[#This Row],[Order Date]],"mmm")</f>
        <v>Apr</v>
      </c>
      <c r="W6534">
        <f>YEAR(Superstore_Data[[#This Row],[Order Date]])</f>
        <v>2017</v>
      </c>
      <c r="X6534">
        <f>Superstore_Data[[#This Row],[Profit]]/Superstore_Data[[#This Row],[Sales]]</f>
        <v>0.21</v>
      </c>
      <c r="Y6534" t="str">
        <f>IF(Superstore_Data[[#This Row],[Discount]]=0,"No Discount",IF(Superstore_Data[[#This Row],[Discount]]&lt;0.2,"Low Discount",IF(Superstore_Data[[#This Row],[Discount]]&lt;0.5,"Medium Discount","High Discount")))</f>
        <v>No Discount</v>
      </c>
    </row>
    <row r="6535" spans="1:25" x14ac:dyDescent="0.3">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c r="V6535" t="str">
        <f>TEXT(Superstore_Data[[#This Row],[Order Date]],"mmm")</f>
        <v>Apr</v>
      </c>
      <c r="W6535">
        <f>YEAR(Superstore_Data[[#This Row],[Order Date]])</f>
        <v>2017</v>
      </c>
      <c r="X6535">
        <f>Superstore_Data[[#This Row],[Profit]]/Superstore_Data[[#This Row],[Sales]]</f>
        <v>0.36</v>
      </c>
      <c r="Y6535" t="str">
        <f>IF(Superstore_Data[[#This Row],[Discount]]=0,"No Discount",IF(Superstore_Data[[#This Row],[Discount]]&lt;0.2,"Low Discount",IF(Superstore_Data[[#This Row],[Discount]]&lt;0.5,"Medium Discount","High Discount")))</f>
        <v>No Discount</v>
      </c>
    </row>
    <row r="6536" spans="1:25" x14ac:dyDescent="0.3">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c r="V6536" t="str">
        <f>TEXT(Superstore_Data[[#This Row],[Order Date]],"mmm")</f>
        <v>11/17/2014</v>
      </c>
      <c r="W6536" t="e">
        <f>YEAR(Superstore_Data[[#This Row],[Order Date]])</f>
        <v>#VALUE!</v>
      </c>
      <c r="X6536">
        <f>Superstore_Data[[#This Row],[Profit]]/Superstore_Data[[#This Row],[Sales]]</f>
        <v>0.33750000000000002</v>
      </c>
      <c r="Y6536" t="str">
        <f>IF(Superstore_Data[[#This Row],[Discount]]=0,"No Discount",IF(Superstore_Data[[#This Row],[Discount]]&lt;0.2,"Low Discount",IF(Superstore_Data[[#This Row],[Discount]]&lt;0.5,"Medium Discount","High Discount")))</f>
        <v>Medium Discount</v>
      </c>
    </row>
    <row r="6537" spans="1:25" x14ac:dyDescent="0.3">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c r="V6537" t="str">
        <f>TEXT(Superstore_Data[[#This Row],[Order Date]],"mmm")</f>
        <v>11/17/2014</v>
      </c>
      <c r="W6537" t="e">
        <f>YEAR(Superstore_Data[[#This Row],[Order Date]])</f>
        <v>#VALUE!</v>
      </c>
      <c r="X6537">
        <f>Superstore_Data[[#This Row],[Profit]]/Superstore_Data[[#This Row],[Sales]]</f>
        <v>-1.2499999999999999E-2</v>
      </c>
      <c r="Y6537" t="str">
        <f>IF(Superstore_Data[[#This Row],[Discount]]=0,"No Discount",IF(Superstore_Data[[#This Row],[Discount]]&lt;0.2,"Low Discount",IF(Superstore_Data[[#This Row],[Discount]]&lt;0.5,"Medium Discount","High Discount")))</f>
        <v>Medium Discount</v>
      </c>
    </row>
    <row r="6538" spans="1:25" x14ac:dyDescent="0.3">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c r="V6538" t="str">
        <f>TEXT(Superstore_Data[[#This Row],[Order Date]],"mmm")</f>
        <v>10/20/2014</v>
      </c>
      <c r="W6538" t="e">
        <f>YEAR(Superstore_Data[[#This Row],[Order Date]])</f>
        <v>#VALUE!</v>
      </c>
      <c r="X6538">
        <f>Superstore_Data[[#This Row],[Profit]]/Superstore_Data[[#This Row],[Sales]]</f>
        <v>-0.45</v>
      </c>
      <c r="Y6538" t="str">
        <f>IF(Superstore_Data[[#This Row],[Discount]]=0,"No Discount",IF(Superstore_Data[[#This Row],[Discount]]&lt;0.2,"Low Discount",IF(Superstore_Data[[#This Row],[Discount]]&lt;0.5,"Medium Discount","High Discount")))</f>
        <v>Medium Discount</v>
      </c>
    </row>
    <row r="6539" spans="1:25" x14ac:dyDescent="0.3">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c r="V6539" t="str">
        <f>TEXT(Superstore_Data[[#This Row],[Order Date]],"mmm")</f>
        <v>10/20/2014</v>
      </c>
      <c r="W6539" t="e">
        <f>YEAR(Superstore_Data[[#This Row],[Order Date]])</f>
        <v>#VALUE!</v>
      </c>
      <c r="X6539">
        <f>Superstore_Data[[#This Row],[Profit]]/Superstore_Data[[#This Row],[Sales]]</f>
        <v>-0.25</v>
      </c>
      <c r="Y6539" t="str">
        <f>IF(Superstore_Data[[#This Row],[Discount]]=0,"No Discount",IF(Superstore_Data[[#This Row],[Discount]]&lt;0.2,"Low Discount",IF(Superstore_Data[[#This Row],[Discount]]&lt;0.5,"Medium Discount","High Discount")))</f>
        <v>Medium Discount</v>
      </c>
    </row>
    <row r="6540" spans="1:25" x14ac:dyDescent="0.3">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c r="V6540" t="str">
        <f>TEXT(Superstore_Data[[#This Row],[Order Date]],"mmm")</f>
        <v>10/25/2015</v>
      </c>
      <c r="W6540" t="e">
        <f>YEAR(Superstore_Data[[#This Row],[Order Date]])</f>
        <v>#VALUE!</v>
      </c>
      <c r="X6540">
        <f>Superstore_Data[[#This Row],[Profit]]/Superstore_Data[[#This Row],[Sales]]</f>
        <v>0.26</v>
      </c>
      <c r="Y6540" t="str">
        <f>IF(Superstore_Data[[#This Row],[Discount]]=0,"No Discount",IF(Superstore_Data[[#This Row],[Discount]]&lt;0.2,"Low Discount",IF(Superstore_Data[[#This Row],[Discount]]&lt;0.5,"Medium Discount","High Discount")))</f>
        <v>No Discount</v>
      </c>
    </row>
    <row r="6541" spans="1:25" x14ac:dyDescent="0.3">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c r="V6541" t="str">
        <f>TEXT(Superstore_Data[[#This Row],[Order Date]],"mmm")</f>
        <v>10/25/2015</v>
      </c>
      <c r="W6541" t="e">
        <f>YEAR(Superstore_Data[[#This Row],[Order Date]])</f>
        <v>#VALUE!</v>
      </c>
      <c r="X6541">
        <f>Superstore_Data[[#This Row],[Profit]]/Superstore_Data[[#This Row],[Sales]]</f>
        <v>0.26</v>
      </c>
      <c r="Y6541" t="str">
        <f>IF(Superstore_Data[[#This Row],[Discount]]=0,"No Discount",IF(Superstore_Data[[#This Row],[Discount]]&lt;0.2,"Low Discount",IF(Superstore_Data[[#This Row],[Discount]]&lt;0.5,"Medium Discount","High Discount")))</f>
        <v>No Discount</v>
      </c>
    </row>
    <row r="6542" spans="1:25" x14ac:dyDescent="0.3">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c r="V6542" t="str">
        <f>TEXT(Superstore_Data[[#This Row],[Order Date]],"mmm")</f>
        <v>11/16/2017</v>
      </c>
      <c r="W6542" t="e">
        <f>YEAR(Superstore_Data[[#This Row],[Order Date]])</f>
        <v>#VALUE!</v>
      </c>
      <c r="X6542">
        <f>Superstore_Data[[#This Row],[Profit]]/Superstore_Data[[#This Row],[Sales]]</f>
        <v>0.47000000000000003</v>
      </c>
      <c r="Y6542" t="str">
        <f>IF(Superstore_Data[[#This Row],[Discount]]=0,"No Discount",IF(Superstore_Data[[#This Row],[Discount]]&lt;0.2,"Low Discount",IF(Superstore_Data[[#This Row],[Discount]]&lt;0.5,"Medium Discount","High Discount")))</f>
        <v>No Discount</v>
      </c>
    </row>
    <row r="6543" spans="1:25" x14ac:dyDescent="0.3">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c r="V6543" t="str">
        <f>TEXT(Superstore_Data[[#This Row],[Order Date]],"mmm")</f>
        <v>11/16/2017</v>
      </c>
      <c r="W6543" t="e">
        <f>YEAR(Superstore_Data[[#This Row],[Order Date]])</f>
        <v>#VALUE!</v>
      </c>
      <c r="X6543">
        <f>Superstore_Data[[#This Row],[Profit]]/Superstore_Data[[#This Row],[Sales]]</f>
        <v>0.17</v>
      </c>
      <c r="Y6543" t="str">
        <f>IF(Superstore_Data[[#This Row],[Discount]]=0,"No Discount",IF(Superstore_Data[[#This Row],[Discount]]&lt;0.2,"Low Discount",IF(Superstore_Data[[#This Row],[Discount]]&lt;0.5,"Medium Discount","High Discount")))</f>
        <v>No Discount</v>
      </c>
    </row>
    <row r="6544" spans="1:25" x14ac:dyDescent="0.3">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c r="V6544" t="str">
        <f>TEXT(Superstore_Data[[#This Row],[Order Date]],"mmm")</f>
        <v>11/16/2017</v>
      </c>
      <c r="W6544" t="e">
        <f>YEAR(Superstore_Data[[#This Row],[Order Date]])</f>
        <v>#VALUE!</v>
      </c>
      <c r="X6544">
        <f>Superstore_Data[[#This Row],[Profit]]/Superstore_Data[[#This Row],[Sales]]</f>
        <v>0.1</v>
      </c>
      <c r="Y6544" t="str">
        <f>IF(Superstore_Data[[#This Row],[Discount]]=0,"No Discount",IF(Superstore_Data[[#This Row],[Discount]]&lt;0.2,"Low Discount",IF(Superstore_Data[[#This Row],[Discount]]&lt;0.5,"Medium Discount","High Discount")))</f>
        <v>Medium Discount</v>
      </c>
    </row>
    <row r="6545" spans="1:25" x14ac:dyDescent="0.3">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c r="V6545" t="str">
        <f>TEXT(Superstore_Data[[#This Row],[Order Date]],"mmm")</f>
        <v>11/16/2017</v>
      </c>
      <c r="W6545" t="e">
        <f>YEAR(Superstore_Data[[#This Row],[Order Date]])</f>
        <v>#VALUE!</v>
      </c>
      <c r="X6545">
        <f>Superstore_Data[[#This Row],[Profit]]/Superstore_Data[[#This Row],[Sales]]</f>
        <v>0.24000000000000002</v>
      </c>
      <c r="Y6545" t="str">
        <f>IF(Superstore_Data[[#This Row],[Discount]]=0,"No Discount",IF(Superstore_Data[[#This Row],[Discount]]&lt;0.2,"Low Discount",IF(Superstore_Data[[#This Row],[Discount]]&lt;0.5,"Medium Discount","High Discount")))</f>
        <v>No Discount</v>
      </c>
    </row>
    <row r="6546" spans="1:25" x14ac:dyDescent="0.3">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c r="V6546" t="str">
        <f>TEXT(Superstore_Data[[#This Row],[Order Date]],"mmm")</f>
        <v>5/14/2017</v>
      </c>
      <c r="W6546" t="e">
        <f>YEAR(Superstore_Data[[#This Row],[Order Date]])</f>
        <v>#VALUE!</v>
      </c>
      <c r="X6546">
        <f>Superstore_Data[[#This Row],[Profit]]/Superstore_Data[[#This Row],[Sales]]</f>
        <v>-0.8</v>
      </c>
      <c r="Y6546" t="str">
        <f>IF(Superstore_Data[[#This Row],[Discount]]=0,"No Discount",IF(Superstore_Data[[#This Row],[Discount]]&lt;0.2,"Low Discount",IF(Superstore_Data[[#This Row],[Discount]]&lt;0.5,"Medium Discount","High Discount")))</f>
        <v>High Discount</v>
      </c>
    </row>
    <row r="6547" spans="1:25" x14ac:dyDescent="0.3">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c r="V6547" t="str">
        <f>TEXT(Superstore_Data[[#This Row],[Order Date]],"mmm")</f>
        <v>5/14/2017</v>
      </c>
      <c r="W6547" t="e">
        <f>YEAR(Superstore_Data[[#This Row],[Order Date]])</f>
        <v>#VALUE!</v>
      </c>
      <c r="X6547">
        <f>Superstore_Data[[#This Row],[Profit]]/Superstore_Data[[#This Row],[Sales]]</f>
        <v>0.35</v>
      </c>
      <c r="Y6547" t="str">
        <f>IF(Superstore_Data[[#This Row],[Discount]]=0,"No Discount",IF(Superstore_Data[[#This Row],[Discount]]&lt;0.2,"Low Discount",IF(Superstore_Data[[#This Row],[Discount]]&lt;0.5,"Medium Discount","High Discount")))</f>
        <v>Medium Discount</v>
      </c>
    </row>
    <row r="6548" spans="1:25" x14ac:dyDescent="0.3">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c r="V6548" t="str">
        <f>TEXT(Superstore_Data[[#This Row],[Order Date]],"mmm")</f>
        <v>5/14/2017</v>
      </c>
      <c r="W6548" t="e">
        <f>YEAR(Superstore_Data[[#This Row],[Order Date]])</f>
        <v>#VALUE!</v>
      </c>
      <c r="X6548">
        <f>Superstore_Data[[#This Row],[Profit]]/Superstore_Data[[#This Row],[Sales]]</f>
        <v>0.3125</v>
      </c>
      <c r="Y6548" t="str">
        <f>IF(Superstore_Data[[#This Row],[Discount]]=0,"No Discount",IF(Superstore_Data[[#This Row],[Discount]]&lt;0.2,"Low Discount",IF(Superstore_Data[[#This Row],[Discount]]&lt;0.5,"Medium Discount","High Discount")))</f>
        <v>Medium Discount</v>
      </c>
    </row>
    <row r="6549" spans="1:25" x14ac:dyDescent="0.3">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c r="V6549" t="str">
        <f>TEXT(Superstore_Data[[#This Row],[Order Date]],"mmm")</f>
        <v>Jan</v>
      </c>
      <c r="W6549">
        <f>YEAR(Superstore_Data[[#This Row],[Order Date]])</f>
        <v>2014</v>
      </c>
      <c r="X6549">
        <f>Superstore_Data[[#This Row],[Profit]]/Superstore_Data[[#This Row],[Sales]]</f>
        <v>-0.27142857142857141</v>
      </c>
      <c r="Y6549" t="str">
        <f>IF(Superstore_Data[[#This Row],[Discount]]=0,"No Discount",IF(Superstore_Data[[#This Row],[Discount]]&lt;0.2,"Low Discount",IF(Superstore_Data[[#This Row],[Discount]]&lt;0.5,"Medium Discount","High Discount")))</f>
        <v>Medium Discount</v>
      </c>
    </row>
    <row r="6550" spans="1:25" x14ac:dyDescent="0.3">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c r="V6550" t="str">
        <f>TEXT(Superstore_Data[[#This Row],[Order Date]],"mmm")</f>
        <v>Jan</v>
      </c>
      <c r="W6550">
        <f>YEAR(Superstore_Data[[#This Row],[Order Date]])</f>
        <v>2014</v>
      </c>
      <c r="X6550">
        <f>Superstore_Data[[#This Row],[Profit]]/Superstore_Data[[#This Row],[Sales]]</f>
        <v>0.32499999999999996</v>
      </c>
      <c r="Y6550" t="str">
        <f>IF(Superstore_Data[[#This Row],[Discount]]=0,"No Discount",IF(Superstore_Data[[#This Row],[Discount]]&lt;0.2,"Low Discount",IF(Superstore_Data[[#This Row],[Discount]]&lt;0.5,"Medium Discount","High Discount")))</f>
        <v>Medium Discount</v>
      </c>
    </row>
    <row r="6551" spans="1:25" x14ac:dyDescent="0.3">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c r="V6551" t="str">
        <f>TEXT(Superstore_Data[[#This Row],[Order Date]],"mmm")</f>
        <v>7/30/2015</v>
      </c>
      <c r="W6551" t="e">
        <f>YEAR(Superstore_Data[[#This Row],[Order Date]])</f>
        <v>#VALUE!</v>
      </c>
      <c r="X6551">
        <f>Superstore_Data[[#This Row],[Profit]]/Superstore_Data[[#This Row],[Sales]]</f>
        <v>0.25</v>
      </c>
      <c r="Y6551" t="str">
        <f>IF(Superstore_Data[[#This Row],[Discount]]=0,"No Discount",IF(Superstore_Data[[#This Row],[Discount]]&lt;0.2,"Low Discount",IF(Superstore_Data[[#This Row],[Discount]]&lt;0.5,"Medium Discount","High Discount")))</f>
        <v>No Discount</v>
      </c>
    </row>
    <row r="6552" spans="1:25" x14ac:dyDescent="0.3">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c r="V6552" t="str">
        <f>TEXT(Superstore_Data[[#This Row],[Order Date]],"mmm")</f>
        <v>Jan</v>
      </c>
      <c r="W6552">
        <f>YEAR(Superstore_Data[[#This Row],[Order Date]])</f>
        <v>2015</v>
      </c>
      <c r="X6552">
        <f>Superstore_Data[[#This Row],[Profit]]/Superstore_Data[[#This Row],[Sales]]</f>
        <v>6.6666666666666652E-2</v>
      </c>
      <c r="Y6552" t="str">
        <f>IF(Superstore_Data[[#This Row],[Discount]]=0,"No Discount",IF(Superstore_Data[[#This Row],[Discount]]&lt;0.2,"Low Discount",IF(Superstore_Data[[#This Row],[Discount]]&lt;0.5,"Medium Discount","High Discount")))</f>
        <v>Low Discount</v>
      </c>
    </row>
    <row r="6553" spans="1:25" x14ac:dyDescent="0.3">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c r="V6553" t="str">
        <f>TEXT(Superstore_Data[[#This Row],[Order Date]],"mmm")</f>
        <v>12/16/2017</v>
      </c>
      <c r="W6553" t="e">
        <f>YEAR(Superstore_Data[[#This Row],[Order Date]])</f>
        <v>#VALUE!</v>
      </c>
      <c r="X6553">
        <f>Superstore_Data[[#This Row],[Profit]]/Superstore_Data[[#This Row],[Sales]]</f>
        <v>0.48</v>
      </c>
      <c r="Y6553" t="str">
        <f>IF(Superstore_Data[[#This Row],[Discount]]=0,"No Discount",IF(Superstore_Data[[#This Row],[Discount]]&lt;0.2,"Low Discount",IF(Superstore_Data[[#This Row],[Discount]]&lt;0.5,"Medium Discount","High Discount")))</f>
        <v>No Discount</v>
      </c>
    </row>
    <row r="6554" spans="1:25" x14ac:dyDescent="0.3">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c r="V6554" t="str">
        <f>TEXT(Superstore_Data[[#This Row],[Order Date]],"mmm")</f>
        <v>12/16/2017</v>
      </c>
      <c r="W6554" t="e">
        <f>YEAR(Superstore_Data[[#This Row],[Order Date]])</f>
        <v>#VALUE!</v>
      </c>
      <c r="X6554">
        <f>Superstore_Data[[#This Row],[Profit]]/Superstore_Data[[#This Row],[Sales]]</f>
        <v>0.05</v>
      </c>
      <c r="Y6554" t="str">
        <f>IF(Superstore_Data[[#This Row],[Discount]]=0,"No Discount",IF(Superstore_Data[[#This Row],[Discount]]&lt;0.2,"Low Discount",IF(Superstore_Data[[#This Row],[Discount]]&lt;0.5,"Medium Discount","High Discount")))</f>
        <v>No Discount</v>
      </c>
    </row>
    <row r="6555" spans="1:25" x14ac:dyDescent="0.3">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c r="V6555" t="str">
        <f>TEXT(Superstore_Data[[#This Row],[Order Date]],"mmm")</f>
        <v>10/20/2014</v>
      </c>
      <c r="W6555" t="e">
        <f>YEAR(Superstore_Data[[#This Row],[Order Date]])</f>
        <v>#VALUE!</v>
      </c>
      <c r="X6555">
        <f>Superstore_Data[[#This Row],[Profit]]/Superstore_Data[[#This Row],[Sales]]</f>
        <v>0.22500000000000001</v>
      </c>
      <c r="Y6555" t="str">
        <f>IF(Superstore_Data[[#This Row],[Discount]]=0,"No Discount",IF(Superstore_Data[[#This Row],[Discount]]&lt;0.2,"Low Discount",IF(Superstore_Data[[#This Row],[Discount]]&lt;0.5,"Medium Discount","High Discount")))</f>
        <v>Medium Discount</v>
      </c>
    </row>
    <row r="6556" spans="1:25" x14ac:dyDescent="0.3">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c r="V6556" t="str">
        <f>TEXT(Superstore_Data[[#This Row],[Order Date]],"mmm")</f>
        <v>10/20/2014</v>
      </c>
      <c r="W6556" t="e">
        <f>YEAR(Superstore_Data[[#This Row],[Order Date]])</f>
        <v>#VALUE!</v>
      </c>
      <c r="X6556">
        <f>Superstore_Data[[#This Row],[Profit]]/Superstore_Data[[#This Row],[Sales]]</f>
        <v>6.25E-2</v>
      </c>
      <c r="Y6556" t="str">
        <f>IF(Superstore_Data[[#This Row],[Discount]]=0,"No Discount",IF(Superstore_Data[[#This Row],[Discount]]&lt;0.2,"Low Discount",IF(Superstore_Data[[#This Row],[Discount]]&lt;0.5,"Medium Discount","High Discount")))</f>
        <v>Medium Discount</v>
      </c>
    </row>
    <row r="6557" spans="1:25" x14ac:dyDescent="0.3">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c r="V6557" t="str">
        <f>TEXT(Superstore_Data[[#This Row],[Order Date]],"mmm")</f>
        <v>10/20/2014</v>
      </c>
      <c r="W6557" t="e">
        <f>YEAR(Superstore_Data[[#This Row],[Order Date]])</f>
        <v>#VALUE!</v>
      </c>
      <c r="X6557">
        <f>Superstore_Data[[#This Row],[Profit]]/Superstore_Data[[#This Row],[Sales]]</f>
        <v>0.32500000000000001</v>
      </c>
      <c r="Y6557" t="str">
        <f>IF(Superstore_Data[[#This Row],[Discount]]=0,"No Discount",IF(Superstore_Data[[#This Row],[Discount]]&lt;0.2,"Low Discount",IF(Superstore_Data[[#This Row],[Discount]]&lt;0.5,"Medium Discount","High Discount")))</f>
        <v>Medium Discount</v>
      </c>
    </row>
    <row r="6558" spans="1:25" x14ac:dyDescent="0.3">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c r="V6558" t="str">
        <f>TEXT(Superstore_Data[[#This Row],[Order Date]],"mmm")</f>
        <v>10/20/2014</v>
      </c>
      <c r="W6558" t="e">
        <f>YEAR(Superstore_Data[[#This Row],[Order Date]])</f>
        <v>#VALUE!</v>
      </c>
      <c r="X6558">
        <f>Superstore_Data[[#This Row],[Profit]]/Superstore_Data[[#This Row],[Sales]]</f>
        <v>-1.7</v>
      </c>
      <c r="Y6558" t="str">
        <f>IF(Superstore_Data[[#This Row],[Discount]]=0,"No Discount",IF(Superstore_Data[[#This Row],[Discount]]&lt;0.2,"Low Discount",IF(Superstore_Data[[#This Row],[Discount]]&lt;0.5,"Medium Discount","High Discount")))</f>
        <v>High Discount</v>
      </c>
    </row>
    <row r="6559" spans="1:25" x14ac:dyDescent="0.3">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c r="V6559" t="str">
        <f>TEXT(Superstore_Data[[#This Row],[Order Date]],"mmm")</f>
        <v>10/20/2014</v>
      </c>
      <c r="W6559" t="e">
        <f>YEAR(Superstore_Data[[#This Row],[Order Date]])</f>
        <v>#VALUE!</v>
      </c>
      <c r="X6559">
        <f>Superstore_Data[[#This Row],[Profit]]/Superstore_Data[[#This Row],[Sales]]</f>
        <v>0.32500000000000001</v>
      </c>
      <c r="Y6559" t="str">
        <f>IF(Superstore_Data[[#This Row],[Discount]]=0,"No Discount",IF(Superstore_Data[[#This Row],[Discount]]&lt;0.2,"Low Discount",IF(Superstore_Data[[#This Row],[Discount]]&lt;0.5,"Medium Discount","High Discount")))</f>
        <v>Medium Discount</v>
      </c>
    </row>
    <row r="6560" spans="1:25" x14ac:dyDescent="0.3">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c r="V6560" t="str">
        <f>TEXT(Superstore_Data[[#This Row],[Order Date]],"mmm")</f>
        <v>May</v>
      </c>
      <c r="W6560">
        <f>YEAR(Superstore_Data[[#This Row],[Order Date]])</f>
        <v>2015</v>
      </c>
      <c r="X6560">
        <f>Superstore_Data[[#This Row],[Profit]]/Superstore_Data[[#This Row],[Sales]]</f>
        <v>0.1111111111111111</v>
      </c>
      <c r="Y6560" t="str">
        <f>IF(Superstore_Data[[#This Row],[Discount]]=0,"No Discount",IF(Superstore_Data[[#This Row],[Discount]]&lt;0.2,"Low Discount",IF(Superstore_Data[[#This Row],[Discount]]&lt;0.5,"Medium Discount","High Discount")))</f>
        <v>Low Discount</v>
      </c>
    </row>
    <row r="6561" spans="1:25" x14ac:dyDescent="0.3">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c r="V6561" t="str">
        <f>TEXT(Superstore_Data[[#This Row],[Order Date]],"mmm")</f>
        <v>7/21/2016</v>
      </c>
      <c r="W6561" t="e">
        <f>YEAR(Superstore_Data[[#This Row],[Order Date]])</f>
        <v>#VALUE!</v>
      </c>
      <c r="X6561">
        <f>Superstore_Data[[#This Row],[Profit]]/Superstore_Data[[#This Row],[Sales]]</f>
        <v>0.47000000000000003</v>
      </c>
      <c r="Y6561" t="str">
        <f>IF(Superstore_Data[[#This Row],[Discount]]=0,"No Discount",IF(Superstore_Data[[#This Row],[Discount]]&lt;0.2,"Low Discount",IF(Superstore_Data[[#This Row],[Discount]]&lt;0.5,"Medium Discount","High Discount")))</f>
        <v>No Discount</v>
      </c>
    </row>
    <row r="6562" spans="1:25" x14ac:dyDescent="0.3">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c r="V6562" t="str">
        <f>TEXT(Superstore_Data[[#This Row],[Order Date]],"mmm")</f>
        <v>7/21/2016</v>
      </c>
      <c r="W6562" t="e">
        <f>YEAR(Superstore_Data[[#This Row],[Order Date]])</f>
        <v>#VALUE!</v>
      </c>
      <c r="X6562">
        <f>Superstore_Data[[#This Row],[Profit]]/Superstore_Data[[#This Row],[Sales]]</f>
        <v>0.48000000000000004</v>
      </c>
      <c r="Y6562" t="str">
        <f>IF(Superstore_Data[[#This Row],[Discount]]=0,"No Discount",IF(Superstore_Data[[#This Row],[Discount]]&lt;0.2,"Low Discount",IF(Superstore_Data[[#This Row],[Discount]]&lt;0.5,"Medium Discount","High Discount")))</f>
        <v>No Discount</v>
      </c>
    </row>
    <row r="6563" spans="1:25" x14ac:dyDescent="0.3">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c r="V6563" t="str">
        <f>TEXT(Superstore_Data[[#This Row],[Order Date]],"mmm")</f>
        <v>3/31/2017</v>
      </c>
      <c r="W6563" t="e">
        <f>YEAR(Superstore_Data[[#This Row],[Order Date]])</f>
        <v>#VALUE!</v>
      </c>
      <c r="X6563">
        <f>Superstore_Data[[#This Row],[Profit]]/Superstore_Data[[#This Row],[Sales]]</f>
        <v>-2.7</v>
      </c>
      <c r="Y6563" t="str">
        <f>IF(Superstore_Data[[#This Row],[Discount]]=0,"No Discount",IF(Superstore_Data[[#This Row],[Discount]]&lt;0.2,"Low Discount",IF(Superstore_Data[[#This Row],[Discount]]&lt;0.5,"Medium Discount","High Discount")))</f>
        <v>High Discount</v>
      </c>
    </row>
    <row r="6564" spans="1:25" x14ac:dyDescent="0.3">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c r="V6564" t="str">
        <f>TEXT(Superstore_Data[[#This Row],[Order Date]],"mmm")</f>
        <v>Jul</v>
      </c>
      <c r="W6564">
        <f>YEAR(Superstore_Data[[#This Row],[Order Date]])</f>
        <v>2014</v>
      </c>
      <c r="X6564">
        <f>Superstore_Data[[#This Row],[Profit]]/Superstore_Data[[#This Row],[Sales]]</f>
        <v>0.49</v>
      </c>
      <c r="Y6564" t="str">
        <f>IF(Superstore_Data[[#This Row],[Discount]]=0,"No Discount",IF(Superstore_Data[[#This Row],[Discount]]&lt;0.2,"Low Discount",IF(Superstore_Data[[#This Row],[Discount]]&lt;0.5,"Medium Discount","High Discount")))</f>
        <v>No Discount</v>
      </c>
    </row>
    <row r="6565" spans="1:25" x14ac:dyDescent="0.3">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c r="V6565" t="str">
        <f>TEXT(Superstore_Data[[#This Row],[Order Date]],"mmm")</f>
        <v>Jul</v>
      </c>
      <c r="W6565">
        <f>YEAR(Superstore_Data[[#This Row],[Order Date]])</f>
        <v>2014</v>
      </c>
      <c r="X6565">
        <f>Superstore_Data[[#This Row],[Profit]]/Superstore_Data[[#This Row],[Sales]]</f>
        <v>-0.2</v>
      </c>
      <c r="Y6565" t="str">
        <f>IF(Superstore_Data[[#This Row],[Discount]]=0,"No Discount",IF(Superstore_Data[[#This Row],[Discount]]&lt;0.2,"Low Discount",IF(Superstore_Data[[#This Row],[Discount]]&lt;0.5,"Medium Discount","High Discount")))</f>
        <v>Medium Discount</v>
      </c>
    </row>
    <row r="6566" spans="1:25" x14ac:dyDescent="0.3">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c r="V6566" t="str">
        <f>TEXT(Superstore_Data[[#This Row],[Order Date]],"mmm")</f>
        <v>Jul</v>
      </c>
      <c r="W6566">
        <f>YEAR(Superstore_Data[[#This Row],[Order Date]])</f>
        <v>2014</v>
      </c>
      <c r="X6566">
        <f>Superstore_Data[[#This Row],[Profit]]/Superstore_Data[[#This Row],[Sales]]</f>
        <v>0.28999999999999998</v>
      </c>
      <c r="Y6566" t="str">
        <f>IF(Superstore_Data[[#This Row],[Discount]]=0,"No Discount",IF(Superstore_Data[[#This Row],[Discount]]&lt;0.2,"Low Discount",IF(Superstore_Data[[#This Row],[Discount]]&lt;0.5,"Medium Discount","High Discount")))</f>
        <v>No Discount</v>
      </c>
    </row>
    <row r="6567" spans="1:25" x14ac:dyDescent="0.3">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c r="V6567" t="str">
        <f>TEXT(Superstore_Data[[#This Row],[Order Date]],"mmm")</f>
        <v>Jul</v>
      </c>
      <c r="W6567">
        <f>YEAR(Superstore_Data[[#This Row],[Order Date]])</f>
        <v>2014</v>
      </c>
      <c r="X6567">
        <f>Superstore_Data[[#This Row],[Profit]]/Superstore_Data[[#This Row],[Sales]]</f>
        <v>0.27999999999999997</v>
      </c>
      <c r="Y6567" t="str">
        <f>IF(Superstore_Data[[#This Row],[Discount]]=0,"No Discount",IF(Superstore_Data[[#This Row],[Discount]]&lt;0.2,"Low Discount",IF(Superstore_Data[[#This Row],[Discount]]&lt;0.5,"Medium Discount","High Discount")))</f>
        <v>No Discount</v>
      </c>
    </row>
    <row r="6568" spans="1:25" x14ac:dyDescent="0.3">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c r="V6568" t="str">
        <f>TEXT(Superstore_Data[[#This Row],[Order Date]],"mmm")</f>
        <v>May</v>
      </c>
      <c r="W6568">
        <f>YEAR(Superstore_Data[[#This Row],[Order Date]])</f>
        <v>2017</v>
      </c>
      <c r="X6568">
        <f>Superstore_Data[[#This Row],[Profit]]/Superstore_Data[[#This Row],[Sales]]</f>
        <v>-1.75</v>
      </c>
      <c r="Y6568" t="str">
        <f>IF(Superstore_Data[[#This Row],[Discount]]=0,"No Discount",IF(Superstore_Data[[#This Row],[Discount]]&lt;0.2,"Low Discount",IF(Superstore_Data[[#This Row],[Discount]]&lt;0.5,"Medium Discount","High Discount")))</f>
        <v>High Discount</v>
      </c>
    </row>
    <row r="6569" spans="1:25" x14ac:dyDescent="0.3">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c r="V6569" t="str">
        <f>TEXT(Superstore_Data[[#This Row],[Order Date]],"mmm")</f>
        <v>May</v>
      </c>
      <c r="W6569">
        <f>YEAR(Superstore_Data[[#This Row],[Order Date]])</f>
        <v>2017</v>
      </c>
      <c r="X6569">
        <f>Superstore_Data[[#This Row],[Profit]]/Superstore_Data[[#This Row],[Sales]]</f>
        <v>9.9999999999999992E-2</v>
      </c>
      <c r="Y6569" t="str">
        <f>IF(Superstore_Data[[#This Row],[Discount]]=0,"No Discount",IF(Superstore_Data[[#This Row],[Discount]]&lt;0.2,"Low Discount",IF(Superstore_Data[[#This Row],[Discount]]&lt;0.5,"Medium Discount","High Discount")))</f>
        <v>Medium Discount</v>
      </c>
    </row>
    <row r="6570" spans="1:25" x14ac:dyDescent="0.3">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c r="V6570" t="str">
        <f>TEXT(Superstore_Data[[#This Row],[Order Date]],"mmm")</f>
        <v>4/18/2014</v>
      </c>
      <c r="W6570" t="e">
        <f>YEAR(Superstore_Data[[#This Row],[Order Date]])</f>
        <v>#VALUE!</v>
      </c>
      <c r="X6570">
        <f>Superstore_Data[[#This Row],[Profit]]/Superstore_Data[[#This Row],[Sales]]</f>
        <v>0.375</v>
      </c>
      <c r="Y6570" t="str">
        <f>IF(Superstore_Data[[#This Row],[Discount]]=0,"No Discount",IF(Superstore_Data[[#This Row],[Discount]]&lt;0.2,"Low Discount",IF(Superstore_Data[[#This Row],[Discount]]&lt;0.5,"Medium Discount","High Discount")))</f>
        <v>Medium Discount</v>
      </c>
    </row>
    <row r="6571" spans="1:25" x14ac:dyDescent="0.3">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c r="V6571" t="str">
        <f>TEXT(Superstore_Data[[#This Row],[Order Date]],"mmm")</f>
        <v>4/18/2014</v>
      </c>
      <c r="W6571" t="e">
        <f>YEAR(Superstore_Data[[#This Row],[Order Date]])</f>
        <v>#VALUE!</v>
      </c>
      <c r="X6571">
        <f>Superstore_Data[[#This Row],[Profit]]/Superstore_Data[[#This Row],[Sales]]</f>
        <v>-5.7142857142857141E-2</v>
      </c>
      <c r="Y6571" t="str">
        <f>IF(Superstore_Data[[#This Row],[Discount]]=0,"No Discount",IF(Superstore_Data[[#This Row],[Discount]]&lt;0.2,"Low Discount",IF(Superstore_Data[[#This Row],[Discount]]&lt;0.5,"Medium Discount","High Discount")))</f>
        <v>Medium Discount</v>
      </c>
    </row>
    <row r="6572" spans="1:25" x14ac:dyDescent="0.3">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c r="V6572" t="str">
        <f>TEXT(Superstore_Data[[#This Row],[Order Date]],"mmm")</f>
        <v>4/18/2014</v>
      </c>
      <c r="W6572" t="e">
        <f>YEAR(Superstore_Data[[#This Row],[Order Date]])</f>
        <v>#VALUE!</v>
      </c>
      <c r="X6572">
        <f>Superstore_Data[[#This Row],[Profit]]/Superstore_Data[[#This Row],[Sales]]</f>
        <v>0.33750000000000002</v>
      </c>
      <c r="Y6572" t="str">
        <f>IF(Superstore_Data[[#This Row],[Discount]]=0,"No Discount",IF(Superstore_Data[[#This Row],[Discount]]&lt;0.2,"Low Discount",IF(Superstore_Data[[#This Row],[Discount]]&lt;0.5,"Medium Discount","High Discount")))</f>
        <v>Medium Discount</v>
      </c>
    </row>
    <row r="6573" spans="1:25" x14ac:dyDescent="0.3">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c r="V6573" t="str">
        <f>TEXT(Superstore_Data[[#This Row],[Order Date]],"mmm")</f>
        <v>4/18/2014</v>
      </c>
      <c r="W6573" t="e">
        <f>YEAR(Superstore_Data[[#This Row],[Order Date]])</f>
        <v>#VALUE!</v>
      </c>
      <c r="X6573">
        <f>Superstore_Data[[#This Row],[Profit]]/Superstore_Data[[#This Row],[Sales]]</f>
        <v>0.125</v>
      </c>
      <c r="Y6573" t="str">
        <f>IF(Superstore_Data[[#This Row],[Discount]]=0,"No Discount",IF(Superstore_Data[[#This Row],[Discount]]&lt;0.2,"Low Discount",IF(Superstore_Data[[#This Row],[Discount]]&lt;0.5,"Medium Discount","High Discount")))</f>
        <v>Medium Discount</v>
      </c>
    </row>
    <row r="6574" spans="1:25" x14ac:dyDescent="0.3">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c r="V6574" t="str">
        <f>TEXT(Superstore_Data[[#This Row],[Order Date]],"mmm")</f>
        <v>Oct</v>
      </c>
      <c r="W6574">
        <f>YEAR(Superstore_Data[[#This Row],[Order Date]])</f>
        <v>2016</v>
      </c>
      <c r="X6574">
        <f>Superstore_Data[[#This Row],[Profit]]/Superstore_Data[[#This Row],[Sales]]</f>
        <v>0.49</v>
      </c>
      <c r="Y6574" t="str">
        <f>IF(Superstore_Data[[#This Row],[Discount]]=0,"No Discount",IF(Superstore_Data[[#This Row],[Discount]]&lt;0.2,"Low Discount",IF(Superstore_Data[[#This Row],[Discount]]&lt;0.5,"Medium Discount","High Discount")))</f>
        <v>No Discount</v>
      </c>
    </row>
    <row r="6575" spans="1:25" x14ac:dyDescent="0.3">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c r="V6575" t="str">
        <f>TEXT(Superstore_Data[[#This Row],[Order Date]],"mmm")</f>
        <v>11/25/2016</v>
      </c>
      <c r="W6575" t="e">
        <f>YEAR(Superstore_Data[[#This Row],[Order Date]])</f>
        <v>#VALUE!</v>
      </c>
      <c r="X6575">
        <f>Superstore_Data[[#This Row],[Profit]]/Superstore_Data[[#This Row],[Sales]]</f>
        <v>0.12000000000000001</v>
      </c>
      <c r="Y6575" t="str">
        <f>IF(Superstore_Data[[#This Row],[Discount]]=0,"No Discount",IF(Superstore_Data[[#This Row],[Discount]]&lt;0.2,"Low Discount",IF(Superstore_Data[[#This Row],[Discount]]&lt;0.5,"Medium Discount","High Discount")))</f>
        <v>No Discount</v>
      </c>
    </row>
    <row r="6576" spans="1:25" x14ac:dyDescent="0.3">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c r="V6576" t="str">
        <f>TEXT(Superstore_Data[[#This Row],[Order Date]],"mmm")</f>
        <v>11/25/2016</v>
      </c>
      <c r="W6576" t="e">
        <f>YEAR(Superstore_Data[[#This Row],[Order Date]])</f>
        <v>#VALUE!</v>
      </c>
      <c r="X6576">
        <f>Superstore_Data[[#This Row],[Profit]]/Superstore_Data[[#This Row],[Sales]]</f>
        <v>0.37</v>
      </c>
      <c r="Y6576" t="str">
        <f>IF(Superstore_Data[[#This Row],[Discount]]=0,"No Discount",IF(Superstore_Data[[#This Row],[Discount]]&lt;0.2,"Low Discount",IF(Superstore_Data[[#This Row],[Discount]]&lt;0.5,"Medium Discount","High Discount")))</f>
        <v>No Discount</v>
      </c>
    </row>
    <row r="6577" spans="1:25" x14ac:dyDescent="0.3">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c r="V6577" t="str">
        <f>TEXT(Superstore_Data[[#This Row],[Order Date]],"mmm")</f>
        <v>Mar</v>
      </c>
      <c r="W6577">
        <f>YEAR(Superstore_Data[[#This Row],[Order Date]])</f>
        <v>2017</v>
      </c>
      <c r="X6577">
        <f>Superstore_Data[[#This Row],[Profit]]/Superstore_Data[[#This Row],[Sales]]</f>
        <v>0.42</v>
      </c>
      <c r="Y6577" t="str">
        <f>IF(Superstore_Data[[#This Row],[Discount]]=0,"No Discount",IF(Superstore_Data[[#This Row],[Discount]]&lt;0.2,"Low Discount",IF(Superstore_Data[[#This Row],[Discount]]&lt;0.5,"Medium Discount","High Discount")))</f>
        <v>No Discount</v>
      </c>
    </row>
    <row r="6578" spans="1:25" x14ac:dyDescent="0.3">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c r="V6578" t="str">
        <f>TEXT(Superstore_Data[[#This Row],[Order Date]],"mmm")</f>
        <v>Mar</v>
      </c>
      <c r="W6578">
        <f>YEAR(Superstore_Data[[#This Row],[Order Date]])</f>
        <v>2017</v>
      </c>
      <c r="X6578">
        <f>Superstore_Data[[#This Row],[Profit]]/Superstore_Data[[#This Row],[Sales]]</f>
        <v>-9.9999999999999992E-2</v>
      </c>
      <c r="Y6578" t="str">
        <f>IF(Superstore_Data[[#This Row],[Discount]]=0,"No Discount",IF(Superstore_Data[[#This Row],[Discount]]&lt;0.2,"Low Discount",IF(Superstore_Data[[#This Row],[Discount]]&lt;0.5,"Medium Discount","High Discount")))</f>
        <v>Medium Discount</v>
      </c>
    </row>
    <row r="6579" spans="1:25" x14ac:dyDescent="0.3">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c r="V6579" t="str">
        <f>TEXT(Superstore_Data[[#This Row],[Order Date]],"mmm")</f>
        <v>Jun</v>
      </c>
      <c r="W6579">
        <f>YEAR(Superstore_Data[[#This Row],[Order Date]])</f>
        <v>2015</v>
      </c>
      <c r="X6579">
        <f>Superstore_Data[[#This Row],[Profit]]/Superstore_Data[[#This Row],[Sales]]</f>
        <v>0.28999999999999998</v>
      </c>
      <c r="Y6579" t="str">
        <f>IF(Superstore_Data[[#This Row],[Discount]]=0,"No Discount",IF(Superstore_Data[[#This Row],[Discount]]&lt;0.2,"Low Discount",IF(Superstore_Data[[#This Row],[Discount]]&lt;0.5,"Medium Discount","High Discount")))</f>
        <v>No Discount</v>
      </c>
    </row>
    <row r="6580" spans="1:25" x14ac:dyDescent="0.3">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c r="V6580" t="str">
        <f>TEXT(Superstore_Data[[#This Row],[Order Date]],"mmm")</f>
        <v>8/25/2014</v>
      </c>
      <c r="W6580" t="e">
        <f>YEAR(Superstore_Data[[#This Row],[Order Date]])</f>
        <v>#VALUE!</v>
      </c>
      <c r="X6580">
        <f>Superstore_Data[[#This Row],[Profit]]/Superstore_Data[[#This Row],[Sales]]</f>
        <v>7.4999999999999997E-2</v>
      </c>
      <c r="Y6580" t="str">
        <f>IF(Superstore_Data[[#This Row],[Discount]]=0,"No Discount",IF(Superstore_Data[[#This Row],[Discount]]&lt;0.2,"Low Discount",IF(Superstore_Data[[#This Row],[Discount]]&lt;0.5,"Medium Discount","High Discount")))</f>
        <v>Medium Discount</v>
      </c>
    </row>
    <row r="6581" spans="1:25" x14ac:dyDescent="0.3">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c r="V6581" t="str">
        <f>TEXT(Superstore_Data[[#This Row],[Order Date]],"mmm")</f>
        <v>10/22/2016</v>
      </c>
      <c r="W6581" t="e">
        <f>YEAR(Superstore_Data[[#This Row],[Order Date]])</f>
        <v>#VALUE!</v>
      </c>
      <c r="X6581">
        <f>Superstore_Data[[#This Row],[Profit]]/Superstore_Data[[#This Row],[Sales]]</f>
        <v>0.48</v>
      </c>
      <c r="Y6581" t="str">
        <f>IF(Superstore_Data[[#This Row],[Discount]]=0,"No Discount",IF(Superstore_Data[[#This Row],[Discount]]&lt;0.2,"Low Discount",IF(Superstore_Data[[#This Row],[Discount]]&lt;0.5,"Medium Discount","High Discount")))</f>
        <v>No Discount</v>
      </c>
    </row>
    <row r="6582" spans="1:25" x14ac:dyDescent="0.3">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c r="V6582" t="str">
        <f>TEXT(Superstore_Data[[#This Row],[Order Date]],"mmm")</f>
        <v>10/22/2016</v>
      </c>
      <c r="W6582" t="e">
        <f>YEAR(Superstore_Data[[#This Row],[Order Date]])</f>
        <v>#VALUE!</v>
      </c>
      <c r="X6582">
        <f>Superstore_Data[[#This Row],[Profit]]/Superstore_Data[[#This Row],[Sales]]</f>
        <v>0.26999999999999996</v>
      </c>
      <c r="Y6582" t="str">
        <f>IF(Superstore_Data[[#This Row],[Discount]]=0,"No Discount",IF(Superstore_Data[[#This Row],[Discount]]&lt;0.2,"Low Discount",IF(Superstore_Data[[#This Row],[Discount]]&lt;0.5,"Medium Discount","High Discount")))</f>
        <v>No Discount</v>
      </c>
    </row>
    <row r="6583" spans="1:25" x14ac:dyDescent="0.3">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c r="V6583" t="str">
        <f>TEXT(Superstore_Data[[#This Row],[Order Date]],"mmm")</f>
        <v>10/22/2016</v>
      </c>
      <c r="W6583" t="e">
        <f>YEAR(Superstore_Data[[#This Row],[Order Date]])</f>
        <v>#VALUE!</v>
      </c>
      <c r="X6583">
        <f>Superstore_Data[[#This Row],[Profit]]/Superstore_Data[[#This Row],[Sales]]</f>
        <v>0.3</v>
      </c>
      <c r="Y6583" t="str">
        <f>IF(Superstore_Data[[#This Row],[Discount]]=0,"No Discount",IF(Superstore_Data[[#This Row],[Discount]]&lt;0.2,"Low Discount",IF(Superstore_Data[[#This Row],[Discount]]&lt;0.5,"Medium Discount","High Discount")))</f>
        <v>No Discount</v>
      </c>
    </row>
    <row r="6584" spans="1:25" x14ac:dyDescent="0.3">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c r="V6584" t="str">
        <f>TEXT(Superstore_Data[[#This Row],[Order Date]],"mmm")</f>
        <v>Jul</v>
      </c>
      <c r="W6584">
        <f>YEAR(Superstore_Data[[#This Row],[Order Date]])</f>
        <v>2016</v>
      </c>
      <c r="X6584">
        <f>Superstore_Data[[#This Row],[Profit]]/Superstore_Data[[#This Row],[Sales]]</f>
        <v>0.48</v>
      </c>
      <c r="Y6584" t="str">
        <f>IF(Superstore_Data[[#This Row],[Discount]]=0,"No Discount",IF(Superstore_Data[[#This Row],[Discount]]&lt;0.2,"Low Discount",IF(Superstore_Data[[#This Row],[Discount]]&lt;0.5,"Medium Discount","High Discount")))</f>
        <v>No Discount</v>
      </c>
    </row>
    <row r="6585" spans="1:25" x14ac:dyDescent="0.3">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c r="V6585" t="str">
        <f>TEXT(Superstore_Data[[#This Row],[Order Date]],"mmm")</f>
        <v>7/21/2017</v>
      </c>
      <c r="W6585" t="e">
        <f>YEAR(Superstore_Data[[#This Row],[Order Date]])</f>
        <v>#VALUE!</v>
      </c>
      <c r="X6585">
        <f>Superstore_Data[[#This Row],[Profit]]/Superstore_Data[[#This Row],[Sales]]</f>
        <v>0.28999999999999998</v>
      </c>
      <c r="Y6585" t="str">
        <f>IF(Superstore_Data[[#This Row],[Discount]]=0,"No Discount",IF(Superstore_Data[[#This Row],[Discount]]&lt;0.2,"Low Discount",IF(Superstore_Data[[#This Row],[Discount]]&lt;0.5,"Medium Discount","High Discount")))</f>
        <v>No Discount</v>
      </c>
    </row>
    <row r="6586" spans="1:25" x14ac:dyDescent="0.3">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c r="V6586" t="str">
        <f>TEXT(Superstore_Data[[#This Row],[Order Date]],"mmm")</f>
        <v>7/21/2017</v>
      </c>
      <c r="W6586" t="e">
        <f>YEAR(Superstore_Data[[#This Row],[Order Date]])</f>
        <v>#VALUE!</v>
      </c>
      <c r="X6586">
        <f>Superstore_Data[[#This Row],[Profit]]/Superstore_Data[[#This Row],[Sales]]</f>
        <v>0.25</v>
      </c>
      <c r="Y6586" t="str">
        <f>IF(Superstore_Data[[#This Row],[Discount]]=0,"No Discount",IF(Superstore_Data[[#This Row],[Discount]]&lt;0.2,"Low Discount",IF(Superstore_Data[[#This Row],[Discount]]&lt;0.5,"Medium Discount","High Discount")))</f>
        <v>No Discount</v>
      </c>
    </row>
    <row r="6587" spans="1:25" x14ac:dyDescent="0.3">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c r="V6587" t="str">
        <f>TEXT(Superstore_Data[[#This Row],[Order Date]],"mmm")</f>
        <v>7/21/2017</v>
      </c>
      <c r="W6587" t="e">
        <f>YEAR(Superstore_Data[[#This Row],[Order Date]])</f>
        <v>#VALUE!</v>
      </c>
      <c r="X6587">
        <f>Superstore_Data[[#This Row],[Profit]]/Superstore_Data[[#This Row],[Sales]]</f>
        <v>0.43999999999999995</v>
      </c>
      <c r="Y6587" t="str">
        <f>IF(Superstore_Data[[#This Row],[Discount]]=0,"No Discount",IF(Superstore_Data[[#This Row],[Discount]]&lt;0.2,"Low Discount",IF(Superstore_Data[[#This Row],[Discount]]&lt;0.5,"Medium Discount","High Discount")))</f>
        <v>No Discount</v>
      </c>
    </row>
    <row r="6588" spans="1:25" x14ac:dyDescent="0.3">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c r="V6588" t="str">
        <f>TEXT(Superstore_Data[[#This Row],[Order Date]],"mmm")</f>
        <v>7/21/2017</v>
      </c>
      <c r="W6588" t="e">
        <f>YEAR(Superstore_Data[[#This Row],[Order Date]])</f>
        <v>#VALUE!</v>
      </c>
      <c r="X6588">
        <f>Superstore_Data[[#This Row],[Profit]]/Superstore_Data[[#This Row],[Sales]]</f>
        <v>0.29000000000000004</v>
      </c>
      <c r="Y6588" t="str">
        <f>IF(Superstore_Data[[#This Row],[Discount]]=0,"No Discount",IF(Superstore_Data[[#This Row],[Discount]]&lt;0.2,"Low Discount",IF(Superstore_Data[[#This Row],[Discount]]&lt;0.5,"Medium Discount","High Discount")))</f>
        <v>No Discount</v>
      </c>
    </row>
    <row r="6589" spans="1:25" x14ac:dyDescent="0.3">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c r="V6589" t="str">
        <f>TEXT(Superstore_Data[[#This Row],[Order Date]],"mmm")</f>
        <v>7/21/2017</v>
      </c>
      <c r="W6589" t="e">
        <f>YEAR(Superstore_Data[[#This Row],[Order Date]])</f>
        <v>#VALUE!</v>
      </c>
      <c r="X6589">
        <f>Superstore_Data[[#This Row],[Profit]]/Superstore_Data[[#This Row],[Sales]]</f>
        <v>0.22999999999999998</v>
      </c>
      <c r="Y6589" t="str">
        <f>IF(Superstore_Data[[#This Row],[Discount]]=0,"No Discount",IF(Superstore_Data[[#This Row],[Discount]]&lt;0.2,"Low Discount",IF(Superstore_Data[[#This Row],[Discount]]&lt;0.5,"Medium Discount","High Discount")))</f>
        <v>No Discount</v>
      </c>
    </row>
    <row r="6590" spans="1:25" x14ac:dyDescent="0.3">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c r="V6590" t="str">
        <f>TEXT(Superstore_Data[[#This Row],[Order Date]],"mmm")</f>
        <v>7/21/2017</v>
      </c>
      <c r="W6590" t="e">
        <f>YEAR(Superstore_Data[[#This Row],[Order Date]])</f>
        <v>#VALUE!</v>
      </c>
      <c r="X6590">
        <f>Superstore_Data[[#This Row],[Profit]]/Superstore_Data[[#This Row],[Sales]]</f>
        <v>0.48</v>
      </c>
      <c r="Y6590" t="str">
        <f>IF(Superstore_Data[[#This Row],[Discount]]=0,"No Discount",IF(Superstore_Data[[#This Row],[Discount]]&lt;0.2,"Low Discount",IF(Superstore_Data[[#This Row],[Discount]]&lt;0.5,"Medium Discount","High Discount")))</f>
        <v>No Discount</v>
      </c>
    </row>
    <row r="6591" spans="1:25" x14ac:dyDescent="0.3">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c r="V6591" t="str">
        <f>TEXT(Superstore_Data[[#This Row],[Order Date]],"mmm")</f>
        <v>7/21/2017</v>
      </c>
      <c r="W6591" t="e">
        <f>YEAR(Superstore_Data[[#This Row],[Order Date]])</f>
        <v>#VALUE!</v>
      </c>
      <c r="X6591">
        <f>Superstore_Data[[#This Row],[Profit]]/Superstore_Data[[#This Row],[Sales]]</f>
        <v>0.05</v>
      </c>
      <c r="Y6591" t="str">
        <f>IF(Superstore_Data[[#This Row],[Discount]]=0,"No Discount",IF(Superstore_Data[[#This Row],[Discount]]&lt;0.2,"Low Discount",IF(Superstore_Data[[#This Row],[Discount]]&lt;0.5,"Medium Discount","High Discount")))</f>
        <v>No Discount</v>
      </c>
    </row>
    <row r="6592" spans="1:25" x14ac:dyDescent="0.3">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c r="V6592" t="str">
        <f>TEXT(Superstore_Data[[#This Row],[Order Date]],"mmm")</f>
        <v>3/23/2014</v>
      </c>
      <c r="W6592" t="e">
        <f>YEAR(Superstore_Data[[#This Row],[Order Date]])</f>
        <v>#VALUE!</v>
      </c>
      <c r="X6592">
        <f>Superstore_Data[[#This Row],[Profit]]/Superstore_Data[[#This Row],[Sales]]</f>
        <v>0.32499999999999996</v>
      </c>
      <c r="Y6592" t="str">
        <f>IF(Superstore_Data[[#This Row],[Discount]]=0,"No Discount",IF(Superstore_Data[[#This Row],[Discount]]&lt;0.2,"Low Discount",IF(Superstore_Data[[#This Row],[Discount]]&lt;0.5,"Medium Discount","High Discount")))</f>
        <v>Medium Discount</v>
      </c>
    </row>
    <row r="6593" spans="1:25" x14ac:dyDescent="0.3">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c r="V6593" t="str">
        <f>TEXT(Superstore_Data[[#This Row],[Order Date]],"mmm")</f>
        <v>4/30/2015</v>
      </c>
      <c r="W6593" t="e">
        <f>YEAR(Superstore_Data[[#This Row],[Order Date]])</f>
        <v>#VALUE!</v>
      </c>
      <c r="X6593">
        <f>Superstore_Data[[#This Row],[Profit]]/Superstore_Data[[#This Row],[Sales]]</f>
        <v>0.28000000000000003</v>
      </c>
      <c r="Y6593" t="str">
        <f>IF(Superstore_Data[[#This Row],[Discount]]=0,"No Discount",IF(Superstore_Data[[#This Row],[Discount]]&lt;0.2,"Low Discount",IF(Superstore_Data[[#This Row],[Discount]]&lt;0.5,"Medium Discount","High Discount")))</f>
        <v>No Discount</v>
      </c>
    </row>
    <row r="6594" spans="1:25" x14ac:dyDescent="0.3">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c r="V6594" t="str">
        <f>TEXT(Superstore_Data[[#This Row],[Order Date]],"mmm")</f>
        <v>4/30/2015</v>
      </c>
      <c r="W6594" t="e">
        <f>YEAR(Superstore_Data[[#This Row],[Order Date]])</f>
        <v>#VALUE!</v>
      </c>
      <c r="X6594">
        <f>Superstore_Data[[#This Row],[Profit]]/Superstore_Data[[#This Row],[Sales]]</f>
        <v>8.7499999999999994E-2</v>
      </c>
      <c r="Y6594" t="str">
        <f>IF(Superstore_Data[[#This Row],[Discount]]=0,"No Discount",IF(Superstore_Data[[#This Row],[Discount]]&lt;0.2,"Low Discount",IF(Superstore_Data[[#This Row],[Discount]]&lt;0.5,"Medium Discount","High Discount")))</f>
        <v>Medium Discount</v>
      </c>
    </row>
    <row r="6595" spans="1:25" x14ac:dyDescent="0.3">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c r="V6595" t="str">
        <f>TEXT(Superstore_Data[[#This Row],[Order Date]],"mmm")</f>
        <v>6/13/2016</v>
      </c>
      <c r="W6595" t="e">
        <f>YEAR(Superstore_Data[[#This Row],[Order Date]])</f>
        <v>#VALUE!</v>
      </c>
      <c r="X6595">
        <f>Superstore_Data[[#This Row],[Profit]]/Superstore_Data[[#This Row],[Sales]]</f>
        <v>0.35</v>
      </c>
      <c r="Y6595" t="str">
        <f>IF(Superstore_Data[[#This Row],[Discount]]=0,"No Discount",IF(Superstore_Data[[#This Row],[Discount]]&lt;0.2,"Low Discount",IF(Superstore_Data[[#This Row],[Discount]]&lt;0.5,"Medium Discount","High Discount")))</f>
        <v>Medium Discount</v>
      </c>
    </row>
    <row r="6596" spans="1:25" x14ac:dyDescent="0.3">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c r="V6596" t="str">
        <f>TEXT(Superstore_Data[[#This Row],[Order Date]],"mmm")</f>
        <v>Apr</v>
      </c>
      <c r="W6596">
        <f>YEAR(Superstore_Data[[#This Row],[Order Date]])</f>
        <v>2015</v>
      </c>
      <c r="X6596">
        <f>Superstore_Data[[#This Row],[Profit]]/Superstore_Data[[#This Row],[Sales]]</f>
        <v>0.27999999999999997</v>
      </c>
      <c r="Y6596" t="str">
        <f>IF(Superstore_Data[[#This Row],[Discount]]=0,"No Discount",IF(Superstore_Data[[#This Row],[Discount]]&lt;0.2,"Low Discount",IF(Superstore_Data[[#This Row],[Discount]]&lt;0.5,"Medium Discount","High Discount")))</f>
        <v>No Discount</v>
      </c>
    </row>
    <row r="6597" spans="1:25" x14ac:dyDescent="0.3">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c r="V6597" t="str">
        <f>TEXT(Superstore_Data[[#This Row],[Order Date]],"mmm")</f>
        <v>4/23/2017</v>
      </c>
      <c r="W6597" t="e">
        <f>YEAR(Superstore_Data[[#This Row],[Order Date]])</f>
        <v>#VALUE!</v>
      </c>
      <c r="X6597">
        <f>Superstore_Data[[#This Row],[Profit]]/Superstore_Data[[#This Row],[Sales]]</f>
        <v>-0.66666666666666663</v>
      </c>
      <c r="Y6597" t="str">
        <f>IF(Superstore_Data[[#This Row],[Discount]]=0,"No Discount",IF(Superstore_Data[[#This Row],[Discount]]&lt;0.2,"Low Discount",IF(Superstore_Data[[#This Row],[Discount]]&lt;0.5,"Medium Discount","High Discount")))</f>
        <v>High Discount</v>
      </c>
    </row>
    <row r="6598" spans="1:25" x14ac:dyDescent="0.3">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c r="V6598" t="str">
        <f>TEXT(Superstore_Data[[#This Row],[Order Date]],"mmm")</f>
        <v>4/23/2017</v>
      </c>
      <c r="W6598" t="e">
        <f>YEAR(Superstore_Data[[#This Row],[Order Date]])</f>
        <v>#VALUE!</v>
      </c>
      <c r="X6598">
        <f>Superstore_Data[[#This Row],[Profit]]/Superstore_Data[[#This Row],[Sales]]</f>
        <v>0.35</v>
      </c>
      <c r="Y6598" t="str">
        <f>IF(Superstore_Data[[#This Row],[Discount]]=0,"No Discount",IF(Superstore_Data[[#This Row],[Discount]]&lt;0.2,"Low Discount",IF(Superstore_Data[[#This Row],[Discount]]&lt;0.5,"Medium Discount","High Discount")))</f>
        <v>Medium Discount</v>
      </c>
    </row>
    <row r="6599" spans="1:25" x14ac:dyDescent="0.3">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c r="V6599" t="str">
        <f>TEXT(Superstore_Data[[#This Row],[Order Date]],"mmm")</f>
        <v>Jun</v>
      </c>
      <c r="W6599">
        <f>YEAR(Superstore_Data[[#This Row],[Order Date]])</f>
        <v>2014</v>
      </c>
      <c r="X6599">
        <f>Superstore_Data[[#This Row],[Profit]]/Superstore_Data[[#This Row],[Sales]]</f>
        <v>-0.66666666666666674</v>
      </c>
      <c r="Y6599" t="str">
        <f>IF(Superstore_Data[[#This Row],[Discount]]=0,"No Discount",IF(Superstore_Data[[#This Row],[Discount]]&lt;0.2,"Low Discount",IF(Superstore_Data[[#This Row],[Discount]]&lt;0.5,"Medium Discount","High Discount")))</f>
        <v>High Discount</v>
      </c>
    </row>
    <row r="6600" spans="1:25" x14ac:dyDescent="0.3">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c r="V6600" t="str">
        <f>TEXT(Superstore_Data[[#This Row],[Order Date]],"mmm")</f>
        <v>Jun</v>
      </c>
      <c r="W6600">
        <f>YEAR(Superstore_Data[[#This Row],[Order Date]])</f>
        <v>2014</v>
      </c>
      <c r="X6600">
        <f>Superstore_Data[[#This Row],[Profit]]/Superstore_Data[[#This Row],[Sales]]</f>
        <v>0.36249999999999999</v>
      </c>
      <c r="Y6600" t="str">
        <f>IF(Superstore_Data[[#This Row],[Discount]]=0,"No Discount",IF(Superstore_Data[[#This Row],[Discount]]&lt;0.2,"Low Discount",IF(Superstore_Data[[#This Row],[Discount]]&lt;0.5,"Medium Discount","High Discount")))</f>
        <v>Medium Discount</v>
      </c>
    </row>
    <row r="6601" spans="1:25" x14ac:dyDescent="0.3">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c r="V6601" t="str">
        <f>TEXT(Superstore_Data[[#This Row],[Order Date]],"mmm")</f>
        <v>Feb</v>
      </c>
      <c r="W6601">
        <f>YEAR(Superstore_Data[[#This Row],[Order Date]])</f>
        <v>2014</v>
      </c>
      <c r="X6601">
        <f>Superstore_Data[[#This Row],[Profit]]/Superstore_Data[[#This Row],[Sales]]</f>
        <v>0.39</v>
      </c>
      <c r="Y6601" t="str">
        <f>IF(Superstore_Data[[#This Row],[Discount]]=0,"No Discount",IF(Superstore_Data[[#This Row],[Discount]]&lt;0.2,"Low Discount",IF(Superstore_Data[[#This Row],[Discount]]&lt;0.5,"Medium Discount","High Discount")))</f>
        <v>No Discount</v>
      </c>
    </row>
    <row r="6602" spans="1:25" x14ac:dyDescent="0.3">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c r="V6602" t="str">
        <f>TEXT(Superstore_Data[[#This Row],[Order Date]],"mmm")</f>
        <v>Feb</v>
      </c>
      <c r="W6602">
        <f>YEAR(Superstore_Data[[#This Row],[Order Date]])</f>
        <v>2014</v>
      </c>
      <c r="X6602">
        <f>Superstore_Data[[#This Row],[Profit]]/Superstore_Data[[#This Row],[Sales]]</f>
        <v>0.5</v>
      </c>
      <c r="Y6602" t="str">
        <f>IF(Superstore_Data[[#This Row],[Discount]]=0,"No Discount",IF(Superstore_Data[[#This Row],[Discount]]&lt;0.2,"Low Discount",IF(Superstore_Data[[#This Row],[Discount]]&lt;0.5,"Medium Discount","High Discount")))</f>
        <v>No Discount</v>
      </c>
    </row>
    <row r="6603" spans="1:25" x14ac:dyDescent="0.3">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c r="V6603" t="str">
        <f>TEXT(Superstore_Data[[#This Row],[Order Date]],"mmm")</f>
        <v>Feb</v>
      </c>
      <c r="W6603">
        <f>YEAR(Superstore_Data[[#This Row],[Order Date]])</f>
        <v>2014</v>
      </c>
      <c r="X6603">
        <f>Superstore_Data[[#This Row],[Profit]]/Superstore_Data[[#This Row],[Sales]]</f>
        <v>0.26999999999999996</v>
      </c>
      <c r="Y6603" t="str">
        <f>IF(Superstore_Data[[#This Row],[Discount]]=0,"No Discount",IF(Superstore_Data[[#This Row],[Discount]]&lt;0.2,"Low Discount",IF(Superstore_Data[[#This Row],[Discount]]&lt;0.5,"Medium Discount","High Discount")))</f>
        <v>No Discount</v>
      </c>
    </row>
    <row r="6604" spans="1:25" x14ac:dyDescent="0.3">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c r="V6604" t="str">
        <f>TEXT(Superstore_Data[[#This Row],[Order Date]],"mmm")</f>
        <v>Feb</v>
      </c>
      <c r="W6604">
        <f>YEAR(Superstore_Data[[#This Row],[Order Date]])</f>
        <v>2014</v>
      </c>
      <c r="X6604">
        <f>Superstore_Data[[#This Row],[Profit]]/Superstore_Data[[#This Row],[Sales]]</f>
        <v>0.45999999999999996</v>
      </c>
      <c r="Y6604" t="str">
        <f>IF(Superstore_Data[[#This Row],[Discount]]=0,"No Discount",IF(Superstore_Data[[#This Row],[Discount]]&lt;0.2,"Low Discount",IF(Superstore_Data[[#This Row],[Discount]]&lt;0.5,"Medium Discount","High Discount")))</f>
        <v>No Discount</v>
      </c>
    </row>
    <row r="6605" spans="1:25" x14ac:dyDescent="0.3">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c r="V6605" t="str">
        <f>TEXT(Superstore_Data[[#This Row],[Order Date]],"mmm")</f>
        <v>6/17/2017</v>
      </c>
      <c r="W6605" t="e">
        <f>YEAR(Superstore_Data[[#This Row],[Order Date]])</f>
        <v>#VALUE!</v>
      </c>
      <c r="X6605">
        <f>Superstore_Data[[#This Row],[Profit]]/Superstore_Data[[#This Row],[Sales]]</f>
        <v>-0.22500000000000001</v>
      </c>
      <c r="Y6605" t="str">
        <f>IF(Superstore_Data[[#This Row],[Discount]]=0,"No Discount",IF(Superstore_Data[[#This Row],[Discount]]&lt;0.2,"Low Discount",IF(Superstore_Data[[#This Row],[Discount]]&lt;0.5,"Medium Discount","High Discount")))</f>
        <v>Medium Discount</v>
      </c>
    </row>
    <row r="6606" spans="1:25" x14ac:dyDescent="0.3">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c r="V6606" t="str">
        <f>TEXT(Superstore_Data[[#This Row],[Order Date]],"mmm")</f>
        <v>5/26/2016</v>
      </c>
      <c r="W6606" t="e">
        <f>YEAR(Superstore_Data[[#This Row],[Order Date]])</f>
        <v>#VALUE!</v>
      </c>
      <c r="X6606">
        <f>Superstore_Data[[#This Row],[Profit]]/Superstore_Data[[#This Row],[Sales]]</f>
        <v>0</v>
      </c>
      <c r="Y6606" t="str">
        <f>IF(Superstore_Data[[#This Row],[Discount]]=0,"No Discount",IF(Superstore_Data[[#This Row],[Discount]]&lt;0.2,"Low Discount",IF(Superstore_Data[[#This Row],[Discount]]&lt;0.5,"Medium Discount","High Discount")))</f>
        <v>No Discount</v>
      </c>
    </row>
    <row r="6607" spans="1:25" x14ac:dyDescent="0.3">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c r="V6607" t="str">
        <f>TEXT(Superstore_Data[[#This Row],[Order Date]],"mmm")</f>
        <v>5/26/2016</v>
      </c>
      <c r="W6607" t="e">
        <f>YEAR(Superstore_Data[[#This Row],[Order Date]])</f>
        <v>#VALUE!</v>
      </c>
      <c r="X6607">
        <f>Superstore_Data[[#This Row],[Profit]]/Superstore_Data[[#This Row],[Sales]]</f>
        <v>0.48</v>
      </c>
      <c r="Y6607" t="str">
        <f>IF(Superstore_Data[[#This Row],[Discount]]=0,"No Discount",IF(Superstore_Data[[#This Row],[Discount]]&lt;0.2,"Low Discount",IF(Superstore_Data[[#This Row],[Discount]]&lt;0.5,"Medium Discount","High Discount")))</f>
        <v>No Discount</v>
      </c>
    </row>
    <row r="6608" spans="1:25" x14ac:dyDescent="0.3">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c r="V6608" t="str">
        <f>TEXT(Superstore_Data[[#This Row],[Order Date]],"mmm")</f>
        <v>5/26/2016</v>
      </c>
      <c r="W6608" t="e">
        <f>YEAR(Superstore_Data[[#This Row],[Order Date]])</f>
        <v>#VALUE!</v>
      </c>
      <c r="X6608">
        <f>Superstore_Data[[#This Row],[Profit]]/Superstore_Data[[#This Row],[Sales]]</f>
        <v>0.11249999999999999</v>
      </c>
      <c r="Y6608" t="str">
        <f>IF(Superstore_Data[[#This Row],[Discount]]=0,"No Discount",IF(Superstore_Data[[#This Row],[Discount]]&lt;0.2,"Low Discount",IF(Superstore_Data[[#This Row],[Discount]]&lt;0.5,"Medium Discount","High Discount")))</f>
        <v>Medium Discount</v>
      </c>
    </row>
    <row r="6609" spans="1:25" x14ac:dyDescent="0.3">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c r="V6609" t="str">
        <f>TEXT(Superstore_Data[[#This Row],[Order Date]],"mmm")</f>
        <v>5/26/2016</v>
      </c>
      <c r="W6609" t="e">
        <f>YEAR(Superstore_Data[[#This Row],[Order Date]])</f>
        <v>#VALUE!</v>
      </c>
      <c r="X6609">
        <f>Superstore_Data[[#This Row],[Profit]]/Superstore_Data[[#This Row],[Sales]]</f>
        <v>-0.17499999999999999</v>
      </c>
      <c r="Y6609" t="str">
        <f>IF(Superstore_Data[[#This Row],[Discount]]=0,"No Discount",IF(Superstore_Data[[#This Row],[Discount]]&lt;0.2,"Low Discount",IF(Superstore_Data[[#This Row],[Discount]]&lt;0.5,"Medium Discount","High Discount")))</f>
        <v>Medium Discount</v>
      </c>
    </row>
    <row r="6610" spans="1:25" x14ac:dyDescent="0.3">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c r="V6610" t="str">
        <f>TEXT(Superstore_Data[[#This Row],[Order Date]],"mmm")</f>
        <v>5/26/2016</v>
      </c>
      <c r="W6610" t="e">
        <f>YEAR(Superstore_Data[[#This Row],[Order Date]])</f>
        <v>#VALUE!</v>
      </c>
      <c r="X6610">
        <f>Superstore_Data[[#This Row],[Profit]]/Superstore_Data[[#This Row],[Sales]]</f>
        <v>0.3125</v>
      </c>
      <c r="Y6610" t="str">
        <f>IF(Superstore_Data[[#This Row],[Discount]]=0,"No Discount",IF(Superstore_Data[[#This Row],[Discount]]&lt;0.2,"Low Discount",IF(Superstore_Data[[#This Row],[Discount]]&lt;0.5,"Medium Discount","High Discount")))</f>
        <v>Medium Discount</v>
      </c>
    </row>
    <row r="6611" spans="1:25" x14ac:dyDescent="0.3">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c r="V6611" t="str">
        <f>TEXT(Superstore_Data[[#This Row],[Order Date]],"mmm")</f>
        <v>Oct</v>
      </c>
      <c r="W6611">
        <f>YEAR(Superstore_Data[[#This Row],[Order Date]])</f>
        <v>2015</v>
      </c>
      <c r="X6611">
        <f>Superstore_Data[[#This Row],[Profit]]/Superstore_Data[[#This Row],[Sales]]</f>
        <v>0.28000000000000003</v>
      </c>
      <c r="Y6611" t="str">
        <f>IF(Superstore_Data[[#This Row],[Discount]]=0,"No Discount",IF(Superstore_Data[[#This Row],[Discount]]&lt;0.2,"Low Discount",IF(Superstore_Data[[#This Row],[Discount]]&lt;0.5,"Medium Discount","High Discount")))</f>
        <v>No Discount</v>
      </c>
    </row>
    <row r="6612" spans="1:25" x14ac:dyDescent="0.3">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c r="V6612" t="str">
        <f>TEXT(Superstore_Data[[#This Row],[Order Date]],"mmm")</f>
        <v>10/20/2016</v>
      </c>
      <c r="W6612" t="e">
        <f>YEAR(Superstore_Data[[#This Row],[Order Date]])</f>
        <v>#VALUE!</v>
      </c>
      <c r="X6612">
        <f>Superstore_Data[[#This Row],[Profit]]/Superstore_Data[[#This Row],[Sales]]</f>
        <v>0.3125</v>
      </c>
      <c r="Y6612" t="str">
        <f>IF(Superstore_Data[[#This Row],[Discount]]=0,"No Discount",IF(Superstore_Data[[#This Row],[Discount]]&lt;0.2,"Low Discount",IF(Superstore_Data[[#This Row],[Discount]]&lt;0.5,"Medium Discount","High Discount")))</f>
        <v>Medium Discount</v>
      </c>
    </row>
    <row r="6613" spans="1:25" x14ac:dyDescent="0.3">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c r="V6613" t="str">
        <f>TEXT(Superstore_Data[[#This Row],[Order Date]],"mmm")</f>
        <v>4/21/2015</v>
      </c>
      <c r="W6613" t="e">
        <f>YEAR(Superstore_Data[[#This Row],[Order Date]])</f>
        <v>#VALUE!</v>
      </c>
      <c r="X6613">
        <f>Superstore_Data[[#This Row],[Profit]]/Superstore_Data[[#This Row],[Sales]]</f>
        <v>0.26999999999999996</v>
      </c>
      <c r="Y6613" t="str">
        <f>IF(Superstore_Data[[#This Row],[Discount]]=0,"No Discount",IF(Superstore_Data[[#This Row],[Discount]]&lt;0.2,"Low Discount",IF(Superstore_Data[[#This Row],[Discount]]&lt;0.5,"Medium Discount","High Discount")))</f>
        <v>No Discount</v>
      </c>
    </row>
    <row r="6614" spans="1:25" x14ac:dyDescent="0.3">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c r="V6614" t="str">
        <f>TEXT(Superstore_Data[[#This Row],[Order Date]],"mmm")</f>
        <v>4/21/2015</v>
      </c>
      <c r="W6614" t="e">
        <f>YEAR(Superstore_Data[[#This Row],[Order Date]])</f>
        <v>#VALUE!</v>
      </c>
      <c r="X6614">
        <f>Superstore_Data[[#This Row],[Profit]]/Superstore_Data[[#This Row],[Sales]]</f>
        <v>0.45999999999999996</v>
      </c>
      <c r="Y6614" t="str">
        <f>IF(Superstore_Data[[#This Row],[Discount]]=0,"No Discount",IF(Superstore_Data[[#This Row],[Discount]]&lt;0.2,"Low Discount",IF(Superstore_Data[[#This Row],[Discount]]&lt;0.5,"Medium Discount","High Discount")))</f>
        <v>No Discount</v>
      </c>
    </row>
    <row r="6615" spans="1:25" x14ac:dyDescent="0.3">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c r="V6615" t="str">
        <f>TEXT(Superstore_Data[[#This Row],[Order Date]],"mmm")</f>
        <v>4/21/2015</v>
      </c>
      <c r="W6615" t="e">
        <f>YEAR(Superstore_Data[[#This Row],[Order Date]])</f>
        <v>#VALUE!</v>
      </c>
      <c r="X6615">
        <f>Superstore_Data[[#This Row],[Profit]]/Superstore_Data[[#This Row],[Sales]]</f>
        <v>0.28000000000000003</v>
      </c>
      <c r="Y6615" t="str">
        <f>IF(Superstore_Data[[#This Row],[Discount]]=0,"No Discount",IF(Superstore_Data[[#This Row],[Discount]]&lt;0.2,"Low Discount",IF(Superstore_Data[[#This Row],[Discount]]&lt;0.5,"Medium Discount","High Discount")))</f>
        <v>No Discount</v>
      </c>
    </row>
    <row r="6616" spans="1:25" x14ac:dyDescent="0.3">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c r="V6616" t="str">
        <f>TEXT(Superstore_Data[[#This Row],[Order Date]],"mmm")</f>
        <v>4/21/2015</v>
      </c>
      <c r="W6616" t="e">
        <f>YEAR(Superstore_Data[[#This Row],[Order Date]])</f>
        <v>#VALUE!</v>
      </c>
      <c r="X6616">
        <f>Superstore_Data[[#This Row],[Profit]]/Superstore_Data[[#This Row],[Sales]]</f>
        <v>0.17</v>
      </c>
      <c r="Y6616" t="str">
        <f>IF(Superstore_Data[[#This Row],[Discount]]=0,"No Discount",IF(Superstore_Data[[#This Row],[Discount]]&lt;0.2,"Low Discount",IF(Superstore_Data[[#This Row],[Discount]]&lt;0.5,"Medium Discount","High Discount")))</f>
        <v>No Discount</v>
      </c>
    </row>
    <row r="6617" spans="1:25" x14ac:dyDescent="0.3">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c r="V6617" t="str">
        <f>TEXT(Superstore_Data[[#This Row],[Order Date]],"mmm")</f>
        <v>6/17/2016</v>
      </c>
      <c r="W6617" t="e">
        <f>YEAR(Superstore_Data[[#This Row],[Order Date]])</f>
        <v>#VALUE!</v>
      </c>
      <c r="X6617">
        <f>Superstore_Data[[#This Row],[Profit]]/Superstore_Data[[#This Row],[Sales]]</f>
        <v>5.8823529411764712E-2</v>
      </c>
      <c r="Y6617" t="str">
        <f>IF(Superstore_Data[[#This Row],[Discount]]=0,"No Discount",IF(Superstore_Data[[#This Row],[Discount]]&lt;0.2,"Low Discount",IF(Superstore_Data[[#This Row],[Discount]]&lt;0.5,"Medium Discount","High Discount")))</f>
        <v>Low Discount</v>
      </c>
    </row>
    <row r="6618" spans="1:25" x14ac:dyDescent="0.3">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c r="V6618" t="str">
        <f>TEXT(Superstore_Data[[#This Row],[Order Date]],"mmm")</f>
        <v>6/17/2016</v>
      </c>
      <c r="W6618" t="e">
        <f>YEAR(Superstore_Data[[#This Row],[Order Date]])</f>
        <v>#VALUE!</v>
      </c>
      <c r="X6618">
        <f>Superstore_Data[[#This Row],[Profit]]/Superstore_Data[[#This Row],[Sales]]</f>
        <v>0.48000000000000004</v>
      </c>
      <c r="Y6618" t="str">
        <f>IF(Superstore_Data[[#This Row],[Discount]]=0,"No Discount",IF(Superstore_Data[[#This Row],[Discount]]&lt;0.2,"Low Discount",IF(Superstore_Data[[#This Row],[Discount]]&lt;0.5,"Medium Discount","High Discount")))</f>
        <v>No Discount</v>
      </c>
    </row>
    <row r="6619" spans="1:25" x14ac:dyDescent="0.3">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c r="V6619" t="str">
        <f>TEXT(Superstore_Data[[#This Row],[Order Date]],"mmm")</f>
        <v>6/17/2016</v>
      </c>
      <c r="W6619" t="e">
        <f>YEAR(Superstore_Data[[#This Row],[Order Date]])</f>
        <v>#VALUE!</v>
      </c>
      <c r="X6619">
        <f>Superstore_Data[[#This Row],[Profit]]/Superstore_Data[[#This Row],[Sales]]</f>
        <v>0.49</v>
      </c>
      <c r="Y6619" t="str">
        <f>IF(Superstore_Data[[#This Row],[Discount]]=0,"No Discount",IF(Superstore_Data[[#This Row],[Discount]]&lt;0.2,"Low Discount",IF(Superstore_Data[[#This Row],[Discount]]&lt;0.5,"Medium Discount","High Discount")))</f>
        <v>No Discount</v>
      </c>
    </row>
    <row r="6620" spans="1:25" x14ac:dyDescent="0.3">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c r="V6620" t="str">
        <f>TEXT(Superstore_Data[[#This Row],[Order Date]],"mmm")</f>
        <v>1/13/2017</v>
      </c>
      <c r="W6620" t="e">
        <f>YEAR(Superstore_Data[[#This Row],[Order Date]])</f>
        <v>#VALUE!</v>
      </c>
      <c r="X6620">
        <f>Superstore_Data[[#This Row],[Profit]]/Superstore_Data[[#This Row],[Sales]]</f>
        <v>0.48</v>
      </c>
      <c r="Y6620" t="str">
        <f>IF(Superstore_Data[[#This Row],[Discount]]=0,"No Discount",IF(Superstore_Data[[#This Row],[Discount]]&lt;0.2,"Low Discount",IF(Superstore_Data[[#This Row],[Discount]]&lt;0.5,"Medium Discount","High Discount")))</f>
        <v>No Discount</v>
      </c>
    </row>
    <row r="6621" spans="1:25" x14ac:dyDescent="0.3">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c r="V6621" t="str">
        <f>TEXT(Superstore_Data[[#This Row],[Order Date]],"mmm")</f>
        <v>1/13/2017</v>
      </c>
      <c r="W6621" t="e">
        <f>YEAR(Superstore_Data[[#This Row],[Order Date]])</f>
        <v>#VALUE!</v>
      </c>
      <c r="X6621">
        <f>Superstore_Data[[#This Row],[Profit]]/Superstore_Data[[#This Row],[Sales]]</f>
        <v>0.26</v>
      </c>
      <c r="Y6621" t="str">
        <f>IF(Superstore_Data[[#This Row],[Discount]]=0,"No Discount",IF(Superstore_Data[[#This Row],[Discount]]&lt;0.2,"Low Discount",IF(Superstore_Data[[#This Row],[Discount]]&lt;0.5,"Medium Discount","High Discount")))</f>
        <v>No Discount</v>
      </c>
    </row>
    <row r="6622" spans="1:25" x14ac:dyDescent="0.3">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c r="V6622" t="str">
        <f>TEXT(Superstore_Data[[#This Row],[Order Date]],"mmm")</f>
        <v>1/13/2017</v>
      </c>
      <c r="W6622" t="e">
        <f>YEAR(Superstore_Data[[#This Row],[Order Date]])</f>
        <v>#VALUE!</v>
      </c>
      <c r="X6622">
        <f>Superstore_Data[[#This Row],[Profit]]/Superstore_Data[[#This Row],[Sales]]</f>
        <v>0.02</v>
      </c>
      <c r="Y6622" t="str">
        <f>IF(Superstore_Data[[#This Row],[Discount]]=0,"No Discount",IF(Superstore_Data[[#This Row],[Discount]]&lt;0.2,"Low Discount",IF(Superstore_Data[[#This Row],[Discount]]&lt;0.5,"Medium Discount","High Discount")))</f>
        <v>No Discount</v>
      </c>
    </row>
    <row r="6623" spans="1:25" x14ac:dyDescent="0.3">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c r="V6623" t="str">
        <f>TEXT(Superstore_Data[[#This Row],[Order Date]],"mmm")</f>
        <v>1/13/2017</v>
      </c>
      <c r="W6623" t="e">
        <f>YEAR(Superstore_Data[[#This Row],[Order Date]])</f>
        <v>#VALUE!</v>
      </c>
      <c r="X6623">
        <f>Superstore_Data[[#This Row],[Profit]]/Superstore_Data[[#This Row],[Sales]]</f>
        <v>0.25</v>
      </c>
      <c r="Y6623" t="str">
        <f>IF(Superstore_Data[[#This Row],[Discount]]=0,"No Discount",IF(Superstore_Data[[#This Row],[Discount]]&lt;0.2,"Low Discount",IF(Superstore_Data[[#This Row],[Discount]]&lt;0.5,"Medium Discount","High Discount")))</f>
        <v>No Discount</v>
      </c>
    </row>
    <row r="6624" spans="1:25" x14ac:dyDescent="0.3">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c r="V6624" t="str">
        <f>TEXT(Superstore_Data[[#This Row],[Order Date]],"mmm")</f>
        <v>Jun</v>
      </c>
      <c r="W6624">
        <f>YEAR(Superstore_Data[[#This Row],[Order Date]])</f>
        <v>2014</v>
      </c>
      <c r="X6624">
        <f>Superstore_Data[[#This Row],[Profit]]/Superstore_Data[[#This Row],[Sales]]</f>
        <v>0.28999999999999998</v>
      </c>
      <c r="Y6624" t="str">
        <f>IF(Superstore_Data[[#This Row],[Discount]]=0,"No Discount",IF(Superstore_Data[[#This Row],[Discount]]&lt;0.2,"Low Discount",IF(Superstore_Data[[#This Row],[Discount]]&lt;0.5,"Medium Discount","High Discount")))</f>
        <v>No Discount</v>
      </c>
    </row>
    <row r="6625" spans="1:25" x14ac:dyDescent="0.3">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c r="V6625" t="str">
        <f>TEXT(Superstore_Data[[#This Row],[Order Date]],"mmm")</f>
        <v>Jun</v>
      </c>
      <c r="W6625">
        <f>YEAR(Superstore_Data[[#This Row],[Order Date]])</f>
        <v>2014</v>
      </c>
      <c r="X6625">
        <f>Superstore_Data[[#This Row],[Profit]]/Superstore_Data[[#This Row],[Sales]]</f>
        <v>0.47000000000000003</v>
      </c>
      <c r="Y6625" t="str">
        <f>IF(Superstore_Data[[#This Row],[Discount]]=0,"No Discount",IF(Superstore_Data[[#This Row],[Discount]]&lt;0.2,"Low Discount",IF(Superstore_Data[[#This Row],[Discount]]&lt;0.5,"Medium Discount","High Discount")))</f>
        <v>No Discount</v>
      </c>
    </row>
    <row r="6626" spans="1:25" x14ac:dyDescent="0.3">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c r="V6626" t="str">
        <f>TEXT(Superstore_Data[[#This Row],[Order Date]],"mmm")</f>
        <v>1/19/2015</v>
      </c>
      <c r="W6626" t="e">
        <f>YEAR(Superstore_Data[[#This Row],[Order Date]])</f>
        <v>#VALUE!</v>
      </c>
      <c r="X6626">
        <f>Superstore_Data[[#This Row],[Profit]]/Superstore_Data[[#This Row],[Sales]]</f>
        <v>-0.12857142857142856</v>
      </c>
      <c r="Y6626" t="str">
        <f>IF(Superstore_Data[[#This Row],[Discount]]=0,"No Discount",IF(Superstore_Data[[#This Row],[Discount]]&lt;0.2,"Low Discount",IF(Superstore_Data[[#This Row],[Discount]]&lt;0.5,"Medium Discount","High Discount")))</f>
        <v>Medium Discount</v>
      </c>
    </row>
    <row r="6627" spans="1:25" x14ac:dyDescent="0.3">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c r="V6627" t="str">
        <f>TEXT(Superstore_Data[[#This Row],[Order Date]],"mmm")</f>
        <v>1/19/2015</v>
      </c>
      <c r="W6627" t="e">
        <f>YEAR(Superstore_Data[[#This Row],[Order Date]])</f>
        <v>#VALUE!</v>
      </c>
      <c r="X6627">
        <f>Superstore_Data[[#This Row],[Profit]]/Superstore_Data[[#This Row],[Sales]]</f>
        <v>-4.2857142857142858E-2</v>
      </c>
      <c r="Y6627" t="str">
        <f>IF(Superstore_Data[[#This Row],[Discount]]=0,"No Discount",IF(Superstore_Data[[#This Row],[Discount]]&lt;0.2,"Low Discount",IF(Superstore_Data[[#This Row],[Discount]]&lt;0.5,"Medium Discount","High Discount")))</f>
        <v>Medium Discount</v>
      </c>
    </row>
    <row r="6628" spans="1:25" x14ac:dyDescent="0.3">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c r="V6628" t="str">
        <f>TEXT(Superstore_Data[[#This Row],[Order Date]],"mmm")</f>
        <v>12/14/2014</v>
      </c>
      <c r="W6628" t="e">
        <f>YEAR(Superstore_Data[[#This Row],[Order Date]])</f>
        <v>#VALUE!</v>
      </c>
      <c r="X6628">
        <f>Superstore_Data[[#This Row],[Profit]]/Superstore_Data[[#This Row],[Sales]]</f>
        <v>0.32</v>
      </c>
      <c r="Y6628" t="str">
        <f>IF(Superstore_Data[[#This Row],[Discount]]=0,"No Discount",IF(Superstore_Data[[#This Row],[Discount]]&lt;0.2,"Low Discount",IF(Superstore_Data[[#This Row],[Discount]]&lt;0.5,"Medium Discount","High Discount")))</f>
        <v>No Discount</v>
      </c>
    </row>
    <row r="6629" spans="1:25" x14ac:dyDescent="0.3">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c r="V6629" t="str">
        <f>TEXT(Superstore_Data[[#This Row],[Order Date]],"mmm")</f>
        <v>5/23/2014</v>
      </c>
      <c r="W6629" t="e">
        <f>YEAR(Superstore_Data[[#This Row],[Order Date]])</f>
        <v>#VALUE!</v>
      </c>
      <c r="X6629">
        <f>Superstore_Data[[#This Row],[Profit]]/Superstore_Data[[#This Row],[Sales]]</f>
        <v>0.47999999999999993</v>
      </c>
      <c r="Y6629" t="str">
        <f>IF(Superstore_Data[[#This Row],[Discount]]=0,"No Discount",IF(Superstore_Data[[#This Row],[Discount]]&lt;0.2,"Low Discount",IF(Superstore_Data[[#This Row],[Discount]]&lt;0.5,"Medium Discount","High Discount")))</f>
        <v>No Discount</v>
      </c>
    </row>
    <row r="6630" spans="1:25" x14ac:dyDescent="0.3">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c r="V6630" t="str">
        <f>TEXT(Superstore_Data[[#This Row],[Order Date]],"mmm")</f>
        <v>9/19/2015</v>
      </c>
      <c r="W6630" t="e">
        <f>YEAR(Superstore_Data[[#This Row],[Order Date]])</f>
        <v>#VALUE!</v>
      </c>
      <c r="X6630">
        <f>Superstore_Data[[#This Row],[Profit]]/Superstore_Data[[#This Row],[Sales]]</f>
        <v>0.47999999999999993</v>
      </c>
      <c r="Y6630" t="str">
        <f>IF(Superstore_Data[[#This Row],[Discount]]=0,"No Discount",IF(Superstore_Data[[#This Row],[Discount]]&lt;0.2,"Low Discount",IF(Superstore_Data[[#This Row],[Discount]]&lt;0.5,"Medium Discount","High Discount")))</f>
        <v>No Discount</v>
      </c>
    </row>
    <row r="6631" spans="1:25" x14ac:dyDescent="0.3">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c r="V6631" t="str">
        <f>TEXT(Superstore_Data[[#This Row],[Order Date]],"mmm")</f>
        <v>Feb</v>
      </c>
      <c r="W6631">
        <f>YEAR(Superstore_Data[[#This Row],[Order Date]])</f>
        <v>2015</v>
      </c>
      <c r="X6631">
        <f>Superstore_Data[[#This Row],[Profit]]/Superstore_Data[[#This Row],[Sales]]</f>
        <v>-0.73333333333333328</v>
      </c>
      <c r="Y6631" t="str">
        <f>IF(Superstore_Data[[#This Row],[Discount]]=0,"No Discount",IF(Superstore_Data[[#This Row],[Discount]]&lt;0.2,"Low Discount",IF(Superstore_Data[[#This Row],[Discount]]&lt;0.5,"Medium Discount","High Discount")))</f>
        <v>High Discount</v>
      </c>
    </row>
    <row r="6632" spans="1:25" x14ac:dyDescent="0.3">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c r="V6632" t="str">
        <f>TEXT(Superstore_Data[[#This Row],[Order Date]],"mmm")</f>
        <v>12/25/2016</v>
      </c>
      <c r="W6632" t="e">
        <f>YEAR(Superstore_Data[[#This Row],[Order Date]])</f>
        <v>#VALUE!</v>
      </c>
      <c r="X6632">
        <f>Superstore_Data[[#This Row],[Profit]]/Superstore_Data[[#This Row],[Sales]]</f>
        <v>7.4999999999999997E-2</v>
      </c>
      <c r="Y6632" t="str">
        <f>IF(Superstore_Data[[#This Row],[Discount]]=0,"No Discount",IF(Superstore_Data[[#This Row],[Discount]]&lt;0.2,"Low Discount",IF(Superstore_Data[[#This Row],[Discount]]&lt;0.5,"Medium Discount","High Discount")))</f>
        <v>Medium Discount</v>
      </c>
    </row>
    <row r="6633" spans="1:25" x14ac:dyDescent="0.3">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c r="V6633" t="str">
        <f>TEXT(Superstore_Data[[#This Row],[Order Date]],"mmm")</f>
        <v>12/25/2016</v>
      </c>
      <c r="W6633" t="e">
        <f>YEAR(Superstore_Data[[#This Row],[Order Date]])</f>
        <v>#VALUE!</v>
      </c>
      <c r="X6633">
        <f>Superstore_Data[[#This Row],[Profit]]/Superstore_Data[[#This Row],[Sales]]</f>
        <v>0.36</v>
      </c>
      <c r="Y6633" t="str">
        <f>IF(Superstore_Data[[#This Row],[Discount]]=0,"No Discount",IF(Superstore_Data[[#This Row],[Discount]]&lt;0.2,"Low Discount",IF(Superstore_Data[[#This Row],[Discount]]&lt;0.5,"Medium Discount","High Discount")))</f>
        <v>No Discount</v>
      </c>
    </row>
    <row r="6634" spans="1:25" x14ac:dyDescent="0.3">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c r="V6634" t="str">
        <f>TEXT(Superstore_Data[[#This Row],[Order Date]],"mmm")</f>
        <v>Jun</v>
      </c>
      <c r="W6634">
        <f>YEAR(Superstore_Data[[#This Row],[Order Date]])</f>
        <v>2016</v>
      </c>
      <c r="X6634">
        <f>Superstore_Data[[#This Row],[Profit]]/Superstore_Data[[#This Row],[Sales]]</f>
        <v>0.28000000000000003</v>
      </c>
      <c r="Y6634" t="str">
        <f>IF(Superstore_Data[[#This Row],[Discount]]=0,"No Discount",IF(Superstore_Data[[#This Row],[Discount]]&lt;0.2,"Low Discount",IF(Superstore_Data[[#This Row],[Discount]]&lt;0.5,"Medium Discount","High Discount")))</f>
        <v>No Discount</v>
      </c>
    </row>
    <row r="6635" spans="1:25" x14ac:dyDescent="0.3">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c r="V6635" t="str">
        <f>TEXT(Superstore_Data[[#This Row],[Order Date]],"mmm")</f>
        <v>10/24/2016</v>
      </c>
      <c r="W6635" t="e">
        <f>YEAR(Superstore_Data[[#This Row],[Order Date]])</f>
        <v>#VALUE!</v>
      </c>
      <c r="X6635">
        <f>Superstore_Data[[#This Row],[Profit]]/Superstore_Data[[#This Row],[Sales]]</f>
        <v>0.43</v>
      </c>
      <c r="Y6635" t="str">
        <f>IF(Superstore_Data[[#This Row],[Discount]]=0,"No Discount",IF(Superstore_Data[[#This Row],[Discount]]&lt;0.2,"Low Discount",IF(Superstore_Data[[#This Row],[Discount]]&lt;0.5,"Medium Discount","High Discount")))</f>
        <v>No Discount</v>
      </c>
    </row>
    <row r="6636" spans="1:25" x14ac:dyDescent="0.3">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c r="V6636" t="str">
        <f>TEXT(Superstore_Data[[#This Row],[Order Date]],"mmm")</f>
        <v>Jun</v>
      </c>
      <c r="W6636">
        <f>YEAR(Superstore_Data[[#This Row],[Order Date]])</f>
        <v>2017</v>
      </c>
      <c r="X6636">
        <f>Superstore_Data[[#This Row],[Profit]]/Superstore_Data[[#This Row],[Sales]]</f>
        <v>-0.76666666666666672</v>
      </c>
      <c r="Y6636" t="str">
        <f>IF(Superstore_Data[[#This Row],[Discount]]=0,"No Discount",IF(Superstore_Data[[#This Row],[Discount]]&lt;0.2,"Low Discount",IF(Superstore_Data[[#This Row],[Discount]]&lt;0.5,"Medium Discount","High Discount")))</f>
        <v>High Discount</v>
      </c>
    </row>
    <row r="6637" spans="1:25" x14ac:dyDescent="0.3">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c r="V6637" t="str">
        <f>TEXT(Superstore_Data[[#This Row],[Order Date]],"mmm")</f>
        <v>Jun</v>
      </c>
      <c r="W6637">
        <f>YEAR(Superstore_Data[[#This Row],[Order Date]])</f>
        <v>2017</v>
      </c>
      <c r="X6637">
        <f>Superstore_Data[[#This Row],[Profit]]/Superstore_Data[[#This Row],[Sales]]</f>
        <v>0.11249999999999999</v>
      </c>
      <c r="Y6637" t="str">
        <f>IF(Superstore_Data[[#This Row],[Discount]]=0,"No Discount",IF(Superstore_Data[[#This Row],[Discount]]&lt;0.2,"Low Discount",IF(Superstore_Data[[#This Row],[Discount]]&lt;0.5,"Medium Discount","High Discount")))</f>
        <v>Medium Discount</v>
      </c>
    </row>
    <row r="6638" spans="1:25" x14ac:dyDescent="0.3">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c r="V6638" t="str">
        <f>TEXT(Superstore_Data[[#This Row],[Order Date]],"mmm")</f>
        <v>Jun</v>
      </c>
      <c r="W6638">
        <f>YEAR(Superstore_Data[[#This Row],[Order Date]])</f>
        <v>2017</v>
      </c>
      <c r="X6638">
        <f>Superstore_Data[[#This Row],[Profit]]/Superstore_Data[[#This Row],[Sales]]</f>
        <v>0.32500000000000001</v>
      </c>
      <c r="Y6638" t="str">
        <f>IF(Superstore_Data[[#This Row],[Discount]]=0,"No Discount",IF(Superstore_Data[[#This Row],[Discount]]&lt;0.2,"Low Discount",IF(Superstore_Data[[#This Row],[Discount]]&lt;0.5,"Medium Discount","High Discount")))</f>
        <v>Medium Discount</v>
      </c>
    </row>
    <row r="6639" spans="1:25" x14ac:dyDescent="0.3">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c r="V6639" t="str">
        <f>TEXT(Superstore_Data[[#This Row],[Order Date]],"mmm")</f>
        <v>11/27/2017</v>
      </c>
      <c r="W6639" t="e">
        <f>YEAR(Superstore_Data[[#This Row],[Order Date]])</f>
        <v>#VALUE!</v>
      </c>
      <c r="X6639">
        <f>Superstore_Data[[#This Row],[Profit]]/Superstore_Data[[#This Row],[Sales]]</f>
        <v>0.28999999999999998</v>
      </c>
      <c r="Y6639" t="str">
        <f>IF(Superstore_Data[[#This Row],[Discount]]=0,"No Discount",IF(Superstore_Data[[#This Row],[Discount]]&lt;0.2,"Low Discount",IF(Superstore_Data[[#This Row],[Discount]]&lt;0.5,"Medium Discount","High Discount")))</f>
        <v>No Discount</v>
      </c>
    </row>
    <row r="6640" spans="1:25" x14ac:dyDescent="0.3">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c r="V6640" t="str">
        <f>TEXT(Superstore_Data[[#This Row],[Order Date]],"mmm")</f>
        <v>11/27/2017</v>
      </c>
      <c r="W6640" t="e">
        <f>YEAR(Superstore_Data[[#This Row],[Order Date]])</f>
        <v>#VALUE!</v>
      </c>
      <c r="X6640">
        <f>Superstore_Data[[#This Row],[Profit]]/Superstore_Data[[#This Row],[Sales]]</f>
        <v>0.33749999999999997</v>
      </c>
      <c r="Y6640" t="str">
        <f>IF(Superstore_Data[[#This Row],[Discount]]=0,"No Discount",IF(Superstore_Data[[#This Row],[Discount]]&lt;0.2,"Low Discount",IF(Superstore_Data[[#This Row],[Discount]]&lt;0.5,"Medium Discount","High Discount")))</f>
        <v>Medium Discount</v>
      </c>
    </row>
    <row r="6641" spans="1:25" x14ac:dyDescent="0.3">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c r="V6641" t="str">
        <f>TEXT(Superstore_Data[[#This Row],[Order Date]],"mmm")</f>
        <v>10/31/2014</v>
      </c>
      <c r="W6641" t="e">
        <f>YEAR(Superstore_Data[[#This Row],[Order Date]])</f>
        <v>#VALUE!</v>
      </c>
      <c r="X6641">
        <f>Superstore_Data[[#This Row],[Profit]]/Superstore_Data[[#This Row],[Sales]]</f>
        <v>-0.51666666666666661</v>
      </c>
      <c r="Y6641" t="str">
        <f>IF(Superstore_Data[[#This Row],[Discount]]=0,"No Discount",IF(Superstore_Data[[#This Row],[Discount]]&lt;0.2,"Low Discount",IF(Superstore_Data[[#This Row],[Discount]]&lt;0.5,"Medium Discount","High Discount")))</f>
        <v>Medium Discount</v>
      </c>
    </row>
    <row r="6642" spans="1:25" x14ac:dyDescent="0.3">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c r="V6642" t="str">
        <f>TEXT(Superstore_Data[[#This Row],[Order Date]],"mmm")</f>
        <v>May</v>
      </c>
      <c r="W6642">
        <f>YEAR(Superstore_Data[[#This Row],[Order Date]])</f>
        <v>2017</v>
      </c>
      <c r="X6642">
        <f>Superstore_Data[[#This Row],[Profit]]/Superstore_Data[[#This Row],[Sales]]</f>
        <v>0.48000000000000004</v>
      </c>
      <c r="Y6642" t="str">
        <f>IF(Superstore_Data[[#This Row],[Discount]]=0,"No Discount",IF(Superstore_Data[[#This Row],[Discount]]&lt;0.2,"Low Discount",IF(Superstore_Data[[#This Row],[Discount]]&lt;0.5,"Medium Discount","High Discount")))</f>
        <v>No Discount</v>
      </c>
    </row>
    <row r="6643" spans="1:25" x14ac:dyDescent="0.3">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c r="V6643" t="str">
        <f>TEXT(Superstore_Data[[#This Row],[Order Date]],"mmm")</f>
        <v>May</v>
      </c>
      <c r="W6643">
        <f>YEAR(Superstore_Data[[#This Row],[Order Date]])</f>
        <v>2017</v>
      </c>
      <c r="X6643">
        <f>Superstore_Data[[#This Row],[Profit]]/Superstore_Data[[#This Row],[Sales]]</f>
        <v>0.37</v>
      </c>
      <c r="Y6643" t="str">
        <f>IF(Superstore_Data[[#This Row],[Discount]]=0,"No Discount",IF(Superstore_Data[[#This Row],[Discount]]&lt;0.2,"Low Discount",IF(Superstore_Data[[#This Row],[Discount]]&lt;0.5,"Medium Discount","High Discount")))</f>
        <v>No Discount</v>
      </c>
    </row>
    <row r="6644" spans="1:25" x14ac:dyDescent="0.3">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c r="V6644" t="str">
        <f>TEXT(Superstore_Data[[#This Row],[Order Date]],"mmm")</f>
        <v>May</v>
      </c>
      <c r="W6644">
        <f>YEAR(Superstore_Data[[#This Row],[Order Date]])</f>
        <v>2017</v>
      </c>
      <c r="X6644">
        <f>Superstore_Data[[#This Row],[Profit]]/Superstore_Data[[#This Row],[Sales]]</f>
        <v>0.5</v>
      </c>
      <c r="Y6644" t="str">
        <f>IF(Superstore_Data[[#This Row],[Discount]]=0,"No Discount",IF(Superstore_Data[[#This Row],[Discount]]&lt;0.2,"Low Discount",IF(Superstore_Data[[#This Row],[Discount]]&lt;0.5,"Medium Discount","High Discount")))</f>
        <v>No Discount</v>
      </c>
    </row>
    <row r="6645" spans="1:25" x14ac:dyDescent="0.3">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c r="V6645" t="str">
        <f>TEXT(Superstore_Data[[#This Row],[Order Date]],"mmm")</f>
        <v>Oct</v>
      </c>
      <c r="W6645">
        <f>YEAR(Superstore_Data[[#This Row],[Order Date]])</f>
        <v>2015</v>
      </c>
      <c r="X6645">
        <f>Superstore_Data[[#This Row],[Profit]]/Superstore_Data[[#This Row],[Sales]]</f>
        <v>8.7499999999999994E-2</v>
      </c>
      <c r="Y6645" t="str">
        <f>IF(Superstore_Data[[#This Row],[Discount]]=0,"No Discount",IF(Superstore_Data[[#This Row],[Discount]]&lt;0.2,"Low Discount",IF(Superstore_Data[[#This Row],[Discount]]&lt;0.5,"Medium Discount","High Discount")))</f>
        <v>Medium Discount</v>
      </c>
    </row>
    <row r="6646" spans="1:25" x14ac:dyDescent="0.3">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c r="V6646" t="str">
        <f>TEXT(Superstore_Data[[#This Row],[Order Date]],"mmm")</f>
        <v>Oct</v>
      </c>
      <c r="W6646">
        <f>YEAR(Superstore_Data[[#This Row],[Order Date]])</f>
        <v>2015</v>
      </c>
      <c r="X6646">
        <f>Superstore_Data[[#This Row],[Profit]]/Superstore_Data[[#This Row],[Sales]]</f>
        <v>-0.22500000000000003</v>
      </c>
      <c r="Y6646" t="str">
        <f>IF(Superstore_Data[[#This Row],[Discount]]=0,"No Discount",IF(Superstore_Data[[#This Row],[Discount]]&lt;0.2,"Low Discount",IF(Superstore_Data[[#This Row],[Discount]]&lt;0.5,"Medium Discount","High Discount")))</f>
        <v>Medium Discount</v>
      </c>
    </row>
    <row r="6647" spans="1:25" x14ac:dyDescent="0.3">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c r="V6647" t="str">
        <f>TEXT(Superstore_Data[[#This Row],[Order Date]],"mmm")</f>
        <v>Oct</v>
      </c>
      <c r="W6647">
        <f>YEAR(Superstore_Data[[#This Row],[Order Date]])</f>
        <v>2015</v>
      </c>
      <c r="X6647">
        <f>Superstore_Data[[#This Row],[Profit]]/Superstore_Data[[#This Row],[Sales]]</f>
        <v>0.11249999999999999</v>
      </c>
      <c r="Y6647" t="str">
        <f>IF(Superstore_Data[[#This Row],[Discount]]=0,"No Discount",IF(Superstore_Data[[#This Row],[Discount]]&lt;0.2,"Low Discount",IF(Superstore_Data[[#This Row],[Discount]]&lt;0.5,"Medium Discount","High Discount")))</f>
        <v>Medium Discount</v>
      </c>
    </row>
    <row r="6648" spans="1:25" x14ac:dyDescent="0.3">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c r="V6648" t="str">
        <f>TEXT(Superstore_Data[[#This Row],[Order Date]],"mmm")</f>
        <v>12/15/2016</v>
      </c>
      <c r="W6648" t="e">
        <f>YEAR(Superstore_Data[[#This Row],[Order Date]])</f>
        <v>#VALUE!</v>
      </c>
      <c r="X6648">
        <f>Superstore_Data[[#This Row],[Profit]]/Superstore_Data[[#This Row],[Sales]]</f>
        <v>-0.53999999999999992</v>
      </c>
      <c r="Y6648" t="str">
        <f>IF(Superstore_Data[[#This Row],[Discount]]=0,"No Discount",IF(Superstore_Data[[#This Row],[Discount]]&lt;0.2,"Low Discount",IF(Superstore_Data[[#This Row],[Discount]]&lt;0.5,"Medium Discount","High Discount")))</f>
        <v>High Discount</v>
      </c>
    </row>
    <row r="6649" spans="1:25" x14ac:dyDescent="0.3">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c r="V6649" t="str">
        <f>TEXT(Superstore_Data[[#This Row],[Order Date]],"mmm")</f>
        <v>12/15/2016</v>
      </c>
      <c r="W6649" t="e">
        <f>YEAR(Superstore_Data[[#This Row],[Order Date]])</f>
        <v>#VALUE!</v>
      </c>
      <c r="X6649">
        <f>Superstore_Data[[#This Row],[Profit]]/Superstore_Data[[#This Row],[Sales]]</f>
        <v>9.9999999999999978E-2</v>
      </c>
      <c r="Y6649" t="str">
        <f>IF(Superstore_Data[[#This Row],[Discount]]=0,"No Discount",IF(Superstore_Data[[#This Row],[Discount]]&lt;0.2,"Low Discount",IF(Superstore_Data[[#This Row],[Discount]]&lt;0.5,"Medium Discount","High Discount")))</f>
        <v>Medium Discount</v>
      </c>
    </row>
    <row r="6650" spans="1:25" x14ac:dyDescent="0.3">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c r="V6650" t="str">
        <f>TEXT(Superstore_Data[[#This Row],[Order Date]],"mmm")</f>
        <v>Aug</v>
      </c>
      <c r="W6650">
        <f>YEAR(Superstore_Data[[#This Row],[Order Date]])</f>
        <v>2017</v>
      </c>
      <c r="X6650">
        <f>Superstore_Data[[#This Row],[Profit]]/Superstore_Data[[#This Row],[Sales]]</f>
        <v>-1.5999999999999999</v>
      </c>
      <c r="Y6650" t="str">
        <f>IF(Superstore_Data[[#This Row],[Discount]]=0,"No Discount",IF(Superstore_Data[[#This Row],[Discount]]&lt;0.2,"Low Discount",IF(Superstore_Data[[#This Row],[Discount]]&lt;0.5,"Medium Discount","High Discount")))</f>
        <v>High Discount</v>
      </c>
    </row>
    <row r="6651" spans="1:25" x14ac:dyDescent="0.3">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c r="V6651" t="str">
        <f>TEXT(Superstore_Data[[#This Row],[Order Date]],"mmm")</f>
        <v>Aug</v>
      </c>
      <c r="W6651">
        <f>YEAR(Superstore_Data[[#This Row],[Order Date]])</f>
        <v>2017</v>
      </c>
      <c r="X6651">
        <f>Superstore_Data[[#This Row],[Profit]]/Superstore_Data[[#This Row],[Sales]]</f>
        <v>0.33750000000000002</v>
      </c>
      <c r="Y6651" t="str">
        <f>IF(Superstore_Data[[#This Row],[Discount]]=0,"No Discount",IF(Superstore_Data[[#This Row],[Discount]]&lt;0.2,"Low Discount",IF(Superstore_Data[[#This Row],[Discount]]&lt;0.5,"Medium Discount","High Discount")))</f>
        <v>Medium Discount</v>
      </c>
    </row>
    <row r="6652" spans="1:25" x14ac:dyDescent="0.3">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c r="V6652" t="str">
        <f>TEXT(Superstore_Data[[#This Row],[Order Date]],"mmm")</f>
        <v>Aug</v>
      </c>
      <c r="W6652">
        <f>YEAR(Superstore_Data[[#This Row],[Order Date]])</f>
        <v>2017</v>
      </c>
      <c r="X6652">
        <f>Superstore_Data[[#This Row],[Profit]]/Superstore_Data[[#This Row],[Sales]]</f>
        <v>0.33749999999999997</v>
      </c>
      <c r="Y6652" t="str">
        <f>IF(Superstore_Data[[#This Row],[Discount]]=0,"No Discount",IF(Superstore_Data[[#This Row],[Discount]]&lt;0.2,"Low Discount",IF(Superstore_Data[[#This Row],[Discount]]&lt;0.5,"Medium Discount","High Discount")))</f>
        <v>Medium Discount</v>
      </c>
    </row>
    <row r="6653" spans="1:25" x14ac:dyDescent="0.3">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c r="V6653" t="str">
        <f>TEXT(Superstore_Data[[#This Row],[Order Date]],"mmm")</f>
        <v>Aug</v>
      </c>
      <c r="W6653">
        <f>YEAR(Superstore_Data[[#This Row],[Order Date]])</f>
        <v>2017</v>
      </c>
      <c r="X6653">
        <f>Superstore_Data[[#This Row],[Profit]]/Superstore_Data[[#This Row],[Sales]]</f>
        <v>-0.54999999999999993</v>
      </c>
      <c r="Y6653" t="str">
        <f>IF(Superstore_Data[[#This Row],[Discount]]=0,"No Discount",IF(Superstore_Data[[#This Row],[Discount]]&lt;0.2,"Low Discount",IF(Superstore_Data[[#This Row],[Discount]]&lt;0.5,"Medium Discount","High Discount")))</f>
        <v>High Discount</v>
      </c>
    </row>
    <row r="6654" spans="1:25" x14ac:dyDescent="0.3">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c r="V6654" t="str">
        <f>TEXT(Superstore_Data[[#This Row],[Order Date]],"mmm")</f>
        <v>Aug</v>
      </c>
      <c r="W6654">
        <f>YEAR(Superstore_Data[[#This Row],[Order Date]])</f>
        <v>2017</v>
      </c>
      <c r="X6654">
        <f>Superstore_Data[[#This Row],[Profit]]/Superstore_Data[[#This Row],[Sales]]</f>
        <v>0.35</v>
      </c>
      <c r="Y6654" t="str">
        <f>IF(Superstore_Data[[#This Row],[Discount]]=0,"No Discount",IF(Superstore_Data[[#This Row],[Discount]]&lt;0.2,"Low Discount",IF(Superstore_Data[[#This Row],[Discount]]&lt;0.5,"Medium Discount","High Discount")))</f>
        <v>Medium Discount</v>
      </c>
    </row>
    <row r="6655" spans="1:25" x14ac:dyDescent="0.3">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c r="V6655" t="str">
        <f>TEXT(Superstore_Data[[#This Row],[Order Date]],"mmm")</f>
        <v>Aug</v>
      </c>
      <c r="W6655">
        <f>YEAR(Superstore_Data[[#This Row],[Order Date]])</f>
        <v>2017</v>
      </c>
      <c r="X6655">
        <f>Superstore_Data[[#This Row],[Profit]]/Superstore_Data[[#This Row],[Sales]]</f>
        <v>-0.18571428571428572</v>
      </c>
      <c r="Y6655" t="str">
        <f>IF(Superstore_Data[[#This Row],[Discount]]=0,"No Discount",IF(Superstore_Data[[#This Row],[Discount]]&lt;0.2,"Low Discount",IF(Superstore_Data[[#This Row],[Discount]]&lt;0.5,"Medium Discount","High Discount")))</f>
        <v>Medium Discount</v>
      </c>
    </row>
    <row r="6656" spans="1:25" x14ac:dyDescent="0.3">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c r="V6656" t="str">
        <f>TEXT(Superstore_Data[[#This Row],[Order Date]],"mmm")</f>
        <v>2/20/2017</v>
      </c>
      <c r="W6656" t="e">
        <f>YEAR(Superstore_Data[[#This Row],[Order Date]])</f>
        <v>#VALUE!</v>
      </c>
      <c r="X6656">
        <f>Superstore_Data[[#This Row],[Profit]]/Superstore_Data[[#This Row],[Sales]]</f>
        <v>7.4999999999999997E-2</v>
      </c>
      <c r="Y6656" t="str">
        <f>IF(Superstore_Data[[#This Row],[Discount]]=0,"No Discount",IF(Superstore_Data[[#This Row],[Discount]]&lt;0.2,"Low Discount",IF(Superstore_Data[[#This Row],[Discount]]&lt;0.5,"Medium Discount","High Discount")))</f>
        <v>Medium Discount</v>
      </c>
    </row>
    <row r="6657" spans="1:25" x14ac:dyDescent="0.3">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c r="V6657" t="str">
        <f>TEXT(Superstore_Data[[#This Row],[Order Date]],"mmm")</f>
        <v>2/20/2017</v>
      </c>
      <c r="W6657" t="e">
        <f>YEAR(Superstore_Data[[#This Row],[Order Date]])</f>
        <v>#VALUE!</v>
      </c>
      <c r="X6657">
        <f>Superstore_Data[[#This Row],[Profit]]/Superstore_Data[[#This Row],[Sales]]</f>
        <v>0.15</v>
      </c>
      <c r="Y6657" t="str">
        <f>IF(Superstore_Data[[#This Row],[Discount]]=0,"No Discount",IF(Superstore_Data[[#This Row],[Discount]]&lt;0.2,"Low Discount",IF(Superstore_Data[[#This Row],[Discount]]&lt;0.5,"Medium Discount","High Discount")))</f>
        <v>Medium Discount</v>
      </c>
    </row>
    <row r="6658" spans="1:25" x14ac:dyDescent="0.3">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c r="V6658" t="str">
        <f>TEXT(Superstore_Data[[#This Row],[Order Date]],"mmm")</f>
        <v>2/20/2017</v>
      </c>
      <c r="W6658" t="e">
        <f>YEAR(Superstore_Data[[#This Row],[Order Date]])</f>
        <v>#VALUE!</v>
      </c>
      <c r="X6658">
        <f>Superstore_Data[[#This Row],[Profit]]/Superstore_Data[[#This Row],[Sales]]</f>
        <v>-0.125</v>
      </c>
      <c r="Y6658" t="str">
        <f>IF(Superstore_Data[[#This Row],[Discount]]=0,"No Discount",IF(Superstore_Data[[#This Row],[Discount]]&lt;0.2,"Low Discount",IF(Superstore_Data[[#This Row],[Discount]]&lt;0.5,"Medium Discount","High Discount")))</f>
        <v>Medium Discount</v>
      </c>
    </row>
    <row r="6659" spans="1:25" x14ac:dyDescent="0.3">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c r="V6659" t="str">
        <f>TEXT(Superstore_Data[[#This Row],[Order Date]],"mmm")</f>
        <v>2/20/2017</v>
      </c>
      <c r="W6659" t="e">
        <f>YEAR(Superstore_Data[[#This Row],[Order Date]])</f>
        <v>#VALUE!</v>
      </c>
      <c r="X6659">
        <f>Superstore_Data[[#This Row],[Profit]]/Superstore_Data[[#This Row],[Sales]]</f>
        <v>0.36249999999999999</v>
      </c>
      <c r="Y6659" t="str">
        <f>IF(Superstore_Data[[#This Row],[Discount]]=0,"No Discount",IF(Superstore_Data[[#This Row],[Discount]]&lt;0.2,"Low Discount",IF(Superstore_Data[[#This Row],[Discount]]&lt;0.5,"Medium Discount","High Discount")))</f>
        <v>Medium Discount</v>
      </c>
    </row>
    <row r="6660" spans="1:25" x14ac:dyDescent="0.3">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c r="V6660" t="str">
        <f>TEXT(Superstore_Data[[#This Row],[Order Date]],"mmm")</f>
        <v>2/20/2017</v>
      </c>
      <c r="W6660" t="e">
        <f>YEAR(Superstore_Data[[#This Row],[Order Date]])</f>
        <v>#VALUE!</v>
      </c>
      <c r="X6660">
        <f>Superstore_Data[[#This Row],[Profit]]/Superstore_Data[[#This Row],[Sales]]</f>
        <v>0.23750000000000002</v>
      </c>
      <c r="Y6660" t="str">
        <f>IF(Superstore_Data[[#This Row],[Discount]]=0,"No Discount",IF(Superstore_Data[[#This Row],[Discount]]&lt;0.2,"Low Discount",IF(Superstore_Data[[#This Row],[Discount]]&lt;0.5,"Medium Discount","High Discount")))</f>
        <v>Medium Discount</v>
      </c>
    </row>
    <row r="6661" spans="1:25" x14ac:dyDescent="0.3">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c r="V6661" t="str">
        <f>TEXT(Superstore_Data[[#This Row],[Order Date]],"mmm")</f>
        <v>2/20/2017</v>
      </c>
      <c r="W6661" t="e">
        <f>YEAR(Superstore_Data[[#This Row],[Order Date]])</f>
        <v>#VALUE!</v>
      </c>
      <c r="X6661">
        <f>Superstore_Data[[#This Row],[Profit]]/Superstore_Data[[#This Row],[Sales]]</f>
        <v>-0.48</v>
      </c>
      <c r="Y6661" t="str">
        <f>IF(Superstore_Data[[#This Row],[Discount]]=0,"No Discount",IF(Superstore_Data[[#This Row],[Discount]]&lt;0.2,"Low Discount",IF(Superstore_Data[[#This Row],[Discount]]&lt;0.5,"Medium Discount","High Discount")))</f>
        <v>High Discount</v>
      </c>
    </row>
    <row r="6662" spans="1:25" x14ac:dyDescent="0.3">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c r="V6662" t="str">
        <f>TEXT(Superstore_Data[[#This Row],[Order Date]],"mmm")</f>
        <v>Aug</v>
      </c>
      <c r="W6662">
        <f>YEAR(Superstore_Data[[#This Row],[Order Date]])</f>
        <v>2015</v>
      </c>
      <c r="X6662">
        <f>Superstore_Data[[#This Row],[Profit]]/Superstore_Data[[#This Row],[Sales]]</f>
        <v>0.30000000000000004</v>
      </c>
      <c r="Y6662" t="str">
        <f>IF(Superstore_Data[[#This Row],[Discount]]=0,"No Discount",IF(Superstore_Data[[#This Row],[Discount]]&lt;0.2,"Low Discount",IF(Superstore_Data[[#This Row],[Discount]]&lt;0.5,"Medium Discount","High Discount")))</f>
        <v>No Discount</v>
      </c>
    </row>
    <row r="6663" spans="1:25" x14ac:dyDescent="0.3">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c r="V6663" t="str">
        <f>TEXT(Superstore_Data[[#This Row],[Order Date]],"mmm")</f>
        <v>Aug</v>
      </c>
      <c r="W6663">
        <f>YEAR(Superstore_Data[[#This Row],[Order Date]])</f>
        <v>2015</v>
      </c>
      <c r="X6663">
        <f>Superstore_Data[[#This Row],[Profit]]/Superstore_Data[[#This Row],[Sales]]</f>
        <v>0.28999999999999998</v>
      </c>
      <c r="Y6663" t="str">
        <f>IF(Superstore_Data[[#This Row],[Discount]]=0,"No Discount",IF(Superstore_Data[[#This Row],[Discount]]&lt;0.2,"Low Discount",IF(Superstore_Data[[#This Row],[Discount]]&lt;0.5,"Medium Discount","High Discount")))</f>
        <v>No Discount</v>
      </c>
    </row>
    <row r="6664" spans="1:25" x14ac:dyDescent="0.3">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c r="V6664" t="str">
        <f>TEXT(Superstore_Data[[#This Row],[Order Date]],"mmm")</f>
        <v>Aug</v>
      </c>
      <c r="W6664">
        <f>YEAR(Superstore_Data[[#This Row],[Order Date]])</f>
        <v>2015</v>
      </c>
      <c r="X6664">
        <f>Superstore_Data[[#This Row],[Profit]]/Superstore_Data[[#This Row],[Sales]]</f>
        <v>0.47</v>
      </c>
      <c r="Y6664" t="str">
        <f>IF(Superstore_Data[[#This Row],[Discount]]=0,"No Discount",IF(Superstore_Data[[#This Row],[Discount]]&lt;0.2,"Low Discount",IF(Superstore_Data[[#This Row],[Discount]]&lt;0.5,"Medium Discount","High Discount")))</f>
        <v>No Discount</v>
      </c>
    </row>
    <row r="6665" spans="1:25" x14ac:dyDescent="0.3">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c r="V6665" t="str">
        <f>TEXT(Superstore_Data[[#This Row],[Order Date]],"mmm")</f>
        <v>10/26/2017</v>
      </c>
      <c r="W6665" t="e">
        <f>YEAR(Superstore_Data[[#This Row],[Order Date]])</f>
        <v>#VALUE!</v>
      </c>
      <c r="X6665">
        <f>Superstore_Data[[#This Row],[Profit]]/Superstore_Data[[#This Row],[Sales]]</f>
        <v>0.16999999999999998</v>
      </c>
      <c r="Y6665" t="str">
        <f>IF(Superstore_Data[[#This Row],[Discount]]=0,"No Discount",IF(Superstore_Data[[#This Row],[Discount]]&lt;0.2,"Low Discount",IF(Superstore_Data[[#This Row],[Discount]]&lt;0.5,"Medium Discount","High Discount")))</f>
        <v>No Discount</v>
      </c>
    </row>
    <row r="6666" spans="1:25" x14ac:dyDescent="0.3">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c r="V6666" t="str">
        <f>TEXT(Superstore_Data[[#This Row],[Order Date]],"mmm")</f>
        <v>10/26/2017</v>
      </c>
      <c r="W6666" t="e">
        <f>YEAR(Superstore_Data[[#This Row],[Order Date]])</f>
        <v>#VALUE!</v>
      </c>
      <c r="X6666">
        <f>Superstore_Data[[#This Row],[Profit]]/Superstore_Data[[#This Row],[Sales]]</f>
        <v>0.44999999999999996</v>
      </c>
      <c r="Y6666" t="str">
        <f>IF(Superstore_Data[[#This Row],[Discount]]=0,"No Discount",IF(Superstore_Data[[#This Row],[Discount]]&lt;0.2,"Low Discount",IF(Superstore_Data[[#This Row],[Discount]]&lt;0.5,"Medium Discount","High Discount")))</f>
        <v>No Discount</v>
      </c>
    </row>
    <row r="6667" spans="1:25" x14ac:dyDescent="0.3">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c r="V6667" t="str">
        <f>TEXT(Superstore_Data[[#This Row],[Order Date]],"mmm")</f>
        <v>7/14/2016</v>
      </c>
      <c r="W6667" t="e">
        <f>YEAR(Superstore_Data[[#This Row],[Order Date]])</f>
        <v>#VALUE!</v>
      </c>
      <c r="X6667">
        <f>Superstore_Data[[#This Row],[Profit]]/Superstore_Data[[#This Row],[Sales]]</f>
        <v>0.36249999999999999</v>
      </c>
      <c r="Y6667" t="str">
        <f>IF(Superstore_Data[[#This Row],[Discount]]=0,"No Discount",IF(Superstore_Data[[#This Row],[Discount]]&lt;0.2,"Low Discount",IF(Superstore_Data[[#This Row],[Discount]]&lt;0.5,"Medium Discount","High Discount")))</f>
        <v>Medium Discount</v>
      </c>
    </row>
    <row r="6668" spans="1:25" x14ac:dyDescent="0.3">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c r="V6668" t="str">
        <f>TEXT(Superstore_Data[[#This Row],[Order Date]],"mmm")</f>
        <v>Dec</v>
      </c>
      <c r="W6668">
        <f>YEAR(Superstore_Data[[#This Row],[Order Date]])</f>
        <v>2017</v>
      </c>
      <c r="X6668">
        <f>Superstore_Data[[#This Row],[Profit]]/Superstore_Data[[#This Row],[Sales]]</f>
        <v>0.36</v>
      </c>
      <c r="Y6668" t="str">
        <f>IF(Superstore_Data[[#This Row],[Discount]]=0,"No Discount",IF(Superstore_Data[[#This Row],[Discount]]&lt;0.2,"Low Discount",IF(Superstore_Data[[#This Row],[Discount]]&lt;0.5,"Medium Discount","High Discount")))</f>
        <v>No Discount</v>
      </c>
    </row>
    <row r="6669" spans="1:25" x14ac:dyDescent="0.3">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c r="V6669" t="str">
        <f>TEXT(Superstore_Data[[#This Row],[Order Date]],"mmm")</f>
        <v>Dec</v>
      </c>
      <c r="W6669">
        <f>YEAR(Superstore_Data[[#This Row],[Order Date]])</f>
        <v>2017</v>
      </c>
      <c r="X6669">
        <f>Superstore_Data[[#This Row],[Profit]]/Superstore_Data[[#This Row],[Sales]]</f>
        <v>0.48</v>
      </c>
      <c r="Y6669" t="str">
        <f>IF(Superstore_Data[[#This Row],[Discount]]=0,"No Discount",IF(Superstore_Data[[#This Row],[Discount]]&lt;0.2,"Low Discount",IF(Superstore_Data[[#This Row],[Discount]]&lt;0.5,"Medium Discount","High Discount")))</f>
        <v>No Discount</v>
      </c>
    </row>
    <row r="6670" spans="1:25" x14ac:dyDescent="0.3">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c r="V6670" t="str">
        <f>TEXT(Superstore_Data[[#This Row],[Order Date]],"mmm")</f>
        <v>Dec</v>
      </c>
      <c r="W6670">
        <f>YEAR(Superstore_Data[[#This Row],[Order Date]])</f>
        <v>2017</v>
      </c>
      <c r="X6670">
        <f>Superstore_Data[[#This Row],[Profit]]/Superstore_Data[[#This Row],[Sales]]</f>
        <v>0.26</v>
      </c>
      <c r="Y6670" t="str">
        <f>IF(Superstore_Data[[#This Row],[Discount]]=0,"No Discount",IF(Superstore_Data[[#This Row],[Discount]]&lt;0.2,"Low Discount",IF(Superstore_Data[[#This Row],[Discount]]&lt;0.5,"Medium Discount","High Discount")))</f>
        <v>No Discount</v>
      </c>
    </row>
    <row r="6671" spans="1:25" x14ac:dyDescent="0.3">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c r="V6671" t="str">
        <f>TEXT(Superstore_Data[[#This Row],[Order Date]],"mmm")</f>
        <v>Dec</v>
      </c>
      <c r="W6671">
        <f>YEAR(Superstore_Data[[#This Row],[Order Date]])</f>
        <v>2017</v>
      </c>
      <c r="X6671">
        <f>Superstore_Data[[#This Row],[Profit]]/Superstore_Data[[#This Row],[Sales]]</f>
        <v>0.39999999999999997</v>
      </c>
      <c r="Y6671" t="str">
        <f>IF(Superstore_Data[[#This Row],[Discount]]=0,"No Discount",IF(Superstore_Data[[#This Row],[Discount]]&lt;0.2,"Low Discount",IF(Superstore_Data[[#This Row],[Discount]]&lt;0.5,"Medium Discount","High Discount")))</f>
        <v>No Discount</v>
      </c>
    </row>
    <row r="6672" spans="1:25" x14ac:dyDescent="0.3">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c r="V6672" t="str">
        <f>TEXT(Superstore_Data[[#This Row],[Order Date]],"mmm")</f>
        <v>5/25/2017</v>
      </c>
      <c r="W6672" t="e">
        <f>YEAR(Superstore_Data[[#This Row],[Order Date]])</f>
        <v>#VALUE!</v>
      </c>
      <c r="X6672">
        <f>Superstore_Data[[#This Row],[Profit]]/Superstore_Data[[#This Row],[Sales]]</f>
        <v>0.45</v>
      </c>
      <c r="Y6672" t="str">
        <f>IF(Superstore_Data[[#This Row],[Discount]]=0,"No Discount",IF(Superstore_Data[[#This Row],[Discount]]&lt;0.2,"Low Discount",IF(Superstore_Data[[#This Row],[Discount]]&lt;0.5,"Medium Discount","High Discount")))</f>
        <v>No Discount</v>
      </c>
    </row>
    <row r="6673" spans="1:25" x14ac:dyDescent="0.3">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c r="V6673" t="str">
        <f>TEXT(Superstore_Data[[#This Row],[Order Date]],"mmm")</f>
        <v>8/23/2014</v>
      </c>
      <c r="W6673" t="e">
        <f>YEAR(Superstore_Data[[#This Row],[Order Date]])</f>
        <v>#VALUE!</v>
      </c>
      <c r="X6673">
        <f>Superstore_Data[[#This Row],[Profit]]/Superstore_Data[[#This Row],[Sales]]</f>
        <v>0.35000000000000003</v>
      </c>
      <c r="Y6673" t="str">
        <f>IF(Superstore_Data[[#This Row],[Discount]]=0,"No Discount",IF(Superstore_Data[[#This Row],[Discount]]&lt;0.2,"Low Discount",IF(Superstore_Data[[#This Row],[Discount]]&lt;0.5,"Medium Discount","High Discount")))</f>
        <v>Medium Discount</v>
      </c>
    </row>
    <row r="6674" spans="1:25" x14ac:dyDescent="0.3">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c r="V6674" t="str">
        <f>TEXT(Superstore_Data[[#This Row],[Order Date]],"mmm")</f>
        <v>Nov</v>
      </c>
      <c r="W6674">
        <f>YEAR(Superstore_Data[[#This Row],[Order Date]])</f>
        <v>2015</v>
      </c>
      <c r="X6674">
        <f>Superstore_Data[[#This Row],[Profit]]/Superstore_Data[[#This Row],[Sales]]</f>
        <v>0.3</v>
      </c>
      <c r="Y6674" t="str">
        <f>IF(Superstore_Data[[#This Row],[Discount]]=0,"No Discount",IF(Superstore_Data[[#This Row],[Discount]]&lt;0.2,"Low Discount",IF(Superstore_Data[[#This Row],[Discount]]&lt;0.5,"Medium Discount","High Discount")))</f>
        <v>No Discount</v>
      </c>
    </row>
    <row r="6675" spans="1:25" x14ac:dyDescent="0.3">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c r="V6675" t="str">
        <f>TEXT(Superstore_Data[[#This Row],[Order Date]],"mmm")</f>
        <v>May</v>
      </c>
      <c r="W6675">
        <f>YEAR(Superstore_Data[[#This Row],[Order Date]])</f>
        <v>2015</v>
      </c>
      <c r="X6675">
        <f>Superstore_Data[[#This Row],[Profit]]/Superstore_Data[[#This Row],[Sales]]</f>
        <v>0.18</v>
      </c>
      <c r="Y6675" t="str">
        <f>IF(Superstore_Data[[#This Row],[Discount]]=0,"No Discount",IF(Superstore_Data[[#This Row],[Discount]]&lt;0.2,"Low Discount",IF(Superstore_Data[[#This Row],[Discount]]&lt;0.5,"Medium Discount","High Discount")))</f>
        <v>No Discount</v>
      </c>
    </row>
    <row r="6676" spans="1:25" x14ac:dyDescent="0.3">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c r="V6676" t="str">
        <f>TEXT(Superstore_Data[[#This Row],[Order Date]],"mmm")</f>
        <v>11/21/2015</v>
      </c>
      <c r="W6676" t="e">
        <f>YEAR(Superstore_Data[[#This Row],[Order Date]])</f>
        <v>#VALUE!</v>
      </c>
      <c r="X6676">
        <f>Superstore_Data[[#This Row],[Profit]]/Superstore_Data[[#This Row],[Sales]]</f>
        <v>0.44999999999999996</v>
      </c>
      <c r="Y6676" t="str">
        <f>IF(Superstore_Data[[#This Row],[Discount]]=0,"No Discount",IF(Superstore_Data[[#This Row],[Discount]]&lt;0.2,"Low Discount",IF(Superstore_Data[[#This Row],[Discount]]&lt;0.5,"Medium Discount","High Discount")))</f>
        <v>No Discount</v>
      </c>
    </row>
    <row r="6677" spans="1:25" x14ac:dyDescent="0.3">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c r="V6677" t="str">
        <f>TEXT(Superstore_Data[[#This Row],[Order Date]],"mmm")</f>
        <v>11/21/2015</v>
      </c>
      <c r="W6677" t="e">
        <f>YEAR(Superstore_Data[[#This Row],[Order Date]])</f>
        <v>#VALUE!</v>
      </c>
      <c r="X6677">
        <f>Superstore_Data[[#This Row],[Profit]]/Superstore_Data[[#This Row],[Sales]]</f>
        <v>0.26999999999999996</v>
      </c>
      <c r="Y6677" t="str">
        <f>IF(Superstore_Data[[#This Row],[Discount]]=0,"No Discount",IF(Superstore_Data[[#This Row],[Discount]]&lt;0.2,"Low Discount",IF(Superstore_Data[[#This Row],[Discount]]&lt;0.5,"Medium Discount","High Discount")))</f>
        <v>No Discount</v>
      </c>
    </row>
    <row r="6678" spans="1:25" x14ac:dyDescent="0.3">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c r="V6678" t="str">
        <f>TEXT(Superstore_Data[[#This Row],[Order Date]],"mmm")</f>
        <v>11/21/2015</v>
      </c>
      <c r="W6678" t="e">
        <f>YEAR(Superstore_Data[[#This Row],[Order Date]])</f>
        <v>#VALUE!</v>
      </c>
      <c r="X6678">
        <f>Superstore_Data[[#This Row],[Profit]]/Superstore_Data[[#This Row],[Sales]]</f>
        <v>0.26</v>
      </c>
      <c r="Y6678" t="str">
        <f>IF(Superstore_Data[[#This Row],[Discount]]=0,"No Discount",IF(Superstore_Data[[#This Row],[Discount]]&lt;0.2,"Low Discount",IF(Superstore_Data[[#This Row],[Discount]]&lt;0.5,"Medium Discount","High Discount")))</f>
        <v>No Discount</v>
      </c>
    </row>
    <row r="6679" spans="1:25" x14ac:dyDescent="0.3">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c r="V6679" t="str">
        <f>TEXT(Superstore_Data[[#This Row],[Order Date]],"mmm")</f>
        <v>11/21/2015</v>
      </c>
      <c r="W6679" t="e">
        <f>YEAR(Superstore_Data[[#This Row],[Order Date]])</f>
        <v>#VALUE!</v>
      </c>
      <c r="X6679">
        <f>Superstore_Data[[#This Row],[Profit]]/Superstore_Data[[#This Row],[Sales]]</f>
        <v>0.42</v>
      </c>
      <c r="Y6679" t="str">
        <f>IF(Superstore_Data[[#This Row],[Discount]]=0,"No Discount",IF(Superstore_Data[[#This Row],[Discount]]&lt;0.2,"Low Discount",IF(Superstore_Data[[#This Row],[Discount]]&lt;0.5,"Medium Discount","High Discount")))</f>
        <v>No Discount</v>
      </c>
    </row>
    <row r="6680" spans="1:25" x14ac:dyDescent="0.3">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c r="V6680" t="str">
        <f>TEXT(Superstore_Data[[#This Row],[Order Date]],"mmm")</f>
        <v>Oct</v>
      </c>
      <c r="W6680">
        <f>YEAR(Superstore_Data[[#This Row],[Order Date]])</f>
        <v>2014</v>
      </c>
      <c r="X6680">
        <f>Superstore_Data[[#This Row],[Profit]]/Superstore_Data[[#This Row],[Sales]]</f>
        <v>7.4999999999999997E-2</v>
      </c>
      <c r="Y6680" t="str">
        <f>IF(Superstore_Data[[#This Row],[Discount]]=0,"No Discount",IF(Superstore_Data[[#This Row],[Discount]]&lt;0.2,"Low Discount",IF(Superstore_Data[[#This Row],[Discount]]&lt;0.5,"Medium Discount","High Discount")))</f>
        <v>Medium Discount</v>
      </c>
    </row>
    <row r="6681" spans="1:25" x14ac:dyDescent="0.3">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c r="V6681" t="str">
        <f>TEXT(Superstore_Data[[#This Row],[Order Date]],"mmm")</f>
        <v>Feb</v>
      </c>
      <c r="W6681">
        <f>YEAR(Superstore_Data[[#This Row],[Order Date]])</f>
        <v>2017</v>
      </c>
      <c r="X6681">
        <f>Superstore_Data[[#This Row],[Profit]]/Superstore_Data[[#This Row],[Sales]]</f>
        <v>0.26</v>
      </c>
      <c r="Y6681" t="str">
        <f>IF(Superstore_Data[[#This Row],[Discount]]=0,"No Discount",IF(Superstore_Data[[#This Row],[Discount]]&lt;0.2,"Low Discount",IF(Superstore_Data[[#This Row],[Discount]]&lt;0.5,"Medium Discount","High Discount")))</f>
        <v>No Discount</v>
      </c>
    </row>
    <row r="6682" spans="1:25" x14ac:dyDescent="0.3">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c r="V6682" t="str">
        <f>TEXT(Superstore_Data[[#This Row],[Order Date]],"mmm")</f>
        <v>Feb</v>
      </c>
      <c r="W6682">
        <f>YEAR(Superstore_Data[[#This Row],[Order Date]])</f>
        <v>2017</v>
      </c>
      <c r="X6682">
        <f>Superstore_Data[[#This Row],[Profit]]/Superstore_Data[[#This Row],[Sales]]</f>
        <v>0.47</v>
      </c>
      <c r="Y6682" t="str">
        <f>IF(Superstore_Data[[#This Row],[Discount]]=0,"No Discount",IF(Superstore_Data[[#This Row],[Discount]]&lt;0.2,"Low Discount",IF(Superstore_Data[[#This Row],[Discount]]&lt;0.5,"Medium Discount","High Discount")))</f>
        <v>No Discount</v>
      </c>
    </row>
    <row r="6683" spans="1:25" x14ac:dyDescent="0.3">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c r="V6683" t="str">
        <f>TEXT(Superstore_Data[[#This Row],[Order Date]],"mmm")</f>
        <v>Feb</v>
      </c>
      <c r="W6683">
        <f>YEAR(Superstore_Data[[#This Row],[Order Date]])</f>
        <v>2017</v>
      </c>
      <c r="X6683">
        <f>Superstore_Data[[#This Row],[Profit]]/Superstore_Data[[#This Row],[Sales]]</f>
        <v>0.5</v>
      </c>
      <c r="Y6683" t="str">
        <f>IF(Superstore_Data[[#This Row],[Discount]]=0,"No Discount",IF(Superstore_Data[[#This Row],[Discount]]&lt;0.2,"Low Discount",IF(Superstore_Data[[#This Row],[Discount]]&lt;0.5,"Medium Discount","High Discount")))</f>
        <v>No Discount</v>
      </c>
    </row>
    <row r="6684" spans="1:25" x14ac:dyDescent="0.3">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c r="V6684" t="str">
        <f>TEXT(Superstore_Data[[#This Row],[Order Date]],"mmm")</f>
        <v>Jan</v>
      </c>
      <c r="W6684">
        <f>YEAR(Superstore_Data[[#This Row],[Order Date]])</f>
        <v>2017</v>
      </c>
      <c r="X6684">
        <f>Superstore_Data[[#This Row],[Profit]]/Superstore_Data[[#This Row],[Sales]]</f>
        <v>0.48</v>
      </c>
      <c r="Y6684" t="str">
        <f>IF(Superstore_Data[[#This Row],[Discount]]=0,"No Discount",IF(Superstore_Data[[#This Row],[Discount]]&lt;0.2,"Low Discount",IF(Superstore_Data[[#This Row],[Discount]]&lt;0.5,"Medium Discount","High Discount")))</f>
        <v>No Discount</v>
      </c>
    </row>
    <row r="6685" spans="1:25" x14ac:dyDescent="0.3">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c r="V6685" t="str">
        <f>TEXT(Superstore_Data[[#This Row],[Order Date]],"mmm")</f>
        <v>May</v>
      </c>
      <c r="W6685">
        <f>YEAR(Superstore_Data[[#This Row],[Order Date]])</f>
        <v>2014</v>
      </c>
      <c r="X6685">
        <f>Superstore_Data[[#This Row],[Profit]]/Superstore_Data[[#This Row],[Sales]]</f>
        <v>0.44000000000000006</v>
      </c>
      <c r="Y6685" t="str">
        <f>IF(Superstore_Data[[#This Row],[Discount]]=0,"No Discount",IF(Superstore_Data[[#This Row],[Discount]]&lt;0.2,"Low Discount",IF(Superstore_Data[[#This Row],[Discount]]&lt;0.5,"Medium Discount","High Discount")))</f>
        <v>No Discount</v>
      </c>
    </row>
    <row r="6686" spans="1:25" x14ac:dyDescent="0.3">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c r="V6686" t="str">
        <f>TEXT(Superstore_Data[[#This Row],[Order Date]],"mmm")</f>
        <v>12/17/2015</v>
      </c>
      <c r="W6686" t="e">
        <f>YEAR(Superstore_Data[[#This Row],[Order Date]])</f>
        <v>#VALUE!</v>
      </c>
      <c r="X6686">
        <f>Superstore_Data[[#This Row],[Profit]]/Superstore_Data[[#This Row],[Sales]]</f>
        <v>-8.7500000000000008E-2</v>
      </c>
      <c r="Y6686" t="str">
        <f>IF(Superstore_Data[[#This Row],[Discount]]=0,"No Discount",IF(Superstore_Data[[#This Row],[Discount]]&lt;0.2,"Low Discount",IF(Superstore_Data[[#This Row],[Discount]]&lt;0.5,"Medium Discount","High Discount")))</f>
        <v>Medium Discount</v>
      </c>
    </row>
    <row r="6687" spans="1:25" x14ac:dyDescent="0.3">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c r="V6687" t="str">
        <f>TEXT(Superstore_Data[[#This Row],[Order Date]],"mmm")</f>
        <v>12/17/2015</v>
      </c>
      <c r="W6687" t="e">
        <f>YEAR(Superstore_Data[[#This Row],[Order Date]])</f>
        <v>#VALUE!</v>
      </c>
      <c r="X6687">
        <f>Superstore_Data[[#This Row],[Profit]]/Superstore_Data[[#This Row],[Sales]]</f>
        <v>-0.47500000000000003</v>
      </c>
      <c r="Y6687" t="str">
        <f>IF(Superstore_Data[[#This Row],[Discount]]=0,"No Discount",IF(Superstore_Data[[#This Row],[Discount]]&lt;0.2,"Low Discount",IF(Superstore_Data[[#This Row],[Discount]]&lt;0.5,"Medium Discount","High Discount")))</f>
        <v>High Discount</v>
      </c>
    </row>
    <row r="6688" spans="1:25" x14ac:dyDescent="0.3">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c r="V6688" t="str">
        <f>TEXT(Superstore_Data[[#This Row],[Order Date]],"mmm")</f>
        <v>12/17/2015</v>
      </c>
      <c r="W6688" t="e">
        <f>YEAR(Superstore_Data[[#This Row],[Order Date]])</f>
        <v>#VALUE!</v>
      </c>
      <c r="X6688">
        <f>Superstore_Data[[#This Row],[Profit]]/Superstore_Data[[#This Row],[Sales]]</f>
        <v>0.1125</v>
      </c>
      <c r="Y6688" t="str">
        <f>IF(Superstore_Data[[#This Row],[Discount]]=0,"No Discount",IF(Superstore_Data[[#This Row],[Discount]]&lt;0.2,"Low Discount",IF(Superstore_Data[[#This Row],[Discount]]&lt;0.5,"Medium Discount","High Discount")))</f>
        <v>Medium Discount</v>
      </c>
    </row>
    <row r="6689" spans="1:25" x14ac:dyDescent="0.3">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c r="V6689" t="str">
        <f>TEXT(Superstore_Data[[#This Row],[Order Date]],"mmm")</f>
        <v>5/14/2015</v>
      </c>
      <c r="W6689" t="e">
        <f>YEAR(Superstore_Data[[#This Row],[Order Date]])</f>
        <v>#VALUE!</v>
      </c>
      <c r="X6689">
        <f>Superstore_Data[[#This Row],[Profit]]/Superstore_Data[[#This Row],[Sales]]</f>
        <v>4.9999999999999996E-2</v>
      </c>
      <c r="Y6689" t="str">
        <f>IF(Superstore_Data[[#This Row],[Discount]]=0,"No Discount",IF(Superstore_Data[[#This Row],[Discount]]&lt;0.2,"Low Discount",IF(Superstore_Data[[#This Row],[Discount]]&lt;0.5,"Medium Discount","High Discount")))</f>
        <v>No Discount</v>
      </c>
    </row>
    <row r="6690" spans="1:25" x14ac:dyDescent="0.3">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c r="V6690" t="str">
        <f>TEXT(Superstore_Data[[#This Row],[Order Date]],"mmm")</f>
        <v>Oct</v>
      </c>
      <c r="W6690">
        <f>YEAR(Superstore_Data[[#This Row],[Order Date]])</f>
        <v>2017</v>
      </c>
      <c r="X6690">
        <f>Superstore_Data[[#This Row],[Profit]]/Superstore_Data[[#This Row],[Sales]]</f>
        <v>0.19000000000000003</v>
      </c>
      <c r="Y6690" t="str">
        <f>IF(Superstore_Data[[#This Row],[Discount]]=0,"No Discount",IF(Superstore_Data[[#This Row],[Discount]]&lt;0.2,"Low Discount",IF(Superstore_Data[[#This Row],[Discount]]&lt;0.5,"Medium Discount","High Discount")))</f>
        <v>No Discount</v>
      </c>
    </row>
    <row r="6691" spans="1:25" x14ac:dyDescent="0.3">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c r="V6691" t="str">
        <f>TEXT(Superstore_Data[[#This Row],[Order Date]],"mmm")</f>
        <v>Feb</v>
      </c>
      <c r="W6691">
        <f>YEAR(Superstore_Data[[#This Row],[Order Date]])</f>
        <v>2017</v>
      </c>
      <c r="X6691">
        <f>Superstore_Data[[#This Row],[Profit]]/Superstore_Data[[#This Row],[Sales]]</f>
        <v>0.17500000000000002</v>
      </c>
      <c r="Y6691" t="str">
        <f>IF(Superstore_Data[[#This Row],[Discount]]=0,"No Discount",IF(Superstore_Data[[#This Row],[Discount]]&lt;0.2,"Low Discount",IF(Superstore_Data[[#This Row],[Discount]]&lt;0.5,"Medium Discount","High Discount")))</f>
        <v>Medium Discount</v>
      </c>
    </row>
    <row r="6692" spans="1:25" x14ac:dyDescent="0.3">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c r="V6692" t="str">
        <f>TEXT(Superstore_Data[[#This Row],[Order Date]],"mmm")</f>
        <v>7/31/2017</v>
      </c>
      <c r="W6692" t="e">
        <f>YEAR(Superstore_Data[[#This Row],[Order Date]])</f>
        <v>#VALUE!</v>
      </c>
      <c r="X6692">
        <f>Superstore_Data[[#This Row],[Profit]]/Superstore_Data[[#This Row],[Sales]]</f>
        <v>0.48</v>
      </c>
      <c r="Y6692" t="str">
        <f>IF(Superstore_Data[[#This Row],[Discount]]=0,"No Discount",IF(Superstore_Data[[#This Row],[Discount]]&lt;0.2,"Low Discount",IF(Superstore_Data[[#This Row],[Discount]]&lt;0.5,"Medium Discount","High Discount")))</f>
        <v>No Discount</v>
      </c>
    </row>
    <row r="6693" spans="1:25" x14ac:dyDescent="0.3">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c r="V6693" t="str">
        <f>TEXT(Superstore_Data[[#This Row],[Order Date]],"mmm")</f>
        <v>7/31/2017</v>
      </c>
      <c r="W6693" t="e">
        <f>YEAR(Superstore_Data[[#This Row],[Order Date]])</f>
        <v>#VALUE!</v>
      </c>
      <c r="X6693">
        <f>Superstore_Data[[#This Row],[Profit]]/Superstore_Data[[#This Row],[Sales]]</f>
        <v>0.35000000000000003</v>
      </c>
      <c r="Y6693" t="str">
        <f>IF(Superstore_Data[[#This Row],[Discount]]=0,"No Discount",IF(Superstore_Data[[#This Row],[Discount]]&lt;0.2,"Low Discount",IF(Superstore_Data[[#This Row],[Discount]]&lt;0.5,"Medium Discount","High Discount")))</f>
        <v>No Discount</v>
      </c>
    </row>
    <row r="6694" spans="1:25" x14ac:dyDescent="0.3">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c r="V6694" t="str">
        <f>TEXT(Superstore_Data[[#This Row],[Order Date]],"mmm")</f>
        <v>Nov</v>
      </c>
      <c r="W6694">
        <f>YEAR(Superstore_Data[[#This Row],[Order Date]])</f>
        <v>2017</v>
      </c>
      <c r="X6694">
        <f>Superstore_Data[[#This Row],[Profit]]/Superstore_Data[[#This Row],[Sales]]</f>
        <v>0.45999999999999996</v>
      </c>
      <c r="Y6694" t="str">
        <f>IF(Superstore_Data[[#This Row],[Discount]]=0,"No Discount",IF(Superstore_Data[[#This Row],[Discount]]&lt;0.2,"Low Discount",IF(Superstore_Data[[#This Row],[Discount]]&lt;0.5,"Medium Discount","High Discount")))</f>
        <v>No Discount</v>
      </c>
    </row>
    <row r="6695" spans="1:25" x14ac:dyDescent="0.3">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c r="V6695" t="str">
        <f>TEXT(Superstore_Data[[#This Row],[Order Date]],"mmm")</f>
        <v>9/30/2017</v>
      </c>
      <c r="W6695" t="e">
        <f>YEAR(Superstore_Data[[#This Row],[Order Date]])</f>
        <v>#VALUE!</v>
      </c>
      <c r="X6695">
        <f>Superstore_Data[[#This Row],[Profit]]/Superstore_Data[[#This Row],[Sales]]</f>
        <v>0.49000000000000005</v>
      </c>
      <c r="Y6695" t="str">
        <f>IF(Superstore_Data[[#This Row],[Discount]]=0,"No Discount",IF(Superstore_Data[[#This Row],[Discount]]&lt;0.2,"Low Discount",IF(Superstore_Data[[#This Row],[Discount]]&lt;0.5,"Medium Discount","High Discount")))</f>
        <v>No Discount</v>
      </c>
    </row>
    <row r="6696" spans="1:25" x14ac:dyDescent="0.3">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c r="V6696" t="str">
        <f>TEXT(Superstore_Data[[#This Row],[Order Date]],"mmm")</f>
        <v>8/26/2016</v>
      </c>
      <c r="W6696" t="e">
        <f>YEAR(Superstore_Data[[#This Row],[Order Date]])</f>
        <v>#VALUE!</v>
      </c>
      <c r="X6696">
        <f>Superstore_Data[[#This Row],[Profit]]/Superstore_Data[[#This Row],[Sales]]</f>
        <v>0.31</v>
      </c>
      <c r="Y6696" t="str">
        <f>IF(Superstore_Data[[#This Row],[Discount]]=0,"No Discount",IF(Superstore_Data[[#This Row],[Discount]]&lt;0.2,"Low Discount",IF(Superstore_Data[[#This Row],[Discount]]&lt;0.5,"Medium Discount","High Discount")))</f>
        <v>No Discount</v>
      </c>
    </row>
    <row r="6697" spans="1:25" x14ac:dyDescent="0.3">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c r="V6697" t="str">
        <f>TEXT(Superstore_Data[[#This Row],[Order Date]],"mmm")</f>
        <v>Feb</v>
      </c>
      <c r="W6697">
        <f>YEAR(Superstore_Data[[#This Row],[Order Date]])</f>
        <v>2016</v>
      </c>
      <c r="X6697">
        <f>Superstore_Data[[#This Row],[Profit]]/Superstore_Data[[#This Row],[Sales]]</f>
        <v>0.32500000000000001</v>
      </c>
      <c r="Y6697" t="str">
        <f>IF(Superstore_Data[[#This Row],[Discount]]=0,"No Discount",IF(Superstore_Data[[#This Row],[Discount]]&lt;0.2,"Low Discount",IF(Superstore_Data[[#This Row],[Discount]]&lt;0.5,"Medium Discount","High Discount")))</f>
        <v>Medium Discount</v>
      </c>
    </row>
    <row r="6698" spans="1:25" x14ac:dyDescent="0.3">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c r="V6698" t="str">
        <f>TEXT(Superstore_Data[[#This Row],[Order Date]],"mmm")</f>
        <v>Feb</v>
      </c>
      <c r="W6698">
        <f>YEAR(Superstore_Data[[#This Row],[Order Date]])</f>
        <v>2016</v>
      </c>
      <c r="X6698">
        <f>Superstore_Data[[#This Row],[Profit]]/Superstore_Data[[#This Row],[Sales]]</f>
        <v>0.32500000000000001</v>
      </c>
      <c r="Y6698" t="str">
        <f>IF(Superstore_Data[[#This Row],[Discount]]=0,"No Discount",IF(Superstore_Data[[#This Row],[Discount]]&lt;0.2,"Low Discount",IF(Superstore_Data[[#This Row],[Discount]]&lt;0.5,"Medium Discount","High Discount")))</f>
        <v>Medium Discount</v>
      </c>
    </row>
    <row r="6699" spans="1:25" x14ac:dyDescent="0.3">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c r="V6699" t="str">
        <f>TEXT(Superstore_Data[[#This Row],[Order Date]],"mmm")</f>
        <v>Feb</v>
      </c>
      <c r="W6699">
        <f>YEAR(Superstore_Data[[#This Row],[Order Date]])</f>
        <v>2016</v>
      </c>
      <c r="X6699">
        <f>Superstore_Data[[#This Row],[Profit]]/Superstore_Data[[#This Row],[Sales]]</f>
        <v>0.49</v>
      </c>
      <c r="Y6699" t="str">
        <f>IF(Superstore_Data[[#This Row],[Discount]]=0,"No Discount",IF(Superstore_Data[[#This Row],[Discount]]&lt;0.2,"Low Discount",IF(Superstore_Data[[#This Row],[Discount]]&lt;0.5,"Medium Discount","High Discount")))</f>
        <v>No Discount</v>
      </c>
    </row>
    <row r="6700" spans="1:25" x14ac:dyDescent="0.3">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c r="V6700" t="str">
        <f>TEXT(Superstore_Data[[#This Row],[Order Date]],"mmm")</f>
        <v>7/21/2017</v>
      </c>
      <c r="W6700" t="e">
        <f>YEAR(Superstore_Data[[#This Row],[Order Date]])</f>
        <v>#VALUE!</v>
      </c>
      <c r="X6700">
        <f>Superstore_Data[[#This Row],[Profit]]/Superstore_Data[[#This Row],[Sales]]</f>
        <v>0.47000000000000003</v>
      </c>
      <c r="Y6700" t="str">
        <f>IF(Superstore_Data[[#This Row],[Discount]]=0,"No Discount",IF(Superstore_Data[[#This Row],[Discount]]&lt;0.2,"Low Discount",IF(Superstore_Data[[#This Row],[Discount]]&lt;0.5,"Medium Discount","High Discount")))</f>
        <v>No Discount</v>
      </c>
    </row>
    <row r="6701" spans="1:25" x14ac:dyDescent="0.3">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c r="V6701" t="str">
        <f>TEXT(Superstore_Data[[#This Row],[Order Date]],"mmm")</f>
        <v>7/21/2017</v>
      </c>
      <c r="W6701" t="e">
        <f>YEAR(Superstore_Data[[#This Row],[Order Date]])</f>
        <v>#VALUE!</v>
      </c>
      <c r="X6701">
        <f>Superstore_Data[[#This Row],[Profit]]/Superstore_Data[[#This Row],[Sales]]</f>
        <v>9.9999999999999992E-2</v>
      </c>
      <c r="Y6701" t="str">
        <f>IF(Superstore_Data[[#This Row],[Discount]]=0,"No Discount",IF(Superstore_Data[[#This Row],[Discount]]&lt;0.2,"Low Discount",IF(Superstore_Data[[#This Row],[Discount]]&lt;0.5,"Medium Discount","High Discount")))</f>
        <v>Medium Discount</v>
      </c>
    </row>
    <row r="6702" spans="1:25" x14ac:dyDescent="0.3">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c r="V6702" t="str">
        <f>TEXT(Superstore_Data[[#This Row],[Order Date]],"mmm")</f>
        <v>7/21/2017</v>
      </c>
      <c r="W6702" t="e">
        <f>YEAR(Superstore_Data[[#This Row],[Order Date]])</f>
        <v>#VALUE!</v>
      </c>
      <c r="X6702">
        <f>Superstore_Data[[#This Row],[Profit]]/Superstore_Data[[#This Row],[Sales]]</f>
        <v>0.35000000000000003</v>
      </c>
      <c r="Y6702" t="str">
        <f>IF(Superstore_Data[[#This Row],[Discount]]=0,"No Discount",IF(Superstore_Data[[#This Row],[Discount]]&lt;0.2,"Low Discount",IF(Superstore_Data[[#This Row],[Discount]]&lt;0.5,"Medium Discount","High Discount")))</f>
        <v>Medium Discount</v>
      </c>
    </row>
    <row r="6703" spans="1:25" x14ac:dyDescent="0.3">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c r="V6703" t="str">
        <f>TEXT(Superstore_Data[[#This Row],[Order Date]],"mmm")</f>
        <v>5/20/2015</v>
      </c>
      <c r="W6703" t="e">
        <f>YEAR(Superstore_Data[[#This Row],[Order Date]])</f>
        <v>#VALUE!</v>
      </c>
      <c r="X6703">
        <f>Superstore_Data[[#This Row],[Profit]]/Superstore_Data[[#This Row],[Sales]]</f>
        <v>0.125</v>
      </c>
      <c r="Y6703" t="str">
        <f>IF(Superstore_Data[[#This Row],[Discount]]=0,"No Discount",IF(Superstore_Data[[#This Row],[Discount]]&lt;0.2,"Low Discount",IF(Superstore_Data[[#This Row],[Discount]]&lt;0.5,"Medium Discount","High Discount")))</f>
        <v>Medium Discount</v>
      </c>
    </row>
    <row r="6704" spans="1:25" x14ac:dyDescent="0.3">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c r="V6704" t="str">
        <f>TEXT(Superstore_Data[[#This Row],[Order Date]],"mmm")</f>
        <v>5/20/2015</v>
      </c>
      <c r="W6704" t="e">
        <f>YEAR(Superstore_Data[[#This Row],[Order Date]])</f>
        <v>#VALUE!</v>
      </c>
      <c r="X6704">
        <f>Superstore_Data[[#This Row],[Profit]]/Superstore_Data[[#This Row],[Sales]]</f>
        <v>-0.76666666666666661</v>
      </c>
      <c r="Y6704" t="str">
        <f>IF(Superstore_Data[[#This Row],[Discount]]=0,"No Discount",IF(Superstore_Data[[#This Row],[Discount]]&lt;0.2,"Low Discount",IF(Superstore_Data[[#This Row],[Discount]]&lt;0.5,"Medium Discount","High Discount")))</f>
        <v>High Discount</v>
      </c>
    </row>
    <row r="6705" spans="1:25" x14ac:dyDescent="0.3">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c r="V6705" t="str">
        <f>TEXT(Superstore_Data[[#This Row],[Order Date]],"mmm")</f>
        <v>6/23/2015</v>
      </c>
      <c r="W6705" t="e">
        <f>YEAR(Superstore_Data[[#This Row],[Order Date]])</f>
        <v>#VALUE!</v>
      </c>
      <c r="X6705">
        <f>Superstore_Data[[#This Row],[Profit]]/Superstore_Data[[#This Row],[Sales]]</f>
        <v>8.7499999999999994E-2</v>
      </c>
      <c r="Y6705" t="str">
        <f>IF(Superstore_Data[[#This Row],[Discount]]=0,"No Discount",IF(Superstore_Data[[#This Row],[Discount]]&lt;0.2,"Low Discount",IF(Superstore_Data[[#This Row],[Discount]]&lt;0.5,"Medium Discount","High Discount")))</f>
        <v>Medium Discount</v>
      </c>
    </row>
    <row r="6706" spans="1:25" x14ac:dyDescent="0.3">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c r="V6706" t="str">
        <f>TEXT(Superstore_Data[[#This Row],[Order Date]],"mmm")</f>
        <v>6/23/2015</v>
      </c>
      <c r="W6706" t="e">
        <f>YEAR(Superstore_Data[[#This Row],[Order Date]])</f>
        <v>#VALUE!</v>
      </c>
      <c r="X6706">
        <f>Superstore_Data[[#This Row],[Profit]]/Superstore_Data[[#This Row],[Sales]]</f>
        <v>0.33</v>
      </c>
      <c r="Y6706" t="str">
        <f>IF(Superstore_Data[[#This Row],[Discount]]=0,"No Discount",IF(Superstore_Data[[#This Row],[Discount]]&lt;0.2,"Low Discount",IF(Superstore_Data[[#This Row],[Discount]]&lt;0.5,"Medium Discount","High Discount")))</f>
        <v>No Discount</v>
      </c>
    </row>
    <row r="6707" spans="1:25" x14ac:dyDescent="0.3">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c r="V6707" t="str">
        <f>TEXT(Superstore_Data[[#This Row],[Order Date]],"mmm")</f>
        <v>6/23/2015</v>
      </c>
      <c r="W6707" t="e">
        <f>YEAR(Superstore_Data[[#This Row],[Order Date]])</f>
        <v>#VALUE!</v>
      </c>
      <c r="X6707">
        <f>Superstore_Data[[#This Row],[Profit]]/Superstore_Data[[#This Row],[Sales]]</f>
        <v>6.25E-2</v>
      </c>
      <c r="Y6707" t="str">
        <f>IF(Superstore_Data[[#This Row],[Discount]]=0,"No Discount",IF(Superstore_Data[[#This Row],[Discount]]&lt;0.2,"Low Discount",IF(Superstore_Data[[#This Row],[Discount]]&lt;0.5,"Medium Discount","High Discount")))</f>
        <v>Medium Discount</v>
      </c>
    </row>
    <row r="6708" spans="1:25" x14ac:dyDescent="0.3">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c r="V6708" t="str">
        <f>TEXT(Superstore_Data[[#This Row],[Order Date]],"mmm")</f>
        <v>Oct</v>
      </c>
      <c r="W6708">
        <f>YEAR(Superstore_Data[[#This Row],[Order Date]])</f>
        <v>2016</v>
      </c>
      <c r="X6708">
        <f>Superstore_Data[[#This Row],[Profit]]/Superstore_Data[[#This Row],[Sales]]</f>
        <v>0.1125</v>
      </c>
      <c r="Y6708" t="str">
        <f>IF(Superstore_Data[[#This Row],[Discount]]=0,"No Discount",IF(Superstore_Data[[#This Row],[Discount]]&lt;0.2,"Low Discount",IF(Superstore_Data[[#This Row],[Discount]]&lt;0.5,"Medium Discount","High Discount")))</f>
        <v>Medium Discount</v>
      </c>
    </row>
    <row r="6709" spans="1:25" x14ac:dyDescent="0.3">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c r="V6709" t="str">
        <f>TEXT(Superstore_Data[[#This Row],[Order Date]],"mmm")</f>
        <v>4/13/2014</v>
      </c>
      <c r="W6709" t="e">
        <f>YEAR(Superstore_Data[[#This Row],[Order Date]])</f>
        <v>#VALUE!</v>
      </c>
      <c r="X6709">
        <f>Superstore_Data[[#This Row],[Profit]]/Superstore_Data[[#This Row],[Sales]]</f>
        <v>0.45999999999999996</v>
      </c>
      <c r="Y6709" t="str">
        <f>IF(Superstore_Data[[#This Row],[Discount]]=0,"No Discount",IF(Superstore_Data[[#This Row],[Discount]]&lt;0.2,"Low Discount",IF(Superstore_Data[[#This Row],[Discount]]&lt;0.5,"Medium Discount","High Discount")))</f>
        <v>No Discount</v>
      </c>
    </row>
    <row r="6710" spans="1:25" x14ac:dyDescent="0.3">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c r="V6710" t="str">
        <f>TEXT(Superstore_Data[[#This Row],[Order Date]],"mmm")</f>
        <v>11/14/2015</v>
      </c>
      <c r="W6710" t="e">
        <f>YEAR(Superstore_Data[[#This Row],[Order Date]])</f>
        <v>#VALUE!</v>
      </c>
      <c r="X6710">
        <f>Superstore_Data[[#This Row],[Profit]]/Superstore_Data[[#This Row],[Sales]]</f>
        <v>0.1125</v>
      </c>
      <c r="Y6710" t="str">
        <f>IF(Superstore_Data[[#This Row],[Discount]]=0,"No Discount",IF(Superstore_Data[[#This Row],[Discount]]&lt;0.2,"Low Discount",IF(Superstore_Data[[#This Row],[Discount]]&lt;0.5,"Medium Discount","High Discount")))</f>
        <v>Medium Discount</v>
      </c>
    </row>
    <row r="6711" spans="1:25" x14ac:dyDescent="0.3">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c r="V6711" t="str">
        <f>TEXT(Superstore_Data[[#This Row],[Order Date]],"mmm")</f>
        <v>11/14/2015</v>
      </c>
      <c r="W6711" t="e">
        <f>YEAR(Superstore_Data[[#This Row],[Order Date]])</f>
        <v>#VALUE!</v>
      </c>
      <c r="X6711">
        <f>Superstore_Data[[#This Row],[Profit]]/Superstore_Data[[#This Row],[Sales]]</f>
        <v>8.7499999999999994E-2</v>
      </c>
      <c r="Y6711" t="str">
        <f>IF(Superstore_Data[[#This Row],[Discount]]=0,"No Discount",IF(Superstore_Data[[#This Row],[Discount]]&lt;0.2,"Low Discount",IF(Superstore_Data[[#This Row],[Discount]]&lt;0.5,"Medium Discount","High Discount")))</f>
        <v>Medium Discount</v>
      </c>
    </row>
    <row r="6712" spans="1:25" x14ac:dyDescent="0.3">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c r="V6712" t="str">
        <f>TEXT(Superstore_Data[[#This Row],[Order Date]],"mmm")</f>
        <v>Sep</v>
      </c>
      <c r="W6712">
        <f>YEAR(Superstore_Data[[#This Row],[Order Date]])</f>
        <v>2016</v>
      </c>
      <c r="X6712">
        <f>Superstore_Data[[#This Row],[Profit]]/Superstore_Data[[#This Row],[Sales]]</f>
        <v>0.36249999999999999</v>
      </c>
      <c r="Y6712" t="str">
        <f>IF(Superstore_Data[[#This Row],[Discount]]=0,"No Discount",IF(Superstore_Data[[#This Row],[Discount]]&lt;0.2,"Low Discount",IF(Superstore_Data[[#This Row],[Discount]]&lt;0.5,"Medium Discount","High Discount")))</f>
        <v>Medium Discount</v>
      </c>
    </row>
    <row r="6713" spans="1:25" x14ac:dyDescent="0.3">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c r="V6713" t="str">
        <f>TEXT(Superstore_Data[[#This Row],[Order Date]],"mmm")</f>
        <v>8/18/2017</v>
      </c>
      <c r="W6713" t="e">
        <f>YEAR(Superstore_Data[[#This Row],[Order Date]])</f>
        <v>#VALUE!</v>
      </c>
      <c r="X6713">
        <f>Superstore_Data[[#This Row],[Profit]]/Superstore_Data[[#This Row],[Sales]]</f>
        <v>0.125</v>
      </c>
      <c r="Y6713" t="str">
        <f>IF(Superstore_Data[[#This Row],[Discount]]=0,"No Discount",IF(Superstore_Data[[#This Row],[Discount]]&lt;0.2,"Low Discount",IF(Superstore_Data[[#This Row],[Discount]]&lt;0.5,"Medium Discount","High Discount")))</f>
        <v>Medium Discount</v>
      </c>
    </row>
    <row r="6714" spans="1:25" x14ac:dyDescent="0.3">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c r="V6714" t="str">
        <f>TEXT(Superstore_Data[[#This Row],[Order Date]],"mmm")</f>
        <v>12/14/2017</v>
      </c>
      <c r="W6714" t="e">
        <f>YEAR(Superstore_Data[[#This Row],[Order Date]])</f>
        <v>#VALUE!</v>
      </c>
      <c r="X6714">
        <f>Superstore_Data[[#This Row],[Profit]]/Superstore_Data[[#This Row],[Sales]]</f>
        <v>-1.1000000000000001</v>
      </c>
      <c r="Y6714" t="str">
        <f>IF(Superstore_Data[[#This Row],[Discount]]=0,"No Discount",IF(Superstore_Data[[#This Row],[Discount]]&lt;0.2,"Low Discount",IF(Superstore_Data[[#This Row],[Discount]]&lt;0.5,"Medium Discount","High Discount")))</f>
        <v>High Discount</v>
      </c>
    </row>
    <row r="6715" spans="1:25" x14ac:dyDescent="0.3">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c r="V6715" t="str">
        <f>TEXT(Superstore_Data[[#This Row],[Order Date]],"mmm")</f>
        <v>12/14/2017</v>
      </c>
      <c r="W6715" t="e">
        <f>YEAR(Superstore_Data[[#This Row],[Order Date]])</f>
        <v>#VALUE!</v>
      </c>
      <c r="X6715">
        <f>Superstore_Data[[#This Row],[Profit]]/Superstore_Data[[#This Row],[Sales]]</f>
        <v>-0.47499999999999998</v>
      </c>
      <c r="Y6715" t="str">
        <f>IF(Superstore_Data[[#This Row],[Discount]]=0,"No Discount",IF(Superstore_Data[[#This Row],[Discount]]&lt;0.2,"Low Discount",IF(Superstore_Data[[#This Row],[Discount]]&lt;0.5,"Medium Discount","High Discount")))</f>
        <v>High Discount</v>
      </c>
    </row>
    <row r="6716" spans="1:25" x14ac:dyDescent="0.3">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c r="V6716" t="str">
        <f>TEXT(Superstore_Data[[#This Row],[Order Date]],"mmm")</f>
        <v>12/14/2017</v>
      </c>
      <c r="W6716" t="e">
        <f>YEAR(Superstore_Data[[#This Row],[Order Date]])</f>
        <v>#VALUE!</v>
      </c>
      <c r="X6716">
        <f>Superstore_Data[[#This Row],[Profit]]/Superstore_Data[[#This Row],[Sales]]</f>
        <v>-0.125</v>
      </c>
      <c r="Y6716" t="str">
        <f>IF(Superstore_Data[[#This Row],[Discount]]=0,"No Discount",IF(Superstore_Data[[#This Row],[Discount]]&lt;0.2,"Low Discount",IF(Superstore_Data[[#This Row],[Discount]]&lt;0.5,"Medium Discount","High Discount")))</f>
        <v>Medium Discount</v>
      </c>
    </row>
    <row r="6717" spans="1:25" x14ac:dyDescent="0.3">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c r="V6717" t="str">
        <f>TEXT(Superstore_Data[[#This Row],[Order Date]],"mmm")</f>
        <v>12/14/2017</v>
      </c>
      <c r="W6717" t="e">
        <f>YEAR(Superstore_Data[[#This Row],[Order Date]])</f>
        <v>#VALUE!</v>
      </c>
      <c r="X6717">
        <f>Superstore_Data[[#This Row],[Profit]]/Superstore_Data[[#This Row],[Sales]]</f>
        <v>0.26250000000000001</v>
      </c>
      <c r="Y6717" t="str">
        <f>IF(Superstore_Data[[#This Row],[Discount]]=0,"No Discount",IF(Superstore_Data[[#This Row],[Discount]]&lt;0.2,"Low Discount",IF(Superstore_Data[[#This Row],[Discount]]&lt;0.5,"Medium Discount","High Discount")))</f>
        <v>Medium Discount</v>
      </c>
    </row>
    <row r="6718" spans="1:25" x14ac:dyDescent="0.3">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c r="V6718" t="str">
        <f>TEXT(Superstore_Data[[#This Row],[Order Date]],"mmm")</f>
        <v>Aug</v>
      </c>
      <c r="W6718">
        <f>YEAR(Superstore_Data[[#This Row],[Order Date]])</f>
        <v>2016</v>
      </c>
      <c r="X6718">
        <f>Superstore_Data[[#This Row],[Profit]]/Superstore_Data[[#This Row],[Sales]]</f>
        <v>0.48000000000000004</v>
      </c>
      <c r="Y6718" t="str">
        <f>IF(Superstore_Data[[#This Row],[Discount]]=0,"No Discount",IF(Superstore_Data[[#This Row],[Discount]]&lt;0.2,"Low Discount",IF(Superstore_Data[[#This Row],[Discount]]&lt;0.5,"Medium Discount","High Discount")))</f>
        <v>No Discount</v>
      </c>
    </row>
    <row r="6719" spans="1:25" x14ac:dyDescent="0.3">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c r="V6719" t="str">
        <f>TEXT(Superstore_Data[[#This Row],[Order Date]],"mmm")</f>
        <v>Aug</v>
      </c>
      <c r="W6719">
        <f>YEAR(Superstore_Data[[#This Row],[Order Date]])</f>
        <v>2016</v>
      </c>
      <c r="X6719">
        <f>Superstore_Data[[#This Row],[Profit]]/Superstore_Data[[#This Row],[Sales]]</f>
        <v>0.48999999999999994</v>
      </c>
      <c r="Y6719" t="str">
        <f>IF(Superstore_Data[[#This Row],[Discount]]=0,"No Discount",IF(Superstore_Data[[#This Row],[Discount]]&lt;0.2,"Low Discount",IF(Superstore_Data[[#This Row],[Discount]]&lt;0.5,"Medium Discount","High Discount")))</f>
        <v>No Discount</v>
      </c>
    </row>
    <row r="6720" spans="1:25" x14ac:dyDescent="0.3">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c r="V6720" t="str">
        <f>TEXT(Superstore_Data[[#This Row],[Order Date]],"mmm")</f>
        <v>Aug</v>
      </c>
      <c r="W6720">
        <f>YEAR(Superstore_Data[[#This Row],[Order Date]])</f>
        <v>2016</v>
      </c>
      <c r="X6720">
        <f>Superstore_Data[[#This Row],[Profit]]/Superstore_Data[[#This Row],[Sales]]</f>
        <v>0.20000000000000004</v>
      </c>
      <c r="Y6720" t="str">
        <f>IF(Superstore_Data[[#This Row],[Discount]]=0,"No Discount",IF(Superstore_Data[[#This Row],[Discount]]&lt;0.2,"Low Discount",IF(Superstore_Data[[#This Row],[Discount]]&lt;0.5,"Medium Discount","High Discount")))</f>
        <v>No Discount</v>
      </c>
    </row>
    <row r="6721" spans="1:25" x14ac:dyDescent="0.3">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c r="V6721" t="str">
        <f>TEXT(Superstore_Data[[#This Row],[Order Date]],"mmm")</f>
        <v>12/16/2016</v>
      </c>
      <c r="W6721" t="e">
        <f>YEAR(Superstore_Data[[#This Row],[Order Date]])</f>
        <v>#VALUE!</v>
      </c>
      <c r="X6721">
        <f>Superstore_Data[[#This Row],[Profit]]/Superstore_Data[[#This Row],[Sales]]</f>
        <v>8.7499999999999994E-2</v>
      </c>
      <c r="Y6721" t="str">
        <f>IF(Superstore_Data[[#This Row],[Discount]]=0,"No Discount",IF(Superstore_Data[[#This Row],[Discount]]&lt;0.2,"Low Discount",IF(Superstore_Data[[#This Row],[Discount]]&lt;0.5,"Medium Discount","High Discount")))</f>
        <v>Medium Discount</v>
      </c>
    </row>
    <row r="6722" spans="1:25" x14ac:dyDescent="0.3">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c r="V6722" t="str">
        <f>TEXT(Superstore_Data[[#This Row],[Order Date]],"mmm")</f>
        <v>9/19/2017</v>
      </c>
      <c r="W6722" t="e">
        <f>YEAR(Superstore_Data[[#This Row],[Order Date]])</f>
        <v>#VALUE!</v>
      </c>
      <c r="X6722">
        <f>Superstore_Data[[#This Row],[Profit]]/Superstore_Data[[#This Row],[Sales]]</f>
        <v>0.21000000000000002</v>
      </c>
      <c r="Y6722" t="str">
        <f>IF(Superstore_Data[[#This Row],[Discount]]=0,"No Discount",IF(Superstore_Data[[#This Row],[Discount]]&lt;0.2,"Low Discount",IF(Superstore_Data[[#This Row],[Discount]]&lt;0.5,"Medium Discount","High Discount")))</f>
        <v>No Discount</v>
      </c>
    </row>
    <row r="6723" spans="1:25" x14ac:dyDescent="0.3">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c r="V6723" t="str">
        <f>TEXT(Superstore_Data[[#This Row],[Order Date]],"mmm")</f>
        <v>9/19/2017</v>
      </c>
      <c r="W6723" t="e">
        <f>YEAR(Superstore_Data[[#This Row],[Order Date]])</f>
        <v>#VALUE!</v>
      </c>
      <c r="X6723">
        <f>Superstore_Data[[#This Row],[Profit]]/Superstore_Data[[#This Row],[Sales]]</f>
        <v>0.26</v>
      </c>
      <c r="Y6723" t="str">
        <f>IF(Superstore_Data[[#This Row],[Discount]]=0,"No Discount",IF(Superstore_Data[[#This Row],[Discount]]&lt;0.2,"Low Discount",IF(Superstore_Data[[#This Row],[Discount]]&lt;0.5,"Medium Discount","High Discount")))</f>
        <v>No Discount</v>
      </c>
    </row>
    <row r="6724" spans="1:25" x14ac:dyDescent="0.3">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c r="V6724" t="str">
        <f>TEXT(Superstore_Data[[#This Row],[Order Date]],"mmm")</f>
        <v>9/19/2017</v>
      </c>
      <c r="W6724" t="e">
        <f>YEAR(Superstore_Data[[#This Row],[Order Date]])</f>
        <v>#VALUE!</v>
      </c>
      <c r="X6724">
        <f>Superstore_Data[[#This Row],[Profit]]/Superstore_Data[[#This Row],[Sales]]</f>
        <v>0.28999999999999998</v>
      </c>
      <c r="Y6724" t="str">
        <f>IF(Superstore_Data[[#This Row],[Discount]]=0,"No Discount",IF(Superstore_Data[[#This Row],[Discount]]&lt;0.2,"Low Discount",IF(Superstore_Data[[#This Row],[Discount]]&lt;0.5,"Medium Discount","High Discount")))</f>
        <v>No Discount</v>
      </c>
    </row>
    <row r="6725" spans="1:25" x14ac:dyDescent="0.3">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c r="V6725" t="str">
        <f>TEXT(Superstore_Data[[#This Row],[Order Date]],"mmm")</f>
        <v>Apr</v>
      </c>
      <c r="W6725">
        <f>YEAR(Superstore_Data[[#This Row],[Order Date]])</f>
        <v>2017</v>
      </c>
      <c r="X6725">
        <f>Superstore_Data[[#This Row],[Profit]]/Superstore_Data[[#This Row],[Sales]]</f>
        <v>0.47</v>
      </c>
      <c r="Y6725" t="str">
        <f>IF(Superstore_Data[[#This Row],[Discount]]=0,"No Discount",IF(Superstore_Data[[#This Row],[Discount]]&lt;0.2,"Low Discount",IF(Superstore_Data[[#This Row],[Discount]]&lt;0.5,"Medium Discount","High Discount")))</f>
        <v>No Discount</v>
      </c>
    </row>
    <row r="6726" spans="1:25" x14ac:dyDescent="0.3">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c r="V6726" t="str">
        <f>TEXT(Superstore_Data[[#This Row],[Order Date]],"mmm")</f>
        <v>Dec</v>
      </c>
      <c r="W6726">
        <f>YEAR(Superstore_Data[[#This Row],[Order Date]])</f>
        <v>2016</v>
      </c>
      <c r="X6726">
        <f>Superstore_Data[[#This Row],[Profit]]/Superstore_Data[[#This Row],[Sales]]</f>
        <v>0.46</v>
      </c>
      <c r="Y6726" t="str">
        <f>IF(Superstore_Data[[#This Row],[Discount]]=0,"No Discount",IF(Superstore_Data[[#This Row],[Discount]]&lt;0.2,"Low Discount",IF(Superstore_Data[[#This Row],[Discount]]&lt;0.5,"Medium Discount","High Discount")))</f>
        <v>No Discount</v>
      </c>
    </row>
    <row r="6727" spans="1:25" x14ac:dyDescent="0.3">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c r="V6727" t="str">
        <f>TEXT(Superstore_Data[[#This Row],[Order Date]],"mmm")</f>
        <v>Dec</v>
      </c>
      <c r="W6727">
        <f>YEAR(Superstore_Data[[#This Row],[Order Date]])</f>
        <v>2016</v>
      </c>
      <c r="X6727">
        <f>Superstore_Data[[#This Row],[Profit]]/Superstore_Data[[#This Row],[Sales]]</f>
        <v>0.47</v>
      </c>
      <c r="Y6727" t="str">
        <f>IF(Superstore_Data[[#This Row],[Discount]]=0,"No Discount",IF(Superstore_Data[[#This Row],[Discount]]&lt;0.2,"Low Discount",IF(Superstore_Data[[#This Row],[Discount]]&lt;0.5,"Medium Discount","High Discount")))</f>
        <v>No Discount</v>
      </c>
    </row>
    <row r="6728" spans="1:25" x14ac:dyDescent="0.3">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c r="V6728" t="str">
        <f>TEXT(Superstore_Data[[#This Row],[Order Date]],"mmm")</f>
        <v>Dec</v>
      </c>
      <c r="W6728">
        <f>YEAR(Superstore_Data[[#This Row],[Order Date]])</f>
        <v>2016</v>
      </c>
      <c r="X6728">
        <f>Superstore_Data[[#This Row],[Profit]]/Superstore_Data[[#This Row],[Sales]]</f>
        <v>0.375</v>
      </c>
      <c r="Y6728" t="str">
        <f>IF(Superstore_Data[[#This Row],[Discount]]=0,"No Discount",IF(Superstore_Data[[#This Row],[Discount]]&lt;0.2,"Low Discount",IF(Superstore_Data[[#This Row],[Discount]]&lt;0.5,"Medium Discount","High Discount")))</f>
        <v>Medium Discount</v>
      </c>
    </row>
    <row r="6729" spans="1:25" x14ac:dyDescent="0.3">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c r="V6729" t="str">
        <f>TEXT(Superstore_Data[[#This Row],[Order Date]],"mmm")</f>
        <v>Oct</v>
      </c>
      <c r="W6729">
        <f>YEAR(Superstore_Data[[#This Row],[Order Date]])</f>
        <v>2017</v>
      </c>
      <c r="X6729">
        <f>Superstore_Data[[#This Row],[Profit]]/Superstore_Data[[#This Row],[Sales]]</f>
        <v>0.47000000000000008</v>
      </c>
      <c r="Y6729" t="str">
        <f>IF(Superstore_Data[[#This Row],[Discount]]=0,"No Discount",IF(Superstore_Data[[#This Row],[Discount]]&lt;0.2,"Low Discount",IF(Superstore_Data[[#This Row],[Discount]]&lt;0.5,"Medium Discount","High Discount")))</f>
        <v>No Discount</v>
      </c>
    </row>
    <row r="6730" spans="1:25" x14ac:dyDescent="0.3">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c r="V6730" t="str">
        <f>TEXT(Superstore_Data[[#This Row],[Order Date]],"mmm")</f>
        <v>Apr</v>
      </c>
      <c r="W6730">
        <f>YEAR(Superstore_Data[[#This Row],[Order Date]])</f>
        <v>2016</v>
      </c>
      <c r="X6730">
        <f>Superstore_Data[[#This Row],[Profit]]/Superstore_Data[[#This Row],[Sales]]</f>
        <v>0.16250000000000001</v>
      </c>
      <c r="Y6730" t="str">
        <f>IF(Superstore_Data[[#This Row],[Discount]]=0,"No Discount",IF(Superstore_Data[[#This Row],[Discount]]&lt;0.2,"Low Discount",IF(Superstore_Data[[#This Row],[Discount]]&lt;0.5,"Medium Discount","High Discount")))</f>
        <v>Medium Discount</v>
      </c>
    </row>
    <row r="6731" spans="1:25" x14ac:dyDescent="0.3">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c r="V6731" t="str">
        <f>TEXT(Superstore_Data[[#This Row],[Order Date]],"mmm")</f>
        <v>6/18/2015</v>
      </c>
      <c r="W6731" t="e">
        <f>YEAR(Superstore_Data[[#This Row],[Order Date]])</f>
        <v>#VALUE!</v>
      </c>
      <c r="X6731">
        <f>Superstore_Data[[#This Row],[Profit]]/Superstore_Data[[#This Row],[Sales]]</f>
        <v>-0.73333333333333339</v>
      </c>
      <c r="Y6731" t="str">
        <f>IF(Superstore_Data[[#This Row],[Discount]]=0,"No Discount",IF(Superstore_Data[[#This Row],[Discount]]&lt;0.2,"Low Discount",IF(Superstore_Data[[#This Row],[Discount]]&lt;0.5,"Medium Discount","High Discount")))</f>
        <v>High Discount</v>
      </c>
    </row>
    <row r="6732" spans="1:25" x14ac:dyDescent="0.3">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c r="V6732" t="str">
        <f>TEXT(Superstore_Data[[#This Row],[Order Date]],"mmm")</f>
        <v>6/18/2015</v>
      </c>
      <c r="W6732" t="e">
        <f>YEAR(Superstore_Data[[#This Row],[Order Date]])</f>
        <v>#VALUE!</v>
      </c>
      <c r="X6732">
        <f>Superstore_Data[[#This Row],[Profit]]/Superstore_Data[[#This Row],[Sales]]</f>
        <v>8.7500000000000008E-2</v>
      </c>
      <c r="Y6732" t="str">
        <f>IF(Superstore_Data[[#This Row],[Discount]]=0,"No Discount",IF(Superstore_Data[[#This Row],[Discount]]&lt;0.2,"Low Discount",IF(Superstore_Data[[#This Row],[Discount]]&lt;0.5,"Medium Discount","High Discount")))</f>
        <v>Medium Discount</v>
      </c>
    </row>
    <row r="6733" spans="1:25" x14ac:dyDescent="0.3">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c r="V6733" t="str">
        <f>TEXT(Superstore_Data[[#This Row],[Order Date]],"mmm")</f>
        <v>6/18/2015</v>
      </c>
      <c r="W6733" t="e">
        <f>YEAR(Superstore_Data[[#This Row],[Order Date]])</f>
        <v>#VALUE!</v>
      </c>
      <c r="X6733">
        <f>Superstore_Data[[#This Row],[Profit]]/Superstore_Data[[#This Row],[Sales]]</f>
        <v>0.35</v>
      </c>
      <c r="Y6733" t="str">
        <f>IF(Superstore_Data[[#This Row],[Discount]]=0,"No Discount",IF(Superstore_Data[[#This Row],[Discount]]&lt;0.2,"Low Discount",IF(Superstore_Data[[#This Row],[Discount]]&lt;0.5,"Medium Discount","High Discount")))</f>
        <v>Medium Discount</v>
      </c>
    </row>
    <row r="6734" spans="1:25" x14ac:dyDescent="0.3">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c r="V6734" t="str">
        <f>TEXT(Superstore_Data[[#This Row],[Order Date]],"mmm")</f>
        <v>Apr</v>
      </c>
      <c r="W6734">
        <f>YEAR(Superstore_Data[[#This Row],[Order Date]])</f>
        <v>2014</v>
      </c>
      <c r="X6734">
        <f>Superstore_Data[[#This Row],[Profit]]/Superstore_Data[[#This Row],[Sales]]</f>
        <v>0.35</v>
      </c>
      <c r="Y6734" t="str">
        <f>IF(Superstore_Data[[#This Row],[Discount]]=0,"No Discount",IF(Superstore_Data[[#This Row],[Discount]]&lt;0.2,"Low Discount",IF(Superstore_Data[[#This Row],[Discount]]&lt;0.5,"Medium Discount","High Discount")))</f>
        <v>Medium Discount</v>
      </c>
    </row>
    <row r="6735" spans="1:25" x14ac:dyDescent="0.3">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c r="V6735" t="str">
        <f>TEXT(Superstore_Data[[#This Row],[Order Date]],"mmm")</f>
        <v>Apr</v>
      </c>
      <c r="W6735">
        <f>YEAR(Superstore_Data[[#This Row],[Order Date]])</f>
        <v>2014</v>
      </c>
      <c r="X6735">
        <f>Superstore_Data[[#This Row],[Profit]]/Superstore_Data[[#This Row],[Sales]]</f>
        <v>9.9999999999999992E-2</v>
      </c>
      <c r="Y6735" t="str">
        <f>IF(Superstore_Data[[#This Row],[Discount]]=0,"No Discount",IF(Superstore_Data[[#This Row],[Discount]]&lt;0.2,"Low Discount",IF(Superstore_Data[[#This Row],[Discount]]&lt;0.5,"Medium Discount","High Discount")))</f>
        <v>Medium Discount</v>
      </c>
    </row>
    <row r="6736" spans="1:25" x14ac:dyDescent="0.3">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c r="V6736" t="str">
        <f>TEXT(Superstore_Data[[#This Row],[Order Date]],"mmm")</f>
        <v>12/20/2015</v>
      </c>
      <c r="W6736" t="e">
        <f>YEAR(Superstore_Data[[#This Row],[Order Date]])</f>
        <v>#VALUE!</v>
      </c>
      <c r="X6736">
        <f>Superstore_Data[[#This Row],[Profit]]/Superstore_Data[[#This Row],[Sales]]</f>
        <v>0.33750000000000002</v>
      </c>
      <c r="Y6736" t="str">
        <f>IF(Superstore_Data[[#This Row],[Discount]]=0,"No Discount",IF(Superstore_Data[[#This Row],[Discount]]&lt;0.2,"Low Discount",IF(Superstore_Data[[#This Row],[Discount]]&lt;0.5,"Medium Discount","High Discount")))</f>
        <v>Medium Discount</v>
      </c>
    </row>
    <row r="6737" spans="1:25" x14ac:dyDescent="0.3">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c r="V6737" t="str">
        <f>TEXT(Superstore_Data[[#This Row],[Order Date]],"mmm")</f>
        <v>Oct</v>
      </c>
      <c r="W6737">
        <f>YEAR(Superstore_Data[[#This Row],[Order Date]])</f>
        <v>2016</v>
      </c>
      <c r="X6737">
        <f>Superstore_Data[[#This Row],[Profit]]/Superstore_Data[[#This Row],[Sales]]</f>
        <v>0.38999999999999996</v>
      </c>
      <c r="Y6737" t="str">
        <f>IF(Superstore_Data[[#This Row],[Discount]]=0,"No Discount",IF(Superstore_Data[[#This Row],[Discount]]&lt;0.2,"Low Discount",IF(Superstore_Data[[#This Row],[Discount]]&lt;0.5,"Medium Discount","High Discount")))</f>
        <v>No Discount</v>
      </c>
    </row>
    <row r="6738" spans="1:25" x14ac:dyDescent="0.3">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c r="V6738" t="str">
        <f>TEXT(Superstore_Data[[#This Row],[Order Date]],"mmm")</f>
        <v>Oct</v>
      </c>
      <c r="W6738">
        <f>YEAR(Superstore_Data[[#This Row],[Order Date]])</f>
        <v>2016</v>
      </c>
      <c r="X6738">
        <f>Superstore_Data[[#This Row],[Profit]]/Superstore_Data[[#This Row],[Sales]]</f>
        <v>0.14000000000000001</v>
      </c>
      <c r="Y6738" t="str">
        <f>IF(Superstore_Data[[#This Row],[Discount]]=0,"No Discount",IF(Superstore_Data[[#This Row],[Discount]]&lt;0.2,"Low Discount",IF(Superstore_Data[[#This Row],[Discount]]&lt;0.5,"Medium Discount","High Discount")))</f>
        <v>No Discount</v>
      </c>
    </row>
    <row r="6739" spans="1:25" x14ac:dyDescent="0.3">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c r="V6739" t="str">
        <f>TEXT(Superstore_Data[[#This Row],[Order Date]],"mmm")</f>
        <v>Oct</v>
      </c>
      <c r="W6739">
        <f>YEAR(Superstore_Data[[#This Row],[Order Date]])</f>
        <v>2016</v>
      </c>
      <c r="X6739">
        <f>Superstore_Data[[#This Row],[Profit]]/Superstore_Data[[#This Row],[Sales]]</f>
        <v>0.04</v>
      </c>
      <c r="Y6739" t="str">
        <f>IF(Superstore_Data[[#This Row],[Discount]]=0,"No Discount",IF(Superstore_Data[[#This Row],[Discount]]&lt;0.2,"Low Discount",IF(Superstore_Data[[#This Row],[Discount]]&lt;0.5,"Medium Discount","High Discount")))</f>
        <v>No Discount</v>
      </c>
    </row>
    <row r="6740" spans="1:25" x14ac:dyDescent="0.3">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c r="V6740" t="str">
        <f>TEXT(Superstore_Data[[#This Row],[Order Date]],"mmm")</f>
        <v>Oct</v>
      </c>
      <c r="W6740">
        <f>YEAR(Superstore_Data[[#This Row],[Order Date]])</f>
        <v>2016</v>
      </c>
      <c r="X6740">
        <f>Superstore_Data[[#This Row],[Profit]]/Superstore_Data[[#This Row],[Sales]]</f>
        <v>0.32500000000000001</v>
      </c>
      <c r="Y6740" t="str">
        <f>IF(Superstore_Data[[#This Row],[Discount]]=0,"No Discount",IF(Superstore_Data[[#This Row],[Discount]]&lt;0.2,"Low Discount",IF(Superstore_Data[[#This Row],[Discount]]&lt;0.5,"Medium Discount","High Discount")))</f>
        <v>Medium Discount</v>
      </c>
    </row>
    <row r="6741" spans="1:25" x14ac:dyDescent="0.3">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c r="V6741" t="str">
        <f>TEXT(Superstore_Data[[#This Row],[Order Date]],"mmm")</f>
        <v>5/26/2014</v>
      </c>
      <c r="W6741" t="e">
        <f>YEAR(Superstore_Data[[#This Row],[Order Date]])</f>
        <v>#VALUE!</v>
      </c>
      <c r="X6741">
        <f>Superstore_Data[[#This Row],[Profit]]/Superstore_Data[[#This Row],[Sales]]</f>
        <v>7.4999999999999997E-2</v>
      </c>
      <c r="Y6741" t="str">
        <f>IF(Superstore_Data[[#This Row],[Discount]]=0,"No Discount",IF(Superstore_Data[[#This Row],[Discount]]&lt;0.2,"Low Discount",IF(Superstore_Data[[#This Row],[Discount]]&lt;0.5,"Medium Discount","High Discount")))</f>
        <v>Medium Discount</v>
      </c>
    </row>
    <row r="6742" spans="1:25" x14ac:dyDescent="0.3">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c r="V6742" t="str">
        <f>TEXT(Superstore_Data[[#This Row],[Order Date]],"mmm")</f>
        <v>5/26/2014</v>
      </c>
      <c r="W6742" t="e">
        <f>YEAR(Superstore_Data[[#This Row],[Order Date]])</f>
        <v>#VALUE!</v>
      </c>
      <c r="X6742">
        <f>Superstore_Data[[#This Row],[Profit]]/Superstore_Data[[#This Row],[Sales]]</f>
        <v>-1.4285714285714285E-2</v>
      </c>
      <c r="Y6742" t="str">
        <f>IF(Superstore_Data[[#This Row],[Discount]]=0,"No Discount",IF(Superstore_Data[[#This Row],[Discount]]&lt;0.2,"Low Discount",IF(Superstore_Data[[#This Row],[Discount]]&lt;0.5,"Medium Discount","High Discount")))</f>
        <v>Medium Discount</v>
      </c>
    </row>
    <row r="6743" spans="1:25" x14ac:dyDescent="0.3">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c r="V6743" t="str">
        <f>TEXT(Superstore_Data[[#This Row],[Order Date]],"mmm")</f>
        <v>5/26/2014</v>
      </c>
      <c r="W6743" t="e">
        <f>YEAR(Superstore_Data[[#This Row],[Order Date]])</f>
        <v>#VALUE!</v>
      </c>
      <c r="X6743">
        <f>Superstore_Data[[#This Row],[Profit]]/Superstore_Data[[#This Row],[Sales]]</f>
        <v>0.23750000000000002</v>
      </c>
      <c r="Y6743" t="str">
        <f>IF(Superstore_Data[[#This Row],[Discount]]=0,"No Discount",IF(Superstore_Data[[#This Row],[Discount]]&lt;0.2,"Low Discount",IF(Superstore_Data[[#This Row],[Discount]]&lt;0.5,"Medium Discount","High Discount")))</f>
        <v>Medium Discount</v>
      </c>
    </row>
    <row r="6744" spans="1:25" x14ac:dyDescent="0.3">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c r="V6744" t="str">
        <f>TEXT(Superstore_Data[[#This Row],[Order Date]],"mmm")</f>
        <v>Jun</v>
      </c>
      <c r="W6744">
        <f>YEAR(Superstore_Data[[#This Row],[Order Date]])</f>
        <v>2017</v>
      </c>
      <c r="X6744">
        <f>Superstore_Data[[#This Row],[Profit]]/Superstore_Data[[#This Row],[Sales]]</f>
        <v>-0.1125</v>
      </c>
      <c r="Y6744" t="str">
        <f>IF(Superstore_Data[[#This Row],[Discount]]=0,"No Discount",IF(Superstore_Data[[#This Row],[Discount]]&lt;0.2,"Low Discount",IF(Superstore_Data[[#This Row],[Discount]]&lt;0.5,"Medium Discount","High Discount")))</f>
        <v>Medium Discount</v>
      </c>
    </row>
    <row r="6745" spans="1:25" x14ac:dyDescent="0.3">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c r="V6745" t="str">
        <f>TEXT(Superstore_Data[[#This Row],[Order Date]],"mmm")</f>
        <v>2/16/2015</v>
      </c>
      <c r="W6745" t="e">
        <f>YEAR(Superstore_Data[[#This Row],[Order Date]])</f>
        <v>#VALUE!</v>
      </c>
      <c r="X6745">
        <f>Superstore_Data[[#This Row],[Profit]]/Superstore_Data[[#This Row],[Sales]]</f>
        <v>0.45</v>
      </c>
      <c r="Y6745" t="str">
        <f>IF(Superstore_Data[[#This Row],[Discount]]=0,"No Discount",IF(Superstore_Data[[#This Row],[Discount]]&lt;0.2,"Low Discount",IF(Superstore_Data[[#This Row],[Discount]]&lt;0.5,"Medium Discount","High Discount")))</f>
        <v>No Discount</v>
      </c>
    </row>
    <row r="6746" spans="1:25" x14ac:dyDescent="0.3">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c r="V6746" t="str">
        <f>TEXT(Superstore_Data[[#This Row],[Order Date]],"mmm")</f>
        <v>6/16/2017</v>
      </c>
      <c r="W6746" t="e">
        <f>YEAR(Superstore_Data[[#This Row],[Order Date]])</f>
        <v>#VALUE!</v>
      </c>
      <c r="X6746">
        <f>Superstore_Data[[#This Row],[Profit]]/Superstore_Data[[#This Row],[Sales]]</f>
        <v>0.22500000000000001</v>
      </c>
      <c r="Y6746" t="str">
        <f>IF(Superstore_Data[[#This Row],[Discount]]=0,"No Discount",IF(Superstore_Data[[#This Row],[Discount]]&lt;0.2,"Low Discount",IF(Superstore_Data[[#This Row],[Discount]]&lt;0.5,"Medium Discount","High Discount")))</f>
        <v>Medium Discount</v>
      </c>
    </row>
    <row r="6747" spans="1:25" x14ac:dyDescent="0.3">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c r="V6747" t="str">
        <f>TEXT(Superstore_Data[[#This Row],[Order Date]],"mmm")</f>
        <v>6/16/2017</v>
      </c>
      <c r="W6747" t="e">
        <f>YEAR(Superstore_Data[[#This Row],[Order Date]])</f>
        <v>#VALUE!</v>
      </c>
      <c r="X6747">
        <f>Superstore_Data[[#This Row],[Profit]]/Superstore_Data[[#This Row],[Sales]]</f>
        <v>7.4999999999999997E-2</v>
      </c>
      <c r="Y6747" t="str">
        <f>IF(Superstore_Data[[#This Row],[Discount]]=0,"No Discount",IF(Superstore_Data[[#This Row],[Discount]]&lt;0.2,"Low Discount",IF(Superstore_Data[[#This Row],[Discount]]&lt;0.5,"Medium Discount","High Discount")))</f>
        <v>Medium Discount</v>
      </c>
    </row>
    <row r="6748" spans="1:25" x14ac:dyDescent="0.3">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c r="V6748" t="str">
        <f>TEXT(Superstore_Data[[#This Row],[Order Date]],"mmm")</f>
        <v>11/13/2017</v>
      </c>
      <c r="W6748" t="e">
        <f>YEAR(Superstore_Data[[#This Row],[Order Date]])</f>
        <v>#VALUE!</v>
      </c>
      <c r="X6748">
        <f>Superstore_Data[[#This Row],[Profit]]/Superstore_Data[[#This Row],[Sales]]</f>
        <v>0.26</v>
      </c>
      <c r="Y6748" t="str">
        <f>IF(Superstore_Data[[#This Row],[Discount]]=0,"No Discount",IF(Superstore_Data[[#This Row],[Discount]]&lt;0.2,"Low Discount",IF(Superstore_Data[[#This Row],[Discount]]&lt;0.5,"Medium Discount","High Discount")))</f>
        <v>No Discount</v>
      </c>
    </row>
    <row r="6749" spans="1:25" x14ac:dyDescent="0.3">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c r="V6749" t="str">
        <f>TEXT(Superstore_Data[[#This Row],[Order Date]],"mmm")</f>
        <v>Nov</v>
      </c>
      <c r="W6749">
        <f>YEAR(Superstore_Data[[#This Row],[Order Date]])</f>
        <v>2017</v>
      </c>
      <c r="X6749">
        <f>Superstore_Data[[#This Row],[Profit]]/Superstore_Data[[#This Row],[Sales]]</f>
        <v>0.33749999999999997</v>
      </c>
      <c r="Y6749" t="str">
        <f>IF(Superstore_Data[[#This Row],[Discount]]=0,"No Discount",IF(Superstore_Data[[#This Row],[Discount]]&lt;0.2,"Low Discount",IF(Superstore_Data[[#This Row],[Discount]]&lt;0.5,"Medium Discount","High Discount")))</f>
        <v>Medium Discount</v>
      </c>
    </row>
    <row r="6750" spans="1:25" x14ac:dyDescent="0.3">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c r="V6750" t="str">
        <f>TEXT(Superstore_Data[[#This Row],[Order Date]],"mmm")</f>
        <v>Nov</v>
      </c>
      <c r="W6750">
        <f>YEAR(Superstore_Data[[#This Row],[Order Date]])</f>
        <v>2017</v>
      </c>
      <c r="X6750">
        <f>Superstore_Data[[#This Row],[Profit]]/Superstore_Data[[#This Row],[Sales]]</f>
        <v>0.45</v>
      </c>
      <c r="Y6750" t="str">
        <f>IF(Superstore_Data[[#This Row],[Discount]]=0,"No Discount",IF(Superstore_Data[[#This Row],[Discount]]&lt;0.2,"Low Discount",IF(Superstore_Data[[#This Row],[Discount]]&lt;0.5,"Medium Discount","High Discount")))</f>
        <v>No Discount</v>
      </c>
    </row>
    <row r="6751" spans="1:25" x14ac:dyDescent="0.3">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c r="V6751" t="str">
        <f>TEXT(Superstore_Data[[#This Row],[Order Date]],"mmm")</f>
        <v>Nov</v>
      </c>
      <c r="W6751">
        <f>YEAR(Superstore_Data[[#This Row],[Order Date]])</f>
        <v>2017</v>
      </c>
      <c r="X6751">
        <f>Superstore_Data[[#This Row],[Profit]]/Superstore_Data[[#This Row],[Sales]]</f>
        <v>0.25</v>
      </c>
      <c r="Y6751" t="str">
        <f>IF(Superstore_Data[[#This Row],[Discount]]=0,"No Discount",IF(Superstore_Data[[#This Row],[Discount]]&lt;0.2,"Low Discount",IF(Superstore_Data[[#This Row],[Discount]]&lt;0.5,"Medium Discount","High Discount")))</f>
        <v>No Discount</v>
      </c>
    </row>
    <row r="6752" spans="1:25" x14ac:dyDescent="0.3">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c r="V6752" t="str">
        <f>TEXT(Superstore_Data[[#This Row],[Order Date]],"mmm")</f>
        <v>6/28/2016</v>
      </c>
      <c r="W6752" t="e">
        <f>YEAR(Superstore_Data[[#This Row],[Order Date]])</f>
        <v>#VALUE!</v>
      </c>
      <c r="X6752">
        <f>Superstore_Data[[#This Row],[Profit]]/Superstore_Data[[#This Row],[Sales]]</f>
        <v>0.17</v>
      </c>
      <c r="Y6752" t="str">
        <f>IF(Superstore_Data[[#This Row],[Discount]]=0,"No Discount",IF(Superstore_Data[[#This Row],[Discount]]&lt;0.2,"Low Discount",IF(Superstore_Data[[#This Row],[Discount]]&lt;0.5,"Medium Discount","High Discount")))</f>
        <v>No Discount</v>
      </c>
    </row>
    <row r="6753" spans="1:25" x14ac:dyDescent="0.3">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c r="V6753" t="str">
        <f>TEXT(Superstore_Data[[#This Row],[Order Date]],"mmm")</f>
        <v>6/28/2016</v>
      </c>
      <c r="W6753" t="e">
        <f>YEAR(Superstore_Data[[#This Row],[Order Date]])</f>
        <v>#VALUE!</v>
      </c>
      <c r="X6753">
        <f>Superstore_Data[[#This Row],[Profit]]/Superstore_Data[[#This Row],[Sales]]</f>
        <v>0.26</v>
      </c>
      <c r="Y6753" t="str">
        <f>IF(Superstore_Data[[#This Row],[Discount]]=0,"No Discount",IF(Superstore_Data[[#This Row],[Discount]]&lt;0.2,"Low Discount",IF(Superstore_Data[[#This Row],[Discount]]&lt;0.5,"Medium Discount","High Discount")))</f>
        <v>No Discount</v>
      </c>
    </row>
    <row r="6754" spans="1:25" x14ac:dyDescent="0.3">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c r="V6754" t="str">
        <f>TEXT(Superstore_Data[[#This Row],[Order Date]],"mmm")</f>
        <v>6/28/2016</v>
      </c>
      <c r="W6754" t="e">
        <f>YEAR(Superstore_Data[[#This Row],[Order Date]])</f>
        <v>#VALUE!</v>
      </c>
      <c r="X6754">
        <f>Superstore_Data[[#This Row],[Profit]]/Superstore_Data[[#This Row],[Sales]]</f>
        <v>0.45</v>
      </c>
      <c r="Y6754" t="str">
        <f>IF(Superstore_Data[[#This Row],[Discount]]=0,"No Discount",IF(Superstore_Data[[#This Row],[Discount]]&lt;0.2,"Low Discount",IF(Superstore_Data[[#This Row],[Discount]]&lt;0.5,"Medium Discount","High Discount")))</f>
        <v>No Discount</v>
      </c>
    </row>
    <row r="6755" spans="1:25" x14ac:dyDescent="0.3">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c r="V6755" t="str">
        <f>TEXT(Superstore_Data[[#This Row],[Order Date]],"mmm")</f>
        <v>6/28/2016</v>
      </c>
      <c r="W6755" t="e">
        <f>YEAR(Superstore_Data[[#This Row],[Order Date]])</f>
        <v>#VALUE!</v>
      </c>
      <c r="X6755">
        <f>Superstore_Data[[#This Row],[Profit]]/Superstore_Data[[#This Row],[Sales]]</f>
        <v>0.47000000000000003</v>
      </c>
      <c r="Y6755" t="str">
        <f>IF(Superstore_Data[[#This Row],[Discount]]=0,"No Discount",IF(Superstore_Data[[#This Row],[Discount]]&lt;0.2,"Low Discount",IF(Superstore_Data[[#This Row],[Discount]]&lt;0.5,"Medium Discount","High Discount")))</f>
        <v>No Discount</v>
      </c>
    </row>
    <row r="6756" spans="1:25" x14ac:dyDescent="0.3">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c r="V6756" t="str">
        <f>TEXT(Superstore_Data[[#This Row],[Order Date]],"mmm")</f>
        <v>6/28/2016</v>
      </c>
      <c r="W6756" t="e">
        <f>YEAR(Superstore_Data[[#This Row],[Order Date]])</f>
        <v>#VALUE!</v>
      </c>
      <c r="X6756">
        <f>Superstore_Data[[#This Row],[Profit]]/Superstore_Data[[#This Row],[Sales]]</f>
        <v>0.43999999999999995</v>
      </c>
      <c r="Y6756" t="str">
        <f>IF(Superstore_Data[[#This Row],[Discount]]=0,"No Discount",IF(Superstore_Data[[#This Row],[Discount]]&lt;0.2,"Low Discount",IF(Superstore_Data[[#This Row],[Discount]]&lt;0.5,"Medium Discount","High Discount")))</f>
        <v>No Discount</v>
      </c>
    </row>
    <row r="6757" spans="1:25" x14ac:dyDescent="0.3">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c r="V6757" t="str">
        <f>TEXT(Superstore_Data[[#This Row],[Order Date]],"mmm")</f>
        <v>9/15/2017</v>
      </c>
      <c r="W6757" t="e">
        <f>YEAR(Superstore_Data[[#This Row],[Order Date]])</f>
        <v>#VALUE!</v>
      </c>
      <c r="X6757">
        <f>Superstore_Data[[#This Row],[Profit]]/Superstore_Data[[#This Row],[Sales]]</f>
        <v>0.4</v>
      </c>
      <c r="Y6757" t="str">
        <f>IF(Superstore_Data[[#This Row],[Discount]]=0,"No Discount",IF(Superstore_Data[[#This Row],[Discount]]&lt;0.2,"Low Discount",IF(Superstore_Data[[#This Row],[Discount]]&lt;0.5,"Medium Discount","High Discount")))</f>
        <v>No Discount</v>
      </c>
    </row>
    <row r="6758" spans="1:25" x14ac:dyDescent="0.3">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c r="V6758" t="str">
        <f>TEXT(Superstore_Data[[#This Row],[Order Date]],"mmm")</f>
        <v>9/15/2017</v>
      </c>
      <c r="W6758" t="e">
        <f>YEAR(Superstore_Data[[#This Row],[Order Date]])</f>
        <v>#VALUE!</v>
      </c>
      <c r="X6758">
        <f>Superstore_Data[[#This Row],[Profit]]/Superstore_Data[[#This Row],[Sales]]</f>
        <v>0.28000000000000003</v>
      </c>
      <c r="Y6758" t="str">
        <f>IF(Superstore_Data[[#This Row],[Discount]]=0,"No Discount",IF(Superstore_Data[[#This Row],[Discount]]&lt;0.2,"Low Discount",IF(Superstore_Data[[#This Row],[Discount]]&lt;0.5,"Medium Discount","High Discount")))</f>
        <v>No Discount</v>
      </c>
    </row>
    <row r="6759" spans="1:25" x14ac:dyDescent="0.3">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c r="V6759" t="str">
        <f>TEXT(Superstore_Data[[#This Row],[Order Date]],"mmm")</f>
        <v>9/15/2017</v>
      </c>
      <c r="W6759" t="e">
        <f>YEAR(Superstore_Data[[#This Row],[Order Date]])</f>
        <v>#VALUE!</v>
      </c>
      <c r="X6759">
        <f>Superstore_Data[[#This Row],[Profit]]/Superstore_Data[[#This Row],[Sales]]</f>
        <v>0.26</v>
      </c>
      <c r="Y6759" t="str">
        <f>IF(Superstore_Data[[#This Row],[Discount]]=0,"No Discount",IF(Superstore_Data[[#This Row],[Discount]]&lt;0.2,"Low Discount",IF(Superstore_Data[[#This Row],[Discount]]&lt;0.5,"Medium Discount","High Discount")))</f>
        <v>No Discount</v>
      </c>
    </row>
    <row r="6760" spans="1:25" x14ac:dyDescent="0.3">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c r="V6760" t="str">
        <f>TEXT(Superstore_Data[[#This Row],[Order Date]],"mmm")</f>
        <v>9/15/2017</v>
      </c>
      <c r="W6760" t="e">
        <f>YEAR(Superstore_Data[[#This Row],[Order Date]])</f>
        <v>#VALUE!</v>
      </c>
      <c r="X6760">
        <f>Superstore_Data[[#This Row],[Profit]]/Superstore_Data[[#This Row],[Sales]]</f>
        <v>0</v>
      </c>
      <c r="Y6760" t="str">
        <f>IF(Superstore_Data[[#This Row],[Discount]]=0,"No Discount",IF(Superstore_Data[[#This Row],[Discount]]&lt;0.2,"Low Discount",IF(Superstore_Data[[#This Row],[Discount]]&lt;0.5,"Medium Discount","High Discount")))</f>
        <v>No Discount</v>
      </c>
    </row>
    <row r="6761" spans="1:25" x14ac:dyDescent="0.3">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c r="V6761" t="str">
        <f>TEXT(Superstore_Data[[#This Row],[Order Date]],"mmm")</f>
        <v>Feb</v>
      </c>
      <c r="W6761">
        <f>YEAR(Superstore_Data[[#This Row],[Order Date]])</f>
        <v>2017</v>
      </c>
      <c r="X6761">
        <f>Superstore_Data[[#This Row],[Profit]]/Superstore_Data[[#This Row],[Sales]]</f>
        <v>7.4999999999999997E-2</v>
      </c>
      <c r="Y6761" t="str">
        <f>IF(Superstore_Data[[#This Row],[Discount]]=0,"No Discount",IF(Superstore_Data[[#This Row],[Discount]]&lt;0.2,"Low Discount",IF(Superstore_Data[[#This Row],[Discount]]&lt;0.5,"Medium Discount","High Discount")))</f>
        <v>Medium Discount</v>
      </c>
    </row>
    <row r="6762" spans="1:25" x14ac:dyDescent="0.3">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c r="V6762" t="str">
        <f>TEXT(Superstore_Data[[#This Row],[Order Date]],"mmm")</f>
        <v>6/26/2017</v>
      </c>
      <c r="W6762" t="e">
        <f>YEAR(Superstore_Data[[#This Row],[Order Date]])</f>
        <v>#VALUE!</v>
      </c>
      <c r="X6762">
        <f>Superstore_Data[[#This Row],[Profit]]/Superstore_Data[[#This Row],[Sales]]</f>
        <v>0</v>
      </c>
      <c r="Y6762" t="str">
        <f>IF(Superstore_Data[[#This Row],[Discount]]=0,"No Discount",IF(Superstore_Data[[#This Row],[Discount]]&lt;0.2,"Low Discount",IF(Superstore_Data[[#This Row],[Discount]]&lt;0.5,"Medium Discount","High Discount")))</f>
        <v>No Discount</v>
      </c>
    </row>
    <row r="6763" spans="1:25" x14ac:dyDescent="0.3">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c r="V6763" t="str">
        <f>TEXT(Superstore_Data[[#This Row],[Order Date]],"mmm")</f>
        <v>7/24/2016</v>
      </c>
      <c r="W6763" t="e">
        <f>YEAR(Superstore_Data[[#This Row],[Order Date]])</f>
        <v>#VALUE!</v>
      </c>
      <c r="X6763">
        <f>Superstore_Data[[#This Row],[Profit]]/Superstore_Data[[#This Row],[Sales]]</f>
        <v>0.12222222222222222</v>
      </c>
      <c r="Y6763" t="str">
        <f>IF(Superstore_Data[[#This Row],[Discount]]=0,"No Discount",IF(Superstore_Data[[#This Row],[Discount]]&lt;0.2,"Low Discount",IF(Superstore_Data[[#This Row],[Discount]]&lt;0.5,"Medium Discount","High Discount")))</f>
        <v>Low Discount</v>
      </c>
    </row>
    <row r="6764" spans="1:25" x14ac:dyDescent="0.3">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c r="V6764" t="str">
        <f>TEXT(Superstore_Data[[#This Row],[Order Date]],"mmm")</f>
        <v>Feb</v>
      </c>
      <c r="W6764">
        <f>YEAR(Superstore_Data[[#This Row],[Order Date]])</f>
        <v>2016</v>
      </c>
      <c r="X6764">
        <f>Superstore_Data[[#This Row],[Profit]]/Superstore_Data[[#This Row],[Sales]]</f>
        <v>0.33749999999999997</v>
      </c>
      <c r="Y6764" t="str">
        <f>IF(Superstore_Data[[#This Row],[Discount]]=0,"No Discount",IF(Superstore_Data[[#This Row],[Discount]]&lt;0.2,"Low Discount",IF(Superstore_Data[[#This Row],[Discount]]&lt;0.5,"Medium Discount","High Discount")))</f>
        <v>Medium Discount</v>
      </c>
    </row>
    <row r="6765" spans="1:25" x14ac:dyDescent="0.3">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c r="V6765" t="str">
        <f>TEXT(Superstore_Data[[#This Row],[Order Date]],"mmm")</f>
        <v>Feb</v>
      </c>
      <c r="W6765">
        <f>YEAR(Superstore_Data[[#This Row],[Order Date]])</f>
        <v>2016</v>
      </c>
      <c r="X6765">
        <f>Superstore_Data[[#This Row],[Profit]]/Superstore_Data[[#This Row],[Sales]]</f>
        <v>-0.23749999999999999</v>
      </c>
      <c r="Y6765" t="str">
        <f>IF(Superstore_Data[[#This Row],[Discount]]=0,"No Discount",IF(Superstore_Data[[#This Row],[Discount]]&lt;0.2,"Low Discount",IF(Superstore_Data[[#This Row],[Discount]]&lt;0.5,"Medium Discount","High Discount")))</f>
        <v>Medium Discount</v>
      </c>
    </row>
    <row r="6766" spans="1:25" x14ac:dyDescent="0.3">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c r="V6766" t="str">
        <f>TEXT(Superstore_Data[[#This Row],[Order Date]],"mmm")</f>
        <v>Feb</v>
      </c>
      <c r="W6766">
        <f>YEAR(Superstore_Data[[#This Row],[Order Date]])</f>
        <v>2016</v>
      </c>
      <c r="X6766">
        <f>Superstore_Data[[#This Row],[Profit]]/Superstore_Data[[#This Row],[Sales]]</f>
        <v>-1.4285714285714284E-2</v>
      </c>
      <c r="Y6766" t="str">
        <f>IF(Superstore_Data[[#This Row],[Discount]]=0,"No Discount",IF(Superstore_Data[[#This Row],[Discount]]&lt;0.2,"Low Discount",IF(Superstore_Data[[#This Row],[Discount]]&lt;0.5,"Medium Discount","High Discount")))</f>
        <v>Medium Discount</v>
      </c>
    </row>
    <row r="6767" spans="1:25" x14ac:dyDescent="0.3">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c r="V6767" t="str">
        <f>TEXT(Superstore_Data[[#This Row],[Order Date]],"mmm")</f>
        <v>4/20/2017</v>
      </c>
      <c r="W6767" t="e">
        <f>YEAR(Superstore_Data[[#This Row],[Order Date]])</f>
        <v>#VALUE!</v>
      </c>
      <c r="X6767">
        <f>Superstore_Data[[#This Row],[Profit]]/Superstore_Data[[#This Row],[Sales]]</f>
        <v>-5.7142857142857141E-2</v>
      </c>
      <c r="Y6767" t="str">
        <f>IF(Superstore_Data[[#This Row],[Discount]]=0,"No Discount",IF(Superstore_Data[[#This Row],[Discount]]&lt;0.2,"Low Discount",IF(Superstore_Data[[#This Row],[Discount]]&lt;0.5,"Medium Discount","High Discount")))</f>
        <v>Medium Discount</v>
      </c>
    </row>
    <row r="6768" spans="1:25" x14ac:dyDescent="0.3">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c r="V6768" t="str">
        <f>TEXT(Superstore_Data[[#This Row],[Order Date]],"mmm")</f>
        <v>4/20/2017</v>
      </c>
      <c r="W6768" t="e">
        <f>YEAR(Superstore_Data[[#This Row],[Order Date]])</f>
        <v>#VALUE!</v>
      </c>
      <c r="X6768">
        <f>Superstore_Data[[#This Row],[Profit]]/Superstore_Data[[#This Row],[Sales]]</f>
        <v>0.22499999999999998</v>
      </c>
      <c r="Y6768" t="str">
        <f>IF(Superstore_Data[[#This Row],[Discount]]=0,"No Discount",IF(Superstore_Data[[#This Row],[Discount]]&lt;0.2,"Low Discount",IF(Superstore_Data[[#This Row],[Discount]]&lt;0.5,"Medium Discount","High Discount")))</f>
        <v>Medium Discount</v>
      </c>
    </row>
    <row r="6769" spans="1:25" x14ac:dyDescent="0.3">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c r="V6769" t="str">
        <f>TEXT(Superstore_Data[[#This Row],[Order Date]],"mmm")</f>
        <v>4/20/2017</v>
      </c>
      <c r="W6769" t="e">
        <f>YEAR(Superstore_Data[[#This Row],[Order Date]])</f>
        <v>#VALUE!</v>
      </c>
      <c r="X6769">
        <f>Superstore_Data[[#This Row],[Profit]]/Superstore_Data[[#This Row],[Sales]]</f>
        <v>-0.42499999999999999</v>
      </c>
      <c r="Y6769" t="str">
        <f>IF(Superstore_Data[[#This Row],[Discount]]=0,"No Discount",IF(Superstore_Data[[#This Row],[Discount]]&lt;0.2,"Low Discount",IF(Superstore_Data[[#This Row],[Discount]]&lt;0.5,"Medium Discount","High Discount")))</f>
        <v>High Discount</v>
      </c>
    </row>
    <row r="6770" spans="1:25" x14ac:dyDescent="0.3">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c r="V6770" t="str">
        <f>TEXT(Superstore_Data[[#This Row],[Order Date]],"mmm")</f>
        <v>Dec</v>
      </c>
      <c r="W6770">
        <f>YEAR(Superstore_Data[[#This Row],[Order Date]])</f>
        <v>2014</v>
      </c>
      <c r="X6770">
        <f>Superstore_Data[[#This Row],[Profit]]/Superstore_Data[[#This Row],[Sales]]</f>
        <v>0.5</v>
      </c>
      <c r="Y6770" t="str">
        <f>IF(Superstore_Data[[#This Row],[Discount]]=0,"No Discount",IF(Superstore_Data[[#This Row],[Discount]]&lt;0.2,"Low Discount",IF(Superstore_Data[[#This Row],[Discount]]&lt;0.5,"Medium Discount","High Discount")))</f>
        <v>No Discount</v>
      </c>
    </row>
    <row r="6771" spans="1:25" x14ac:dyDescent="0.3">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c r="V6771" t="str">
        <f>TEXT(Superstore_Data[[#This Row],[Order Date]],"mmm")</f>
        <v>9/19/2017</v>
      </c>
      <c r="W6771" t="e">
        <f>YEAR(Superstore_Data[[#This Row],[Order Date]])</f>
        <v>#VALUE!</v>
      </c>
      <c r="X6771">
        <f>Superstore_Data[[#This Row],[Profit]]/Superstore_Data[[#This Row],[Sales]]</f>
        <v>0.38</v>
      </c>
      <c r="Y6771" t="str">
        <f>IF(Superstore_Data[[#This Row],[Discount]]=0,"No Discount",IF(Superstore_Data[[#This Row],[Discount]]&lt;0.2,"Low Discount",IF(Superstore_Data[[#This Row],[Discount]]&lt;0.5,"Medium Discount","High Discount")))</f>
        <v>No Discount</v>
      </c>
    </row>
    <row r="6772" spans="1:25" x14ac:dyDescent="0.3">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c r="V6772" t="str">
        <f>TEXT(Superstore_Data[[#This Row],[Order Date]],"mmm")</f>
        <v>Sep</v>
      </c>
      <c r="W6772">
        <f>YEAR(Superstore_Data[[#This Row],[Order Date]])</f>
        <v>2017</v>
      </c>
      <c r="X6772">
        <f>Superstore_Data[[#This Row],[Profit]]/Superstore_Data[[#This Row],[Sales]]</f>
        <v>0.35</v>
      </c>
      <c r="Y6772" t="str">
        <f>IF(Superstore_Data[[#This Row],[Discount]]=0,"No Discount",IF(Superstore_Data[[#This Row],[Discount]]&lt;0.2,"Low Discount",IF(Superstore_Data[[#This Row],[Discount]]&lt;0.5,"Medium Discount","High Discount")))</f>
        <v>Medium Discount</v>
      </c>
    </row>
    <row r="6773" spans="1:25" x14ac:dyDescent="0.3">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c r="V6773" t="str">
        <f>TEXT(Superstore_Data[[#This Row],[Order Date]],"mmm")</f>
        <v>Sep</v>
      </c>
      <c r="W6773">
        <f>YEAR(Superstore_Data[[#This Row],[Order Date]])</f>
        <v>2017</v>
      </c>
      <c r="X6773">
        <f>Superstore_Data[[#This Row],[Profit]]/Superstore_Data[[#This Row],[Sales]]</f>
        <v>-0.76666666666666661</v>
      </c>
      <c r="Y6773" t="str">
        <f>IF(Superstore_Data[[#This Row],[Discount]]=0,"No Discount",IF(Superstore_Data[[#This Row],[Discount]]&lt;0.2,"Low Discount",IF(Superstore_Data[[#This Row],[Discount]]&lt;0.5,"Medium Discount","High Discount")))</f>
        <v>High Discount</v>
      </c>
    </row>
    <row r="6774" spans="1:25" x14ac:dyDescent="0.3">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c r="V6774" t="str">
        <f>TEXT(Superstore_Data[[#This Row],[Order Date]],"mmm")</f>
        <v>Apr</v>
      </c>
      <c r="W6774">
        <f>YEAR(Superstore_Data[[#This Row],[Order Date]])</f>
        <v>2016</v>
      </c>
      <c r="X6774">
        <f>Superstore_Data[[#This Row],[Profit]]/Superstore_Data[[#This Row],[Sales]]</f>
        <v>0.36249999999999999</v>
      </c>
      <c r="Y6774" t="str">
        <f>IF(Superstore_Data[[#This Row],[Discount]]=0,"No Discount",IF(Superstore_Data[[#This Row],[Discount]]&lt;0.2,"Low Discount",IF(Superstore_Data[[#This Row],[Discount]]&lt;0.5,"Medium Discount","High Discount")))</f>
        <v>Medium Discount</v>
      </c>
    </row>
    <row r="6775" spans="1:25" x14ac:dyDescent="0.3">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c r="V6775" t="str">
        <f>TEXT(Superstore_Data[[#This Row],[Order Date]],"mmm")</f>
        <v>Apr</v>
      </c>
      <c r="W6775">
        <f>YEAR(Superstore_Data[[#This Row],[Order Date]])</f>
        <v>2016</v>
      </c>
      <c r="X6775">
        <f>Superstore_Data[[#This Row],[Profit]]/Superstore_Data[[#This Row],[Sales]]</f>
        <v>0.3125</v>
      </c>
      <c r="Y6775" t="str">
        <f>IF(Superstore_Data[[#This Row],[Discount]]=0,"No Discount",IF(Superstore_Data[[#This Row],[Discount]]&lt;0.2,"Low Discount",IF(Superstore_Data[[#This Row],[Discount]]&lt;0.5,"Medium Discount","High Discount")))</f>
        <v>Medium Discount</v>
      </c>
    </row>
    <row r="6776" spans="1:25" x14ac:dyDescent="0.3">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c r="V6776" t="str">
        <f>TEXT(Superstore_Data[[#This Row],[Order Date]],"mmm")</f>
        <v>Apr</v>
      </c>
      <c r="W6776">
        <f>YEAR(Superstore_Data[[#This Row],[Order Date]])</f>
        <v>2016</v>
      </c>
      <c r="X6776">
        <f>Superstore_Data[[#This Row],[Profit]]/Superstore_Data[[#This Row],[Sales]]</f>
        <v>0.48000000000000004</v>
      </c>
      <c r="Y6776" t="str">
        <f>IF(Superstore_Data[[#This Row],[Discount]]=0,"No Discount",IF(Superstore_Data[[#This Row],[Discount]]&lt;0.2,"Low Discount",IF(Superstore_Data[[#This Row],[Discount]]&lt;0.5,"Medium Discount","High Discount")))</f>
        <v>No Discount</v>
      </c>
    </row>
    <row r="6777" spans="1:25" x14ac:dyDescent="0.3">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c r="V6777" t="str">
        <f>TEXT(Superstore_Data[[#This Row],[Order Date]],"mmm")</f>
        <v>3/29/2015</v>
      </c>
      <c r="W6777" t="e">
        <f>YEAR(Superstore_Data[[#This Row],[Order Date]])</f>
        <v>#VALUE!</v>
      </c>
      <c r="X6777">
        <f>Superstore_Data[[#This Row],[Profit]]/Superstore_Data[[#This Row],[Sales]]</f>
        <v>0.45999999999999996</v>
      </c>
      <c r="Y6777" t="str">
        <f>IF(Superstore_Data[[#This Row],[Discount]]=0,"No Discount",IF(Superstore_Data[[#This Row],[Discount]]&lt;0.2,"Low Discount",IF(Superstore_Data[[#This Row],[Discount]]&lt;0.5,"Medium Discount","High Discount")))</f>
        <v>No Discount</v>
      </c>
    </row>
    <row r="6778" spans="1:25" x14ac:dyDescent="0.3">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c r="V6778" t="str">
        <f>TEXT(Superstore_Data[[#This Row],[Order Date]],"mmm")</f>
        <v>May</v>
      </c>
      <c r="W6778">
        <f>YEAR(Superstore_Data[[#This Row],[Order Date]])</f>
        <v>2016</v>
      </c>
      <c r="X6778">
        <f>Superstore_Data[[#This Row],[Profit]]/Superstore_Data[[#This Row],[Sales]]</f>
        <v>-0.1875</v>
      </c>
      <c r="Y6778" t="str">
        <f>IF(Superstore_Data[[#This Row],[Discount]]=0,"No Discount",IF(Superstore_Data[[#This Row],[Discount]]&lt;0.2,"Low Discount",IF(Superstore_Data[[#This Row],[Discount]]&lt;0.5,"Medium Discount","High Discount")))</f>
        <v>Medium Discount</v>
      </c>
    </row>
    <row r="6779" spans="1:25" x14ac:dyDescent="0.3">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c r="V6779" t="str">
        <f>TEXT(Superstore_Data[[#This Row],[Order Date]],"mmm")</f>
        <v>1/28/2017</v>
      </c>
      <c r="W6779" t="e">
        <f>YEAR(Superstore_Data[[#This Row],[Order Date]])</f>
        <v>#VALUE!</v>
      </c>
      <c r="X6779">
        <f>Superstore_Data[[#This Row],[Profit]]/Superstore_Data[[#This Row],[Sales]]</f>
        <v>0.35</v>
      </c>
      <c r="Y6779" t="str">
        <f>IF(Superstore_Data[[#This Row],[Discount]]=0,"No Discount",IF(Superstore_Data[[#This Row],[Discount]]&lt;0.2,"Low Discount",IF(Superstore_Data[[#This Row],[Discount]]&lt;0.5,"Medium Discount","High Discount")))</f>
        <v>No Discount</v>
      </c>
    </row>
    <row r="6780" spans="1:25" x14ac:dyDescent="0.3">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c r="V6780" t="str">
        <f>TEXT(Superstore_Data[[#This Row],[Order Date]],"mmm")</f>
        <v>Mar</v>
      </c>
      <c r="W6780">
        <f>YEAR(Superstore_Data[[#This Row],[Order Date]])</f>
        <v>2016</v>
      </c>
      <c r="X6780">
        <f>Superstore_Data[[#This Row],[Profit]]/Superstore_Data[[#This Row],[Sales]]</f>
        <v>0.09</v>
      </c>
      <c r="Y6780" t="str">
        <f>IF(Superstore_Data[[#This Row],[Discount]]=0,"No Discount",IF(Superstore_Data[[#This Row],[Discount]]&lt;0.2,"Low Discount",IF(Superstore_Data[[#This Row],[Discount]]&lt;0.5,"Medium Discount","High Discount")))</f>
        <v>No Discount</v>
      </c>
    </row>
    <row r="6781" spans="1:25" x14ac:dyDescent="0.3">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c r="V6781" t="str">
        <f>TEXT(Superstore_Data[[#This Row],[Order Date]],"mmm")</f>
        <v>Mar</v>
      </c>
      <c r="W6781">
        <f>YEAR(Superstore_Data[[#This Row],[Order Date]])</f>
        <v>2016</v>
      </c>
      <c r="X6781">
        <f>Superstore_Data[[#This Row],[Profit]]/Superstore_Data[[#This Row],[Sales]]</f>
        <v>0.29000000000000004</v>
      </c>
      <c r="Y6781" t="str">
        <f>IF(Superstore_Data[[#This Row],[Discount]]=0,"No Discount",IF(Superstore_Data[[#This Row],[Discount]]&lt;0.2,"Low Discount",IF(Superstore_Data[[#This Row],[Discount]]&lt;0.5,"Medium Discount","High Discount")))</f>
        <v>No Discount</v>
      </c>
    </row>
    <row r="6782" spans="1:25" x14ac:dyDescent="0.3">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c r="V6782" t="str">
        <f>TEXT(Superstore_Data[[#This Row],[Order Date]],"mmm")</f>
        <v>Mar</v>
      </c>
      <c r="W6782">
        <f>YEAR(Superstore_Data[[#This Row],[Order Date]])</f>
        <v>2016</v>
      </c>
      <c r="X6782">
        <f>Superstore_Data[[#This Row],[Profit]]/Superstore_Data[[#This Row],[Sales]]</f>
        <v>0.46</v>
      </c>
      <c r="Y6782" t="str">
        <f>IF(Superstore_Data[[#This Row],[Discount]]=0,"No Discount",IF(Superstore_Data[[#This Row],[Discount]]&lt;0.2,"Low Discount",IF(Superstore_Data[[#This Row],[Discount]]&lt;0.5,"Medium Discount","High Discount")))</f>
        <v>No Discount</v>
      </c>
    </row>
    <row r="6783" spans="1:25" x14ac:dyDescent="0.3">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c r="V6783" t="str">
        <f>TEXT(Superstore_Data[[#This Row],[Order Date]],"mmm")</f>
        <v>Mar</v>
      </c>
      <c r="W6783">
        <f>YEAR(Superstore_Data[[#This Row],[Order Date]])</f>
        <v>2016</v>
      </c>
      <c r="X6783">
        <f>Superstore_Data[[#This Row],[Profit]]/Superstore_Data[[#This Row],[Sales]]</f>
        <v>0.47000000000000003</v>
      </c>
      <c r="Y6783" t="str">
        <f>IF(Superstore_Data[[#This Row],[Discount]]=0,"No Discount",IF(Superstore_Data[[#This Row],[Discount]]&lt;0.2,"Low Discount",IF(Superstore_Data[[#This Row],[Discount]]&lt;0.5,"Medium Discount","High Discount")))</f>
        <v>No Discount</v>
      </c>
    </row>
    <row r="6784" spans="1:25" x14ac:dyDescent="0.3">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c r="V6784" t="str">
        <f>TEXT(Superstore_Data[[#This Row],[Order Date]],"mmm")</f>
        <v>7/25/2017</v>
      </c>
      <c r="W6784" t="e">
        <f>YEAR(Superstore_Data[[#This Row],[Order Date]])</f>
        <v>#VALUE!</v>
      </c>
      <c r="X6784">
        <f>Superstore_Data[[#This Row],[Profit]]/Superstore_Data[[#This Row],[Sales]]</f>
        <v>0.15000000000000002</v>
      </c>
      <c r="Y6784" t="str">
        <f>IF(Superstore_Data[[#This Row],[Discount]]=0,"No Discount",IF(Superstore_Data[[#This Row],[Discount]]&lt;0.2,"Low Discount",IF(Superstore_Data[[#This Row],[Discount]]&lt;0.5,"Medium Discount","High Discount")))</f>
        <v>Medium Discount</v>
      </c>
    </row>
    <row r="6785" spans="1:25" x14ac:dyDescent="0.3">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c r="V6785" t="str">
        <f>TEXT(Superstore_Data[[#This Row],[Order Date]],"mmm")</f>
        <v>7/25/2017</v>
      </c>
      <c r="W6785" t="e">
        <f>YEAR(Superstore_Data[[#This Row],[Order Date]])</f>
        <v>#VALUE!</v>
      </c>
      <c r="X6785">
        <f>Superstore_Data[[#This Row],[Profit]]/Superstore_Data[[#This Row],[Sales]]</f>
        <v>0.11249999999999999</v>
      </c>
      <c r="Y6785" t="str">
        <f>IF(Superstore_Data[[#This Row],[Discount]]=0,"No Discount",IF(Superstore_Data[[#This Row],[Discount]]&lt;0.2,"Low Discount",IF(Superstore_Data[[#This Row],[Discount]]&lt;0.5,"Medium Discount","High Discount")))</f>
        <v>Medium Discount</v>
      </c>
    </row>
    <row r="6786" spans="1:25" x14ac:dyDescent="0.3">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c r="V6786" t="str">
        <f>TEXT(Superstore_Data[[#This Row],[Order Date]],"mmm")</f>
        <v>7/25/2017</v>
      </c>
      <c r="W6786" t="e">
        <f>YEAR(Superstore_Data[[#This Row],[Order Date]])</f>
        <v>#VALUE!</v>
      </c>
      <c r="X6786">
        <f>Superstore_Data[[#This Row],[Profit]]/Superstore_Data[[#This Row],[Sales]]</f>
        <v>-0.25</v>
      </c>
      <c r="Y6786" t="str">
        <f>IF(Superstore_Data[[#This Row],[Discount]]=0,"No Discount",IF(Superstore_Data[[#This Row],[Discount]]&lt;0.2,"Low Discount",IF(Superstore_Data[[#This Row],[Discount]]&lt;0.5,"Medium Discount","High Discount")))</f>
        <v>Medium Discount</v>
      </c>
    </row>
    <row r="6787" spans="1:25" x14ac:dyDescent="0.3">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c r="V6787" t="str">
        <f>TEXT(Superstore_Data[[#This Row],[Order Date]],"mmm")</f>
        <v>7/25/2017</v>
      </c>
      <c r="W6787" t="e">
        <f>YEAR(Superstore_Data[[#This Row],[Order Date]])</f>
        <v>#VALUE!</v>
      </c>
      <c r="X6787">
        <f>Superstore_Data[[#This Row],[Profit]]/Superstore_Data[[#This Row],[Sales]]</f>
        <v>-9.9999999999999992E-2</v>
      </c>
      <c r="Y6787" t="str">
        <f>IF(Superstore_Data[[#This Row],[Discount]]=0,"No Discount",IF(Superstore_Data[[#This Row],[Discount]]&lt;0.2,"Low Discount",IF(Superstore_Data[[#This Row],[Discount]]&lt;0.5,"Medium Discount","High Discount")))</f>
        <v>Medium Discount</v>
      </c>
    </row>
    <row r="6788" spans="1:25" x14ac:dyDescent="0.3">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c r="V6788" t="str">
        <f>TEXT(Superstore_Data[[#This Row],[Order Date]],"mmm")</f>
        <v>7/25/2017</v>
      </c>
      <c r="W6788" t="e">
        <f>YEAR(Superstore_Data[[#This Row],[Order Date]])</f>
        <v>#VALUE!</v>
      </c>
      <c r="X6788">
        <f>Superstore_Data[[#This Row],[Profit]]/Superstore_Data[[#This Row],[Sales]]</f>
        <v>0.35</v>
      </c>
      <c r="Y6788" t="str">
        <f>IF(Superstore_Data[[#This Row],[Discount]]=0,"No Discount",IF(Superstore_Data[[#This Row],[Discount]]&lt;0.2,"Low Discount",IF(Superstore_Data[[#This Row],[Discount]]&lt;0.5,"Medium Discount","High Discount")))</f>
        <v>Medium Discount</v>
      </c>
    </row>
    <row r="6789" spans="1:25" x14ac:dyDescent="0.3">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c r="V6789" t="str">
        <f>TEXT(Superstore_Data[[#This Row],[Order Date]],"mmm")</f>
        <v>9/13/2015</v>
      </c>
      <c r="W6789" t="e">
        <f>YEAR(Superstore_Data[[#This Row],[Order Date]])</f>
        <v>#VALUE!</v>
      </c>
      <c r="X6789">
        <f>Superstore_Data[[#This Row],[Profit]]/Superstore_Data[[#This Row],[Sales]]</f>
        <v>9.9999999999999992E-2</v>
      </c>
      <c r="Y6789" t="str">
        <f>IF(Superstore_Data[[#This Row],[Discount]]=0,"No Discount",IF(Superstore_Data[[#This Row],[Discount]]&lt;0.2,"Low Discount",IF(Superstore_Data[[#This Row],[Discount]]&lt;0.5,"Medium Discount","High Discount")))</f>
        <v>No Discount</v>
      </c>
    </row>
    <row r="6790" spans="1:25" x14ac:dyDescent="0.3">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c r="V6790" t="str">
        <f>TEXT(Superstore_Data[[#This Row],[Order Date]],"mmm")</f>
        <v>9/13/2015</v>
      </c>
      <c r="W6790" t="e">
        <f>YEAR(Superstore_Data[[#This Row],[Order Date]])</f>
        <v>#VALUE!</v>
      </c>
      <c r="X6790">
        <f>Superstore_Data[[#This Row],[Profit]]/Superstore_Data[[#This Row],[Sales]]</f>
        <v>0.44999999999999996</v>
      </c>
      <c r="Y6790" t="str">
        <f>IF(Superstore_Data[[#This Row],[Discount]]=0,"No Discount",IF(Superstore_Data[[#This Row],[Discount]]&lt;0.2,"Low Discount",IF(Superstore_Data[[#This Row],[Discount]]&lt;0.5,"Medium Discount","High Discount")))</f>
        <v>No Discount</v>
      </c>
    </row>
    <row r="6791" spans="1:25" x14ac:dyDescent="0.3">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c r="V6791" t="str">
        <f>TEXT(Superstore_Data[[#This Row],[Order Date]],"mmm")</f>
        <v>Jul</v>
      </c>
      <c r="W6791">
        <f>YEAR(Superstore_Data[[#This Row],[Order Date]])</f>
        <v>2015</v>
      </c>
      <c r="X6791">
        <f>Superstore_Data[[#This Row],[Profit]]/Superstore_Data[[#This Row],[Sales]]</f>
        <v>8.7499999999999994E-2</v>
      </c>
      <c r="Y6791" t="str">
        <f>IF(Superstore_Data[[#This Row],[Discount]]=0,"No Discount",IF(Superstore_Data[[#This Row],[Discount]]&lt;0.2,"Low Discount",IF(Superstore_Data[[#This Row],[Discount]]&lt;0.5,"Medium Discount","High Discount")))</f>
        <v>Medium Discount</v>
      </c>
    </row>
    <row r="6792" spans="1:25" x14ac:dyDescent="0.3">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c r="V6792" t="str">
        <f>TEXT(Superstore_Data[[#This Row],[Order Date]],"mmm")</f>
        <v>11/16/2016</v>
      </c>
      <c r="W6792" t="e">
        <f>YEAR(Superstore_Data[[#This Row],[Order Date]])</f>
        <v>#VALUE!</v>
      </c>
      <c r="X6792">
        <f>Superstore_Data[[#This Row],[Profit]]/Superstore_Data[[#This Row],[Sales]]</f>
        <v>0.33749999999999997</v>
      </c>
      <c r="Y6792" t="str">
        <f>IF(Superstore_Data[[#This Row],[Discount]]=0,"No Discount",IF(Superstore_Data[[#This Row],[Discount]]&lt;0.2,"Low Discount",IF(Superstore_Data[[#This Row],[Discount]]&lt;0.5,"Medium Discount","High Discount")))</f>
        <v>Medium Discount</v>
      </c>
    </row>
    <row r="6793" spans="1:25" x14ac:dyDescent="0.3">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c r="V6793" t="str">
        <f>TEXT(Superstore_Data[[#This Row],[Order Date]],"mmm")</f>
        <v>Oct</v>
      </c>
      <c r="W6793">
        <f>YEAR(Superstore_Data[[#This Row],[Order Date]])</f>
        <v>2016</v>
      </c>
      <c r="X6793">
        <f>Superstore_Data[[#This Row],[Profit]]/Superstore_Data[[#This Row],[Sales]]</f>
        <v>0.27999999999999997</v>
      </c>
      <c r="Y6793" t="str">
        <f>IF(Superstore_Data[[#This Row],[Discount]]=0,"No Discount",IF(Superstore_Data[[#This Row],[Discount]]&lt;0.2,"Low Discount",IF(Superstore_Data[[#This Row],[Discount]]&lt;0.5,"Medium Discount","High Discount")))</f>
        <v>No Discount</v>
      </c>
    </row>
    <row r="6794" spans="1:25" x14ac:dyDescent="0.3">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c r="V6794" t="str">
        <f>TEXT(Superstore_Data[[#This Row],[Order Date]],"mmm")</f>
        <v>8/15/2014</v>
      </c>
      <c r="W6794" t="e">
        <f>YEAR(Superstore_Data[[#This Row],[Order Date]])</f>
        <v>#VALUE!</v>
      </c>
      <c r="X6794">
        <f>Superstore_Data[[#This Row],[Profit]]/Superstore_Data[[#This Row],[Sales]]</f>
        <v>0.48000000000000004</v>
      </c>
      <c r="Y6794" t="str">
        <f>IF(Superstore_Data[[#This Row],[Discount]]=0,"No Discount",IF(Superstore_Data[[#This Row],[Discount]]&lt;0.2,"Low Discount",IF(Superstore_Data[[#This Row],[Discount]]&lt;0.5,"Medium Discount","High Discount")))</f>
        <v>No Discount</v>
      </c>
    </row>
    <row r="6795" spans="1:25" x14ac:dyDescent="0.3">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c r="V6795" t="str">
        <f>TEXT(Superstore_Data[[#This Row],[Order Date]],"mmm")</f>
        <v>11/16/2015</v>
      </c>
      <c r="W6795" t="e">
        <f>YEAR(Superstore_Data[[#This Row],[Order Date]])</f>
        <v>#VALUE!</v>
      </c>
      <c r="X6795">
        <f>Superstore_Data[[#This Row],[Profit]]/Superstore_Data[[#This Row],[Sales]]</f>
        <v>7.4999999999999997E-2</v>
      </c>
      <c r="Y6795" t="str">
        <f>IF(Superstore_Data[[#This Row],[Discount]]=0,"No Discount",IF(Superstore_Data[[#This Row],[Discount]]&lt;0.2,"Low Discount",IF(Superstore_Data[[#This Row],[Discount]]&lt;0.5,"Medium Discount","High Discount")))</f>
        <v>Medium Discount</v>
      </c>
    </row>
    <row r="6796" spans="1:25" x14ac:dyDescent="0.3">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c r="V6796" t="str">
        <f>TEXT(Superstore_Data[[#This Row],[Order Date]],"mmm")</f>
        <v>11/16/2015</v>
      </c>
      <c r="W6796" t="e">
        <f>YEAR(Superstore_Data[[#This Row],[Order Date]])</f>
        <v>#VALUE!</v>
      </c>
      <c r="X6796">
        <f>Superstore_Data[[#This Row],[Profit]]/Superstore_Data[[#This Row],[Sales]]</f>
        <v>0.1125</v>
      </c>
      <c r="Y6796" t="str">
        <f>IF(Superstore_Data[[#This Row],[Discount]]=0,"No Discount",IF(Superstore_Data[[#This Row],[Discount]]&lt;0.2,"Low Discount",IF(Superstore_Data[[#This Row],[Discount]]&lt;0.5,"Medium Discount","High Discount")))</f>
        <v>Medium Discount</v>
      </c>
    </row>
    <row r="6797" spans="1:25" x14ac:dyDescent="0.3">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c r="V6797" t="str">
        <f>TEXT(Superstore_Data[[#This Row],[Order Date]],"mmm")</f>
        <v>11/16/2015</v>
      </c>
      <c r="W6797" t="e">
        <f>YEAR(Superstore_Data[[#This Row],[Order Date]])</f>
        <v>#VALUE!</v>
      </c>
      <c r="X6797">
        <f>Superstore_Data[[#This Row],[Profit]]/Superstore_Data[[#This Row],[Sales]]</f>
        <v>-0.45</v>
      </c>
      <c r="Y6797" t="str">
        <f>IF(Superstore_Data[[#This Row],[Discount]]=0,"No Discount",IF(Superstore_Data[[#This Row],[Discount]]&lt;0.2,"Low Discount",IF(Superstore_Data[[#This Row],[Discount]]&lt;0.5,"Medium Discount","High Discount")))</f>
        <v>High Discount</v>
      </c>
    </row>
    <row r="6798" spans="1:25" x14ac:dyDescent="0.3">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c r="V6798" t="str">
        <f>TEXT(Superstore_Data[[#This Row],[Order Date]],"mmm")</f>
        <v>8/25/2015</v>
      </c>
      <c r="W6798" t="e">
        <f>YEAR(Superstore_Data[[#This Row],[Order Date]])</f>
        <v>#VALUE!</v>
      </c>
      <c r="X6798">
        <f>Superstore_Data[[#This Row],[Profit]]/Superstore_Data[[#This Row],[Sales]]</f>
        <v>-0.82499999999999996</v>
      </c>
      <c r="Y6798" t="str">
        <f>IF(Superstore_Data[[#This Row],[Discount]]=0,"No Discount",IF(Superstore_Data[[#This Row],[Discount]]&lt;0.2,"Low Discount",IF(Superstore_Data[[#This Row],[Discount]]&lt;0.5,"Medium Discount","High Discount")))</f>
        <v>High Discount</v>
      </c>
    </row>
    <row r="6799" spans="1:25" x14ac:dyDescent="0.3">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c r="V6799" t="str">
        <f>TEXT(Superstore_Data[[#This Row],[Order Date]],"mmm")</f>
        <v>8/25/2015</v>
      </c>
      <c r="W6799" t="e">
        <f>YEAR(Superstore_Data[[#This Row],[Order Date]])</f>
        <v>#VALUE!</v>
      </c>
      <c r="X6799">
        <f>Superstore_Data[[#This Row],[Profit]]/Superstore_Data[[#This Row],[Sales]]</f>
        <v>-1.6</v>
      </c>
      <c r="Y6799" t="str">
        <f>IF(Superstore_Data[[#This Row],[Discount]]=0,"No Discount",IF(Superstore_Data[[#This Row],[Discount]]&lt;0.2,"Low Discount",IF(Superstore_Data[[#This Row],[Discount]]&lt;0.5,"Medium Discount","High Discount")))</f>
        <v>High Discount</v>
      </c>
    </row>
    <row r="6800" spans="1:25" x14ac:dyDescent="0.3">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c r="V6800" t="str">
        <f>TEXT(Superstore_Data[[#This Row],[Order Date]],"mmm")</f>
        <v>8/25/2015</v>
      </c>
      <c r="W6800" t="e">
        <f>YEAR(Superstore_Data[[#This Row],[Order Date]])</f>
        <v>#VALUE!</v>
      </c>
      <c r="X6800">
        <f>Superstore_Data[[#This Row],[Profit]]/Superstore_Data[[#This Row],[Sales]]</f>
        <v>-0.5</v>
      </c>
      <c r="Y6800" t="str">
        <f>IF(Superstore_Data[[#This Row],[Discount]]=0,"No Discount",IF(Superstore_Data[[#This Row],[Discount]]&lt;0.2,"Low Discount",IF(Superstore_Data[[#This Row],[Discount]]&lt;0.5,"Medium Discount","High Discount")))</f>
        <v>High Discount</v>
      </c>
    </row>
    <row r="6801" spans="1:25" x14ac:dyDescent="0.3">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c r="V6801" t="str">
        <f>TEXT(Superstore_Data[[#This Row],[Order Date]],"mmm")</f>
        <v>12/25/2016</v>
      </c>
      <c r="W6801" t="e">
        <f>YEAR(Superstore_Data[[#This Row],[Order Date]])</f>
        <v>#VALUE!</v>
      </c>
      <c r="X6801">
        <f>Superstore_Data[[#This Row],[Profit]]/Superstore_Data[[#This Row],[Sales]]</f>
        <v>-0.67999999999999994</v>
      </c>
      <c r="Y6801" t="str">
        <f>IF(Superstore_Data[[#This Row],[Discount]]=0,"No Discount",IF(Superstore_Data[[#This Row],[Discount]]&lt;0.2,"Low Discount",IF(Superstore_Data[[#This Row],[Discount]]&lt;0.5,"Medium Discount","High Discount")))</f>
        <v>High Discount</v>
      </c>
    </row>
    <row r="6802" spans="1:25" x14ac:dyDescent="0.3">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c r="V6802" t="str">
        <f>TEXT(Superstore_Data[[#This Row],[Order Date]],"mmm")</f>
        <v>12/25/2016</v>
      </c>
      <c r="W6802" t="e">
        <f>YEAR(Superstore_Data[[#This Row],[Order Date]])</f>
        <v>#VALUE!</v>
      </c>
      <c r="X6802">
        <f>Superstore_Data[[#This Row],[Profit]]/Superstore_Data[[#This Row],[Sales]]</f>
        <v>-1.4333333333333331</v>
      </c>
      <c r="Y6802" t="str">
        <f>IF(Superstore_Data[[#This Row],[Discount]]=0,"No Discount",IF(Superstore_Data[[#This Row],[Discount]]&lt;0.2,"Low Discount",IF(Superstore_Data[[#This Row],[Discount]]&lt;0.5,"Medium Discount","High Discount")))</f>
        <v>High Discount</v>
      </c>
    </row>
    <row r="6803" spans="1:25" x14ac:dyDescent="0.3">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c r="V6803" t="str">
        <f>TEXT(Superstore_Data[[#This Row],[Order Date]],"mmm")</f>
        <v>12/25/2016</v>
      </c>
      <c r="W6803" t="e">
        <f>YEAR(Superstore_Data[[#This Row],[Order Date]])</f>
        <v>#VALUE!</v>
      </c>
      <c r="X6803">
        <f>Superstore_Data[[#This Row],[Profit]]/Superstore_Data[[#This Row],[Sales]]</f>
        <v>-0.17500000000000002</v>
      </c>
      <c r="Y6803" t="str">
        <f>IF(Superstore_Data[[#This Row],[Discount]]=0,"No Discount",IF(Superstore_Data[[#This Row],[Discount]]&lt;0.2,"Low Discount",IF(Superstore_Data[[#This Row],[Discount]]&lt;0.5,"Medium Discount","High Discount")))</f>
        <v>Medium Discount</v>
      </c>
    </row>
    <row r="6804" spans="1:25" x14ac:dyDescent="0.3">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c r="V6804" t="str">
        <f>TEXT(Superstore_Data[[#This Row],[Order Date]],"mmm")</f>
        <v>12/25/2016</v>
      </c>
      <c r="W6804" t="e">
        <f>YEAR(Superstore_Data[[#This Row],[Order Date]])</f>
        <v>#VALUE!</v>
      </c>
      <c r="X6804">
        <f>Superstore_Data[[#This Row],[Profit]]/Superstore_Data[[#This Row],[Sales]]</f>
        <v>0.21250000000000002</v>
      </c>
      <c r="Y6804" t="str">
        <f>IF(Superstore_Data[[#This Row],[Discount]]=0,"No Discount",IF(Superstore_Data[[#This Row],[Discount]]&lt;0.2,"Low Discount",IF(Superstore_Data[[#This Row],[Discount]]&lt;0.5,"Medium Discount","High Discount")))</f>
        <v>Medium Discount</v>
      </c>
    </row>
    <row r="6805" spans="1:25" x14ac:dyDescent="0.3">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c r="V6805" t="str">
        <f>TEXT(Superstore_Data[[#This Row],[Order Date]],"mmm")</f>
        <v>12/25/2016</v>
      </c>
      <c r="W6805" t="e">
        <f>YEAR(Superstore_Data[[#This Row],[Order Date]])</f>
        <v>#VALUE!</v>
      </c>
      <c r="X6805">
        <f>Superstore_Data[[#This Row],[Profit]]/Superstore_Data[[#This Row],[Sales]]</f>
        <v>8.7499999999999981E-2</v>
      </c>
      <c r="Y6805" t="str">
        <f>IF(Superstore_Data[[#This Row],[Discount]]=0,"No Discount",IF(Superstore_Data[[#This Row],[Discount]]&lt;0.2,"Low Discount",IF(Superstore_Data[[#This Row],[Discount]]&lt;0.5,"Medium Discount","High Discount")))</f>
        <v>Medium Discount</v>
      </c>
    </row>
    <row r="6806" spans="1:25" x14ac:dyDescent="0.3">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c r="V6806" t="str">
        <f>TEXT(Superstore_Data[[#This Row],[Order Date]],"mmm")</f>
        <v>May</v>
      </c>
      <c r="W6806">
        <f>YEAR(Superstore_Data[[#This Row],[Order Date]])</f>
        <v>2014</v>
      </c>
      <c r="X6806">
        <f>Superstore_Data[[#This Row],[Profit]]/Superstore_Data[[#This Row],[Sales]]</f>
        <v>0.35000000000000003</v>
      </c>
      <c r="Y6806" t="str">
        <f>IF(Superstore_Data[[#This Row],[Discount]]=0,"No Discount",IF(Superstore_Data[[#This Row],[Discount]]&lt;0.2,"Low Discount",IF(Superstore_Data[[#This Row],[Discount]]&lt;0.5,"Medium Discount","High Discount")))</f>
        <v>No Discount</v>
      </c>
    </row>
    <row r="6807" spans="1:25" x14ac:dyDescent="0.3">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c r="V6807" t="str">
        <f>TEXT(Superstore_Data[[#This Row],[Order Date]],"mmm")</f>
        <v>11/22/2014</v>
      </c>
      <c r="W6807" t="e">
        <f>YEAR(Superstore_Data[[#This Row],[Order Date]])</f>
        <v>#VALUE!</v>
      </c>
      <c r="X6807">
        <f>Superstore_Data[[#This Row],[Profit]]/Superstore_Data[[#This Row],[Sales]]</f>
        <v>0.48999999999999994</v>
      </c>
      <c r="Y6807" t="str">
        <f>IF(Superstore_Data[[#This Row],[Discount]]=0,"No Discount",IF(Superstore_Data[[#This Row],[Discount]]&lt;0.2,"Low Discount",IF(Superstore_Data[[#This Row],[Discount]]&lt;0.5,"Medium Discount","High Discount")))</f>
        <v>No Discount</v>
      </c>
    </row>
    <row r="6808" spans="1:25" x14ac:dyDescent="0.3">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c r="V6808" t="str">
        <f>TEXT(Superstore_Data[[#This Row],[Order Date]],"mmm")</f>
        <v>12/25/2017</v>
      </c>
      <c r="W6808" t="e">
        <f>YEAR(Superstore_Data[[#This Row],[Order Date]])</f>
        <v>#VALUE!</v>
      </c>
      <c r="X6808">
        <f>Superstore_Data[[#This Row],[Profit]]/Superstore_Data[[#This Row],[Sales]]</f>
        <v>0.36249999999999999</v>
      </c>
      <c r="Y6808" t="str">
        <f>IF(Superstore_Data[[#This Row],[Discount]]=0,"No Discount",IF(Superstore_Data[[#This Row],[Discount]]&lt;0.2,"Low Discount",IF(Superstore_Data[[#This Row],[Discount]]&lt;0.5,"Medium Discount","High Discount")))</f>
        <v>Medium Discount</v>
      </c>
    </row>
    <row r="6809" spans="1:25" x14ac:dyDescent="0.3">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c r="V6809" t="str">
        <f>TEXT(Superstore_Data[[#This Row],[Order Date]],"mmm")</f>
        <v>3/31/2015</v>
      </c>
      <c r="W6809" t="e">
        <f>YEAR(Superstore_Data[[#This Row],[Order Date]])</f>
        <v>#VALUE!</v>
      </c>
      <c r="X6809">
        <f>Superstore_Data[[#This Row],[Profit]]/Superstore_Data[[#This Row],[Sales]]</f>
        <v>0.36249999999999993</v>
      </c>
      <c r="Y6809" t="str">
        <f>IF(Superstore_Data[[#This Row],[Discount]]=0,"No Discount",IF(Superstore_Data[[#This Row],[Discount]]&lt;0.2,"Low Discount",IF(Superstore_Data[[#This Row],[Discount]]&lt;0.5,"Medium Discount","High Discount")))</f>
        <v>Medium Discount</v>
      </c>
    </row>
    <row r="6810" spans="1:25" x14ac:dyDescent="0.3">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c r="V6810" t="str">
        <f>TEXT(Superstore_Data[[#This Row],[Order Date]],"mmm")</f>
        <v>3/31/2015</v>
      </c>
      <c r="W6810" t="e">
        <f>YEAR(Superstore_Data[[#This Row],[Order Date]])</f>
        <v>#VALUE!</v>
      </c>
      <c r="X6810">
        <f>Superstore_Data[[#This Row],[Profit]]/Superstore_Data[[#This Row],[Sales]]</f>
        <v>-0.35000000000000003</v>
      </c>
      <c r="Y6810" t="str">
        <f>IF(Superstore_Data[[#This Row],[Discount]]=0,"No Discount",IF(Superstore_Data[[#This Row],[Discount]]&lt;0.2,"Low Discount",IF(Superstore_Data[[#This Row],[Discount]]&lt;0.5,"Medium Discount","High Discount")))</f>
        <v>High Discount</v>
      </c>
    </row>
    <row r="6811" spans="1:25" x14ac:dyDescent="0.3">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c r="V6811" t="str">
        <f>TEXT(Superstore_Data[[#This Row],[Order Date]],"mmm")</f>
        <v>9/14/2017</v>
      </c>
      <c r="W6811" t="e">
        <f>YEAR(Superstore_Data[[#This Row],[Order Date]])</f>
        <v>#VALUE!</v>
      </c>
      <c r="X6811">
        <f>Superstore_Data[[#This Row],[Profit]]/Superstore_Data[[#This Row],[Sales]]</f>
        <v>-0.66666666666666663</v>
      </c>
      <c r="Y6811" t="str">
        <f>IF(Superstore_Data[[#This Row],[Discount]]=0,"No Discount",IF(Superstore_Data[[#This Row],[Discount]]&lt;0.2,"Low Discount",IF(Superstore_Data[[#This Row],[Discount]]&lt;0.5,"Medium Discount","High Discount")))</f>
        <v>High Discount</v>
      </c>
    </row>
    <row r="6812" spans="1:25" x14ac:dyDescent="0.3">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c r="V6812" t="str">
        <f>TEXT(Superstore_Data[[#This Row],[Order Date]],"mmm")</f>
        <v>9/14/2017</v>
      </c>
      <c r="W6812" t="e">
        <f>YEAR(Superstore_Data[[#This Row],[Order Date]])</f>
        <v>#VALUE!</v>
      </c>
      <c r="X6812">
        <f>Superstore_Data[[#This Row],[Profit]]/Superstore_Data[[#This Row],[Sales]]</f>
        <v>-1.4333333333333331</v>
      </c>
      <c r="Y6812" t="str">
        <f>IF(Superstore_Data[[#This Row],[Discount]]=0,"No Discount",IF(Superstore_Data[[#This Row],[Discount]]&lt;0.2,"Low Discount",IF(Superstore_Data[[#This Row],[Discount]]&lt;0.5,"Medium Discount","High Discount")))</f>
        <v>High Discount</v>
      </c>
    </row>
    <row r="6813" spans="1:25" x14ac:dyDescent="0.3">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c r="V6813" t="str">
        <f>TEXT(Superstore_Data[[#This Row],[Order Date]],"mmm")</f>
        <v>9/14/2017</v>
      </c>
      <c r="W6813" t="e">
        <f>YEAR(Superstore_Data[[#This Row],[Order Date]])</f>
        <v>#VALUE!</v>
      </c>
      <c r="X6813">
        <f>Superstore_Data[[#This Row],[Profit]]/Superstore_Data[[#This Row],[Sales]]</f>
        <v>-0.25714285714285712</v>
      </c>
      <c r="Y6813" t="str">
        <f>IF(Superstore_Data[[#This Row],[Discount]]=0,"No Discount",IF(Superstore_Data[[#This Row],[Discount]]&lt;0.2,"Low Discount",IF(Superstore_Data[[#This Row],[Discount]]&lt;0.5,"Medium Discount","High Discount")))</f>
        <v>Medium Discount</v>
      </c>
    </row>
    <row r="6814" spans="1:25" x14ac:dyDescent="0.3">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c r="V6814" t="str">
        <f>TEXT(Superstore_Data[[#This Row],[Order Date]],"mmm")</f>
        <v>9/14/2017</v>
      </c>
      <c r="W6814" t="e">
        <f>YEAR(Superstore_Data[[#This Row],[Order Date]])</f>
        <v>#VALUE!</v>
      </c>
      <c r="X6814">
        <f>Superstore_Data[[#This Row],[Profit]]/Superstore_Data[[#This Row],[Sales]]</f>
        <v>-0.66666666666666663</v>
      </c>
      <c r="Y6814" t="str">
        <f>IF(Superstore_Data[[#This Row],[Discount]]=0,"No Discount",IF(Superstore_Data[[#This Row],[Discount]]&lt;0.2,"Low Discount",IF(Superstore_Data[[#This Row],[Discount]]&lt;0.5,"Medium Discount","High Discount")))</f>
        <v>High Discount</v>
      </c>
    </row>
    <row r="6815" spans="1:25" x14ac:dyDescent="0.3">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c r="V6815" t="str">
        <f>TEXT(Superstore_Data[[#This Row],[Order Date]],"mmm")</f>
        <v>9/14/2017</v>
      </c>
      <c r="W6815" t="e">
        <f>YEAR(Superstore_Data[[#This Row],[Order Date]])</f>
        <v>#VALUE!</v>
      </c>
      <c r="X6815">
        <f>Superstore_Data[[#This Row],[Profit]]/Superstore_Data[[#This Row],[Sales]]</f>
        <v>3.7499999999999999E-2</v>
      </c>
      <c r="Y6815" t="str">
        <f>IF(Superstore_Data[[#This Row],[Discount]]=0,"No Discount",IF(Superstore_Data[[#This Row],[Discount]]&lt;0.2,"Low Discount",IF(Superstore_Data[[#This Row],[Discount]]&lt;0.5,"Medium Discount","High Discount")))</f>
        <v>Medium Discount</v>
      </c>
    </row>
    <row r="6816" spans="1:25" x14ac:dyDescent="0.3">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c r="V6816" t="str">
        <f>TEXT(Superstore_Data[[#This Row],[Order Date]],"mmm")</f>
        <v>9/14/2017</v>
      </c>
      <c r="W6816" t="e">
        <f>YEAR(Superstore_Data[[#This Row],[Order Date]])</f>
        <v>#VALUE!</v>
      </c>
      <c r="X6816">
        <f>Superstore_Data[[#This Row],[Profit]]/Superstore_Data[[#This Row],[Sales]]</f>
        <v>-0.7</v>
      </c>
      <c r="Y6816" t="str">
        <f>IF(Superstore_Data[[#This Row],[Discount]]=0,"No Discount",IF(Superstore_Data[[#This Row],[Discount]]&lt;0.2,"Low Discount",IF(Superstore_Data[[#This Row],[Discount]]&lt;0.5,"Medium Discount","High Discount")))</f>
        <v>High Discount</v>
      </c>
    </row>
    <row r="6817" spans="1:25" x14ac:dyDescent="0.3">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c r="V6817" t="str">
        <f>TEXT(Superstore_Data[[#This Row],[Order Date]],"mmm")</f>
        <v>6/17/2014</v>
      </c>
      <c r="W6817" t="e">
        <f>YEAR(Superstore_Data[[#This Row],[Order Date]])</f>
        <v>#VALUE!</v>
      </c>
      <c r="X6817">
        <f>Superstore_Data[[#This Row],[Profit]]/Superstore_Data[[#This Row],[Sales]]</f>
        <v>0.42</v>
      </c>
      <c r="Y6817" t="str">
        <f>IF(Superstore_Data[[#This Row],[Discount]]=0,"No Discount",IF(Superstore_Data[[#This Row],[Discount]]&lt;0.2,"Low Discount",IF(Superstore_Data[[#This Row],[Discount]]&lt;0.5,"Medium Discount","High Discount")))</f>
        <v>No Discount</v>
      </c>
    </row>
    <row r="6818" spans="1:25" x14ac:dyDescent="0.3">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c r="V6818" t="str">
        <f>TEXT(Superstore_Data[[#This Row],[Order Date]],"mmm")</f>
        <v>6/17/2014</v>
      </c>
      <c r="W6818" t="e">
        <f>YEAR(Superstore_Data[[#This Row],[Order Date]])</f>
        <v>#VALUE!</v>
      </c>
      <c r="X6818">
        <f>Superstore_Data[[#This Row],[Profit]]/Superstore_Data[[#This Row],[Sales]]</f>
        <v>0.5</v>
      </c>
      <c r="Y6818" t="str">
        <f>IF(Superstore_Data[[#This Row],[Discount]]=0,"No Discount",IF(Superstore_Data[[#This Row],[Discount]]&lt;0.2,"Low Discount",IF(Superstore_Data[[#This Row],[Discount]]&lt;0.5,"Medium Discount","High Discount")))</f>
        <v>No Discount</v>
      </c>
    </row>
    <row r="6819" spans="1:25" x14ac:dyDescent="0.3">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c r="V6819" t="str">
        <f>TEXT(Superstore_Data[[#This Row],[Order Date]],"mmm")</f>
        <v>6/17/2014</v>
      </c>
      <c r="W6819" t="e">
        <f>YEAR(Superstore_Data[[#This Row],[Order Date]])</f>
        <v>#VALUE!</v>
      </c>
      <c r="X6819">
        <f>Superstore_Data[[#This Row],[Profit]]/Superstore_Data[[#This Row],[Sales]]</f>
        <v>0.32500000000000001</v>
      </c>
      <c r="Y6819" t="str">
        <f>IF(Superstore_Data[[#This Row],[Discount]]=0,"No Discount",IF(Superstore_Data[[#This Row],[Discount]]&lt;0.2,"Low Discount",IF(Superstore_Data[[#This Row],[Discount]]&lt;0.5,"Medium Discount","High Discount")))</f>
        <v>Medium Discount</v>
      </c>
    </row>
    <row r="6820" spans="1:25" x14ac:dyDescent="0.3">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c r="V6820" t="str">
        <f>TEXT(Superstore_Data[[#This Row],[Order Date]],"mmm")</f>
        <v>12/28/2017</v>
      </c>
      <c r="W6820" t="e">
        <f>YEAR(Superstore_Data[[#This Row],[Order Date]])</f>
        <v>#VALUE!</v>
      </c>
      <c r="X6820">
        <f>Superstore_Data[[#This Row],[Profit]]/Superstore_Data[[#This Row],[Sales]]</f>
        <v>-1.6</v>
      </c>
      <c r="Y6820" t="str">
        <f>IF(Superstore_Data[[#This Row],[Discount]]=0,"No Discount",IF(Superstore_Data[[#This Row],[Discount]]&lt;0.2,"Low Discount",IF(Superstore_Data[[#This Row],[Discount]]&lt;0.5,"Medium Discount","High Discount")))</f>
        <v>High Discount</v>
      </c>
    </row>
    <row r="6821" spans="1:25" x14ac:dyDescent="0.3">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c r="V6821" t="str">
        <f>TEXT(Superstore_Data[[#This Row],[Order Date]],"mmm")</f>
        <v>12/28/2017</v>
      </c>
      <c r="W6821" t="e">
        <f>YEAR(Superstore_Data[[#This Row],[Order Date]])</f>
        <v>#VALUE!</v>
      </c>
      <c r="X6821">
        <f>Superstore_Data[[#This Row],[Profit]]/Superstore_Data[[#This Row],[Sales]]</f>
        <v>-0.3</v>
      </c>
      <c r="Y6821" t="str">
        <f>IF(Superstore_Data[[#This Row],[Discount]]=0,"No Discount",IF(Superstore_Data[[#This Row],[Discount]]&lt;0.2,"Low Discount",IF(Superstore_Data[[#This Row],[Discount]]&lt;0.5,"Medium Discount","High Discount")))</f>
        <v>High Discount</v>
      </c>
    </row>
    <row r="6822" spans="1:25" x14ac:dyDescent="0.3">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c r="V6822" t="str">
        <f>TEXT(Superstore_Data[[#This Row],[Order Date]],"mmm")</f>
        <v>12/28/2017</v>
      </c>
      <c r="W6822" t="e">
        <f>YEAR(Superstore_Data[[#This Row],[Order Date]])</f>
        <v>#VALUE!</v>
      </c>
      <c r="X6822">
        <f>Superstore_Data[[#This Row],[Profit]]/Superstore_Data[[#This Row],[Sales]]</f>
        <v>-2.8571428571428571E-2</v>
      </c>
      <c r="Y6822" t="str">
        <f>IF(Superstore_Data[[#This Row],[Discount]]=0,"No Discount",IF(Superstore_Data[[#This Row],[Discount]]&lt;0.2,"Low Discount",IF(Superstore_Data[[#This Row],[Discount]]&lt;0.5,"Medium Discount","High Discount")))</f>
        <v>Medium Discount</v>
      </c>
    </row>
    <row r="6823" spans="1:25" x14ac:dyDescent="0.3">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c r="V6823" t="str">
        <f>TEXT(Superstore_Data[[#This Row],[Order Date]],"mmm")</f>
        <v>12/28/2017</v>
      </c>
      <c r="W6823" t="e">
        <f>YEAR(Superstore_Data[[#This Row],[Order Date]])</f>
        <v>#VALUE!</v>
      </c>
      <c r="X6823">
        <f>Superstore_Data[[#This Row],[Profit]]/Superstore_Data[[#This Row],[Sales]]</f>
        <v>-0.47499999999999998</v>
      </c>
      <c r="Y6823" t="str">
        <f>IF(Superstore_Data[[#This Row],[Discount]]=0,"No Discount",IF(Superstore_Data[[#This Row],[Discount]]&lt;0.2,"Low Discount",IF(Superstore_Data[[#This Row],[Discount]]&lt;0.5,"Medium Discount","High Discount")))</f>
        <v>High Discount</v>
      </c>
    </row>
    <row r="6824" spans="1:25" x14ac:dyDescent="0.3">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c r="V6824" t="str">
        <f>TEXT(Superstore_Data[[#This Row],[Order Date]],"mmm")</f>
        <v>Feb</v>
      </c>
      <c r="W6824">
        <f>YEAR(Superstore_Data[[#This Row],[Order Date]])</f>
        <v>2017</v>
      </c>
      <c r="X6824">
        <f>Superstore_Data[[#This Row],[Profit]]/Superstore_Data[[#This Row],[Sales]]</f>
        <v>0.26</v>
      </c>
      <c r="Y6824" t="str">
        <f>IF(Superstore_Data[[#This Row],[Discount]]=0,"No Discount",IF(Superstore_Data[[#This Row],[Discount]]&lt;0.2,"Low Discount",IF(Superstore_Data[[#This Row],[Discount]]&lt;0.5,"Medium Discount","High Discount")))</f>
        <v>No Discount</v>
      </c>
    </row>
    <row r="6825" spans="1:25" x14ac:dyDescent="0.3">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c r="V6825" t="str">
        <f>TEXT(Superstore_Data[[#This Row],[Order Date]],"mmm")</f>
        <v>7/25/2015</v>
      </c>
      <c r="W6825" t="e">
        <f>YEAR(Superstore_Data[[#This Row],[Order Date]])</f>
        <v>#VALUE!</v>
      </c>
      <c r="X6825">
        <f>Superstore_Data[[#This Row],[Profit]]/Superstore_Data[[#This Row],[Sales]]</f>
        <v>0.5</v>
      </c>
      <c r="Y6825" t="str">
        <f>IF(Superstore_Data[[#This Row],[Discount]]=0,"No Discount",IF(Superstore_Data[[#This Row],[Discount]]&lt;0.2,"Low Discount",IF(Superstore_Data[[#This Row],[Discount]]&lt;0.5,"Medium Discount","High Discount")))</f>
        <v>No Discount</v>
      </c>
    </row>
    <row r="6826" spans="1:25" x14ac:dyDescent="0.3">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c r="V6826" t="str">
        <f>TEXT(Superstore_Data[[#This Row],[Order Date]],"mmm")</f>
        <v>7/25/2015</v>
      </c>
      <c r="W6826" t="e">
        <f>YEAR(Superstore_Data[[#This Row],[Order Date]])</f>
        <v>#VALUE!</v>
      </c>
      <c r="X6826">
        <f>Superstore_Data[[#This Row],[Profit]]/Superstore_Data[[#This Row],[Sales]]</f>
        <v>0.11000000000000001</v>
      </c>
      <c r="Y6826" t="str">
        <f>IF(Superstore_Data[[#This Row],[Discount]]=0,"No Discount",IF(Superstore_Data[[#This Row],[Discount]]&lt;0.2,"Low Discount",IF(Superstore_Data[[#This Row],[Discount]]&lt;0.5,"Medium Discount","High Discount")))</f>
        <v>No Discount</v>
      </c>
    </row>
    <row r="6827" spans="1:25" x14ac:dyDescent="0.3">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c r="V6827" t="str">
        <f>TEXT(Superstore_Data[[#This Row],[Order Date]],"mmm")</f>
        <v>Feb</v>
      </c>
      <c r="W6827">
        <f>YEAR(Superstore_Data[[#This Row],[Order Date]])</f>
        <v>2016</v>
      </c>
      <c r="X6827">
        <f>Superstore_Data[[#This Row],[Profit]]/Superstore_Data[[#This Row],[Sales]]</f>
        <v>0.15000000000000002</v>
      </c>
      <c r="Y6827" t="str">
        <f>IF(Superstore_Data[[#This Row],[Discount]]=0,"No Discount",IF(Superstore_Data[[#This Row],[Discount]]&lt;0.2,"Low Discount",IF(Superstore_Data[[#This Row],[Discount]]&lt;0.5,"Medium Discount","High Discount")))</f>
        <v>No Discount</v>
      </c>
    </row>
    <row r="6828" spans="1:25" x14ac:dyDescent="0.3">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c r="V6828" t="str">
        <f>TEXT(Superstore_Data[[#This Row],[Order Date]],"mmm")</f>
        <v>Feb</v>
      </c>
      <c r="W6828">
        <f>YEAR(Superstore_Data[[#This Row],[Order Date]])</f>
        <v>2016</v>
      </c>
      <c r="X6828">
        <f>Superstore_Data[[#This Row],[Profit]]/Superstore_Data[[#This Row],[Sales]]</f>
        <v>0.48000000000000004</v>
      </c>
      <c r="Y6828" t="str">
        <f>IF(Superstore_Data[[#This Row],[Discount]]=0,"No Discount",IF(Superstore_Data[[#This Row],[Discount]]&lt;0.2,"Low Discount",IF(Superstore_Data[[#This Row],[Discount]]&lt;0.5,"Medium Discount","High Discount")))</f>
        <v>No Discount</v>
      </c>
    </row>
    <row r="6829" spans="1:25" x14ac:dyDescent="0.3">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c r="V6829" t="str">
        <f>TEXT(Superstore_Data[[#This Row],[Order Date]],"mmm")</f>
        <v>Feb</v>
      </c>
      <c r="W6829">
        <f>YEAR(Superstore_Data[[#This Row],[Order Date]])</f>
        <v>2016</v>
      </c>
      <c r="X6829">
        <f>Superstore_Data[[#This Row],[Profit]]/Superstore_Data[[#This Row],[Sales]]</f>
        <v>0.44999999999999996</v>
      </c>
      <c r="Y6829" t="str">
        <f>IF(Superstore_Data[[#This Row],[Discount]]=0,"No Discount",IF(Superstore_Data[[#This Row],[Discount]]&lt;0.2,"Low Discount",IF(Superstore_Data[[#This Row],[Discount]]&lt;0.5,"Medium Discount","High Discount")))</f>
        <v>No Discount</v>
      </c>
    </row>
    <row r="6830" spans="1:25" x14ac:dyDescent="0.3">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c r="V6830" t="str">
        <f>TEXT(Superstore_Data[[#This Row],[Order Date]],"mmm")</f>
        <v>Feb</v>
      </c>
      <c r="W6830">
        <f>YEAR(Superstore_Data[[#This Row],[Order Date]])</f>
        <v>2016</v>
      </c>
      <c r="X6830">
        <f>Superstore_Data[[#This Row],[Profit]]/Superstore_Data[[#This Row],[Sales]]</f>
        <v>0.49000000000000005</v>
      </c>
      <c r="Y6830" t="str">
        <f>IF(Superstore_Data[[#This Row],[Discount]]=0,"No Discount",IF(Superstore_Data[[#This Row],[Discount]]&lt;0.2,"Low Discount",IF(Superstore_Data[[#This Row],[Discount]]&lt;0.5,"Medium Discount","High Discount")))</f>
        <v>No Discount</v>
      </c>
    </row>
    <row r="6831" spans="1:25" x14ac:dyDescent="0.3">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c r="V6831" t="str">
        <f>TEXT(Superstore_Data[[#This Row],[Order Date]],"mmm")</f>
        <v>Feb</v>
      </c>
      <c r="W6831">
        <f>YEAR(Superstore_Data[[#This Row],[Order Date]])</f>
        <v>2016</v>
      </c>
      <c r="X6831">
        <f>Superstore_Data[[#This Row],[Profit]]/Superstore_Data[[#This Row],[Sales]]</f>
        <v>0.28000000000000003</v>
      </c>
      <c r="Y6831" t="str">
        <f>IF(Superstore_Data[[#This Row],[Discount]]=0,"No Discount",IF(Superstore_Data[[#This Row],[Discount]]&lt;0.2,"Low Discount",IF(Superstore_Data[[#This Row],[Discount]]&lt;0.5,"Medium Discount","High Discount")))</f>
        <v>No Discount</v>
      </c>
    </row>
    <row r="6832" spans="1:25" x14ac:dyDescent="0.3">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c r="V6832" t="str">
        <f>TEXT(Superstore_Data[[#This Row],[Order Date]],"mmm")</f>
        <v>12/24/2016</v>
      </c>
      <c r="W6832" t="e">
        <f>YEAR(Superstore_Data[[#This Row],[Order Date]])</f>
        <v>#VALUE!</v>
      </c>
      <c r="X6832">
        <f>Superstore_Data[[#This Row],[Profit]]/Superstore_Data[[#This Row],[Sales]]</f>
        <v>0.27</v>
      </c>
      <c r="Y6832" t="str">
        <f>IF(Superstore_Data[[#This Row],[Discount]]=0,"No Discount",IF(Superstore_Data[[#This Row],[Discount]]&lt;0.2,"Low Discount",IF(Superstore_Data[[#This Row],[Discount]]&lt;0.5,"Medium Discount","High Discount")))</f>
        <v>No Discount</v>
      </c>
    </row>
    <row r="6833" spans="1:25" x14ac:dyDescent="0.3">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c r="V6833" t="str">
        <f>TEXT(Superstore_Data[[#This Row],[Order Date]],"mmm")</f>
        <v>7/21/2017</v>
      </c>
      <c r="W6833" t="e">
        <f>YEAR(Superstore_Data[[#This Row],[Order Date]])</f>
        <v>#VALUE!</v>
      </c>
      <c r="X6833">
        <f>Superstore_Data[[#This Row],[Profit]]/Superstore_Data[[#This Row],[Sales]]</f>
        <v>0.26</v>
      </c>
      <c r="Y6833" t="str">
        <f>IF(Superstore_Data[[#This Row],[Discount]]=0,"No Discount",IF(Superstore_Data[[#This Row],[Discount]]&lt;0.2,"Low Discount",IF(Superstore_Data[[#This Row],[Discount]]&lt;0.5,"Medium Discount","High Discount")))</f>
        <v>No Discount</v>
      </c>
    </row>
    <row r="6834" spans="1:25" x14ac:dyDescent="0.3">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c r="V6834" t="str">
        <f>TEXT(Superstore_Data[[#This Row],[Order Date]],"mmm")</f>
        <v>Oct</v>
      </c>
      <c r="W6834">
        <f>YEAR(Superstore_Data[[#This Row],[Order Date]])</f>
        <v>2015</v>
      </c>
      <c r="X6834">
        <f>Superstore_Data[[#This Row],[Profit]]/Superstore_Data[[#This Row],[Sales]]</f>
        <v>0.125</v>
      </c>
      <c r="Y6834" t="str">
        <f>IF(Superstore_Data[[#This Row],[Discount]]=0,"No Discount",IF(Superstore_Data[[#This Row],[Discount]]&lt;0.2,"Low Discount",IF(Superstore_Data[[#This Row],[Discount]]&lt;0.5,"Medium Discount","High Discount")))</f>
        <v>Medium Discount</v>
      </c>
    </row>
    <row r="6835" spans="1:25" x14ac:dyDescent="0.3">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c r="V6835" t="str">
        <f>TEXT(Superstore_Data[[#This Row],[Order Date]],"mmm")</f>
        <v>Aug</v>
      </c>
      <c r="W6835">
        <f>YEAR(Superstore_Data[[#This Row],[Order Date]])</f>
        <v>2016</v>
      </c>
      <c r="X6835">
        <f>Superstore_Data[[#This Row],[Profit]]/Superstore_Data[[#This Row],[Sales]]</f>
        <v>-8.7499999999999994E-2</v>
      </c>
      <c r="Y6835" t="str">
        <f>IF(Superstore_Data[[#This Row],[Discount]]=0,"No Discount",IF(Superstore_Data[[#This Row],[Discount]]&lt;0.2,"Low Discount",IF(Superstore_Data[[#This Row],[Discount]]&lt;0.5,"Medium Discount","High Discount")))</f>
        <v>Medium Discount</v>
      </c>
    </row>
    <row r="6836" spans="1:25" x14ac:dyDescent="0.3">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c r="V6836" t="str">
        <f>TEXT(Superstore_Data[[#This Row],[Order Date]],"mmm")</f>
        <v>11/20/2016</v>
      </c>
      <c r="W6836" t="e">
        <f>YEAR(Superstore_Data[[#This Row],[Order Date]])</f>
        <v>#VALUE!</v>
      </c>
      <c r="X6836">
        <f>Superstore_Data[[#This Row],[Profit]]/Superstore_Data[[#This Row],[Sales]]</f>
        <v>0.14000000000000001</v>
      </c>
      <c r="Y6836" t="str">
        <f>IF(Superstore_Data[[#This Row],[Discount]]=0,"No Discount",IF(Superstore_Data[[#This Row],[Discount]]&lt;0.2,"Low Discount",IF(Superstore_Data[[#This Row],[Discount]]&lt;0.5,"Medium Discount","High Discount")))</f>
        <v>No Discount</v>
      </c>
    </row>
    <row r="6837" spans="1:25" x14ac:dyDescent="0.3">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c r="V6837" t="str">
        <f>TEXT(Superstore_Data[[#This Row],[Order Date]],"mmm")</f>
        <v>10/15/2017</v>
      </c>
      <c r="W6837" t="e">
        <f>YEAR(Superstore_Data[[#This Row],[Order Date]])</f>
        <v>#VALUE!</v>
      </c>
      <c r="X6837">
        <f>Superstore_Data[[#This Row],[Profit]]/Superstore_Data[[#This Row],[Sales]]</f>
        <v>0.45999999999999996</v>
      </c>
      <c r="Y6837" t="str">
        <f>IF(Superstore_Data[[#This Row],[Discount]]=0,"No Discount",IF(Superstore_Data[[#This Row],[Discount]]&lt;0.2,"Low Discount",IF(Superstore_Data[[#This Row],[Discount]]&lt;0.5,"Medium Discount","High Discount")))</f>
        <v>No Discount</v>
      </c>
    </row>
    <row r="6838" spans="1:25" x14ac:dyDescent="0.3">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c r="V6838" t="str">
        <f>TEXT(Superstore_Data[[#This Row],[Order Date]],"mmm")</f>
        <v>10/15/2017</v>
      </c>
      <c r="W6838" t="e">
        <f>YEAR(Superstore_Data[[#This Row],[Order Date]])</f>
        <v>#VALUE!</v>
      </c>
      <c r="X6838">
        <f>Superstore_Data[[#This Row],[Profit]]/Superstore_Data[[#This Row],[Sales]]</f>
        <v>0.41000000000000003</v>
      </c>
      <c r="Y6838" t="str">
        <f>IF(Superstore_Data[[#This Row],[Discount]]=0,"No Discount",IF(Superstore_Data[[#This Row],[Discount]]&lt;0.2,"Low Discount",IF(Superstore_Data[[#This Row],[Discount]]&lt;0.5,"Medium Discount","High Discount")))</f>
        <v>No Discount</v>
      </c>
    </row>
    <row r="6839" spans="1:25" x14ac:dyDescent="0.3">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c r="V6839" t="str">
        <f>TEXT(Superstore_Data[[#This Row],[Order Date]],"mmm")</f>
        <v>Jun</v>
      </c>
      <c r="W6839">
        <f>YEAR(Superstore_Data[[#This Row],[Order Date]])</f>
        <v>2015</v>
      </c>
      <c r="X6839">
        <f>Superstore_Data[[#This Row],[Profit]]/Superstore_Data[[#This Row],[Sales]]</f>
        <v>0.26</v>
      </c>
      <c r="Y6839" t="str">
        <f>IF(Superstore_Data[[#This Row],[Discount]]=0,"No Discount",IF(Superstore_Data[[#This Row],[Discount]]&lt;0.2,"Low Discount",IF(Superstore_Data[[#This Row],[Discount]]&lt;0.5,"Medium Discount","High Discount")))</f>
        <v>No Discount</v>
      </c>
    </row>
    <row r="6840" spans="1:25" x14ac:dyDescent="0.3">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c r="V6840" t="str">
        <f>TEXT(Superstore_Data[[#This Row],[Order Date]],"mmm")</f>
        <v>May</v>
      </c>
      <c r="W6840">
        <f>YEAR(Superstore_Data[[#This Row],[Order Date]])</f>
        <v>2017</v>
      </c>
      <c r="X6840">
        <f>Superstore_Data[[#This Row],[Profit]]/Superstore_Data[[#This Row],[Sales]]</f>
        <v>0.28000000000000003</v>
      </c>
      <c r="Y6840" t="str">
        <f>IF(Superstore_Data[[#This Row],[Discount]]=0,"No Discount",IF(Superstore_Data[[#This Row],[Discount]]&lt;0.2,"Low Discount",IF(Superstore_Data[[#This Row],[Discount]]&lt;0.5,"Medium Discount","High Discount")))</f>
        <v>No Discount</v>
      </c>
    </row>
    <row r="6841" spans="1:25" x14ac:dyDescent="0.3">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c r="V6841" t="str">
        <f>TEXT(Superstore_Data[[#This Row],[Order Date]],"mmm")</f>
        <v>May</v>
      </c>
      <c r="W6841">
        <f>YEAR(Superstore_Data[[#This Row],[Order Date]])</f>
        <v>2017</v>
      </c>
      <c r="X6841">
        <f>Superstore_Data[[#This Row],[Profit]]/Superstore_Data[[#This Row],[Sales]]</f>
        <v>0.1125</v>
      </c>
      <c r="Y6841" t="str">
        <f>IF(Superstore_Data[[#This Row],[Discount]]=0,"No Discount",IF(Superstore_Data[[#This Row],[Discount]]&lt;0.2,"Low Discount",IF(Superstore_Data[[#This Row],[Discount]]&lt;0.5,"Medium Discount","High Discount")))</f>
        <v>Medium Discount</v>
      </c>
    </row>
    <row r="6842" spans="1:25" x14ac:dyDescent="0.3">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c r="V6842" t="str">
        <f>TEXT(Superstore_Data[[#This Row],[Order Date]],"mmm")</f>
        <v>Jun</v>
      </c>
      <c r="W6842">
        <f>YEAR(Superstore_Data[[#This Row],[Order Date]])</f>
        <v>2015</v>
      </c>
      <c r="X6842">
        <f>Superstore_Data[[#This Row],[Profit]]/Superstore_Data[[#This Row],[Sales]]</f>
        <v>-0.7</v>
      </c>
      <c r="Y6842" t="str">
        <f>IF(Superstore_Data[[#This Row],[Discount]]=0,"No Discount",IF(Superstore_Data[[#This Row],[Discount]]&lt;0.2,"Low Discount",IF(Superstore_Data[[#This Row],[Discount]]&lt;0.5,"Medium Discount","High Discount")))</f>
        <v>High Discount</v>
      </c>
    </row>
    <row r="6843" spans="1:25" x14ac:dyDescent="0.3">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c r="V6843" t="str">
        <f>TEXT(Superstore_Data[[#This Row],[Order Date]],"mmm")</f>
        <v>Dec</v>
      </c>
      <c r="W6843">
        <f>YEAR(Superstore_Data[[#This Row],[Order Date]])</f>
        <v>2016</v>
      </c>
      <c r="X6843">
        <f>Superstore_Data[[#This Row],[Profit]]/Superstore_Data[[#This Row],[Sales]]</f>
        <v>0.08</v>
      </c>
      <c r="Y6843" t="str">
        <f>IF(Superstore_Data[[#This Row],[Discount]]=0,"No Discount",IF(Superstore_Data[[#This Row],[Discount]]&lt;0.2,"Low Discount",IF(Superstore_Data[[#This Row],[Discount]]&lt;0.5,"Medium Discount","High Discount")))</f>
        <v>No Discount</v>
      </c>
    </row>
    <row r="6844" spans="1:25" x14ac:dyDescent="0.3">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c r="V6844" t="str">
        <f>TEXT(Superstore_Data[[#This Row],[Order Date]],"mmm")</f>
        <v>Dec</v>
      </c>
      <c r="W6844">
        <f>YEAR(Superstore_Data[[#This Row],[Order Date]])</f>
        <v>2016</v>
      </c>
      <c r="X6844">
        <f>Superstore_Data[[#This Row],[Profit]]/Superstore_Data[[#This Row],[Sales]]</f>
        <v>0.46</v>
      </c>
      <c r="Y6844" t="str">
        <f>IF(Superstore_Data[[#This Row],[Discount]]=0,"No Discount",IF(Superstore_Data[[#This Row],[Discount]]&lt;0.2,"Low Discount",IF(Superstore_Data[[#This Row],[Discount]]&lt;0.5,"Medium Discount","High Discount")))</f>
        <v>No Discount</v>
      </c>
    </row>
    <row r="6845" spans="1:25" x14ac:dyDescent="0.3">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c r="V6845" t="str">
        <f>TEXT(Superstore_Data[[#This Row],[Order Date]],"mmm")</f>
        <v>Dec</v>
      </c>
      <c r="W6845">
        <f>YEAR(Superstore_Data[[#This Row],[Order Date]])</f>
        <v>2016</v>
      </c>
      <c r="X6845">
        <f>Superstore_Data[[#This Row],[Profit]]/Superstore_Data[[#This Row],[Sales]]</f>
        <v>0.01</v>
      </c>
      <c r="Y6845" t="str">
        <f>IF(Superstore_Data[[#This Row],[Discount]]=0,"No Discount",IF(Superstore_Data[[#This Row],[Discount]]&lt;0.2,"Low Discount",IF(Superstore_Data[[#This Row],[Discount]]&lt;0.5,"Medium Discount","High Discount")))</f>
        <v>No Discount</v>
      </c>
    </row>
    <row r="6846" spans="1:25" x14ac:dyDescent="0.3">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c r="V6846" t="str">
        <f>TEXT(Superstore_Data[[#This Row],[Order Date]],"mmm")</f>
        <v>Dec</v>
      </c>
      <c r="W6846">
        <f>YEAR(Superstore_Data[[#This Row],[Order Date]])</f>
        <v>2016</v>
      </c>
      <c r="X6846">
        <f>Superstore_Data[[#This Row],[Profit]]/Superstore_Data[[#This Row],[Sales]]</f>
        <v>0.28999999999999998</v>
      </c>
      <c r="Y6846" t="str">
        <f>IF(Superstore_Data[[#This Row],[Discount]]=0,"No Discount",IF(Superstore_Data[[#This Row],[Discount]]&lt;0.2,"Low Discount",IF(Superstore_Data[[#This Row],[Discount]]&lt;0.5,"Medium Discount","High Discount")))</f>
        <v>No Discount</v>
      </c>
    </row>
    <row r="6847" spans="1:25" x14ac:dyDescent="0.3">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c r="V6847" t="str">
        <f>TEXT(Superstore_Data[[#This Row],[Order Date]],"mmm")</f>
        <v>Jun</v>
      </c>
      <c r="W6847">
        <f>YEAR(Superstore_Data[[#This Row],[Order Date]])</f>
        <v>2014</v>
      </c>
      <c r="X6847">
        <f>Superstore_Data[[#This Row],[Profit]]/Superstore_Data[[#This Row],[Sales]]</f>
        <v>9.9999999999999992E-2</v>
      </c>
      <c r="Y6847" t="str">
        <f>IF(Superstore_Data[[#This Row],[Discount]]=0,"No Discount",IF(Superstore_Data[[#This Row],[Discount]]&lt;0.2,"Low Discount",IF(Superstore_Data[[#This Row],[Discount]]&lt;0.5,"Medium Discount","High Discount")))</f>
        <v>Medium Discount</v>
      </c>
    </row>
    <row r="6848" spans="1:25" x14ac:dyDescent="0.3">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c r="V6848" t="str">
        <f>TEXT(Superstore_Data[[#This Row],[Order Date]],"mmm")</f>
        <v>Sep</v>
      </c>
      <c r="W6848">
        <f>YEAR(Superstore_Data[[#This Row],[Order Date]])</f>
        <v>2016</v>
      </c>
      <c r="X6848">
        <f>Superstore_Data[[#This Row],[Profit]]/Superstore_Data[[#This Row],[Sales]]</f>
        <v>0.45</v>
      </c>
      <c r="Y6848" t="str">
        <f>IF(Superstore_Data[[#This Row],[Discount]]=0,"No Discount",IF(Superstore_Data[[#This Row],[Discount]]&lt;0.2,"Low Discount",IF(Superstore_Data[[#This Row],[Discount]]&lt;0.5,"Medium Discount","High Discount")))</f>
        <v>No Discount</v>
      </c>
    </row>
    <row r="6849" spans="1:25" x14ac:dyDescent="0.3">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c r="V6849" t="str">
        <f>TEXT(Superstore_Data[[#This Row],[Order Date]],"mmm")</f>
        <v>7/18/2016</v>
      </c>
      <c r="W6849" t="e">
        <f>YEAR(Superstore_Data[[#This Row],[Order Date]])</f>
        <v>#VALUE!</v>
      </c>
      <c r="X6849">
        <f>Superstore_Data[[#This Row],[Profit]]/Superstore_Data[[#This Row],[Sales]]</f>
        <v>6.25E-2</v>
      </c>
      <c r="Y6849" t="str">
        <f>IF(Superstore_Data[[#This Row],[Discount]]=0,"No Discount",IF(Superstore_Data[[#This Row],[Discount]]&lt;0.2,"Low Discount",IF(Superstore_Data[[#This Row],[Discount]]&lt;0.5,"Medium Discount","High Discount")))</f>
        <v>Medium Discount</v>
      </c>
    </row>
    <row r="6850" spans="1:25" x14ac:dyDescent="0.3">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c r="V6850" t="str">
        <f>TEXT(Superstore_Data[[#This Row],[Order Date]],"mmm")</f>
        <v>6/18/2016</v>
      </c>
      <c r="W6850" t="e">
        <f>YEAR(Superstore_Data[[#This Row],[Order Date]])</f>
        <v>#VALUE!</v>
      </c>
      <c r="X6850">
        <f>Superstore_Data[[#This Row],[Profit]]/Superstore_Data[[#This Row],[Sales]]</f>
        <v>0.35</v>
      </c>
      <c r="Y6850" t="str">
        <f>IF(Superstore_Data[[#This Row],[Discount]]=0,"No Discount",IF(Superstore_Data[[#This Row],[Discount]]&lt;0.2,"Low Discount",IF(Superstore_Data[[#This Row],[Discount]]&lt;0.5,"Medium Discount","High Discount")))</f>
        <v>Medium Discount</v>
      </c>
    </row>
    <row r="6851" spans="1:25" x14ac:dyDescent="0.3">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c r="V6851" t="str">
        <f>TEXT(Superstore_Data[[#This Row],[Order Date]],"mmm")</f>
        <v>4/20/2014</v>
      </c>
      <c r="W6851" t="e">
        <f>YEAR(Superstore_Data[[#This Row],[Order Date]])</f>
        <v>#VALUE!</v>
      </c>
      <c r="X6851">
        <f>Superstore_Data[[#This Row],[Profit]]/Superstore_Data[[#This Row],[Sales]]</f>
        <v>0.45999999999999996</v>
      </c>
      <c r="Y6851" t="str">
        <f>IF(Superstore_Data[[#This Row],[Discount]]=0,"No Discount",IF(Superstore_Data[[#This Row],[Discount]]&lt;0.2,"Low Discount",IF(Superstore_Data[[#This Row],[Discount]]&lt;0.5,"Medium Discount","High Discount")))</f>
        <v>No Discount</v>
      </c>
    </row>
    <row r="6852" spans="1:25" x14ac:dyDescent="0.3">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c r="V6852" t="str">
        <f>TEXT(Superstore_Data[[#This Row],[Order Date]],"mmm")</f>
        <v>Aug</v>
      </c>
      <c r="W6852">
        <f>YEAR(Superstore_Data[[#This Row],[Order Date]])</f>
        <v>2016</v>
      </c>
      <c r="X6852">
        <f>Superstore_Data[[#This Row],[Profit]]/Superstore_Data[[#This Row],[Sales]]</f>
        <v>0.26</v>
      </c>
      <c r="Y6852" t="str">
        <f>IF(Superstore_Data[[#This Row],[Discount]]=0,"No Discount",IF(Superstore_Data[[#This Row],[Discount]]&lt;0.2,"Low Discount",IF(Superstore_Data[[#This Row],[Discount]]&lt;0.5,"Medium Discount","High Discount")))</f>
        <v>No Discount</v>
      </c>
    </row>
    <row r="6853" spans="1:25" x14ac:dyDescent="0.3">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c r="V6853" t="str">
        <f>TEXT(Superstore_Data[[#This Row],[Order Date]],"mmm")</f>
        <v>Aug</v>
      </c>
      <c r="W6853">
        <f>YEAR(Superstore_Data[[#This Row],[Order Date]])</f>
        <v>2016</v>
      </c>
      <c r="X6853">
        <f>Superstore_Data[[#This Row],[Profit]]/Superstore_Data[[#This Row],[Sales]]</f>
        <v>0.47000000000000003</v>
      </c>
      <c r="Y6853" t="str">
        <f>IF(Superstore_Data[[#This Row],[Discount]]=0,"No Discount",IF(Superstore_Data[[#This Row],[Discount]]&lt;0.2,"Low Discount",IF(Superstore_Data[[#This Row],[Discount]]&lt;0.5,"Medium Discount","High Discount")))</f>
        <v>No Discount</v>
      </c>
    </row>
    <row r="6854" spans="1:25" x14ac:dyDescent="0.3">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c r="V6854" t="str">
        <f>TEXT(Superstore_Data[[#This Row],[Order Date]],"mmm")</f>
        <v>12/23/2017</v>
      </c>
      <c r="W6854" t="e">
        <f>YEAR(Superstore_Data[[#This Row],[Order Date]])</f>
        <v>#VALUE!</v>
      </c>
      <c r="X6854">
        <f>Superstore_Data[[#This Row],[Profit]]/Superstore_Data[[#This Row],[Sales]]</f>
        <v>0.28000000000000003</v>
      </c>
      <c r="Y6854" t="str">
        <f>IF(Superstore_Data[[#This Row],[Discount]]=0,"No Discount",IF(Superstore_Data[[#This Row],[Discount]]&lt;0.2,"Low Discount",IF(Superstore_Data[[#This Row],[Discount]]&lt;0.5,"Medium Discount","High Discount")))</f>
        <v>No Discount</v>
      </c>
    </row>
    <row r="6855" spans="1:25" x14ac:dyDescent="0.3">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c r="V6855" t="str">
        <f>TEXT(Superstore_Data[[#This Row],[Order Date]],"mmm")</f>
        <v>12/23/2017</v>
      </c>
      <c r="W6855" t="e">
        <f>YEAR(Superstore_Data[[#This Row],[Order Date]])</f>
        <v>#VALUE!</v>
      </c>
      <c r="X6855">
        <f>Superstore_Data[[#This Row],[Profit]]/Superstore_Data[[#This Row],[Sales]]</f>
        <v>0.3</v>
      </c>
      <c r="Y6855" t="str">
        <f>IF(Superstore_Data[[#This Row],[Discount]]=0,"No Discount",IF(Superstore_Data[[#This Row],[Discount]]&lt;0.2,"Low Discount",IF(Superstore_Data[[#This Row],[Discount]]&lt;0.5,"Medium Discount","High Discount")))</f>
        <v>No Discount</v>
      </c>
    </row>
    <row r="6856" spans="1:25" x14ac:dyDescent="0.3">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c r="V6856" t="str">
        <f>TEXT(Superstore_Data[[#This Row],[Order Date]],"mmm")</f>
        <v>12/23/2017</v>
      </c>
      <c r="W6856" t="e">
        <f>YEAR(Superstore_Data[[#This Row],[Order Date]])</f>
        <v>#VALUE!</v>
      </c>
      <c r="X6856">
        <f>Superstore_Data[[#This Row],[Profit]]/Superstore_Data[[#This Row],[Sales]]</f>
        <v>4.0000000000000008E-2</v>
      </c>
      <c r="Y6856" t="str">
        <f>IF(Superstore_Data[[#This Row],[Discount]]=0,"No Discount",IF(Superstore_Data[[#This Row],[Discount]]&lt;0.2,"Low Discount",IF(Superstore_Data[[#This Row],[Discount]]&lt;0.5,"Medium Discount","High Discount")))</f>
        <v>No Discount</v>
      </c>
    </row>
    <row r="6857" spans="1:25" x14ac:dyDescent="0.3">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c r="V6857" t="str">
        <f>TEXT(Superstore_Data[[#This Row],[Order Date]],"mmm")</f>
        <v>12/23/2017</v>
      </c>
      <c r="W6857" t="e">
        <f>YEAR(Superstore_Data[[#This Row],[Order Date]])</f>
        <v>#VALUE!</v>
      </c>
      <c r="X6857">
        <f>Superstore_Data[[#This Row],[Profit]]/Superstore_Data[[#This Row],[Sales]]</f>
        <v>0.45999999999999996</v>
      </c>
      <c r="Y6857" t="str">
        <f>IF(Superstore_Data[[#This Row],[Discount]]=0,"No Discount",IF(Superstore_Data[[#This Row],[Discount]]&lt;0.2,"Low Discount",IF(Superstore_Data[[#This Row],[Discount]]&lt;0.5,"Medium Discount","High Discount")))</f>
        <v>No Discount</v>
      </c>
    </row>
    <row r="6858" spans="1:25" x14ac:dyDescent="0.3">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c r="V6858" t="str">
        <f>TEXT(Superstore_Data[[#This Row],[Order Date]],"mmm")</f>
        <v>12/23/2017</v>
      </c>
      <c r="W6858" t="e">
        <f>YEAR(Superstore_Data[[#This Row],[Order Date]])</f>
        <v>#VALUE!</v>
      </c>
      <c r="X6858">
        <f>Superstore_Data[[#This Row],[Profit]]/Superstore_Data[[#This Row],[Sales]]</f>
        <v>0.47000000000000003</v>
      </c>
      <c r="Y6858" t="str">
        <f>IF(Superstore_Data[[#This Row],[Discount]]=0,"No Discount",IF(Superstore_Data[[#This Row],[Discount]]&lt;0.2,"Low Discount",IF(Superstore_Data[[#This Row],[Discount]]&lt;0.5,"Medium Discount","High Discount")))</f>
        <v>No Discount</v>
      </c>
    </row>
    <row r="6859" spans="1:25" x14ac:dyDescent="0.3">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c r="V6859" t="str">
        <f>TEXT(Superstore_Data[[#This Row],[Order Date]],"mmm")</f>
        <v>4/17/2017</v>
      </c>
      <c r="W6859" t="e">
        <f>YEAR(Superstore_Data[[#This Row],[Order Date]])</f>
        <v>#VALUE!</v>
      </c>
      <c r="X6859">
        <f>Superstore_Data[[#This Row],[Profit]]/Superstore_Data[[#This Row],[Sales]]</f>
        <v>0.48</v>
      </c>
      <c r="Y6859" t="str">
        <f>IF(Superstore_Data[[#This Row],[Discount]]=0,"No Discount",IF(Superstore_Data[[#This Row],[Discount]]&lt;0.2,"Low Discount",IF(Superstore_Data[[#This Row],[Discount]]&lt;0.5,"Medium Discount","High Discount")))</f>
        <v>No Discount</v>
      </c>
    </row>
    <row r="6860" spans="1:25" x14ac:dyDescent="0.3">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c r="V6860" t="str">
        <f>TEXT(Superstore_Data[[#This Row],[Order Date]],"mmm")</f>
        <v>4/17/2017</v>
      </c>
      <c r="W6860" t="e">
        <f>YEAR(Superstore_Data[[#This Row],[Order Date]])</f>
        <v>#VALUE!</v>
      </c>
      <c r="X6860">
        <f>Superstore_Data[[#This Row],[Profit]]/Superstore_Data[[#This Row],[Sales]]</f>
        <v>0.47</v>
      </c>
      <c r="Y6860" t="str">
        <f>IF(Superstore_Data[[#This Row],[Discount]]=0,"No Discount",IF(Superstore_Data[[#This Row],[Discount]]&lt;0.2,"Low Discount",IF(Superstore_Data[[#This Row],[Discount]]&lt;0.5,"Medium Discount","High Discount")))</f>
        <v>No Discount</v>
      </c>
    </row>
    <row r="6861" spans="1:25" x14ac:dyDescent="0.3">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c r="V6861" t="str">
        <f>TEXT(Superstore_Data[[#This Row],[Order Date]],"mmm")</f>
        <v>4/17/2017</v>
      </c>
      <c r="W6861" t="e">
        <f>YEAR(Superstore_Data[[#This Row],[Order Date]])</f>
        <v>#VALUE!</v>
      </c>
      <c r="X6861">
        <f>Superstore_Data[[#This Row],[Profit]]/Superstore_Data[[#This Row],[Sales]]</f>
        <v>0.32999999999999996</v>
      </c>
      <c r="Y6861" t="str">
        <f>IF(Superstore_Data[[#This Row],[Discount]]=0,"No Discount",IF(Superstore_Data[[#This Row],[Discount]]&lt;0.2,"Low Discount",IF(Superstore_Data[[#This Row],[Discount]]&lt;0.5,"Medium Discount","High Discount")))</f>
        <v>No Discount</v>
      </c>
    </row>
    <row r="6862" spans="1:25" x14ac:dyDescent="0.3">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c r="V6862" t="str">
        <f>TEXT(Superstore_Data[[#This Row],[Order Date]],"mmm")</f>
        <v>4/17/2017</v>
      </c>
      <c r="W6862" t="e">
        <f>YEAR(Superstore_Data[[#This Row],[Order Date]])</f>
        <v>#VALUE!</v>
      </c>
      <c r="X6862">
        <f>Superstore_Data[[#This Row],[Profit]]/Superstore_Data[[#This Row],[Sales]]</f>
        <v>0.17</v>
      </c>
      <c r="Y6862" t="str">
        <f>IF(Superstore_Data[[#This Row],[Discount]]=0,"No Discount",IF(Superstore_Data[[#This Row],[Discount]]&lt;0.2,"Low Discount",IF(Superstore_Data[[#This Row],[Discount]]&lt;0.5,"Medium Discount","High Discount")))</f>
        <v>No Discount</v>
      </c>
    </row>
    <row r="6863" spans="1:25" x14ac:dyDescent="0.3">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c r="V6863" t="str">
        <f>TEXT(Superstore_Data[[#This Row],[Order Date]],"mmm")</f>
        <v>4/17/2017</v>
      </c>
      <c r="W6863" t="e">
        <f>YEAR(Superstore_Data[[#This Row],[Order Date]])</f>
        <v>#VALUE!</v>
      </c>
      <c r="X6863">
        <f>Superstore_Data[[#This Row],[Profit]]/Superstore_Data[[#This Row],[Sales]]</f>
        <v>0.49000000000000005</v>
      </c>
      <c r="Y6863" t="str">
        <f>IF(Superstore_Data[[#This Row],[Discount]]=0,"No Discount",IF(Superstore_Data[[#This Row],[Discount]]&lt;0.2,"Low Discount",IF(Superstore_Data[[#This Row],[Discount]]&lt;0.5,"Medium Discount","High Discount")))</f>
        <v>No Discount</v>
      </c>
    </row>
    <row r="6864" spans="1:25" x14ac:dyDescent="0.3">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c r="V6864" t="str">
        <f>TEXT(Superstore_Data[[#This Row],[Order Date]],"mmm")</f>
        <v>4/17/2017</v>
      </c>
      <c r="W6864" t="e">
        <f>YEAR(Superstore_Data[[#This Row],[Order Date]])</f>
        <v>#VALUE!</v>
      </c>
      <c r="X6864">
        <f>Superstore_Data[[#This Row],[Profit]]/Superstore_Data[[#This Row],[Sales]]</f>
        <v>-8.7499999999999994E-2</v>
      </c>
      <c r="Y6864" t="str">
        <f>IF(Superstore_Data[[#This Row],[Discount]]=0,"No Discount",IF(Superstore_Data[[#This Row],[Discount]]&lt;0.2,"Low Discount",IF(Superstore_Data[[#This Row],[Discount]]&lt;0.5,"Medium Discount","High Discount")))</f>
        <v>Medium Discount</v>
      </c>
    </row>
    <row r="6865" spans="1:25" x14ac:dyDescent="0.3">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c r="V6865" t="str">
        <f>TEXT(Superstore_Data[[#This Row],[Order Date]],"mmm")</f>
        <v>Jan</v>
      </c>
      <c r="W6865">
        <f>YEAR(Superstore_Data[[#This Row],[Order Date]])</f>
        <v>2017</v>
      </c>
      <c r="X6865">
        <f>Superstore_Data[[#This Row],[Profit]]/Superstore_Data[[#This Row],[Sales]]</f>
        <v>0.35</v>
      </c>
      <c r="Y6865" t="str">
        <f>IF(Superstore_Data[[#This Row],[Discount]]=0,"No Discount",IF(Superstore_Data[[#This Row],[Discount]]&lt;0.2,"Low Discount",IF(Superstore_Data[[#This Row],[Discount]]&lt;0.5,"Medium Discount","High Discount")))</f>
        <v>Medium Discount</v>
      </c>
    </row>
    <row r="6866" spans="1:25" x14ac:dyDescent="0.3">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c r="V6866" t="str">
        <f>TEXT(Superstore_Data[[#This Row],[Order Date]],"mmm")</f>
        <v>8/21/2016</v>
      </c>
      <c r="W6866" t="e">
        <f>YEAR(Superstore_Data[[#This Row],[Order Date]])</f>
        <v>#VALUE!</v>
      </c>
      <c r="X6866">
        <f>Superstore_Data[[#This Row],[Profit]]/Superstore_Data[[#This Row],[Sales]]</f>
        <v>0.37499999999999994</v>
      </c>
      <c r="Y6866" t="str">
        <f>IF(Superstore_Data[[#This Row],[Discount]]=0,"No Discount",IF(Superstore_Data[[#This Row],[Discount]]&lt;0.2,"Low Discount",IF(Superstore_Data[[#This Row],[Discount]]&lt;0.5,"Medium Discount","High Discount")))</f>
        <v>Medium Discount</v>
      </c>
    </row>
    <row r="6867" spans="1:25" x14ac:dyDescent="0.3">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c r="V6867" t="str">
        <f>TEXT(Superstore_Data[[#This Row],[Order Date]],"mmm")</f>
        <v>8/21/2016</v>
      </c>
      <c r="W6867" t="e">
        <f>YEAR(Superstore_Data[[#This Row],[Order Date]])</f>
        <v>#VALUE!</v>
      </c>
      <c r="X6867">
        <f>Superstore_Data[[#This Row],[Profit]]/Superstore_Data[[#This Row],[Sales]]</f>
        <v>-0.22500000000000001</v>
      </c>
      <c r="Y6867" t="str">
        <f>IF(Superstore_Data[[#This Row],[Discount]]=0,"No Discount",IF(Superstore_Data[[#This Row],[Discount]]&lt;0.2,"Low Discount",IF(Superstore_Data[[#This Row],[Discount]]&lt;0.5,"Medium Discount","High Discount")))</f>
        <v>Medium Discount</v>
      </c>
    </row>
    <row r="6868" spans="1:25" x14ac:dyDescent="0.3">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c r="V6868" t="str">
        <f>TEXT(Superstore_Data[[#This Row],[Order Date]],"mmm")</f>
        <v>8/21/2016</v>
      </c>
      <c r="W6868" t="e">
        <f>YEAR(Superstore_Data[[#This Row],[Order Date]])</f>
        <v>#VALUE!</v>
      </c>
      <c r="X6868">
        <f>Superstore_Data[[#This Row],[Profit]]/Superstore_Data[[#This Row],[Sales]]</f>
        <v>0.36</v>
      </c>
      <c r="Y6868" t="str">
        <f>IF(Superstore_Data[[#This Row],[Discount]]=0,"No Discount",IF(Superstore_Data[[#This Row],[Discount]]&lt;0.2,"Low Discount",IF(Superstore_Data[[#This Row],[Discount]]&lt;0.5,"Medium Discount","High Discount")))</f>
        <v>No Discount</v>
      </c>
    </row>
    <row r="6869" spans="1:25" x14ac:dyDescent="0.3">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c r="V6869" t="str">
        <f>TEXT(Superstore_Data[[#This Row],[Order Date]],"mmm")</f>
        <v>8/21/2016</v>
      </c>
      <c r="W6869" t="e">
        <f>YEAR(Superstore_Data[[#This Row],[Order Date]])</f>
        <v>#VALUE!</v>
      </c>
      <c r="X6869">
        <f>Superstore_Data[[#This Row],[Profit]]/Superstore_Data[[#This Row],[Sales]]</f>
        <v>-0.25</v>
      </c>
      <c r="Y6869" t="str">
        <f>IF(Superstore_Data[[#This Row],[Discount]]=0,"No Discount",IF(Superstore_Data[[#This Row],[Discount]]&lt;0.2,"Low Discount",IF(Superstore_Data[[#This Row],[Discount]]&lt;0.5,"Medium Discount","High Discount")))</f>
        <v>Medium Discount</v>
      </c>
    </row>
    <row r="6870" spans="1:25" x14ac:dyDescent="0.3">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c r="V6870" t="str">
        <f>TEXT(Superstore_Data[[#This Row],[Order Date]],"mmm")</f>
        <v>8/21/2016</v>
      </c>
      <c r="W6870" t="e">
        <f>YEAR(Superstore_Data[[#This Row],[Order Date]])</f>
        <v>#VALUE!</v>
      </c>
      <c r="X6870">
        <f>Superstore_Data[[#This Row],[Profit]]/Superstore_Data[[#This Row],[Sales]]</f>
        <v>6.25E-2</v>
      </c>
      <c r="Y6870" t="str">
        <f>IF(Superstore_Data[[#This Row],[Discount]]=0,"No Discount",IF(Superstore_Data[[#This Row],[Discount]]&lt;0.2,"Low Discount",IF(Superstore_Data[[#This Row],[Discount]]&lt;0.5,"Medium Discount","High Discount")))</f>
        <v>Medium Discount</v>
      </c>
    </row>
    <row r="6871" spans="1:25" x14ac:dyDescent="0.3">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c r="V6871" t="str">
        <f>TEXT(Superstore_Data[[#This Row],[Order Date]],"mmm")</f>
        <v>8/21/2016</v>
      </c>
      <c r="W6871" t="e">
        <f>YEAR(Superstore_Data[[#This Row],[Order Date]])</f>
        <v>#VALUE!</v>
      </c>
      <c r="X6871">
        <f>Superstore_Data[[#This Row],[Profit]]/Superstore_Data[[#This Row],[Sales]]</f>
        <v>0.47999999999999993</v>
      </c>
      <c r="Y6871" t="str">
        <f>IF(Superstore_Data[[#This Row],[Discount]]=0,"No Discount",IF(Superstore_Data[[#This Row],[Discount]]&lt;0.2,"Low Discount",IF(Superstore_Data[[#This Row],[Discount]]&lt;0.5,"Medium Discount","High Discount")))</f>
        <v>No Discount</v>
      </c>
    </row>
    <row r="6872" spans="1:25" x14ac:dyDescent="0.3">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c r="V6872" t="str">
        <f>TEXT(Superstore_Data[[#This Row],[Order Date]],"mmm")</f>
        <v>8/21/2016</v>
      </c>
      <c r="W6872" t="e">
        <f>YEAR(Superstore_Data[[#This Row],[Order Date]])</f>
        <v>#VALUE!</v>
      </c>
      <c r="X6872">
        <f>Superstore_Data[[#This Row],[Profit]]/Superstore_Data[[#This Row],[Sales]]</f>
        <v>0.44999999999999996</v>
      </c>
      <c r="Y6872" t="str">
        <f>IF(Superstore_Data[[#This Row],[Discount]]=0,"No Discount",IF(Superstore_Data[[#This Row],[Discount]]&lt;0.2,"Low Discount",IF(Superstore_Data[[#This Row],[Discount]]&lt;0.5,"Medium Discount","High Discount")))</f>
        <v>No Discount</v>
      </c>
    </row>
    <row r="6873" spans="1:25" x14ac:dyDescent="0.3">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c r="V6873" t="str">
        <f>TEXT(Superstore_Data[[#This Row],[Order Date]],"mmm")</f>
        <v>May</v>
      </c>
      <c r="W6873">
        <f>YEAR(Superstore_Data[[#This Row],[Order Date]])</f>
        <v>2016</v>
      </c>
      <c r="X6873">
        <f>Superstore_Data[[#This Row],[Profit]]/Superstore_Data[[#This Row],[Sales]]</f>
        <v>0.32500000000000001</v>
      </c>
      <c r="Y6873" t="str">
        <f>IF(Superstore_Data[[#This Row],[Discount]]=0,"No Discount",IF(Superstore_Data[[#This Row],[Discount]]&lt;0.2,"Low Discount",IF(Superstore_Data[[#This Row],[Discount]]&lt;0.5,"Medium Discount","High Discount")))</f>
        <v>Medium Discount</v>
      </c>
    </row>
    <row r="6874" spans="1:25" x14ac:dyDescent="0.3">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c r="V6874" t="str">
        <f>TEXT(Superstore_Data[[#This Row],[Order Date]],"mmm")</f>
        <v>12/16/2015</v>
      </c>
      <c r="W6874" t="e">
        <f>YEAR(Superstore_Data[[#This Row],[Order Date]])</f>
        <v>#VALUE!</v>
      </c>
      <c r="X6874">
        <f>Superstore_Data[[#This Row],[Profit]]/Superstore_Data[[#This Row],[Sales]]</f>
        <v>0.46999999999999992</v>
      </c>
      <c r="Y6874" t="str">
        <f>IF(Superstore_Data[[#This Row],[Discount]]=0,"No Discount",IF(Superstore_Data[[#This Row],[Discount]]&lt;0.2,"Low Discount",IF(Superstore_Data[[#This Row],[Discount]]&lt;0.5,"Medium Discount","High Discount")))</f>
        <v>No Discount</v>
      </c>
    </row>
    <row r="6875" spans="1:25" x14ac:dyDescent="0.3">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c r="V6875" t="str">
        <f>TEXT(Superstore_Data[[#This Row],[Order Date]],"mmm")</f>
        <v>10/17/2014</v>
      </c>
      <c r="W6875" t="e">
        <f>YEAR(Superstore_Data[[#This Row],[Order Date]])</f>
        <v>#VALUE!</v>
      </c>
      <c r="X6875">
        <f>Superstore_Data[[#This Row],[Profit]]/Superstore_Data[[#This Row],[Sales]]</f>
        <v>-1.6</v>
      </c>
      <c r="Y6875" t="str">
        <f>IF(Superstore_Data[[#This Row],[Discount]]=0,"No Discount",IF(Superstore_Data[[#This Row],[Discount]]&lt;0.2,"Low Discount",IF(Superstore_Data[[#This Row],[Discount]]&lt;0.5,"Medium Discount","High Discount")))</f>
        <v>High Discount</v>
      </c>
    </row>
    <row r="6876" spans="1:25" x14ac:dyDescent="0.3">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c r="V6876" t="str">
        <f>TEXT(Superstore_Data[[#This Row],[Order Date]],"mmm")</f>
        <v>10/17/2014</v>
      </c>
      <c r="W6876" t="e">
        <f>YEAR(Superstore_Data[[#This Row],[Order Date]])</f>
        <v>#VALUE!</v>
      </c>
      <c r="X6876">
        <f>Superstore_Data[[#This Row],[Profit]]/Superstore_Data[[#This Row],[Sales]]</f>
        <v>-0.15000000000000002</v>
      </c>
      <c r="Y6876" t="str">
        <f>IF(Superstore_Data[[#This Row],[Discount]]=0,"No Discount",IF(Superstore_Data[[#This Row],[Discount]]&lt;0.2,"Low Discount",IF(Superstore_Data[[#This Row],[Discount]]&lt;0.5,"Medium Discount","High Discount")))</f>
        <v>Medium Discount</v>
      </c>
    </row>
    <row r="6877" spans="1:25" x14ac:dyDescent="0.3">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c r="V6877" t="str">
        <f>TEXT(Superstore_Data[[#This Row],[Order Date]],"mmm")</f>
        <v>May</v>
      </c>
      <c r="W6877">
        <f>YEAR(Superstore_Data[[#This Row],[Order Date]])</f>
        <v>2016</v>
      </c>
      <c r="X6877">
        <f>Superstore_Data[[#This Row],[Profit]]/Superstore_Data[[#This Row],[Sales]]</f>
        <v>0.47000000000000003</v>
      </c>
      <c r="Y6877" t="str">
        <f>IF(Superstore_Data[[#This Row],[Discount]]=0,"No Discount",IF(Superstore_Data[[#This Row],[Discount]]&lt;0.2,"Low Discount",IF(Superstore_Data[[#This Row],[Discount]]&lt;0.5,"Medium Discount","High Discount")))</f>
        <v>No Discount</v>
      </c>
    </row>
    <row r="6878" spans="1:25" x14ac:dyDescent="0.3">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c r="V6878" t="str">
        <f>TEXT(Superstore_Data[[#This Row],[Order Date]],"mmm")</f>
        <v>May</v>
      </c>
      <c r="W6878">
        <f>YEAR(Superstore_Data[[#This Row],[Order Date]])</f>
        <v>2016</v>
      </c>
      <c r="X6878">
        <f>Superstore_Data[[#This Row],[Profit]]/Superstore_Data[[#This Row],[Sales]]</f>
        <v>0.19</v>
      </c>
      <c r="Y6878" t="str">
        <f>IF(Superstore_Data[[#This Row],[Discount]]=0,"No Discount",IF(Superstore_Data[[#This Row],[Discount]]&lt;0.2,"Low Discount",IF(Superstore_Data[[#This Row],[Discount]]&lt;0.5,"Medium Discount","High Discount")))</f>
        <v>No Discount</v>
      </c>
    </row>
    <row r="6879" spans="1:25" x14ac:dyDescent="0.3">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c r="V6879" t="str">
        <f>TEXT(Superstore_Data[[#This Row],[Order Date]],"mmm")</f>
        <v>10/15/2015</v>
      </c>
      <c r="W6879" t="e">
        <f>YEAR(Superstore_Data[[#This Row],[Order Date]])</f>
        <v>#VALUE!</v>
      </c>
      <c r="X6879">
        <f>Superstore_Data[[#This Row],[Profit]]/Superstore_Data[[#This Row],[Sales]]</f>
        <v>-0.72499999999999998</v>
      </c>
      <c r="Y6879" t="str">
        <f>IF(Superstore_Data[[#This Row],[Discount]]=0,"No Discount",IF(Superstore_Data[[#This Row],[Discount]]&lt;0.2,"Low Discount",IF(Superstore_Data[[#This Row],[Discount]]&lt;0.5,"Medium Discount","High Discount")))</f>
        <v>High Discount</v>
      </c>
    </row>
    <row r="6880" spans="1:25" x14ac:dyDescent="0.3">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c r="V6880" t="str">
        <f>TEXT(Superstore_Data[[#This Row],[Order Date]],"mmm")</f>
        <v>10/15/2015</v>
      </c>
      <c r="W6880" t="e">
        <f>YEAR(Superstore_Data[[#This Row],[Order Date]])</f>
        <v>#VALUE!</v>
      </c>
      <c r="X6880">
        <f>Superstore_Data[[#This Row],[Profit]]/Superstore_Data[[#This Row],[Sales]]</f>
        <v>0.35</v>
      </c>
      <c r="Y6880" t="str">
        <f>IF(Superstore_Data[[#This Row],[Discount]]=0,"No Discount",IF(Superstore_Data[[#This Row],[Discount]]&lt;0.2,"Low Discount",IF(Superstore_Data[[#This Row],[Discount]]&lt;0.5,"Medium Discount","High Discount")))</f>
        <v>Medium Discount</v>
      </c>
    </row>
    <row r="6881" spans="1:25" x14ac:dyDescent="0.3">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c r="V6881" t="str">
        <f>TEXT(Superstore_Data[[#This Row],[Order Date]],"mmm")</f>
        <v>Jan</v>
      </c>
      <c r="W6881">
        <f>YEAR(Superstore_Data[[#This Row],[Order Date]])</f>
        <v>2015</v>
      </c>
      <c r="X6881">
        <f>Superstore_Data[[#This Row],[Profit]]/Superstore_Data[[#This Row],[Sales]]</f>
        <v>6.25E-2</v>
      </c>
      <c r="Y6881" t="str">
        <f>IF(Superstore_Data[[#This Row],[Discount]]=0,"No Discount",IF(Superstore_Data[[#This Row],[Discount]]&lt;0.2,"Low Discount",IF(Superstore_Data[[#This Row],[Discount]]&lt;0.5,"Medium Discount","High Discount")))</f>
        <v>Medium Discount</v>
      </c>
    </row>
    <row r="6882" spans="1:25" x14ac:dyDescent="0.3">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c r="V6882" t="str">
        <f>TEXT(Superstore_Data[[#This Row],[Order Date]],"mmm")</f>
        <v>Jan</v>
      </c>
      <c r="W6882">
        <f>YEAR(Superstore_Data[[#This Row],[Order Date]])</f>
        <v>2015</v>
      </c>
      <c r="X6882">
        <f>Superstore_Data[[#This Row],[Profit]]/Superstore_Data[[#This Row],[Sales]]</f>
        <v>0.48</v>
      </c>
      <c r="Y6882" t="str">
        <f>IF(Superstore_Data[[#This Row],[Discount]]=0,"No Discount",IF(Superstore_Data[[#This Row],[Discount]]&lt;0.2,"Low Discount",IF(Superstore_Data[[#This Row],[Discount]]&lt;0.5,"Medium Discount","High Discount")))</f>
        <v>No Discount</v>
      </c>
    </row>
    <row r="6883" spans="1:25" x14ac:dyDescent="0.3">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c r="V6883" t="str">
        <f>TEXT(Superstore_Data[[#This Row],[Order Date]],"mmm")</f>
        <v>Jan</v>
      </c>
      <c r="W6883">
        <f>YEAR(Superstore_Data[[#This Row],[Order Date]])</f>
        <v>2015</v>
      </c>
      <c r="X6883">
        <f>Superstore_Data[[#This Row],[Profit]]/Superstore_Data[[#This Row],[Sales]]</f>
        <v>0.21</v>
      </c>
      <c r="Y6883" t="str">
        <f>IF(Superstore_Data[[#This Row],[Discount]]=0,"No Discount",IF(Superstore_Data[[#This Row],[Discount]]&lt;0.2,"Low Discount",IF(Superstore_Data[[#This Row],[Discount]]&lt;0.5,"Medium Discount","High Discount")))</f>
        <v>No Discount</v>
      </c>
    </row>
    <row r="6884" spans="1:25" x14ac:dyDescent="0.3">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c r="V6884" t="str">
        <f>TEXT(Superstore_Data[[#This Row],[Order Date]],"mmm")</f>
        <v>Jan</v>
      </c>
      <c r="W6884">
        <f>YEAR(Superstore_Data[[#This Row],[Order Date]])</f>
        <v>2015</v>
      </c>
      <c r="X6884">
        <f>Superstore_Data[[#This Row],[Profit]]/Superstore_Data[[#This Row],[Sales]]</f>
        <v>0.02</v>
      </c>
      <c r="Y6884" t="str">
        <f>IF(Superstore_Data[[#This Row],[Discount]]=0,"No Discount",IF(Superstore_Data[[#This Row],[Discount]]&lt;0.2,"Low Discount",IF(Superstore_Data[[#This Row],[Discount]]&lt;0.5,"Medium Discount","High Discount")))</f>
        <v>No Discount</v>
      </c>
    </row>
    <row r="6885" spans="1:25" x14ac:dyDescent="0.3">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c r="V6885" t="str">
        <f>TEXT(Superstore_Data[[#This Row],[Order Date]],"mmm")</f>
        <v>Jan</v>
      </c>
      <c r="W6885">
        <f>YEAR(Superstore_Data[[#This Row],[Order Date]])</f>
        <v>2015</v>
      </c>
      <c r="X6885">
        <f>Superstore_Data[[#This Row],[Profit]]/Superstore_Data[[#This Row],[Sales]]</f>
        <v>0.45999999999999996</v>
      </c>
      <c r="Y6885" t="str">
        <f>IF(Superstore_Data[[#This Row],[Discount]]=0,"No Discount",IF(Superstore_Data[[#This Row],[Discount]]&lt;0.2,"Low Discount",IF(Superstore_Data[[#This Row],[Discount]]&lt;0.5,"Medium Discount","High Discount")))</f>
        <v>No Discount</v>
      </c>
    </row>
    <row r="6886" spans="1:25" x14ac:dyDescent="0.3">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c r="V6886" t="str">
        <f>TEXT(Superstore_Data[[#This Row],[Order Date]],"mmm")</f>
        <v>5/31/2015</v>
      </c>
      <c r="W6886" t="e">
        <f>YEAR(Superstore_Data[[#This Row],[Order Date]])</f>
        <v>#VALUE!</v>
      </c>
      <c r="X6886">
        <f>Superstore_Data[[#This Row],[Profit]]/Superstore_Data[[#This Row],[Sales]]</f>
        <v>0.3</v>
      </c>
      <c r="Y6886" t="str">
        <f>IF(Superstore_Data[[#This Row],[Discount]]=0,"No Discount",IF(Superstore_Data[[#This Row],[Discount]]&lt;0.2,"Low Discount",IF(Superstore_Data[[#This Row],[Discount]]&lt;0.5,"Medium Discount","High Discount")))</f>
        <v>No Discount</v>
      </c>
    </row>
    <row r="6887" spans="1:25" x14ac:dyDescent="0.3">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c r="V6887" t="str">
        <f>TEXT(Superstore_Data[[#This Row],[Order Date]],"mmm")</f>
        <v>Oct</v>
      </c>
      <c r="W6887">
        <f>YEAR(Superstore_Data[[#This Row],[Order Date]])</f>
        <v>2017</v>
      </c>
      <c r="X6887">
        <f>Superstore_Data[[#This Row],[Profit]]/Superstore_Data[[#This Row],[Sales]]</f>
        <v>0.23750000000000004</v>
      </c>
      <c r="Y6887" t="str">
        <f>IF(Superstore_Data[[#This Row],[Discount]]=0,"No Discount",IF(Superstore_Data[[#This Row],[Discount]]&lt;0.2,"Low Discount",IF(Superstore_Data[[#This Row],[Discount]]&lt;0.5,"Medium Discount","High Discount")))</f>
        <v>Medium Discount</v>
      </c>
    </row>
    <row r="6888" spans="1:25" x14ac:dyDescent="0.3">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c r="V6888" t="str">
        <f>TEXT(Superstore_Data[[#This Row],[Order Date]],"mmm")</f>
        <v>Oct</v>
      </c>
      <c r="W6888">
        <f>YEAR(Superstore_Data[[#This Row],[Order Date]])</f>
        <v>2017</v>
      </c>
      <c r="X6888">
        <f>Superstore_Data[[#This Row],[Profit]]/Superstore_Data[[#This Row],[Sales]]</f>
        <v>-0.21666666666666665</v>
      </c>
      <c r="Y6888" t="str">
        <f>IF(Superstore_Data[[#This Row],[Discount]]=0,"No Discount",IF(Superstore_Data[[#This Row],[Discount]]&lt;0.2,"Low Discount",IF(Superstore_Data[[#This Row],[Discount]]&lt;0.5,"Medium Discount","High Discount")))</f>
        <v>Medium Discount</v>
      </c>
    </row>
    <row r="6889" spans="1:25" x14ac:dyDescent="0.3">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c r="V6889" t="str">
        <f>TEXT(Superstore_Data[[#This Row],[Order Date]],"mmm")</f>
        <v>4/25/2017</v>
      </c>
      <c r="W6889" t="e">
        <f>YEAR(Superstore_Data[[#This Row],[Order Date]])</f>
        <v>#VALUE!</v>
      </c>
      <c r="X6889">
        <f>Superstore_Data[[#This Row],[Profit]]/Superstore_Data[[#This Row],[Sales]]</f>
        <v>0.45999999999999996</v>
      </c>
      <c r="Y6889" t="str">
        <f>IF(Superstore_Data[[#This Row],[Discount]]=0,"No Discount",IF(Superstore_Data[[#This Row],[Discount]]&lt;0.2,"Low Discount",IF(Superstore_Data[[#This Row],[Discount]]&lt;0.5,"Medium Discount","High Discount")))</f>
        <v>No Discount</v>
      </c>
    </row>
    <row r="6890" spans="1:25" x14ac:dyDescent="0.3">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c r="V6890" t="str">
        <f>TEXT(Superstore_Data[[#This Row],[Order Date]],"mmm")</f>
        <v>4/25/2017</v>
      </c>
      <c r="W6890" t="e">
        <f>YEAR(Superstore_Data[[#This Row],[Order Date]])</f>
        <v>#VALUE!</v>
      </c>
      <c r="X6890">
        <f>Superstore_Data[[#This Row],[Profit]]/Superstore_Data[[#This Row],[Sales]]</f>
        <v>0.37500000000000006</v>
      </c>
      <c r="Y6890" t="str">
        <f>IF(Superstore_Data[[#This Row],[Discount]]=0,"No Discount",IF(Superstore_Data[[#This Row],[Discount]]&lt;0.2,"Low Discount",IF(Superstore_Data[[#This Row],[Discount]]&lt;0.5,"Medium Discount","High Discount")))</f>
        <v>Medium Discount</v>
      </c>
    </row>
    <row r="6891" spans="1:25" x14ac:dyDescent="0.3">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c r="V6891" t="str">
        <f>TEXT(Superstore_Data[[#This Row],[Order Date]],"mmm")</f>
        <v>9/18/2017</v>
      </c>
      <c r="W6891" t="e">
        <f>YEAR(Superstore_Data[[#This Row],[Order Date]])</f>
        <v>#VALUE!</v>
      </c>
      <c r="X6891">
        <f>Superstore_Data[[#This Row],[Profit]]/Superstore_Data[[#This Row],[Sales]]</f>
        <v>0.27999999999999997</v>
      </c>
      <c r="Y6891" t="str">
        <f>IF(Superstore_Data[[#This Row],[Discount]]=0,"No Discount",IF(Superstore_Data[[#This Row],[Discount]]&lt;0.2,"Low Discount",IF(Superstore_Data[[#This Row],[Discount]]&lt;0.5,"Medium Discount","High Discount")))</f>
        <v>No Discount</v>
      </c>
    </row>
    <row r="6892" spans="1:25" x14ac:dyDescent="0.3">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c r="V6892" t="str">
        <f>TEXT(Superstore_Data[[#This Row],[Order Date]],"mmm")</f>
        <v>9/18/2017</v>
      </c>
      <c r="W6892" t="e">
        <f>YEAR(Superstore_Data[[#This Row],[Order Date]])</f>
        <v>#VALUE!</v>
      </c>
      <c r="X6892">
        <f>Superstore_Data[[#This Row],[Profit]]/Superstore_Data[[#This Row],[Sales]]</f>
        <v>0.48</v>
      </c>
      <c r="Y6892" t="str">
        <f>IF(Superstore_Data[[#This Row],[Discount]]=0,"No Discount",IF(Superstore_Data[[#This Row],[Discount]]&lt;0.2,"Low Discount",IF(Superstore_Data[[#This Row],[Discount]]&lt;0.5,"Medium Discount","High Discount")))</f>
        <v>No Discount</v>
      </c>
    </row>
    <row r="6893" spans="1:25" x14ac:dyDescent="0.3">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c r="V6893" t="str">
        <f>TEXT(Superstore_Data[[#This Row],[Order Date]],"mmm")</f>
        <v>9/18/2017</v>
      </c>
      <c r="W6893" t="e">
        <f>YEAR(Superstore_Data[[#This Row],[Order Date]])</f>
        <v>#VALUE!</v>
      </c>
      <c r="X6893">
        <f>Superstore_Data[[#This Row],[Profit]]/Superstore_Data[[#This Row],[Sales]]</f>
        <v>0.30000000000000004</v>
      </c>
      <c r="Y6893" t="str">
        <f>IF(Superstore_Data[[#This Row],[Discount]]=0,"No Discount",IF(Superstore_Data[[#This Row],[Discount]]&lt;0.2,"Low Discount",IF(Superstore_Data[[#This Row],[Discount]]&lt;0.5,"Medium Discount","High Discount")))</f>
        <v>No Discount</v>
      </c>
    </row>
    <row r="6894" spans="1:25" x14ac:dyDescent="0.3">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c r="V6894" t="str">
        <f>TEXT(Superstore_Data[[#This Row],[Order Date]],"mmm")</f>
        <v>9/18/2017</v>
      </c>
      <c r="W6894" t="e">
        <f>YEAR(Superstore_Data[[#This Row],[Order Date]])</f>
        <v>#VALUE!</v>
      </c>
      <c r="X6894">
        <f>Superstore_Data[[#This Row],[Profit]]/Superstore_Data[[#This Row],[Sales]]</f>
        <v>0.47999999999999993</v>
      </c>
      <c r="Y6894" t="str">
        <f>IF(Superstore_Data[[#This Row],[Discount]]=0,"No Discount",IF(Superstore_Data[[#This Row],[Discount]]&lt;0.2,"Low Discount",IF(Superstore_Data[[#This Row],[Discount]]&lt;0.5,"Medium Discount","High Discount")))</f>
        <v>No Discount</v>
      </c>
    </row>
    <row r="6895" spans="1:25" x14ac:dyDescent="0.3">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c r="V6895" t="str">
        <f>TEXT(Superstore_Data[[#This Row],[Order Date]],"mmm")</f>
        <v>9/18/2017</v>
      </c>
      <c r="W6895" t="e">
        <f>YEAR(Superstore_Data[[#This Row],[Order Date]])</f>
        <v>#VALUE!</v>
      </c>
      <c r="X6895">
        <f>Superstore_Data[[#This Row],[Profit]]/Superstore_Data[[#This Row],[Sales]]</f>
        <v>0.34</v>
      </c>
      <c r="Y6895" t="str">
        <f>IF(Superstore_Data[[#This Row],[Discount]]=0,"No Discount",IF(Superstore_Data[[#This Row],[Discount]]&lt;0.2,"Low Discount",IF(Superstore_Data[[#This Row],[Discount]]&lt;0.5,"Medium Discount","High Discount")))</f>
        <v>No Discount</v>
      </c>
    </row>
    <row r="6896" spans="1:25" x14ac:dyDescent="0.3">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c r="V6896" t="str">
        <f>TEXT(Superstore_Data[[#This Row],[Order Date]],"mmm")</f>
        <v>9/18/2017</v>
      </c>
      <c r="W6896" t="e">
        <f>YEAR(Superstore_Data[[#This Row],[Order Date]])</f>
        <v>#VALUE!</v>
      </c>
      <c r="X6896">
        <f>Superstore_Data[[#This Row],[Profit]]/Superstore_Data[[#This Row],[Sales]]</f>
        <v>0.28999999999999998</v>
      </c>
      <c r="Y6896" t="str">
        <f>IF(Superstore_Data[[#This Row],[Discount]]=0,"No Discount",IF(Superstore_Data[[#This Row],[Discount]]&lt;0.2,"Low Discount",IF(Superstore_Data[[#This Row],[Discount]]&lt;0.5,"Medium Discount","High Discount")))</f>
        <v>No Discount</v>
      </c>
    </row>
    <row r="6897" spans="1:25" x14ac:dyDescent="0.3">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c r="V6897" t="str">
        <f>TEXT(Superstore_Data[[#This Row],[Order Date]],"mmm")</f>
        <v>9/18/2017</v>
      </c>
      <c r="W6897" t="e">
        <f>YEAR(Superstore_Data[[#This Row],[Order Date]])</f>
        <v>#VALUE!</v>
      </c>
      <c r="X6897">
        <f>Superstore_Data[[#This Row],[Profit]]/Superstore_Data[[#This Row],[Sales]]</f>
        <v>0.29000000000000004</v>
      </c>
      <c r="Y6897" t="str">
        <f>IF(Superstore_Data[[#This Row],[Discount]]=0,"No Discount",IF(Superstore_Data[[#This Row],[Discount]]&lt;0.2,"Low Discount",IF(Superstore_Data[[#This Row],[Discount]]&lt;0.5,"Medium Discount","High Discount")))</f>
        <v>No Discount</v>
      </c>
    </row>
    <row r="6898" spans="1:25" x14ac:dyDescent="0.3">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c r="V6898" t="str">
        <f>TEXT(Superstore_Data[[#This Row],[Order Date]],"mmm")</f>
        <v>9/18/2017</v>
      </c>
      <c r="W6898" t="e">
        <f>YEAR(Superstore_Data[[#This Row],[Order Date]])</f>
        <v>#VALUE!</v>
      </c>
      <c r="X6898">
        <f>Superstore_Data[[#This Row],[Profit]]/Superstore_Data[[#This Row],[Sales]]</f>
        <v>0.47</v>
      </c>
      <c r="Y6898" t="str">
        <f>IF(Superstore_Data[[#This Row],[Discount]]=0,"No Discount",IF(Superstore_Data[[#This Row],[Discount]]&lt;0.2,"Low Discount",IF(Superstore_Data[[#This Row],[Discount]]&lt;0.5,"Medium Discount","High Discount")))</f>
        <v>No Discount</v>
      </c>
    </row>
    <row r="6899" spans="1:25" x14ac:dyDescent="0.3">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c r="V6899" t="str">
        <f>TEXT(Superstore_Data[[#This Row],[Order Date]],"mmm")</f>
        <v>8/18/2017</v>
      </c>
      <c r="W6899" t="e">
        <f>YEAR(Superstore_Data[[#This Row],[Order Date]])</f>
        <v>#VALUE!</v>
      </c>
      <c r="X6899">
        <f>Superstore_Data[[#This Row],[Profit]]/Superstore_Data[[#This Row],[Sales]]</f>
        <v>-0.73333333333333328</v>
      </c>
      <c r="Y6899" t="str">
        <f>IF(Superstore_Data[[#This Row],[Discount]]=0,"No Discount",IF(Superstore_Data[[#This Row],[Discount]]&lt;0.2,"Low Discount",IF(Superstore_Data[[#This Row],[Discount]]&lt;0.5,"Medium Discount","High Discount")))</f>
        <v>High Discount</v>
      </c>
    </row>
    <row r="6900" spans="1:25" x14ac:dyDescent="0.3">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c r="V6900" t="str">
        <f>TEXT(Superstore_Data[[#This Row],[Order Date]],"mmm")</f>
        <v>5/24/2015</v>
      </c>
      <c r="W6900" t="e">
        <f>YEAR(Superstore_Data[[#This Row],[Order Date]])</f>
        <v>#VALUE!</v>
      </c>
      <c r="X6900">
        <f>Superstore_Data[[#This Row],[Profit]]/Superstore_Data[[#This Row],[Sales]]</f>
        <v>-0.27142857142857141</v>
      </c>
      <c r="Y6900" t="str">
        <f>IF(Superstore_Data[[#This Row],[Discount]]=0,"No Discount",IF(Superstore_Data[[#This Row],[Discount]]&lt;0.2,"Low Discount",IF(Superstore_Data[[#This Row],[Discount]]&lt;0.5,"Medium Discount","High Discount")))</f>
        <v>Medium Discount</v>
      </c>
    </row>
    <row r="6901" spans="1:25" x14ac:dyDescent="0.3">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c r="V6901" t="str">
        <f>TEXT(Superstore_Data[[#This Row],[Order Date]],"mmm")</f>
        <v>5/24/2015</v>
      </c>
      <c r="W6901" t="e">
        <f>YEAR(Superstore_Data[[#This Row],[Order Date]])</f>
        <v>#VALUE!</v>
      </c>
      <c r="X6901">
        <f>Superstore_Data[[#This Row],[Profit]]/Superstore_Data[[#This Row],[Sales]]</f>
        <v>-1.7000000000000002</v>
      </c>
      <c r="Y6901" t="str">
        <f>IF(Superstore_Data[[#This Row],[Discount]]=0,"No Discount",IF(Superstore_Data[[#This Row],[Discount]]&lt;0.2,"Low Discount",IF(Superstore_Data[[#This Row],[Discount]]&lt;0.5,"Medium Discount","High Discount")))</f>
        <v>High Discount</v>
      </c>
    </row>
    <row r="6902" spans="1:25" x14ac:dyDescent="0.3">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c r="V6902" t="str">
        <f>TEXT(Superstore_Data[[#This Row],[Order Date]],"mmm")</f>
        <v>Jul</v>
      </c>
      <c r="W6902">
        <f>YEAR(Superstore_Data[[#This Row],[Order Date]])</f>
        <v>2015</v>
      </c>
      <c r="X6902">
        <f>Superstore_Data[[#This Row],[Profit]]/Superstore_Data[[#This Row],[Sales]]</f>
        <v>0.30000000000000004</v>
      </c>
      <c r="Y6902" t="str">
        <f>IF(Superstore_Data[[#This Row],[Discount]]=0,"No Discount",IF(Superstore_Data[[#This Row],[Discount]]&lt;0.2,"Low Discount",IF(Superstore_Data[[#This Row],[Discount]]&lt;0.5,"Medium Discount","High Discount")))</f>
        <v>No Discount</v>
      </c>
    </row>
    <row r="6903" spans="1:25" x14ac:dyDescent="0.3">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c r="V6903" t="str">
        <f>TEXT(Superstore_Data[[#This Row],[Order Date]],"mmm")</f>
        <v>7/24/2017</v>
      </c>
      <c r="W6903" t="e">
        <f>YEAR(Superstore_Data[[#This Row],[Order Date]])</f>
        <v>#VALUE!</v>
      </c>
      <c r="X6903">
        <f>Superstore_Data[[#This Row],[Profit]]/Superstore_Data[[#This Row],[Sales]]</f>
        <v>0.35</v>
      </c>
      <c r="Y6903" t="str">
        <f>IF(Superstore_Data[[#This Row],[Discount]]=0,"No Discount",IF(Superstore_Data[[#This Row],[Discount]]&lt;0.2,"Low Discount",IF(Superstore_Data[[#This Row],[Discount]]&lt;0.5,"Medium Discount","High Discount")))</f>
        <v>Medium Discount</v>
      </c>
    </row>
    <row r="6904" spans="1:25" x14ac:dyDescent="0.3">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c r="V6904" t="str">
        <f>TEXT(Superstore_Data[[#This Row],[Order Date]],"mmm")</f>
        <v>Feb</v>
      </c>
      <c r="W6904">
        <f>YEAR(Superstore_Data[[#This Row],[Order Date]])</f>
        <v>2017</v>
      </c>
      <c r="X6904">
        <f>Superstore_Data[[#This Row],[Profit]]/Superstore_Data[[#This Row],[Sales]]</f>
        <v>0.35</v>
      </c>
      <c r="Y6904" t="str">
        <f>IF(Superstore_Data[[#This Row],[Discount]]=0,"No Discount",IF(Superstore_Data[[#This Row],[Discount]]&lt;0.2,"Low Discount",IF(Superstore_Data[[#This Row],[Discount]]&lt;0.5,"Medium Discount","High Discount")))</f>
        <v>Medium Discount</v>
      </c>
    </row>
    <row r="6905" spans="1:25" x14ac:dyDescent="0.3">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c r="V6905" t="str">
        <f>TEXT(Superstore_Data[[#This Row],[Order Date]],"mmm")</f>
        <v>Feb</v>
      </c>
      <c r="W6905">
        <f>YEAR(Superstore_Data[[#This Row],[Order Date]])</f>
        <v>2017</v>
      </c>
      <c r="X6905">
        <f>Superstore_Data[[#This Row],[Profit]]/Superstore_Data[[#This Row],[Sales]]</f>
        <v>-2.7</v>
      </c>
      <c r="Y6905" t="str">
        <f>IF(Superstore_Data[[#This Row],[Discount]]=0,"No Discount",IF(Superstore_Data[[#This Row],[Discount]]&lt;0.2,"Low Discount",IF(Superstore_Data[[#This Row],[Discount]]&lt;0.5,"Medium Discount","High Discount")))</f>
        <v>High Discount</v>
      </c>
    </row>
    <row r="6906" spans="1:25" x14ac:dyDescent="0.3">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c r="V6906" t="str">
        <f>TEXT(Superstore_Data[[#This Row],[Order Date]],"mmm")</f>
        <v>Feb</v>
      </c>
      <c r="W6906">
        <f>YEAR(Superstore_Data[[#This Row],[Order Date]])</f>
        <v>2017</v>
      </c>
      <c r="X6906">
        <f>Superstore_Data[[#This Row],[Profit]]/Superstore_Data[[#This Row],[Sales]]</f>
        <v>-0.1875</v>
      </c>
      <c r="Y6906" t="str">
        <f>IF(Superstore_Data[[#This Row],[Discount]]=0,"No Discount",IF(Superstore_Data[[#This Row],[Discount]]&lt;0.2,"Low Discount",IF(Superstore_Data[[#This Row],[Discount]]&lt;0.5,"Medium Discount","High Discount")))</f>
        <v>Medium Discount</v>
      </c>
    </row>
    <row r="6907" spans="1:25" x14ac:dyDescent="0.3">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c r="V6907" t="str">
        <f>TEXT(Superstore_Data[[#This Row],[Order Date]],"mmm")</f>
        <v>Jun</v>
      </c>
      <c r="W6907">
        <f>YEAR(Superstore_Data[[#This Row],[Order Date]])</f>
        <v>2017</v>
      </c>
      <c r="X6907">
        <f>Superstore_Data[[#This Row],[Profit]]/Superstore_Data[[#This Row],[Sales]]</f>
        <v>0.27</v>
      </c>
      <c r="Y6907" t="str">
        <f>IF(Superstore_Data[[#This Row],[Discount]]=0,"No Discount",IF(Superstore_Data[[#This Row],[Discount]]&lt;0.2,"Low Discount",IF(Superstore_Data[[#This Row],[Discount]]&lt;0.5,"Medium Discount","High Discount")))</f>
        <v>No Discount</v>
      </c>
    </row>
    <row r="6908" spans="1:25" x14ac:dyDescent="0.3">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c r="V6908" t="str">
        <f>TEXT(Superstore_Data[[#This Row],[Order Date]],"mmm")</f>
        <v>5/20/2017</v>
      </c>
      <c r="W6908" t="e">
        <f>YEAR(Superstore_Data[[#This Row],[Order Date]])</f>
        <v>#VALUE!</v>
      </c>
      <c r="X6908">
        <f>Superstore_Data[[#This Row],[Profit]]/Superstore_Data[[#This Row],[Sales]]</f>
        <v>0.48</v>
      </c>
      <c r="Y6908" t="str">
        <f>IF(Superstore_Data[[#This Row],[Discount]]=0,"No Discount",IF(Superstore_Data[[#This Row],[Discount]]&lt;0.2,"Low Discount",IF(Superstore_Data[[#This Row],[Discount]]&lt;0.5,"Medium Discount","High Discount")))</f>
        <v>No Discount</v>
      </c>
    </row>
    <row r="6909" spans="1:25" x14ac:dyDescent="0.3">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c r="V6909" t="str">
        <f>TEXT(Superstore_Data[[#This Row],[Order Date]],"mmm")</f>
        <v>9/27/2016</v>
      </c>
      <c r="W6909" t="e">
        <f>YEAR(Superstore_Data[[#This Row],[Order Date]])</f>
        <v>#VALUE!</v>
      </c>
      <c r="X6909">
        <f>Superstore_Data[[#This Row],[Profit]]/Superstore_Data[[#This Row],[Sales]]</f>
        <v>0.125</v>
      </c>
      <c r="Y6909" t="str">
        <f>IF(Superstore_Data[[#This Row],[Discount]]=0,"No Discount",IF(Superstore_Data[[#This Row],[Discount]]&lt;0.2,"Low Discount",IF(Superstore_Data[[#This Row],[Discount]]&lt;0.5,"Medium Discount","High Discount")))</f>
        <v>Medium Discount</v>
      </c>
    </row>
    <row r="6910" spans="1:25" x14ac:dyDescent="0.3">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c r="V6910" t="str">
        <f>TEXT(Superstore_Data[[#This Row],[Order Date]],"mmm")</f>
        <v>Oct</v>
      </c>
      <c r="W6910">
        <f>YEAR(Superstore_Data[[#This Row],[Order Date]])</f>
        <v>2017</v>
      </c>
      <c r="X6910">
        <f>Superstore_Data[[#This Row],[Profit]]/Superstore_Data[[#This Row],[Sales]]</f>
        <v>0.29000000000000004</v>
      </c>
      <c r="Y6910" t="str">
        <f>IF(Superstore_Data[[#This Row],[Discount]]=0,"No Discount",IF(Superstore_Data[[#This Row],[Discount]]&lt;0.2,"Low Discount",IF(Superstore_Data[[#This Row],[Discount]]&lt;0.5,"Medium Discount","High Discount")))</f>
        <v>No Discount</v>
      </c>
    </row>
    <row r="6911" spans="1:25" x14ac:dyDescent="0.3">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c r="V6911" t="str">
        <f>TEXT(Superstore_Data[[#This Row],[Order Date]],"mmm")</f>
        <v>9/13/2014</v>
      </c>
      <c r="W6911" t="e">
        <f>YEAR(Superstore_Data[[#This Row],[Order Date]])</f>
        <v>#VALUE!</v>
      </c>
      <c r="X6911">
        <f>Superstore_Data[[#This Row],[Profit]]/Superstore_Data[[#This Row],[Sales]]</f>
        <v>-0.8</v>
      </c>
      <c r="Y6911" t="str">
        <f>IF(Superstore_Data[[#This Row],[Discount]]=0,"No Discount",IF(Superstore_Data[[#This Row],[Discount]]&lt;0.2,"Low Discount",IF(Superstore_Data[[#This Row],[Discount]]&lt;0.5,"Medium Discount","High Discount")))</f>
        <v>High Discount</v>
      </c>
    </row>
    <row r="6912" spans="1:25" x14ac:dyDescent="0.3">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c r="V6912" t="str">
        <f>TEXT(Superstore_Data[[#This Row],[Order Date]],"mmm")</f>
        <v>7/29/2017</v>
      </c>
      <c r="W6912" t="e">
        <f>YEAR(Superstore_Data[[#This Row],[Order Date]])</f>
        <v>#VALUE!</v>
      </c>
      <c r="X6912">
        <f>Superstore_Data[[#This Row],[Profit]]/Superstore_Data[[#This Row],[Sales]]</f>
        <v>0.22</v>
      </c>
      <c r="Y6912" t="str">
        <f>IF(Superstore_Data[[#This Row],[Discount]]=0,"No Discount",IF(Superstore_Data[[#This Row],[Discount]]&lt;0.2,"Low Discount",IF(Superstore_Data[[#This Row],[Discount]]&lt;0.5,"Medium Discount","High Discount")))</f>
        <v>No Discount</v>
      </c>
    </row>
    <row r="6913" spans="1:25" x14ac:dyDescent="0.3">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c r="V6913" t="str">
        <f>TEXT(Superstore_Data[[#This Row],[Order Date]],"mmm")</f>
        <v>Jan</v>
      </c>
      <c r="W6913">
        <f>YEAR(Superstore_Data[[#This Row],[Order Date]])</f>
        <v>2017</v>
      </c>
      <c r="X6913">
        <f>Superstore_Data[[#This Row],[Profit]]/Superstore_Data[[#This Row],[Sales]]</f>
        <v>0.27</v>
      </c>
      <c r="Y6913" t="str">
        <f>IF(Superstore_Data[[#This Row],[Discount]]=0,"No Discount",IF(Superstore_Data[[#This Row],[Discount]]&lt;0.2,"Low Discount",IF(Superstore_Data[[#This Row],[Discount]]&lt;0.5,"Medium Discount","High Discount")))</f>
        <v>No Discount</v>
      </c>
    </row>
    <row r="6914" spans="1:25" x14ac:dyDescent="0.3">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c r="V6914" t="str">
        <f>TEXT(Superstore_Data[[#This Row],[Order Date]],"mmm")</f>
        <v>Feb</v>
      </c>
      <c r="W6914">
        <f>YEAR(Superstore_Data[[#This Row],[Order Date]])</f>
        <v>2017</v>
      </c>
      <c r="X6914">
        <f>Superstore_Data[[#This Row],[Profit]]/Superstore_Data[[#This Row],[Sales]]</f>
        <v>0.37</v>
      </c>
      <c r="Y6914" t="str">
        <f>IF(Superstore_Data[[#This Row],[Discount]]=0,"No Discount",IF(Superstore_Data[[#This Row],[Discount]]&lt;0.2,"Low Discount",IF(Superstore_Data[[#This Row],[Discount]]&lt;0.5,"Medium Discount","High Discount")))</f>
        <v>No Discount</v>
      </c>
    </row>
    <row r="6915" spans="1:25" x14ac:dyDescent="0.3">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c r="V6915" t="str">
        <f>TEXT(Superstore_Data[[#This Row],[Order Date]],"mmm")</f>
        <v>Dec</v>
      </c>
      <c r="W6915">
        <f>YEAR(Superstore_Data[[#This Row],[Order Date]])</f>
        <v>2015</v>
      </c>
      <c r="X6915">
        <f>Superstore_Data[[#This Row],[Profit]]/Superstore_Data[[#This Row],[Sales]]</f>
        <v>7.4999999999999997E-2</v>
      </c>
      <c r="Y6915" t="str">
        <f>IF(Superstore_Data[[#This Row],[Discount]]=0,"No Discount",IF(Superstore_Data[[#This Row],[Discount]]&lt;0.2,"Low Discount",IF(Superstore_Data[[#This Row],[Discount]]&lt;0.5,"Medium Discount","High Discount")))</f>
        <v>Medium Discount</v>
      </c>
    </row>
    <row r="6916" spans="1:25" x14ac:dyDescent="0.3">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c r="V6916" t="str">
        <f>TEXT(Superstore_Data[[#This Row],[Order Date]],"mmm")</f>
        <v>12/22/2014</v>
      </c>
      <c r="W6916" t="e">
        <f>YEAR(Superstore_Data[[#This Row],[Order Date]])</f>
        <v>#VALUE!</v>
      </c>
      <c r="X6916">
        <f>Superstore_Data[[#This Row],[Profit]]/Superstore_Data[[#This Row],[Sales]]</f>
        <v>7.5000000000000011E-2</v>
      </c>
      <c r="Y6916" t="str">
        <f>IF(Superstore_Data[[#This Row],[Discount]]=0,"No Discount",IF(Superstore_Data[[#This Row],[Discount]]&lt;0.2,"Low Discount",IF(Superstore_Data[[#This Row],[Discount]]&lt;0.5,"Medium Discount","High Discount")))</f>
        <v>Medium Discount</v>
      </c>
    </row>
    <row r="6917" spans="1:25" x14ac:dyDescent="0.3">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c r="V6917" t="str">
        <f>TEXT(Superstore_Data[[#This Row],[Order Date]],"mmm")</f>
        <v>12/22/2014</v>
      </c>
      <c r="W6917" t="e">
        <f>YEAR(Superstore_Data[[#This Row],[Order Date]])</f>
        <v>#VALUE!</v>
      </c>
      <c r="X6917">
        <f>Superstore_Data[[#This Row],[Profit]]/Superstore_Data[[#This Row],[Sales]]</f>
        <v>-1.75</v>
      </c>
      <c r="Y6917" t="str">
        <f>IF(Superstore_Data[[#This Row],[Discount]]=0,"No Discount",IF(Superstore_Data[[#This Row],[Discount]]&lt;0.2,"Low Discount",IF(Superstore_Data[[#This Row],[Discount]]&lt;0.5,"Medium Discount","High Discount")))</f>
        <v>High Discount</v>
      </c>
    </row>
    <row r="6918" spans="1:25" x14ac:dyDescent="0.3">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c r="V6918" t="str">
        <f>TEXT(Superstore_Data[[#This Row],[Order Date]],"mmm")</f>
        <v>12/22/2014</v>
      </c>
      <c r="W6918" t="e">
        <f>YEAR(Superstore_Data[[#This Row],[Order Date]])</f>
        <v>#VALUE!</v>
      </c>
      <c r="X6918">
        <f>Superstore_Data[[#This Row],[Profit]]/Superstore_Data[[#This Row],[Sales]]</f>
        <v>0.36249999999999999</v>
      </c>
      <c r="Y6918" t="str">
        <f>IF(Superstore_Data[[#This Row],[Discount]]=0,"No Discount",IF(Superstore_Data[[#This Row],[Discount]]&lt;0.2,"Low Discount",IF(Superstore_Data[[#This Row],[Discount]]&lt;0.5,"Medium Discount","High Discount")))</f>
        <v>Medium Discount</v>
      </c>
    </row>
    <row r="6919" spans="1:25" x14ac:dyDescent="0.3">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c r="V6919" t="str">
        <f>TEXT(Superstore_Data[[#This Row],[Order Date]],"mmm")</f>
        <v>12/16/2014</v>
      </c>
      <c r="W6919" t="e">
        <f>YEAR(Superstore_Data[[#This Row],[Order Date]])</f>
        <v>#VALUE!</v>
      </c>
      <c r="X6919">
        <f>Superstore_Data[[#This Row],[Profit]]/Superstore_Data[[#This Row],[Sales]]</f>
        <v>4.9999999999999996E-2</v>
      </c>
      <c r="Y6919" t="str">
        <f>IF(Superstore_Data[[#This Row],[Discount]]=0,"No Discount",IF(Superstore_Data[[#This Row],[Discount]]&lt;0.2,"Low Discount",IF(Superstore_Data[[#This Row],[Discount]]&lt;0.5,"Medium Discount","High Discount")))</f>
        <v>Medium Discount</v>
      </c>
    </row>
    <row r="6920" spans="1:25" x14ac:dyDescent="0.3">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c r="V6920" t="str">
        <f>TEXT(Superstore_Data[[#This Row],[Order Date]],"mmm")</f>
        <v>4/16/2016</v>
      </c>
      <c r="W6920" t="e">
        <f>YEAR(Superstore_Data[[#This Row],[Order Date]])</f>
        <v>#VALUE!</v>
      </c>
      <c r="X6920">
        <f>Superstore_Data[[#This Row],[Profit]]/Superstore_Data[[#This Row],[Sales]]</f>
        <v>0.03</v>
      </c>
      <c r="Y6920" t="str">
        <f>IF(Superstore_Data[[#This Row],[Discount]]=0,"No Discount",IF(Superstore_Data[[#This Row],[Discount]]&lt;0.2,"Low Discount",IF(Superstore_Data[[#This Row],[Discount]]&lt;0.5,"Medium Discount","High Discount")))</f>
        <v>No Discount</v>
      </c>
    </row>
    <row r="6921" spans="1:25" x14ac:dyDescent="0.3">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c r="V6921" t="str">
        <f>TEXT(Superstore_Data[[#This Row],[Order Date]],"mmm")</f>
        <v>5/21/2015</v>
      </c>
      <c r="W6921" t="e">
        <f>YEAR(Superstore_Data[[#This Row],[Order Date]])</f>
        <v>#VALUE!</v>
      </c>
      <c r="X6921">
        <f>Superstore_Data[[#This Row],[Profit]]/Superstore_Data[[#This Row],[Sales]]</f>
        <v>-0.73333333333333328</v>
      </c>
      <c r="Y6921" t="str">
        <f>IF(Superstore_Data[[#This Row],[Discount]]=0,"No Discount",IF(Superstore_Data[[#This Row],[Discount]]&lt;0.2,"Low Discount",IF(Superstore_Data[[#This Row],[Discount]]&lt;0.5,"Medium Discount","High Discount")))</f>
        <v>High Discount</v>
      </c>
    </row>
    <row r="6922" spans="1:25" x14ac:dyDescent="0.3">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c r="V6922" t="str">
        <f>TEXT(Superstore_Data[[#This Row],[Order Date]],"mmm")</f>
        <v>2/26/2017</v>
      </c>
      <c r="W6922" t="e">
        <f>YEAR(Superstore_Data[[#This Row],[Order Date]])</f>
        <v>#VALUE!</v>
      </c>
      <c r="X6922">
        <f>Superstore_Data[[#This Row],[Profit]]/Superstore_Data[[#This Row],[Sales]]</f>
        <v>0.27999999999999997</v>
      </c>
      <c r="Y6922" t="str">
        <f>IF(Superstore_Data[[#This Row],[Discount]]=0,"No Discount",IF(Superstore_Data[[#This Row],[Discount]]&lt;0.2,"Low Discount",IF(Superstore_Data[[#This Row],[Discount]]&lt;0.5,"Medium Discount","High Discount")))</f>
        <v>No Discount</v>
      </c>
    </row>
    <row r="6923" spans="1:25" x14ac:dyDescent="0.3">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c r="V6923" t="str">
        <f>TEXT(Superstore_Data[[#This Row],[Order Date]],"mmm")</f>
        <v>Apr</v>
      </c>
      <c r="W6923">
        <f>YEAR(Superstore_Data[[#This Row],[Order Date]])</f>
        <v>2017</v>
      </c>
      <c r="X6923">
        <f>Superstore_Data[[#This Row],[Profit]]/Superstore_Data[[#This Row],[Sales]]</f>
        <v>0.5</v>
      </c>
      <c r="Y6923" t="str">
        <f>IF(Superstore_Data[[#This Row],[Discount]]=0,"No Discount",IF(Superstore_Data[[#This Row],[Discount]]&lt;0.2,"Low Discount",IF(Superstore_Data[[#This Row],[Discount]]&lt;0.5,"Medium Discount","High Discount")))</f>
        <v>No Discount</v>
      </c>
    </row>
    <row r="6924" spans="1:25" x14ac:dyDescent="0.3">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c r="V6924" t="str">
        <f>TEXT(Superstore_Data[[#This Row],[Order Date]],"mmm")</f>
        <v>3/16/2015</v>
      </c>
      <c r="W6924" t="e">
        <f>YEAR(Superstore_Data[[#This Row],[Order Date]])</f>
        <v>#VALUE!</v>
      </c>
      <c r="X6924">
        <f>Superstore_Data[[#This Row],[Profit]]/Superstore_Data[[#This Row],[Sales]]</f>
        <v>0.49</v>
      </c>
      <c r="Y6924" t="str">
        <f>IF(Superstore_Data[[#This Row],[Discount]]=0,"No Discount",IF(Superstore_Data[[#This Row],[Discount]]&lt;0.2,"Low Discount",IF(Superstore_Data[[#This Row],[Discount]]&lt;0.5,"Medium Discount","High Discount")))</f>
        <v>No Discount</v>
      </c>
    </row>
    <row r="6925" spans="1:25" x14ac:dyDescent="0.3">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c r="V6925" t="str">
        <f>TEXT(Superstore_Data[[#This Row],[Order Date]],"mmm")</f>
        <v>3/16/2015</v>
      </c>
      <c r="W6925" t="e">
        <f>YEAR(Superstore_Data[[#This Row],[Order Date]])</f>
        <v>#VALUE!</v>
      </c>
      <c r="X6925">
        <f>Superstore_Data[[#This Row],[Profit]]/Superstore_Data[[#This Row],[Sales]]</f>
        <v>0.46</v>
      </c>
      <c r="Y6925" t="str">
        <f>IF(Superstore_Data[[#This Row],[Discount]]=0,"No Discount",IF(Superstore_Data[[#This Row],[Discount]]&lt;0.2,"Low Discount",IF(Superstore_Data[[#This Row],[Discount]]&lt;0.5,"Medium Discount","High Discount")))</f>
        <v>No Discount</v>
      </c>
    </row>
    <row r="6926" spans="1:25" x14ac:dyDescent="0.3">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c r="V6926" t="str">
        <f>TEXT(Superstore_Data[[#This Row],[Order Date]],"mmm")</f>
        <v>11/30/2015</v>
      </c>
      <c r="W6926" t="e">
        <f>YEAR(Superstore_Data[[#This Row],[Order Date]])</f>
        <v>#VALUE!</v>
      </c>
      <c r="X6926">
        <f>Superstore_Data[[#This Row],[Profit]]/Superstore_Data[[#This Row],[Sales]]</f>
        <v>0.45999999999999996</v>
      </c>
      <c r="Y6926" t="str">
        <f>IF(Superstore_Data[[#This Row],[Discount]]=0,"No Discount",IF(Superstore_Data[[#This Row],[Discount]]&lt;0.2,"Low Discount",IF(Superstore_Data[[#This Row],[Discount]]&lt;0.5,"Medium Discount","High Discount")))</f>
        <v>No Discount</v>
      </c>
    </row>
    <row r="6927" spans="1:25" x14ac:dyDescent="0.3">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c r="V6927" t="str">
        <f>TEXT(Superstore_Data[[#This Row],[Order Date]],"mmm")</f>
        <v>11/30/2015</v>
      </c>
      <c r="W6927" t="e">
        <f>YEAR(Superstore_Data[[#This Row],[Order Date]])</f>
        <v>#VALUE!</v>
      </c>
      <c r="X6927">
        <f>Superstore_Data[[#This Row],[Profit]]/Superstore_Data[[#This Row],[Sales]]</f>
        <v>6.25E-2</v>
      </c>
      <c r="Y6927" t="str">
        <f>IF(Superstore_Data[[#This Row],[Discount]]=0,"No Discount",IF(Superstore_Data[[#This Row],[Discount]]&lt;0.2,"Low Discount",IF(Superstore_Data[[#This Row],[Discount]]&lt;0.5,"Medium Discount","High Discount")))</f>
        <v>Medium Discount</v>
      </c>
    </row>
    <row r="6928" spans="1:25" x14ac:dyDescent="0.3">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c r="V6928" t="str">
        <f>TEXT(Superstore_Data[[#This Row],[Order Date]],"mmm")</f>
        <v>7/28/2016</v>
      </c>
      <c r="W6928" t="e">
        <f>YEAR(Superstore_Data[[#This Row],[Order Date]])</f>
        <v>#VALUE!</v>
      </c>
      <c r="X6928">
        <f>Superstore_Data[[#This Row],[Profit]]/Superstore_Data[[#This Row],[Sales]]</f>
        <v>0.46000000000000008</v>
      </c>
      <c r="Y6928" t="str">
        <f>IF(Superstore_Data[[#This Row],[Discount]]=0,"No Discount",IF(Superstore_Data[[#This Row],[Discount]]&lt;0.2,"Low Discount",IF(Superstore_Data[[#This Row],[Discount]]&lt;0.5,"Medium Discount","High Discount")))</f>
        <v>No Discount</v>
      </c>
    </row>
    <row r="6929" spans="1:25" x14ac:dyDescent="0.3">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c r="V6929" t="str">
        <f>TEXT(Superstore_Data[[#This Row],[Order Date]],"mmm")</f>
        <v>6/23/2016</v>
      </c>
      <c r="W6929" t="e">
        <f>YEAR(Superstore_Data[[#This Row],[Order Date]])</f>
        <v>#VALUE!</v>
      </c>
      <c r="X6929">
        <f>Superstore_Data[[#This Row],[Profit]]/Superstore_Data[[#This Row],[Sales]]</f>
        <v>0.27</v>
      </c>
      <c r="Y6929" t="str">
        <f>IF(Superstore_Data[[#This Row],[Discount]]=0,"No Discount",IF(Superstore_Data[[#This Row],[Discount]]&lt;0.2,"Low Discount",IF(Superstore_Data[[#This Row],[Discount]]&lt;0.5,"Medium Discount","High Discount")))</f>
        <v>No Discount</v>
      </c>
    </row>
    <row r="6930" spans="1:25" x14ac:dyDescent="0.3">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c r="V6930" t="str">
        <f>TEXT(Superstore_Data[[#This Row],[Order Date]],"mmm")</f>
        <v>6/23/2016</v>
      </c>
      <c r="W6930" t="e">
        <f>YEAR(Superstore_Data[[#This Row],[Order Date]])</f>
        <v>#VALUE!</v>
      </c>
      <c r="X6930">
        <f>Superstore_Data[[#This Row],[Profit]]/Superstore_Data[[#This Row],[Sales]]</f>
        <v>0.47000000000000003</v>
      </c>
      <c r="Y6930" t="str">
        <f>IF(Superstore_Data[[#This Row],[Discount]]=0,"No Discount",IF(Superstore_Data[[#This Row],[Discount]]&lt;0.2,"Low Discount",IF(Superstore_Data[[#This Row],[Discount]]&lt;0.5,"Medium Discount","High Discount")))</f>
        <v>No Discount</v>
      </c>
    </row>
    <row r="6931" spans="1:25" x14ac:dyDescent="0.3">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c r="V6931" t="str">
        <f>TEXT(Superstore_Data[[#This Row],[Order Date]],"mmm")</f>
        <v>6/23/2016</v>
      </c>
      <c r="W6931" t="e">
        <f>YEAR(Superstore_Data[[#This Row],[Order Date]])</f>
        <v>#VALUE!</v>
      </c>
      <c r="X6931">
        <f>Superstore_Data[[#This Row],[Profit]]/Superstore_Data[[#This Row],[Sales]]</f>
        <v>0.11249999999999999</v>
      </c>
      <c r="Y6931" t="str">
        <f>IF(Superstore_Data[[#This Row],[Discount]]=0,"No Discount",IF(Superstore_Data[[#This Row],[Discount]]&lt;0.2,"Low Discount",IF(Superstore_Data[[#This Row],[Discount]]&lt;0.5,"Medium Discount","High Discount")))</f>
        <v>Medium Discount</v>
      </c>
    </row>
    <row r="6932" spans="1:25" x14ac:dyDescent="0.3">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c r="V6932" t="str">
        <f>TEXT(Superstore_Data[[#This Row],[Order Date]],"mmm")</f>
        <v>6/23/2016</v>
      </c>
      <c r="W6932" t="e">
        <f>YEAR(Superstore_Data[[#This Row],[Order Date]])</f>
        <v>#VALUE!</v>
      </c>
      <c r="X6932">
        <f>Superstore_Data[[#This Row],[Profit]]/Superstore_Data[[#This Row],[Sales]]</f>
        <v>0.47</v>
      </c>
      <c r="Y6932" t="str">
        <f>IF(Superstore_Data[[#This Row],[Discount]]=0,"No Discount",IF(Superstore_Data[[#This Row],[Discount]]&lt;0.2,"Low Discount",IF(Superstore_Data[[#This Row],[Discount]]&lt;0.5,"Medium Discount","High Discount")))</f>
        <v>No Discount</v>
      </c>
    </row>
    <row r="6933" spans="1:25" x14ac:dyDescent="0.3">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c r="V6933" t="str">
        <f>TEXT(Superstore_Data[[#This Row],[Order Date]],"mmm")</f>
        <v>7/14/2014</v>
      </c>
      <c r="W6933" t="e">
        <f>YEAR(Superstore_Data[[#This Row],[Order Date]])</f>
        <v>#VALUE!</v>
      </c>
      <c r="X6933">
        <f>Superstore_Data[[#This Row],[Profit]]/Superstore_Data[[#This Row],[Sales]]</f>
        <v>-0.16666666666666669</v>
      </c>
      <c r="Y6933" t="str">
        <f>IF(Superstore_Data[[#This Row],[Discount]]=0,"No Discount",IF(Superstore_Data[[#This Row],[Discount]]&lt;0.2,"Low Discount",IF(Superstore_Data[[#This Row],[Discount]]&lt;0.5,"Medium Discount","High Discount")))</f>
        <v>Medium Discount</v>
      </c>
    </row>
    <row r="6934" spans="1:25" x14ac:dyDescent="0.3">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c r="V6934" t="str">
        <f>TEXT(Superstore_Data[[#This Row],[Order Date]],"mmm")</f>
        <v>7/14/2014</v>
      </c>
      <c r="W6934" t="e">
        <f>YEAR(Superstore_Data[[#This Row],[Order Date]])</f>
        <v>#VALUE!</v>
      </c>
      <c r="X6934">
        <f>Superstore_Data[[#This Row],[Profit]]/Superstore_Data[[#This Row],[Sales]]</f>
        <v>-0.58333333333333337</v>
      </c>
      <c r="Y6934" t="str">
        <f>IF(Superstore_Data[[#This Row],[Discount]]=0,"No Discount",IF(Superstore_Data[[#This Row],[Discount]]&lt;0.2,"Low Discount",IF(Superstore_Data[[#This Row],[Discount]]&lt;0.5,"Medium Discount","High Discount")))</f>
        <v>Medium Discount</v>
      </c>
    </row>
    <row r="6935" spans="1:25" x14ac:dyDescent="0.3">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c r="V6935" t="str">
        <f>TEXT(Superstore_Data[[#This Row],[Order Date]],"mmm")</f>
        <v>7/14/2014</v>
      </c>
      <c r="W6935" t="e">
        <f>YEAR(Superstore_Data[[#This Row],[Order Date]])</f>
        <v>#VALUE!</v>
      </c>
      <c r="X6935">
        <f>Superstore_Data[[#This Row],[Profit]]/Superstore_Data[[#This Row],[Sales]]</f>
        <v>3.7499999999999999E-2</v>
      </c>
      <c r="Y6935" t="str">
        <f>IF(Superstore_Data[[#This Row],[Discount]]=0,"No Discount",IF(Superstore_Data[[#This Row],[Discount]]&lt;0.2,"Low Discount",IF(Superstore_Data[[#This Row],[Discount]]&lt;0.5,"Medium Discount","High Discount")))</f>
        <v>Medium Discount</v>
      </c>
    </row>
    <row r="6936" spans="1:25" x14ac:dyDescent="0.3">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c r="V6936" t="str">
        <f>TEXT(Superstore_Data[[#This Row],[Order Date]],"mmm")</f>
        <v>7/14/2014</v>
      </c>
      <c r="W6936" t="e">
        <f>YEAR(Superstore_Data[[#This Row],[Order Date]])</f>
        <v>#VALUE!</v>
      </c>
      <c r="X6936">
        <f>Superstore_Data[[#This Row],[Profit]]/Superstore_Data[[#This Row],[Sales]]</f>
        <v>0.1125</v>
      </c>
      <c r="Y6936" t="str">
        <f>IF(Superstore_Data[[#This Row],[Discount]]=0,"No Discount",IF(Superstore_Data[[#This Row],[Discount]]&lt;0.2,"Low Discount",IF(Superstore_Data[[#This Row],[Discount]]&lt;0.5,"Medium Discount","High Discount")))</f>
        <v>Medium Discount</v>
      </c>
    </row>
    <row r="6937" spans="1:25" x14ac:dyDescent="0.3">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c r="V6937" t="str">
        <f>TEXT(Superstore_Data[[#This Row],[Order Date]],"mmm")</f>
        <v>11/30/2017</v>
      </c>
      <c r="W6937" t="e">
        <f>YEAR(Superstore_Data[[#This Row],[Order Date]])</f>
        <v>#VALUE!</v>
      </c>
      <c r="X6937">
        <f>Superstore_Data[[#This Row],[Profit]]/Superstore_Data[[#This Row],[Sales]]</f>
        <v>-0.1125</v>
      </c>
      <c r="Y6937" t="str">
        <f>IF(Superstore_Data[[#This Row],[Discount]]=0,"No Discount",IF(Superstore_Data[[#This Row],[Discount]]&lt;0.2,"Low Discount",IF(Superstore_Data[[#This Row],[Discount]]&lt;0.5,"Medium Discount","High Discount")))</f>
        <v>Medium Discount</v>
      </c>
    </row>
    <row r="6938" spans="1:25" x14ac:dyDescent="0.3">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c r="V6938" t="str">
        <f>TEXT(Superstore_Data[[#This Row],[Order Date]],"mmm")</f>
        <v>Feb</v>
      </c>
      <c r="W6938">
        <f>YEAR(Superstore_Data[[#This Row],[Order Date]])</f>
        <v>2016</v>
      </c>
      <c r="X6938">
        <f>Superstore_Data[[#This Row],[Profit]]/Superstore_Data[[#This Row],[Sales]]</f>
        <v>-0.9</v>
      </c>
      <c r="Y6938" t="str">
        <f>IF(Superstore_Data[[#This Row],[Discount]]=0,"No Discount",IF(Superstore_Data[[#This Row],[Discount]]&lt;0.2,"Low Discount",IF(Superstore_Data[[#This Row],[Discount]]&lt;0.5,"Medium Discount","High Discount")))</f>
        <v>High Discount</v>
      </c>
    </row>
    <row r="6939" spans="1:25" x14ac:dyDescent="0.3">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c r="V6939" t="str">
        <f>TEXT(Superstore_Data[[#This Row],[Order Date]],"mmm")</f>
        <v>6/15/2014</v>
      </c>
      <c r="W6939" t="e">
        <f>YEAR(Superstore_Data[[#This Row],[Order Date]])</f>
        <v>#VALUE!</v>
      </c>
      <c r="X6939">
        <f>Superstore_Data[[#This Row],[Profit]]/Superstore_Data[[#This Row],[Sales]]</f>
        <v>0.32500000000000001</v>
      </c>
      <c r="Y6939" t="str">
        <f>IF(Superstore_Data[[#This Row],[Discount]]=0,"No Discount",IF(Superstore_Data[[#This Row],[Discount]]&lt;0.2,"Low Discount",IF(Superstore_Data[[#This Row],[Discount]]&lt;0.5,"Medium Discount","High Discount")))</f>
        <v>Medium Discount</v>
      </c>
    </row>
    <row r="6940" spans="1:25" x14ac:dyDescent="0.3">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c r="V6940" t="str">
        <f>TEXT(Superstore_Data[[#This Row],[Order Date]],"mmm")</f>
        <v>May</v>
      </c>
      <c r="W6940">
        <f>YEAR(Superstore_Data[[#This Row],[Order Date]])</f>
        <v>2016</v>
      </c>
      <c r="X6940">
        <f>Superstore_Data[[#This Row],[Profit]]/Superstore_Data[[#This Row],[Sales]]</f>
        <v>0.10999999999999999</v>
      </c>
      <c r="Y6940" t="str">
        <f>IF(Superstore_Data[[#This Row],[Discount]]=0,"No Discount",IF(Superstore_Data[[#This Row],[Discount]]&lt;0.2,"Low Discount",IF(Superstore_Data[[#This Row],[Discount]]&lt;0.5,"Medium Discount","High Discount")))</f>
        <v>No Discount</v>
      </c>
    </row>
    <row r="6941" spans="1:25" x14ac:dyDescent="0.3">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c r="V6941" t="str">
        <f>TEXT(Superstore_Data[[#This Row],[Order Date]],"mmm")</f>
        <v>6/26/2017</v>
      </c>
      <c r="W6941" t="e">
        <f>YEAR(Superstore_Data[[#This Row],[Order Date]])</f>
        <v>#VALUE!</v>
      </c>
      <c r="X6941">
        <f>Superstore_Data[[#This Row],[Profit]]/Superstore_Data[[#This Row],[Sales]]</f>
        <v>0.36250000000000004</v>
      </c>
      <c r="Y6941" t="str">
        <f>IF(Superstore_Data[[#This Row],[Discount]]=0,"No Discount",IF(Superstore_Data[[#This Row],[Discount]]&lt;0.2,"Low Discount",IF(Superstore_Data[[#This Row],[Discount]]&lt;0.5,"Medium Discount","High Discount")))</f>
        <v>Medium Discount</v>
      </c>
    </row>
    <row r="6942" spans="1:25" x14ac:dyDescent="0.3">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c r="V6942" t="str">
        <f>TEXT(Superstore_Data[[#This Row],[Order Date]],"mmm")</f>
        <v>6/26/2017</v>
      </c>
      <c r="W6942" t="e">
        <f>YEAR(Superstore_Data[[#This Row],[Order Date]])</f>
        <v>#VALUE!</v>
      </c>
      <c r="X6942">
        <f>Superstore_Data[[#This Row],[Profit]]/Superstore_Data[[#This Row],[Sales]]</f>
        <v>0.29000000000000004</v>
      </c>
      <c r="Y6942" t="str">
        <f>IF(Superstore_Data[[#This Row],[Discount]]=0,"No Discount",IF(Superstore_Data[[#This Row],[Discount]]&lt;0.2,"Low Discount",IF(Superstore_Data[[#This Row],[Discount]]&lt;0.5,"Medium Discount","High Discount")))</f>
        <v>No Discount</v>
      </c>
    </row>
    <row r="6943" spans="1:25" x14ac:dyDescent="0.3">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c r="V6943" t="str">
        <f>TEXT(Superstore_Data[[#This Row],[Order Date]],"mmm")</f>
        <v>6/26/2017</v>
      </c>
      <c r="W6943" t="e">
        <f>YEAR(Superstore_Data[[#This Row],[Order Date]])</f>
        <v>#VALUE!</v>
      </c>
      <c r="X6943">
        <f>Superstore_Data[[#This Row],[Profit]]/Superstore_Data[[#This Row],[Sales]]</f>
        <v>0.3</v>
      </c>
      <c r="Y6943" t="str">
        <f>IF(Superstore_Data[[#This Row],[Discount]]=0,"No Discount",IF(Superstore_Data[[#This Row],[Discount]]&lt;0.2,"Low Discount",IF(Superstore_Data[[#This Row],[Discount]]&lt;0.5,"Medium Discount","High Discount")))</f>
        <v>No Discount</v>
      </c>
    </row>
    <row r="6944" spans="1:25" x14ac:dyDescent="0.3">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c r="V6944" t="str">
        <f>TEXT(Superstore_Data[[#This Row],[Order Date]],"mmm")</f>
        <v>6/26/2017</v>
      </c>
      <c r="W6944" t="e">
        <f>YEAR(Superstore_Data[[#This Row],[Order Date]])</f>
        <v>#VALUE!</v>
      </c>
      <c r="X6944">
        <f>Superstore_Data[[#This Row],[Profit]]/Superstore_Data[[#This Row],[Sales]]</f>
        <v>0.46</v>
      </c>
      <c r="Y6944" t="str">
        <f>IF(Superstore_Data[[#This Row],[Discount]]=0,"No Discount",IF(Superstore_Data[[#This Row],[Discount]]&lt;0.2,"Low Discount",IF(Superstore_Data[[#This Row],[Discount]]&lt;0.5,"Medium Discount","High Discount")))</f>
        <v>No Discount</v>
      </c>
    </row>
    <row r="6945" spans="1:25" x14ac:dyDescent="0.3">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c r="V6945" t="str">
        <f>TEXT(Superstore_Data[[#This Row],[Order Date]],"mmm")</f>
        <v>7/25/2015</v>
      </c>
      <c r="W6945" t="e">
        <f>YEAR(Superstore_Data[[#This Row],[Order Date]])</f>
        <v>#VALUE!</v>
      </c>
      <c r="X6945">
        <f>Superstore_Data[[#This Row],[Profit]]/Superstore_Data[[#This Row],[Sales]]</f>
        <v>6.25E-2</v>
      </c>
      <c r="Y6945" t="str">
        <f>IF(Superstore_Data[[#This Row],[Discount]]=0,"No Discount",IF(Superstore_Data[[#This Row],[Discount]]&lt;0.2,"Low Discount",IF(Superstore_Data[[#This Row],[Discount]]&lt;0.5,"Medium Discount","High Discount")))</f>
        <v>Medium Discount</v>
      </c>
    </row>
    <row r="6946" spans="1:25" x14ac:dyDescent="0.3">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c r="V6946" t="str">
        <f>TEXT(Superstore_Data[[#This Row],[Order Date]],"mmm")</f>
        <v>9/23/2014</v>
      </c>
      <c r="W6946" t="e">
        <f>YEAR(Superstore_Data[[#This Row],[Order Date]])</f>
        <v>#VALUE!</v>
      </c>
      <c r="X6946">
        <f>Superstore_Data[[#This Row],[Profit]]/Superstore_Data[[#This Row],[Sales]]</f>
        <v>0.49000000000000005</v>
      </c>
      <c r="Y6946" t="str">
        <f>IF(Superstore_Data[[#This Row],[Discount]]=0,"No Discount",IF(Superstore_Data[[#This Row],[Discount]]&lt;0.2,"Low Discount",IF(Superstore_Data[[#This Row],[Discount]]&lt;0.5,"Medium Discount","High Discount")))</f>
        <v>No Discount</v>
      </c>
    </row>
    <row r="6947" spans="1:25" x14ac:dyDescent="0.3">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c r="V6947" t="str">
        <f>TEXT(Superstore_Data[[#This Row],[Order Date]],"mmm")</f>
        <v>9/30/2016</v>
      </c>
      <c r="W6947" t="e">
        <f>YEAR(Superstore_Data[[#This Row],[Order Date]])</f>
        <v>#VALUE!</v>
      </c>
      <c r="X6947">
        <f>Superstore_Data[[#This Row],[Profit]]/Superstore_Data[[#This Row],[Sales]]</f>
        <v>-5.000000000000001E-2</v>
      </c>
      <c r="Y6947" t="str">
        <f>IF(Superstore_Data[[#This Row],[Discount]]=0,"No Discount",IF(Superstore_Data[[#This Row],[Discount]]&lt;0.2,"Low Discount",IF(Superstore_Data[[#This Row],[Discount]]&lt;0.5,"Medium Discount","High Discount")))</f>
        <v>Medium Discount</v>
      </c>
    </row>
    <row r="6948" spans="1:25" x14ac:dyDescent="0.3">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c r="V6948" t="str">
        <f>TEXT(Superstore_Data[[#This Row],[Order Date]],"mmm")</f>
        <v>Sep</v>
      </c>
      <c r="W6948">
        <f>YEAR(Superstore_Data[[#This Row],[Order Date]])</f>
        <v>2015</v>
      </c>
      <c r="X6948">
        <f>Superstore_Data[[#This Row],[Profit]]/Superstore_Data[[#This Row],[Sales]]</f>
        <v>0.47</v>
      </c>
      <c r="Y6948" t="str">
        <f>IF(Superstore_Data[[#This Row],[Discount]]=0,"No Discount",IF(Superstore_Data[[#This Row],[Discount]]&lt;0.2,"Low Discount",IF(Superstore_Data[[#This Row],[Discount]]&lt;0.5,"Medium Discount","High Discount")))</f>
        <v>No Discount</v>
      </c>
    </row>
    <row r="6949" spans="1:25" x14ac:dyDescent="0.3">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c r="V6949" t="str">
        <f>TEXT(Superstore_Data[[#This Row],[Order Date]],"mmm")</f>
        <v>4/25/2015</v>
      </c>
      <c r="W6949" t="e">
        <f>YEAR(Superstore_Data[[#This Row],[Order Date]])</f>
        <v>#VALUE!</v>
      </c>
      <c r="X6949">
        <f>Superstore_Data[[#This Row],[Profit]]/Superstore_Data[[#This Row],[Sales]]</f>
        <v>-0.25</v>
      </c>
      <c r="Y6949" t="str">
        <f>IF(Superstore_Data[[#This Row],[Discount]]=0,"No Discount",IF(Superstore_Data[[#This Row],[Discount]]&lt;0.2,"Low Discount",IF(Superstore_Data[[#This Row],[Discount]]&lt;0.5,"Medium Discount","High Discount")))</f>
        <v>Medium Discount</v>
      </c>
    </row>
    <row r="6950" spans="1:25" x14ac:dyDescent="0.3">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c r="V6950" t="str">
        <f>TEXT(Superstore_Data[[#This Row],[Order Date]],"mmm")</f>
        <v>4/25/2015</v>
      </c>
      <c r="W6950" t="e">
        <f>YEAR(Superstore_Data[[#This Row],[Order Date]])</f>
        <v>#VALUE!</v>
      </c>
      <c r="X6950">
        <f>Superstore_Data[[#This Row],[Profit]]/Superstore_Data[[#This Row],[Sales]]</f>
        <v>-0.18571428571428572</v>
      </c>
      <c r="Y6950" t="str">
        <f>IF(Superstore_Data[[#This Row],[Discount]]=0,"No Discount",IF(Superstore_Data[[#This Row],[Discount]]&lt;0.2,"Low Discount",IF(Superstore_Data[[#This Row],[Discount]]&lt;0.5,"Medium Discount","High Discount")))</f>
        <v>Medium Discount</v>
      </c>
    </row>
    <row r="6951" spans="1:25" x14ac:dyDescent="0.3">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c r="V6951" t="str">
        <f>TEXT(Superstore_Data[[#This Row],[Order Date]],"mmm")</f>
        <v>11/19/2017</v>
      </c>
      <c r="W6951" t="e">
        <f>YEAR(Superstore_Data[[#This Row],[Order Date]])</f>
        <v>#VALUE!</v>
      </c>
      <c r="X6951">
        <f>Superstore_Data[[#This Row],[Profit]]/Superstore_Data[[#This Row],[Sales]]</f>
        <v>0.3125</v>
      </c>
      <c r="Y6951" t="str">
        <f>IF(Superstore_Data[[#This Row],[Discount]]=0,"No Discount",IF(Superstore_Data[[#This Row],[Discount]]&lt;0.2,"Low Discount",IF(Superstore_Data[[#This Row],[Discount]]&lt;0.5,"Medium Discount","High Discount")))</f>
        <v>Medium Discount</v>
      </c>
    </row>
    <row r="6952" spans="1:25" x14ac:dyDescent="0.3">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c r="V6952" t="str">
        <f>TEXT(Superstore_Data[[#This Row],[Order Date]],"mmm")</f>
        <v>11/19/2017</v>
      </c>
      <c r="W6952" t="e">
        <f>YEAR(Superstore_Data[[#This Row],[Order Date]])</f>
        <v>#VALUE!</v>
      </c>
      <c r="X6952">
        <f>Superstore_Data[[#This Row],[Profit]]/Superstore_Data[[#This Row],[Sales]]</f>
        <v>-0.36666666666666664</v>
      </c>
      <c r="Y6952" t="str">
        <f>IF(Superstore_Data[[#This Row],[Discount]]=0,"No Discount",IF(Superstore_Data[[#This Row],[Discount]]&lt;0.2,"Low Discount",IF(Superstore_Data[[#This Row],[Discount]]&lt;0.5,"Medium Discount","High Discount")))</f>
        <v>Medium Discount</v>
      </c>
    </row>
    <row r="6953" spans="1:25" x14ac:dyDescent="0.3">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c r="V6953" t="str">
        <f>TEXT(Superstore_Data[[#This Row],[Order Date]],"mmm")</f>
        <v>11/20/2015</v>
      </c>
      <c r="W6953" t="e">
        <f>YEAR(Superstore_Data[[#This Row],[Order Date]])</f>
        <v>#VALUE!</v>
      </c>
      <c r="X6953">
        <f>Superstore_Data[[#This Row],[Profit]]/Superstore_Data[[#This Row],[Sales]]</f>
        <v>0.11666666666666667</v>
      </c>
      <c r="Y6953" t="str">
        <f>IF(Superstore_Data[[#This Row],[Discount]]=0,"No Discount",IF(Superstore_Data[[#This Row],[Discount]]&lt;0.2,"Low Discount",IF(Superstore_Data[[#This Row],[Discount]]&lt;0.5,"Medium Discount","High Discount")))</f>
        <v>Medium Discount</v>
      </c>
    </row>
    <row r="6954" spans="1:25" x14ac:dyDescent="0.3">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c r="V6954" t="str">
        <f>TEXT(Superstore_Data[[#This Row],[Order Date]],"mmm")</f>
        <v>Feb</v>
      </c>
      <c r="W6954">
        <f>YEAR(Superstore_Data[[#This Row],[Order Date]])</f>
        <v>2015</v>
      </c>
      <c r="X6954">
        <f>Superstore_Data[[#This Row],[Profit]]/Superstore_Data[[#This Row],[Sales]]</f>
        <v>0.35</v>
      </c>
      <c r="Y6954" t="str">
        <f>IF(Superstore_Data[[#This Row],[Discount]]=0,"No Discount",IF(Superstore_Data[[#This Row],[Discount]]&lt;0.2,"Low Discount",IF(Superstore_Data[[#This Row],[Discount]]&lt;0.5,"Medium Discount","High Discount")))</f>
        <v>Medium Discount</v>
      </c>
    </row>
    <row r="6955" spans="1:25" x14ac:dyDescent="0.3">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c r="V6955" t="str">
        <f>TEXT(Superstore_Data[[#This Row],[Order Date]],"mmm")</f>
        <v>Feb</v>
      </c>
      <c r="W6955">
        <f>YEAR(Superstore_Data[[#This Row],[Order Date]])</f>
        <v>2015</v>
      </c>
      <c r="X6955">
        <f>Superstore_Data[[#This Row],[Profit]]/Superstore_Data[[#This Row],[Sales]]</f>
        <v>0.36249999999999999</v>
      </c>
      <c r="Y6955" t="str">
        <f>IF(Superstore_Data[[#This Row],[Discount]]=0,"No Discount",IF(Superstore_Data[[#This Row],[Discount]]&lt;0.2,"Low Discount",IF(Superstore_Data[[#This Row],[Discount]]&lt;0.5,"Medium Discount","High Discount")))</f>
        <v>Medium Discount</v>
      </c>
    </row>
    <row r="6956" spans="1:25" x14ac:dyDescent="0.3">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c r="V6956" t="str">
        <f>TEXT(Superstore_Data[[#This Row],[Order Date]],"mmm")</f>
        <v>Feb</v>
      </c>
      <c r="W6956">
        <f>YEAR(Superstore_Data[[#This Row],[Order Date]])</f>
        <v>2015</v>
      </c>
      <c r="X6956">
        <f>Superstore_Data[[#This Row],[Profit]]/Superstore_Data[[#This Row],[Sales]]</f>
        <v>0.1</v>
      </c>
      <c r="Y6956" t="str">
        <f>IF(Superstore_Data[[#This Row],[Discount]]=0,"No Discount",IF(Superstore_Data[[#This Row],[Discount]]&lt;0.2,"Low Discount",IF(Superstore_Data[[#This Row],[Discount]]&lt;0.5,"Medium Discount","High Discount")))</f>
        <v>Medium Discount</v>
      </c>
    </row>
    <row r="6957" spans="1:25" x14ac:dyDescent="0.3">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c r="V6957" t="str">
        <f>TEXT(Superstore_Data[[#This Row],[Order Date]],"mmm")</f>
        <v>4/25/2015</v>
      </c>
      <c r="W6957" t="e">
        <f>YEAR(Superstore_Data[[#This Row],[Order Date]])</f>
        <v>#VALUE!</v>
      </c>
      <c r="X6957">
        <f>Superstore_Data[[#This Row],[Profit]]/Superstore_Data[[#This Row],[Sales]]</f>
        <v>0.46</v>
      </c>
      <c r="Y6957" t="str">
        <f>IF(Superstore_Data[[#This Row],[Discount]]=0,"No Discount",IF(Superstore_Data[[#This Row],[Discount]]&lt;0.2,"Low Discount",IF(Superstore_Data[[#This Row],[Discount]]&lt;0.5,"Medium Discount","High Discount")))</f>
        <v>No Discount</v>
      </c>
    </row>
    <row r="6958" spans="1:25" x14ac:dyDescent="0.3">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c r="V6958" t="str">
        <f>TEXT(Superstore_Data[[#This Row],[Order Date]],"mmm")</f>
        <v>7/14/2016</v>
      </c>
      <c r="W6958" t="e">
        <f>YEAR(Superstore_Data[[#This Row],[Order Date]])</f>
        <v>#VALUE!</v>
      </c>
      <c r="X6958">
        <f>Superstore_Data[[#This Row],[Profit]]/Superstore_Data[[#This Row],[Sales]]</f>
        <v>0.47000000000000003</v>
      </c>
      <c r="Y6958" t="str">
        <f>IF(Superstore_Data[[#This Row],[Discount]]=0,"No Discount",IF(Superstore_Data[[#This Row],[Discount]]&lt;0.2,"Low Discount",IF(Superstore_Data[[#This Row],[Discount]]&lt;0.5,"Medium Discount","High Discount")))</f>
        <v>No Discount</v>
      </c>
    </row>
    <row r="6959" spans="1:25" x14ac:dyDescent="0.3">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c r="V6959" t="str">
        <f>TEXT(Superstore_Data[[#This Row],[Order Date]],"mmm")</f>
        <v>7/14/2016</v>
      </c>
      <c r="W6959" t="e">
        <f>YEAR(Superstore_Data[[#This Row],[Order Date]])</f>
        <v>#VALUE!</v>
      </c>
      <c r="X6959">
        <f>Superstore_Data[[#This Row],[Profit]]/Superstore_Data[[#This Row],[Sales]]</f>
        <v>0.3</v>
      </c>
      <c r="Y6959" t="str">
        <f>IF(Superstore_Data[[#This Row],[Discount]]=0,"No Discount",IF(Superstore_Data[[#This Row],[Discount]]&lt;0.2,"Low Discount",IF(Superstore_Data[[#This Row],[Discount]]&lt;0.5,"Medium Discount","High Discount")))</f>
        <v>No Discount</v>
      </c>
    </row>
    <row r="6960" spans="1:25" x14ac:dyDescent="0.3">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c r="V6960" t="str">
        <f>TEXT(Superstore_Data[[#This Row],[Order Date]],"mmm")</f>
        <v>9/27/2015</v>
      </c>
      <c r="W6960" t="e">
        <f>YEAR(Superstore_Data[[#This Row],[Order Date]])</f>
        <v>#VALUE!</v>
      </c>
      <c r="X6960">
        <f>Superstore_Data[[#This Row],[Profit]]/Superstore_Data[[#This Row],[Sales]]</f>
        <v>0.28000000000000003</v>
      </c>
      <c r="Y6960" t="str">
        <f>IF(Superstore_Data[[#This Row],[Discount]]=0,"No Discount",IF(Superstore_Data[[#This Row],[Discount]]&lt;0.2,"Low Discount",IF(Superstore_Data[[#This Row],[Discount]]&lt;0.5,"Medium Discount","High Discount")))</f>
        <v>No Discount</v>
      </c>
    </row>
    <row r="6961" spans="1:25" x14ac:dyDescent="0.3">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c r="V6961" t="str">
        <f>TEXT(Superstore_Data[[#This Row],[Order Date]],"mmm")</f>
        <v>9/27/2015</v>
      </c>
      <c r="W6961" t="e">
        <f>YEAR(Superstore_Data[[#This Row],[Order Date]])</f>
        <v>#VALUE!</v>
      </c>
      <c r="X6961">
        <f>Superstore_Data[[#This Row],[Profit]]/Superstore_Data[[#This Row],[Sales]]</f>
        <v>0.5</v>
      </c>
      <c r="Y6961" t="str">
        <f>IF(Superstore_Data[[#This Row],[Discount]]=0,"No Discount",IF(Superstore_Data[[#This Row],[Discount]]&lt;0.2,"Low Discount",IF(Superstore_Data[[#This Row],[Discount]]&lt;0.5,"Medium Discount","High Discount")))</f>
        <v>No Discount</v>
      </c>
    </row>
    <row r="6962" spans="1:25" x14ac:dyDescent="0.3">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c r="V6962" t="str">
        <f>TEXT(Superstore_Data[[#This Row],[Order Date]],"mmm")</f>
        <v>9/27/2015</v>
      </c>
      <c r="W6962" t="e">
        <f>YEAR(Superstore_Data[[#This Row],[Order Date]])</f>
        <v>#VALUE!</v>
      </c>
      <c r="X6962">
        <f>Superstore_Data[[#This Row],[Profit]]/Superstore_Data[[#This Row],[Sales]]</f>
        <v>0.47999999999999993</v>
      </c>
      <c r="Y6962" t="str">
        <f>IF(Superstore_Data[[#This Row],[Discount]]=0,"No Discount",IF(Superstore_Data[[#This Row],[Discount]]&lt;0.2,"Low Discount",IF(Superstore_Data[[#This Row],[Discount]]&lt;0.5,"Medium Discount","High Discount")))</f>
        <v>No Discount</v>
      </c>
    </row>
    <row r="6963" spans="1:25" x14ac:dyDescent="0.3">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c r="V6963" t="str">
        <f>TEXT(Superstore_Data[[#This Row],[Order Date]],"mmm")</f>
        <v>Oct</v>
      </c>
      <c r="W6963">
        <f>YEAR(Superstore_Data[[#This Row],[Order Date]])</f>
        <v>2017</v>
      </c>
      <c r="X6963">
        <f>Superstore_Data[[#This Row],[Profit]]/Superstore_Data[[#This Row],[Sales]]</f>
        <v>0.26999999999999996</v>
      </c>
      <c r="Y6963" t="str">
        <f>IF(Superstore_Data[[#This Row],[Discount]]=0,"No Discount",IF(Superstore_Data[[#This Row],[Discount]]&lt;0.2,"Low Discount",IF(Superstore_Data[[#This Row],[Discount]]&lt;0.5,"Medium Discount","High Discount")))</f>
        <v>No Discount</v>
      </c>
    </row>
    <row r="6964" spans="1:25" x14ac:dyDescent="0.3">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c r="V6964" t="str">
        <f>TEXT(Superstore_Data[[#This Row],[Order Date]],"mmm")</f>
        <v>7/16/2016</v>
      </c>
      <c r="W6964" t="e">
        <f>YEAR(Superstore_Data[[#This Row],[Order Date]])</f>
        <v>#VALUE!</v>
      </c>
      <c r="X6964">
        <f>Superstore_Data[[#This Row],[Profit]]/Superstore_Data[[#This Row],[Sales]]</f>
        <v>0.47</v>
      </c>
      <c r="Y6964" t="str">
        <f>IF(Superstore_Data[[#This Row],[Discount]]=0,"No Discount",IF(Superstore_Data[[#This Row],[Discount]]&lt;0.2,"Low Discount",IF(Superstore_Data[[#This Row],[Discount]]&lt;0.5,"Medium Discount","High Discount")))</f>
        <v>No Discount</v>
      </c>
    </row>
    <row r="6965" spans="1:25" x14ac:dyDescent="0.3">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c r="V6965" t="str">
        <f>TEXT(Superstore_Data[[#This Row],[Order Date]],"mmm")</f>
        <v>7/16/2016</v>
      </c>
      <c r="W6965" t="e">
        <f>YEAR(Superstore_Data[[#This Row],[Order Date]])</f>
        <v>#VALUE!</v>
      </c>
      <c r="X6965">
        <f>Superstore_Data[[#This Row],[Profit]]/Superstore_Data[[#This Row],[Sales]]</f>
        <v>0.25</v>
      </c>
      <c r="Y6965" t="str">
        <f>IF(Superstore_Data[[#This Row],[Discount]]=0,"No Discount",IF(Superstore_Data[[#This Row],[Discount]]&lt;0.2,"Low Discount",IF(Superstore_Data[[#This Row],[Discount]]&lt;0.5,"Medium Discount","High Discount")))</f>
        <v>No Discount</v>
      </c>
    </row>
    <row r="6966" spans="1:25" x14ac:dyDescent="0.3">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c r="V6966" t="str">
        <f>TEXT(Superstore_Data[[#This Row],[Order Date]],"mmm")</f>
        <v>7/16/2016</v>
      </c>
      <c r="W6966" t="e">
        <f>YEAR(Superstore_Data[[#This Row],[Order Date]])</f>
        <v>#VALUE!</v>
      </c>
      <c r="X6966">
        <f>Superstore_Data[[#This Row],[Profit]]/Superstore_Data[[#This Row],[Sales]]</f>
        <v>0.45999999999999996</v>
      </c>
      <c r="Y6966" t="str">
        <f>IF(Superstore_Data[[#This Row],[Discount]]=0,"No Discount",IF(Superstore_Data[[#This Row],[Discount]]&lt;0.2,"Low Discount",IF(Superstore_Data[[#This Row],[Discount]]&lt;0.5,"Medium Discount","High Discount")))</f>
        <v>No Discount</v>
      </c>
    </row>
    <row r="6967" spans="1:25" x14ac:dyDescent="0.3">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c r="V6967" t="str">
        <f>TEXT(Superstore_Data[[#This Row],[Order Date]],"mmm")</f>
        <v>7/16/2016</v>
      </c>
      <c r="W6967" t="e">
        <f>YEAR(Superstore_Data[[#This Row],[Order Date]])</f>
        <v>#VALUE!</v>
      </c>
      <c r="X6967">
        <f>Superstore_Data[[#This Row],[Profit]]/Superstore_Data[[#This Row],[Sales]]</f>
        <v>0.23999999999999996</v>
      </c>
      <c r="Y6967" t="str">
        <f>IF(Superstore_Data[[#This Row],[Discount]]=0,"No Discount",IF(Superstore_Data[[#This Row],[Discount]]&lt;0.2,"Low Discount",IF(Superstore_Data[[#This Row],[Discount]]&lt;0.5,"Medium Discount","High Discount")))</f>
        <v>No Discount</v>
      </c>
    </row>
    <row r="6968" spans="1:25" x14ac:dyDescent="0.3">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c r="V6968" t="str">
        <f>TEXT(Superstore_Data[[#This Row],[Order Date]],"mmm")</f>
        <v>7/16/2016</v>
      </c>
      <c r="W6968" t="e">
        <f>YEAR(Superstore_Data[[#This Row],[Order Date]])</f>
        <v>#VALUE!</v>
      </c>
      <c r="X6968">
        <f>Superstore_Data[[#This Row],[Profit]]/Superstore_Data[[#This Row],[Sales]]</f>
        <v>0.49</v>
      </c>
      <c r="Y6968" t="str">
        <f>IF(Superstore_Data[[#This Row],[Discount]]=0,"No Discount",IF(Superstore_Data[[#This Row],[Discount]]&lt;0.2,"Low Discount",IF(Superstore_Data[[#This Row],[Discount]]&lt;0.5,"Medium Discount","High Discount")))</f>
        <v>No Discount</v>
      </c>
    </row>
    <row r="6969" spans="1:25" x14ac:dyDescent="0.3">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c r="V6969" t="str">
        <f>TEXT(Superstore_Data[[#This Row],[Order Date]],"mmm")</f>
        <v>7/16/2016</v>
      </c>
      <c r="W6969" t="e">
        <f>YEAR(Superstore_Data[[#This Row],[Order Date]])</f>
        <v>#VALUE!</v>
      </c>
      <c r="X6969">
        <f>Superstore_Data[[#This Row],[Profit]]/Superstore_Data[[#This Row],[Sales]]</f>
        <v>0.48000000000000004</v>
      </c>
      <c r="Y6969" t="str">
        <f>IF(Superstore_Data[[#This Row],[Discount]]=0,"No Discount",IF(Superstore_Data[[#This Row],[Discount]]&lt;0.2,"Low Discount",IF(Superstore_Data[[#This Row],[Discount]]&lt;0.5,"Medium Discount","High Discount")))</f>
        <v>No Discount</v>
      </c>
    </row>
    <row r="6970" spans="1:25" x14ac:dyDescent="0.3">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c r="V6970" t="str">
        <f>TEXT(Superstore_Data[[#This Row],[Order Date]],"mmm")</f>
        <v>10/16/2015</v>
      </c>
      <c r="W6970" t="e">
        <f>YEAR(Superstore_Data[[#This Row],[Order Date]])</f>
        <v>#VALUE!</v>
      </c>
      <c r="X6970">
        <f>Superstore_Data[[#This Row],[Profit]]/Superstore_Data[[#This Row],[Sales]]</f>
        <v>0.26</v>
      </c>
      <c r="Y6970" t="str">
        <f>IF(Superstore_Data[[#This Row],[Discount]]=0,"No Discount",IF(Superstore_Data[[#This Row],[Discount]]&lt;0.2,"Low Discount",IF(Superstore_Data[[#This Row],[Discount]]&lt;0.5,"Medium Discount","High Discount")))</f>
        <v>No Discount</v>
      </c>
    </row>
    <row r="6971" spans="1:25" x14ac:dyDescent="0.3">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c r="V6971" t="str">
        <f>TEXT(Superstore_Data[[#This Row],[Order Date]],"mmm")</f>
        <v>Oct</v>
      </c>
      <c r="W6971">
        <f>YEAR(Superstore_Data[[#This Row],[Order Date]])</f>
        <v>2016</v>
      </c>
      <c r="X6971">
        <f>Superstore_Data[[#This Row],[Profit]]/Superstore_Data[[#This Row],[Sales]]</f>
        <v>0.31</v>
      </c>
      <c r="Y6971" t="str">
        <f>IF(Superstore_Data[[#This Row],[Discount]]=0,"No Discount",IF(Superstore_Data[[#This Row],[Discount]]&lt;0.2,"Low Discount",IF(Superstore_Data[[#This Row],[Discount]]&lt;0.5,"Medium Discount","High Discount")))</f>
        <v>No Discount</v>
      </c>
    </row>
    <row r="6972" spans="1:25" x14ac:dyDescent="0.3">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c r="V6972" t="str">
        <f>TEXT(Superstore_Data[[#This Row],[Order Date]],"mmm")</f>
        <v>9/19/2017</v>
      </c>
      <c r="W6972" t="e">
        <f>YEAR(Superstore_Data[[#This Row],[Order Date]])</f>
        <v>#VALUE!</v>
      </c>
      <c r="X6972">
        <f>Superstore_Data[[#This Row],[Profit]]/Superstore_Data[[#This Row],[Sales]]</f>
        <v>-0.19999999999999998</v>
      </c>
      <c r="Y6972" t="str">
        <f>IF(Superstore_Data[[#This Row],[Discount]]=0,"No Discount",IF(Superstore_Data[[#This Row],[Discount]]&lt;0.2,"Low Discount",IF(Superstore_Data[[#This Row],[Discount]]&lt;0.5,"Medium Discount","High Discount")))</f>
        <v>Medium Discount</v>
      </c>
    </row>
    <row r="6973" spans="1:25" x14ac:dyDescent="0.3">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c r="V6973" t="str">
        <f>TEXT(Superstore_Data[[#This Row],[Order Date]],"mmm")</f>
        <v>9/19/2017</v>
      </c>
      <c r="W6973" t="e">
        <f>YEAR(Superstore_Data[[#This Row],[Order Date]])</f>
        <v>#VALUE!</v>
      </c>
      <c r="X6973">
        <f>Superstore_Data[[#This Row],[Profit]]/Superstore_Data[[#This Row],[Sales]]</f>
        <v>4.9999999999999996E-2</v>
      </c>
      <c r="Y6973" t="str">
        <f>IF(Superstore_Data[[#This Row],[Discount]]=0,"No Discount",IF(Superstore_Data[[#This Row],[Discount]]&lt;0.2,"Low Discount",IF(Superstore_Data[[#This Row],[Discount]]&lt;0.5,"Medium Discount","High Discount")))</f>
        <v>Medium Discount</v>
      </c>
    </row>
    <row r="6974" spans="1:25" x14ac:dyDescent="0.3">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c r="V6974" t="str">
        <f>TEXT(Superstore_Data[[#This Row],[Order Date]],"mmm")</f>
        <v>9/19/2017</v>
      </c>
      <c r="W6974" t="e">
        <f>YEAR(Superstore_Data[[#This Row],[Order Date]])</f>
        <v>#VALUE!</v>
      </c>
      <c r="X6974">
        <f>Superstore_Data[[#This Row],[Profit]]/Superstore_Data[[#This Row],[Sales]]</f>
        <v>6.25E-2</v>
      </c>
      <c r="Y6974" t="str">
        <f>IF(Superstore_Data[[#This Row],[Discount]]=0,"No Discount",IF(Superstore_Data[[#This Row],[Discount]]&lt;0.2,"Low Discount",IF(Superstore_Data[[#This Row],[Discount]]&lt;0.5,"Medium Discount","High Discount")))</f>
        <v>Medium Discount</v>
      </c>
    </row>
    <row r="6975" spans="1:25" x14ac:dyDescent="0.3">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c r="V6975" t="str">
        <f>TEXT(Superstore_Data[[#This Row],[Order Date]],"mmm")</f>
        <v>9/19/2017</v>
      </c>
      <c r="W6975" t="e">
        <f>YEAR(Superstore_Data[[#This Row],[Order Date]])</f>
        <v>#VALUE!</v>
      </c>
      <c r="X6975">
        <f>Superstore_Data[[#This Row],[Profit]]/Superstore_Data[[#This Row],[Sales]]</f>
        <v>-0.76666666666666672</v>
      </c>
      <c r="Y6975" t="str">
        <f>IF(Superstore_Data[[#This Row],[Discount]]=0,"No Discount",IF(Superstore_Data[[#This Row],[Discount]]&lt;0.2,"Low Discount",IF(Superstore_Data[[#This Row],[Discount]]&lt;0.5,"Medium Discount","High Discount")))</f>
        <v>High Discount</v>
      </c>
    </row>
    <row r="6976" spans="1:25" x14ac:dyDescent="0.3">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c r="V6976" t="str">
        <f>TEXT(Superstore_Data[[#This Row],[Order Date]],"mmm")</f>
        <v>9/15/2017</v>
      </c>
      <c r="W6976" t="e">
        <f>YEAR(Superstore_Data[[#This Row],[Order Date]])</f>
        <v>#VALUE!</v>
      </c>
      <c r="X6976">
        <f>Superstore_Data[[#This Row],[Profit]]/Superstore_Data[[#This Row],[Sales]]</f>
        <v>0.26250000000000001</v>
      </c>
      <c r="Y6976" t="str">
        <f>IF(Superstore_Data[[#This Row],[Discount]]=0,"No Discount",IF(Superstore_Data[[#This Row],[Discount]]&lt;0.2,"Low Discount",IF(Superstore_Data[[#This Row],[Discount]]&lt;0.5,"Medium Discount","High Discount")))</f>
        <v>Medium Discount</v>
      </c>
    </row>
    <row r="6977" spans="1:25" x14ac:dyDescent="0.3">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c r="V6977" t="str">
        <f>TEXT(Superstore_Data[[#This Row],[Order Date]],"mmm")</f>
        <v>6/28/2015</v>
      </c>
      <c r="W6977" t="e">
        <f>YEAR(Superstore_Data[[#This Row],[Order Date]])</f>
        <v>#VALUE!</v>
      </c>
      <c r="X6977">
        <f>Superstore_Data[[#This Row],[Profit]]/Superstore_Data[[#This Row],[Sales]]</f>
        <v>0.33749999999999997</v>
      </c>
      <c r="Y6977" t="str">
        <f>IF(Superstore_Data[[#This Row],[Discount]]=0,"No Discount",IF(Superstore_Data[[#This Row],[Discount]]&lt;0.2,"Low Discount",IF(Superstore_Data[[#This Row],[Discount]]&lt;0.5,"Medium Discount","High Discount")))</f>
        <v>Medium Discount</v>
      </c>
    </row>
    <row r="6978" spans="1:25" x14ac:dyDescent="0.3">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c r="V6978" t="str">
        <f>TEXT(Superstore_Data[[#This Row],[Order Date]],"mmm")</f>
        <v>6/28/2015</v>
      </c>
      <c r="W6978" t="e">
        <f>YEAR(Superstore_Data[[#This Row],[Order Date]])</f>
        <v>#VALUE!</v>
      </c>
      <c r="X6978">
        <f>Superstore_Data[[#This Row],[Profit]]/Superstore_Data[[#This Row],[Sales]]</f>
        <v>7.4999999999999997E-2</v>
      </c>
      <c r="Y6978" t="str">
        <f>IF(Superstore_Data[[#This Row],[Discount]]=0,"No Discount",IF(Superstore_Data[[#This Row],[Discount]]&lt;0.2,"Low Discount",IF(Superstore_Data[[#This Row],[Discount]]&lt;0.5,"Medium Discount","High Discount")))</f>
        <v>Medium Discount</v>
      </c>
    </row>
    <row r="6979" spans="1:25" x14ac:dyDescent="0.3">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c r="V6979" t="str">
        <f>TEXT(Superstore_Data[[#This Row],[Order Date]],"mmm")</f>
        <v>11/25/2016</v>
      </c>
      <c r="W6979" t="e">
        <f>YEAR(Superstore_Data[[#This Row],[Order Date]])</f>
        <v>#VALUE!</v>
      </c>
      <c r="X6979">
        <f>Superstore_Data[[#This Row],[Profit]]/Superstore_Data[[#This Row],[Sales]]</f>
        <v>0.3</v>
      </c>
      <c r="Y6979" t="str">
        <f>IF(Superstore_Data[[#This Row],[Discount]]=0,"No Discount",IF(Superstore_Data[[#This Row],[Discount]]&lt;0.2,"Low Discount",IF(Superstore_Data[[#This Row],[Discount]]&lt;0.5,"Medium Discount","High Discount")))</f>
        <v>No Discount</v>
      </c>
    </row>
    <row r="6980" spans="1:25" x14ac:dyDescent="0.3">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c r="V6980" t="str">
        <f>TEXT(Superstore_Data[[#This Row],[Order Date]],"mmm")</f>
        <v>11/25/2017</v>
      </c>
      <c r="W6980" t="e">
        <f>YEAR(Superstore_Data[[#This Row],[Order Date]])</f>
        <v>#VALUE!</v>
      </c>
      <c r="X6980">
        <f>Superstore_Data[[#This Row],[Profit]]/Superstore_Data[[#This Row],[Sales]]</f>
        <v>0.49000000000000005</v>
      </c>
      <c r="Y6980" t="str">
        <f>IF(Superstore_Data[[#This Row],[Discount]]=0,"No Discount",IF(Superstore_Data[[#This Row],[Discount]]&lt;0.2,"Low Discount",IF(Superstore_Data[[#This Row],[Discount]]&lt;0.5,"Medium Discount","High Discount")))</f>
        <v>No Discount</v>
      </c>
    </row>
    <row r="6981" spans="1:25" x14ac:dyDescent="0.3">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c r="V6981" t="str">
        <f>TEXT(Superstore_Data[[#This Row],[Order Date]],"mmm")</f>
        <v>1/14/2017</v>
      </c>
      <c r="W6981" t="e">
        <f>YEAR(Superstore_Data[[#This Row],[Order Date]])</f>
        <v>#VALUE!</v>
      </c>
      <c r="X6981">
        <f>Superstore_Data[[#This Row],[Profit]]/Superstore_Data[[#This Row],[Sales]]</f>
        <v>0.44999999999999996</v>
      </c>
      <c r="Y6981" t="str">
        <f>IF(Superstore_Data[[#This Row],[Discount]]=0,"No Discount",IF(Superstore_Data[[#This Row],[Discount]]&lt;0.2,"Low Discount",IF(Superstore_Data[[#This Row],[Discount]]&lt;0.5,"Medium Discount","High Discount")))</f>
        <v>No Discount</v>
      </c>
    </row>
    <row r="6982" spans="1:25" x14ac:dyDescent="0.3">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c r="V6982" t="str">
        <f>TEXT(Superstore_Data[[#This Row],[Order Date]],"mmm")</f>
        <v>Jul</v>
      </c>
      <c r="W6982">
        <f>YEAR(Superstore_Data[[#This Row],[Order Date]])</f>
        <v>2014</v>
      </c>
      <c r="X6982">
        <f>Superstore_Data[[#This Row],[Profit]]/Superstore_Data[[#This Row],[Sales]]</f>
        <v>0.48000000000000004</v>
      </c>
      <c r="Y6982" t="str">
        <f>IF(Superstore_Data[[#This Row],[Discount]]=0,"No Discount",IF(Superstore_Data[[#This Row],[Discount]]&lt;0.2,"Low Discount",IF(Superstore_Data[[#This Row],[Discount]]&lt;0.5,"Medium Discount","High Discount")))</f>
        <v>No Discount</v>
      </c>
    </row>
    <row r="6983" spans="1:25" x14ac:dyDescent="0.3">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c r="V6983" t="str">
        <f>TEXT(Superstore_Data[[#This Row],[Order Date]],"mmm")</f>
        <v>Jul</v>
      </c>
      <c r="W6983">
        <f>YEAR(Superstore_Data[[#This Row],[Order Date]])</f>
        <v>2014</v>
      </c>
      <c r="X6983">
        <f>Superstore_Data[[#This Row],[Profit]]/Superstore_Data[[#This Row],[Sales]]</f>
        <v>0.45999999999999996</v>
      </c>
      <c r="Y6983" t="str">
        <f>IF(Superstore_Data[[#This Row],[Discount]]=0,"No Discount",IF(Superstore_Data[[#This Row],[Discount]]&lt;0.2,"Low Discount",IF(Superstore_Data[[#This Row],[Discount]]&lt;0.5,"Medium Discount","High Discount")))</f>
        <v>No Discount</v>
      </c>
    </row>
    <row r="6984" spans="1:25" x14ac:dyDescent="0.3">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c r="V6984" t="str">
        <f>TEXT(Superstore_Data[[#This Row],[Order Date]],"mmm")</f>
        <v>Jan</v>
      </c>
      <c r="W6984">
        <f>YEAR(Superstore_Data[[#This Row],[Order Date]])</f>
        <v>2016</v>
      </c>
      <c r="X6984">
        <f>Superstore_Data[[#This Row],[Profit]]/Superstore_Data[[#This Row],[Sales]]</f>
        <v>0.45999999999999996</v>
      </c>
      <c r="Y6984" t="str">
        <f>IF(Superstore_Data[[#This Row],[Discount]]=0,"No Discount",IF(Superstore_Data[[#This Row],[Discount]]&lt;0.2,"Low Discount",IF(Superstore_Data[[#This Row],[Discount]]&lt;0.5,"Medium Discount","High Discount")))</f>
        <v>No Discount</v>
      </c>
    </row>
    <row r="6985" spans="1:25" x14ac:dyDescent="0.3">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c r="V6985" t="str">
        <f>TEXT(Superstore_Data[[#This Row],[Order Date]],"mmm")</f>
        <v>Jan</v>
      </c>
      <c r="W6985">
        <f>YEAR(Superstore_Data[[#This Row],[Order Date]])</f>
        <v>2016</v>
      </c>
      <c r="X6985">
        <f>Superstore_Data[[#This Row],[Profit]]/Superstore_Data[[#This Row],[Sales]]</f>
        <v>0.26</v>
      </c>
      <c r="Y6985" t="str">
        <f>IF(Superstore_Data[[#This Row],[Discount]]=0,"No Discount",IF(Superstore_Data[[#This Row],[Discount]]&lt;0.2,"Low Discount",IF(Superstore_Data[[#This Row],[Discount]]&lt;0.5,"Medium Discount","High Discount")))</f>
        <v>No Discount</v>
      </c>
    </row>
    <row r="6986" spans="1:25" x14ac:dyDescent="0.3">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c r="V6986" t="str">
        <f>TEXT(Superstore_Data[[#This Row],[Order Date]],"mmm")</f>
        <v>Jan</v>
      </c>
      <c r="W6986">
        <f>YEAR(Superstore_Data[[#This Row],[Order Date]])</f>
        <v>2016</v>
      </c>
      <c r="X6986">
        <f>Superstore_Data[[#This Row],[Profit]]/Superstore_Data[[#This Row],[Sales]]</f>
        <v>0.18888888888888891</v>
      </c>
      <c r="Y6986" t="str">
        <f>IF(Superstore_Data[[#This Row],[Discount]]=0,"No Discount",IF(Superstore_Data[[#This Row],[Discount]]&lt;0.2,"Low Discount",IF(Superstore_Data[[#This Row],[Discount]]&lt;0.5,"Medium Discount","High Discount")))</f>
        <v>Low Discount</v>
      </c>
    </row>
    <row r="6987" spans="1:25" x14ac:dyDescent="0.3">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c r="V6987" t="str">
        <f>TEXT(Superstore_Data[[#This Row],[Order Date]],"mmm")</f>
        <v>Jan</v>
      </c>
      <c r="W6987">
        <f>YEAR(Superstore_Data[[#This Row],[Order Date]])</f>
        <v>2016</v>
      </c>
      <c r="X6987">
        <f>Superstore_Data[[#This Row],[Profit]]/Superstore_Data[[#This Row],[Sales]]</f>
        <v>0.49</v>
      </c>
      <c r="Y6987" t="str">
        <f>IF(Superstore_Data[[#This Row],[Discount]]=0,"No Discount",IF(Superstore_Data[[#This Row],[Discount]]&lt;0.2,"Low Discount",IF(Superstore_Data[[#This Row],[Discount]]&lt;0.5,"Medium Discount","High Discount")))</f>
        <v>No Discount</v>
      </c>
    </row>
    <row r="6988" spans="1:25" x14ac:dyDescent="0.3">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c r="V6988" t="str">
        <f>TEXT(Superstore_Data[[#This Row],[Order Date]],"mmm")</f>
        <v>Jan</v>
      </c>
      <c r="W6988">
        <f>YEAR(Superstore_Data[[#This Row],[Order Date]])</f>
        <v>2016</v>
      </c>
      <c r="X6988">
        <f>Superstore_Data[[#This Row],[Profit]]/Superstore_Data[[#This Row],[Sales]]</f>
        <v>0.25</v>
      </c>
      <c r="Y6988" t="str">
        <f>IF(Superstore_Data[[#This Row],[Discount]]=0,"No Discount",IF(Superstore_Data[[#This Row],[Discount]]&lt;0.2,"Low Discount",IF(Superstore_Data[[#This Row],[Discount]]&lt;0.5,"Medium Discount","High Discount")))</f>
        <v>No Discount</v>
      </c>
    </row>
    <row r="6989" spans="1:25" x14ac:dyDescent="0.3">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c r="V6989" t="str">
        <f>TEXT(Superstore_Data[[#This Row],[Order Date]],"mmm")</f>
        <v>Jan</v>
      </c>
      <c r="W6989">
        <f>YEAR(Superstore_Data[[#This Row],[Order Date]])</f>
        <v>2016</v>
      </c>
      <c r="X6989">
        <f>Superstore_Data[[#This Row],[Profit]]/Superstore_Data[[#This Row],[Sales]]</f>
        <v>0.48000000000000004</v>
      </c>
      <c r="Y6989" t="str">
        <f>IF(Superstore_Data[[#This Row],[Discount]]=0,"No Discount",IF(Superstore_Data[[#This Row],[Discount]]&lt;0.2,"Low Discount",IF(Superstore_Data[[#This Row],[Discount]]&lt;0.5,"Medium Discount","High Discount")))</f>
        <v>No Discount</v>
      </c>
    </row>
    <row r="6990" spans="1:25" x14ac:dyDescent="0.3">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c r="V6990" t="str">
        <f>TEXT(Superstore_Data[[#This Row],[Order Date]],"mmm")</f>
        <v>Nov</v>
      </c>
      <c r="W6990">
        <f>YEAR(Superstore_Data[[#This Row],[Order Date]])</f>
        <v>2017</v>
      </c>
      <c r="X6990">
        <f>Superstore_Data[[#This Row],[Profit]]/Superstore_Data[[#This Row],[Sales]]</f>
        <v>0.11250000000000002</v>
      </c>
      <c r="Y6990" t="str">
        <f>IF(Superstore_Data[[#This Row],[Discount]]=0,"No Discount",IF(Superstore_Data[[#This Row],[Discount]]&lt;0.2,"Low Discount",IF(Superstore_Data[[#This Row],[Discount]]&lt;0.5,"Medium Discount","High Discount")))</f>
        <v>Medium Discount</v>
      </c>
    </row>
    <row r="6991" spans="1:25" x14ac:dyDescent="0.3">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c r="V6991" t="str">
        <f>TEXT(Superstore_Data[[#This Row],[Order Date]],"mmm")</f>
        <v>Nov</v>
      </c>
      <c r="W6991">
        <f>YEAR(Superstore_Data[[#This Row],[Order Date]])</f>
        <v>2017</v>
      </c>
      <c r="X6991">
        <f>Superstore_Data[[#This Row],[Profit]]/Superstore_Data[[#This Row],[Sales]]</f>
        <v>-2.7</v>
      </c>
      <c r="Y6991" t="str">
        <f>IF(Superstore_Data[[#This Row],[Discount]]=0,"No Discount",IF(Superstore_Data[[#This Row],[Discount]]&lt;0.2,"Low Discount",IF(Superstore_Data[[#This Row],[Discount]]&lt;0.5,"Medium Discount","High Discount")))</f>
        <v>High Discount</v>
      </c>
    </row>
    <row r="6992" spans="1:25" x14ac:dyDescent="0.3">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c r="V6992" t="str">
        <f>TEXT(Superstore_Data[[#This Row],[Order Date]],"mmm")</f>
        <v>Aug</v>
      </c>
      <c r="W6992">
        <f>YEAR(Superstore_Data[[#This Row],[Order Date]])</f>
        <v>2015</v>
      </c>
      <c r="X6992">
        <f>Superstore_Data[[#This Row],[Profit]]/Superstore_Data[[#This Row],[Sales]]</f>
        <v>0.42</v>
      </c>
      <c r="Y6992" t="str">
        <f>IF(Superstore_Data[[#This Row],[Discount]]=0,"No Discount",IF(Superstore_Data[[#This Row],[Discount]]&lt;0.2,"Low Discount",IF(Superstore_Data[[#This Row],[Discount]]&lt;0.5,"Medium Discount","High Discount")))</f>
        <v>No Discount</v>
      </c>
    </row>
    <row r="6993" spans="1:25" x14ac:dyDescent="0.3">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c r="V6993" t="str">
        <f>TEXT(Superstore_Data[[#This Row],[Order Date]],"mmm")</f>
        <v>Aug</v>
      </c>
      <c r="W6993">
        <f>YEAR(Superstore_Data[[#This Row],[Order Date]])</f>
        <v>2015</v>
      </c>
      <c r="X6993">
        <f>Superstore_Data[[#This Row],[Profit]]/Superstore_Data[[#This Row],[Sales]]</f>
        <v>0.26</v>
      </c>
      <c r="Y6993" t="str">
        <f>IF(Superstore_Data[[#This Row],[Discount]]=0,"No Discount",IF(Superstore_Data[[#This Row],[Discount]]&lt;0.2,"Low Discount",IF(Superstore_Data[[#This Row],[Discount]]&lt;0.5,"Medium Discount","High Discount")))</f>
        <v>No Discount</v>
      </c>
    </row>
    <row r="6994" spans="1:25" x14ac:dyDescent="0.3">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c r="V6994" t="str">
        <f>TEXT(Superstore_Data[[#This Row],[Order Date]],"mmm")</f>
        <v>Aug</v>
      </c>
      <c r="W6994">
        <f>YEAR(Superstore_Data[[#This Row],[Order Date]])</f>
        <v>2015</v>
      </c>
      <c r="X6994">
        <f>Superstore_Data[[#This Row],[Profit]]/Superstore_Data[[#This Row],[Sales]]</f>
        <v>0.22000000000000003</v>
      </c>
      <c r="Y6994" t="str">
        <f>IF(Superstore_Data[[#This Row],[Discount]]=0,"No Discount",IF(Superstore_Data[[#This Row],[Discount]]&lt;0.2,"Low Discount",IF(Superstore_Data[[#This Row],[Discount]]&lt;0.5,"Medium Discount","High Discount")))</f>
        <v>No Discount</v>
      </c>
    </row>
    <row r="6995" spans="1:25" x14ac:dyDescent="0.3">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c r="V6995" t="str">
        <f>TEXT(Superstore_Data[[#This Row],[Order Date]],"mmm")</f>
        <v>Aug</v>
      </c>
      <c r="W6995">
        <f>YEAR(Superstore_Data[[#This Row],[Order Date]])</f>
        <v>2015</v>
      </c>
      <c r="X6995">
        <f>Superstore_Data[[#This Row],[Profit]]/Superstore_Data[[#This Row],[Sales]]</f>
        <v>0.3</v>
      </c>
      <c r="Y6995" t="str">
        <f>IF(Superstore_Data[[#This Row],[Discount]]=0,"No Discount",IF(Superstore_Data[[#This Row],[Discount]]&lt;0.2,"Low Discount",IF(Superstore_Data[[#This Row],[Discount]]&lt;0.5,"Medium Discount","High Discount")))</f>
        <v>No Discount</v>
      </c>
    </row>
    <row r="6996" spans="1:25" x14ac:dyDescent="0.3">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c r="V6996" t="str">
        <f>TEXT(Superstore_Data[[#This Row],[Order Date]],"mmm")</f>
        <v>Aug</v>
      </c>
      <c r="W6996">
        <f>YEAR(Superstore_Data[[#This Row],[Order Date]])</f>
        <v>2015</v>
      </c>
      <c r="X6996">
        <f>Superstore_Data[[#This Row],[Profit]]/Superstore_Data[[#This Row],[Sales]]</f>
        <v>0.25</v>
      </c>
      <c r="Y6996" t="str">
        <f>IF(Superstore_Data[[#This Row],[Discount]]=0,"No Discount",IF(Superstore_Data[[#This Row],[Discount]]&lt;0.2,"Low Discount",IF(Superstore_Data[[#This Row],[Discount]]&lt;0.5,"Medium Discount","High Discount")))</f>
        <v>No Discount</v>
      </c>
    </row>
    <row r="6997" spans="1:25" x14ac:dyDescent="0.3">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c r="V6997" t="str">
        <f>TEXT(Superstore_Data[[#This Row],[Order Date]],"mmm")</f>
        <v>11/19/2015</v>
      </c>
      <c r="W6997" t="e">
        <f>YEAR(Superstore_Data[[#This Row],[Order Date]])</f>
        <v>#VALUE!</v>
      </c>
      <c r="X6997">
        <f>Superstore_Data[[#This Row],[Profit]]/Superstore_Data[[#This Row],[Sales]]</f>
        <v>0.27</v>
      </c>
      <c r="Y6997" t="str">
        <f>IF(Superstore_Data[[#This Row],[Discount]]=0,"No Discount",IF(Superstore_Data[[#This Row],[Discount]]&lt;0.2,"Low Discount",IF(Superstore_Data[[#This Row],[Discount]]&lt;0.5,"Medium Discount","High Discount")))</f>
        <v>No Discount</v>
      </c>
    </row>
    <row r="6998" spans="1:25" x14ac:dyDescent="0.3">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c r="V6998" t="str">
        <f>TEXT(Superstore_Data[[#This Row],[Order Date]],"mmm")</f>
        <v>12/23/2017</v>
      </c>
      <c r="W6998" t="e">
        <f>YEAR(Superstore_Data[[#This Row],[Order Date]])</f>
        <v>#VALUE!</v>
      </c>
      <c r="X6998">
        <f>Superstore_Data[[#This Row],[Profit]]/Superstore_Data[[#This Row],[Sales]]</f>
        <v>-1.5999999999999999</v>
      </c>
      <c r="Y6998" t="str">
        <f>IF(Superstore_Data[[#This Row],[Discount]]=0,"No Discount",IF(Superstore_Data[[#This Row],[Discount]]&lt;0.2,"Low Discount",IF(Superstore_Data[[#This Row],[Discount]]&lt;0.5,"Medium Discount","High Discount")))</f>
        <v>High Discount</v>
      </c>
    </row>
    <row r="6999" spans="1:25" x14ac:dyDescent="0.3">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c r="V6999" t="str">
        <f>TEXT(Superstore_Data[[#This Row],[Order Date]],"mmm")</f>
        <v>12/23/2017</v>
      </c>
      <c r="W6999" t="e">
        <f>YEAR(Superstore_Data[[#This Row],[Order Date]])</f>
        <v>#VALUE!</v>
      </c>
      <c r="X6999">
        <f>Superstore_Data[[#This Row],[Profit]]/Superstore_Data[[#This Row],[Sales]]</f>
        <v>0.36249999999999999</v>
      </c>
      <c r="Y6999" t="str">
        <f>IF(Superstore_Data[[#This Row],[Discount]]=0,"No Discount",IF(Superstore_Data[[#This Row],[Discount]]&lt;0.2,"Low Discount",IF(Superstore_Data[[#This Row],[Discount]]&lt;0.5,"Medium Discount","High Discount")))</f>
        <v>Medium Discount</v>
      </c>
    </row>
    <row r="7000" spans="1:25" x14ac:dyDescent="0.3">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c r="V7000" t="str">
        <f>TEXT(Superstore_Data[[#This Row],[Order Date]],"mmm")</f>
        <v>9/16/2016</v>
      </c>
      <c r="W7000" t="e">
        <f>YEAR(Superstore_Data[[#This Row],[Order Date]])</f>
        <v>#VALUE!</v>
      </c>
      <c r="X7000">
        <f>Superstore_Data[[#This Row],[Profit]]/Superstore_Data[[#This Row],[Sales]]</f>
        <v>0.48999999999999994</v>
      </c>
      <c r="Y7000" t="str">
        <f>IF(Superstore_Data[[#This Row],[Discount]]=0,"No Discount",IF(Superstore_Data[[#This Row],[Discount]]&lt;0.2,"Low Discount",IF(Superstore_Data[[#This Row],[Discount]]&lt;0.5,"Medium Discount","High Discount")))</f>
        <v>No Discount</v>
      </c>
    </row>
    <row r="7001" spans="1:25" x14ac:dyDescent="0.3">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c r="V7001" t="str">
        <f>TEXT(Superstore_Data[[#This Row],[Order Date]],"mmm")</f>
        <v>5/26/2017</v>
      </c>
      <c r="W7001" t="e">
        <f>YEAR(Superstore_Data[[#This Row],[Order Date]])</f>
        <v>#VALUE!</v>
      </c>
      <c r="X7001">
        <f>Superstore_Data[[#This Row],[Profit]]/Superstore_Data[[#This Row],[Sales]]</f>
        <v>0.3</v>
      </c>
      <c r="Y7001" t="str">
        <f>IF(Superstore_Data[[#This Row],[Discount]]=0,"No Discount",IF(Superstore_Data[[#This Row],[Discount]]&lt;0.2,"Low Discount",IF(Superstore_Data[[#This Row],[Discount]]&lt;0.5,"Medium Discount","High Discount")))</f>
        <v>No Discount</v>
      </c>
    </row>
    <row r="7002" spans="1:25" x14ac:dyDescent="0.3">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c r="V7002" t="str">
        <f>TEXT(Superstore_Data[[#This Row],[Order Date]],"mmm")</f>
        <v>5/26/2017</v>
      </c>
      <c r="W7002" t="e">
        <f>YEAR(Superstore_Data[[#This Row],[Order Date]])</f>
        <v>#VALUE!</v>
      </c>
      <c r="X7002">
        <f>Superstore_Data[[#This Row],[Profit]]/Superstore_Data[[#This Row],[Sales]]</f>
        <v>0.03</v>
      </c>
      <c r="Y7002" t="str">
        <f>IF(Superstore_Data[[#This Row],[Discount]]=0,"No Discount",IF(Superstore_Data[[#This Row],[Discount]]&lt;0.2,"Low Discount",IF(Superstore_Data[[#This Row],[Discount]]&lt;0.5,"Medium Discount","High Discount")))</f>
        <v>No Discount</v>
      </c>
    </row>
    <row r="7003" spans="1:25" x14ac:dyDescent="0.3">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c r="V7003" t="str">
        <f>TEXT(Superstore_Data[[#This Row],[Order Date]],"mmm")</f>
        <v>3/30/2015</v>
      </c>
      <c r="W7003" t="e">
        <f>YEAR(Superstore_Data[[#This Row],[Order Date]])</f>
        <v>#VALUE!</v>
      </c>
      <c r="X7003">
        <f>Superstore_Data[[#This Row],[Profit]]/Superstore_Data[[#This Row],[Sales]]</f>
        <v>-0.3</v>
      </c>
      <c r="Y7003" t="str">
        <f>IF(Superstore_Data[[#This Row],[Discount]]=0,"No Discount",IF(Superstore_Data[[#This Row],[Discount]]&lt;0.2,"Low Discount",IF(Superstore_Data[[#This Row],[Discount]]&lt;0.5,"Medium Discount","High Discount")))</f>
        <v>Medium Discount</v>
      </c>
    </row>
    <row r="7004" spans="1:25" x14ac:dyDescent="0.3">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c r="V7004" t="str">
        <f>TEXT(Superstore_Data[[#This Row],[Order Date]],"mmm")</f>
        <v>8/19/2014</v>
      </c>
      <c r="W7004" t="e">
        <f>YEAR(Superstore_Data[[#This Row],[Order Date]])</f>
        <v>#VALUE!</v>
      </c>
      <c r="X7004">
        <f>Superstore_Data[[#This Row],[Profit]]/Superstore_Data[[#This Row],[Sales]]</f>
        <v>0.09</v>
      </c>
      <c r="Y7004" t="str">
        <f>IF(Superstore_Data[[#This Row],[Discount]]=0,"No Discount",IF(Superstore_Data[[#This Row],[Discount]]&lt;0.2,"Low Discount",IF(Superstore_Data[[#This Row],[Discount]]&lt;0.5,"Medium Discount","High Discount")))</f>
        <v>No Discount</v>
      </c>
    </row>
    <row r="7005" spans="1:25" x14ac:dyDescent="0.3">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c r="V7005" t="str">
        <f>TEXT(Superstore_Data[[#This Row],[Order Date]],"mmm")</f>
        <v>8/19/2014</v>
      </c>
      <c r="W7005" t="e">
        <f>YEAR(Superstore_Data[[#This Row],[Order Date]])</f>
        <v>#VALUE!</v>
      </c>
      <c r="X7005">
        <f>Superstore_Data[[#This Row],[Profit]]/Superstore_Data[[#This Row],[Sales]]</f>
        <v>0.32500000000000001</v>
      </c>
      <c r="Y7005" t="str">
        <f>IF(Superstore_Data[[#This Row],[Discount]]=0,"No Discount",IF(Superstore_Data[[#This Row],[Discount]]&lt;0.2,"Low Discount",IF(Superstore_Data[[#This Row],[Discount]]&lt;0.5,"Medium Discount","High Discount")))</f>
        <v>Medium Discount</v>
      </c>
    </row>
    <row r="7006" spans="1:25" x14ac:dyDescent="0.3">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c r="V7006" t="str">
        <f>TEXT(Superstore_Data[[#This Row],[Order Date]],"mmm")</f>
        <v>12/23/2014</v>
      </c>
      <c r="W7006" t="e">
        <f>YEAR(Superstore_Data[[#This Row],[Order Date]])</f>
        <v>#VALUE!</v>
      </c>
      <c r="X7006">
        <f>Superstore_Data[[#This Row],[Profit]]/Superstore_Data[[#This Row],[Sales]]</f>
        <v>0.35</v>
      </c>
      <c r="Y7006" t="str">
        <f>IF(Superstore_Data[[#This Row],[Discount]]=0,"No Discount",IF(Superstore_Data[[#This Row],[Discount]]&lt;0.2,"Low Discount",IF(Superstore_Data[[#This Row],[Discount]]&lt;0.5,"Medium Discount","High Discount")))</f>
        <v>Medium Discount</v>
      </c>
    </row>
    <row r="7007" spans="1:25" x14ac:dyDescent="0.3">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c r="V7007" t="str">
        <f>TEXT(Superstore_Data[[#This Row],[Order Date]],"mmm")</f>
        <v>Jan</v>
      </c>
      <c r="W7007">
        <f>YEAR(Superstore_Data[[#This Row],[Order Date]])</f>
        <v>2015</v>
      </c>
      <c r="X7007">
        <f>Superstore_Data[[#This Row],[Profit]]/Superstore_Data[[#This Row],[Sales]]</f>
        <v>6.6666666666666666E-2</v>
      </c>
      <c r="Y7007" t="str">
        <f>IF(Superstore_Data[[#This Row],[Discount]]=0,"No Discount",IF(Superstore_Data[[#This Row],[Discount]]&lt;0.2,"Low Discount",IF(Superstore_Data[[#This Row],[Discount]]&lt;0.5,"Medium Discount","High Discount")))</f>
        <v>Low Discount</v>
      </c>
    </row>
    <row r="7008" spans="1:25" x14ac:dyDescent="0.3">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c r="V7008" t="str">
        <f>TEXT(Superstore_Data[[#This Row],[Order Date]],"mmm")</f>
        <v>12/15/2014</v>
      </c>
      <c r="W7008" t="e">
        <f>YEAR(Superstore_Data[[#This Row],[Order Date]])</f>
        <v>#VALUE!</v>
      </c>
      <c r="X7008">
        <f>Superstore_Data[[#This Row],[Profit]]/Superstore_Data[[#This Row],[Sales]]</f>
        <v>-0.875</v>
      </c>
      <c r="Y7008" t="str">
        <f>IF(Superstore_Data[[#This Row],[Discount]]=0,"No Discount",IF(Superstore_Data[[#This Row],[Discount]]&lt;0.2,"Low Discount",IF(Superstore_Data[[#This Row],[Discount]]&lt;0.5,"Medium Discount","High Discount")))</f>
        <v>High Discount</v>
      </c>
    </row>
    <row r="7009" spans="1:25" x14ac:dyDescent="0.3">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c r="V7009" t="str">
        <f>TEXT(Superstore_Data[[#This Row],[Order Date]],"mmm")</f>
        <v>8/21/2015</v>
      </c>
      <c r="W7009" t="e">
        <f>YEAR(Superstore_Data[[#This Row],[Order Date]])</f>
        <v>#VALUE!</v>
      </c>
      <c r="X7009">
        <f>Superstore_Data[[#This Row],[Profit]]/Superstore_Data[[#This Row],[Sales]]</f>
        <v>-0.7</v>
      </c>
      <c r="Y7009" t="str">
        <f>IF(Superstore_Data[[#This Row],[Discount]]=0,"No Discount",IF(Superstore_Data[[#This Row],[Discount]]&lt;0.2,"Low Discount",IF(Superstore_Data[[#This Row],[Discount]]&lt;0.5,"Medium Discount","High Discount")))</f>
        <v>High Discount</v>
      </c>
    </row>
    <row r="7010" spans="1:25" x14ac:dyDescent="0.3">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c r="V7010" t="str">
        <f>TEXT(Superstore_Data[[#This Row],[Order Date]],"mmm")</f>
        <v>8/21/2015</v>
      </c>
      <c r="W7010" t="e">
        <f>YEAR(Superstore_Data[[#This Row],[Order Date]])</f>
        <v>#VALUE!</v>
      </c>
      <c r="X7010">
        <f>Superstore_Data[[#This Row],[Profit]]/Superstore_Data[[#This Row],[Sales]]</f>
        <v>-7.1428571428571438E-2</v>
      </c>
      <c r="Y7010" t="str">
        <f>IF(Superstore_Data[[#This Row],[Discount]]=0,"No Discount",IF(Superstore_Data[[#This Row],[Discount]]&lt;0.2,"Low Discount",IF(Superstore_Data[[#This Row],[Discount]]&lt;0.5,"Medium Discount","High Discount")))</f>
        <v>Medium Discount</v>
      </c>
    </row>
    <row r="7011" spans="1:25" x14ac:dyDescent="0.3">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c r="V7011" t="str">
        <f>TEXT(Superstore_Data[[#This Row],[Order Date]],"mmm")</f>
        <v>8/21/2015</v>
      </c>
      <c r="W7011" t="e">
        <f>YEAR(Superstore_Data[[#This Row],[Order Date]])</f>
        <v>#VALUE!</v>
      </c>
      <c r="X7011">
        <f>Superstore_Data[[#This Row],[Profit]]/Superstore_Data[[#This Row],[Sales]]</f>
        <v>-0.15</v>
      </c>
      <c r="Y7011" t="str">
        <f>IF(Superstore_Data[[#This Row],[Discount]]=0,"No Discount",IF(Superstore_Data[[#This Row],[Discount]]&lt;0.2,"Low Discount",IF(Superstore_Data[[#This Row],[Discount]]&lt;0.5,"Medium Discount","High Discount")))</f>
        <v>Medium Discount</v>
      </c>
    </row>
    <row r="7012" spans="1:25" x14ac:dyDescent="0.3">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c r="V7012" t="str">
        <f>TEXT(Superstore_Data[[#This Row],[Order Date]],"mmm")</f>
        <v>5/23/2014</v>
      </c>
      <c r="W7012" t="e">
        <f>YEAR(Superstore_Data[[#This Row],[Order Date]])</f>
        <v>#VALUE!</v>
      </c>
      <c r="X7012">
        <f>Superstore_Data[[#This Row],[Profit]]/Superstore_Data[[#This Row],[Sales]]</f>
        <v>0.32499999999999996</v>
      </c>
      <c r="Y7012" t="str">
        <f>IF(Superstore_Data[[#This Row],[Discount]]=0,"No Discount",IF(Superstore_Data[[#This Row],[Discount]]&lt;0.2,"Low Discount",IF(Superstore_Data[[#This Row],[Discount]]&lt;0.5,"Medium Discount","High Discount")))</f>
        <v>Medium Discount</v>
      </c>
    </row>
    <row r="7013" spans="1:25" x14ac:dyDescent="0.3">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c r="V7013" t="str">
        <f>TEXT(Superstore_Data[[#This Row],[Order Date]],"mmm")</f>
        <v>5/23/2014</v>
      </c>
      <c r="W7013" t="e">
        <f>YEAR(Superstore_Data[[#This Row],[Order Date]])</f>
        <v>#VALUE!</v>
      </c>
      <c r="X7013">
        <f>Superstore_Data[[#This Row],[Profit]]/Superstore_Data[[#This Row],[Sales]]</f>
        <v>0.03</v>
      </c>
      <c r="Y7013" t="str">
        <f>IF(Superstore_Data[[#This Row],[Discount]]=0,"No Discount",IF(Superstore_Data[[#This Row],[Discount]]&lt;0.2,"Low Discount",IF(Superstore_Data[[#This Row],[Discount]]&lt;0.5,"Medium Discount","High Discount")))</f>
        <v>No Discount</v>
      </c>
    </row>
    <row r="7014" spans="1:25" x14ac:dyDescent="0.3">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c r="V7014" t="str">
        <f>TEXT(Superstore_Data[[#This Row],[Order Date]],"mmm")</f>
        <v>5/23/2014</v>
      </c>
      <c r="W7014" t="e">
        <f>YEAR(Superstore_Data[[#This Row],[Order Date]])</f>
        <v>#VALUE!</v>
      </c>
      <c r="X7014">
        <f>Superstore_Data[[#This Row],[Profit]]/Superstore_Data[[#This Row],[Sales]]</f>
        <v>0.27</v>
      </c>
      <c r="Y7014" t="str">
        <f>IF(Superstore_Data[[#This Row],[Discount]]=0,"No Discount",IF(Superstore_Data[[#This Row],[Discount]]&lt;0.2,"Low Discount",IF(Superstore_Data[[#This Row],[Discount]]&lt;0.5,"Medium Discount","High Discount")))</f>
        <v>No Discount</v>
      </c>
    </row>
    <row r="7015" spans="1:25" x14ac:dyDescent="0.3">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c r="V7015" t="str">
        <f>TEXT(Superstore_Data[[#This Row],[Order Date]],"mmm")</f>
        <v>Sep</v>
      </c>
      <c r="W7015">
        <f>YEAR(Superstore_Data[[#This Row],[Order Date]])</f>
        <v>2017</v>
      </c>
      <c r="X7015">
        <f>Superstore_Data[[#This Row],[Profit]]/Superstore_Data[[#This Row],[Sales]]</f>
        <v>0.10588235294117647</v>
      </c>
      <c r="Y7015" t="str">
        <f>IF(Superstore_Data[[#This Row],[Discount]]=0,"No Discount",IF(Superstore_Data[[#This Row],[Discount]]&lt;0.2,"Low Discount",IF(Superstore_Data[[#This Row],[Discount]]&lt;0.5,"Medium Discount","High Discount")))</f>
        <v>Low Discount</v>
      </c>
    </row>
    <row r="7016" spans="1:25" x14ac:dyDescent="0.3">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c r="V7016" t="str">
        <f>TEXT(Superstore_Data[[#This Row],[Order Date]],"mmm")</f>
        <v>Nov</v>
      </c>
      <c r="W7016">
        <f>YEAR(Superstore_Data[[#This Row],[Order Date]])</f>
        <v>2014</v>
      </c>
      <c r="X7016">
        <f>Superstore_Data[[#This Row],[Profit]]/Superstore_Data[[#This Row],[Sales]]</f>
        <v>0.26</v>
      </c>
      <c r="Y7016" t="str">
        <f>IF(Superstore_Data[[#This Row],[Discount]]=0,"No Discount",IF(Superstore_Data[[#This Row],[Discount]]&lt;0.2,"Low Discount",IF(Superstore_Data[[#This Row],[Discount]]&lt;0.5,"Medium Discount","High Discount")))</f>
        <v>No Discount</v>
      </c>
    </row>
    <row r="7017" spans="1:25" x14ac:dyDescent="0.3">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c r="V7017" t="str">
        <f>TEXT(Superstore_Data[[#This Row],[Order Date]],"mmm")</f>
        <v>Nov</v>
      </c>
      <c r="W7017">
        <f>YEAR(Superstore_Data[[#This Row],[Order Date]])</f>
        <v>2014</v>
      </c>
      <c r="X7017">
        <f>Superstore_Data[[#This Row],[Profit]]/Superstore_Data[[#This Row],[Sales]]</f>
        <v>0.43</v>
      </c>
      <c r="Y7017" t="str">
        <f>IF(Superstore_Data[[#This Row],[Discount]]=0,"No Discount",IF(Superstore_Data[[#This Row],[Discount]]&lt;0.2,"Low Discount",IF(Superstore_Data[[#This Row],[Discount]]&lt;0.5,"Medium Discount","High Discount")))</f>
        <v>No Discount</v>
      </c>
    </row>
    <row r="7018" spans="1:25" x14ac:dyDescent="0.3">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c r="V7018" t="str">
        <f>TEXT(Superstore_Data[[#This Row],[Order Date]],"mmm")</f>
        <v>Nov</v>
      </c>
      <c r="W7018">
        <f>YEAR(Superstore_Data[[#This Row],[Order Date]])</f>
        <v>2014</v>
      </c>
      <c r="X7018">
        <f>Superstore_Data[[#This Row],[Profit]]/Superstore_Data[[#This Row],[Sales]]</f>
        <v>0.27999999999999997</v>
      </c>
      <c r="Y7018" t="str">
        <f>IF(Superstore_Data[[#This Row],[Discount]]=0,"No Discount",IF(Superstore_Data[[#This Row],[Discount]]&lt;0.2,"Low Discount",IF(Superstore_Data[[#This Row],[Discount]]&lt;0.5,"Medium Discount","High Discount")))</f>
        <v>No Discount</v>
      </c>
    </row>
    <row r="7019" spans="1:25" x14ac:dyDescent="0.3">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c r="V7019" t="str">
        <f>TEXT(Superstore_Data[[#This Row],[Order Date]],"mmm")</f>
        <v>Nov</v>
      </c>
      <c r="W7019">
        <f>YEAR(Superstore_Data[[#This Row],[Order Date]])</f>
        <v>2014</v>
      </c>
      <c r="X7019">
        <f>Superstore_Data[[#This Row],[Profit]]/Superstore_Data[[#This Row],[Sales]]</f>
        <v>0.47000000000000003</v>
      </c>
      <c r="Y7019" t="str">
        <f>IF(Superstore_Data[[#This Row],[Discount]]=0,"No Discount",IF(Superstore_Data[[#This Row],[Discount]]&lt;0.2,"Low Discount",IF(Superstore_Data[[#This Row],[Discount]]&lt;0.5,"Medium Discount","High Discount")))</f>
        <v>No Discount</v>
      </c>
    </row>
    <row r="7020" spans="1:25" x14ac:dyDescent="0.3">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c r="V7020" t="str">
        <f>TEXT(Superstore_Data[[#This Row],[Order Date]],"mmm")</f>
        <v>6/23/2016</v>
      </c>
      <c r="W7020" t="e">
        <f>YEAR(Superstore_Data[[#This Row],[Order Date]])</f>
        <v>#VALUE!</v>
      </c>
      <c r="X7020">
        <f>Superstore_Data[[#This Row],[Profit]]/Superstore_Data[[#This Row],[Sales]]</f>
        <v>0.47000000000000003</v>
      </c>
      <c r="Y7020" t="str">
        <f>IF(Superstore_Data[[#This Row],[Discount]]=0,"No Discount",IF(Superstore_Data[[#This Row],[Discount]]&lt;0.2,"Low Discount",IF(Superstore_Data[[#This Row],[Discount]]&lt;0.5,"Medium Discount","High Discount")))</f>
        <v>No Discount</v>
      </c>
    </row>
    <row r="7021" spans="1:25" x14ac:dyDescent="0.3">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c r="V7021" t="str">
        <f>TEXT(Superstore_Data[[#This Row],[Order Date]],"mmm")</f>
        <v>8/23/2014</v>
      </c>
      <c r="W7021" t="e">
        <f>YEAR(Superstore_Data[[#This Row],[Order Date]])</f>
        <v>#VALUE!</v>
      </c>
      <c r="X7021">
        <f>Superstore_Data[[#This Row],[Profit]]/Superstore_Data[[#This Row],[Sales]]</f>
        <v>0.35000000000000003</v>
      </c>
      <c r="Y7021" t="str">
        <f>IF(Superstore_Data[[#This Row],[Discount]]=0,"No Discount",IF(Superstore_Data[[#This Row],[Discount]]&lt;0.2,"Low Discount",IF(Superstore_Data[[#This Row],[Discount]]&lt;0.5,"Medium Discount","High Discount")))</f>
        <v>Medium Discount</v>
      </c>
    </row>
    <row r="7022" spans="1:25" x14ac:dyDescent="0.3">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c r="V7022" t="str">
        <f>TEXT(Superstore_Data[[#This Row],[Order Date]],"mmm")</f>
        <v>8/23/2014</v>
      </c>
      <c r="W7022" t="e">
        <f>YEAR(Superstore_Data[[#This Row],[Order Date]])</f>
        <v>#VALUE!</v>
      </c>
      <c r="X7022">
        <f>Superstore_Data[[#This Row],[Profit]]/Superstore_Data[[#This Row],[Sales]]</f>
        <v>7.4999999999999997E-2</v>
      </c>
      <c r="Y7022" t="str">
        <f>IF(Superstore_Data[[#This Row],[Discount]]=0,"No Discount",IF(Superstore_Data[[#This Row],[Discount]]&lt;0.2,"Low Discount",IF(Superstore_Data[[#This Row],[Discount]]&lt;0.5,"Medium Discount","High Discount")))</f>
        <v>Medium Discount</v>
      </c>
    </row>
    <row r="7023" spans="1:25" x14ac:dyDescent="0.3">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c r="V7023" t="str">
        <f>TEXT(Superstore_Data[[#This Row],[Order Date]],"mmm")</f>
        <v>8/23/2014</v>
      </c>
      <c r="W7023" t="e">
        <f>YEAR(Superstore_Data[[#This Row],[Order Date]])</f>
        <v>#VALUE!</v>
      </c>
      <c r="X7023">
        <f>Superstore_Data[[#This Row],[Profit]]/Superstore_Data[[#This Row],[Sales]]</f>
        <v>0.3</v>
      </c>
      <c r="Y7023" t="str">
        <f>IF(Superstore_Data[[#This Row],[Discount]]=0,"No Discount",IF(Superstore_Data[[#This Row],[Discount]]&lt;0.2,"Low Discount",IF(Superstore_Data[[#This Row],[Discount]]&lt;0.5,"Medium Discount","High Discount")))</f>
        <v>Medium Discount</v>
      </c>
    </row>
    <row r="7024" spans="1:25" x14ac:dyDescent="0.3">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c r="V7024" t="str">
        <f>TEXT(Superstore_Data[[#This Row],[Order Date]],"mmm")</f>
        <v>8/23/2014</v>
      </c>
      <c r="W7024" t="e">
        <f>YEAR(Superstore_Data[[#This Row],[Order Date]])</f>
        <v>#VALUE!</v>
      </c>
      <c r="X7024">
        <f>Superstore_Data[[#This Row],[Profit]]/Superstore_Data[[#This Row],[Sales]]</f>
        <v>7.5000000000000011E-2</v>
      </c>
      <c r="Y7024" t="str">
        <f>IF(Superstore_Data[[#This Row],[Discount]]=0,"No Discount",IF(Superstore_Data[[#This Row],[Discount]]&lt;0.2,"Low Discount",IF(Superstore_Data[[#This Row],[Discount]]&lt;0.5,"Medium Discount","High Discount")))</f>
        <v>Medium Discount</v>
      </c>
    </row>
    <row r="7025" spans="1:25" x14ac:dyDescent="0.3">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c r="V7025" t="str">
        <f>TEXT(Superstore_Data[[#This Row],[Order Date]],"mmm")</f>
        <v>8/23/2014</v>
      </c>
      <c r="W7025" t="e">
        <f>YEAR(Superstore_Data[[#This Row],[Order Date]])</f>
        <v>#VALUE!</v>
      </c>
      <c r="X7025">
        <f>Superstore_Data[[#This Row],[Profit]]/Superstore_Data[[#This Row],[Sales]]</f>
        <v>0.35000000000000003</v>
      </c>
      <c r="Y7025" t="str">
        <f>IF(Superstore_Data[[#This Row],[Discount]]=0,"No Discount",IF(Superstore_Data[[#This Row],[Discount]]&lt;0.2,"Low Discount",IF(Superstore_Data[[#This Row],[Discount]]&lt;0.5,"Medium Discount","High Discount")))</f>
        <v>Medium Discount</v>
      </c>
    </row>
    <row r="7026" spans="1:25" x14ac:dyDescent="0.3">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c r="V7026" t="str">
        <f>TEXT(Superstore_Data[[#This Row],[Order Date]],"mmm")</f>
        <v>8/23/2014</v>
      </c>
      <c r="W7026" t="e">
        <f>YEAR(Superstore_Data[[#This Row],[Order Date]])</f>
        <v>#VALUE!</v>
      </c>
      <c r="X7026">
        <f>Superstore_Data[[#This Row],[Profit]]/Superstore_Data[[#This Row],[Sales]]</f>
        <v>0.3125</v>
      </c>
      <c r="Y7026" t="str">
        <f>IF(Superstore_Data[[#This Row],[Discount]]=0,"No Discount",IF(Superstore_Data[[#This Row],[Discount]]&lt;0.2,"Low Discount",IF(Superstore_Data[[#This Row],[Discount]]&lt;0.5,"Medium Discount","High Discount")))</f>
        <v>Medium Discount</v>
      </c>
    </row>
    <row r="7027" spans="1:25" x14ac:dyDescent="0.3">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c r="V7027" t="str">
        <f>TEXT(Superstore_Data[[#This Row],[Order Date]],"mmm")</f>
        <v>Jun</v>
      </c>
      <c r="W7027">
        <f>YEAR(Superstore_Data[[#This Row],[Order Date]])</f>
        <v>2017</v>
      </c>
      <c r="X7027">
        <f>Superstore_Data[[#This Row],[Profit]]/Superstore_Data[[#This Row],[Sales]]</f>
        <v>0.28999999999999998</v>
      </c>
      <c r="Y7027" t="str">
        <f>IF(Superstore_Data[[#This Row],[Discount]]=0,"No Discount",IF(Superstore_Data[[#This Row],[Discount]]&lt;0.2,"Low Discount",IF(Superstore_Data[[#This Row],[Discount]]&lt;0.5,"Medium Discount","High Discount")))</f>
        <v>No Discount</v>
      </c>
    </row>
    <row r="7028" spans="1:25" x14ac:dyDescent="0.3">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c r="V7028" t="str">
        <f>TEXT(Superstore_Data[[#This Row],[Order Date]],"mmm")</f>
        <v>Jun</v>
      </c>
      <c r="W7028">
        <f>YEAR(Superstore_Data[[#This Row],[Order Date]])</f>
        <v>2017</v>
      </c>
      <c r="X7028">
        <f>Superstore_Data[[#This Row],[Profit]]/Superstore_Data[[#This Row],[Sales]]</f>
        <v>0.33749999999999997</v>
      </c>
      <c r="Y7028" t="str">
        <f>IF(Superstore_Data[[#This Row],[Discount]]=0,"No Discount",IF(Superstore_Data[[#This Row],[Discount]]&lt;0.2,"Low Discount",IF(Superstore_Data[[#This Row],[Discount]]&lt;0.5,"Medium Discount","High Discount")))</f>
        <v>Medium Discount</v>
      </c>
    </row>
    <row r="7029" spans="1:25" x14ac:dyDescent="0.3">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c r="V7029" t="str">
        <f>TEXT(Superstore_Data[[#This Row],[Order Date]],"mmm")</f>
        <v>1/29/2017</v>
      </c>
      <c r="W7029" t="e">
        <f>YEAR(Superstore_Data[[#This Row],[Order Date]])</f>
        <v>#VALUE!</v>
      </c>
      <c r="X7029">
        <f>Superstore_Data[[#This Row],[Profit]]/Superstore_Data[[#This Row],[Sales]]</f>
        <v>0.45999999999999996</v>
      </c>
      <c r="Y7029" t="str">
        <f>IF(Superstore_Data[[#This Row],[Discount]]=0,"No Discount",IF(Superstore_Data[[#This Row],[Discount]]&lt;0.2,"Low Discount",IF(Superstore_Data[[#This Row],[Discount]]&lt;0.5,"Medium Discount","High Discount")))</f>
        <v>No Discount</v>
      </c>
    </row>
    <row r="7030" spans="1:25" x14ac:dyDescent="0.3">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c r="V7030" t="str">
        <f>TEXT(Superstore_Data[[#This Row],[Order Date]],"mmm")</f>
        <v>12/20/2016</v>
      </c>
      <c r="W7030" t="e">
        <f>YEAR(Superstore_Data[[#This Row],[Order Date]])</f>
        <v>#VALUE!</v>
      </c>
      <c r="X7030">
        <f>Superstore_Data[[#This Row],[Profit]]/Superstore_Data[[#This Row],[Sales]]</f>
        <v>0.46</v>
      </c>
      <c r="Y7030" t="str">
        <f>IF(Superstore_Data[[#This Row],[Discount]]=0,"No Discount",IF(Superstore_Data[[#This Row],[Discount]]&lt;0.2,"Low Discount",IF(Superstore_Data[[#This Row],[Discount]]&lt;0.5,"Medium Discount","High Discount")))</f>
        <v>No Discount</v>
      </c>
    </row>
    <row r="7031" spans="1:25" x14ac:dyDescent="0.3">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c r="V7031" t="str">
        <f>TEXT(Superstore_Data[[#This Row],[Order Date]],"mmm")</f>
        <v>Nov</v>
      </c>
      <c r="W7031">
        <f>YEAR(Superstore_Data[[#This Row],[Order Date]])</f>
        <v>2016</v>
      </c>
      <c r="X7031">
        <f>Superstore_Data[[#This Row],[Profit]]/Superstore_Data[[#This Row],[Sales]]</f>
        <v>0.27999999999999997</v>
      </c>
      <c r="Y7031" t="str">
        <f>IF(Superstore_Data[[#This Row],[Discount]]=0,"No Discount",IF(Superstore_Data[[#This Row],[Discount]]&lt;0.2,"Low Discount",IF(Superstore_Data[[#This Row],[Discount]]&lt;0.5,"Medium Discount","High Discount")))</f>
        <v>No Discount</v>
      </c>
    </row>
    <row r="7032" spans="1:25" x14ac:dyDescent="0.3">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c r="V7032" t="str">
        <f>TEXT(Superstore_Data[[#This Row],[Order Date]],"mmm")</f>
        <v>Nov</v>
      </c>
      <c r="W7032">
        <f>YEAR(Superstore_Data[[#This Row],[Order Date]])</f>
        <v>2016</v>
      </c>
      <c r="X7032">
        <f>Superstore_Data[[#This Row],[Profit]]/Superstore_Data[[#This Row],[Sales]]</f>
        <v>0.18000000000000002</v>
      </c>
      <c r="Y7032" t="str">
        <f>IF(Superstore_Data[[#This Row],[Discount]]=0,"No Discount",IF(Superstore_Data[[#This Row],[Discount]]&lt;0.2,"Low Discount",IF(Superstore_Data[[#This Row],[Discount]]&lt;0.5,"Medium Discount","High Discount")))</f>
        <v>No Discount</v>
      </c>
    </row>
    <row r="7033" spans="1:25" x14ac:dyDescent="0.3">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c r="V7033" t="str">
        <f>TEXT(Superstore_Data[[#This Row],[Order Date]],"mmm")</f>
        <v>Nov</v>
      </c>
      <c r="W7033">
        <f>YEAR(Superstore_Data[[#This Row],[Order Date]])</f>
        <v>2016</v>
      </c>
      <c r="X7033">
        <f>Superstore_Data[[#This Row],[Profit]]/Superstore_Data[[#This Row],[Sales]]</f>
        <v>0.27</v>
      </c>
      <c r="Y7033" t="str">
        <f>IF(Superstore_Data[[#This Row],[Discount]]=0,"No Discount",IF(Superstore_Data[[#This Row],[Discount]]&lt;0.2,"Low Discount",IF(Superstore_Data[[#This Row],[Discount]]&lt;0.5,"Medium Discount","High Discount")))</f>
        <v>No Discount</v>
      </c>
    </row>
    <row r="7034" spans="1:25" x14ac:dyDescent="0.3">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c r="V7034" t="str">
        <f>TEXT(Superstore_Data[[#This Row],[Order Date]],"mmm")</f>
        <v>Nov</v>
      </c>
      <c r="W7034">
        <f>YEAR(Superstore_Data[[#This Row],[Order Date]])</f>
        <v>2016</v>
      </c>
      <c r="X7034">
        <f>Superstore_Data[[#This Row],[Profit]]/Superstore_Data[[#This Row],[Sales]]</f>
        <v>3.3333333333333333E-2</v>
      </c>
      <c r="Y7034" t="str">
        <f>IF(Superstore_Data[[#This Row],[Discount]]=0,"No Discount",IF(Superstore_Data[[#This Row],[Discount]]&lt;0.2,"Low Discount",IF(Superstore_Data[[#This Row],[Discount]]&lt;0.5,"Medium Discount","High Discount")))</f>
        <v>Low Discount</v>
      </c>
    </row>
    <row r="7035" spans="1:25" x14ac:dyDescent="0.3">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c r="V7035" t="str">
        <f>TEXT(Superstore_Data[[#This Row],[Order Date]],"mmm")</f>
        <v>Nov</v>
      </c>
      <c r="W7035">
        <f>YEAR(Superstore_Data[[#This Row],[Order Date]])</f>
        <v>2016</v>
      </c>
      <c r="X7035">
        <f>Superstore_Data[[#This Row],[Profit]]/Superstore_Data[[#This Row],[Sales]]</f>
        <v>0.3125</v>
      </c>
      <c r="Y7035" t="str">
        <f>IF(Superstore_Data[[#This Row],[Discount]]=0,"No Discount",IF(Superstore_Data[[#This Row],[Discount]]&lt;0.2,"Low Discount",IF(Superstore_Data[[#This Row],[Discount]]&lt;0.5,"Medium Discount","High Discount")))</f>
        <v>Medium Discount</v>
      </c>
    </row>
    <row r="7036" spans="1:25" x14ac:dyDescent="0.3">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c r="V7036" t="str">
        <f>TEXT(Superstore_Data[[#This Row],[Order Date]],"mmm")</f>
        <v>Nov</v>
      </c>
      <c r="W7036">
        <f>YEAR(Superstore_Data[[#This Row],[Order Date]])</f>
        <v>2016</v>
      </c>
      <c r="X7036">
        <f>Superstore_Data[[#This Row],[Profit]]/Superstore_Data[[#This Row],[Sales]]</f>
        <v>0.32500000000000001</v>
      </c>
      <c r="Y7036" t="str">
        <f>IF(Superstore_Data[[#This Row],[Discount]]=0,"No Discount",IF(Superstore_Data[[#This Row],[Discount]]&lt;0.2,"Low Discount",IF(Superstore_Data[[#This Row],[Discount]]&lt;0.5,"Medium Discount","High Discount")))</f>
        <v>Medium Discount</v>
      </c>
    </row>
    <row r="7037" spans="1:25" x14ac:dyDescent="0.3">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c r="V7037" t="str">
        <f>TEXT(Superstore_Data[[#This Row],[Order Date]],"mmm")</f>
        <v>Sep</v>
      </c>
      <c r="W7037">
        <f>YEAR(Superstore_Data[[#This Row],[Order Date]])</f>
        <v>2017</v>
      </c>
      <c r="X7037">
        <f>Superstore_Data[[#This Row],[Profit]]/Superstore_Data[[#This Row],[Sales]]</f>
        <v>9.9999999999999992E-2</v>
      </c>
      <c r="Y7037" t="str">
        <f>IF(Superstore_Data[[#This Row],[Discount]]=0,"No Discount",IF(Superstore_Data[[#This Row],[Discount]]&lt;0.2,"Low Discount",IF(Superstore_Data[[#This Row],[Discount]]&lt;0.5,"Medium Discount","High Discount")))</f>
        <v>Medium Discount</v>
      </c>
    </row>
    <row r="7038" spans="1:25" x14ac:dyDescent="0.3">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c r="V7038" t="str">
        <f>TEXT(Superstore_Data[[#This Row],[Order Date]],"mmm")</f>
        <v>Feb</v>
      </c>
      <c r="W7038">
        <f>YEAR(Superstore_Data[[#This Row],[Order Date]])</f>
        <v>2014</v>
      </c>
      <c r="X7038">
        <f>Superstore_Data[[#This Row],[Profit]]/Superstore_Data[[#This Row],[Sales]]</f>
        <v>0.1875</v>
      </c>
      <c r="Y7038" t="str">
        <f>IF(Superstore_Data[[#This Row],[Discount]]=0,"No Discount",IF(Superstore_Data[[#This Row],[Discount]]&lt;0.2,"Low Discount",IF(Superstore_Data[[#This Row],[Discount]]&lt;0.5,"Medium Discount","High Discount")))</f>
        <v>Medium Discount</v>
      </c>
    </row>
    <row r="7039" spans="1:25" x14ac:dyDescent="0.3">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c r="V7039" t="str">
        <f>TEXT(Superstore_Data[[#This Row],[Order Date]],"mmm")</f>
        <v>9/22/2017</v>
      </c>
      <c r="W7039" t="e">
        <f>YEAR(Superstore_Data[[#This Row],[Order Date]])</f>
        <v>#VALUE!</v>
      </c>
      <c r="X7039">
        <f>Superstore_Data[[#This Row],[Profit]]/Superstore_Data[[#This Row],[Sales]]</f>
        <v>0.47999999999999993</v>
      </c>
      <c r="Y7039" t="str">
        <f>IF(Superstore_Data[[#This Row],[Discount]]=0,"No Discount",IF(Superstore_Data[[#This Row],[Discount]]&lt;0.2,"Low Discount",IF(Superstore_Data[[#This Row],[Discount]]&lt;0.5,"Medium Discount","High Discount")))</f>
        <v>No Discount</v>
      </c>
    </row>
    <row r="7040" spans="1:25" x14ac:dyDescent="0.3">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c r="V7040" t="str">
        <f>TEXT(Superstore_Data[[#This Row],[Order Date]],"mmm")</f>
        <v>9/22/2017</v>
      </c>
      <c r="W7040" t="e">
        <f>YEAR(Superstore_Data[[#This Row],[Order Date]])</f>
        <v>#VALUE!</v>
      </c>
      <c r="X7040">
        <f>Superstore_Data[[#This Row],[Profit]]/Superstore_Data[[#This Row],[Sales]]</f>
        <v>0.36</v>
      </c>
      <c r="Y7040" t="str">
        <f>IF(Superstore_Data[[#This Row],[Discount]]=0,"No Discount",IF(Superstore_Data[[#This Row],[Discount]]&lt;0.2,"Low Discount",IF(Superstore_Data[[#This Row],[Discount]]&lt;0.5,"Medium Discount","High Discount")))</f>
        <v>No Discount</v>
      </c>
    </row>
    <row r="7041" spans="1:25" x14ac:dyDescent="0.3">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c r="V7041" t="str">
        <f>TEXT(Superstore_Data[[#This Row],[Order Date]],"mmm")</f>
        <v>12/17/2017</v>
      </c>
      <c r="W7041" t="e">
        <f>YEAR(Superstore_Data[[#This Row],[Order Date]])</f>
        <v>#VALUE!</v>
      </c>
      <c r="X7041">
        <f>Superstore_Data[[#This Row],[Profit]]/Superstore_Data[[#This Row],[Sales]]</f>
        <v>0.25</v>
      </c>
      <c r="Y7041" t="str">
        <f>IF(Superstore_Data[[#This Row],[Discount]]=0,"No Discount",IF(Superstore_Data[[#This Row],[Discount]]&lt;0.2,"Low Discount",IF(Superstore_Data[[#This Row],[Discount]]&lt;0.5,"Medium Discount","High Discount")))</f>
        <v>No Discount</v>
      </c>
    </row>
    <row r="7042" spans="1:25" x14ac:dyDescent="0.3">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c r="V7042" t="str">
        <f>TEXT(Superstore_Data[[#This Row],[Order Date]],"mmm")</f>
        <v>12/17/2017</v>
      </c>
      <c r="W7042" t="e">
        <f>YEAR(Superstore_Data[[#This Row],[Order Date]])</f>
        <v>#VALUE!</v>
      </c>
      <c r="X7042">
        <f>Superstore_Data[[#This Row],[Profit]]/Superstore_Data[[#This Row],[Sales]]</f>
        <v>0.33750000000000002</v>
      </c>
      <c r="Y7042" t="str">
        <f>IF(Superstore_Data[[#This Row],[Discount]]=0,"No Discount",IF(Superstore_Data[[#This Row],[Discount]]&lt;0.2,"Low Discount",IF(Superstore_Data[[#This Row],[Discount]]&lt;0.5,"Medium Discount","High Discount")))</f>
        <v>Medium Discount</v>
      </c>
    </row>
    <row r="7043" spans="1:25" x14ac:dyDescent="0.3">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c r="V7043" t="str">
        <f>TEXT(Superstore_Data[[#This Row],[Order Date]],"mmm")</f>
        <v>12/17/2017</v>
      </c>
      <c r="W7043" t="e">
        <f>YEAR(Superstore_Data[[#This Row],[Order Date]])</f>
        <v>#VALUE!</v>
      </c>
      <c r="X7043">
        <f>Superstore_Data[[#This Row],[Profit]]/Superstore_Data[[#This Row],[Sales]]</f>
        <v>0.22</v>
      </c>
      <c r="Y7043" t="str">
        <f>IF(Superstore_Data[[#This Row],[Discount]]=0,"No Discount",IF(Superstore_Data[[#This Row],[Discount]]&lt;0.2,"Low Discount",IF(Superstore_Data[[#This Row],[Discount]]&lt;0.5,"Medium Discount","High Discount")))</f>
        <v>No Discount</v>
      </c>
    </row>
    <row r="7044" spans="1:25" x14ac:dyDescent="0.3">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c r="V7044" t="str">
        <f>TEXT(Superstore_Data[[#This Row],[Order Date]],"mmm")</f>
        <v>7/18/2017</v>
      </c>
      <c r="W7044" t="e">
        <f>YEAR(Superstore_Data[[#This Row],[Order Date]])</f>
        <v>#VALUE!</v>
      </c>
      <c r="X7044">
        <f>Superstore_Data[[#This Row],[Profit]]/Superstore_Data[[#This Row],[Sales]]</f>
        <v>0.11666666666666665</v>
      </c>
      <c r="Y7044" t="str">
        <f>IF(Superstore_Data[[#This Row],[Discount]]=0,"No Discount",IF(Superstore_Data[[#This Row],[Discount]]&lt;0.2,"Low Discount",IF(Superstore_Data[[#This Row],[Discount]]&lt;0.5,"Medium Discount","High Discount")))</f>
        <v>Medium Discount</v>
      </c>
    </row>
    <row r="7045" spans="1:25" x14ac:dyDescent="0.3">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c r="V7045" t="str">
        <f>TEXT(Superstore_Data[[#This Row],[Order Date]],"mmm")</f>
        <v>7/18/2017</v>
      </c>
      <c r="W7045" t="e">
        <f>YEAR(Superstore_Data[[#This Row],[Order Date]])</f>
        <v>#VALUE!</v>
      </c>
      <c r="X7045">
        <f>Superstore_Data[[#This Row],[Profit]]/Superstore_Data[[#This Row],[Sales]]</f>
        <v>-7.1428571428571425E-2</v>
      </c>
      <c r="Y7045" t="str">
        <f>IF(Superstore_Data[[#This Row],[Discount]]=0,"No Discount",IF(Superstore_Data[[#This Row],[Discount]]&lt;0.2,"Low Discount",IF(Superstore_Data[[#This Row],[Discount]]&lt;0.5,"Medium Discount","High Discount")))</f>
        <v>Medium Discount</v>
      </c>
    </row>
    <row r="7046" spans="1:25" x14ac:dyDescent="0.3">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c r="V7046" t="str">
        <f>TEXT(Superstore_Data[[#This Row],[Order Date]],"mmm")</f>
        <v>7/18/2017</v>
      </c>
      <c r="W7046" t="e">
        <f>YEAR(Superstore_Data[[#This Row],[Order Date]])</f>
        <v>#VALUE!</v>
      </c>
      <c r="X7046">
        <f>Superstore_Data[[#This Row],[Profit]]/Superstore_Data[[#This Row],[Sales]]</f>
        <v>0.125</v>
      </c>
      <c r="Y7046" t="str">
        <f>IF(Superstore_Data[[#This Row],[Discount]]=0,"No Discount",IF(Superstore_Data[[#This Row],[Discount]]&lt;0.2,"Low Discount",IF(Superstore_Data[[#This Row],[Discount]]&lt;0.5,"Medium Discount","High Discount")))</f>
        <v>Medium Discount</v>
      </c>
    </row>
    <row r="7047" spans="1:25" x14ac:dyDescent="0.3">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c r="V7047" t="str">
        <f>TEXT(Superstore_Data[[#This Row],[Order Date]],"mmm")</f>
        <v>Mar</v>
      </c>
      <c r="W7047">
        <f>YEAR(Superstore_Data[[#This Row],[Order Date]])</f>
        <v>2016</v>
      </c>
      <c r="X7047">
        <f>Superstore_Data[[#This Row],[Profit]]/Superstore_Data[[#This Row],[Sales]]</f>
        <v>0.36249999999999999</v>
      </c>
      <c r="Y7047" t="str">
        <f>IF(Superstore_Data[[#This Row],[Discount]]=0,"No Discount",IF(Superstore_Data[[#This Row],[Discount]]&lt;0.2,"Low Discount",IF(Superstore_Data[[#This Row],[Discount]]&lt;0.5,"Medium Discount","High Discount")))</f>
        <v>Medium Discount</v>
      </c>
    </row>
    <row r="7048" spans="1:25" x14ac:dyDescent="0.3">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c r="V7048" t="str">
        <f>TEXT(Superstore_Data[[#This Row],[Order Date]],"mmm")</f>
        <v>Aug</v>
      </c>
      <c r="W7048">
        <f>YEAR(Superstore_Data[[#This Row],[Order Date]])</f>
        <v>2014</v>
      </c>
      <c r="X7048">
        <f>Superstore_Data[[#This Row],[Profit]]/Superstore_Data[[#This Row],[Sales]]</f>
        <v>2.4999999999999998E-2</v>
      </c>
      <c r="Y7048" t="str">
        <f>IF(Superstore_Data[[#This Row],[Discount]]=0,"No Discount",IF(Superstore_Data[[#This Row],[Discount]]&lt;0.2,"Low Discount",IF(Superstore_Data[[#This Row],[Discount]]&lt;0.5,"Medium Discount","High Discount")))</f>
        <v>Medium Discount</v>
      </c>
    </row>
    <row r="7049" spans="1:25" x14ac:dyDescent="0.3">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c r="V7049" t="str">
        <f>TEXT(Superstore_Data[[#This Row],[Order Date]],"mmm")</f>
        <v>Aug</v>
      </c>
      <c r="W7049">
        <f>YEAR(Superstore_Data[[#This Row],[Order Date]])</f>
        <v>2014</v>
      </c>
      <c r="X7049">
        <f>Superstore_Data[[#This Row],[Profit]]/Superstore_Data[[#This Row],[Sales]]</f>
        <v>0.35</v>
      </c>
      <c r="Y7049" t="str">
        <f>IF(Superstore_Data[[#This Row],[Discount]]=0,"No Discount",IF(Superstore_Data[[#This Row],[Discount]]&lt;0.2,"Low Discount",IF(Superstore_Data[[#This Row],[Discount]]&lt;0.5,"Medium Discount","High Discount")))</f>
        <v>No Discount</v>
      </c>
    </row>
    <row r="7050" spans="1:25" x14ac:dyDescent="0.3">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c r="V7050" t="str">
        <f>TEXT(Superstore_Data[[#This Row],[Order Date]],"mmm")</f>
        <v>8/14/2016</v>
      </c>
      <c r="W7050" t="e">
        <f>YEAR(Superstore_Data[[#This Row],[Order Date]])</f>
        <v>#VALUE!</v>
      </c>
      <c r="X7050">
        <f>Superstore_Data[[#This Row],[Profit]]/Superstore_Data[[#This Row],[Sales]]</f>
        <v>0.35000000000000003</v>
      </c>
      <c r="Y7050" t="str">
        <f>IF(Superstore_Data[[#This Row],[Discount]]=0,"No Discount",IF(Superstore_Data[[#This Row],[Discount]]&lt;0.2,"Low Discount",IF(Superstore_Data[[#This Row],[Discount]]&lt;0.5,"Medium Discount","High Discount")))</f>
        <v>Medium Discount</v>
      </c>
    </row>
    <row r="7051" spans="1:25" x14ac:dyDescent="0.3">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c r="V7051" t="str">
        <f>TEXT(Superstore_Data[[#This Row],[Order Date]],"mmm")</f>
        <v>9/25/2014</v>
      </c>
      <c r="W7051" t="e">
        <f>YEAR(Superstore_Data[[#This Row],[Order Date]])</f>
        <v>#VALUE!</v>
      </c>
      <c r="X7051">
        <f>Superstore_Data[[#This Row],[Profit]]/Superstore_Data[[#This Row],[Sales]]</f>
        <v>0.16249999999999998</v>
      </c>
      <c r="Y7051" t="str">
        <f>IF(Superstore_Data[[#This Row],[Discount]]=0,"No Discount",IF(Superstore_Data[[#This Row],[Discount]]&lt;0.2,"Low Discount",IF(Superstore_Data[[#This Row],[Discount]]&lt;0.5,"Medium Discount","High Discount")))</f>
        <v>Medium Discount</v>
      </c>
    </row>
    <row r="7052" spans="1:25" x14ac:dyDescent="0.3">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c r="V7052" t="str">
        <f>TEXT(Superstore_Data[[#This Row],[Order Date]],"mmm")</f>
        <v>Nov</v>
      </c>
      <c r="W7052">
        <f>YEAR(Superstore_Data[[#This Row],[Order Date]])</f>
        <v>2016</v>
      </c>
      <c r="X7052">
        <f>Superstore_Data[[#This Row],[Profit]]/Superstore_Data[[#This Row],[Sales]]</f>
        <v>0.32500000000000001</v>
      </c>
      <c r="Y7052" t="str">
        <f>IF(Superstore_Data[[#This Row],[Discount]]=0,"No Discount",IF(Superstore_Data[[#This Row],[Discount]]&lt;0.2,"Low Discount",IF(Superstore_Data[[#This Row],[Discount]]&lt;0.5,"Medium Discount","High Discount")))</f>
        <v>Medium Discount</v>
      </c>
    </row>
    <row r="7053" spans="1:25" x14ac:dyDescent="0.3">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c r="V7053" t="str">
        <f>TEXT(Superstore_Data[[#This Row],[Order Date]],"mmm")</f>
        <v>Nov</v>
      </c>
      <c r="W7053">
        <f>YEAR(Superstore_Data[[#This Row],[Order Date]])</f>
        <v>2016</v>
      </c>
      <c r="X7053">
        <f>Superstore_Data[[#This Row],[Profit]]/Superstore_Data[[#This Row],[Sales]]</f>
        <v>0.26</v>
      </c>
      <c r="Y7053" t="str">
        <f>IF(Superstore_Data[[#This Row],[Discount]]=0,"No Discount",IF(Superstore_Data[[#This Row],[Discount]]&lt;0.2,"Low Discount",IF(Superstore_Data[[#This Row],[Discount]]&lt;0.5,"Medium Discount","High Discount")))</f>
        <v>No Discount</v>
      </c>
    </row>
    <row r="7054" spans="1:25" x14ac:dyDescent="0.3">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c r="V7054" t="str">
        <f>TEXT(Superstore_Data[[#This Row],[Order Date]],"mmm")</f>
        <v>Nov</v>
      </c>
      <c r="W7054">
        <f>YEAR(Superstore_Data[[#This Row],[Order Date]])</f>
        <v>2016</v>
      </c>
      <c r="X7054">
        <f>Superstore_Data[[#This Row],[Profit]]/Superstore_Data[[#This Row],[Sales]]</f>
        <v>0.45</v>
      </c>
      <c r="Y7054" t="str">
        <f>IF(Superstore_Data[[#This Row],[Discount]]=0,"No Discount",IF(Superstore_Data[[#This Row],[Discount]]&lt;0.2,"Low Discount",IF(Superstore_Data[[#This Row],[Discount]]&lt;0.5,"Medium Discount","High Discount")))</f>
        <v>No Discount</v>
      </c>
    </row>
    <row r="7055" spans="1:25" x14ac:dyDescent="0.3">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c r="V7055" t="str">
        <f>TEXT(Superstore_Data[[#This Row],[Order Date]],"mmm")</f>
        <v>Nov</v>
      </c>
      <c r="W7055">
        <f>YEAR(Superstore_Data[[#This Row],[Order Date]])</f>
        <v>2016</v>
      </c>
      <c r="X7055">
        <f>Superstore_Data[[#This Row],[Profit]]/Superstore_Data[[#This Row],[Sales]]</f>
        <v>0.21000000000000002</v>
      </c>
      <c r="Y7055" t="str">
        <f>IF(Superstore_Data[[#This Row],[Discount]]=0,"No Discount",IF(Superstore_Data[[#This Row],[Discount]]&lt;0.2,"Low Discount",IF(Superstore_Data[[#This Row],[Discount]]&lt;0.5,"Medium Discount","High Discount")))</f>
        <v>No Discount</v>
      </c>
    </row>
    <row r="7056" spans="1:25" x14ac:dyDescent="0.3">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c r="V7056" t="str">
        <f>TEXT(Superstore_Data[[#This Row],[Order Date]],"mmm")</f>
        <v>Nov</v>
      </c>
      <c r="W7056">
        <f>YEAR(Superstore_Data[[#This Row],[Order Date]])</f>
        <v>2016</v>
      </c>
      <c r="X7056">
        <f>Superstore_Data[[#This Row],[Profit]]/Superstore_Data[[#This Row],[Sales]]</f>
        <v>-8.7499999999999994E-2</v>
      </c>
      <c r="Y7056" t="str">
        <f>IF(Superstore_Data[[#This Row],[Discount]]=0,"No Discount",IF(Superstore_Data[[#This Row],[Discount]]&lt;0.2,"Low Discount",IF(Superstore_Data[[#This Row],[Discount]]&lt;0.5,"Medium Discount","High Discount")))</f>
        <v>Medium Discount</v>
      </c>
    </row>
    <row r="7057" spans="1:25" x14ac:dyDescent="0.3">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c r="V7057" t="str">
        <f>TEXT(Superstore_Data[[#This Row],[Order Date]],"mmm")</f>
        <v>Nov</v>
      </c>
      <c r="W7057">
        <f>YEAR(Superstore_Data[[#This Row],[Order Date]])</f>
        <v>2016</v>
      </c>
      <c r="X7057">
        <f>Superstore_Data[[#This Row],[Profit]]/Superstore_Data[[#This Row],[Sales]]</f>
        <v>0.3125</v>
      </c>
      <c r="Y7057" t="str">
        <f>IF(Superstore_Data[[#This Row],[Discount]]=0,"No Discount",IF(Superstore_Data[[#This Row],[Discount]]&lt;0.2,"Low Discount",IF(Superstore_Data[[#This Row],[Discount]]&lt;0.5,"Medium Discount","High Discount")))</f>
        <v>Medium Discount</v>
      </c>
    </row>
    <row r="7058" spans="1:25" x14ac:dyDescent="0.3">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c r="V7058" t="str">
        <f>TEXT(Superstore_Data[[#This Row],[Order Date]],"mmm")</f>
        <v>Nov</v>
      </c>
      <c r="W7058">
        <f>YEAR(Superstore_Data[[#This Row],[Order Date]])</f>
        <v>2016</v>
      </c>
      <c r="X7058">
        <f>Superstore_Data[[#This Row],[Profit]]/Superstore_Data[[#This Row],[Sales]]</f>
        <v>0.32500000000000001</v>
      </c>
      <c r="Y7058" t="str">
        <f>IF(Superstore_Data[[#This Row],[Discount]]=0,"No Discount",IF(Superstore_Data[[#This Row],[Discount]]&lt;0.2,"Low Discount",IF(Superstore_Data[[#This Row],[Discount]]&lt;0.5,"Medium Discount","High Discount")))</f>
        <v>Medium Discount</v>
      </c>
    </row>
    <row r="7059" spans="1:25" x14ac:dyDescent="0.3">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c r="V7059" t="str">
        <f>TEXT(Superstore_Data[[#This Row],[Order Date]],"mmm")</f>
        <v>Nov</v>
      </c>
      <c r="W7059">
        <f>YEAR(Superstore_Data[[#This Row],[Order Date]])</f>
        <v>2016</v>
      </c>
      <c r="X7059">
        <f>Superstore_Data[[#This Row],[Profit]]/Superstore_Data[[#This Row],[Sales]]</f>
        <v>0.125</v>
      </c>
      <c r="Y7059" t="str">
        <f>IF(Superstore_Data[[#This Row],[Discount]]=0,"No Discount",IF(Superstore_Data[[#This Row],[Discount]]&lt;0.2,"Low Discount",IF(Superstore_Data[[#This Row],[Discount]]&lt;0.5,"Medium Discount","High Discount")))</f>
        <v>Medium Discount</v>
      </c>
    </row>
    <row r="7060" spans="1:25" x14ac:dyDescent="0.3">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c r="V7060" t="str">
        <f>TEXT(Superstore_Data[[#This Row],[Order Date]],"mmm")</f>
        <v>Nov</v>
      </c>
      <c r="W7060">
        <f>YEAR(Superstore_Data[[#This Row],[Order Date]])</f>
        <v>2016</v>
      </c>
      <c r="X7060">
        <f>Superstore_Data[[#This Row],[Profit]]/Superstore_Data[[#This Row],[Sales]]</f>
        <v>0.04</v>
      </c>
      <c r="Y7060" t="str">
        <f>IF(Superstore_Data[[#This Row],[Discount]]=0,"No Discount",IF(Superstore_Data[[#This Row],[Discount]]&lt;0.2,"Low Discount",IF(Superstore_Data[[#This Row],[Discount]]&lt;0.5,"Medium Discount","High Discount")))</f>
        <v>No Discount</v>
      </c>
    </row>
    <row r="7061" spans="1:25" x14ac:dyDescent="0.3">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c r="V7061" t="str">
        <f>TEXT(Superstore_Data[[#This Row],[Order Date]],"mmm")</f>
        <v>Nov</v>
      </c>
      <c r="W7061">
        <f>YEAR(Superstore_Data[[#This Row],[Order Date]])</f>
        <v>2016</v>
      </c>
      <c r="X7061">
        <f>Superstore_Data[[#This Row],[Profit]]/Superstore_Data[[#This Row],[Sales]]</f>
        <v>0.28999999999999998</v>
      </c>
      <c r="Y7061" t="str">
        <f>IF(Superstore_Data[[#This Row],[Discount]]=0,"No Discount",IF(Superstore_Data[[#This Row],[Discount]]&lt;0.2,"Low Discount",IF(Superstore_Data[[#This Row],[Discount]]&lt;0.5,"Medium Discount","High Discount")))</f>
        <v>No Discount</v>
      </c>
    </row>
    <row r="7062" spans="1:25" x14ac:dyDescent="0.3">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c r="V7062" t="str">
        <f>TEXT(Superstore_Data[[#This Row],[Order Date]],"mmm")</f>
        <v>Nov</v>
      </c>
      <c r="W7062">
        <f>YEAR(Superstore_Data[[#This Row],[Order Date]])</f>
        <v>2016</v>
      </c>
      <c r="X7062">
        <f>Superstore_Data[[#This Row],[Profit]]/Superstore_Data[[#This Row],[Sales]]</f>
        <v>0.36249999999999999</v>
      </c>
      <c r="Y7062" t="str">
        <f>IF(Superstore_Data[[#This Row],[Discount]]=0,"No Discount",IF(Superstore_Data[[#This Row],[Discount]]&lt;0.2,"Low Discount",IF(Superstore_Data[[#This Row],[Discount]]&lt;0.5,"Medium Discount","High Discount")))</f>
        <v>Medium Discount</v>
      </c>
    </row>
    <row r="7063" spans="1:25" x14ac:dyDescent="0.3">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c r="V7063" t="str">
        <f>TEXT(Superstore_Data[[#This Row],[Order Date]],"mmm")</f>
        <v>Mar</v>
      </c>
      <c r="W7063">
        <f>YEAR(Superstore_Data[[#This Row],[Order Date]])</f>
        <v>2015</v>
      </c>
      <c r="X7063">
        <f>Superstore_Data[[#This Row],[Profit]]/Superstore_Data[[#This Row],[Sales]]</f>
        <v>0.33750000000000002</v>
      </c>
      <c r="Y7063" t="str">
        <f>IF(Superstore_Data[[#This Row],[Discount]]=0,"No Discount",IF(Superstore_Data[[#This Row],[Discount]]&lt;0.2,"Low Discount",IF(Superstore_Data[[#This Row],[Discount]]&lt;0.5,"Medium Discount","High Discount")))</f>
        <v>Medium Discount</v>
      </c>
    </row>
    <row r="7064" spans="1:25" x14ac:dyDescent="0.3">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c r="V7064" t="str">
        <f>TEXT(Superstore_Data[[#This Row],[Order Date]],"mmm")</f>
        <v>12/29/2016</v>
      </c>
      <c r="W7064" t="e">
        <f>YEAR(Superstore_Data[[#This Row],[Order Date]])</f>
        <v>#VALUE!</v>
      </c>
      <c r="X7064">
        <f>Superstore_Data[[#This Row],[Profit]]/Superstore_Data[[#This Row],[Sales]]</f>
        <v>0.375</v>
      </c>
      <c r="Y7064" t="str">
        <f>IF(Superstore_Data[[#This Row],[Discount]]=0,"No Discount",IF(Superstore_Data[[#This Row],[Discount]]&lt;0.2,"Low Discount",IF(Superstore_Data[[#This Row],[Discount]]&lt;0.5,"Medium Discount","High Discount")))</f>
        <v>Medium Discount</v>
      </c>
    </row>
    <row r="7065" spans="1:25" x14ac:dyDescent="0.3">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c r="V7065" t="str">
        <f>TEXT(Superstore_Data[[#This Row],[Order Date]],"mmm")</f>
        <v>8/31/2017</v>
      </c>
      <c r="W7065" t="e">
        <f>YEAR(Superstore_Data[[#This Row],[Order Date]])</f>
        <v>#VALUE!</v>
      </c>
      <c r="X7065">
        <f>Superstore_Data[[#This Row],[Profit]]/Superstore_Data[[#This Row],[Sales]]</f>
        <v>0.1125</v>
      </c>
      <c r="Y7065" t="str">
        <f>IF(Superstore_Data[[#This Row],[Discount]]=0,"No Discount",IF(Superstore_Data[[#This Row],[Discount]]&lt;0.2,"Low Discount",IF(Superstore_Data[[#This Row],[Discount]]&lt;0.5,"Medium Discount","High Discount")))</f>
        <v>Medium Discount</v>
      </c>
    </row>
    <row r="7066" spans="1:25" x14ac:dyDescent="0.3">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c r="V7066" t="str">
        <f>TEXT(Superstore_Data[[#This Row],[Order Date]],"mmm")</f>
        <v>Apr</v>
      </c>
      <c r="W7066">
        <f>YEAR(Superstore_Data[[#This Row],[Order Date]])</f>
        <v>2017</v>
      </c>
      <c r="X7066">
        <f>Superstore_Data[[#This Row],[Profit]]/Superstore_Data[[#This Row],[Sales]]</f>
        <v>0.25999999999999995</v>
      </c>
      <c r="Y7066" t="str">
        <f>IF(Superstore_Data[[#This Row],[Discount]]=0,"No Discount",IF(Superstore_Data[[#This Row],[Discount]]&lt;0.2,"Low Discount",IF(Superstore_Data[[#This Row],[Discount]]&lt;0.5,"Medium Discount","High Discount")))</f>
        <v>No Discount</v>
      </c>
    </row>
    <row r="7067" spans="1:25" x14ac:dyDescent="0.3">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c r="V7067" t="str">
        <f>TEXT(Superstore_Data[[#This Row],[Order Date]],"mmm")</f>
        <v>Jun</v>
      </c>
      <c r="W7067">
        <f>YEAR(Superstore_Data[[#This Row],[Order Date]])</f>
        <v>2014</v>
      </c>
      <c r="X7067">
        <f>Superstore_Data[[#This Row],[Profit]]/Superstore_Data[[#This Row],[Sales]]</f>
        <v>0.26</v>
      </c>
      <c r="Y7067" t="str">
        <f>IF(Superstore_Data[[#This Row],[Discount]]=0,"No Discount",IF(Superstore_Data[[#This Row],[Discount]]&lt;0.2,"Low Discount",IF(Superstore_Data[[#This Row],[Discount]]&lt;0.5,"Medium Discount","High Discount")))</f>
        <v>No Discount</v>
      </c>
    </row>
    <row r="7068" spans="1:25" x14ac:dyDescent="0.3">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c r="V7068" t="str">
        <f>TEXT(Superstore_Data[[#This Row],[Order Date]],"mmm")</f>
        <v>5/30/2016</v>
      </c>
      <c r="W7068" t="e">
        <f>YEAR(Superstore_Data[[#This Row],[Order Date]])</f>
        <v>#VALUE!</v>
      </c>
      <c r="X7068">
        <f>Superstore_Data[[#This Row],[Profit]]/Superstore_Data[[#This Row],[Sales]]</f>
        <v>0.48000000000000004</v>
      </c>
      <c r="Y7068" t="str">
        <f>IF(Superstore_Data[[#This Row],[Discount]]=0,"No Discount",IF(Superstore_Data[[#This Row],[Discount]]&lt;0.2,"Low Discount",IF(Superstore_Data[[#This Row],[Discount]]&lt;0.5,"Medium Discount","High Discount")))</f>
        <v>No Discount</v>
      </c>
    </row>
    <row r="7069" spans="1:25" x14ac:dyDescent="0.3">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c r="V7069" t="str">
        <f>TEXT(Superstore_Data[[#This Row],[Order Date]],"mmm")</f>
        <v>5/21/2016</v>
      </c>
      <c r="W7069" t="e">
        <f>YEAR(Superstore_Data[[#This Row],[Order Date]])</f>
        <v>#VALUE!</v>
      </c>
      <c r="X7069">
        <f>Superstore_Data[[#This Row],[Profit]]/Superstore_Data[[#This Row],[Sales]]</f>
        <v>-1.6500000000000001</v>
      </c>
      <c r="Y7069" t="str">
        <f>IF(Superstore_Data[[#This Row],[Discount]]=0,"No Discount",IF(Superstore_Data[[#This Row],[Discount]]&lt;0.2,"Low Discount",IF(Superstore_Data[[#This Row],[Discount]]&lt;0.5,"Medium Discount","High Discount")))</f>
        <v>High Discount</v>
      </c>
    </row>
    <row r="7070" spans="1:25" x14ac:dyDescent="0.3">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c r="V7070" t="str">
        <f>TEXT(Superstore_Data[[#This Row],[Order Date]],"mmm")</f>
        <v>5/21/2016</v>
      </c>
      <c r="W7070" t="e">
        <f>YEAR(Superstore_Data[[#This Row],[Order Date]])</f>
        <v>#VALUE!</v>
      </c>
      <c r="X7070">
        <f>Superstore_Data[[#This Row],[Profit]]/Superstore_Data[[#This Row],[Sales]]</f>
        <v>0.37499999999999994</v>
      </c>
      <c r="Y7070" t="str">
        <f>IF(Superstore_Data[[#This Row],[Discount]]=0,"No Discount",IF(Superstore_Data[[#This Row],[Discount]]&lt;0.2,"Low Discount",IF(Superstore_Data[[#This Row],[Discount]]&lt;0.5,"Medium Discount","High Discount")))</f>
        <v>Medium Discount</v>
      </c>
    </row>
    <row r="7071" spans="1:25" x14ac:dyDescent="0.3">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c r="V7071" t="str">
        <f>TEXT(Superstore_Data[[#This Row],[Order Date]],"mmm")</f>
        <v>Sep</v>
      </c>
      <c r="W7071">
        <f>YEAR(Superstore_Data[[#This Row],[Order Date]])</f>
        <v>2014</v>
      </c>
      <c r="X7071">
        <f>Superstore_Data[[#This Row],[Profit]]/Superstore_Data[[#This Row],[Sales]]</f>
        <v>0.44999999999999996</v>
      </c>
      <c r="Y7071" t="str">
        <f>IF(Superstore_Data[[#This Row],[Discount]]=0,"No Discount",IF(Superstore_Data[[#This Row],[Discount]]&lt;0.2,"Low Discount",IF(Superstore_Data[[#This Row],[Discount]]&lt;0.5,"Medium Discount","High Discount")))</f>
        <v>No Discount</v>
      </c>
    </row>
    <row r="7072" spans="1:25" x14ac:dyDescent="0.3">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c r="V7072" t="str">
        <f>TEXT(Superstore_Data[[#This Row],[Order Date]],"mmm")</f>
        <v>May</v>
      </c>
      <c r="W7072">
        <f>YEAR(Superstore_Data[[#This Row],[Order Date]])</f>
        <v>2016</v>
      </c>
      <c r="X7072">
        <f>Superstore_Data[[#This Row],[Profit]]/Superstore_Data[[#This Row],[Sales]]</f>
        <v>0.36249999999999999</v>
      </c>
      <c r="Y7072" t="str">
        <f>IF(Superstore_Data[[#This Row],[Discount]]=0,"No Discount",IF(Superstore_Data[[#This Row],[Discount]]&lt;0.2,"Low Discount",IF(Superstore_Data[[#This Row],[Discount]]&lt;0.5,"Medium Discount","High Discount")))</f>
        <v>Medium Discount</v>
      </c>
    </row>
    <row r="7073" spans="1:25" x14ac:dyDescent="0.3">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c r="V7073" t="str">
        <f>TEXT(Superstore_Data[[#This Row],[Order Date]],"mmm")</f>
        <v>7/23/2016</v>
      </c>
      <c r="W7073" t="e">
        <f>YEAR(Superstore_Data[[#This Row],[Order Date]])</f>
        <v>#VALUE!</v>
      </c>
      <c r="X7073">
        <f>Superstore_Data[[#This Row],[Profit]]/Superstore_Data[[#This Row],[Sales]]</f>
        <v>7.4999999999999997E-2</v>
      </c>
      <c r="Y7073" t="str">
        <f>IF(Superstore_Data[[#This Row],[Discount]]=0,"No Discount",IF(Superstore_Data[[#This Row],[Discount]]&lt;0.2,"Low Discount",IF(Superstore_Data[[#This Row],[Discount]]&lt;0.5,"Medium Discount","High Discount")))</f>
        <v>Medium Discount</v>
      </c>
    </row>
    <row r="7074" spans="1:25" x14ac:dyDescent="0.3">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c r="V7074" t="str">
        <f>TEXT(Superstore_Data[[#This Row],[Order Date]],"mmm")</f>
        <v>7/23/2016</v>
      </c>
      <c r="W7074" t="e">
        <f>YEAR(Superstore_Data[[#This Row],[Order Date]])</f>
        <v>#VALUE!</v>
      </c>
      <c r="X7074">
        <f>Superstore_Data[[#This Row],[Profit]]/Superstore_Data[[#This Row],[Sales]]</f>
        <v>0.35</v>
      </c>
      <c r="Y7074" t="str">
        <f>IF(Superstore_Data[[#This Row],[Discount]]=0,"No Discount",IF(Superstore_Data[[#This Row],[Discount]]&lt;0.2,"Low Discount",IF(Superstore_Data[[#This Row],[Discount]]&lt;0.5,"Medium Discount","High Discount")))</f>
        <v>Medium Discount</v>
      </c>
    </row>
    <row r="7075" spans="1:25" x14ac:dyDescent="0.3">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c r="V7075" t="str">
        <f>TEXT(Superstore_Data[[#This Row],[Order Date]],"mmm")</f>
        <v>7/23/2016</v>
      </c>
      <c r="W7075" t="e">
        <f>YEAR(Superstore_Data[[#This Row],[Order Date]])</f>
        <v>#VALUE!</v>
      </c>
      <c r="X7075">
        <f>Superstore_Data[[#This Row],[Profit]]/Superstore_Data[[#This Row],[Sales]]</f>
        <v>8.7500000000000008E-2</v>
      </c>
      <c r="Y7075" t="str">
        <f>IF(Superstore_Data[[#This Row],[Discount]]=0,"No Discount",IF(Superstore_Data[[#This Row],[Discount]]&lt;0.2,"Low Discount",IF(Superstore_Data[[#This Row],[Discount]]&lt;0.5,"Medium Discount","High Discount")))</f>
        <v>Medium Discount</v>
      </c>
    </row>
    <row r="7076" spans="1:25" x14ac:dyDescent="0.3">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c r="V7076" t="str">
        <f>TEXT(Superstore_Data[[#This Row],[Order Date]],"mmm")</f>
        <v>7/23/2016</v>
      </c>
      <c r="W7076" t="e">
        <f>YEAR(Superstore_Data[[#This Row],[Order Date]])</f>
        <v>#VALUE!</v>
      </c>
      <c r="X7076">
        <f>Superstore_Data[[#This Row],[Profit]]/Superstore_Data[[#This Row],[Sales]]</f>
        <v>-1.7500000000000002</v>
      </c>
      <c r="Y7076" t="str">
        <f>IF(Superstore_Data[[#This Row],[Discount]]=0,"No Discount",IF(Superstore_Data[[#This Row],[Discount]]&lt;0.2,"Low Discount",IF(Superstore_Data[[#This Row],[Discount]]&lt;0.5,"Medium Discount","High Discount")))</f>
        <v>High Discount</v>
      </c>
    </row>
    <row r="7077" spans="1:25" x14ac:dyDescent="0.3">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c r="V7077" t="str">
        <f>TEXT(Superstore_Data[[#This Row],[Order Date]],"mmm")</f>
        <v>7/23/2016</v>
      </c>
      <c r="W7077" t="e">
        <f>YEAR(Superstore_Data[[#This Row],[Order Date]])</f>
        <v>#VALUE!</v>
      </c>
      <c r="X7077">
        <f>Superstore_Data[[#This Row],[Profit]]/Superstore_Data[[#This Row],[Sales]]</f>
        <v>7.4999999999999997E-2</v>
      </c>
      <c r="Y7077" t="str">
        <f>IF(Superstore_Data[[#This Row],[Discount]]=0,"No Discount",IF(Superstore_Data[[#This Row],[Discount]]&lt;0.2,"Low Discount",IF(Superstore_Data[[#This Row],[Discount]]&lt;0.5,"Medium Discount","High Discount")))</f>
        <v>Medium Discount</v>
      </c>
    </row>
    <row r="7078" spans="1:25" x14ac:dyDescent="0.3">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c r="V7078" t="str">
        <f>TEXT(Superstore_Data[[#This Row],[Order Date]],"mmm")</f>
        <v>Dec</v>
      </c>
      <c r="W7078">
        <f>YEAR(Superstore_Data[[#This Row],[Order Date]])</f>
        <v>2016</v>
      </c>
      <c r="X7078">
        <f>Superstore_Data[[#This Row],[Profit]]/Superstore_Data[[#This Row],[Sales]]</f>
        <v>0.49</v>
      </c>
      <c r="Y7078" t="str">
        <f>IF(Superstore_Data[[#This Row],[Discount]]=0,"No Discount",IF(Superstore_Data[[#This Row],[Discount]]&lt;0.2,"Low Discount",IF(Superstore_Data[[#This Row],[Discount]]&lt;0.5,"Medium Discount","High Discount")))</f>
        <v>No Discount</v>
      </c>
    </row>
    <row r="7079" spans="1:25" x14ac:dyDescent="0.3">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c r="V7079" t="str">
        <f>TEXT(Superstore_Data[[#This Row],[Order Date]],"mmm")</f>
        <v>Feb</v>
      </c>
      <c r="W7079">
        <f>YEAR(Superstore_Data[[#This Row],[Order Date]])</f>
        <v>2016</v>
      </c>
      <c r="X7079">
        <f>Superstore_Data[[#This Row],[Profit]]/Superstore_Data[[#This Row],[Sales]]</f>
        <v>-0.76666666666666672</v>
      </c>
      <c r="Y7079" t="str">
        <f>IF(Superstore_Data[[#This Row],[Discount]]=0,"No Discount",IF(Superstore_Data[[#This Row],[Discount]]&lt;0.2,"Low Discount",IF(Superstore_Data[[#This Row],[Discount]]&lt;0.5,"Medium Discount","High Discount")))</f>
        <v>High Discount</v>
      </c>
    </row>
    <row r="7080" spans="1:25" x14ac:dyDescent="0.3">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c r="V7080" t="str">
        <f>TEXT(Superstore_Data[[#This Row],[Order Date]],"mmm")</f>
        <v>Feb</v>
      </c>
      <c r="W7080">
        <f>YEAR(Superstore_Data[[#This Row],[Order Date]])</f>
        <v>2016</v>
      </c>
      <c r="X7080">
        <f>Superstore_Data[[#This Row],[Profit]]/Superstore_Data[[#This Row],[Sales]]</f>
        <v>0.11249999999999999</v>
      </c>
      <c r="Y7080" t="str">
        <f>IF(Superstore_Data[[#This Row],[Discount]]=0,"No Discount",IF(Superstore_Data[[#This Row],[Discount]]&lt;0.2,"Low Discount",IF(Superstore_Data[[#This Row],[Discount]]&lt;0.5,"Medium Discount","High Discount")))</f>
        <v>Medium Discount</v>
      </c>
    </row>
    <row r="7081" spans="1:25" x14ac:dyDescent="0.3">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c r="V7081" t="str">
        <f>TEXT(Superstore_Data[[#This Row],[Order Date]],"mmm")</f>
        <v>Feb</v>
      </c>
      <c r="W7081">
        <f>YEAR(Superstore_Data[[#This Row],[Order Date]])</f>
        <v>2016</v>
      </c>
      <c r="X7081">
        <f>Superstore_Data[[#This Row],[Profit]]/Superstore_Data[[#This Row],[Sales]]</f>
        <v>0.17499999999999999</v>
      </c>
      <c r="Y7081" t="str">
        <f>IF(Superstore_Data[[#This Row],[Discount]]=0,"No Discount",IF(Superstore_Data[[#This Row],[Discount]]&lt;0.2,"Low Discount",IF(Superstore_Data[[#This Row],[Discount]]&lt;0.5,"Medium Discount","High Discount")))</f>
        <v>Medium Discount</v>
      </c>
    </row>
    <row r="7082" spans="1:25" x14ac:dyDescent="0.3">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c r="V7082" t="str">
        <f>TEXT(Superstore_Data[[#This Row],[Order Date]],"mmm")</f>
        <v>Feb</v>
      </c>
      <c r="W7082">
        <f>YEAR(Superstore_Data[[#This Row],[Order Date]])</f>
        <v>2016</v>
      </c>
      <c r="X7082">
        <f>Superstore_Data[[#This Row],[Profit]]/Superstore_Data[[#This Row],[Sales]]</f>
        <v>-0.31666666666666665</v>
      </c>
      <c r="Y7082" t="str">
        <f>IF(Superstore_Data[[#This Row],[Discount]]=0,"No Discount",IF(Superstore_Data[[#This Row],[Discount]]&lt;0.2,"Low Discount",IF(Superstore_Data[[#This Row],[Discount]]&lt;0.5,"Medium Discount","High Discount")))</f>
        <v>Medium Discount</v>
      </c>
    </row>
    <row r="7083" spans="1:25" x14ac:dyDescent="0.3">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c r="V7083" t="str">
        <f>TEXT(Superstore_Data[[#This Row],[Order Date]],"mmm")</f>
        <v>Feb</v>
      </c>
      <c r="W7083">
        <f>YEAR(Superstore_Data[[#This Row],[Order Date]])</f>
        <v>2016</v>
      </c>
      <c r="X7083">
        <f>Superstore_Data[[#This Row],[Profit]]/Superstore_Data[[#This Row],[Sales]]</f>
        <v>0.3</v>
      </c>
      <c r="Y7083" t="str">
        <f>IF(Superstore_Data[[#This Row],[Discount]]=0,"No Discount",IF(Superstore_Data[[#This Row],[Discount]]&lt;0.2,"Low Discount",IF(Superstore_Data[[#This Row],[Discount]]&lt;0.5,"Medium Discount","High Discount")))</f>
        <v>Medium Discount</v>
      </c>
    </row>
    <row r="7084" spans="1:25" x14ac:dyDescent="0.3">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c r="V7084" t="str">
        <f>TEXT(Superstore_Data[[#This Row],[Order Date]],"mmm")</f>
        <v>Feb</v>
      </c>
      <c r="W7084">
        <f>YEAR(Superstore_Data[[#This Row],[Order Date]])</f>
        <v>2016</v>
      </c>
      <c r="X7084">
        <f>Superstore_Data[[#This Row],[Profit]]/Superstore_Data[[#This Row],[Sales]]</f>
        <v>-0.73333333333333339</v>
      </c>
      <c r="Y7084" t="str">
        <f>IF(Superstore_Data[[#This Row],[Discount]]=0,"No Discount",IF(Superstore_Data[[#This Row],[Discount]]&lt;0.2,"Low Discount",IF(Superstore_Data[[#This Row],[Discount]]&lt;0.5,"Medium Discount","High Discount")))</f>
        <v>High Discount</v>
      </c>
    </row>
    <row r="7085" spans="1:25" x14ac:dyDescent="0.3">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c r="V7085" t="str">
        <f>TEXT(Superstore_Data[[#This Row],[Order Date]],"mmm")</f>
        <v>7/21/2017</v>
      </c>
      <c r="W7085" t="e">
        <f>YEAR(Superstore_Data[[#This Row],[Order Date]])</f>
        <v>#VALUE!</v>
      </c>
      <c r="X7085">
        <f>Superstore_Data[[#This Row],[Profit]]/Superstore_Data[[#This Row],[Sales]]</f>
        <v>0.48</v>
      </c>
      <c r="Y7085" t="str">
        <f>IF(Superstore_Data[[#This Row],[Discount]]=0,"No Discount",IF(Superstore_Data[[#This Row],[Discount]]&lt;0.2,"Low Discount",IF(Superstore_Data[[#This Row],[Discount]]&lt;0.5,"Medium Discount","High Discount")))</f>
        <v>No Discount</v>
      </c>
    </row>
    <row r="7086" spans="1:25" x14ac:dyDescent="0.3">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c r="V7086" t="str">
        <f>TEXT(Superstore_Data[[#This Row],[Order Date]],"mmm")</f>
        <v>7/21/2017</v>
      </c>
      <c r="W7086" t="e">
        <f>YEAR(Superstore_Data[[#This Row],[Order Date]])</f>
        <v>#VALUE!</v>
      </c>
      <c r="X7086">
        <f>Superstore_Data[[#This Row],[Profit]]/Superstore_Data[[#This Row],[Sales]]</f>
        <v>7.4999999999999997E-2</v>
      </c>
      <c r="Y7086" t="str">
        <f>IF(Superstore_Data[[#This Row],[Discount]]=0,"No Discount",IF(Superstore_Data[[#This Row],[Discount]]&lt;0.2,"Low Discount",IF(Superstore_Data[[#This Row],[Discount]]&lt;0.5,"Medium Discount","High Discount")))</f>
        <v>Medium Discount</v>
      </c>
    </row>
    <row r="7087" spans="1:25" x14ac:dyDescent="0.3">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c r="V7087" t="str">
        <f>TEXT(Superstore_Data[[#This Row],[Order Date]],"mmm")</f>
        <v>9/25/2017</v>
      </c>
      <c r="W7087" t="e">
        <f>YEAR(Superstore_Data[[#This Row],[Order Date]])</f>
        <v>#VALUE!</v>
      </c>
      <c r="X7087">
        <f>Superstore_Data[[#This Row],[Profit]]/Superstore_Data[[#This Row],[Sales]]</f>
        <v>-0.73333333333333328</v>
      </c>
      <c r="Y7087" t="str">
        <f>IF(Superstore_Data[[#This Row],[Discount]]=0,"No Discount",IF(Superstore_Data[[#This Row],[Discount]]&lt;0.2,"Low Discount",IF(Superstore_Data[[#This Row],[Discount]]&lt;0.5,"Medium Discount","High Discount")))</f>
        <v>High Discount</v>
      </c>
    </row>
    <row r="7088" spans="1:25" x14ac:dyDescent="0.3">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c r="V7088" t="str">
        <f>TEXT(Superstore_Data[[#This Row],[Order Date]],"mmm")</f>
        <v>9/25/2017</v>
      </c>
      <c r="W7088" t="e">
        <f>YEAR(Superstore_Data[[#This Row],[Order Date]])</f>
        <v>#VALUE!</v>
      </c>
      <c r="X7088">
        <f>Superstore_Data[[#This Row],[Profit]]/Superstore_Data[[#This Row],[Sales]]</f>
        <v>-0.22500000000000001</v>
      </c>
      <c r="Y7088" t="str">
        <f>IF(Superstore_Data[[#This Row],[Discount]]=0,"No Discount",IF(Superstore_Data[[#This Row],[Discount]]&lt;0.2,"Low Discount",IF(Superstore_Data[[#This Row],[Discount]]&lt;0.5,"Medium Discount","High Discount")))</f>
        <v>Medium Discount</v>
      </c>
    </row>
    <row r="7089" spans="1:25" x14ac:dyDescent="0.3">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c r="V7089" t="str">
        <f>TEXT(Superstore_Data[[#This Row],[Order Date]],"mmm")</f>
        <v>Mar</v>
      </c>
      <c r="W7089">
        <f>YEAR(Superstore_Data[[#This Row],[Order Date]])</f>
        <v>2017</v>
      </c>
      <c r="X7089">
        <f>Superstore_Data[[#This Row],[Profit]]/Superstore_Data[[#This Row],[Sales]]</f>
        <v>0.24000000000000002</v>
      </c>
      <c r="Y7089" t="str">
        <f>IF(Superstore_Data[[#This Row],[Discount]]=0,"No Discount",IF(Superstore_Data[[#This Row],[Discount]]&lt;0.2,"Low Discount",IF(Superstore_Data[[#This Row],[Discount]]&lt;0.5,"Medium Discount","High Discount")))</f>
        <v>No Discount</v>
      </c>
    </row>
    <row r="7090" spans="1:25" x14ac:dyDescent="0.3">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c r="V7090" t="str">
        <f>TEXT(Superstore_Data[[#This Row],[Order Date]],"mmm")</f>
        <v>10/25/2015</v>
      </c>
      <c r="W7090" t="e">
        <f>YEAR(Superstore_Data[[#This Row],[Order Date]])</f>
        <v>#VALUE!</v>
      </c>
      <c r="X7090">
        <f>Superstore_Data[[#This Row],[Profit]]/Superstore_Data[[#This Row],[Sales]]</f>
        <v>0.3</v>
      </c>
      <c r="Y7090" t="str">
        <f>IF(Superstore_Data[[#This Row],[Discount]]=0,"No Discount",IF(Superstore_Data[[#This Row],[Discount]]&lt;0.2,"Low Discount",IF(Superstore_Data[[#This Row],[Discount]]&lt;0.5,"Medium Discount","High Discount")))</f>
        <v>No Discount</v>
      </c>
    </row>
    <row r="7091" spans="1:25" x14ac:dyDescent="0.3">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c r="V7091" t="str">
        <f>TEXT(Superstore_Data[[#This Row],[Order Date]],"mmm")</f>
        <v>6/15/2017</v>
      </c>
      <c r="W7091" t="e">
        <f>YEAR(Superstore_Data[[#This Row],[Order Date]])</f>
        <v>#VALUE!</v>
      </c>
      <c r="X7091">
        <f>Superstore_Data[[#This Row],[Profit]]/Superstore_Data[[#This Row],[Sales]]</f>
        <v>6.25E-2</v>
      </c>
      <c r="Y7091" t="str">
        <f>IF(Superstore_Data[[#This Row],[Discount]]=0,"No Discount",IF(Superstore_Data[[#This Row],[Discount]]&lt;0.2,"Low Discount",IF(Superstore_Data[[#This Row],[Discount]]&lt;0.5,"Medium Discount","High Discount")))</f>
        <v>Medium Discount</v>
      </c>
    </row>
    <row r="7092" spans="1:25" x14ac:dyDescent="0.3">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c r="V7092" t="str">
        <f>TEXT(Superstore_Data[[#This Row],[Order Date]],"mmm")</f>
        <v>Sep</v>
      </c>
      <c r="W7092">
        <f>YEAR(Superstore_Data[[#This Row],[Order Date]])</f>
        <v>2015</v>
      </c>
      <c r="X7092">
        <f>Superstore_Data[[#This Row],[Profit]]/Superstore_Data[[#This Row],[Sales]]</f>
        <v>0.47000000000000003</v>
      </c>
      <c r="Y7092" t="str">
        <f>IF(Superstore_Data[[#This Row],[Discount]]=0,"No Discount",IF(Superstore_Data[[#This Row],[Discount]]&lt;0.2,"Low Discount",IF(Superstore_Data[[#This Row],[Discount]]&lt;0.5,"Medium Discount","High Discount")))</f>
        <v>No Discount</v>
      </c>
    </row>
    <row r="7093" spans="1:25" x14ac:dyDescent="0.3">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c r="V7093" t="str">
        <f>TEXT(Superstore_Data[[#This Row],[Order Date]],"mmm")</f>
        <v>Sep</v>
      </c>
      <c r="W7093">
        <f>YEAR(Superstore_Data[[#This Row],[Order Date]])</f>
        <v>2015</v>
      </c>
      <c r="X7093">
        <f>Superstore_Data[[#This Row],[Profit]]/Superstore_Data[[#This Row],[Sales]]</f>
        <v>0.27999999999999997</v>
      </c>
      <c r="Y7093" t="str">
        <f>IF(Superstore_Data[[#This Row],[Discount]]=0,"No Discount",IF(Superstore_Data[[#This Row],[Discount]]&lt;0.2,"Low Discount",IF(Superstore_Data[[#This Row],[Discount]]&lt;0.5,"Medium Discount","High Discount")))</f>
        <v>No Discount</v>
      </c>
    </row>
    <row r="7094" spans="1:25" x14ac:dyDescent="0.3">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c r="V7094" t="str">
        <f>TEXT(Superstore_Data[[#This Row],[Order Date]],"mmm")</f>
        <v>Sep</v>
      </c>
      <c r="W7094">
        <f>YEAR(Superstore_Data[[#This Row],[Order Date]])</f>
        <v>2015</v>
      </c>
      <c r="X7094">
        <f>Superstore_Data[[#This Row],[Profit]]/Superstore_Data[[#This Row],[Sales]]</f>
        <v>0.26</v>
      </c>
      <c r="Y7094" t="str">
        <f>IF(Superstore_Data[[#This Row],[Discount]]=0,"No Discount",IF(Superstore_Data[[#This Row],[Discount]]&lt;0.2,"Low Discount",IF(Superstore_Data[[#This Row],[Discount]]&lt;0.5,"Medium Discount","High Discount")))</f>
        <v>No Discount</v>
      </c>
    </row>
    <row r="7095" spans="1:25" x14ac:dyDescent="0.3">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c r="V7095" t="str">
        <f>TEXT(Superstore_Data[[#This Row],[Order Date]],"mmm")</f>
        <v>Sep</v>
      </c>
      <c r="W7095">
        <f>YEAR(Superstore_Data[[#This Row],[Order Date]])</f>
        <v>2015</v>
      </c>
      <c r="X7095">
        <f>Superstore_Data[[#This Row],[Profit]]/Superstore_Data[[#This Row],[Sales]]</f>
        <v>0.47000000000000003</v>
      </c>
      <c r="Y7095" t="str">
        <f>IF(Superstore_Data[[#This Row],[Discount]]=0,"No Discount",IF(Superstore_Data[[#This Row],[Discount]]&lt;0.2,"Low Discount",IF(Superstore_Data[[#This Row],[Discount]]&lt;0.5,"Medium Discount","High Discount")))</f>
        <v>No Discount</v>
      </c>
    </row>
    <row r="7096" spans="1:25" x14ac:dyDescent="0.3">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c r="V7096" t="str">
        <f>TEXT(Superstore_Data[[#This Row],[Order Date]],"mmm")</f>
        <v>Sep</v>
      </c>
      <c r="W7096">
        <f>YEAR(Superstore_Data[[#This Row],[Order Date]])</f>
        <v>2015</v>
      </c>
      <c r="X7096">
        <f>Superstore_Data[[#This Row],[Profit]]/Superstore_Data[[#This Row],[Sales]]</f>
        <v>0.1875</v>
      </c>
      <c r="Y7096" t="str">
        <f>IF(Superstore_Data[[#This Row],[Discount]]=0,"No Discount",IF(Superstore_Data[[#This Row],[Discount]]&lt;0.2,"Low Discount",IF(Superstore_Data[[#This Row],[Discount]]&lt;0.5,"Medium Discount","High Discount")))</f>
        <v>Medium Discount</v>
      </c>
    </row>
    <row r="7097" spans="1:25" x14ac:dyDescent="0.3">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c r="V7097" t="str">
        <f>TEXT(Superstore_Data[[#This Row],[Order Date]],"mmm")</f>
        <v>8/19/2016</v>
      </c>
      <c r="W7097" t="e">
        <f>YEAR(Superstore_Data[[#This Row],[Order Date]])</f>
        <v>#VALUE!</v>
      </c>
      <c r="X7097">
        <f>Superstore_Data[[#This Row],[Profit]]/Superstore_Data[[#This Row],[Sales]]</f>
        <v>0.37500000000000006</v>
      </c>
      <c r="Y7097" t="str">
        <f>IF(Superstore_Data[[#This Row],[Discount]]=0,"No Discount",IF(Superstore_Data[[#This Row],[Discount]]&lt;0.2,"Low Discount",IF(Superstore_Data[[#This Row],[Discount]]&lt;0.5,"Medium Discount","High Discount")))</f>
        <v>Medium Discount</v>
      </c>
    </row>
    <row r="7098" spans="1:25" x14ac:dyDescent="0.3">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c r="V7098" t="str">
        <f>TEXT(Superstore_Data[[#This Row],[Order Date]],"mmm")</f>
        <v>8/19/2016</v>
      </c>
      <c r="W7098" t="e">
        <f>YEAR(Superstore_Data[[#This Row],[Order Date]])</f>
        <v>#VALUE!</v>
      </c>
      <c r="X7098">
        <f>Superstore_Data[[#This Row],[Profit]]/Superstore_Data[[#This Row],[Sales]]</f>
        <v>0.32500000000000001</v>
      </c>
      <c r="Y7098" t="str">
        <f>IF(Superstore_Data[[#This Row],[Discount]]=0,"No Discount",IF(Superstore_Data[[#This Row],[Discount]]&lt;0.2,"Low Discount",IF(Superstore_Data[[#This Row],[Discount]]&lt;0.5,"Medium Discount","High Discount")))</f>
        <v>Medium Discount</v>
      </c>
    </row>
    <row r="7099" spans="1:25" x14ac:dyDescent="0.3">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c r="V7099" t="str">
        <f>TEXT(Superstore_Data[[#This Row],[Order Date]],"mmm")</f>
        <v>8/19/2016</v>
      </c>
      <c r="W7099" t="e">
        <f>YEAR(Superstore_Data[[#This Row],[Order Date]])</f>
        <v>#VALUE!</v>
      </c>
      <c r="X7099">
        <f>Superstore_Data[[#This Row],[Profit]]/Superstore_Data[[#This Row],[Sales]]</f>
        <v>0.36249999999999999</v>
      </c>
      <c r="Y7099" t="str">
        <f>IF(Superstore_Data[[#This Row],[Discount]]=0,"No Discount",IF(Superstore_Data[[#This Row],[Discount]]&lt;0.2,"Low Discount",IF(Superstore_Data[[#This Row],[Discount]]&lt;0.5,"Medium Discount","High Discount")))</f>
        <v>Medium Discount</v>
      </c>
    </row>
    <row r="7100" spans="1:25" x14ac:dyDescent="0.3">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c r="V7100" t="str">
        <f>TEXT(Superstore_Data[[#This Row],[Order Date]],"mmm")</f>
        <v>Jun</v>
      </c>
      <c r="W7100">
        <f>YEAR(Superstore_Data[[#This Row],[Order Date]])</f>
        <v>2017</v>
      </c>
      <c r="X7100">
        <f>Superstore_Data[[#This Row],[Profit]]/Superstore_Data[[#This Row],[Sales]]</f>
        <v>0.47000000000000003</v>
      </c>
      <c r="Y7100" t="str">
        <f>IF(Superstore_Data[[#This Row],[Discount]]=0,"No Discount",IF(Superstore_Data[[#This Row],[Discount]]&lt;0.2,"Low Discount",IF(Superstore_Data[[#This Row],[Discount]]&lt;0.5,"Medium Discount","High Discount")))</f>
        <v>No Discount</v>
      </c>
    </row>
    <row r="7101" spans="1:25" x14ac:dyDescent="0.3">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c r="V7101" t="str">
        <f>TEXT(Superstore_Data[[#This Row],[Order Date]],"mmm")</f>
        <v>12/26/2015</v>
      </c>
      <c r="W7101" t="e">
        <f>YEAR(Superstore_Data[[#This Row],[Order Date]])</f>
        <v>#VALUE!</v>
      </c>
      <c r="X7101">
        <f>Superstore_Data[[#This Row],[Profit]]/Superstore_Data[[#This Row],[Sales]]</f>
        <v>0.47000000000000003</v>
      </c>
      <c r="Y7101" t="str">
        <f>IF(Superstore_Data[[#This Row],[Discount]]=0,"No Discount",IF(Superstore_Data[[#This Row],[Discount]]&lt;0.2,"Low Discount",IF(Superstore_Data[[#This Row],[Discount]]&lt;0.5,"Medium Discount","High Discount")))</f>
        <v>No Discount</v>
      </c>
    </row>
    <row r="7102" spans="1:25" x14ac:dyDescent="0.3">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c r="V7102" t="str">
        <f>TEXT(Superstore_Data[[#This Row],[Order Date]],"mmm")</f>
        <v>11/23/2014</v>
      </c>
      <c r="W7102" t="e">
        <f>YEAR(Superstore_Data[[#This Row],[Order Date]])</f>
        <v>#VALUE!</v>
      </c>
      <c r="X7102">
        <f>Superstore_Data[[#This Row],[Profit]]/Superstore_Data[[#This Row],[Sales]]</f>
        <v>0.37499999999999994</v>
      </c>
      <c r="Y7102" t="str">
        <f>IF(Superstore_Data[[#This Row],[Discount]]=0,"No Discount",IF(Superstore_Data[[#This Row],[Discount]]&lt;0.2,"Low Discount",IF(Superstore_Data[[#This Row],[Discount]]&lt;0.5,"Medium Discount","High Discount")))</f>
        <v>Medium Discount</v>
      </c>
    </row>
    <row r="7103" spans="1:25" x14ac:dyDescent="0.3">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c r="V7103" t="str">
        <f>TEXT(Superstore_Data[[#This Row],[Order Date]],"mmm")</f>
        <v>Jan</v>
      </c>
      <c r="W7103">
        <f>YEAR(Superstore_Data[[#This Row],[Order Date]])</f>
        <v>2016</v>
      </c>
      <c r="X7103">
        <f>Superstore_Data[[#This Row],[Profit]]/Superstore_Data[[#This Row],[Sales]]</f>
        <v>0.33749999999999997</v>
      </c>
      <c r="Y7103" t="str">
        <f>IF(Superstore_Data[[#This Row],[Discount]]=0,"No Discount",IF(Superstore_Data[[#This Row],[Discount]]&lt;0.2,"Low Discount",IF(Superstore_Data[[#This Row],[Discount]]&lt;0.5,"Medium Discount","High Discount")))</f>
        <v>Medium Discount</v>
      </c>
    </row>
    <row r="7104" spans="1:25" x14ac:dyDescent="0.3">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c r="V7104" t="str">
        <f>TEXT(Superstore_Data[[#This Row],[Order Date]],"mmm")</f>
        <v>9/21/2014</v>
      </c>
      <c r="W7104" t="e">
        <f>YEAR(Superstore_Data[[#This Row],[Order Date]])</f>
        <v>#VALUE!</v>
      </c>
      <c r="X7104">
        <f>Superstore_Data[[#This Row],[Profit]]/Superstore_Data[[#This Row],[Sales]]</f>
        <v>-0.76666666666666661</v>
      </c>
      <c r="Y7104" t="str">
        <f>IF(Superstore_Data[[#This Row],[Discount]]=0,"No Discount",IF(Superstore_Data[[#This Row],[Discount]]&lt;0.2,"Low Discount",IF(Superstore_Data[[#This Row],[Discount]]&lt;0.5,"Medium Discount","High Discount")))</f>
        <v>High Discount</v>
      </c>
    </row>
    <row r="7105" spans="1:25" x14ac:dyDescent="0.3">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c r="V7105" t="str">
        <f>TEXT(Superstore_Data[[#This Row],[Order Date]],"mmm")</f>
        <v>Apr</v>
      </c>
      <c r="W7105">
        <f>YEAR(Superstore_Data[[#This Row],[Order Date]])</f>
        <v>2017</v>
      </c>
      <c r="X7105">
        <f>Superstore_Data[[#This Row],[Profit]]/Superstore_Data[[#This Row],[Sales]]</f>
        <v>0.25</v>
      </c>
      <c r="Y7105" t="str">
        <f>IF(Superstore_Data[[#This Row],[Discount]]=0,"No Discount",IF(Superstore_Data[[#This Row],[Discount]]&lt;0.2,"Low Discount",IF(Superstore_Data[[#This Row],[Discount]]&lt;0.5,"Medium Discount","High Discount")))</f>
        <v>No Discount</v>
      </c>
    </row>
    <row r="7106" spans="1:25" x14ac:dyDescent="0.3">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c r="V7106" t="str">
        <f>TEXT(Superstore_Data[[#This Row],[Order Date]],"mmm")</f>
        <v>6/19/2017</v>
      </c>
      <c r="W7106" t="e">
        <f>YEAR(Superstore_Data[[#This Row],[Order Date]])</f>
        <v>#VALUE!</v>
      </c>
      <c r="X7106">
        <f>Superstore_Data[[#This Row],[Profit]]/Superstore_Data[[#This Row],[Sales]]</f>
        <v>-5.7142857142857148E-2</v>
      </c>
      <c r="Y7106" t="str">
        <f>IF(Superstore_Data[[#This Row],[Discount]]=0,"No Discount",IF(Superstore_Data[[#This Row],[Discount]]&lt;0.2,"Low Discount",IF(Superstore_Data[[#This Row],[Discount]]&lt;0.5,"Medium Discount","High Discount")))</f>
        <v>Medium Discount</v>
      </c>
    </row>
    <row r="7107" spans="1:25" x14ac:dyDescent="0.3">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c r="V7107" t="str">
        <f>TEXT(Superstore_Data[[#This Row],[Order Date]],"mmm")</f>
        <v>6/19/2017</v>
      </c>
      <c r="W7107" t="e">
        <f>YEAR(Superstore_Data[[#This Row],[Order Date]])</f>
        <v>#VALUE!</v>
      </c>
      <c r="X7107">
        <f>Superstore_Data[[#This Row],[Profit]]/Superstore_Data[[#This Row],[Sales]]</f>
        <v>0.1875</v>
      </c>
      <c r="Y7107" t="str">
        <f>IF(Superstore_Data[[#This Row],[Discount]]=0,"No Discount",IF(Superstore_Data[[#This Row],[Discount]]&lt;0.2,"Low Discount",IF(Superstore_Data[[#This Row],[Discount]]&lt;0.5,"Medium Discount","High Discount")))</f>
        <v>Medium Discount</v>
      </c>
    </row>
    <row r="7108" spans="1:25" x14ac:dyDescent="0.3">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c r="V7108" t="str">
        <f>TEXT(Superstore_Data[[#This Row],[Order Date]],"mmm")</f>
        <v>6/19/2017</v>
      </c>
      <c r="W7108" t="e">
        <f>YEAR(Superstore_Data[[#This Row],[Order Date]])</f>
        <v>#VALUE!</v>
      </c>
      <c r="X7108">
        <f>Superstore_Data[[#This Row],[Profit]]/Superstore_Data[[#This Row],[Sales]]</f>
        <v>1.2499999999999999E-2</v>
      </c>
      <c r="Y7108" t="str">
        <f>IF(Superstore_Data[[#This Row],[Discount]]=0,"No Discount",IF(Superstore_Data[[#This Row],[Discount]]&lt;0.2,"Low Discount",IF(Superstore_Data[[#This Row],[Discount]]&lt;0.5,"Medium Discount","High Discount")))</f>
        <v>Medium Discount</v>
      </c>
    </row>
    <row r="7109" spans="1:25" x14ac:dyDescent="0.3">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c r="V7109" t="str">
        <f>TEXT(Superstore_Data[[#This Row],[Order Date]],"mmm")</f>
        <v>4/19/2016</v>
      </c>
      <c r="W7109" t="e">
        <f>YEAR(Superstore_Data[[#This Row],[Order Date]])</f>
        <v>#VALUE!</v>
      </c>
      <c r="X7109">
        <f>Superstore_Data[[#This Row],[Profit]]/Superstore_Data[[#This Row],[Sales]]</f>
        <v>0.03</v>
      </c>
      <c r="Y7109" t="str">
        <f>IF(Superstore_Data[[#This Row],[Discount]]=0,"No Discount",IF(Superstore_Data[[#This Row],[Discount]]&lt;0.2,"Low Discount",IF(Superstore_Data[[#This Row],[Discount]]&lt;0.5,"Medium Discount","High Discount")))</f>
        <v>No Discount</v>
      </c>
    </row>
    <row r="7110" spans="1:25" x14ac:dyDescent="0.3">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c r="V7110" t="str">
        <f>TEXT(Superstore_Data[[#This Row],[Order Date]],"mmm")</f>
        <v>4/19/2016</v>
      </c>
      <c r="W7110" t="e">
        <f>YEAR(Superstore_Data[[#This Row],[Order Date]])</f>
        <v>#VALUE!</v>
      </c>
      <c r="X7110">
        <f>Superstore_Data[[#This Row],[Profit]]/Superstore_Data[[#This Row],[Sales]]</f>
        <v>0.45</v>
      </c>
      <c r="Y7110" t="str">
        <f>IF(Superstore_Data[[#This Row],[Discount]]=0,"No Discount",IF(Superstore_Data[[#This Row],[Discount]]&lt;0.2,"Low Discount",IF(Superstore_Data[[#This Row],[Discount]]&lt;0.5,"Medium Discount","High Discount")))</f>
        <v>No Discount</v>
      </c>
    </row>
    <row r="7111" spans="1:25" x14ac:dyDescent="0.3">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c r="V7111" t="str">
        <f>TEXT(Superstore_Data[[#This Row],[Order Date]],"mmm")</f>
        <v>4/19/2016</v>
      </c>
      <c r="W7111" t="e">
        <f>YEAR(Superstore_Data[[#This Row],[Order Date]])</f>
        <v>#VALUE!</v>
      </c>
      <c r="X7111">
        <f>Superstore_Data[[#This Row],[Profit]]/Superstore_Data[[#This Row],[Sales]]</f>
        <v>3.0000000000000002E-2</v>
      </c>
      <c r="Y7111" t="str">
        <f>IF(Superstore_Data[[#This Row],[Discount]]=0,"No Discount",IF(Superstore_Data[[#This Row],[Discount]]&lt;0.2,"Low Discount",IF(Superstore_Data[[#This Row],[Discount]]&lt;0.5,"Medium Discount","High Discount")))</f>
        <v>No Discount</v>
      </c>
    </row>
    <row r="7112" spans="1:25" x14ac:dyDescent="0.3">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c r="V7112" t="str">
        <f>TEXT(Superstore_Data[[#This Row],[Order Date]],"mmm")</f>
        <v>4/19/2016</v>
      </c>
      <c r="W7112" t="e">
        <f>YEAR(Superstore_Data[[#This Row],[Order Date]])</f>
        <v>#VALUE!</v>
      </c>
      <c r="X7112">
        <f>Superstore_Data[[#This Row],[Profit]]/Superstore_Data[[#This Row],[Sales]]</f>
        <v>0.28999999999999998</v>
      </c>
      <c r="Y7112" t="str">
        <f>IF(Superstore_Data[[#This Row],[Discount]]=0,"No Discount",IF(Superstore_Data[[#This Row],[Discount]]&lt;0.2,"Low Discount",IF(Superstore_Data[[#This Row],[Discount]]&lt;0.5,"Medium Discount","High Discount")))</f>
        <v>No Discount</v>
      </c>
    </row>
    <row r="7113" spans="1:25" x14ac:dyDescent="0.3">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c r="V7113" t="str">
        <f>TEXT(Superstore_Data[[#This Row],[Order Date]],"mmm")</f>
        <v>4/19/2016</v>
      </c>
      <c r="W7113" t="e">
        <f>YEAR(Superstore_Data[[#This Row],[Order Date]])</f>
        <v>#VALUE!</v>
      </c>
      <c r="X7113">
        <f>Superstore_Data[[#This Row],[Profit]]/Superstore_Data[[#This Row],[Sales]]</f>
        <v>0.25</v>
      </c>
      <c r="Y7113" t="str">
        <f>IF(Superstore_Data[[#This Row],[Discount]]=0,"No Discount",IF(Superstore_Data[[#This Row],[Discount]]&lt;0.2,"Low Discount",IF(Superstore_Data[[#This Row],[Discount]]&lt;0.5,"Medium Discount","High Discount")))</f>
        <v>No Discount</v>
      </c>
    </row>
    <row r="7114" spans="1:25" x14ac:dyDescent="0.3">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c r="V7114" t="str">
        <f>TEXT(Superstore_Data[[#This Row],[Order Date]],"mmm")</f>
        <v>4/19/2016</v>
      </c>
      <c r="W7114" t="e">
        <f>YEAR(Superstore_Data[[#This Row],[Order Date]])</f>
        <v>#VALUE!</v>
      </c>
      <c r="X7114">
        <f>Superstore_Data[[#This Row],[Profit]]/Superstore_Data[[#This Row],[Sales]]</f>
        <v>0.28000000000000003</v>
      </c>
      <c r="Y7114" t="str">
        <f>IF(Superstore_Data[[#This Row],[Discount]]=0,"No Discount",IF(Superstore_Data[[#This Row],[Discount]]&lt;0.2,"Low Discount",IF(Superstore_Data[[#This Row],[Discount]]&lt;0.5,"Medium Discount","High Discount")))</f>
        <v>No Discount</v>
      </c>
    </row>
    <row r="7115" spans="1:25" x14ac:dyDescent="0.3">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c r="V7115" t="str">
        <f>TEXT(Superstore_Data[[#This Row],[Order Date]],"mmm")</f>
        <v>4/19/2016</v>
      </c>
      <c r="W7115" t="e">
        <f>YEAR(Superstore_Data[[#This Row],[Order Date]])</f>
        <v>#VALUE!</v>
      </c>
      <c r="X7115">
        <f>Superstore_Data[[#This Row],[Profit]]/Superstore_Data[[#This Row],[Sales]]</f>
        <v>0.35000000000000003</v>
      </c>
      <c r="Y7115" t="str">
        <f>IF(Superstore_Data[[#This Row],[Discount]]=0,"No Discount",IF(Superstore_Data[[#This Row],[Discount]]&lt;0.2,"Low Discount",IF(Superstore_Data[[#This Row],[Discount]]&lt;0.5,"Medium Discount","High Discount")))</f>
        <v>Medium Discount</v>
      </c>
    </row>
    <row r="7116" spans="1:25" x14ac:dyDescent="0.3">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c r="V7116" t="str">
        <f>TEXT(Superstore_Data[[#This Row],[Order Date]],"mmm")</f>
        <v>May</v>
      </c>
      <c r="W7116">
        <f>YEAR(Superstore_Data[[#This Row],[Order Date]])</f>
        <v>2016</v>
      </c>
      <c r="X7116">
        <f>Superstore_Data[[#This Row],[Profit]]/Superstore_Data[[#This Row],[Sales]]</f>
        <v>0.19</v>
      </c>
      <c r="Y7116" t="str">
        <f>IF(Superstore_Data[[#This Row],[Discount]]=0,"No Discount",IF(Superstore_Data[[#This Row],[Discount]]&lt;0.2,"Low Discount",IF(Superstore_Data[[#This Row],[Discount]]&lt;0.5,"Medium Discount","High Discount")))</f>
        <v>No Discount</v>
      </c>
    </row>
    <row r="7117" spans="1:25" x14ac:dyDescent="0.3">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c r="V7117" t="str">
        <f>TEXT(Superstore_Data[[#This Row],[Order Date]],"mmm")</f>
        <v>May</v>
      </c>
      <c r="W7117">
        <f>YEAR(Superstore_Data[[#This Row],[Order Date]])</f>
        <v>2016</v>
      </c>
      <c r="X7117">
        <f>Superstore_Data[[#This Row],[Profit]]/Superstore_Data[[#This Row],[Sales]]</f>
        <v>0.35</v>
      </c>
      <c r="Y7117" t="str">
        <f>IF(Superstore_Data[[#This Row],[Discount]]=0,"No Discount",IF(Superstore_Data[[#This Row],[Discount]]&lt;0.2,"Low Discount",IF(Superstore_Data[[#This Row],[Discount]]&lt;0.5,"Medium Discount","High Discount")))</f>
        <v>Medium Discount</v>
      </c>
    </row>
    <row r="7118" spans="1:25" x14ac:dyDescent="0.3">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c r="V7118" t="str">
        <f>TEXT(Superstore_Data[[#This Row],[Order Date]],"mmm")</f>
        <v>10/18/2014</v>
      </c>
      <c r="W7118" t="e">
        <f>YEAR(Superstore_Data[[#This Row],[Order Date]])</f>
        <v>#VALUE!</v>
      </c>
      <c r="X7118">
        <f>Superstore_Data[[#This Row],[Profit]]/Superstore_Data[[#This Row],[Sales]]</f>
        <v>0.45</v>
      </c>
      <c r="Y7118" t="str">
        <f>IF(Superstore_Data[[#This Row],[Discount]]=0,"No Discount",IF(Superstore_Data[[#This Row],[Discount]]&lt;0.2,"Low Discount",IF(Superstore_Data[[#This Row],[Discount]]&lt;0.5,"Medium Discount","High Discount")))</f>
        <v>No Discount</v>
      </c>
    </row>
    <row r="7119" spans="1:25" x14ac:dyDescent="0.3">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c r="V7119" t="str">
        <f>TEXT(Superstore_Data[[#This Row],[Order Date]],"mmm")</f>
        <v>10/18/2014</v>
      </c>
      <c r="W7119" t="e">
        <f>YEAR(Superstore_Data[[#This Row],[Order Date]])</f>
        <v>#VALUE!</v>
      </c>
      <c r="X7119">
        <f>Superstore_Data[[#This Row],[Profit]]/Superstore_Data[[#This Row],[Sales]]</f>
        <v>0.35</v>
      </c>
      <c r="Y7119" t="str">
        <f>IF(Superstore_Data[[#This Row],[Discount]]=0,"No Discount",IF(Superstore_Data[[#This Row],[Discount]]&lt;0.2,"Low Discount",IF(Superstore_Data[[#This Row],[Discount]]&lt;0.5,"Medium Discount","High Discount")))</f>
        <v>Medium Discount</v>
      </c>
    </row>
    <row r="7120" spans="1:25" x14ac:dyDescent="0.3">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c r="V7120" t="str">
        <f>TEXT(Superstore_Data[[#This Row],[Order Date]],"mmm")</f>
        <v>2/13/2017</v>
      </c>
      <c r="W7120" t="e">
        <f>YEAR(Superstore_Data[[#This Row],[Order Date]])</f>
        <v>#VALUE!</v>
      </c>
      <c r="X7120">
        <f>Superstore_Data[[#This Row],[Profit]]/Superstore_Data[[#This Row],[Sales]]</f>
        <v>0.48999999999999994</v>
      </c>
      <c r="Y7120" t="str">
        <f>IF(Superstore_Data[[#This Row],[Discount]]=0,"No Discount",IF(Superstore_Data[[#This Row],[Discount]]&lt;0.2,"Low Discount",IF(Superstore_Data[[#This Row],[Discount]]&lt;0.5,"Medium Discount","High Discount")))</f>
        <v>No Discount</v>
      </c>
    </row>
    <row r="7121" spans="1:25" x14ac:dyDescent="0.3">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c r="V7121" t="str">
        <f>TEXT(Superstore_Data[[#This Row],[Order Date]],"mmm")</f>
        <v>11/17/2017</v>
      </c>
      <c r="W7121" t="e">
        <f>YEAR(Superstore_Data[[#This Row],[Order Date]])</f>
        <v>#VALUE!</v>
      </c>
      <c r="X7121">
        <f>Superstore_Data[[#This Row],[Profit]]/Superstore_Data[[#This Row],[Sales]]</f>
        <v>0.32499999999999996</v>
      </c>
      <c r="Y7121" t="str">
        <f>IF(Superstore_Data[[#This Row],[Discount]]=0,"No Discount",IF(Superstore_Data[[#This Row],[Discount]]&lt;0.2,"Low Discount",IF(Superstore_Data[[#This Row],[Discount]]&lt;0.5,"Medium Discount","High Discount")))</f>
        <v>Medium Discount</v>
      </c>
    </row>
    <row r="7122" spans="1:25" x14ac:dyDescent="0.3">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c r="V7122" t="str">
        <f>TEXT(Superstore_Data[[#This Row],[Order Date]],"mmm")</f>
        <v>1/20/2014</v>
      </c>
      <c r="W7122" t="e">
        <f>YEAR(Superstore_Data[[#This Row],[Order Date]])</f>
        <v>#VALUE!</v>
      </c>
      <c r="X7122">
        <f>Superstore_Data[[#This Row],[Profit]]/Superstore_Data[[#This Row],[Sales]]</f>
        <v>-0.76666666666666661</v>
      </c>
      <c r="Y7122" t="str">
        <f>IF(Superstore_Data[[#This Row],[Discount]]=0,"No Discount",IF(Superstore_Data[[#This Row],[Discount]]&lt;0.2,"Low Discount",IF(Superstore_Data[[#This Row],[Discount]]&lt;0.5,"Medium Discount","High Discount")))</f>
        <v>High Discount</v>
      </c>
    </row>
    <row r="7123" spans="1:25" x14ac:dyDescent="0.3">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c r="V7123" t="str">
        <f>TEXT(Superstore_Data[[#This Row],[Order Date]],"mmm")</f>
        <v>Jan</v>
      </c>
      <c r="W7123">
        <f>YEAR(Superstore_Data[[#This Row],[Order Date]])</f>
        <v>2017</v>
      </c>
      <c r="X7123">
        <f>Superstore_Data[[#This Row],[Profit]]/Superstore_Data[[#This Row],[Sales]]</f>
        <v>0.45</v>
      </c>
      <c r="Y7123" t="str">
        <f>IF(Superstore_Data[[#This Row],[Discount]]=0,"No Discount",IF(Superstore_Data[[#This Row],[Discount]]&lt;0.2,"Low Discount",IF(Superstore_Data[[#This Row],[Discount]]&lt;0.5,"Medium Discount","High Discount")))</f>
        <v>No Discount</v>
      </c>
    </row>
    <row r="7124" spans="1:25" x14ac:dyDescent="0.3">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c r="V7124" t="str">
        <f>TEXT(Superstore_Data[[#This Row],[Order Date]],"mmm")</f>
        <v>Jan</v>
      </c>
      <c r="W7124">
        <f>YEAR(Superstore_Data[[#This Row],[Order Date]])</f>
        <v>2017</v>
      </c>
      <c r="X7124">
        <f>Superstore_Data[[#This Row],[Profit]]/Superstore_Data[[#This Row],[Sales]]</f>
        <v>0.28999999999999998</v>
      </c>
      <c r="Y7124" t="str">
        <f>IF(Superstore_Data[[#This Row],[Discount]]=0,"No Discount",IF(Superstore_Data[[#This Row],[Discount]]&lt;0.2,"Low Discount",IF(Superstore_Data[[#This Row],[Discount]]&lt;0.5,"Medium Discount","High Discount")))</f>
        <v>No Discount</v>
      </c>
    </row>
    <row r="7125" spans="1:25" x14ac:dyDescent="0.3">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c r="V7125" t="str">
        <f>TEXT(Superstore_Data[[#This Row],[Order Date]],"mmm")</f>
        <v>Sep</v>
      </c>
      <c r="W7125">
        <f>YEAR(Superstore_Data[[#This Row],[Order Date]])</f>
        <v>2015</v>
      </c>
      <c r="X7125">
        <f>Superstore_Data[[#This Row],[Profit]]/Superstore_Data[[#This Row],[Sales]]</f>
        <v>0.44000000000000006</v>
      </c>
      <c r="Y7125" t="str">
        <f>IF(Superstore_Data[[#This Row],[Discount]]=0,"No Discount",IF(Superstore_Data[[#This Row],[Discount]]&lt;0.2,"Low Discount",IF(Superstore_Data[[#This Row],[Discount]]&lt;0.5,"Medium Discount","High Discount")))</f>
        <v>No Discount</v>
      </c>
    </row>
    <row r="7126" spans="1:25" x14ac:dyDescent="0.3">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c r="V7126" t="str">
        <f>TEXT(Superstore_Data[[#This Row],[Order Date]],"mmm")</f>
        <v>Sep</v>
      </c>
      <c r="W7126">
        <f>YEAR(Superstore_Data[[#This Row],[Order Date]])</f>
        <v>2015</v>
      </c>
      <c r="X7126">
        <f>Superstore_Data[[#This Row],[Profit]]/Superstore_Data[[#This Row],[Sales]]</f>
        <v>0.48</v>
      </c>
      <c r="Y7126" t="str">
        <f>IF(Superstore_Data[[#This Row],[Discount]]=0,"No Discount",IF(Superstore_Data[[#This Row],[Discount]]&lt;0.2,"Low Discount",IF(Superstore_Data[[#This Row],[Discount]]&lt;0.5,"Medium Discount","High Discount")))</f>
        <v>No Discount</v>
      </c>
    </row>
    <row r="7127" spans="1:25" x14ac:dyDescent="0.3">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c r="V7127" t="str">
        <f>TEXT(Superstore_Data[[#This Row],[Order Date]],"mmm")</f>
        <v>9/27/2016</v>
      </c>
      <c r="W7127" t="e">
        <f>YEAR(Superstore_Data[[#This Row],[Order Date]])</f>
        <v>#VALUE!</v>
      </c>
      <c r="X7127">
        <f>Superstore_Data[[#This Row],[Profit]]/Superstore_Data[[#This Row],[Sales]]</f>
        <v>0.48999999999999994</v>
      </c>
      <c r="Y7127" t="str">
        <f>IF(Superstore_Data[[#This Row],[Discount]]=0,"No Discount",IF(Superstore_Data[[#This Row],[Discount]]&lt;0.2,"Low Discount",IF(Superstore_Data[[#This Row],[Discount]]&lt;0.5,"Medium Discount","High Discount")))</f>
        <v>No Discount</v>
      </c>
    </row>
    <row r="7128" spans="1:25" x14ac:dyDescent="0.3">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c r="V7128" t="str">
        <f>TEXT(Superstore_Data[[#This Row],[Order Date]],"mmm")</f>
        <v>9/27/2016</v>
      </c>
      <c r="W7128" t="e">
        <f>YEAR(Superstore_Data[[#This Row],[Order Date]])</f>
        <v>#VALUE!</v>
      </c>
      <c r="X7128">
        <f>Superstore_Data[[#This Row],[Profit]]/Superstore_Data[[#This Row],[Sales]]</f>
        <v>0.33</v>
      </c>
      <c r="Y7128" t="str">
        <f>IF(Superstore_Data[[#This Row],[Discount]]=0,"No Discount",IF(Superstore_Data[[#This Row],[Discount]]&lt;0.2,"Low Discount",IF(Superstore_Data[[#This Row],[Discount]]&lt;0.5,"Medium Discount","High Discount")))</f>
        <v>No Discount</v>
      </c>
    </row>
    <row r="7129" spans="1:25" x14ac:dyDescent="0.3">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c r="V7129" t="str">
        <f>TEXT(Superstore_Data[[#This Row],[Order Date]],"mmm")</f>
        <v>11/14/2016</v>
      </c>
      <c r="W7129" t="e">
        <f>YEAR(Superstore_Data[[#This Row],[Order Date]])</f>
        <v>#VALUE!</v>
      </c>
      <c r="X7129">
        <f>Superstore_Data[[#This Row],[Profit]]/Superstore_Data[[#This Row],[Sales]]</f>
        <v>0.46</v>
      </c>
      <c r="Y7129" t="str">
        <f>IF(Superstore_Data[[#This Row],[Discount]]=0,"No Discount",IF(Superstore_Data[[#This Row],[Discount]]&lt;0.2,"Low Discount",IF(Superstore_Data[[#This Row],[Discount]]&lt;0.5,"Medium Discount","High Discount")))</f>
        <v>No Discount</v>
      </c>
    </row>
    <row r="7130" spans="1:25" x14ac:dyDescent="0.3">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c r="V7130" t="str">
        <f>TEXT(Superstore_Data[[#This Row],[Order Date]],"mmm")</f>
        <v>11/14/2016</v>
      </c>
      <c r="W7130" t="e">
        <f>YEAR(Superstore_Data[[#This Row],[Order Date]])</f>
        <v>#VALUE!</v>
      </c>
      <c r="X7130">
        <f>Superstore_Data[[#This Row],[Profit]]/Superstore_Data[[#This Row],[Sales]]</f>
        <v>0.32999999999999996</v>
      </c>
      <c r="Y7130" t="str">
        <f>IF(Superstore_Data[[#This Row],[Discount]]=0,"No Discount",IF(Superstore_Data[[#This Row],[Discount]]&lt;0.2,"Low Discount",IF(Superstore_Data[[#This Row],[Discount]]&lt;0.5,"Medium Discount","High Discount")))</f>
        <v>No Discount</v>
      </c>
    </row>
    <row r="7131" spans="1:25" x14ac:dyDescent="0.3">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c r="V7131" t="str">
        <f>TEXT(Superstore_Data[[#This Row],[Order Date]],"mmm")</f>
        <v>4/16/2016</v>
      </c>
      <c r="W7131" t="e">
        <f>YEAR(Superstore_Data[[#This Row],[Order Date]])</f>
        <v>#VALUE!</v>
      </c>
      <c r="X7131">
        <f>Superstore_Data[[#This Row],[Profit]]/Superstore_Data[[#This Row],[Sales]]</f>
        <v>0.23749999999999999</v>
      </c>
      <c r="Y7131" t="str">
        <f>IF(Superstore_Data[[#This Row],[Discount]]=0,"No Discount",IF(Superstore_Data[[#This Row],[Discount]]&lt;0.2,"Low Discount",IF(Superstore_Data[[#This Row],[Discount]]&lt;0.5,"Medium Discount","High Discount")))</f>
        <v>Medium Discount</v>
      </c>
    </row>
    <row r="7132" spans="1:25" x14ac:dyDescent="0.3">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c r="V7132" t="str">
        <f>TEXT(Superstore_Data[[#This Row],[Order Date]],"mmm")</f>
        <v>4/16/2016</v>
      </c>
      <c r="W7132" t="e">
        <f>YEAR(Superstore_Data[[#This Row],[Order Date]])</f>
        <v>#VALUE!</v>
      </c>
      <c r="X7132">
        <f>Superstore_Data[[#This Row],[Profit]]/Superstore_Data[[#This Row],[Sales]]</f>
        <v>0.32500000000000001</v>
      </c>
      <c r="Y7132" t="str">
        <f>IF(Superstore_Data[[#This Row],[Discount]]=0,"No Discount",IF(Superstore_Data[[#This Row],[Discount]]&lt;0.2,"Low Discount",IF(Superstore_Data[[#This Row],[Discount]]&lt;0.5,"Medium Discount","High Discount")))</f>
        <v>Medium Discount</v>
      </c>
    </row>
    <row r="7133" spans="1:25" x14ac:dyDescent="0.3">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c r="V7133" t="str">
        <f>TEXT(Superstore_Data[[#This Row],[Order Date]],"mmm")</f>
        <v>11/26/2017</v>
      </c>
      <c r="W7133" t="e">
        <f>YEAR(Superstore_Data[[#This Row],[Order Date]])</f>
        <v>#VALUE!</v>
      </c>
      <c r="X7133">
        <f>Superstore_Data[[#This Row],[Profit]]/Superstore_Data[[#This Row],[Sales]]</f>
        <v>0.26</v>
      </c>
      <c r="Y7133" t="str">
        <f>IF(Superstore_Data[[#This Row],[Discount]]=0,"No Discount",IF(Superstore_Data[[#This Row],[Discount]]&lt;0.2,"Low Discount",IF(Superstore_Data[[#This Row],[Discount]]&lt;0.5,"Medium Discount","High Discount")))</f>
        <v>No Discount</v>
      </c>
    </row>
    <row r="7134" spans="1:25" x14ac:dyDescent="0.3">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c r="V7134" t="str">
        <f>TEXT(Superstore_Data[[#This Row],[Order Date]],"mmm")</f>
        <v>11/26/2017</v>
      </c>
      <c r="W7134" t="e">
        <f>YEAR(Superstore_Data[[#This Row],[Order Date]])</f>
        <v>#VALUE!</v>
      </c>
      <c r="X7134">
        <f>Superstore_Data[[#This Row],[Profit]]/Superstore_Data[[#This Row],[Sales]]</f>
        <v>0.28999999999999998</v>
      </c>
      <c r="Y7134" t="str">
        <f>IF(Superstore_Data[[#This Row],[Discount]]=0,"No Discount",IF(Superstore_Data[[#This Row],[Discount]]&lt;0.2,"Low Discount",IF(Superstore_Data[[#This Row],[Discount]]&lt;0.5,"Medium Discount","High Discount")))</f>
        <v>No Discount</v>
      </c>
    </row>
    <row r="7135" spans="1:25" x14ac:dyDescent="0.3">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c r="V7135" t="str">
        <f>TEXT(Superstore_Data[[#This Row],[Order Date]],"mmm")</f>
        <v>11/26/2017</v>
      </c>
      <c r="W7135" t="e">
        <f>YEAR(Superstore_Data[[#This Row],[Order Date]])</f>
        <v>#VALUE!</v>
      </c>
      <c r="X7135">
        <f>Superstore_Data[[#This Row],[Profit]]/Superstore_Data[[#This Row],[Sales]]</f>
        <v>0.36</v>
      </c>
      <c r="Y7135" t="str">
        <f>IF(Superstore_Data[[#This Row],[Discount]]=0,"No Discount",IF(Superstore_Data[[#This Row],[Discount]]&lt;0.2,"Low Discount",IF(Superstore_Data[[#This Row],[Discount]]&lt;0.5,"Medium Discount","High Discount")))</f>
        <v>No Discount</v>
      </c>
    </row>
    <row r="7136" spans="1:25" x14ac:dyDescent="0.3">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c r="V7136" t="str">
        <f>TEXT(Superstore_Data[[#This Row],[Order Date]],"mmm")</f>
        <v>11/26/2017</v>
      </c>
      <c r="W7136" t="e">
        <f>YEAR(Superstore_Data[[#This Row],[Order Date]])</f>
        <v>#VALUE!</v>
      </c>
      <c r="X7136">
        <f>Superstore_Data[[#This Row],[Profit]]/Superstore_Data[[#This Row],[Sales]]</f>
        <v>0.47999999999999993</v>
      </c>
      <c r="Y7136" t="str">
        <f>IF(Superstore_Data[[#This Row],[Discount]]=0,"No Discount",IF(Superstore_Data[[#This Row],[Discount]]&lt;0.2,"Low Discount",IF(Superstore_Data[[#This Row],[Discount]]&lt;0.5,"Medium Discount","High Discount")))</f>
        <v>No Discount</v>
      </c>
    </row>
    <row r="7137" spans="1:25" x14ac:dyDescent="0.3">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c r="V7137" t="str">
        <f>TEXT(Superstore_Data[[#This Row],[Order Date]],"mmm")</f>
        <v>11/26/2017</v>
      </c>
      <c r="W7137" t="e">
        <f>YEAR(Superstore_Data[[#This Row],[Order Date]])</f>
        <v>#VALUE!</v>
      </c>
      <c r="X7137">
        <f>Superstore_Data[[#This Row],[Profit]]/Superstore_Data[[#This Row],[Sales]]</f>
        <v>0.28999999999999998</v>
      </c>
      <c r="Y7137" t="str">
        <f>IF(Superstore_Data[[#This Row],[Discount]]=0,"No Discount",IF(Superstore_Data[[#This Row],[Discount]]&lt;0.2,"Low Discount",IF(Superstore_Data[[#This Row],[Discount]]&lt;0.5,"Medium Discount","High Discount")))</f>
        <v>No Discount</v>
      </c>
    </row>
    <row r="7138" spans="1:25" x14ac:dyDescent="0.3">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c r="V7138" t="str">
        <f>TEXT(Superstore_Data[[#This Row],[Order Date]],"mmm")</f>
        <v>11/20/2015</v>
      </c>
      <c r="W7138" t="e">
        <f>YEAR(Superstore_Data[[#This Row],[Order Date]])</f>
        <v>#VALUE!</v>
      </c>
      <c r="X7138">
        <f>Superstore_Data[[#This Row],[Profit]]/Superstore_Data[[#This Row],[Sales]]</f>
        <v>-0.79999999999999993</v>
      </c>
      <c r="Y7138" t="str">
        <f>IF(Superstore_Data[[#This Row],[Discount]]=0,"No Discount",IF(Superstore_Data[[#This Row],[Discount]]&lt;0.2,"Low Discount",IF(Superstore_Data[[#This Row],[Discount]]&lt;0.5,"Medium Discount","High Discount")))</f>
        <v>High Discount</v>
      </c>
    </row>
    <row r="7139" spans="1:25" x14ac:dyDescent="0.3">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c r="V7139" t="str">
        <f>TEXT(Superstore_Data[[#This Row],[Order Date]],"mmm")</f>
        <v>11/20/2015</v>
      </c>
      <c r="W7139" t="e">
        <f>YEAR(Superstore_Data[[#This Row],[Order Date]])</f>
        <v>#VALUE!</v>
      </c>
      <c r="X7139">
        <f>Superstore_Data[[#This Row],[Profit]]/Superstore_Data[[#This Row],[Sales]]</f>
        <v>7.4999999999999997E-2</v>
      </c>
      <c r="Y7139" t="str">
        <f>IF(Superstore_Data[[#This Row],[Discount]]=0,"No Discount",IF(Superstore_Data[[#This Row],[Discount]]&lt;0.2,"Low Discount",IF(Superstore_Data[[#This Row],[Discount]]&lt;0.5,"Medium Discount","High Discount")))</f>
        <v>Medium Discount</v>
      </c>
    </row>
    <row r="7140" spans="1:25" x14ac:dyDescent="0.3">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c r="V7140" t="str">
        <f>TEXT(Superstore_Data[[#This Row],[Order Date]],"mmm")</f>
        <v>11/20/2015</v>
      </c>
      <c r="W7140" t="e">
        <f>YEAR(Superstore_Data[[#This Row],[Order Date]])</f>
        <v>#VALUE!</v>
      </c>
      <c r="X7140">
        <f>Superstore_Data[[#This Row],[Profit]]/Superstore_Data[[#This Row],[Sales]]</f>
        <v>-0.8</v>
      </c>
      <c r="Y7140" t="str">
        <f>IF(Superstore_Data[[#This Row],[Discount]]=0,"No Discount",IF(Superstore_Data[[#This Row],[Discount]]&lt;0.2,"Low Discount",IF(Superstore_Data[[#This Row],[Discount]]&lt;0.5,"Medium Discount","High Discount")))</f>
        <v>High Discount</v>
      </c>
    </row>
    <row r="7141" spans="1:25" x14ac:dyDescent="0.3">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c r="V7141" t="str">
        <f>TEXT(Superstore_Data[[#This Row],[Order Date]],"mmm")</f>
        <v>11/20/2015</v>
      </c>
      <c r="W7141" t="e">
        <f>YEAR(Superstore_Data[[#This Row],[Order Date]])</f>
        <v>#VALUE!</v>
      </c>
      <c r="X7141">
        <f>Superstore_Data[[#This Row],[Profit]]/Superstore_Data[[#This Row],[Sales]]</f>
        <v>-0.125</v>
      </c>
      <c r="Y7141" t="str">
        <f>IF(Superstore_Data[[#This Row],[Discount]]=0,"No Discount",IF(Superstore_Data[[#This Row],[Discount]]&lt;0.2,"Low Discount",IF(Superstore_Data[[#This Row],[Discount]]&lt;0.5,"Medium Discount","High Discount")))</f>
        <v>Medium Discount</v>
      </c>
    </row>
    <row r="7142" spans="1:25" x14ac:dyDescent="0.3">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c r="V7142" t="str">
        <f>TEXT(Superstore_Data[[#This Row],[Order Date]],"mmm")</f>
        <v>Jul</v>
      </c>
      <c r="W7142">
        <f>YEAR(Superstore_Data[[#This Row],[Order Date]])</f>
        <v>2017</v>
      </c>
      <c r="X7142">
        <f>Superstore_Data[[#This Row],[Profit]]/Superstore_Data[[#This Row],[Sales]]</f>
        <v>0.41000000000000003</v>
      </c>
      <c r="Y7142" t="str">
        <f>IF(Superstore_Data[[#This Row],[Discount]]=0,"No Discount",IF(Superstore_Data[[#This Row],[Discount]]&lt;0.2,"Low Discount",IF(Superstore_Data[[#This Row],[Discount]]&lt;0.5,"Medium Discount","High Discount")))</f>
        <v>No Discount</v>
      </c>
    </row>
    <row r="7143" spans="1:25" x14ac:dyDescent="0.3">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c r="V7143" t="str">
        <f>TEXT(Superstore_Data[[#This Row],[Order Date]],"mmm")</f>
        <v>Jul</v>
      </c>
      <c r="W7143">
        <f>YEAR(Superstore_Data[[#This Row],[Order Date]])</f>
        <v>2017</v>
      </c>
      <c r="X7143">
        <f>Superstore_Data[[#This Row],[Profit]]/Superstore_Data[[#This Row],[Sales]]</f>
        <v>0.27999999999999997</v>
      </c>
      <c r="Y7143" t="str">
        <f>IF(Superstore_Data[[#This Row],[Discount]]=0,"No Discount",IF(Superstore_Data[[#This Row],[Discount]]&lt;0.2,"Low Discount",IF(Superstore_Data[[#This Row],[Discount]]&lt;0.5,"Medium Discount","High Discount")))</f>
        <v>No Discount</v>
      </c>
    </row>
    <row r="7144" spans="1:25" x14ac:dyDescent="0.3">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c r="V7144" t="str">
        <f>TEXT(Superstore_Data[[#This Row],[Order Date]],"mmm")</f>
        <v>11/24/2014</v>
      </c>
      <c r="W7144" t="e">
        <f>YEAR(Superstore_Data[[#This Row],[Order Date]])</f>
        <v>#VALUE!</v>
      </c>
      <c r="X7144">
        <f>Superstore_Data[[#This Row],[Profit]]/Superstore_Data[[#This Row],[Sales]]</f>
        <v>0.43999999999999995</v>
      </c>
      <c r="Y7144" t="str">
        <f>IF(Superstore_Data[[#This Row],[Discount]]=0,"No Discount",IF(Superstore_Data[[#This Row],[Discount]]&lt;0.2,"Low Discount",IF(Superstore_Data[[#This Row],[Discount]]&lt;0.5,"Medium Discount","High Discount")))</f>
        <v>No Discount</v>
      </c>
    </row>
    <row r="7145" spans="1:25" x14ac:dyDescent="0.3">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c r="V7145" t="str">
        <f>TEXT(Superstore_Data[[#This Row],[Order Date]],"mmm")</f>
        <v>Nov</v>
      </c>
      <c r="W7145">
        <f>YEAR(Superstore_Data[[#This Row],[Order Date]])</f>
        <v>2017</v>
      </c>
      <c r="X7145">
        <f>Superstore_Data[[#This Row],[Profit]]/Superstore_Data[[#This Row],[Sales]]</f>
        <v>-0.23333333333333331</v>
      </c>
      <c r="Y7145" t="str">
        <f>IF(Superstore_Data[[#This Row],[Discount]]=0,"No Discount",IF(Superstore_Data[[#This Row],[Discount]]&lt;0.2,"Low Discount",IF(Superstore_Data[[#This Row],[Discount]]&lt;0.5,"Medium Discount","High Discount")))</f>
        <v>Medium Discount</v>
      </c>
    </row>
    <row r="7146" spans="1:25" x14ac:dyDescent="0.3">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c r="V7146" t="str">
        <f>TEXT(Superstore_Data[[#This Row],[Order Date]],"mmm")</f>
        <v>Nov</v>
      </c>
      <c r="W7146">
        <f>YEAR(Superstore_Data[[#This Row],[Order Date]])</f>
        <v>2017</v>
      </c>
      <c r="X7146">
        <f>Superstore_Data[[#This Row],[Profit]]/Superstore_Data[[#This Row],[Sales]]</f>
        <v>-0.7</v>
      </c>
      <c r="Y7146" t="str">
        <f>IF(Superstore_Data[[#This Row],[Discount]]=0,"No Discount",IF(Superstore_Data[[#This Row],[Discount]]&lt;0.2,"Low Discount",IF(Superstore_Data[[#This Row],[Discount]]&lt;0.5,"Medium Discount","High Discount")))</f>
        <v>High Discount</v>
      </c>
    </row>
    <row r="7147" spans="1:25" x14ac:dyDescent="0.3">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c r="V7147" t="str">
        <f>TEXT(Superstore_Data[[#This Row],[Order Date]],"mmm")</f>
        <v>Nov</v>
      </c>
      <c r="W7147">
        <f>YEAR(Superstore_Data[[#This Row],[Order Date]])</f>
        <v>2017</v>
      </c>
      <c r="X7147">
        <f>Superstore_Data[[#This Row],[Profit]]/Superstore_Data[[#This Row],[Sales]]</f>
        <v>-0.3</v>
      </c>
      <c r="Y7147" t="str">
        <f>IF(Superstore_Data[[#This Row],[Discount]]=0,"No Discount",IF(Superstore_Data[[#This Row],[Discount]]&lt;0.2,"Low Discount",IF(Superstore_Data[[#This Row],[Discount]]&lt;0.5,"Medium Discount","High Discount")))</f>
        <v>Medium Discount</v>
      </c>
    </row>
    <row r="7148" spans="1:25" x14ac:dyDescent="0.3">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c r="V7148" t="str">
        <f>TEXT(Superstore_Data[[#This Row],[Order Date]],"mmm")</f>
        <v>Nov</v>
      </c>
      <c r="W7148">
        <f>YEAR(Superstore_Data[[#This Row],[Order Date]])</f>
        <v>2017</v>
      </c>
      <c r="X7148">
        <f>Superstore_Data[[#This Row],[Profit]]/Superstore_Data[[#This Row],[Sales]]</f>
        <v>7.4999999999999997E-2</v>
      </c>
      <c r="Y7148" t="str">
        <f>IF(Superstore_Data[[#This Row],[Discount]]=0,"No Discount",IF(Superstore_Data[[#This Row],[Discount]]&lt;0.2,"Low Discount",IF(Superstore_Data[[#This Row],[Discount]]&lt;0.5,"Medium Discount","High Discount")))</f>
        <v>Medium Discount</v>
      </c>
    </row>
    <row r="7149" spans="1:25" x14ac:dyDescent="0.3">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c r="V7149" t="str">
        <f>TEXT(Superstore_Data[[#This Row],[Order Date]],"mmm")</f>
        <v>Dec</v>
      </c>
      <c r="W7149">
        <f>YEAR(Superstore_Data[[#This Row],[Order Date]])</f>
        <v>2016</v>
      </c>
      <c r="X7149">
        <f>Superstore_Data[[#This Row],[Profit]]/Superstore_Data[[#This Row],[Sales]]</f>
        <v>0.45</v>
      </c>
      <c r="Y7149" t="str">
        <f>IF(Superstore_Data[[#This Row],[Discount]]=0,"No Discount",IF(Superstore_Data[[#This Row],[Discount]]&lt;0.2,"Low Discount",IF(Superstore_Data[[#This Row],[Discount]]&lt;0.5,"Medium Discount","High Discount")))</f>
        <v>No Discount</v>
      </c>
    </row>
    <row r="7150" spans="1:25" x14ac:dyDescent="0.3">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c r="V7150" t="str">
        <f>TEXT(Superstore_Data[[#This Row],[Order Date]],"mmm")</f>
        <v>Dec</v>
      </c>
      <c r="W7150">
        <f>YEAR(Superstore_Data[[#This Row],[Order Date]])</f>
        <v>2016</v>
      </c>
      <c r="X7150">
        <f>Superstore_Data[[#This Row],[Profit]]/Superstore_Data[[#This Row],[Sales]]</f>
        <v>0.35</v>
      </c>
      <c r="Y7150" t="str">
        <f>IF(Superstore_Data[[#This Row],[Discount]]=0,"No Discount",IF(Superstore_Data[[#This Row],[Discount]]&lt;0.2,"Low Discount",IF(Superstore_Data[[#This Row],[Discount]]&lt;0.5,"Medium Discount","High Discount")))</f>
        <v>No Discount</v>
      </c>
    </row>
    <row r="7151" spans="1:25" x14ac:dyDescent="0.3">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c r="V7151" t="str">
        <f>TEXT(Superstore_Data[[#This Row],[Order Date]],"mmm")</f>
        <v>6/26/2015</v>
      </c>
      <c r="W7151" t="e">
        <f>YEAR(Superstore_Data[[#This Row],[Order Date]])</f>
        <v>#VALUE!</v>
      </c>
      <c r="X7151">
        <f>Superstore_Data[[#This Row],[Profit]]/Superstore_Data[[#This Row],[Sales]]</f>
        <v>0.1125</v>
      </c>
      <c r="Y7151" t="str">
        <f>IF(Superstore_Data[[#This Row],[Discount]]=0,"No Discount",IF(Superstore_Data[[#This Row],[Discount]]&lt;0.2,"Low Discount",IF(Superstore_Data[[#This Row],[Discount]]&lt;0.5,"Medium Discount","High Discount")))</f>
        <v>Medium Discount</v>
      </c>
    </row>
    <row r="7152" spans="1:25" x14ac:dyDescent="0.3">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c r="V7152" t="str">
        <f>TEXT(Superstore_Data[[#This Row],[Order Date]],"mmm")</f>
        <v>12/22/2017</v>
      </c>
      <c r="W7152" t="e">
        <f>YEAR(Superstore_Data[[#This Row],[Order Date]])</f>
        <v>#VALUE!</v>
      </c>
      <c r="X7152">
        <f>Superstore_Data[[#This Row],[Profit]]/Superstore_Data[[#This Row],[Sales]]</f>
        <v>0.25</v>
      </c>
      <c r="Y7152" t="str">
        <f>IF(Superstore_Data[[#This Row],[Discount]]=0,"No Discount",IF(Superstore_Data[[#This Row],[Discount]]&lt;0.2,"Low Discount",IF(Superstore_Data[[#This Row],[Discount]]&lt;0.5,"Medium Discount","High Discount")))</f>
        <v>No Discount</v>
      </c>
    </row>
    <row r="7153" spans="1:25" x14ac:dyDescent="0.3">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c r="V7153" t="str">
        <f>TEXT(Superstore_Data[[#This Row],[Order Date]],"mmm")</f>
        <v>12/22/2017</v>
      </c>
      <c r="W7153" t="e">
        <f>YEAR(Superstore_Data[[#This Row],[Order Date]])</f>
        <v>#VALUE!</v>
      </c>
      <c r="X7153">
        <f>Superstore_Data[[#This Row],[Profit]]/Superstore_Data[[#This Row],[Sales]]</f>
        <v>-0.73999999999999988</v>
      </c>
      <c r="Y7153" t="str">
        <f>IF(Superstore_Data[[#This Row],[Discount]]=0,"No Discount",IF(Superstore_Data[[#This Row],[Discount]]&lt;0.2,"Low Discount",IF(Superstore_Data[[#This Row],[Discount]]&lt;0.5,"Medium Discount","High Discount")))</f>
        <v>High Discount</v>
      </c>
    </row>
    <row r="7154" spans="1:25" x14ac:dyDescent="0.3">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c r="V7154" t="str">
        <f>TEXT(Superstore_Data[[#This Row],[Order Date]],"mmm")</f>
        <v>Sep</v>
      </c>
      <c r="W7154">
        <f>YEAR(Superstore_Data[[#This Row],[Order Date]])</f>
        <v>2014</v>
      </c>
      <c r="X7154">
        <f>Superstore_Data[[#This Row],[Profit]]/Superstore_Data[[#This Row],[Sales]]</f>
        <v>0.35</v>
      </c>
      <c r="Y7154" t="str">
        <f>IF(Superstore_Data[[#This Row],[Discount]]=0,"No Discount",IF(Superstore_Data[[#This Row],[Discount]]&lt;0.2,"Low Discount",IF(Superstore_Data[[#This Row],[Discount]]&lt;0.5,"Medium Discount","High Discount")))</f>
        <v>Medium Discount</v>
      </c>
    </row>
    <row r="7155" spans="1:25" x14ac:dyDescent="0.3">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c r="V7155" t="str">
        <f>TEXT(Superstore_Data[[#This Row],[Order Date]],"mmm")</f>
        <v>Oct</v>
      </c>
      <c r="W7155">
        <f>YEAR(Superstore_Data[[#This Row],[Order Date]])</f>
        <v>2015</v>
      </c>
      <c r="X7155">
        <f>Superstore_Data[[#This Row],[Profit]]/Superstore_Data[[#This Row],[Sales]]</f>
        <v>-2.0499999999999998</v>
      </c>
      <c r="Y7155" t="str">
        <f>IF(Superstore_Data[[#This Row],[Discount]]=0,"No Discount",IF(Superstore_Data[[#This Row],[Discount]]&lt;0.2,"Low Discount",IF(Superstore_Data[[#This Row],[Discount]]&lt;0.5,"Medium Discount","High Discount")))</f>
        <v>High Discount</v>
      </c>
    </row>
    <row r="7156" spans="1:25" x14ac:dyDescent="0.3">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c r="V7156" t="str">
        <f>TEXT(Superstore_Data[[#This Row],[Order Date]],"mmm")</f>
        <v>12/25/2015</v>
      </c>
      <c r="W7156" t="e">
        <f>YEAR(Superstore_Data[[#This Row],[Order Date]])</f>
        <v>#VALUE!</v>
      </c>
      <c r="X7156">
        <f>Superstore_Data[[#This Row],[Profit]]/Superstore_Data[[#This Row],[Sales]]</f>
        <v>0.17</v>
      </c>
      <c r="Y7156" t="str">
        <f>IF(Superstore_Data[[#This Row],[Discount]]=0,"No Discount",IF(Superstore_Data[[#This Row],[Discount]]&lt;0.2,"Low Discount",IF(Superstore_Data[[#This Row],[Discount]]&lt;0.5,"Medium Discount","High Discount")))</f>
        <v>No Discount</v>
      </c>
    </row>
    <row r="7157" spans="1:25" x14ac:dyDescent="0.3">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c r="V7157" t="str">
        <f>TEXT(Superstore_Data[[#This Row],[Order Date]],"mmm")</f>
        <v>12/25/2015</v>
      </c>
      <c r="W7157" t="e">
        <f>YEAR(Superstore_Data[[#This Row],[Order Date]])</f>
        <v>#VALUE!</v>
      </c>
      <c r="X7157">
        <f>Superstore_Data[[#This Row],[Profit]]/Superstore_Data[[#This Row],[Sales]]</f>
        <v>0.46999999999999992</v>
      </c>
      <c r="Y7157" t="str">
        <f>IF(Superstore_Data[[#This Row],[Discount]]=0,"No Discount",IF(Superstore_Data[[#This Row],[Discount]]&lt;0.2,"Low Discount",IF(Superstore_Data[[#This Row],[Discount]]&lt;0.5,"Medium Discount","High Discount")))</f>
        <v>No Discount</v>
      </c>
    </row>
    <row r="7158" spans="1:25" x14ac:dyDescent="0.3">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c r="V7158" t="str">
        <f>TEXT(Superstore_Data[[#This Row],[Order Date]],"mmm")</f>
        <v>4/29/2017</v>
      </c>
      <c r="W7158" t="e">
        <f>YEAR(Superstore_Data[[#This Row],[Order Date]])</f>
        <v>#VALUE!</v>
      </c>
      <c r="X7158">
        <f>Superstore_Data[[#This Row],[Profit]]/Superstore_Data[[#This Row],[Sales]]</f>
        <v>0.49</v>
      </c>
      <c r="Y7158" t="str">
        <f>IF(Superstore_Data[[#This Row],[Discount]]=0,"No Discount",IF(Superstore_Data[[#This Row],[Discount]]&lt;0.2,"Low Discount",IF(Superstore_Data[[#This Row],[Discount]]&lt;0.5,"Medium Discount","High Discount")))</f>
        <v>No Discount</v>
      </c>
    </row>
    <row r="7159" spans="1:25" x14ac:dyDescent="0.3">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c r="V7159" t="str">
        <f>TEXT(Superstore_Data[[#This Row],[Order Date]],"mmm")</f>
        <v>3/28/2016</v>
      </c>
      <c r="W7159" t="e">
        <f>YEAR(Superstore_Data[[#This Row],[Order Date]])</f>
        <v>#VALUE!</v>
      </c>
      <c r="X7159">
        <f>Superstore_Data[[#This Row],[Profit]]/Superstore_Data[[#This Row],[Sales]]</f>
        <v>0.01</v>
      </c>
      <c r="Y7159" t="str">
        <f>IF(Superstore_Data[[#This Row],[Discount]]=0,"No Discount",IF(Superstore_Data[[#This Row],[Discount]]&lt;0.2,"Low Discount",IF(Superstore_Data[[#This Row],[Discount]]&lt;0.5,"Medium Discount","High Discount")))</f>
        <v>No Discount</v>
      </c>
    </row>
    <row r="7160" spans="1:25" x14ac:dyDescent="0.3">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c r="V7160" t="str">
        <f>TEXT(Superstore_Data[[#This Row],[Order Date]],"mmm")</f>
        <v>3/28/2016</v>
      </c>
      <c r="W7160" t="e">
        <f>YEAR(Superstore_Data[[#This Row],[Order Date]])</f>
        <v>#VALUE!</v>
      </c>
      <c r="X7160">
        <f>Superstore_Data[[#This Row],[Profit]]/Superstore_Data[[#This Row],[Sales]]</f>
        <v>0.49</v>
      </c>
      <c r="Y7160" t="str">
        <f>IF(Superstore_Data[[#This Row],[Discount]]=0,"No Discount",IF(Superstore_Data[[#This Row],[Discount]]&lt;0.2,"Low Discount",IF(Superstore_Data[[#This Row],[Discount]]&lt;0.5,"Medium Discount","High Discount")))</f>
        <v>No Discount</v>
      </c>
    </row>
    <row r="7161" spans="1:25" x14ac:dyDescent="0.3">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c r="V7161" t="str">
        <f>TEXT(Superstore_Data[[#This Row],[Order Date]],"mmm")</f>
        <v>5/13/2015</v>
      </c>
      <c r="W7161" t="e">
        <f>YEAR(Superstore_Data[[#This Row],[Order Date]])</f>
        <v>#VALUE!</v>
      </c>
      <c r="X7161">
        <f>Superstore_Data[[#This Row],[Profit]]/Superstore_Data[[#This Row],[Sales]]</f>
        <v>7.4999999999999997E-2</v>
      </c>
      <c r="Y7161" t="str">
        <f>IF(Superstore_Data[[#This Row],[Discount]]=0,"No Discount",IF(Superstore_Data[[#This Row],[Discount]]&lt;0.2,"Low Discount",IF(Superstore_Data[[#This Row],[Discount]]&lt;0.5,"Medium Discount","High Discount")))</f>
        <v>Medium Discount</v>
      </c>
    </row>
    <row r="7162" spans="1:25" x14ac:dyDescent="0.3">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c r="V7162" t="str">
        <f>TEXT(Superstore_Data[[#This Row],[Order Date]],"mmm")</f>
        <v>5/13/2015</v>
      </c>
      <c r="W7162" t="e">
        <f>YEAR(Superstore_Data[[#This Row],[Order Date]])</f>
        <v>#VALUE!</v>
      </c>
      <c r="X7162">
        <f>Superstore_Data[[#This Row],[Profit]]/Superstore_Data[[#This Row],[Sales]]</f>
        <v>0.35</v>
      </c>
      <c r="Y7162" t="str">
        <f>IF(Superstore_Data[[#This Row],[Discount]]=0,"No Discount",IF(Superstore_Data[[#This Row],[Discount]]&lt;0.2,"Low Discount",IF(Superstore_Data[[#This Row],[Discount]]&lt;0.5,"Medium Discount","High Discount")))</f>
        <v>Medium Discount</v>
      </c>
    </row>
    <row r="7163" spans="1:25" x14ac:dyDescent="0.3">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c r="V7163" t="str">
        <f>TEXT(Superstore_Data[[#This Row],[Order Date]],"mmm")</f>
        <v>Apr</v>
      </c>
      <c r="W7163">
        <f>YEAR(Superstore_Data[[#This Row],[Order Date]])</f>
        <v>2014</v>
      </c>
      <c r="X7163">
        <f>Superstore_Data[[#This Row],[Profit]]/Superstore_Data[[#This Row],[Sales]]</f>
        <v>0.5</v>
      </c>
      <c r="Y7163" t="str">
        <f>IF(Superstore_Data[[#This Row],[Discount]]=0,"No Discount",IF(Superstore_Data[[#This Row],[Discount]]&lt;0.2,"Low Discount",IF(Superstore_Data[[#This Row],[Discount]]&lt;0.5,"Medium Discount","High Discount")))</f>
        <v>No Discount</v>
      </c>
    </row>
    <row r="7164" spans="1:25" x14ac:dyDescent="0.3">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c r="V7164" t="str">
        <f>TEXT(Superstore_Data[[#This Row],[Order Date]],"mmm")</f>
        <v>Apr</v>
      </c>
      <c r="W7164">
        <f>YEAR(Superstore_Data[[#This Row],[Order Date]])</f>
        <v>2014</v>
      </c>
      <c r="X7164">
        <f>Superstore_Data[[#This Row],[Profit]]/Superstore_Data[[#This Row],[Sales]]</f>
        <v>0.49000000000000005</v>
      </c>
      <c r="Y7164" t="str">
        <f>IF(Superstore_Data[[#This Row],[Discount]]=0,"No Discount",IF(Superstore_Data[[#This Row],[Discount]]&lt;0.2,"Low Discount",IF(Superstore_Data[[#This Row],[Discount]]&lt;0.5,"Medium Discount","High Discount")))</f>
        <v>No Discount</v>
      </c>
    </row>
    <row r="7165" spans="1:25" x14ac:dyDescent="0.3">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c r="V7165" t="str">
        <f>TEXT(Superstore_Data[[#This Row],[Order Date]],"mmm")</f>
        <v>4/22/2014</v>
      </c>
      <c r="W7165" t="e">
        <f>YEAR(Superstore_Data[[#This Row],[Order Date]])</f>
        <v>#VALUE!</v>
      </c>
      <c r="X7165">
        <f>Superstore_Data[[#This Row],[Profit]]/Superstore_Data[[#This Row],[Sales]]</f>
        <v>0.49</v>
      </c>
      <c r="Y7165" t="str">
        <f>IF(Superstore_Data[[#This Row],[Discount]]=0,"No Discount",IF(Superstore_Data[[#This Row],[Discount]]&lt;0.2,"Low Discount",IF(Superstore_Data[[#This Row],[Discount]]&lt;0.5,"Medium Discount","High Discount")))</f>
        <v>No Discount</v>
      </c>
    </row>
    <row r="7166" spans="1:25" x14ac:dyDescent="0.3">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c r="V7166" t="str">
        <f>TEXT(Superstore_Data[[#This Row],[Order Date]],"mmm")</f>
        <v>4/22/2014</v>
      </c>
      <c r="W7166" t="e">
        <f>YEAR(Superstore_Data[[#This Row],[Order Date]])</f>
        <v>#VALUE!</v>
      </c>
      <c r="X7166">
        <f>Superstore_Data[[#This Row],[Profit]]/Superstore_Data[[#This Row],[Sales]]</f>
        <v>0.33749999999999997</v>
      </c>
      <c r="Y7166" t="str">
        <f>IF(Superstore_Data[[#This Row],[Discount]]=0,"No Discount",IF(Superstore_Data[[#This Row],[Discount]]&lt;0.2,"Low Discount",IF(Superstore_Data[[#This Row],[Discount]]&lt;0.5,"Medium Discount","High Discount")))</f>
        <v>Medium Discount</v>
      </c>
    </row>
    <row r="7167" spans="1:25" x14ac:dyDescent="0.3">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c r="V7167" t="str">
        <f>TEXT(Superstore_Data[[#This Row],[Order Date]],"mmm")</f>
        <v>9/19/2016</v>
      </c>
      <c r="W7167" t="e">
        <f>YEAR(Superstore_Data[[#This Row],[Order Date]])</f>
        <v>#VALUE!</v>
      </c>
      <c r="X7167">
        <f>Superstore_Data[[#This Row],[Profit]]/Superstore_Data[[#This Row],[Sales]]</f>
        <v>0.25</v>
      </c>
      <c r="Y7167" t="str">
        <f>IF(Superstore_Data[[#This Row],[Discount]]=0,"No Discount",IF(Superstore_Data[[#This Row],[Discount]]&lt;0.2,"Low Discount",IF(Superstore_Data[[#This Row],[Discount]]&lt;0.5,"Medium Discount","High Discount")))</f>
        <v>No Discount</v>
      </c>
    </row>
    <row r="7168" spans="1:25" x14ac:dyDescent="0.3">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c r="V7168" t="str">
        <f>TEXT(Superstore_Data[[#This Row],[Order Date]],"mmm")</f>
        <v>7/22/2014</v>
      </c>
      <c r="W7168" t="e">
        <f>YEAR(Superstore_Data[[#This Row],[Order Date]])</f>
        <v>#VALUE!</v>
      </c>
      <c r="X7168">
        <f>Superstore_Data[[#This Row],[Profit]]/Superstore_Data[[#This Row],[Sales]]</f>
        <v>0.28000000000000003</v>
      </c>
      <c r="Y7168" t="str">
        <f>IF(Superstore_Data[[#This Row],[Discount]]=0,"No Discount",IF(Superstore_Data[[#This Row],[Discount]]&lt;0.2,"Low Discount",IF(Superstore_Data[[#This Row],[Discount]]&lt;0.5,"Medium Discount","High Discount")))</f>
        <v>No Discount</v>
      </c>
    </row>
    <row r="7169" spans="1:25" x14ac:dyDescent="0.3">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c r="V7169" t="str">
        <f>TEXT(Superstore_Data[[#This Row],[Order Date]],"mmm")</f>
        <v>7/22/2014</v>
      </c>
      <c r="W7169" t="e">
        <f>YEAR(Superstore_Data[[#This Row],[Order Date]])</f>
        <v>#VALUE!</v>
      </c>
      <c r="X7169">
        <f>Superstore_Data[[#This Row],[Profit]]/Superstore_Data[[#This Row],[Sales]]</f>
        <v>0.1</v>
      </c>
      <c r="Y7169" t="str">
        <f>IF(Superstore_Data[[#This Row],[Discount]]=0,"No Discount",IF(Superstore_Data[[#This Row],[Discount]]&lt;0.2,"Low Discount",IF(Superstore_Data[[#This Row],[Discount]]&lt;0.5,"Medium Discount","High Discount")))</f>
        <v>Medium Discount</v>
      </c>
    </row>
    <row r="7170" spans="1:25" x14ac:dyDescent="0.3">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c r="V7170" t="str">
        <f>TEXT(Superstore_Data[[#This Row],[Order Date]],"mmm")</f>
        <v>7/22/2014</v>
      </c>
      <c r="W7170" t="e">
        <f>YEAR(Superstore_Data[[#This Row],[Order Date]])</f>
        <v>#VALUE!</v>
      </c>
      <c r="X7170">
        <f>Superstore_Data[[#This Row],[Profit]]/Superstore_Data[[#This Row],[Sales]]</f>
        <v>0.28999999999999998</v>
      </c>
      <c r="Y7170" t="str">
        <f>IF(Superstore_Data[[#This Row],[Discount]]=0,"No Discount",IF(Superstore_Data[[#This Row],[Discount]]&lt;0.2,"Low Discount",IF(Superstore_Data[[#This Row],[Discount]]&lt;0.5,"Medium Discount","High Discount")))</f>
        <v>No Discount</v>
      </c>
    </row>
    <row r="7171" spans="1:25" x14ac:dyDescent="0.3">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c r="V7171" t="str">
        <f>TEXT(Superstore_Data[[#This Row],[Order Date]],"mmm")</f>
        <v>7/22/2014</v>
      </c>
      <c r="W7171" t="e">
        <f>YEAR(Superstore_Data[[#This Row],[Order Date]])</f>
        <v>#VALUE!</v>
      </c>
      <c r="X7171">
        <f>Superstore_Data[[#This Row],[Profit]]/Superstore_Data[[#This Row],[Sales]]</f>
        <v>0.1125</v>
      </c>
      <c r="Y7171" t="str">
        <f>IF(Superstore_Data[[#This Row],[Discount]]=0,"No Discount",IF(Superstore_Data[[#This Row],[Discount]]&lt;0.2,"Low Discount",IF(Superstore_Data[[#This Row],[Discount]]&lt;0.5,"Medium Discount","High Discount")))</f>
        <v>Medium Discount</v>
      </c>
    </row>
    <row r="7172" spans="1:25" x14ac:dyDescent="0.3">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c r="V7172" t="str">
        <f>TEXT(Superstore_Data[[#This Row],[Order Date]],"mmm")</f>
        <v>Aug</v>
      </c>
      <c r="W7172">
        <f>YEAR(Superstore_Data[[#This Row],[Order Date]])</f>
        <v>2017</v>
      </c>
      <c r="X7172">
        <f>Superstore_Data[[#This Row],[Profit]]/Superstore_Data[[#This Row],[Sales]]</f>
        <v>2.222222222222222E-2</v>
      </c>
      <c r="Y7172" t="str">
        <f>IF(Superstore_Data[[#This Row],[Discount]]=0,"No Discount",IF(Superstore_Data[[#This Row],[Discount]]&lt;0.2,"Low Discount",IF(Superstore_Data[[#This Row],[Discount]]&lt;0.5,"Medium Discount","High Discount")))</f>
        <v>Low Discount</v>
      </c>
    </row>
    <row r="7173" spans="1:25" x14ac:dyDescent="0.3">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c r="V7173" t="str">
        <f>TEXT(Superstore_Data[[#This Row],[Order Date]],"mmm")</f>
        <v>4/25/2017</v>
      </c>
      <c r="W7173" t="e">
        <f>YEAR(Superstore_Data[[#This Row],[Order Date]])</f>
        <v>#VALUE!</v>
      </c>
      <c r="X7173">
        <f>Superstore_Data[[#This Row],[Profit]]/Superstore_Data[[#This Row],[Sales]]</f>
        <v>0.21</v>
      </c>
      <c r="Y7173" t="str">
        <f>IF(Superstore_Data[[#This Row],[Discount]]=0,"No Discount",IF(Superstore_Data[[#This Row],[Discount]]&lt;0.2,"Low Discount",IF(Superstore_Data[[#This Row],[Discount]]&lt;0.5,"Medium Discount","High Discount")))</f>
        <v>No Discount</v>
      </c>
    </row>
    <row r="7174" spans="1:25" x14ac:dyDescent="0.3">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c r="V7174" t="str">
        <f>TEXT(Superstore_Data[[#This Row],[Order Date]],"mmm")</f>
        <v>3/26/2017</v>
      </c>
      <c r="W7174" t="e">
        <f>YEAR(Superstore_Data[[#This Row],[Order Date]])</f>
        <v>#VALUE!</v>
      </c>
      <c r="X7174">
        <f>Superstore_Data[[#This Row],[Profit]]/Superstore_Data[[#This Row],[Sales]]</f>
        <v>1.2500000000000001E-2</v>
      </c>
      <c r="Y7174" t="str">
        <f>IF(Superstore_Data[[#This Row],[Discount]]=0,"No Discount",IF(Superstore_Data[[#This Row],[Discount]]&lt;0.2,"Low Discount",IF(Superstore_Data[[#This Row],[Discount]]&lt;0.5,"Medium Discount","High Discount")))</f>
        <v>Medium Discount</v>
      </c>
    </row>
    <row r="7175" spans="1:25" x14ac:dyDescent="0.3">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c r="V7175" t="str">
        <f>TEXT(Superstore_Data[[#This Row],[Order Date]],"mmm")</f>
        <v>3/26/2017</v>
      </c>
      <c r="W7175" t="e">
        <f>YEAR(Superstore_Data[[#This Row],[Order Date]])</f>
        <v>#VALUE!</v>
      </c>
      <c r="X7175">
        <f>Superstore_Data[[#This Row],[Profit]]/Superstore_Data[[#This Row],[Sales]]</f>
        <v>0.23749999999999999</v>
      </c>
      <c r="Y7175" t="str">
        <f>IF(Superstore_Data[[#This Row],[Discount]]=0,"No Discount",IF(Superstore_Data[[#This Row],[Discount]]&lt;0.2,"Low Discount",IF(Superstore_Data[[#This Row],[Discount]]&lt;0.5,"Medium Discount","High Discount")))</f>
        <v>Medium Discount</v>
      </c>
    </row>
    <row r="7176" spans="1:25" x14ac:dyDescent="0.3">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c r="V7176" t="str">
        <f>TEXT(Superstore_Data[[#This Row],[Order Date]],"mmm")</f>
        <v>3/26/2017</v>
      </c>
      <c r="W7176" t="e">
        <f>YEAR(Superstore_Data[[#This Row],[Order Date]])</f>
        <v>#VALUE!</v>
      </c>
      <c r="X7176">
        <f>Superstore_Data[[#This Row],[Profit]]/Superstore_Data[[#This Row],[Sales]]</f>
        <v>0.3125</v>
      </c>
      <c r="Y7176" t="str">
        <f>IF(Superstore_Data[[#This Row],[Discount]]=0,"No Discount",IF(Superstore_Data[[#This Row],[Discount]]&lt;0.2,"Low Discount",IF(Superstore_Data[[#This Row],[Discount]]&lt;0.5,"Medium Discount","High Discount")))</f>
        <v>Medium Discount</v>
      </c>
    </row>
    <row r="7177" spans="1:25" x14ac:dyDescent="0.3">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c r="V7177" t="str">
        <f>TEXT(Superstore_Data[[#This Row],[Order Date]],"mmm")</f>
        <v>3/26/2017</v>
      </c>
      <c r="W7177" t="e">
        <f>YEAR(Superstore_Data[[#This Row],[Order Date]])</f>
        <v>#VALUE!</v>
      </c>
      <c r="X7177">
        <f>Superstore_Data[[#This Row],[Profit]]/Superstore_Data[[#This Row],[Sales]]</f>
        <v>-2.5999999999999996</v>
      </c>
      <c r="Y7177" t="str">
        <f>IF(Superstore_Data[[#This Row],[Discount]]=0,"No Discount",IF(Superstore_Data[[#This Row],[Discount]]&lt;0.2,"Low Discount",IF(Superstore_Data[[#This Row],[Discount]]&lt;0.5,"Medium Discount","High Discount")))</f>
        <v>High Discount</v>
      </c>
    </row>
    <row r="7178" spans="1:25" x14ac:dyDescent="0.3">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c r="V7178" t="str">
        <f>TEXT(Superstore_Data[[#This Row],[Order Date]],"mmm")</f>
        <v>3/26/2017</v>
      </c>
      <c r="W7178" t="e">
        <f>YEAR(Superstore_Data[[#This Row],[Order Date]])</f>
        <v>#VALUE!</v>
      </c>
      <c r="X7178">
        <f>Superstore_Data[[#This Row],[Profit]]/Superstore_Data[[#This Row],[Sales]]</f>
        <v>7.5000000000000011E-2</v>
      </c>
      <c r="Y7178" t="str">
        <f>IF(Superstore_Data[[#This Row],[Discount]]=0,"No Discount",IF(Superstore_Data[[#This Row],[Discount]]&lt;0.2,"Low Discount",IF(Superstore_Data[[#This Row],[Discount]]&lt;0.5,"Medium Discount","High Discount")))</f>
        <v>Medium Discount</v>
      </c>
    </row>
    <row r="7179" spans="1:25" x14ac:dyDescent="0.3">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c r="V7179" t="str">
        <f>TEXT(Superstore_Data[[#This Row],[Order Date]],"mmm")</f>
        <v>Apr</v>
      </c>
      <c r="W7179">
        <f>YEAR(Superstore_Data[[#This Row],[Order Date]])</f>
        <v>2017</v>
      </c>
      <c r="X7179">
        <f>Superstore_Data[[#This Row],[Profit]]/Superstore_Data[[#This Row],[Sales]]</f>
        <v>-0.70000000000000007</v>
      </c>
      <c r="Y7179" t="str">
        <f>IF(Superstore_Data[[#This Row],[Discount]]=0,"No Discount",IF(Superstore_Data[[#This Row],[Discount]]&lt;0.2,"Low Discount",IF(Superstore_Data[[#This Row],[Discount]]&lt;0.5,"Medium Discount","High Discount")))</f>
        <v>High Discount</v>
      </c>
    </row>
    <row r="7180" spans="1:25" x14ac:dyDescent="0.3">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c r="V7180" t="str">
        <f>TEXT(Superstore_Data[[#This Row],[Order Date]],"mmm")</f>
        <v>Apr</v>
      </c>
      <c r="W7180">
        <f>YEAR(Superstore_Data[[#This Row],[Order Date]])</f>
        <v>2017</v>
      </c>
      <c r="X7180">
        <f>Superstore_Data[[#This Row],[Profit]]/Superstore_Data[[#This Row],[Sales]]</f>
        <v>-0.79999999999999993</v>
      </c>
      <c r="Y7180" t="str">
        <f>IF(Superstore_Data[[#This Row],[Discount]]=0,"No Discount",IF(Superstore_Data[[#This Row],[Discount]]&lt;0.2,"Low Discount",IF(Superstore_Data[[#This Row],[Discount]]&lt;0.5,"Medium Discount","High Discount")))</f>
        <v>High Discount</v>
      </c>
    </row>
    <row r="7181" spans="1:25" x14ac:dyDescent="0.3">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c r="V7181" t="str">
        <f>TEXT(Superstore_Data[[#This Row],[Order Date]],"mmm")</f>
        <v>11/14/2016</v>
      </c>
      <c r="W7181" t="e">
        <f>YEAR(Superstore_Data[[#This Row],[Order Date]])</f>
        <v>#VALUE!</v>
      </c>
      <c r="X7181">
        <f>Superstore_Data[[#This Row],[Profit]]/Superstore_Data[[#This Row],[Sales]]</f>
        <v>0.28000000000000003</v>
      </c>
      <c r="Y7181" t="str">
        <f>IF(Superstore_Data[[#This Row],[Discount]]=0,"No Discount",IF(Superstore_Data[[#This Row],[Discount]]&lt;0.2,"Low Discount",IF(Superstore_Data[[#This Row],[Discount]]&lt;0.5,"Medium Discount","High Discount")))</f>
        <v>No Discount</v>
      </c>
    </row>
    <row r="7182" spans="1:25" x14ac:dyDescent="0.3">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c r="V7182" t="str">
        <f>TEXT(Superstore_Data[[#This Row],[Order Date]],"mmm")</f>
        <v>Jun</v>
      </c>
      <c r="W7182">
        <f>YEAR(Superstore_Data[[#This Row],[Order Date]])</f>
        <v>2014</v>
      </c>
      <c r="X7182">
        <f>Superstore_Data[[#This Row],[Profit]]/Superstore_Data[[#This Row],[Sales]]</f>
        <v>0.41000000000000003</v>
      </c>
      <c r="Y7182" t="str">
        <f>IF(Superstore_Data[[#This Row],[Discount]]=0,"No Discount",IF(Superstore_Data[[#This Row],[Discount]]&lt;0.2,"Low Discount",IF(Superstore_Data[[#This Row],[Discount]]&lt;0.5,"Medium Discount","High Discount")))</f>
        <v>No Discount</v>
      </c>
    </row>
    <row r="7183" spans="1:25" x14ac:dyDescent="0.3">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c r="V7183" t="str">
        <f>TEXT(Superstore_Data[[#This Row],[Order Date]],"mmm")</f>
        <v>12/27/2016</v>
      </c>
      <c r="W7183" t="e">
        <f>YEAR(Superstore_Data[[#This Row],[Order Date]])</f>
        <v>#VALUE!</v>
      </c>
      <c r="X7183">
        <f>Superstore_Data[[#This Row],[Profit]]/Superstore_Data[[#This Row],[Sales]]</f>
        <v>1.2500000000000001E-2</v>
      </c>
      <c r="Y7183" t="str">
        <f>IF(Superstore_Data[[#This Row],[Discount]]=0,"No Discount",IF(Superstore_Data[[#This Row],[Discount]]&lt;0.2,"Low Discount",IF(Superstore_Data[[#This Row],[Discount]]&lt;0.5,"Medium Discount","High Discount")))</f>
        <v>Medium Discount</v>
      </c>
    </row>
    <row r="7184" spans="1:25" x14ac:dyDescent="0.3">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c r="V7184" t="str">
        <f>TEXT(Superstore_Data[[#This Row],[Order Date]],"mmm")</f>
        <v>4/30/2017</v>
      </c>
      <c r="W7184" t="e">
        <f>YEAR(Superstore_Data[[#This Row],[Order Date]])</f>
        <v>#VALUE!</v>
      </c>
      <c r="X7184">
        <f>Superstore_Data[[#This Row],[Profit]]/Superstore_Data[[#This Row],[Sales]]</f>
        <v>0.32500000000000001</v>
      </c>
      <c r="Y7184" t="str">
        <f>IF(Superstore_Data[[#This Row],[Discount]]=0,"No Discount",IF(Superstore_Data[[#This Row],[Discount]]&lt;0.2,"Low Discount",IF(Superstore_Data[[#This Row],[Discount]]&lt;0.5,"Medium Discount","High Discount")))</f>
        <v>Medium Discount</v>
      </c>
    </row>
    <row r="7185" spans="1:25" x14ac:dyDescent="0.3">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c r="V7185" t="str">
        <f>TEXT(Superstore_Data[[#This Row],[Order Date]],"mmm")</f>
        <v>4/21/2017</v>
      </c>
      <c r="W7185" t="e">
        <f>YEAR(Superstore_Data[[#This Row],[Order Date]])</f>
        <v>#VALUE!</v>
      </c>
      <c r="X7185">
        <f>Superstore_Data[[#This Row],[Profit]]/Superstore_Data[[#This Row],[Sales]]</f>
        <v>0.25</v>
      </c>
      <c r="Y7185" t="str">
        <f>IF(Superstore_Data[[#This Row],[Discount]]=0,"No Discount",IF(Superstore_Data[[#This Row],[Discount]]&lt;0.2,"Low Discount",IF(Superstore_Data[[#This Row],[Discount]]&lt;0.5,"Medium Discount","High Discount")))</f>
        <v>No Discount</v>
      </c>
    </row>
    <row r="7186" spans="1:25" x14ac:dyDescent="0.3">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c r="V7186" t="str">
        <f>TEXT(Superstore_Data[[#This Row],[Order Date]],"mmm")</f>
        <v>8/17/2017</v>
      </c>
      <c r="W7186" t="e">
        <f>YEAR(Superstore_Data[[#This Row],[Order Date]])</f>
        <v>#VALUE!</v>
      </c>
      <c r="X7186">
        <f>Superstore_Data[[#This Row],[Profit]]/Superstore_Data[[#This Row],[Sales]]</f>
        <v>-0.1875</v>
      </c>
      <c r="Y7186" t="str">
        <f>IF(Superstore_Data[[#This Row],[Discount]]=0,"No Discount",IF(Superstore_Data[[#This Row],[Discount]]&lt;0.2,"Low Discount",IF(Superstore_Data[[#This Row],[Discount]]&lt;0.5,"Medium Discount","High Discount")))</f>
        <v>Medium Discount</v>
      </c>
    </row>
    <row r="7187" spans="1:25" x14ac:dyDescent="0.3">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c r="V7187" t="str">
        <f>TEXT(Superstore_Data[[#This Row],[Order Date]],"mmm")</f>
        <v>8/17/2017</v>
      </c>
      <c r="W7187" t="e">
        <f>YEAR(Superstore_Data[[#This Row],[Order Date]])</f>
        <v>#VALUE!</v>
      </c>
      <c r="X7187">
        <f>Superstore_Data[[#This Row],[Profit]]/Superstore_Data[[#This Row],[Sales]]</f>
        <v>0.125</v>
      </c>
      <c r="Y7187" t="str">
        <f>IF(Superstore_Data[[#This Row],[Discount]]=0,"No Discount",IF(Superstore_Data[[#This Row],[Discount]]&lt;0.2,"Low Discount",IF(Superstore_Data[[#This Row],[Discount]]&lt;0.5,"Medium Discount","High Discount")))</f>
        <v>Medium Discount</v>
      </c>
    </row>
    <row r="7188" spans="1:25" x14ac:dyDescent="0.3">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c r="V7188" t="str">
        <f>TEXT(Superstore_Data[[#This Row],[Order Date]],"mmm")</f>
        <v>8/17/2017</v>
      </c>
      <c r="W7188" t="e">
        <f>YEAR(Superstore_Data[[#This Row],[Order Date]])</f>
        <v>#VALUE!</v>
      </c>
      <c r="X7188">
        <f>Superstore_Data[[#This Row],[Profit]]/Superstore_Data[[#This Row],[Sales]]</f>
        <v>-2.8571428571428574E-2</v>
      </c>
      <c r="Y7188" t="str">
        <f>IF(Superstore_Data[[#This Row],[Discount]]=0,"No Discount",IF(Superstore_Data[[#This Row],[Discount]]&lt;0.2,"Low Discount",IF(Superstore_Data[[#This Row],[Discount]]&lt;0.5,"Medium Discount","High Discount")))</f>
        <v>Medium Discount</v>
      </c>
    </row>
    <row r="7189" spans="1:25" x14ac:dyDescent="0.3">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c r="V7189" t="str">
        <f>TEXT(Superstore_Data[[#This Row],[Order Date]],"mmm")</f>
        <v>8/17/2017</v>
      </c>
      <c r="W7189" t="e">
        <f>YEAR(Superstore_Data[[#This Row],[Order Date]])</f>
        <v>#VALUE!</v>
      </c>
      <c r="X7189">
        <f>Superstore_Data[[#This Row],[Profit]]/Superstore_Data[[#This Row],[Sales]]</f>
        <v>-1.3250000000000002</v>
      </c>
      <c r="Y7189" t="str">
        <f>IF(Superstore_Data[[#This Row],[Discount]]=0,"No Discount",IF(Superstore_Data[[#This Row],[Discount]]&lt;0.2,"Low Discount",IF(Superstore_Data[[#This Row],[Discount]]&lt;0.5,"Medium Discount","High Discount")))</f>
        <v>High Discount</v>
      </c>
    </row>
    <row r="7190" spans="1:25" x14ac:dyDescent="0.3">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c r="V7190" t="str">
        <f>TEXT(Superstore_Data[[#This Row],[Order Date]],"mmm")</f>
        <v>8/17/2017</v>
      </c>
      <c r="W7190" t="e">
        <f>YEAR(Superstore_Data[[#This Row],[Order Date]])</f>
        <v>#VALUE!</v>
      </c>
      <c r="X7190">
        <f>Superstore_Data[[#This Row],[Profit]]/Superstore_Data[[#This Row],[Sales]]</f>
        <v>-2.5500000000000003</v>
      </c>
      <c r="Y7190" t="str">
        <f>IF(Superstore_Data[[#This Row],[Discount]]=0,"No Discount",IF(Superstore_Data[[#This Row],[Discount]]&lt;0.2,"Low Discount",IF(Superstore_Data[[#This Row],[Discount]]&lt;0.5,"Medium Discount","High Discount")))</f>
        <v>High Discount</v>
      </c>
    </row>
    <row r="7191" spans="1:25" x14ac:dyDescent="0.3">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c r="V7191" t="str">
        <f>TEXT(Superstore_Data[[#This Row],[Order Date]],"mmm")</f>
        <v>Dec</v>
      </c>
      <c r="W7191">
        <f>YEAR(Superstore_Data[[#This Row],[Order Date]])</f>
        <v>2016</v>
      </c>
      <c r="X7191">
        <f>Superstore_Data[[#This Row],[Profit]]/Superstore_Data[[#This Row],[Sales]]</f>
        <v>0.125</v>
      </c>
      <c r="Y7191" t="str">
        <f>IF(Superstore_Data[[#This Row],[Discount]]=0,"No Discount",IF(Superstore_Data[[#This Row],[Discount]]&lt;0.2,"Low Discount",IF(Superstore_Data[[#This Row],[Discount]]&lt;0.5,"Medium Discount","High Discount")))</f>
        <v>Medium Discount</v>
      </c>
    </row>
    <row r="7192" spans="1:25" x14ac:dyDescent="0.3">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c r="V7192" t="str">
        <f>TEXT(Superstore_Data[[#This Row],[Order Date]],"mmm")</f>
        <v>Dec</v>
      </c>
      <c r="W7192">
        <f>YEAR(Superstore_Data[[#This Row],[Order Date]])</f>
        <v>2016</v>
      </c>
      <c r="X7192">
        <f>Superstore_Data[[#This Row],[Profit]]/Superstore_Data[[#This Row],[Sales]]</f>
        <v>-1.2499999999999999E-2</v>
      </c>
      <c r="Y7192" t="str">
        <f>IF(Superstore_Data[[#This Row],[Discount]]=0,"No Discount",IF(Superstore_Data[[#This Row],[Discount]]&lt;0.2,"Low Discount",IF(Superstore_Data[[#This Row],[Discount]]&lt;0.5,"Medium Discount","High Discount")))</f>
        <v>Medium Discount</v>
      </c>
    </row>
    <row r="7193" spans="1:25" x14ac:dyDescent="0.3">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c r="V7193" t="str">
        <f>TEXT(Superstore_Data[[#This Row],[Order Date]],"mmm")</f>
        <v>Jan</v>
      </c>
      <c r="W7193">
        <f>YEAR(Superstore_Data[[#This Row],[Order Date]])</f>
        <v>2016</v>
      </c>
      <c r="X7193">
        <f>Superstore_Data[[#This Row],[Profit]]/Superstore_Data[[#This Row],[Sales]]</f>
        <v>-0.83333333333333337</v>
      </c>
      <c r="Y7193" t="str">
        <f>IF(Superstore_Data[[#This Row],[Discount]]=0,"No Discount",IF(Superstore_Data[[#This Row],[Discount]]&lt;0.2,"Low Discount",IF(Superstore_Data[[#This Row],[Discount]]&lt;0.5,"Medium Discount","High Discount")))</f>
        <v>High Discount</v>
      </c>
    </row>
    <row r="7194" spans="1:25" x14ac:dyDescent="0.3">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c r="V7194" t="str">
        <f>TEXT(Superstore_Data[[#This Row],[Order Date]],"mmm")</f>
        <v>Jan</v>
      </c>
      <c r="W7194">
        <f>YEAR(Superstore_Data[[#This Row],[Order Date]])</f>
        <v>2016</v>
      </c>
      <c r="X7194">
        <f>Superstore_Data[[#This Row],[Profit]]/Superstore_Data[[#This Row],[Sales]]</f>
        <v>0.16250000000000001</v>
      </c>
      <c r="Y7194" t="str">
        <f>IF(Superstore_Data[[#This Row],[Discount]]=0,"No Discount",IF(Superstore_Data[[#This Row],[Discount]]&lt;0.2,"Low Discount",IF(Superstore_Data[[#This Row],[Discount]]&lt;0.5,"Medium Discount","High Discount")))</f>
        <v>Medium Discount</v>
      </c>
    </row>
    <row r="7195" spans="1:25" x14ac:dyDescent="0.3">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c r="V7195" t="str">
        <f>TEXT(Superstore_Data[[#This Row],[Order Date]],"mmm")</f>
        <v>Dec</v>
      </c>
      <c r="W7195">
        <f>YEAR(Superstore_Data[[#This Row],[Order Date]])</f>
        <v>2016</v>
      </c>
      <c r="X7195">
        <f>Superstore_Data[[#This Row],[Profit]]/Superstore_Data[[#This Row],[Sales]]</f>
        <v>0.13</v>
      </c>
      <c r="Y7195" t="str">
        <f>IF(Superstore_Data[[#This Row],[Discount]]=0,"No Discount",IF(Superstore_Data[[#This Row],[Discount]]&lt;0.2,"Low Discount",IF(Superstore_Data[[#This Row],[Discount]]&lt;0.5,"Medium Discount","High Discount")))</f>
        <v>No Discount</v>
      </c>
    </row>
    <row r="7196" spans="1:25" x14ac:dyDescent="0.3">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c r="V7196" t="str">
        <f>TEXT(Superstore_Data[[#This Row],[Order Date]],"mmm")</f>
        <v>Dec</v>
      </c>
      <c r="W7196">
        <f>YEAR(Superstore_Data[[#This Row],[Order Date]])</f>
        <v>2016</v>
      </c>
      <c r="X7196">
        <f>Superstore_Data[[#This Row],[Profit]]/Superstore_Data[[#This Row],[Sales]]</f>
        <v>0.47000000000000003</v>
      </c>
      <c r="Y7196" t="str">
        <f>IF(Superstore_Data[[#This Row],[Discount]]=0,"No Discount",IF(Superstore_Data[[#This Row],[Discount]]&lt;0.2,"Low Discount",IF(Superstore_Data[[#This Row],[Discount]]&lt;0.5,"Medium Discount","High Discount")))</f>
        <v>No Discount</v>
      </c>
    </row>
    <row r="7197" spans="1:25" x14ac:dyDescent="0.3">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c r="V7197" t="str">
        <f>TEXT(Superstore_Data[[#This Row],[Order Date]],"mmm")</f>
        <v>11/13/2016</v>
      </c>
      <c r="W7197" t="e">
        <f>YEAR(Superstore_Data[[#This Row],[Order Date]])</f>
        <v>#VALUE!</v>
      </c>
      <c r="X7197">
        <f>Superstore_Data[[#This Row],[Profit]]/Superstore_Data[[#This Row],[Sales]]</f>
        <v>0.37</v>
      </c>
      <c r="Y7197" t="str">
        <f>IF(Superstore_Data[[#This Row],[Discount]]=0,"No Discount",IF(Superstore_Data[[#This Row],[Discount]]&lt;0.2,"Low Discount",IF(Superstore_Data[[#This Row],[Discount]]&lt;0.5,"Medium Discount","High Discount")))</f>
        <v>No Discount</v>
      </c>
    </row>
    <row r="7198" spans="1:25" x14ac:dyDescent="0.3">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c r="V7198" t="str">
        <f>TEXT(Superstore_Data[[#This Row],[Order Date]],"mmm")</f>
        <v>4/26/2014</v>
      </c>
      <c r="W7198" t="e">
        <f>YEAR(Superstore_Data[[#This Row],[Order Date]])</f>
        <v>#VALUE!</v>
      </c>
      <c r="X7198">
        <f>Superstore_Data[[#This Row],[Profit]]/Superstore_Data[[#This Row],[Sales]]</f>
        <v>0.29000000000000004</v>
      </c>
      <c r="Y7198" t="str">
        <f>IF(Superstore_Data[[#This Row],[Discount]]=0,"No Discount",IF(Superstore_Data[[#This Row],[Discount]]&lt;0.2,"Low Discount",IF(Superstore_Data[[#This Row],[Discount]]&lt;0.5,"Medium Discount","High Discount")))</f>
        <v>No Discount</v>
      </c>
    </row>
    <row r="7199" spans="1:25" x14ac:dyDescent="0.3">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c r="V7199" t="str">
        <f>TEXT(Superstore_Data[[#This Row],[Order Date]],"mmm")</f>
        <v>4/26/2014</v>
      </c>
      <c r="W7199" t="e">
        <f>YEAR(Superstore_Data[[#This Row],[Order Date]])</f>
        <v>#VALUE!</v>
      </c>
      <c r="X7199">
        <f>Superstore_Data[[#This Row],[Profit]]/Superstore_Data[[#This Row],[Sales]]</f>
        <v>0.46</v>
      </c>
      <c r="Y7199" t="str">
        <f>IF(Superstore_Data[[#This Row],[Discount]]=0,"No Discount",IF(Superstore_Data[[#This Row],[Discount]]&lt;0.2,"Low Discount",IF(Superstore_Data[[#This Row],[Discount]]&lt;0.5,"Medium Discount","High Discount")))</f>
        <v>No Discount</v>
      </c>
    </row>
    <row r="7200" spans="1:25" x14ac:dyDescent="0.3">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c r="V7200" t="str">
        <f>TEXT(Superstore_Data[[#This Row],[Order Date]],"mmm")</f>
        <v>Nov</v>
      </c>
      <c r="W7200">
        <f>YEAR(Superstore_Data[[#This Row],[Order Date]])</f>
        <v>2015</v>
      </c>
      <c r="X7200">
        <f>Superstore_Data[[#This Row],[Profit]]/Superstore_Data[[#This Row],[Sales]]</f>
        <v>0.25999999999999995</v>
      </c>
      <c r="Y7200" t="str">
        <f>IF(Superstore_Data[[#This Row],[Discount]]=0,"No Discount",IF(Superstore_Data[[#This Row],[Discount]]&lt;0.2,"Low Discount",IF(Superstore_Data[[#This Row],[Discount]]&lt;0.5,"Medium Discount","High Discount")))</f>
        <v>No Discount</v>
      </c>
    </row>
    <row r="7201" spans="1:25" x14ac:dyDescent="0.3">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c r="V7201" t="str">
        <f>TEXT(Superstore_Data[[#This Row],[Order Date]],"mmm")</f>
        <v>Nov</v>
      </c>
      <c r="W7201">
        <f>YEAR(Superstore_Data[[#This Row],[Order Date]])</f>
        <v>2015</v>
      </c>
      <c r="X7201">
        <f>Superstore_Data[[#This Row],[Profit]]/Superstore_Data[[#This Row],[Sales]]</f>
        <v>0.25</v>
      </c>
      <c r="Y7201" t="str">
        <f>IF(Superstore_Data[[#This Row],[Discount]]=0,"No Discount",IF(Superstore_Data[[#This Row],[Discount]]&lt;0.2,"Low Discount",IF(Superstore_Data[[#This Row],[Discount]]&lt;0.5,"Medium Discount","High Discount")))</f>
        <v>No Discount</v>
      </c>
    </row>
    <row r="7202" spans="1:25" x14ac:dyDescent="0.3">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c r="V7202" t="str">
        <f>TEXT(Superstore_Data[[#This Row],[Order Date]],"mmm")</f>
        <v>11/27/2016</v>
      </c>
      <c r="W7202" t="e">
        <f>YEAR(Superstore_Data[[#This Row],[Order Date]])</f>
        <v>#VALUE!</v>
      </c>
      <c r="X7202">
        <f>Superstore_Data[[#This Row],[Profit]]/Superstore_Data[[#This Row],[Sales]]</f>
        <v>0.125</v>
      </c>
      <c r="Y7202" t="str">
        <f>IF(Superstore_Data[[#This Row],[Discount]]=0,"No Discount",IF(Superstore_Data[[#This Row],[Discount]]&lt;0.2,"Low Discount",IF(Superstore_Data[[#This Row],[Discount]]&lt;0.5,"Medium Discount","High Discount")))</f>
        <v>Medium Discount</v>
      </c>
    </row>
    <row r="7203" spans="1:25" x14ac:dyDescent="0.3">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c r="V7203" t="str">
        <f>TEXT(Superstore_Data[[#This Row],[Order Date]],"mmm")</f>
        <v>11/27/2016</v>
      </c>
      <c r="W7203" t="e">
        <f>YEAR(Superstore_Data[[#This Row],[Order Date]])</f>
        <v>#VALUE!</v>
      </c>
      <c r="X7203">
        <f>Superstore_Data[[#This Row],[Profit]]/Superstore_Data[[#This Row],[Sales]]</f>
        <v>-0.3454545454545454</v>
      </c>
      <c r="Y7203" t="str">
        <f>IF(Superstore_Data[[#This Row],[Discount]]=0,"No Discount",IF(Superstore_Data[[#This Row],[Discount]]&lt;0.2,"Low Discount",IF(Superstore_Data[[#This Row],[Discount]]&lt;0.5,"Medium Discount","High Discount")))</f>
        <v>Medium Discount</v>
      </c>
    </row>
    <row r="7204" spans="1:25" x14ac:dyDescent="0.3">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c r="V7204" t="str">
        <f>TEXT(Superstore_Data[[#This Row],[Order Date]],"mmm")</f>
        <v>10/28/2016</v>
      </c>
      <c r="W7204" t="e">
        <f>YEAR(Superstore_Data[[#This Row],[Order Date]])</f>
        <v>#VALUE!</v>
      </c>
      <c r="X7204">
        <f>Superstore_Data[[#This Row],[Profit]]/Superstore_Data[[#This Row],[Sales]]</f>
        <v>0.10000000000000002</v>
      </c>
      <c r="Y7204" t="str">
        <f>IF(Superstore_Data[[#This Row],[Discount]]=0,"No Discount",IF(Superstore_Data[[#This Row],[Discount]]&lt;0.2,"Low Discount",IF(Superstore_Data[[#This Row],[Discount]]&lt;0.5,"Medium Discount","High Discount")))</f>
        <v>No Discount</v>
      </c>
    </row>
    <row r="7205" spans="1:25" x14ac:dyDescent="0.3">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c r="V7205" t="str">
        <f>TEXT(Superstore_Data[[#This Row],[Order Date]],"mmm")</f>
        <v>12/29/2014</v>
      </c>
      <c r="W7205" t="e">
        <f>YEAR(Superstore_Data[[#This Row],[Order Date]])</f>
        <v>#VALUE!</v>
      </c>
      <c r="X7205">
        <f>Superstore_Data[[#This Row],[Profit]]/Superstore_Data[[#This Row],[Sales]]</f>
        <v>-0.54999999999999993</v>
      </c>
      <c r="Y7205" t="str">
        <f>IF(Superstore_Data[[#This Row],[Discount]]=0,"No Discount",IF(Superstore_Data[[#This Row],[Discount]]&lt;0.2,"Low Discount",IF(Superstore_Data[[#This Row],[Discount]]&lt;0.5,"Medium Discount","High Discount")))</f>
        <v>High Discount</v>
      </c>
    </row>
    <row r="7206" spans="1:25" x14ac:dyDescent="0.3">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c r="V7206" t="str">
        <f>TEXT(Superstore_Data[[#This Row],[Order Date]],"mmm")</f>
        <v>Oct</v>
      </c>
      <c r="W7206">
        <f>YEAR(Superstore_Data[[#This Row],[Order Date]])</f>
        <v>2015</v>
      </c>
      <c r="X7206">
        <f>Superstore_Data[[#This Row],[Profit]]/Superstore_Data[[#This Row],[Sales]]</f>
        <v>0.34</v>
      </c>
      <c r="Y7206" t="str">
        <f>IF(Superstore_Data[[#This Row],[Discount]]=0,"No Discount",IF(Superstore_Data[[#This Row],[Discount]]&lt;0.2,"Low Discount",IF(Superstore_Data[[#This Row],[Discount]]&lt;0.5,"Medium Discount","High Discount")))</f>
        <v>No Discount</v>
      </c>
    </row>
    <row r="7207" spans="1:25" x14ac:dyDescent="0.3">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c r="V7207" t="str">
        <f>TEXT(Superstore_Data[[#This Row],[Order Date]],"mmm")</f>
        <v>Feb</v>
      </c>
      <c r="W7207">
        <f>YEAR(Superstore_Data[[#This Row],[Order Date]])</f>
        <v>2017</v>
      </c>
      <c r="X7207">
        <f>Superstore_Data[[#This Row],[Profit]]/Superstore_Data[[#This Row],[Sales]]</f>
        <v>0.33999999999999997</v>
      </c>
      <c r="Y7207" t="str">
        <f>IF(Superstore_Data[[#This Row],[Discount]]=0,"No Discount",IF(Superstore_Data[[#This Row],[Discount]]&lt;0.2,"Low Discount",IF(Superstore_Data[[#This Row],[Discount]]&lt;0.5,"Medium Discount","High Discount")))</f>
        <v>No Discount</v>
      </c>
    </row>
    <row r="7208" spans="1:25" x14ac:dyDescent="0.3">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c r="V7208" t="str">
        <f>TEXT(Superstore_Data[[#This Row],[Order Date]],"mmm")</f>
        <v>Feb</v>
      </c>
      <c r="W7208">
        <f>YEAR(Superstore_Data[[#This Row],[Order Date]])</f>
        <v>2017</v>
      </c>
      <c r="X7208">
        <f>Superstore_Data[[#This Row],[Profit]]/Superstore_Data[[#This Row],[Sales]]</f>
        <v>8.7499999999999981E-2</v>
      </c>
      <c r="Y7208" t="str">
        <f>IF(Superstore_Data[[#This Row],[Discount]]=0,"No Discount",IF(Superstore_Data[[#This Row],[Discount]]&lt;0.2,"Low Discount",IF(Superstore_Data[[#This Row],[Discount]]&lt;0.5,"Medium Discount","High Discount")))</f>
        <v>Medium Discount</v>
      </c>
    </row>
    <row r="7209" spans="1:25" x14ac:dyDescent="0.3">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c r="V7209" t="str">
        <f>TEXT(Superstore_Data[[#This Row],[Order Date]],"mmm")</f>
        <v>Nov</v>
      </c>
      <c r="W7209">
        <f>YEAR(Superstore_Data[[#This Row],[Order Date]])</f>
        <v>2016</v>
      </c>
      <c r="X7209">
        <f>Superstore_Data[[#This Row],[Profit]]/Superstore_Data[[#This Row],[Sales]]</f>
        <v>0.3125</v>
      </c>
      <c r="Y7209" t="str">
        <f>IF(Superstore_Data[[#This Row],[Discount]]=0,"No Discount",IF(Superstore_Data[[#This Row],[Discount]]&lt;0.2,"Low Discount",IF(Superstore_Data[[#This Row],[Discount]]&lt;0.5,"Medium Discount","High Discount")))</f>
        <v>Medium Discount</v>
      </c>
    </row>
    <row r="7210" spans="1:25" x14ac:dyDescent="0.3">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c r="V7210" t="str">
        <f>TEXT(Superstore_Data[[#This Row],[Order Date]],"mmm")</f>
        <v>Nov</v>
      </c>
      <c r="W7210">
        <f>YEAR(Superstore_Data[[#This Row],[Order Date]])</f>
        <v>2016</v>
      </c>
      <c r="X7210">
        <f>Superstore_Data[[#This Row],[Profit]]/Superstore_Data[[#This Row],[Sales]]</f>
        <v>0.35</v>
      </c>
      <c r="Y7210" t="str">
        <f>IF(Superstore_Data[[#This Row],[Discount]]=0,"No Discount",IF(Superstore_Data[[#This Row],[Discount]]&lt;0.2,"Low Discount",IF(Superstore_Data[[#This Row],[Discount]]&lt;0.5,"Medium Discount","High Discount")))</f>
        <v>Medium Discount</v>
      </c>
    </row>
    <row r="7211" spans="1:25" x14ac:dyDescent="0.3">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c r="V7211" t="str">
        <f>TEXT(Superstore_Data[[#This Row],[Order Date]],"mmm")</f>
        <v>Nov</v>
      </c>
      <c r="W7211">
        <f>YEAR(Superstore_Data[[#This Row],[Order Date]])</f>
        <v>2016</v>
      </c>
      <c r="X7211">
        <f>Superstore_Data[[#This Row],[Profit]]/Superstore_Data[[#This Row],[Sales]]</f>
        <v>0.31250000000000006</v>
      </c>
      <c r="Y7211" t="str">
        <f>IF(Superstore_Data[[#This Row],[Discount]]=0,"No Discount",IF(Superstore_Data[[#This Row],[Discount]]&lt;0.2,"Low Discount",IF(Superstore_Data[[#This Row],[Discount]]&lt;0.5,"Medium Discount","High Discount")))</f>
        <v>Medium Discount</v>
      </c>
    </row>
    <row r="7212" spans="1:25" x14ac:dyDescent="0.3">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c r="V7212" t="str">
        <f>TEXT(Superstore_Data[[#This Row],[Order Date]],"mmm")</f>
        <v>Feb</v>
      </c>
      <c r="W7212">
        <f>YEAR(Superstore_Data[[#This Row],[Order Date]])</f>
        <v>2016</v>
      </c>
      <c r="X7212">
        <f>Superstore_Data[[#This Row],[Profit]]/Superstore_Data[[#This Row],[Sales]]</f>
        <v>0.45999999999999996</v>
      </c>
      <c r="Y7212" t="str">
        <f>IF(Superstore_Data[[#This Row],[Discount]]=0,"No Discount",IF(Superstore_Data[[#This Row],[Discount]]&lt;0.2,"Low Discount",IF(Superstore_Data[[#This Row],[Discount]]&lt;0.5,"Medium Discount","High Discount")))</f>
        <v>No Discount</v>
      </c>
    </row>
    <row r="7213" spans="1:25" x14ac:dyDescent="0.3">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c r="V7213" t="str">
        <f>TEXT(Superstore_Data[[#This Row],[Order Date]],"mmm")</f>
        <v>Feb</v>
      </c>
      <c r="W7213">
        <f>YEAR(Superstore_Data[[#This Row],[Order Date]])</f>
        <v>2016</v>
      </c>
      <c r="X7213">
        <f>Superstore_Data[[#This Row],[Profit]]/Superstore_Data[[#This Row],[Sales]]</f>
        <v>0.36249999999999999</v>
      </c>
      <c r="Y7213" t="str">
        <f>IF(Superstore_Data[[#This Row],[Discount]]=0,"No Discount",IF(Superstore_Data[[#This Row],[Discount]]&lt;0.2,"Low Discount",IF(Superstore_Data[[#This Row],[Discount]]&lt;0.5,"Medium Discount","High Discount")))</f>
        <v>Medium Discount</v>
      </c>
    </row>
    <row r="7214" spans="1:25" x14ac:dyDescent="0.3">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c r="V7214" t="str">
        <f>TEXT(Superstore_Data[[#This Row],[Order Date]],"mmm")</f>
        <v>Feb</v>
      </c>
      <c r="W7214">
        <f>YEAR(Superstore_Data[[#This Row],[Order Date]])</f>
        <v>2016</v>
      </c>
      <c r="X7214">
        <f>Superstore_Data[[#This Row],[Profit]]/Superstore_Data[[#This Row],[Sales]]</f>
        <v>0.35000000000000003</v>
      </c>
      <c r="Y7214" t="str">
        <f>IF(Superstore_Data[[#This Row],[Discount]]=0,"No Discount",IF(Superstore_Data[[#This Row],[Discount]]&lt;0.2,"Low Discount",IF(Superstore_Data[[#This Row],[Discount]]&lt;0.5,"Medium Discount","High Discount")))</f>
        <v>Medium Discount</v>
      </c>
    </row>
    <row r="7215" spans="1:25" x14ac:dyDescent="0.3">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c r="V7215" t="str">
        <f>TEXT(Superstore_Data[[#This Row],[Order Date]],"mmm")</f>
        <v>10/15/2017</v>
      </c>
      <c r="W7215" t="e">
        <f>YEAR(Superstore_Data[[#This Row],[Order Date]])</f>
        <v>#VALUE!</v>
      </c>
      <c r="X7215">
        <f>Superstore_Data[[#This Row],[Profit]]/Superstore_Data[[#This Row],[Sales]]</f>
        <v>0.49</v>
      </c>
      <c r="Y7215" t="str">
        <f>IF(Superstore_Data[[#This Row],[Discount]]=0,"No Discount",IF(Superstore_Data[[#This Row],[Discount]]&lt;0.2,"Low Discount",IF(Superstore_Data[[#This Row],[Discount]]&lt;0.5,"Medium Discount","High Discount")))</f>
        <v>No Discount</v>
      </c>
    </row>
    <row r="7216" spans="1:25" x14ac:dyDescent="0.3">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c r="V7216" t="str">
        <f>TEXT(Superstore_Data[[#This Row],[Order Date]],"mmm")</f>
        <v>9/27/2015</v>
      </c>
      <c r="W7216" t="e">
        <f>YEAR(Superstore_Data[[#This Row],[Order Date]])</f>
        <v>#VALUE!</v>
      </c>
      <c r="X7216">
        <f>Superstore_Data[[#This Row],[Profit]]/Superstore_Data[[#This Row],[Sales]]</f>
        <v>0.29000000000000004</v>
      </c>
      <c r="Y7216" t="str">
        <f>IF(Superstore_Data[[#This Row],[Discount]]=0,"No Discount",IF(Superstore_Data[[#This Row],[Discount]]&lt;0.2,"Low Discount",IF(Superstore_Data[[#This Row],[Discount]]&lt;0.5,"Medium Discount","High Discount")))</f>
        <v>No Discount</v>
      </c>
    </row>
    <row r="7217" spans="1:25" x14ac:dyDescent="0.3">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c r="V7217" t="str">
        <f>TEXT(Superstore_Data[[#This Row],[Order Date]],"mmm")</f>
        <v>9/27/2015</v>
      </c>
      <c r="W7217" t="e">
        <f>YEAR(Superstore_Data[[#This Row],[Order Date]])</f>
        <v>#VALUE!</v>
      </c>
      <c r="X7217">
        <f>Superstore_Data[[#This Row],[Profit]]/Superstore_Data[[#This Row],[Sales]]</f>
        <v>0.47999999999999993</v>
      </c>
      <c r="Y7217" t="str">
        <f>IF(Superstore_Data[[#This Row],[Discount]]=0,"No Discount",IF(Superstore_Data[[#This Row],[Discount]]&lt;0.2,"Low Discount",IF(Superstore_Data[[#This Row],[Discount]]&lt;0.5,"Medium Discount","High Discount")))</f>
        <v>No Discount</v>
      </c>
    </row>
    <row r="7218" spans="1:25" x14ac:dyDescent="0.3">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c r="V7218" t="str">
        <f>TEXT(Superstore_Data[[#This Row],[Order Date]],"mmm")</f>
        <v>Mar</v>
      </c>
      <c r="W7218">
        <f>YEAR(Superstore_Data[[#This Row],[Order Date]])</f>
        <v>2015</v>
      </c>
      <c r="X7218">
        <f>Superstore_Data[[#This Row],[Profit]]/Superstore_Data[[#This Row],[Sales]]</f>
        <v>0.28999999999999998</v>
      </c>
      <c r="Y7218" t="str">
        <f>IF(Superstore_Data[[#This Row],[Discount]]=0,"No Discount",IF(Superstore_Data[[#This Row],[Discount]]&lt;0.2,"Low Discount",IF(Superstore_Data[[#This Row],[Discount]]&lt;0.5,"Medium Discount","High Discount")))</f>
        <v>No Discount</v>
      </c>
    </row>
    <row r="7219" spans="1:25" x14ac:dyDescent="0.3">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c r="V7219" t="str">
        <f>TEXT(Superstore_Data[[#This Row],[Order Date]],"mmm")</f>
        <v>Mar</v>
      </c>
      <c r="W7219">
        <f>YEAR(Superstore_Data[[#This Row],[Order Date]])</f>
        <v>2015</v>
      </c>
      <c r="X7219">
        <f>Superstore_Data[[#This Row],[Profit]]/Superstore_Data[[#This Row],[Sales]]</f>
        <v>0.35</v>
      </c>
      <c r="Y7219" t="str">
        <f>IF(Superstore_Data[[#This Row],[Discount]]=0,"No Discount",IF(Superstore_Data[[#This Row],[Discount]]&lt;0.2,"Low Discount",IF(Superstore_Data[[#This Row],[Discount]]&lt;0.5,"Medium Discount","High Discount")))</f>
        <v>Medium Discount</v>
      </c>
    </row>
    <row r="7220" spans="1:25" x14ac:dyDescent="0.3">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c r="V7220" t="str">
        <f>TEXT(Superstore_Data[[#This Row],[Order Date]],"mmm")</f>
        <v>Mar</v>
      </c>
      <c r="W7220">
        <f>YEAR(Superstore_Data[[#This Row],[Order Date]])</f>
        <v>2015</v>
      </c>
      <c r="X7220">
        <f>Superstore_Data[[#This Row],[Profit]]/Superstore_Data[[#This Row],[Sales]]</f>
        <v>0.36</v>
      </c>
      <c r="Y7220" t="str">
        <f>IF(Superstore_Data[[#This Row],[Discount]]=0,"No Discount",IF(Superstore_Data[[#This Row],[Discount]]&lt;0.2,"Low Discount",IF(Superstore_Data[[#This Row],[Discount]]&lt;0.5,"Medium Discount","High Discount")))</f>
        <v>No Discount</v>
      </c>
    </row>
    <row r="7221" spans="1:25" x14ac:dyDescent="0.3">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c r="V7221" t="str">
        <f>TEXT(Superstore_Data[[#This Row],[Order Date]],"mmm")</f>
        <v>Mar</v>
      </c>
      <c r="W7221">
        <f>YEAR(Superstore_Data[[#This Row],[Order Date]])</f>
        <v>2015</v>
      </c>
      <c r="X7221">
        <f>Superstore_Data[[#This Row],[Profit]]/Superstore_Data[[#This Row],[Sales]]</f>
        <v>0.35000000000000003</v>
      </c>
      <c r="Y7221" t="str">
        <f>IF(Superstore_Data[[#This Row],[Discount]]=0,"No Discount",IF(Superstore_Data[[#This Row],[Discount]]&lt;0.2,"Low Discount",IF(Superstore_Data[[#This Row],[Discount]]&lt;0.5,"Medium Discount","High Discount")))</f>
        <v>Medium Discount</v>
      </c>
    </row>
    <row r="7222" spans="1:25" x14ac:dyDescent="0.3">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c r="V7222" t="str">
        <f>TEXT(Superstore_Data[[#This Row],[Order Date]],"mmm")</f>
        <v>Sep</v>
      </c>
      <c r="W7222">
        <f>YEAR(Superstore_Data[[#This Row],[Order Date]])</f>
        <v>2017</v>
      </c>
      <c r="X7222">
        <f>Superstore_Data[[#This Row],[Profit]]/Superstore_Data[[#This Row],[Sales]]</f>
        <v>-0.83333333333333337</v>
      </c>
      <c r="Y7222" t="str">
        <f>IF(Superstore_Data[[#This Row],[Discount]]=0,"No Discount",IF(Superstore_Data[[#This Row],[Discount]]&lt;0.2,"Low Discount",IF(Superstore_Data[[#This Row],[Discount]]&lt;0.5,"Medium Discount","High Discount")))</f>
        <v>High Discount</v>
      </c>
    </row>
    <row r="7223" spans="1:25" x14ac:dyDescent="0.3">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c r="V7223" t="str">
        <f>TEXT(Superstore_Data[[#This Row],[Order Date]],"mmm")</f>
        <v>1/27/2017</v>
      </c>
      <c r="W7223" t="e">
        <f>YEAR(Superstore_Data[[#This Row],[Order Date]])</f>
        <v>#VALUE!</v>
      </c>
      <c r="X7223">
        <f>Superstore_Data[[#This Row],[Profit]]/Superstore_Data[[#This Row],[Sales]]</f>
        <v>0.26</v>
      </c>
      <c r="Y7223" t="str">
        <f>IF(Superstore_Data[[#This Row],[Discount]]=0,"No Discount",IF(Superstore_Data[[#This Row],[Discount]]&lt;0.2,"Low Discount",IF(Superstore_Data[[#This Row],[Discount]]&lt;0.5,"Medium Discount","High Discount")))</f>
        <v>No Discount</v>
      </c>
    </row>
    <row r="7224" spans="1:25" x14ac:dyDescent="0.3">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c r="V7224" t="str">
        <f>TEXT(Superstore_Data[[#This Row],[Order Date]],"mmm")</f>
        <v>Feb</v>
      </c>
      <c r="W7224">
        <f>YEAR(Superstore_Data[[#This Row],[Order Date]])</f>
        <v>2017</v>
      </c>
      <c r="X7224">
        <f>Superstore_Data[[#This Row],[Profit]]/Superstore_Data[[#This Row],[Sales]]</f>
        <v>-0.17499999999999999</v>
      </c>
      <c r="Y7224" t="str">
        <f>IF(Superstore_Data[[#This Row],[Discount]]=0,"No Discount",IF(Superstore_Data[[#This Row],[Discount]]&lt;0.2,"Low Discount",IF(Superstore_Data[[#This Row],[Discount]]&lt;0.5,"Medium Discount","High Discount")))</f>
        <v>Medium Discount</v>
      </c>
    </row>
    <row r="7225" spans="1:25" x14ac:dyDescent="0.3">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c r="V7225" t="str">
        <f>TEXT(Superstore_Data[[#This Row],[Order Date]],"mmm")</f>
        <v>7/14/2016</v>
      </c>
      <c r="W7225" t="e">
        <f>YEAR(Superstore_Data[[#This Row],[Order Date]])</f>
        <v>#VALUE!</v>
      </c>
      <c r="X7225">
        <f>Superstore_Data[[#This Row],[Profit]]/Superstore_Data[[#This Row],[Sales]]</f>
        <v>0.11249999999999999</v>
      </c>
      <c r="Y7225" t="str">
        <f>IF(Superstore_Data[[#This Row],[Discount]]=0,"No Discount",IF(Superstore_Data[[#This Row],[Discount]]&lt;0.2,"Low Discount",IF(Superstore_Data[[#This Row],[Discount]]&lt;0.5,"Medium Discount","High Discount")))</f>
        <v>Medium Discount</v>
      </c>
    </row>
    <row r="7226" spans="1:25" x14ac:dyDescent="0.3">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c r="V7226" t="str">
        <f>TEXT(Superstore_Data[[#This Row],[Order Date]],"mmm")</f>
        <v>7/14/2016</v>
      </c>
      <c r="W7226" t="e">
        <f>YEAR(Superstore_Data[[#This Row],[Order Date]])</f>
        <v>#VALUE!</v>
      </c>
      <c r="X7226">
        <f>Superstore_Data[[#This Row],[Profit]]/Superstore_Data[[#This Row],[Sales]]</f>
        <v>0.32999999999999996</v>
      </c>
      <c r="Y7226" t="str">
        <f>IF(Superstore_Data[[#This Row],[Discount]]=0,"No Discount",IF(Superstore_Data[[#This Row],[Discount]]&lt;0.2,"Low Discount",IF(Superstore_Data[[#This Row],[Discount]]&lt;0.5,"Medium Discount","High Discount")))</f>
        <v>No Discount</v>
      </c>
    </row>
    <row r="7227" spans="1:25" x14ac:dyDescent="0.3">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c r="V7227" t="str">
        <f>TEXT(Superstore_Data[[#This Row],[Order Date]],"mmm")</f>
        <v>7/14/2016</v>
      </c>
      <c r="W7227" t="e">
        <f>YEAR(Superstore_Data[[#This Row],[Order Date]])</f>
        <v>#VALUE!</v>
      </c>
      <c r="X7227">
        <f>Superstore_Data[[#This Row],[Profit]]/Superstore_Data[[#This Row],[Sales]]</f>
        <v>0.32999999999999996</v>
      </c>
      <c r="Y7227" t="str">
        <f>IF(Superstore_Data[[#This Row],[Discount]]=0,"No Discount",IF(Superstore_Data[[#This Row],[Discount]]&lt;0.2,"Low Discount",IF(Superstore_Data[[#This Row],[Discount]]&lt;0.5,"Medium Discount","High Discount")))</f>
        <v>No Discount</v>
      </c>
    </row>
    <row r="7228" spans="1:25" x14ac:dyDescent="0.3">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c r="V7228" t="str">
        <f>TEXT(Superstore_Data[[#This Row],[Order Date]],"mmm")</f>
        <v>2/24/2017</v>
      </c>
      <c r="W7228" t="e">
        <f>YEAR(Superstore_Data[[#This Row],[Order Date]])</f>
        <v>#VALUE!</v>
      </c>
      <c r="X7228">
        <f>Superstore_Data[[#This Row],[Profit]]/Superstore_Data[[#This Row],[Sales]]</f>
        <v>0.3125</v>
      </c>
      <c r="Y7228" t="str">
        <f>IF(Superstore_Data[[#This Row],[Discount]]=0,"No Discount",IF(Superstore_Data[[#This Row],[Discount]]&lt;0.2,"Low Discount",IF(Superstore_Data[[#This Row],[Discount]]&lt;0.5,"Medium Discount","High Discount")))</f>
        <v>Medium Discount</v>
      </c>
    </row>
    <row r="7229" spans="1:25" x14ac:dyDescent="0.3">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c r="V7229" t="str">
        <f>TEXT(Superstore_Data[[#This Row],[Order Date]],"mmm")</f>
        <v>2/24/2017</v>
      </c>
      <c r="W7229" t="e">
        <f>YEAR(Superstore_Data[[#This Row],[Order Date]])</f>
        <v>#VALUE!</v>
      </c>
      <c r="X7229">
        <f>Superstore_Data[[#This Row],[Profit]]/Superstore_Data[[#This Row],[Sales]]</f>
        <v>0.16250000000000001</v>
      </c>
      <c r="Y7229" t="str">
        <f>IF(Superstore_Data[[#This Row],[Discount]]=0,"No Discount",IF(Superstore_Data[[#This Row],[Discount]]&lt;0.2,"Low Discount",IF(Superstore_Data[[#This Row],[Discount]]&lt;0.5,"Medium Discount","High Discount")))</f>
        <v>Medium Discount</v>
      </c>
    </row>
    <row r="7230" spans="1:25" x14ac:dyDescent="0.3">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c r="V7230" t="str">
        <f>TEXT(Superstore_Data[[#This Row],[Order Date]],"mmm")</f>
        <v>7/20/2014</v>
      </c>
      <c r="W7230" t="e">
        <f>YEAR(Superstore_Data[[#This Row],[Order Date]])</f>
        <v>#VALUE!</v>
      </c>
      <c r="X7230">
        <f>Superstore_Data[[#This Row],[Profit]]/Superstore_Data[[#This Row],[Sales]]</f>
        <v>0.33749999999999997</v>
      </c>
      <c r="Y7230" t="str">
        <f>IF(Superstore_Data[[#This Row],[Discount]]=0,"No Discount",IF(Superstore_Data[[#This Row],[Discount]]&lt;0.2,"Low Discount",IF(Superstore_Data[[#This Row],[Discount]]&lt;0.5,"Medium Discount","High Discount")))</f>
        <v>Medium Discount</v>
      </c>
    </row>
    <row r="7231" spans="1:25" x14ac:dyDescent="0.3">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c r="V7231" t="str">
        <f>TEXT(Superstore_Data[[#This Row],[Order Date]],"mmm")</f>
        <v>7/20/2014</v>
      </c>
      <c r="W7231" t="e">
        <f>YEAR(Superstore_Data[[#This Row],[Order Date]])</f>
        <v>#VALUE!</v>
      </c>
      <c r="X7231">
        <f>Superstore_Data[[#This Row],[Profit]]/Superstore_Data[[#This Row],[Sales]]</f>
        <v>0.47000000000000003</v>
      </c>
      <c r="Y7231" t="str">
        <f>IF(Superstore_Data[[#This Row],[Discount]]=0,"No Discount",IF(Superstore_Data[[#This Row],[Discount]]&lt;0.2,"Low Discount",IF(Superstore_Data[[#This Row],[Discount]]&lt;0.5,"Medium Discount","High Discount")))</f>
        <v>No Discount</v>
      </c>
    </row>
    <row r="7232" spans="1:25" x14ac:dyDescent="0.3">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c r="V7232" t="str">
        <f>TEXT(Superstore_Data[[#This Row],[Order Date]],"mmm")</f>
        <v>3/13/2017</v>
      </c>
      <c r="W7232" t="e">
        <f>YEAR(Superstore_Data[[#This Row],[Order Date]])</f>
        <v>#VALUE!</v>
      </c>
      <c r="X7232">
        <f>Superstore_Data[[#This Row],[Profit]]/Superstore_Data[[#This Row],[Sales]]</f>
        <v>0.5</v>
      </c>
      <c r="Y7232" t="str">
        <f>IF(Superstore_Data[[#This Row],[Discount]]=0,"No Discount",IF(Superstore_Data[[#This Row],[Discount]]&lt;0.2,"Low Discount",IF(Superstore_Data[[#This Row],[Discount]]&lt;0.5,"Medium Discount","High Discount")))</f>
        <v>No Discount</v>
      </c>
    </row>
    <row r="7233" spans="1:25" x14ac:dyDescent="0.3">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c r="V7233" t="str">
        <f>TEXT(Superstore_Data[[#This Row],[Order Date]],"mmm")</f>
        <v>3/13/2017</v>
      </c>
      <c r="W7233" t="e">
        <f>YEAR(Superstore_Data[[#This Row],[Order Date]])</f>
        <v>#VALUE!</v>
      </c>
      <c r="X7233">
        <f>Superstore_Data[[#This Row],[Profit]]/Superstore_Data[[#This Row],[Sales]]</f>
        <v>0.25999999999999995</v>
      </c>
      <c r="Y7233" t="str">
        <f>IF(Superstore_Data[[#This Row],[Discount]]=0,"No Discount",IF(Superstore_Data[[#This Row],[Discount]]&lt;0.2,"Low Discount",IF(Superstore_Data[[#This Row],[Discount]]&lt;0.5,"Medium Discount","High Discount")))</f>
        <v>No Discount</v>
      </c>
    </row>
    <row r="7234" spans="1:25" x14ac:dyDescent="0.3">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c r="V7234" t="str">
        <f>TEXT(Superstore_Data[[#This Row],[Order Date]],"mmm")</f>
        <v>3/13/2017</v>
      </c>
      <c r="W7234" t="e">
        <f>YEAR(Superstore_Data[[#This Row],[Order Date]])</f>
        <v>#VALUE!</v>
      </c>
      <c r="X7234">
        <f>Superstore_Data[[#This Row],[Profit]]/Superstore_Data[[#This Row],[Sales]]</f>
        <v>0.45999999999999996</v>
      </c>
      <c r="Y7234" t="str">
        <f>IF(Superstore_Data[[#This Row],[Discount]]=0,"No Discount",IF(Superstore_Data[[#This Row],[Discount]]&lt;0.2,"Low Discount",IF(Superstore_Data[[#This Row],[Discount]]&lt;0.5,"Medium Discount","High Discount")))</f>
        <v>No Discount</v>
      </c>
    </row>
    <row r="7235" spans="1:25" x14ac:dyDescent="0.3">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c r="V7235" t="str">
        <f>TEXT(Superstore_Data[[#This Row],[Order Date]],"mmm")</f>
        <v>Aug</v>
      </c>
      <c r="W7235">
        <f>YEAR(Superstore_Data[[#This Row],[Order Date]])</f>
        <v>2016</v>
      </c>
      <c r="X7235">
        <f>Superstore_Data[[#This Row],[Profit]]/Superstore_Data[[#This Row],[Sales]]</f>
        <v>0.39</v>
      </c>
      <c r="Y7235" t="str">
        <f>IF(Superstore_Data[[#This Row],[Discount]]=0,"No Discount",IF(Superstore_Data[[#This Row],[Discount]]&lt;0.2,"Low Discount",IF(Superstore_Data[[#This Row],[Discount]]&lt;0.5,"Medium Discount","High Discount")))</f>
        <v>No Discount</v>
      </c>
    </row>
    <row r="7236" spans="1:25" x14ac:dyDescent="0.3">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c r="V7236" t="str">
        <f>TEXT(Superstore_Data[[#This Row],[Order Date]],"mmm")</f>
        <v>Aug</v>
      </c>
      <c r="W7236">
        <f>YEAR(Superstore_Data[[#This Row],[Order Date]])</f>
        <v>2016</v>
      </c>
      <c r="X7236">
        <f>Superstore_Data[[#This Row],[Profit]]/Superstore_Data[[#This Row],[Sales]]</f>
        <v>0.48999999999999994</v>
      </c>
      <c r="Y7236" t="str">
        <f>IF(Superstore_Data[[#This Row],[Discount]]=0,"No Discount",IF(Superstore_Data[[#This Row],[Discount]]&lt;0.2,"Low Discount",IF(Superstore_Data[[#This Row],[Discount]]&lt;0.5,"Medium Discount","High Discount")))</f>
        <v>No Discount</v>
      </c>
    </row>
    <row r="7237" spans="1:25" x14ac:dyDescent="0.3">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c r="V7237" t="str">
        <f>TEXT(Superstore_Data[[#This Row],[Order Date]],"mmm")</f>
        <v>Aug</v>
      </c>
      <c r="W7237">
        <f>YEAR(Superstore_Data[[#This Row],[Order Date]])</f>
        <v>2016</v>
      </c>
      <c r="X7237">
        <f>Superstore_Data[[#This Row],[Profit]]/Superstore_Data[[#This Row],[Sales]]</f>
        <v>0.32500000000000001</v>
      </c>
      <c r="Y7237" t="str">
        <f>IF(Superstore_Data[[#This Row],[Discount]]=0,"No Discount",IF(Superstore_Data[[#This Row],[Discount]]&lt;0.2,"Low Discount",IF(Superstore_Data[[#This Row],[Discount]]&lt;0.5,"Medium Discount","High Discount")))</f>
        <v>Medium Discount</v>
      </c>
    </row>
    <row r="7238" spans="1:25" x14ac:dyDescent="0.3">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c r="V7238" t="str">
        <f>TEXT(Superstore_Data[[#This Row],[Order Date]],"mmm")</f>
        <v>Jul</v>
      </c>
      <c r="W7238">
        <f>YEAR(Superstore_Data[[#This Row],[Order Date]])</f>
        <v>2014</v>
      </c>
      <c r="X7238">
        <f>Superstore_Data[[#This Row],[Profit]]/Superstore_Data[[#This Row],[Sales]]</f>
        <v>0.27999999999999997</v>
      </c>
      <c r="Y7238" t="str">
        <f>IF(Superstore_Data[[#This Row],[Discount]]=0,"No Discount",IF(Superstore_Data[[#This Row],[Discount]]&lt;0.2,"Low Discount",IF(Superstore_Data[[#This Row],[Discount]]&lt;0.5,"Medium Discount","High Discount")))</f>
        <v>No Discount</v>
      </c>
    </row>
    <row r="7239" spans="1:25" x14ac:dyDescent="0.3">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c r="V7239" t="str">
        <f>TEXT(Superstore_Data[[#This Row],[Order Date]],"mmm")</f>
        <v>Oct</v>
      </c>
      <c r="W7239">
        <f>YEAR(Superstore_Data[[#This Row],[Order Date]])</f>
        <v>2016</v>
      </c>
      <c r="X7239">
        <f>Superstore_Data[[#This Row],[Profit]]/Superstore_Data[[#This Row],[Sales]]</f>
        <v>-0.93333333333333335</v>
      </c>
      <c r="Y7239" t="str">
        <f>IF(Superstore_Data[[#This Row],[Discount]]=0,"No Discount",IF(Superstore_Data[[#This Row],[Discount]]&lt;0.2,"Low Discount",IF(Superstore_Data[[#This Row],[Discount]]&lt;0.5,"Medium Discount","High Discount")))</f>
        <v>High Discount</v>
      </c>
    </row>
    <row r="7240" spans="1:25" x14ac:dyDescent="0.3">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c r="V7240" t="str">
        <f>TEXT(Superstore_Data[[#This Row],[Order Date]],"mmm")</f>
        <v>12/24/2016</v>
      </c>
      <c r="W7240" t="e">
        <f>YEAR(Superstore_Data[[#This Row],[Order Date]])</f>
        <v>#VALUE!</v>
      </c>
      <c r="X7240">
        <f>Superstore_Data[[#This Row],[Profit]]/Superstore_Data[[#This Row],[Sales]]</f>
        <v>0.42</v>
      </c>
      <c r="Y7240" t="str">
        <f>IF(Superstore_Data[[#This Row],[Discount]]=0,"No Discount",IF(Superstore_Data[[#This Row],[Discount]]&lt;0.2,"Low Discount",IF(Superstore_Data[[#This Row],[Discount]]&lt;0.5,"Medium Discount","High Discount")))</f>
        <v>No Discount</v>
      </c>
    </row>
    <row r="7241" spans="1:25" x14ac:dyDescent="0.3">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c r="V7241" t="str">
        <f>TEXT(Superstore_Data[[#This Row],[Order Date]],"mmm")</f>
        <v>12/24/2016</v>
      </c>
      <c r="W7241" t="e">
        <f>YEAR(Superstore_Data[[#This Row],[Order Date]])</f>
        <v>#VALUE!</v>
      </c>
      <c r="X7241">
        <f>Superstore_Data[[#This Row],[Profit]]/Superstore_Data[[#This Row],[Sales]]</f>
        <v>0.47000000000000003</v>
      </c>
      <c r="Y7241" t="str">
        <f>IF(Superstore_Data[[#This Row],[Discount]]=0,"No Discount",IF(Superstore_Data[[#This Row],[Discount]]&lt;0.2,"Low Discount",IF(Superstore_Data[[#This Row],[Discount]]&lt;0.5,"Medium Discount","High Discount")))</f>
        <v>No Discount</v>
      </c>
    </row>
    <row r="7242" spans="1:25" x14ac:dyDescent="0.3">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c r="V7242" t="str">
        <f>TEXT(Superstore_Data[[#This Row],[Order Date]],"mmm")</f>
        <v>4/23/2017</v>
      </c>
      <c r="W7242" t="e">
        <f>YEAR(Superstore_Data[[#This Row],[Order Date]])</f>
        <v>#VALUE!</v>
      </c>
      <c r="X7242">
        <f>Superstore_Data[[#This Row],[Profit]]/Superstore_Data[[#This Row],[Sales]]</f>
        <v>0.4</v>
      </c>
      <c r="Y7242" t="str">
        <f>IF(Superstore_Data[[#This Row],[Discount]]=0,"No Discount",IF(Superstore_Data[[#This Row],[Discount]]&lt;0.2,"Low Discount",IF(Superstore_Data[[#This Row],[Discount]]&lt;0.5,"Medium Discount","High Discount")))</f>
        <v>No Discount</v>
      </c>
    </row>
    <row r="7243" spans="1:25" x14ac:dyDescent="0.3">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c r="V7243" t="str">
        <f>TEXT(Superstore_Data[[#This Row],[Order Date]],"mmm")</f>
        <v>4/23/2017</v>
      </c>
      <c r="W7243" t="e">
        <f>YEAR(Superstore_Data[[#This Row],[Order Date]])</f>
        <v>#VALUE!</v>
      </c>
      <c r="X7243">
        <f>Superstore_Data[[#This Row],[Profit]]/Superstore_Data[[#This Row],[Sales]]</f>
        <v>0.32500000000000001</v>
      </c>
      <c r="Y7243" t="str">
        <f>IF(Superstore_Data[[#This Row],[Discount]]=0,"No Discount",IF(Superstore_Data[[#This Row],[Discount]]&lt;0.2,"Low Discount",IF(Superstore_Data[[#This Row],[Discount]]&lt;0.5,"Medium Discount","High Discount")))</f>
        <v>Medium Discount</v>
      </c>
    </row>
    <row r="7244" spans="1:25" x14ac:dyDescent="0.3">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c r="V7244" t="str">
        <f>TEXT(Superstore_Data[[#This Row],[Order Date]],"mmm")</f>
        <v>4/23/2017</v>
      </c>
      <c r="W7244" t="e">
        <f>YEAR(Superstore_Data[[#This Row],[Order Date]])</f>
        <v>#VALUE!</v>
      </c>
      <c r="X7244">
        <f>Superstore_Data[[#This Row],[Profit]]/Superstore_Data[[#This Row],[Sales]]</f>
        <v>0.32999999999999996</v>
      </c>
      <c r="Y7244" t="str">
        <f>IF(Superstore_Data[[#This Row],[Discount]]=0,"No Discount",IF(Superstore_Data[[#This Row],[Discount]]&lt;0.2,"Low Discount",IF(Superstore_Data[[#This Row],[Discount]]&lt;0.5,"Medium Discount","High Discount")))</f>
        <v>No Discount</v>
      </c>
    </row>
    <row r="7245" spans="1:25" x14ac:dyDescent="0.3">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c r="V7245" t="str">
        <f>TEXT(Superstore_Data[[#This Row],[Order Date]],"mmm")</f>
        <v>8/17/2017</v>
      </c>
      <c r="W7245" t="e">
        <f>YEAR(Superstore_Data[[#This Row],[Order Date]])</f>
        <v>#VALUE!</v>
      </c>
      <c r="X7245">
        <f>Superstore_Data[[#This Row],[Profit]]/Superstore_Data[[#This Row],[Sales]]</f>
        <v>-0.14285714285714285</v>
      </c>
      <c r="Y7245" t="str">
        <f>IF(Superstore_Data[[#This Row],[Discount]]=0,"No Discount",IF(Superstore_Data[[#This Row],[Discount]]&lt;0.2,"Low Discount",IF(Superstore_Data[[#This Row],[Discount]]&lt;0.5,"Medium Discount","High Discount")))</f>
        <v>Medium Discount</v>
      </c>
    </row>
    <row r="7246" spans="1:25" x14ac:dyDescent="0.3">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c r="V7246" t="str">
        <f>TEXT(Superstore_Data[[#This Row],[Order Date]],"mmm")</f>
        <v>5/22/2017</v>
      </c>
      <c r="W7246" t="e">
        <f>YEAR(Superstore_Data[[#This Row],[Order Date]])</f>
        <v>#VALUE!</v>
      </c>
      <c r="X7246">
        <f>Superstore_Data[[#This Row],[Profit]]/Superstore_Data[[#This Row],[Sales]]</f>
        <v>0.37999999999999995</v>
      </c>
      <c r="Y7246" t="str">
        <f>IF(Superstore_Data[[#This Row],[Discount]]=0,"No Discount",IF(Superstore_Data[[#This Row],[Discount]]&lt;0.2,"Low Discount",IF(Superstore_Data[[#This Row],[Discount]]&lt;0.5,"Medium Discount","High Discount")))</f>
        <v>No Discount</v>
      </c>
    </row>
    <row r="7247" spans="1:25" x14ac:dyDescent="0.3">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c r="V7247" t="str">
        <f>TEXT(Superstore_Data[[#This Row],[Order Date]],"mmm")</f>
        <v>Sep</v>
      </c>
      <c r="W7247">
        <f>YEAR(Superstore_Data[[#This Row],[Order Date]])</f>
        <v>2017</v>
      </c>
      <c r="X7247">
        <f>Superstore_Data[[#This Row],[Profit]]/Superstore_Data[[#This Row],[Sales]]</f>
        <v>0.05</v>
      </c>
      <c r="Y7247" t="str">
        <f>IF(Superstore_Data[[#This Row],[Discount]]=0,"No Discount",IF(Superstore_Data[[#This Row],[Discount]]&lt;0.2,"Low Discount",IF(Superstore_Data[[#This Row],[Discount]]&lt;0.5,"Medium Discount","High Discount")))</f>
        <v>No Discount</v>
      </c>
    </row>
    <row r="7248" spans="1:25" x14ac:dyDescent="0.3">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c r="V7248" t="str">
        <f>TEXT(Superstore_Data[[#This Row],[Order Date]],"mmm")</f>
        <v>Mar</v>
      </c>
      <c r="W7248">
        <f>YEAR(Superstore_Data[[#This Row],[Order Date]])</f>
        <v>2014</v>
      </c>
      <c r="X7248">
        <f>Superstore_Data[[#This Row],[Profit]]/Superstore_Data[[#This Row],[Sales]]</f>
        <v>0.32500000000000001</v>
      </c>
      <c r="Y7248" t="str">
        <f>IF(Superstore_Data[[#This Row],[Discount]]=0,"No Discount",IF(Superstore_Data[[#This Row],[Discount]]&lt;0.2,"Low Discount",IF(Superstore_Data[[#This Row],[Discount]]&lt;0.5,"Medium Discount","High Discount")))</f>
        <v>Medium Discount</v>
      </c>
    </row>
    <row r="7249" spans="1:25" x14ac:dyDescent="0.3">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c r="V7249" t="str">
        <f>TEXT(Superstore_Data[[#This Row],[Order Date]],"mmm")</f>
        <v>Mar</v>
      </c>
      <c r="W7249">
        <f>YEAR(Superstore_Data[[#This Row],[Order Date]])</f>
        <v>2014</v>
      </c>
      <c r="X7249">
        <f>Superstore_Data[[#This Row],[Profit]]/Superstore_Data[[#This Row],[Sales]]</f>
        <v>-0.66</v>
      </c>
      <c r="Y7249" t="str">
        <f>IF(Superstore_Data[[#This Row],[Discount]]=0,"No Discount",IF(Superstore_Data[[#This Row],[Discount]]&lt;0.2,"Low Discount",IF(Superstore_Data[[#This Row],[Discount]]&lt;0.5,"Medium Discount","High Discount")))</f>
        <v>High Discount</v>
      </c>
    </row>
    <row r="7250" spans="1:25" x14ac:dyDescent="0.3">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c r="V7250" t="str">
        <f>TEXT(Superstore_Data[[#This Row],[Order Date]],"mmm")</f>
        <v>Mar</v>
      </c>
      <c r="W7250">
        <f>YEAR(Superstore_Data[[#This Row],[Order Date]])</f>
        <v>2014</v>
      </c>
      <c r="X7250">
        <f>Superstore_Data[[#This Row],[Profit]]/Superstore_Data[[#This Row],[Sales]]</f>
        <v>-0.22500000000000001</v>
      </c>
      <c r="Y7250" t="str">
        <f>IF(Superstore_Data[[#This Row],[Discount]]=0,"No Discount",IF(Superstore_Data[[#This Row],[Discount]]&lt;0.2,"Low Discount",IF(Superstore_Data[[#This Row],[Discount]]&lt;0.5,"Medium Discount","High Discount")))</f>
        <v>Medium Discount</v>
      </c>
    </row>
    <row r="7251" spans="1:25" x14ac:dyDescent="0.3">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c r="V7251" t="str">
        <f>TEXT(Superstore_Data[[#This Row],[Order Date]],"mmm")</f>
        <v>Apr</v>
      </c>
      <c r="W7251">
        <f>YEAR(Superstore_Data[[#This Row],[Order Date]])</f>
        <v>2015</v>
      </c>
      <c r="X7251">
        <f>Superstore_Data[[#This Row],[Profit]]/Superstore_Data[[#This Row],[Sales]]</f>
        <v>0.3</v>
      </c>
      <c r="Y7251" t="str">
        <f>IF(Superstore_Data[[#This Row],[Discount]]=0,"No Discount",IF(Superstore_Data[[#This Row],[Discount]]&lt;0.2,"Low Discount",IF(Superstore_Data[[#This Row],[Discount]]&lt;0.5,"Medium Discount","High Discount")))</f>
        <v>No Discount</v>
      </c>
    </row>
    <row r="7252" spans="1:25" x14ac:dyDescent="0.3">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c r="V7252" t="str">
        <f>TEXT(Superstore_Data[[#This Row],[Order Date]],"mmm")</f>
        <v>Apr</v>
      </c>
      <c r="W7252">
        <f>YEAR(Superstore_Data[[#This Row],[Order Date]])</f>
        <v>2015</v>
      </c>
      <c r="X7252">
        <f>Superstore_Data[[#This Row],[Profit]]/Superstore_Data[[#This Row],[Sales]]</f>
        <v>0.39999999999999997</v>
      </c>
      <c r="Y7252" t="str">
        <f>IF(Superstore_Data[[#This Row],[Discount]]=0,"No Discount",IF(Superstore_Data[[#This Row],[Discount]]&lt;0.2,"Low Discount",IF(Superstore_Data[[#This Row],[Discount]]&lt;0.5,"Medium Discount","High Discount")))</f>
        <v>No Discount</v>
      </c>
    </row>
    <row r="7253" spans="1:25" x14ac:dyDescent="0.3">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c r="V7253" t="str">
        <f>TEXT(Superstore_Data[[#This Row],[Order Date]],"mmm")</f>
        <v>8/27/2016</v>
      </c>
      <c r="W7253" t="e">
        <f>YEAR(Superstore_Data[[#This Row],[Order Date]])</f>
        <v>#VALUE!</v>
      </c>
      <c r="X7253">
        <f>Superstore_Data[[#This Row],[Profit]]/Superstore_Data[[#This Row],[Sales]]</f>
        <v>0.36250000000000004</v>
      </c>
      <c r="Y7253" t="str">
        <f>IF(Superstore_Data[[#This Row],[Discount]]=0,"No Discount",IF(Superstore_Data[[#This Row],[Discount]]&lt;0.2,"Low Discount",IF(Superstore_Data[[#This Row],[Discount]]&lt;0.5,"Medium Discount","High Discount")))</f>
        <v>Medium Discount</v>
      </c>
    </row>
    <row r="7254" spans="1:25" x14ac:dyDescent="0.3">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c r="V7254" t="str">
        <f>TEXT(Superstore_Data[[#This Row],[Order Date]],"mmm")</f>
        <v>Dec</v>
      </c>
      <c r="W7254">
        <f>YEAR(Superstore_Data[[#This Row],[Order Date]])</f>
        <v>2016</v>
      </c>
      <c r="X7254">
        <f>Superstore_Data[[#This Row],[Profit]]/Superstore_Data[[#This Row],[Sales]]</f>
        <v>0.46</v>
      </c>
      <c r="Y7254" t="str">
        <f>IF(Superstore_Data[[#This Row],[Discount]]=0,"No Discount",IF(Superstore_Data[[#This Row],[Discount]]&lt;0.2,"Low Discount",IF(Superstore_Data[[#This Row],[Discount]]&lt;0.5,"Medium Discount","High Discount")))</f>
        <v>No Discount</v>
      </c>
    </row>
    <row r="7255" spans="1:25" x14ac:dyDescent="0.3">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c r="V7255" t="str">
        <f>TEXT(Superstore_Data[[#This Row],[Order Date]],"mmm")</f>
        <v>5/30/2016</v>
      </c>
      <c r="W7255" t="e">
        <f>YEAR(Superstore_Data[[#This Row],[Order Date]])</f>
        <v>#VALUE!</v>
      </c>
      <c r="X7255">
        <f>Superstore_Data[[#This Row],[Profit]]/Superstore_Data[[#This Row],[Sales]]</f>
        <v>0.3</v>
      </c>
      <c r="Y7255" t="str">
        <f>IF(Superstore_Data[[#This Row],[Discount]]=0,"No Discount",IF(Superstore_Data[[#This Row],[Discount]]&lt;0.2,"Low Discount",IF(Superstore_Data[[#This Row],[Discount]]&lt;0.5,"Medium Discount","High Discount")))</f>
        <v>No Discount</v>
      </c>
    </row>
    <row r="7256" spans="1:25" x14ac:dyDescent="0.3">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c r="V7256" t="str">
        <f>TEXT(Superstore_Data[[#This Row],[Order Date]],"mmm")</f>
        <v>5/30/2016</v>
      </c>
      <c r="W7256" t="e">
        <f>YEAR(Superstore_Data[[#This Row],[Order Date]])</f>
        <v>#VALUE!</v>
      </c>
      <c r="X7256">
        <f>Superstore_Data[[#This Row],[Profit]]/Superstore_Data[[#This Row],[Sales]]</f>
        <v>0.44999999999999996</v>
      </c>
      <c r="Y7256" t="str">
        <f>IF(Superstore_Data[[#This Row],[Discount]]=0,"No Discount",IF(Superstore_Data[[#This Row],[Discount]]&lt;0.2,"Low Discount",IF(Superstore_Data[[#This Row],[Discount]]&lt;0.5,"Medium Discount","High Discount")))</f>
        <v>No Discount</v>
      </c>
    </row>
    <row r="7257" spans="1:25" x14ac:dyDescent="0.3">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c r="V7257" t="str">
        <f>TEXT(Superstore_Data[[#This Row],[Order Date]],"mmm")</f>
        <v>5/30/2016</v>
      </c>
      <c r="W7257" t="e">
        <f>YEAR(Superstore_Data[[#This Row],[Order Date]])</f>
        <v>#VALUE!</v>
      </c>
      <c r="X7257">
        <f>Superstore_Data[[#This Row],[Profit]]/Superstore_Data[[#This Row],[Sales]]</f>
        <v>0.28000000000000003</v>
      </c>
      <c r="Y7257" t="str">
        <f>IF(Superstore_Data[[#This Row],[Discount]]=0,"No Discount",IF(Superstore_Data[[#This Row],[Discount]]&lt;0.2,"Low Discount",IF(Superstore_Data[[#This Row],[Discount]]&lt;0.5,"Medium Discount","High Discount")))</f>
        <v>No Discount</v>
      </c>
    </row>
    <row r="7258" spans="1:25" x14ac:dyDescent="0.3">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c r="V7258" t="str">
        <f>TEXT(Superstore_Data[[#This Row],[Order Date]],"mmm")</f>
        <v>5/30/2016</v>
      </c>
      <c r="W7258" t="e">
        <f>YEAR(Superstore_Data[[#This Row],[Order Date]])</f>
        <v>#VALUE!</v>
      </c>
      <c r="X7258">
        <f>Superstore_Data[[#This Row],[Profit]]/Superstore_Data[[#This Row],[Sales]]</f>
        <v>0.26</v>
      </c>
      <c r="Y7258" t="str">
        <f>IF(Superstore_Data[[#This Row],[Discount]]=0,"No Discount",IF(Superstore_Data[[#This Row],[Discount]]&lt;0.2,"Low Discount",IF(Superstore_Data[[#This Row],[Discount]]&lt;0.5,"Medium Discount","High Discount")))</f>
        <v>No Discount</v>
      </c>
    </row>
    <row r="7259" spans="1:25" x14ac:dyDescent="0.3">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c r="V7259" t="str">
        <f>TEXT(Superstore_Data[[#This Row],[Order Date]],"mmm")</f>
        <v>5/30/2016</v>
      </c>
      <c r="W7259" t="e">
        <f>YEAR(Superstore_Data[[#This Row],[Order Date]])</f>
        <v>#VALUE!</v>
      </c>
      <c r="X7259">
        <f>Superstore_Data[[#This Row],[Profit]]/Superstore_Data[[#This Row],[Sales]]</f>
        <v>0.48000000000000004</v>
      </c>
      <c r="Y7259" t="str">
        <f>IF(Superstore_Data[[#This Row],[Discount]]=0,"No Discount",IF(Superstore_Data[[#This Row],[Discount]]&lt;0.2,"Low Discount",IF(Superstore_Data[[#This Row],[Discount]]&lt;0.5,"Medium Discount","High Discount")))</f>
        <v>No Discount</v>
      </c>
    </row>
    <row r="7260" spans="1:25" x14ac:dyDescent="0.3">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c r="V7260" t="str">
        <f>TEXT(Superstore_Data[[#This Row],[Order Date]],"mmm")</f>
        <v>5/30/2016</v>
      </c>
      <c r="W7260" t="e">
        <f>YEAR(Superstore_Data[[#This Row],[Order Date]])</f>
        <v>#VALUE!</v>
      </c>
      <c r="X7260">
        <f>Superstore_Data[[#This Row],[Profit]]/Superstore_Data[[#This Row],[Sales]]</f>
        <v>0.27</v>
      </c>
      <c r="Y7260" t="str">
        <f>IF(Superstore_Data[[#This Row],[Discount]]=0,"No Discount",IF(Superstore_Data[[#This Row],[Discount]]&lt;0.2,"Low Discount",IF(Superstore_Data[[#This Row],[Discount]]&lt;0.5,"Medium Discount","High Discount")))</f>
        <v>No Discount</v>
      </c>
    </row>
    <row r="7261" spans="1:25" x14ac:dyDescent="0.3">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c r="V7261" t="str">
        <f>TEXT(Superstore_Data[[#This Row],[Order Date]],"mmm")</f>
        <v>5/30/2016</v>
      </c>
      <c r="W7261" t="e">
        <f>YEAR(Superstore_Data[[#This Row],[Order Date]])</f>
        <v>#VALUE!</v>
      </c>
      <c r="X7261">
        <f>Superstore_Data[[#This Row],[Profit]]/Superstore_Data[[#This Row],[Sales]]</f>
        <v>0.48</v>
      </c>
      <c r="Y7261" t="str">
        <f>IF(Superstore_Data[[#This Row],[Discount]]=0,"No Discount",IF(Superstore_Data[[#This Row],[Discount]]&lt;0.2,"Low Discount",IF(Superstore_Data[[#This Row],[Discount]]&lt;0.5,"Medium Discount","High Discount")))</f>
        <v>No Discount</v>
      </c>
    </row>
    <row r="7262" spans="1:25" x14ac:dyDescent="0.3">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c r="V7262" t="str">
        <f>TEXT(Superstore_Data[[#This Row],[Order Date]],"mmm")</f>
        <v>5/30/2016</v>
      </c>
      <c r="W7262" t="e">
        <f>YEAR(Superstore_Data[[#This Row],[Order Date]])</f>
        <v>#VALUE!</v>
      </c>
      <c r="X7262">
        <f>Superstore_Data[[#This Row],[Profit]]/Superstore_Data[[#This Row],[Sales]]</f>
        <v>0.28000000000000003</v>
      </c>
      <c r="Y7262" t="str">
        <f>IF(Superstore_Data[[#This Row],[Discount]]=0,"No Discount",IF(Superstore_Data[[#This Row],[Discount]]&lt;0.2,"Low Discount",IF(Superstore_Data[[#This Row],[Discount]]&lt;0.5,"Medium Discount","High Discount")))</f>
        <v>No Discount</v>
      </c>
    </row>
    <row r="7263" spans="1:25" x14ac:dyDescent="0.3">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c r="V7263" t="str">
        <f>TEXT(Superstore_Data[[#This Row],[Order Date]],"mmm")</f>
        <v>Oct</v>
      </c>
      <c r="W7263">
        <f>YEAR(Superstore_Data[[#This Row],[Order Date]])</f>
        <v>2017</v>
      </c>
      <c r="X7263">
        <f>Superstore_Data[[#This Row],[Profit]]/Superstore_Data[[#This Row],[Sales]]</f>
        <v>0.27999999999999997</v>
      </c>
      <c r="Y7263" t="str">
        <f>IF(Superstore_Data[[#This Row],[Discount]]=0,"No Discount",IF(Superstore_Data[[#This Row],[Discount]]&lt;0.2,"Low Discount",IF(Superstore_Data[[#This Row],[Discount]]&lt;0.5,"Medium Discount","High Discount")))</f>
        <v>No Discount</v>
      </c>
    </row>
    <row r="7264" spans="1:25" x14ac:dyDescent="0.3">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c r="V7264" t="str">
        <f>TEXT(Superstore_Data[[#This Row],[Order Date]],"mmm")</f>
        <v>10/22/2017</v>
      </c>
      <c r="W7264" t="e">
        <f>YEAR(Superstore_Data[[#This Row],[Order Date]])</f>
        <v>#VALUE!</v>
      </c>
      <c r="X7264">
        <f>Superstore_Data[[#This Row],[Profit]]/Superstore_Data[[#This Row],[Sales]]</f>
        <v>-0.19999999999999998</v>
      </c>
      <c r="Y7264" t="str">
        <f>IF(Superstore_Data[[#This Row],[Discount]]=0,"No Discount",IF(Superstore_Data[[#This Row],[Discount]]&lt;0.2,"Low Discount",IF(Superstore_Data[[#This Row],[Discount]]&lt;0.5,"Medium Discount","High Discount")))</f>
        <v>Medium Discount</v>
      </c>
    </row>
    <row r="7265" spans="1:25" x14ac:dyDescent="0.3">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c r="V7265" t="str">
        <f>TEXT(Superstore_Data[[#This Row],[Order Date]],"mmm")</f>
        <v>10/22/2017</v>
      </c>
      <c r="W7265" t="e">
        <f>YEAR(Superstore_Data[[#This Row],[Order Date]])</f>
        <v>#VALUE!</v>
      </c>
      <c r="X7265">
        <f>Superstore_Data[[#This Row],[Profit]]/Superstore_Data[[#This Row],[Sales]]</f>
        <v>0.35</v>
      </c>
      <c r="Y7265" t="str">
        <f>IF(Superstore_Data[[#This Row],[Discount]]=0,"No Discount",IF(Superstore_Data[[#This Row],[Discount]]&lt;0.2,"Low Discount",IF(Superstore_Data[[#This Row],[Discount]]&lt;0.5,"Medium Discount","High Discount")))</f>
        <v>Medium Discount</v>
      </c>
    </row>
    <row r="7266" spans="1:25" x14ac:dyDescent="0.3">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c r="V7266" t="str">
        <f>TEXT(Superstore_Data[[#This Row],[Order Date]],"mmm")</f>
        <v>6/13/2017</v>
      </c>
      <c r="W7266" t="e">
        <f>YEAR(Superstore_Data[[#This Row],[Order Date]])</f>
        <v>#VALUE!</v>
      </c>
      <c r="X7266">
        <f>Superstore_Data[[#This Row],[Profit]]/Superstore_Data[[#This Row],[Sales]]</f>
        <v>0.27999999999999997</v>
      </c>
      <c r="Y7266" t="str">
        <f>IF(Superstore_Data[[#This Row],[Discount]]=0,"No Discount",IF(Superstore_Data[[#This Row],[Discount]]&lt;0.2,"Low Discount",IF(Superstore_Data[[#This Row],[Discount]]&lt;0.5,"Medium Discount","High Discount")))</f>
        <v>No Discount</v>
      </c>
    </row>
    <row r="7267" spans="1:25" x14ac:dyDescent="0.3">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c r="V7267" t="str">
        <f>TEXT(Superstore_Data[[#This Row],[Order Date]],"mmm")</f>
        <v>11/23/2014</v>
      </c>
      <c r="W7267" t="e">
        <f>YEAR(Superstore_Data[[#This Row],[Order Date]])</f>
        <v>#VALUE!</v>
      </c>
      <c r="X7267">
        <f>Superstore_Data[[#This Row],[Profit]]/Superstore_Data[[#This Row],[Sales]]</f>
        <v>-0.22857142857142854</v>
      </c>
      <c r="Y7267" t="str">
        <f>IF(Superstore_Data[[#This Row],[Discount]]=0,"No Discount",IF(Superstore_Data[[#This Row],[Discount]]&lt;0.2,"Low Discount",IF(Superstore_Data[[#This Row],[Discount]]&lt;0.5,"Medium Discount","High Discount")))</f>
        <v>Medium Discount</v>
      </c>
    </row>
    <row r="7268" spans="1:25" x14ac:dyDescent="0.3">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c r="V7268" t="str">
        <f>TEXT(Superstore_Data[[#This Row],[Order Date]],"mmm")</f>
        <v>8/16/2017</v>
      </c>
      <c r="W7268" t="e">
        <f>YEAR(Superstore_Data[[#This Row],[Order Date]])</f>
        <v>#VALUE!</v>
      </c>
      <c r="X7268">
        <f>Superstore_Data[[#This Row],[Profit]]/Superstore_Data[[#This Row],[Sales]]</f>
        <v>-0.83333333333333326</v>
      </c>
      <c r="Y7268" t="str">
        <f>IF(Superstore_Data[[#This Row],[Discount]]=0,"No Discount",IF(Superstore_Data[[#This Row],[Discount]]&lt;0.2,"Low Discount",IF(Superstore_Data[[#This Row],[Discount]]&lt;0.5,"Medium Discount","High Discount")))</f>
        <v>High Discount</v>
      </c>
    </row>
    <row r="7269" spans="1:25" x14ac:dyDescent="0.3">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c r="V7269" t="str">
        <f>TEXT(Superstore_Data[[#This Row],[Order Date]],"mmm")</f>
        <v>8/16/2017</v>
      </c>
      <c r="W7269" t="e">
        <f>YEAR(Superstore_Data[[#This Row],[Order Date]])</f>
        <v>#VALUE!</v>
      </c>
      <c r="X7269">
        <f>Superstore_Data[[#This Row],[Profit]]/Superstore_Data[[#This Row],[Sales]]</f>
        <v>-1.2500000000000001E-2</v>
      </c>
      <c r="Y7269" t="str">
        <f>IF(Superstore_Data[[#This Row],[Discount]]=0,"No Discount",IF(Superstore_Data[[#This Row],[Discount]]&lt;0.2,"Low Discount",IF(Superstore_Data[[#This Row],[Discount]]&lt;0.5,"Medium Discount","High Discount")))</f>
        <v>Medium Discount</v>
      </c>
    </row>
    <row r="7270" spans="1:25" x14ac:dyDescent="0.3">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c r="V7270" t="str">
        <f>TEXT(Superstore_Data[[#This Row],[Order Date]],"mmm")</f>
        <v>1/14/2016</v>
      </c>
      <c r="W7270" t="e">
        <f>YEAR(Superstore_Data[[#This Row],[Order Date]])</f>
        <v>#VALUE!</v>
      </c>
      <c r="X7270">
        <f>Superstore_Data[[#This Row],[Profit]]/Superstore_Data[[#This Row],[Sales]]</f>
        <v>0.36250000000000004</v>
      </c>
      <c r="Y7270" t="str">
        <f>IF(Superstore_Data[[#This Row],[Discount]]=0,"No Discount",IF(Superstore_Data[[#This Row],[Discount]]&lt;0.2,"Low Discount",IF(Superstore_Data[[#This Row],[Discount]]&lt;0.5,"Medium Discount","High Discount")))</f>
        <v>Medium Discount</v>
      </c>
    </row>
    <row r="7271" spans="1:25" x14ac:dyDescent="0.3">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c r="V7271" t="str">
        <f>TEXT(Superstore_Data[[#This Row],[Order Date]],"mmm")</f>
        <v>1/14/2016</v>
      </c>
      <c r="W7271" t="e">
        <f>YEAR(Superstore_Data[[#This Row],[Order Date]])</f>
        <v>#VALUE!</v>
      </c>
      <c r="X7271">
        <f>Superstore_Data[[#This Row],[Profit]]/Superstore_Data[[#This Row],[Sales]]</f>
        <v>9.9999999999999992E-2</v>
      </c>
      <c r="Y7271" t="str">
        <f>IF(Superstore_Data[[#This Row],[Discount]]=0,"No Discount",IF(Superstore_Data[[#This Row],[Discount]]&lt;0.2,"Low Discount",IF(Superstore_Data[[#This Row],[Discount]]&lt;0.5,"Medium Discount","High Discount")))</f>
        <v>Medium Discount</v>
      </c>
    </row>
    <row r="7272" spans="1:25" x14ac:dyDescent="0.3">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c r="V7272" t="str">
        <f>TEXT(Superstore_Data[[#This Row],[Order Date]],"mmm")</f>
        <v>9/16/2016</v>
      </c>
      <c r="W7272" t="e">
        <f>YEAR(Superstore_Data[[#This Row],[Order Date]])</f>
        <v>#VALUE!</v>
      </c>
      <c r="X7272">
        <f>Superstore_Data[[#This Row],[Profit]]/Superstore_Data[[#This Row],[Sales]]</f>
        <v>-4.7058823529411764E-2</v>
      </c>
      <c r="Y7272" t="str">
        <f>IF(Superstore_Data[[#This Row],[Discount]]=0,"No Discount",IF(Superstore_Data[[#This Row],[Discount]]&lt;0.2,"Low Discount",IF(Superstore_Data[[#This Row],[Discount]]&lt;0.5,"Medium Discount","High Discount")))</f>
        <v>Low Discount</v>
      </c>
    </row>
    <row r="7273" spans="1:25" x14ac:dyDescent="0.3">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c r="V7273" t="str">
        <f>TEXT(Superstore_Data[[#This Row],[Order Date]],"mmm")</f>
        <v>9/16/2016</v>
      </c>
      <c r="W7273" t="e">
        <f>YEAR(Superstore_Data[[#This Row],[Order Date]])</f>
        <v>#VALUE!</v>
      </c>
      <c r="X7273">
        <f>Superstore_Data[[#This Row],[Profit]]/Superstore_Data[[#This Row],[Sales]]</f>
        <v>0.26</v>
      </c>
      <c r="Y7273" t="str">
        <f>IF(Superstore_Data[[#This Row],[Discount]]=0,"No Discount",IF(Superstore_Data[[#This Row],[Discount]]&lt;0.2,"Low Discount",IF(Superstore_Data[[#This Row],[Discount]]&lt;0.5,"Medium Discount","High Discount")))</f>
        <v>No Discount</v>
      </c>
    </row>
    <row r="7274" spans="1:25" x14ac:dyDescent="0.3">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c r="V7274" t="str">
        <f>TEXT(Superstore_Data[[#This Row],[Order Date]],"mmm")</f>
        <v>Oct</v>
      </c>
      <c r="W7274">
        <f>YEAR(Superstore_Data[[#This Row],[Order Date]])</f>
        <v>2016</v>
      </c>
      <c r="X7274">
        <f>Superstore_Data[[#This Row],[Profit]]/Superstore_Data[[#This Row],[Sales]]</f>
        <v>-0.21249999999999999</v>
      </c>
      <c r="Y7274" t="str">
        <f>IF(Superstore_Data[[#This Row],[Discount]]=0,"No Discount",IF(Superstore_Data[[#This Row],[Discount]]&lt;0.2,"Low Discount",IF(Superstore_Data[[#This Row],[Discount]]&lt;0.5,"Medium Discount","High Discount")))</f>
        <v>Medium Discount</v>
      </c>
    </row>
    <row r="7275" spans="1:25" x14ac:dyDescent="0.3">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c r="V7275" t="str">
        <f>TEXT(Superstore_Data[[#This Row],[Order Date]],"mmm")</f>
        <v>Oct</v>
      </c>
      <c r="W7275">
        <f>YEAR(Superstore_Data[[#This Row],[Order Date]])</f>
        <v>2016</v>
      </c>
      <c r="X7275">
        <f>Superstore_Data[[#This Row],[Profit]]/Superstore_Data[[#This Row],[Sales]]</f>
        <v>-0.66666666666666674</v>
      </c>
      <c r="Y7275" t="str">
        <f>IF(Superstore_Data[[#This Row],[Discount]]=0,"No Discount",IF(Superstore_Data[[#This Row],[Discount]]&lt;0.2,"Low Discount",IF(Superstore_Data[[#This Row],[Discount]]&lt;0.5,"Medium Discount","High Discount")))</f>
        <v>High Discount</v>
      </c>
    </row>
    <row r="7276" spans="1:25" x14ac:dyDescent="0.3">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c r="V7276" t="str">
        <f>TEXT(Superstore_Data[[#This Row],[Order Date]],"mmm")</f>
        <v>11/13/2015</v>
      </c>
      <c r="W7276" t="e">
        <f>YEAR(Superstore_Data[[#This Row],[Order Date]])</f>
        <v>#VALUE!</v>
      </c>
      <c r="X7276">
        <f>Superstore_Data[[#This Row],[Profit]]/Superstore_Data[[#This Row],[Sales]]</f>
        <v>0.125</v>
      </c>
      <c r="Y7276" t="str">
        <f>IF(Superstore_Data[[#This Row],[Discount]]=0,"No Discount",IF(Superstore_Data[[#This Row],[Discount]]&lt;0.2,"Low Discount",IF(Superstore_Data[[#This Row],[Discount]]&lt;0.5,"Medium Discount","High Discount")))</f>
        <v>Medium Discount</v>
      </c>
    </row>
    <row r="7277" spans="1:25" x14ac:dyDescent="0.3">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c r="V7277" t="str">
        <f>TEXT(Superstore_Data[[#This Row],[Order Date]],"mmm")</f>
        <v>11/13/2015</v>
      </c>
      <c r="W7277" t="e">
        <f>YEAR(Superstore_Data[[#This Row],[Order Date]])</f>
        <v>#VALUE!</v>
      </c>
      <c r="X7277">
        <f>Superstore_Data[[#This Row],[Profit]]/Superstore_Data[[#This Row],[Sales]]</f>
        <v>0.34</v>
      </c>
      <c r="Y7277" t="str">
        <f>IF(Superstore_Data[[#This Row],[Discount]]=0,"No Discount",IF(Superstore_Data[[#This Row],[Discount]]&lt;0.2,"Low Discount",IF(Superstore_Data[[#This Row],[Discount]]&lt;0.5,"Medium Discount","High Discount")))</f>
        <v>No Discount</v>
      </c>
    </row>
    <row r="7278" spans="1:25" x14ac:dyDescent="0.3">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c r="V7278" t="str">
        <f>TEXT(Superstore_Data[[#This Row],[Order Date]],"mmm")</f>
        <v>Feb</v>
      </c>
      <c r="W7278">
        <f>YEAR(Superstore_Data[[#This Row],[Order Date]])</f>
        <v>2014</v>
      </c>
      <c r="X7278">
        <f>Superstore_Data[[#This Row],[Profit]]/Superstore_Data[[#This Row],[Sales]]</f>
        <v>0.3</v>
      </c>
      <c r="Y7278" t="str">
        <f>IF(Superstore_Data[[#This Row],[Discount]]=0,"No Discount",IF(Superstore_Data[[#This Row],[Discount]]&lt;0.2,"Low Discount",IF(Superstore_Data[[#This Row],[Discount]]&lt;0.5,"Medium Discount","High Discount")))</f>
        <v>Medium Discount</v>
      </c>
    </row>
    <row r="7279" spans="1:25" x14ac:dyDescent="0.3">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c r="V7279" t="str">
        <f>TEXT(Superstore_Data[[#This Row],[Order Date]],"mmm")</f>
        <v>7/19/2016</v>
      </c>
      <c r="W7279" t="e">
        <f>YEAR(Superstore_Data[[#This Row],[Order Date]])</f>
        <v>#VALUE!</v>
      </c>
      <c r="X7279">
        <f>Superstore_Data[[#This Row],[Profit]]/Superstore_Data[[#This Row],[Sales]]</f>
        <v>0.125</v>
      </c>
      <c r="Y7279" t="str">
        <f>IF(Superstore_Data[[#This Row],[Discount]]=0,"No Discount",IF(Superstore_Data[[#This Row],[Discount]]&lt;0.2,"Low Discount",IF(Superstore_Data[[#This Row],[Discount]]&lt;0.5,"Medium Discount","High Discount")))</f>
        <v>Medium Discount</v>
      </c>
    </row>
    <row r="7280" spans="1:25" x14ac:dyDescent="0.3">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c r="V7280" t="str">
        <f>TEXT(Superstore_Data[[#This Row],[Order Date]],"mmm")</f>
        <v>7/19/2016</v>
      </c>
      <c r="W7280" t="e">
        <f>YEAR(Superstore_Data[[#This Row],[Order Date]])</f>
        <v>#VALUE!</v>
      </c>
      <c r="X7280">
        <f>Superstore_Data[[#This Row],[Profit]]/Superstore_Data[[#This Row],[Sales]]</f>
        <v>0.33999999999999997</v>
      </c>
      <c r="Y7280" t="str">
        <f>IF(Superstore_Data[[#This Row],[Discount]]=0,"No Discount",IF(Superstore_Data[[#This Row],[Discount]]&lt;0.2,"Low Discount",IF(Superstore_Data[[#This Row],[Discount]]&lt;0.5,"Medium Discount","High Discount")))</f>
        <v>No Discount</v>
      </c>
    </row>
    <row r="7281" spans="1:25" x14ac:dyDescent="0.3">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c r="V7281" t="str">
        <f>TEXT(Superstore_Data[[#This Row],[Order Date]],"mmm")</f>
        <v>5/14/2016</v>
      </c>
      <c r="W7281" t="e">
        <f>YEAR(Superstore_Data[[#This Row],[Order Date]])</f>
        <v>#VALUE!</v>
      </c>
      <c r="X7281">
        <f>Superstore_Data[[#This Row],[Profit]]/Superstore_Data[[#This Row],[Sales]]</f>
        <v>0.26250000000000001</v>
      </c>
      <c r="Y7281" t="str">
        <f>IF(Superstore_Data[[#This Row],[Discount]]=0,"No Discount",IF(Superstore_Data[[#This Row],[Discount]]&lt;0.2,"Low Discount",IF(Superstore_Data[[#This Row],[Discount]]&lt;0.5,"Medium Discount","High Discount")))</f>
        <v>Medium Discount</v>
      </c>
    </row>
    <row r="7282" spans="1:25" x14ac:dyDescent="0.3">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c r="V7282" t="str">
        <f>TEXT(Superstore_Data[[#This Row],[Order Date]],"mmm")</f>
        <v>2/21/2015</v>
      </c>
      <c r="W7282" t="e">
        <f>YEAR(Superstore_Data[[#This Row],[Order Date]])</f>
        <v>#VALUE!</v>
      </c>
      <c r="X7282">
        <f>Superstore_Data[[#This Row],[Profit]]/Superstore_Data[[#This Row],[Sales]]</f>
        <v>0.5</v>
      </c>
      <c r="Y7282" t="str">
        <f>IF(Superstore_Data[[#This Row],[Discount]]=0,"No Discount",IF(Superstore_Data[[#This Row],[Discount]]&lt;0.2,"Low Discount",IF(Superstore_Data[[#This Row],[Discount]]&lt;0.5,"Medium Discount","High Discount")))</f>
        <v>No Discount</v>
      </c>
    </row>
    <row r="7283" spans="1:25" x14ac:dyDescent="0.3">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c r="V7283" t="str">
        <f>TEXT(Superstore_Data[[#This Row],[Order Date]],"mmm")</f>
        <v>10/16/2017</v>
      </c>
      <c r="W7283" t="e">
        <f>YEAR(Superstore_Data[[#This Row],[Order Date]])</f>
        <v>#VALUE!</v>
      </c>
      <c r="X7283">
        <f>Superstore_Data[[#This Row],[Profit]]/Superstore_Data[[#This Row],[Sales]]</f>
        <v>-0.79999999999999993</v>
      </c>
      <c r="Y7283" t="str">
        <f>IF(Superstore_Data[[#This Row],[Discount]]=0,"No Discount",IF(Superstore_Data[[#This Row],[Discount]]&lt;0.2,"Low Discount",IF(Superstore_Data[[#This Row],[Discount]]&lt;0.5,"Medium Discount","High Discount")))</f>
        <v>High Discount</v>
      </c>
    </row>
    <row r="7284" spans="1:25" x14ac:dyDescent="0.3">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c r="V7284" t="str">
        <f>TEXT(Superstore_Data[[#This Row],[Order Date]],"mmm")</f>
        <v>6/22/2017</v>
      </c>
      <c r="W7284" t="e">
        <f>YEAR(Superstore_Data[[#This Row],[Order Date]])</f>
        <v>#VALUE!</v>
      </c>
      <c r="X7284">
        <f>Superstore_Data[[#This Row],[Profit]]/Superstore_Data[[#This Row],[Sales]]</f>
        <v>-1.6500000000000001</v>
      </c>
      <c r="Y7284" t="str">
        <f>IF(Superstore_Data[[#This Row],[Discount]]=0,"No Discount",IF(Superstore_Data[[#This Row],[Discount]]&lt;0.2,"Low Discount",IF(Superstore_Data[[#This Row],[Discount]]&lt;0.5,"Medium Discount","High Discount")))</f>
        <v>High Discount</v>
      </c>
    </row>
    <row r="7285" spans="1:25" x14ac:dyDescent="0.3">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c r="V7285" t="str">
        <f>TEXT(Superstore_Data[[#This Row],[Order Date]],"mmm")</f>
        <v>Sep</v>
      </c>
      <c r="W7285">
        <f>YEAR(Superstore_Data[[#This Row],[Order Date]])</f>
        <v>2017</v>
      </c>
      <c r="X7285">
        <f>Superstore_Data[[#This Row],[Profit]]/Superstore_Data[[#This Row],[Sales]]</f>
        <v>0.15</v>
      </c>
      <c r="Y7285" t="str">
        <f>IF(Superstore_Data[[#This Row],[Discount]]=0,"No Discount",IF(Superstore_Data[[#This Row],[Discount]]&lt;0.2,"Low Discount",IF(Superstore_Data[[#This Row],[Discount]]&lt;0.5,"Medium Discount","High Discount")))</f>
        <v>Medium Discount</v>
      </c>
    </row>
    <row r="7286" spans="1:25" x14ac:dyDescent="0.3">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c r="V7286" t="str">
        <f>TEXT(Superstore_Data[[#This Row],[Order Date]],"mmm")</f>
        <v>Sep</v>
      </c>
      <c r="W7286">
        <f>YEAR(Superstore_Data[[#This Row],[Order Date]])</f>
        <v>2017</v>
      </c>
      <c r="X7286">
        <f>Superstore_Data[[#This Row],[Profit]]/Superstore_Data[[#This Row],[Sales]]</f>
        <v>-0.13750000000000001</v>
      </c>
      <c r="Y7286" t="str">
        <f>IF(Superstore_Data[[#This Row],[Discount]]=0,"No Discount",IF(Superstore_Data[[#This Row],[Discount]]&lt;0.2,"Low Discount",IF(Superstore_Data[[#This Row],[Discount]]&lt;0.5,"Medium Discount","High Discount")))</f>
        <v>Medium Discount</v>
      </c>
    </row>
    <row r="7287" spans="1:25" x14ac:dyDescent="0.3">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c r="V7287" t="str">
        <f>TEXT(Superstore_Data[[#This Row],[Order Date]],"mmm")</f>
        <v>10/14/2017</v>
      </c>
      <c r="W7287" t="e">
        <f>YEAR(Superstore_Data[[#This Row],[Order Date]])</f>
        <v>#VALUE!</v>
      </c>
      <c r="X7287">
        <f>Superstore_Data[[#This Row],[Profit]]/Superstore_Data[[#This Row],[Sales]]</f>
        <v>0.33</v>
      </c>
      <c r="Y7287" t="str">
        <f>IF(Superstore_Data[[#This Row],[Discount]]=0,"No Discount",IF(Superstore_Data[[#This Row],[Discount]]&lt;0.2,"Low Discount",IF(Superstore_Data[[#This Row],[Discount]]&lt;0.5,"Medium Discount","High Discount")))</f>
        <v>No Discount</v>
      </c>
    </row>
    <row r="7288" spans="1:25" x14ac:dyDescent="0.3">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c r="V7288" t="str">
        <f>TEXT(Superstore_Data[[#This Row],[Order Date]],"mmm")</f>
        <v>6/20/2016</v>
      </c>
      <c r="W7288" t="e">
        <f>YEAR(Superstore_Data[[#This Row],[Order Date]])</f>
        <v>#VALUE!</v>
      </c>
      <c r="X7288">
        <f>Superstore_Data[[#This Row],[Profit]]/Superstore_Data[[#This Row],[Sales]]</f>
        <v>0.08</v>
      </c>
      <c r="Y7288" t="str">
        <f>IF(Superstore_Data[[#This Row],[Discount]]=0,"No Discount",IF(Superstore_Data[[#This Row],[Discount]]&lt;0.2,"Low Discount",IF(Superstore_Data[[#This Row],[Discount]]&lt;0.5,"Medium Discount","High Discount")))</f>
        <v>No Discount</v>
      </c>
    </row>
    <row r="7289" spans="1:25" x14ac:dyDescent="0.3">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c r="V7289" t="str">
        <f>TEXT(Superstore_Data[[#This Row],[Order Date]],"mmm")</f>
        <v>6/20/2016</v>
      </c>
      <c r="W7289" t="e">
        <f>YEAR(Superstore_Data[[#This Row],[Order Date]])</f>
        <v>#VALUE!</v>
      </c>
      <c r="X7289">
        <f>Superstore_Data[[#This Row],[Profit]]/Superstore_Data[[#This Row],[Sales]]</f>
        <v>0.41</v>
      </c>
      <c r="Y7289" t="str">
        <f>IF(Superstore_Data[[#This Row],[Discount]]=0,"No Discount",IF(Superstore_Data[[#This Row],[Discount]]&lt;0.2,"Low Discount",IF(Superstore_Data[[#This Row],[Discount]]&lt;0.5,"Medium Discount","High Discount")))</f>
        <v>No Discount</v>
      </c>
    </row>
    <row r="7290" spans="1:25" x14ac:dyDescent="0.3">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c r="V7290" t="str">
        <f>TEXT(Superstore_Data[[#This Row],[Order Date]],"mmm")</f>
        <v>Feb</v>
      </c>
      <c r="W7290">
        <f>YEAR(Superstore_Data[[#This Row],[Order Date]])</f>
        <v>2014</v>
      </c>
      <c r="X7290">
        <f>Superstore_Data[[#This Row],[Profit]]/Superstore_Data[[#This Row],[Sales]]</f>
        <v>-0.21666666666666665</v>
      </c>
      <c r="Y7290" t="str">
        <f>IF(Superstore_Data[[#This Row],[Discount]]=0,"No Discount",IF(Superstore_Data[[#This Row],[Discount]]&lt;0.2,"Low Discount",IF(Superstore_Data[[#This Row],[Discount]]&lt;0.5,"Medium Discount","High Discount")))</f>
        <v>Medium Discount</v>
      </c>
    </row>
    <row r="7291" spans="1:25" x14ac:dyDescent="0.3">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c r="V7291" t="str">
        <f>TEXT(Superstore_Data[[#This Row],[Order Date]],"mmm")</f>
        <v>1/30/2016</v>
      </c>
      <c r="W7291" t="e">
        <f>YEAR(Superstore_Data[[#This Row],[Order Date]])</f>
        <v>#VALUE!</v>
      </c>
      <c r="X7291">
        <f>Superstore_Data[[#This Row],[Profit]]/Superstore_Data[[#This Row],[Sales]]</f>
        <v>0.25</v>
      </c>
      <c r="Y7291" t="str">
        <f>IF(Superstore_Data[[#This Row],[Discount]]=0,"No Discount",IF(Superstore_Data[[#This Row],[Discount]]&lt;0.2,"Low Discount",IF(Superstore_Data[[#This Row],[Discount]]&lt;0.5,"Medium Discount","High Discount")))</f>
        <v>No Discount</v>
      </c>
    </row>
    <row r="7292" spans="1:25" x14ac:dyDescent="0.3">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c r="V7292" t="str">
        <f>TEXT(Superstore_Data[[#This Row],[Order Date]],"mmm")</f>
        <v>1/30/2016</v>
      </c>
      <c r="W7292" t="e">
        <f>YEAR(Superstore_Data[[#This Row],[Order Date]])</f>
        <v>#VALUE!</v>
      </c>
      <c r="X7292">
        <f>Superstore_Data[[#This Row],[Profit]]/Superstore_Data[[#This Row],[Sales]]</f>
        <v>0.35000000000000003</v>
      </c>
      <c r="Y7292" t="str">
        <f>IF(Superstore_Data[[#This Row],[Discount]]=0,"No Discount",IF(Superstore_Data[[#This Row],[Discount]]&lt;0.2,"Low Discount",IF(Superstore_Data[[#This Row],[Discount]]&lt;0.5,"Medium Discount","High Discount")))</f>
        <v>Medium Discount</v>
      </c>
    </row>
    <row r="7293" spans="1:25" x14ac:dyDescent="0.3">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c r="V7293" t="str">
        <f>TEXT(Superstore_Data[[#This Row],[Order Date]],"mmm")</f>
        <v>1/30/2016</v>
      </c>
      <c r="W7293" t="e">
        <f>YEAR(Superstore_Data[[#This Row],[Order Date]])</f>
        <v>#VALUE!</v>
      </c>
      <c r="X7293">
        <f>Superstore_Data[[#This Row],[Profit]]/Superstore_Data[[#This Row],[Sales]]</f>
        <v>0.47</v>
      </c>
      <c r="Y7293" t="str">
        <f>IF(Superstore_Data[[#This Row],[Discount]]=0,"No Discount",IF(Superstore_Data[[#This Row],[Discount]]&lt;0.2,"Low Discount",IF(Superstore_Data[[#This Row],[Discount]]&lt;0.5,"Medium Discount","High Discount")))</f>
        <v>No Discount</v>
      </c>
    </row>
    <row r="7294" spans="1:25" x14ac:dyDescent="0.3">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c r="V7294" t="str">
        <f>TEXT(Superstore_Data[[#This Row],[Order Date]],"mmm")</f>
        <v>Apr</v>
      </c>
      <c r="W7294">
        <f>YEAR(Superstore_Data[[#This Row],[Order Date]])</f>
        <v>2017</v>
      </c>
      <c r="X7294">
        <f>Superstore_Data[[#This Row],[Profit]]/Superstore_Data[[#This Row],[Sales]]</f>
        <v>-0.42</v>
      </c>
      <c r="Y7294" t="str">
        <f>IF(Superstore_Data[[#This Row],[Discount]]=0,"No Discount",IF(Superstore_Data[[#This Row],[Discount]]&lt;0.2,"Low Discount",IF(Superstore_Data[[#This Row],[Discount]]&lt;0.5,"Medium Discount","High Discount")))</f>
        <v>High Discount</v>
      </c>
    </row>
    <row r="7295" spans="1:25" x14ac:dyDescent="0.3">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c r="V7295" t="str">
        <f>TEXT(Superstore_Data[[#This Row],[Order Date]],"mmm")</f>
        <v>1/23/2016</v>
      </c>
      <c r="W7295" t="e">
        <f>YEAR(Superstore_Data[[#This Row],[Order Date]])</f>
        <v>#VALUE!</v>
      </c>
      <c r="X7295">
        <f>Superstore_Data[[#This Row],[Profit]]/Superstore_Data[[#This Row],[Sales]]</f>
        <v>0.36</v>
      </c>
      <c r="Y7295" t="str">
        <f>IF(Superstore_Data[[#This Row],[Discount]]=0,"No Discount",IF(Superstore_Data[[#This Row],[Discount]]&lt;0.2,"Low Discount",IF(Superstore_Data[[#This Row],[Discount]]&lt;0.5,"Medium Discount","High Discount")))</f>
        <v>No Discount</v>
      </c>
    </row>
    <row r="7296" spans="1:25" x14ac:dyDescent="0.3">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c r="V7296" t="str">
        <f>TEXT(Superstore_Data[[#This Row],[Order Date]],"mmm")</f>
        <v>5/26/2015</v>
      </c>
      <c r="W7296" t="e">
        <f>YEAR(Superstore_Data[[#This Row],[Order Date]])</f>
        <v>#VALUE!</v>
      </c>
      <c r="X7296">
        <f>Superstore_Data[[#This Row],[Profit]]/Superstore_Data[[#This Row],[Sales]]</f>
        <v>0.39</v>
      </c>
      <c r="Y7296" t="str">
        <f>IF(Superstore_Data[[#This Row],[Discount]]=0,"No Discount",IF(Superstore_Data[[#This Row],[Discount]]&lt;0.2,"Low Discount",IF(Superstore_Data[[#This Row],[Discount]]&lt;0.5,"Medium Discount","High Discount")))</f>
        <v>No Discount</v>
      </c>
    </row>
    <row r="7297" spans="1:25" x14ac:dyDescent="0.3">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c r="V7297" t="str">
        <f>TEXT(Superstore_Data[[#This Row],[Order Date]],"mmm")</f>
        <v>Apr</v>
      </c>
      <c r="W7297">
        <f>YEAR(Superstore_Data[[#This Row],[Order Date]])</f>
        <v>2014</v>
      </c>
      <c r="X7297">
        <f>Superstore_Data[[#This Row],[Profit]]/Superstore_Data[[#This Row],[Sales]]</f>
        <v>7.4999999999999997E-2</v>
      </c>
      <c r="Y7297" t="str">
        <f>IF(Superstore_Data[[#This Row],[Discount]]=0,"No Discount",IF(Superstore_Data[[#This Row],[Discount]]&lt;0.2,"Low Discount",IF(Superstore_Data[[#This Row],[Discount]]&lt;0.5,"Medium Discount","High Discount")))</f>
        <v>Medium Discount</v>
      </c>
    </row>
    <row r="7298" spans="1:25" x14ac:dyDescent="0.3">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c r="V7298" t="str">
        <f>TEXT(Superstore_Data[[#This Row],[Order Date]],"mmm")</f>
        <v>Apr</v>
      </c>
      <c r="W7298">
        <f>YEAR(Superstore_Data[[#This Row],[Order Date]])</f>
        <v>2014</v>
      </c>
      <c r="X7298">
        <f>Superstore_Data[[#This Row],[Profit]]/Superstore_Data[[#This Row],[Sales]]</f>
        <v>0.33749999999999997</v>
      </c>
      <c r="Y7298" t="str">
        <f>IF(Superstore_Data[[#This Row],[Discount]]=0,"No Discount",IF(Superstore_Data[[#This Row],[Discount]]&lt;0.2,"Low Discount",IF(Superstore_Data[[#This Row],[Discount]]&lt;0.5,"Medium Discount","High Discount")))</f>
        <v>Medium Discount</v>
      </c>
    </row>
    <row r="7299" spans="1:25" x14ac:dyDescent="0.3">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c r="V7299" t="str">
        <f>TEXT(Superstore_Data[[#This Row],[Order Date]],"mmm")</f>
        <v>Oct</v>
      </c>
      <c r="W7299">
        <f>YEAR(Superstore_Data[[#This Row],[Order Date]])</f>
        <v>2015</v>
      </c>
      <c r="X7299">
        <f>Superstore_Data[[#This Row],[Profit]]/Superstore_Data[[#This Row],[Sales]]</f>
        <v>0.1</v>
      </c>
      <c r="Y7299" t="str">
        <f>IF(Superstore_Data[[#This Row],[Discount]]=0,"No Discount",IF(Superstore_Data[[#This Row],[Discount]]&lt;0.2,"Low Discount",IF(Superstore_Data[[#This Row],[Discount]]&lt;0.5,"Medium Discount","High Discount")))</f>
        <v>Medium Discount</v>
      </c>
    </row>
    <row r="7300" spans="1:25" x14ac:dyDescent="0.3">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c r="V7300" t="str">
        <f>TEXT(Superstore_Data[[#This Row],[Order Date]],"mmm")</f>
        <v>11/18/2014</v>
      </c>
      <c r="W7300" t="e">
        <f>YEAR(Superstore_Data[[#This Row],[Order Date]])</f>
        <v>#VALUE!</v>
      </c>
      <c r="X7300">
        <f>Superstore_Data[[#This Row],[Profit]]/Superstore_Data[[#This Row],[Sales]]</f>
        <v>-0.59999999999999987</v>
      </c>
      <c r="Y7300" t="str">
        <f>IF(Superstore_Data[[#This Row],[Discount]]=0,"No Discount",IF(Superstore_Data[[#This Row],[Discount]]&lt;0.2,"Low Discount",IF(Superstore_Data[[#This Row],[Discount]]&lt;0.5,"Medium Discount","High Discount")))</f>
        <v>High Discount</v>
      </c>
    </row>
    <row r="7301" spans="1:25" x14ac:dyDescent="0.3">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c r="V7301" t="str">
        <f>TEXT(Superstore_Data[[#This Row],[Order Date]],"mmm")</f>
        <v>11/18/2014</v>
      </c>
      <c r="W7301" t="e">
        <f>YEAR(Superstore_Data[[#This Row],[Order Date]])</f>
        <v>#VALUE!</v>
      </c>
      <c r="X7301">
        <f>Superstore_Data[[#This Row],[Profit]]/Superstore_Data[[#This Row],[Sales]]</f>
        <v>-0.875</v>
      </c>
      <c r="Y7301" t="str">
        <f>IF(Superstore_Data[[#This Row],[Discount]]=0,"No Discount",IF(Superstore_Data[[#This Row],[Discount]]&lt;0.2,"Low Discount",IF(Superstore_Data[[#This Row],[Discount]]&lt;0.5,"Medium Discount","High Discount")))</f>
        <v>High Discount</v>
      </c>
    </row>
    <row r="7302" spans="1:25" x14ac:dyDescent="0.3">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c r="V7302" t="str">
        <f>TEXT(Superstore_Data[[#This Row],[Order Date]],"mmm")</f>
        <v>11/18/2014</v>
      </c>
      <c r="W7302" t="e">
        <f>YEAR(Superstore_Data[[#This Row],[Order Date]])</f>
        <v>#VALUE!</v>
      </c>
      <c r="X7302">
        <f>Superstore_Data[[#This Row],[Profit]]/Superstore_Data[[#This Row],[Sales]]</f>
        <v>-7.1428571428571438E-2</v>
      </c>
      <c r="Y7302" t="str">
        <f>IF(Superstore_Data[[#This Row],[Discount]]=0,"No Discount",IF(Superstore_Data[[#This Row],[Discount]]&lt;0.2,"Low Discount",IF(Superstore_Data[[#This Row],[Discount]]&lt;0.5,"Medium Discount","High Discount")))</f>
        <v>Medium Discount</v>
      </c>
    </row>
    <row r="7303" spans="1:25" x14ac:dyDescent="0.3">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c r="V7303" t="str">
        <f>TEXT(Superstore_Data[[#This Row],[Order Date]],"mmm")</f>
        <v>11/18/2014</v>
      </c>
      <c r="W7303" t="e">
        <f>YEAR(Superstore_Data[[#This Row],[Order Date]])</f>
        <v>#VALUE!</v>
      </c>
      <c r="X7303">
        <f>Superstore_Data[[#This Row],[Profit]]/Superstore_Data[[#This Row],[Sales]]</f>
        <v>-1.7000000000000002</v>
      </c>
      <c r="Y7303" t="str">
        <f>IF(Superstore_Data[[#This Row],[Discount]]=0,"No Discount",IF(Superstore_Data[[#This Row],[Discount]]&lt;0.2,"Low Discount",IF(Superstore_Data[[#This Row],[Discount]]&lt;0.5,"Medium Discount","High Discount")))</f>
        <v>High Discount</v>
      </c>
    </row>
    <row r="7304" spans="1:25" x14ac:dyDescent="0.3">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c r="V7304" t="str">
        <f>TEXT(Superstore_Data[[#This Row],[Order Date]],"mmm")</f>
        <v>11/18/2014</v>
      </c>
      <c r="W7304" t="e">
        <f>YEAR(Superstore_Data[[#This Row],[Order Date]])</f>
        <v>#VALUE!</v>
      </c>
      <c r="X7304">
        <f>Superstore_Data[[#This Row],[Profit]]/Superstore_Data[[#This Row],[Sales]]</f>
        <v>-0.17499999999999999</v>
      </c>
      <c r="Y7304" t="str">
        <f>IF(Superstore_Data[[#This Row],[Discount]]=0,"No Discount",IF(Superstore_Data[[#This Row],[Discount]]&lt;0.2,"Low Discount",IF(Superstore_Data[[#This Row],[Discount]]&lt;0.5,"Medium Discount","High Discount")))</f>
        <v>Medium Discount</v>
      </c>
    </row>
    <row r="7305" spans="1:25" x14ac:dyDescent="0.3">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c r="V7305" t="str">
        <f>TEXT(Superstore_Data[[#This Row],[Order Date]],"mmm")</f>
        <v>Apr</v>
      </c>
      <c r="W7305">
        <f>YEAR(Superstore_Data[[#This Row],[Order Date]])</f>
        <v>2017</v>
      </c>
      <c r="X7305">
        <f>Superstore_Data[[#This Row],[Profit]]/Superstore_Data[[#This Row],[Sales]]</f>
        <v>6.25E-2</v>
      </c>
      <c r="Y7305" t="str">
        <f>IF(Superstore_Data[[#This Row],[Discount]]=0,"No Discount",IF(Superstore_Data[[#This Row],[Discount]]&lt;0.2,"Low Discount",IF(Superstore_Data[[#This Row],[Discount]]&lt;0.5,"Medium Discount","High Discount")))</f>
        <v>Medium Discount</v>
      </c>
    </row>
    <row r="7306" spans="1:25" x14ac:dyDescent="0.3">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c r="V7306" t="str">
        <f>TEXT(Superstore_Data[[#This Row],[Order Date]],"mmm")</f>
        <v>Apr</v>
      </c>
      <c r="W7306">
        <f>YEAR(Superstore_Data[[#This Row],[Order Date]])</f>
        <v>2017</v>
      </c>
      <c r="X7306">
        <f>Superstore_Data[[#This Row],[Profit]]/Superstore_Data[[#This Row],[Sales]]</f>
        <v>0.35</v>
      </c>
      <c r="Y7306" t="str">
        <f>IF(Superstore_Data[[#This Row],[Discount]]=0,"No Discount",IF(Superstore_Data[[#This Row],[Discount]]&lt;0.2,"Low Discount",IF(Superstore_Data[[#This Row],[Discount]]&lt;0.5,"Medium Discount","High Discount")))</f>
        <v>Medium Discount</v>
      </c>
    </row>
    <row r="7307" spans="1:25" x14ac:dyDescent="0.3">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c r="V7307" t="str">
        <f>TEXT(Superstore_Data[[#This Row],[Order Date]],"mmm")</f>
        <v>3/29/2014</v>
      </c>
      <c r="W7307" t="e">
        <f>YEAR(Superstore_Data[[#This Row],[Order Date]])</f>
        <v>#VALUE!</v>
      </c>
      <c r="X7307">
        <f>Superstore_Data[[#This Row],[Profit]]/Superstore_Data[[#This Row],[Sales]]</f>
        <v>-0.17142857142857143</v>
      </c>
      <c r="Y7307" t="str">
        <f>IF(Superstore_Data[[#This Row],[Discount]]=0,"No Discount",IF(Superstore_Data[[#This Row],[Discount]]&lt;0.2,"Low Discount",IF(Superstore_Data[[#This Row],[Discount]]&lt;0.5,"Medium Discount","High Discount")))</f>
        <v>Medium Discount</v>
      </c>
    </row>
    <row r="7308" spans="1:25" x14ac:dyDescent="0.3">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c r="V7308" t="str">
        <f>TEXT(Superstore_Data[[#This Row],[Order Date]],"mmm")</f>
        <v>May</v>
      </c>
      <c r="W7308">
        <f>YEAR(Superstore_Data[[#This Row],[Order Date]])</f>
        <v>2016</v>
      </c>
      <c r="X7308">
        <f>Superstore_Data[[#This Row],[Profit]]/Superstore_Data[[#This Row],[Sales]]</f>
        <v>0.18000000000000002</v>
      </c>
      <c r="Y7308" t="str">
        <f>IF(Superstore_Data[[#This Row],[Discount]]=0,"No Discount",IF(Superstore_Data[[#This Row],[Discount]]&lt;0.2,"Low Discount",IF(Superstore_Data[[#This Row],[Discount]]&lt;0.5,"Medium Discount","High Discount")))</f>
        <v>No Discount</v>
      </c>
    </row>
    <row r="7309" spans="1:25" x14ac:dyDescent="0.3">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c r="V7309" t="str">
        <f>TEXT(Superstore_Data[[#This Row],[Order Date]],"mmm")</f>
        <v>May</v>
      </c>
      <c r="W7309">
        <f>YEAR(Superstore_Data[[#This Row],[Order Date]])</f>
        <v>2016</v>
      </c>
      <c r="X7309">
        <f>Superstore_Data[[#This Row],[Profit]]/Superstore_Data[[#This Row],[Sales]]</f>
        <v>8.7499999999999994E-2</v>
      </c>
      <c r="Y7309" t="str">
        <f>IF(Superstore_Data[[#This Row],[Discount]]=0,"No Discount",IF(Superstore_Data[[#This Row],[Discount]]&lt;0.2,"Low Discount",IF(Superstore_Data[[#This Row],[Discount]]&lt;0.5,"Medium Discount","High Discount")))</f>
        <v>Medium Discount</v>
      </c>
    </row>
    <row r="7310" spans="1:25" x14ac:dyDescent="0.3">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c r="V7310" t="str">
        <f>TEXT(Superstore_Data[[#This Row],[Order Date]],"mmm")</f>
        <v>May</v>
      </c>
      <c r="W7310">
        <f>YEAR(Superstore_Data[[#This Row],[Order Date]])</f>
        <v>2016</v>
      </c>
      <c r="X7310">
        <f>Superstore_Data[[#This Row],[Profit]]/Superstore_Data[[#This Row],[Sales]]</f>
        <v>0.49</v>
      </c>
      <c r="Y7310" t="str">
        <f>IF(Superstore_Data[[#This Row],[Discount]]=0,"No Discount",IF(Superstore_Data[[#This Row],[Discount]]&lt;0.2,"Low Discount",IF(Superstore_Data[[#This Row],[Discount]]&lt;0.5,"Medium Discount","High Discount")))</f>
        <v>No Discount</v>
      </c>
    </row>
    <row r="7311" spans="1:25" x14ac:dyDescent="0.3">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c r="V7311" t="str">
        <f>TEXT(Superstore_Data[[#This Row],[Order Date]],"mmm")</f>
        <v>Oct</v>
      </c>
      <c r="W7311">
        <f>YEAR(Superstore_Data[[#This Row],[Order Date]])</f>
        <v>2017</v>
      </c>
      <c r="X7311">
        <f>Superstore_Data[[#This Row],[Profit]]/Superstore_Data[[#This Row],[Sales]]</f>
        <v>4.9999999999999996E-2</v>
      </c>
      <c r="Y7311" t="str">
        <f>IF(Superstore_Data[[#This Row],[Discount]]=0,"No Discount",IF(Superstore_Data[[#This Row],[Discount]]&lt;0.2,"Low Discount",IF(Superstore_Data[[#This Row],[Discount]]&lt;0.5,"Medium Discount","High Discount")))</f>
        <v>No Discount</v>
      </c>
    </row>
    <row r="7312" spans="1:25" x14ac:dyDescent="0.3">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c r="V7312" t="str">
        <f>TEXT(Superstore_Data[[#This Row],[Order Date]],"mmm")</f>
        <v>Oct</v>
      </c>
      <c r="W7312">
        <f>YEAR(Superstore_Data[[#This Row],[Order Date]])</f>
        <v>2015</v>
      </c>
      <c r="X7312">
        <f>Superstore_Data[[#This Row],[Profit]]/Superstore_Data[[#This Row],[Sales]]</f>
        <v>0.45</v>
      </c>
      <c r="Y7312" t="str">
        <f>IF(Superstore_Data[[#This Row],[Discount]]=0,"No Discount",IF(Superstore_Data[[#This Row],[Discount]]&lt;0.2,"Low Discount",IF(Superstore_Data[[#This Row],[Discount]]&lt;0.5,"Medium Discount","High Discount")))</f>
        <v>No Discount</v>
      </c>
    </row>
    <row r="7313" spans="1:25" x14ac:dyDescent="0.3">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c r="V7313" t="str">
        <f>TEXT(Superstore_Data[[#This Row],[Order Date]],"mmm")</f>
        <v>Sep</v>
      </c>
      <c r="W7313">
        <f>YEAR(Superstore_Data[[#This Row],[Order Date]])</f>
        <v>2015</v>
      </c>
      <c r="X7313">
        <f>Superstore_Data[[#This Row],[Profit]]/Superstore_Data[[#This Row],[Sales]]</f>
        <v>-0.7</v>
      </c>
      <c r="Y7313" t="str">
        <f>IF(Superstore_Data[[#This Row],[Discount]]=0,"No Discount",IF(Superstore_Data[[#This Row],[Discount]]&lt;0.2,"Low Discount",IF(Superstore_Data[[#This Row],[Discount]]&lt;0.5,"Medium Discount","High Discount")))</f>
        <v>High Discount</v>
      </c>
    </row>
    <row r="7314" spans="1:25" x14ac:dyDescent="0.3">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c r="V7314" t="str">
        <f>TEXT(Superstore_Data[[#This Row],[Order Date]],"mmm")</f>
        <v>Sep</v>
      </c>
      <c r="W7314">
        <f>YEAR(Superstore_Data[[#This Row],[Order Date]])</f>
        <v>2015</v>
      </c>
      <c r="X7314">
        <f>Superstore_Data[[#This Row],[Profit]]/Superstore_Data[[#This Row],[Sales]]</f>
        <v>-0.76666666666666672</v>
      </c>
      <c r="Y7314" t="str">
        <f>IF(Superstore_Data[[#This Row],[Discount]]=0,"No Discount",IF(Superstore_Data[[#This Row],[Discount]]&lt;0.2,"Low Discount",IF(Superstore_Data[[#This Row],[Discount]]&lt;0.5,"Medium Discount","High Discount")))</f>
        <v>High Discount</v>
      </c>
    </row>
    <row r="7315" spans="1:25" x14ac:dyDescent="0.3">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c r="V7315" t="str">
        <f>TEXT(Superstore_Data[[#This Row],[Order Date]],"mmm")</f>
        <v>Sep</v>
      </c>
      <c r="W7315">
        <f>YEAR(Superstore_Data[[#This Row],[Order Date]])</f>
        <v>2015</v>
      </c>
      <c r="X7315">
        <f>Superstore_Data[[#This Row],[Profit]]/Superstore_Data[[#This Row],[Sales]]</f>
        <v>0.2</v>
      </c>
      <c r="Y7315" t="str">
        <f>IF(Superstore_Data[[#This Row],[Discount]]=0,"No Discount",IF(Superstore_Data[[#This Row],[Discount]]&lt;0.2,"Low Discount",IF(Superstore_Data[[#This Row],[Discount]]&lt;0.5,"Medium Discount","High Discount")))</f>
        <v>Medium Discount</v>
      </c>
    </row>
    <row r="7316" spans="1:25" x14ac:dyDescent="0.3">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c r="V7316" t="str">
        <f>TEXT(Superstore_Data[[#This Row],[Order Date]],"mmm")</f>
        <v>5/28/2016</v>
      </c>
      <c r="W7316" t="e">
        <f>YEAR(Superstore_Data[[#This Row],[Order Date]])</f>
        <v>#VALUE!</v>
      </c>
      <c r="X7316">
        <f>Superstore_Data[[#This Row],[Profit]]/Superstore_Data[[#This Row],[Sales]]</f>
        <v>8.7500000000000008E-2</v>
      </c>
      <c r="Y7316" t="str">
        <f>IF(Superstore_Data[[#This Row],[Discount]]=0,"No Discount",IF(Superstore_Data[[#This Row],[Discount]]&lt;0.2,"Low Discount",IF(Superstore_Data[[#This Row],[Discount]]&lt;0.5,"Medium Discount","High Discount")))</f>
        <v>Medium Discount</v>
      </c>
    </row>
    <row r="7317" spans="1:25" x14ac:dyDescent="0.3">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c r="V7317" t="str">
        <f>TEXT(Superstore_Data[[#This Row],[Order Date]],"mmm")</f>
        <v>Nov</v>
      </c>
      <c r="W7317">
        <f>YEAR(Superstore_Data[[#This Row],[Order Date]])</f>
        <v>2017</v>
      </c>
      <c r="X7317">
        <f>Superstore_Data[[#This Row],[Profit]]/Superstore_Data[[#This Row],[Sales]]</f>
        <v>0.28999999999999998</v>
      </c>
      <c r="Y7317" t="str">
        <f>IF(Superstore_Data[[#This Row],[Discount]]=0,"No Discount",IF(Superstore_Data[[#This Row],[Discount]]&lt;0.2,"Low Discount",IF(Superstore_Data[[#This Row],[Discount]]&lt;0.5,"Medium Discount","High Discount")))</f>
        <v>No Discount</v>
      </c>
    </row>
    <row r="7318" spans="1:25" x14ac:dyDescent="0.3">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c r="V7318" t="str">
        <f>TEXT(Superstore_Data[[#This Row],[Order Date]],"mmm")</f>
        <v>10/16/2016</v>
      </c>
      <c r="W7318" t="e">
        <f>YEAR(Superstore_Data[[#This Row],[Order Date]])</f>
        <v>#VALUE!</v>
      </c>
      <c r="X7318">
        <f>Superstore_Data[[#This Row],[Profit]]/Superstore_Data[[#This Row],[Sales]]</f>
        <v>-0.26666666666666666</v>
      </c>
      <c r="Y7318" t="str">
        <f>IF(Superstore_Data[[#This Row],[Discount]]=0,"No Discount",IF(Superstore_Data[[#This Row],[Discount]]&lt;0.2,"Low Discount",IF(Superstore_Data[[#This Row],[Discount]]&lt;0.5,"Medium Discount","High Discount")))</f>
        <v>Medium Discount</v>
      </c>
    </row>
    <row r="7319" spans="1:25" x14ac:dyDescent="0.3">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c r="V7319" t="str">
        <f>TEXT(Superstore_Data[[#This Row],[Order Date]],"mmm")</f>
        <v>11/17/2017</v>
      </c>
      <c r="W7319" t="e">
        <f>YEAR(Superstore_Data[[#This Row],[Order Date]])</f>
        <v>#VALUE!</v>
      </c>
      <c r="X7319">
        <f>Superstore_Data[[#This Row],[Profit]]/Superstore_Data[[#This Row],[Sales]]</f>
        <v>0.33750000000000002</v>
      </c>
      <c r="Y7319" t="str">
        <f>IF(Superstore_Data[[#This Row],[Discount]]=0,"No Discount",IF(Superstore_Data[[#This Row],[Discount]]&lt;0.2,"Low Discount",IF(Superstore_Data[[#This Row],[Discount]]&lt;0.5,"Medium Discount","High Discount")))</f>
        <v>Medium Discount</v>
      </c>
    </row>
    <row r="7320" spans="1:25" x14ac:dyDescent="0.3">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c r="V7320" t="str">
        <f>TEXT(Superstore_Data[[#This Row],[Order Date]],"mmm")</f>
        <v>11/17/2017</v>
      </c>
      <c r="W7320" t="e">
        <f>YEAR(Superstore_Data[[#This Row],[Order Date]])</f>
        <v>#VALUE!</v>
      </c>
      <c r="X7320">
        <f>Superstore_Data[[#This Row],[Profit]]/Superstore_Data[[#This Row],[Sales]]</f>
        <v>-0.83333333333333326</v>
      </c>
      <c r="Y7320" t="str">
        <f>IF(Superstore_Data[[#This Row],[Discount]]=0,"No Discount",IF(Superstore_Data[[#This Row],[Discount]]&lt;0.2,"Low Discount",IF(Superstore_Data[[#This Row],[Discount]]&lt;0.5,"Medium Discount","High Discount")))</f>
        <v>High Discount</v>
      </c>
    </row>
    <row r="7321" spans="1:25" x14ac:dyDescent="0.3">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c r="V7321" t="str">
        <f>TEXT(Superstore_Data[[#This Row],[Order Date]],"mmm")</f>
        <v>11/26/2017</v>
      </c>
      <c r="W7321" t="e">
        <f>YEAR(Superstore_Data[[#This Row],[Order Date]])</f>
        <v>#VALUE!</v>
      </c>
      <c r="X7321">
        <f>Superstore_Data[[#This Row],[Profit]]/Superstore_Data[[#This Row],[Sales]]</f>
        <v>0.26999999999999996</v>
      </c>
      <c r="Y7321" t="str">
        <f>IF(Superstore_Data[[#This Row],[Discount]]=0,"No Discount",IF(Superstore_Data[[#This Row],[Discount]]&lt;0.2,"Low Discount",IF(Superstore_Data[[#This Row],[Discount]]&lt;0.5,"Medium Discount","High Discount")))</f>
        <v>No Discount</v>
      </c>
    </row>
    <row r="7322" spans="1:25" x14ac:dyDescent="0.3">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c r="V7322" t="str">
        <f>TEXT(Superstore_Data[[#This Row],[Order Date]],"mmm")</f>
        <v>11/26/2017</v>
      </c>
      <c r="W7322" t="e">
        <f>YEAR(Superstore_Data[[#This Row],[Order Date]])</f>
        <v>#VALUE!</v>
      </c>
      <c r="X7322">
        <f>Superstore_Data[[#This Row],[Profit]]/Superstore_Data[[#This Row],[Sales]]</f>
        <v>0.27999999999999997</v>
      </c>
      <c r="Y7322" t="str">
        <f>IF(Superstore_Data[[#This Row],[Discount]]=0,"No Discount",IF(Superstore_Data[[#This Row],[Discount]]&lt;0.2,"Low Discount",IF(Superstore_Data[[#This Row],[Discount]]&lt;0.5,"Medium Discount","High Discount")))</f>
        <v>No Discount</v>
      </c>
    </row>
    <row r="7323" spans="1:25" x14ac:dyDescent="0.3">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c r="V7323" t="str">
        <f>TEXT(Superstore_Data[[#This Row],[Order Date]],"mmm")</f>
        <v>Mar</v>
      </c>
      <c r="W7323">
        <f>YEAR(Superstore_Data[[#This Row],[Order Date]])</f>
        <v>2017</v>
      </c>
      <c r="X7323">
        <f>Superstore_Data[[#This Row],[Profit]]/Superstore_Data[[#This Row],[Sales]]</f>
        <v>0.375</v>
      </c>
      <c r="Y7323" t="str">
        <f>IF(Superstore_Data[[#This Row],[Discount]]=0,"No Discount",IF(Superstore_Data[[#This Row],[Discount]]&lt;0.2,"Low Discount",IF(Superstore_Data[[#This Row],[Discount]]&lt;0.5,"Medium Discount","High Discount")))</f>
        <v>Medium Discount</v>
      </c>
    </row>
    <row r="7324" spans="1:25" x14ac:dyDescent="0.3">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c r="V7324" t="str">
        <f>TEXT(Superstore_Data[[#This Row],[Order Date]],"mmm")</f>
        <v>Mar</v>
      </c>
      <c r="W7324">
        <f>YEAR(Superstore_Data[[#This Row],[Order Date]])</f>
        <v>2017</v>
      </c>
      <c r="X7324">
        <f>Superstore_Data[[#This Row],[Profit]]/Superstore_Data[[#This Row],[Sales]]</f>
        <v>0.21250000000000002</v>
      </c>
      <c r="Y7324" t="str">
        <f>IF(Superstore_Data[[#This Row],[Discount]]=0,"No Discount",IF(Superstore_Data[[#This Row],[Discount]]&lt;0.2,"Low Discount",IF(Superstore_Data[[#This Row],[Discount]]&lt;0.5,"Medium Discount","High Discount")))</f>
        <v>Medium Discount</v>
      </c>
    </row>
    <row r="7325" spans="1:25" x14ac:dyDescent="0.3">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c r="V7325" t="str">
        <f>TEXT(Superstore_Data[[#This Row],[Order Date]],"mmm")</f>
        <v>May</v>
      </c>
      <c r="W7325">
        <f>YEAR(Superstore_Data[[#This Row],[Order Date]])</f>
        <v>2017</v>
      </c>
      <c r="X7325">
        <f>Superstore_Data[[#This Row],[Profit]]/Superstore_Data[[#This Row],[Sales]]</f>
        <v>0.25999999999999995</v>
      </c>
      <c r="Y7325" t="str">
        <f>IF(Superstore_Data[[#This Row],[Discount]]=0,"No Discount",IF(Superstore_Data[[#This Row],[Discount]]&lt;0.2,"Low Discount",IF(Superstore_Data[[#This Row],[Discount]]&lt;0.5,"Medium Discount","High Discount")))</f>
        <v>No Discount</v>
      </c>
    </row>
    <row r="7326" spans="1:25" x14ac:dyDescent="0.3">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c r="V7326" t="str">
        <f>TEXT(Superstore_Data[[#This Row],[Order Date]],"mmm")</f>
        <v>May</v>
      </c>
      <c r="W7326">
        <f>YEAR(Superstore_Data[[#This Row],[Order Date]])</f>
        <v>2017</v>
      </c>
      <c r="X7326">
        <f>Superstore_Data[[#This Row],[Profit]]/Superstore_Data[[#This Row],[Sales]]</f>
        <v>0.48</v>
      </c>
      <c r="Y7326" t="str">
        <f>IF(Superstore_Data[[#This Row],[Discount]]=0,"No Discount",IF(Superstore_Data[[#This Row],[Discount]]&lt;0.2,"Low Discount",IF(Superstore_Data[[#This Row],[Discount]]&lt;0.5,"Medium Discount","High Discount")))</f>
        <v>No Discount</v>
      </c>
    </row>
    <row r="7327" spans="1:25" x14ac:dyDescent="0.3">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c r="V7327" t="str">
        <f>TEXT(Superstore_Data[[#This Row],[Order Date]],"mmm")</f>
        <v>Oct</v>
      </c>
      <c r="W7327">
        <f>YEAR(Superstore_Data[[#This Row],[Order Date]])</f>
        <v>2017</v>
      </c>
      <c r="X7327">
        <f>Superstore_Data[[#This Row],[Profit]]/Superstore_Data[[#This Row],[Sales]]</f>
        <v>0.28000000000000003</v>
      </c>
      <c r="Y7327" t="str">
        <f>IF(Superstore_Data[[#This Row],[Discount]]=0,"No Discount",IF(Superstore_Data[[#This Row],[Discount]]&lt;0.2,"Low Discount",IF(Superstore_Data[[#This Row],[Discount]]&lt;0.5,"Medium Discount","High Discount")))</f>
        <v>No Discount</v>
      </c>
    </row>
    <row r="7328" spans="1:25" x14ac:dyDescent="0.3">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c r="V7328" t="str">
        <f>TEXT(Superstore_Data[[#This Row],[Order Date]],"mmm")</f>
        <v>Oct</v>
      </c>
      <c r="W7328">
        <f>YEAR(Superstore_Data[[#This Row],[Order Date]])</f>
        <v>2017</v>
      </c>
      <c r="X7328">
        <f>Superstore_Data[[#This Row],[Profit]]/Superstore_Data[[#This Row],[Sales]]</f>
        <v>0.35</v>
      </c>
      <c r="Y7328" t="str">
        <f>IF(Superstore_Data[[#This Row],[Discount]]=0,"No Discount",IF(Superstore_Data[[#This Row],[Discount]]&lt;0.2,"Low Discount",IF(Superstore_Data[[#This Row],[Discount]]&lt;0.5,"Medium Discount","High Discount")))</f>
        <v>Medium Discount</v>
      </c>
    </row>
    <row r="7329" spans="1:25" x14ac:dyDescent="0.3">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c r="V7329" t="str">
        <f>TEXT(Superstore_Data[[#This Row],[Order Date]],"mmm")</f>
        <v>3/18/2014</v>
      </c>
      <c r="W7329" t="e">
        <f>YEAR(Superstore_Data[[#This Row],[Order Date]])</f>
        <v>#VALUE!</v>
      </c>
      <c r="X7329">
        <f>Superstore_Data[[#This Row],[Profit]]/Superstore_Data[[#This Row],[Sales]]</f>
        <v>0.13</v>
      </c>
      <c r="Y7329" t="str">
        <f>IF(Superstore_Data[[#This Row],[Discount]]=0,"No Discount",IF(Superstore_Data[[#This Row],[Discount]]&lt;0.2,"Low Discount",IF(Superstore_Data[[#This Row],[Discount]]&lt;0.5,"Medium Discount","High Discount")))</f>
        <v>No Discount</v>
      </c>
    </row>
    <row r="7330" spans="1:25" x14ac:dyDescent="0.3">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c r="V7330" t="str">
        <f>TEXT(Superstore_Data[[#This Row],[Order Date]],"mmm")</f>
        <v>3/18/2014</v>
      </c>
      <c r="W7330" t="e">
        <f>YEAR(Superstore_Data[[#This Row],[Order Date]])</f>
        <v>#VALUE!</v>
      </c>
      <c r="X7330">
        <f>Superstore_Data[[#This Row],[Profit]]/Superstore_Data[[#This Row],[Sales]]</f>
        <v>0.32499999999999996</v>
      </c>
      <c r="Y7330" t="str">
        <f>IF(Superstore_Data[[#This Row],[Discount]]=0,"No Discount",IF(Superstore_Data[[#This Row],[Discount]]&lt;0.2,"Low Discount",IF(Superstore_Data[[#This Row],[Discount]]&lt;0.5,"Medium Discount","High Discount")))</f>
        <v>Medium Discount</v>
      </c>
    </row>
    <row r="7331" spans="1:25" x14ac:dyDescent="0.3">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c r="V7331" t="str">
        <f>TEXT(Superstore_Data[[#This Row],[Order Date]],"mmm")</f>
        <v>3/18/2014</v>
      </c>
      <c r="W7331" t="e">
        <f>YEAR(Superstore_Data[[#This Row],[Order Date]])</f>
        <v>#VALUE!</v>
      </c>
      <c r="X7331">
        <f>Superstore_Data[[#This Row],[Profit]]/Superstore_Data[[#This Row],[Sales]]</f>
        <v>0.18</v>
      </c>
      <c r="Y7331" t="str">
        <f>IF(Superstore_Data[[#This Row],[Discount]]=0,"No Discount",IF(Superstore_Data[[#This Row],[Discount]]&lt;0.2,"Low Discount",IF(Superstore_Data[[#This Row],[Discount]]&lt;0.5,"Medium Discount","High Discount")))</f>
        <v>No Discount</v>
      </c>
    </row>
    <row r="7332" spans="1:25" x14ac:dyDescent="0.3">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c r="V7332" t="str">
        <f>TEXT(Superstore_Data[[#This Row],[Order Date]],"mmm")</f>
        <v>Dec</v>
      </c>
      <c r="W7332">
        <f>YEAR(Superstore_Data[[#This Row],[Order Date]])</f>
        <v>2016</v>
      </c>
      <c r="X7332">
        <f>Superstore_Data[[#This Row],[Profit]]/Superstore_Data[[#This Row],[Sales]]</f>
        <v>-0.375</v>
      </c>
      <c r="Y7332" t="str">
        <f>IF(Superstore_Data[[#This Row],[Discount]]=0,"No Discount",IF(Superstore_Data[[#This Row],[Discount]]&lt;0.2,"Low Discount",IF(Superstore_Data[[#This Row],[Discount]]&lt;0.5,"Medium Discount","High Discount")))</f>
        <v>High Discount</v>
      </c>
    </row>
    <row r="7333" spans="1:25" x14ac:dyDescent="0.3">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c r="V7333" t="str">
        <f>TEXT(Superstore_Data[[#This Row],[Order Date]],"mmm")</f>
        <v>10/26/2017</v>
      </c>
      <c r="W7333" t="e">
        <f>YEAR(Superstore_Data[[#This Row],[Order Date]])</f>
        <v>#VALUE!</v>
      </c>
      <c r="X7333">
        <f>Superstore_Data[[#This Row],[Profit]]/Superstore_Data[[#This Row],[Sales]]</f>
        <v>-0.21666666666666665</v>
      </c>
      <c r="Y7333" t="str">
        <f>IF(Superstore_Data[[#This Row],[Discount]]=0,"No Discount",IF(Superstore_Data[[#This Row],[Discount]]&lt;0.2,"Low Discount",IF(Superstore_Data[[#This Row],[Discount]]&lt;0.5,"Medium Discount","High Discount")))</f>
        <v>Medium Discount</v>
      </c>
    </row>
    <row r="7334" spans="1:25" x14ac:dyDescent="0.3">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c r="V7334" t="str">
        <f>TEXT(Superstore_Data[[#This Row],[Order Date]],"mmm")</f>
        <v>10/26/2017</v>
      </c>
      <c r="W7334" t="e">
        <f>YEAR(Superstore_Data[[#This Row],[Order Date]])</f>
        <v>#VALUE!</v>
      </c>
      <c r="X7334">
        <f>Superstore_Data[[#This Row],[Profit]]/Superstore_Data[[#This Row],[Sales]]</f>
        <v>-0.8</v>
      </c>
      <c r="Y7334" t="str">
        <f>IF(Superstore_Data[[#This Row],[Discount]]=0,"No Discount",IF(Superstore_Data[[#This Row],[Discount]]&lt;0.2,"Low Discount",IF(Superstore_Data[[#This Row],[Discount]]&lt;0.5,"Medium Discount","High Discount")))</f>
        <v>High Discount</v>
      </c>
    </row>
    <row r="7335" spans="1:25" x14ac:dyDescent="0.3">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c r="V7335" t="str">
        <f>TEXT(Superstore_Data[[#This Row],[Order Date]],"mmm")</f>
        <v>Nov</v>
      </c>
      <c r="W7335">
        <f>YEAR(Superstore_Data[[#This Row],[Order Date]])</f>
        <v>2015</v>
      </c>
      <c r="X7335">
        <f>Superstore_Data[[#This Row],[Profit]]/Superstore_Data[[#This Row],[Sales]]</f>
        <v>0.15</v>
      </c>
      <c r="Y7335" t="str">
        <f>IF(Superstore_Data[[#This Row],[Discount]]=0,"No Discount",IF(Superstore_Data[[#This Row],[Discount]]&lt;0.2,"Low Discount",IF(Superstore_Data[[#This Row],[Discount]]&lt;0.5,"Medium Discount","High Discount")))</f>
        <v>Medium Discount</v>
      </c>
    </row>
    <row r="7336" spans="1:25" x14ac:dyDescent="0.3">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c r="V7336" t="str">
        <f>TEXT(Superstore_Data[[#This Row],[Order Date]],"mmm")</f>
        <v>Nov</v>
      </c>
      <c r="W7336">
        <f>YEAR(Superstore_Data[[#This Row],[Order Date]])</f>
        <v>2015</v>
      </c>
      <c r="X7336">
        <f>Superstore_Data[[#This Row],[Profit]]/Superstore_Data[[#This Row],[Sales]]</f>
        <v>0.26250000000000001</v>
      </c>
      <c r="Y7336" t="str">
        <f>IF(Superstore_Data[[#This Row],[Discount]]=0,"No Discount",IF(Superstore_Data[[#This Row],[Discount]]&lt;0.2,"Low Discount",IF(Superstore_Data[[#This Row],[Discount]]&lt;0.5,"Medium Discount","High Discount")))</f>
        <v>Medium Discount</v>
      </c>
    </row>
    <row r="7337" spans="1:25" x14ac:dyDescent="0.3">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c r="V7337" t="str">
        <f>TEXT(Superstore_Data[[#This Row],[Order Date]],"mmm")</f>
        <v>12/25/2015</v>
      </c>
      <c r="W7337" t="e">
        <f>YEAR(Superstore_Data[[#This Row],[Order Date]])</f>
        <v>#VALUE!</v>
      </c>
      <c r="X7337">
        <f>Superstore_Data[[#This Row],[Profit]]/Superstore_Data[[#This Row],[Sales]]</f>
        <v>0.44</v>
      </c>
      <c r="Y7337" t="str">
        <f>IF(Superstore_Data[[#This Row],[Discount]]=0,"No Discount",IF(Superstore_Data[[#This Row],[Discount]]&lt;0.2,"Low Discount",IF(Superstore_Data[[#This Row],[Discount]]&lt;0.5,"Medium Discount","High Discount")))</f>
        <v>No Discount</v>
      </c>
    </row>
    <row r="7338" spans="1:25" x14ac:dyDescent="0.3">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c r="V7338" t="str">
        <f>TEXT(Superstore_Data[[#This Row],[Order Date]],"mmm")</f>
        <v>12/25/2015</v>
      </c>
      <c r="W7338" t="e">
        <f>YEAR(Superstore_Data[[#This Row],[Order Date]])</f>
        <v>#VALUE!</v>
      </c>
      <c r="X7338">
        <f>Superstore_Data[[#This Row],[Profit]]/Superstore_Data[[#This Row],[Sales]]</f>
        <v>0.125</v>
      </c>
      <c r="Y7338" t="str">
        <f>IF(Superstore_Data[[#This Row],[Discount]]=0,"No Discount",IF(Superstore_Data[[#This Row],[Discount]]&lt;0.2,"Low Discount",IF(Superstore_Data[[#This Row],[Discount]]&lt;0.5,"Medium Discount","High Discount")))</f>
        <v>Medium Discount</v>
      </c>
    </row>
    <row r="7339" spans="1:25" x14ac:dyDescent="0.3">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c r="V7339" t="str">
        <f>TEXT(Superstore_Data[[#This Row],[Order Date]],"mmm")</f>
        <v>9/21/2017</v>
      </c>
      <c r="W7339" t="e">
        <f>YEAR(Superstore_Data[[#This Row],[Order Date]])</f>
        <v>#VALUE!</v>
      </c>
      <c r="X7339">
        <f>Superstore_Data[[#This Row],[Profit]]/Superstore_Data[[#This Row],[Sales]]</f>
        <v>0.25</v>
      </c>
      <c r="Y7339" t="str">
        <f>IF(Superstore_Data[[#This Row],[Discount]]=0,"No Discount",IF(Superstore_Data[[#This Row],[Discount]]&lt;0.2,"Low Discount",IF(Superstore_Data[[#This Row],[Discount]]&lt;0.5,"Medium Discount","High Discount")))</f>
        <v>No Discount</v>
      </c>
    </row>
    <row r="7340" spans="1:25" x14ac:dyDescent="0.3">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c r="V7340" t="str">
        <f>TEXT(Superstore_Data[[#This Row],[Order Date]],"mmm")</f>
        <v>12/20/2014</v>
      </c>
      <c r="W7340" t="e">
        <f>YEAR(Superstore_Data[[#This Row],[Order Date]])</f>
        <v>#VALUE!</v>
      </c>
      <c r="X7340">
        <f>Superstore_Data[[#This Row],[Profit]]/Superstore_Data[[#This Row],[Sales]]</f>
        <v>0.18888888888888888</v>
      </c>
      <c r="Y7340" t="str">
        <f>IF(Superstore_Data[[#This Row],[Discount]]=0,"No Discount",IF(Superstore_Data[[#This Row],[Discount]]&lt;0.2,"Low Discount",IF(Superstore_Data[[#This Row],[Discount]]&lt;0.5,"Medium Discount","High Discount")))</f>
        <v>Low Discount</v>
      </c>
    </row>
    <row r="7341" spans="1:25" x14ac:dyDescent="0.3">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c r="V7341" t="str">
        <f>TEXT(Superstore_Data[[#This Row],[Order Date]],"mmm")</f>
        <v>7/18/2015</v>
      </c>
      <c r="W7341" t="e">
        <f>YEAR(Superstore_Data[[#This Row],[Order Date]])</f>
        <v>#VALUE!</v>
      </c>
      <c r="X7341">
        <f>Superstore_Data[[#This Row],[Profit]]/Superstore_Data[[#This Row],[Sales]]</f>
        <v>0.28000000000000003</v>
      </c>
      <c r="Y7341" t="str">
        <f>IF(Superstore_Data[[#This Row],[Discount]]=0,"No Discount",IF(Superstore_Data[[#This Row],[Discount]]&lt;0.2,"Low Discount",IF(Superstore_Data[[#This Row],[Discount]]&lt;0.5,"Medium Discount","High Discount")))</f>
        <v>No Discount</v>
      </c>
    </row>
    <row r="7342" spans="1:25" x14ac:dyDescent="0.3">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c r="V7342" t="str">
        <f>TEXT(Superstore_Data[[#This Row],[Order Date]],"mmm")</f>
        <v>7/26/2014</v>
      </c>
      <c r="W7342" t="e">
        <f>YEAR(Superstore_Data[[#This Row],[Order Date]])</f>
        <v>#VALUE!</v>
      </c>
      <c r="X7342">
        <f>Superstore_Data[[#This Row],[Profit]]/Superstore_Data[[#This Row],[Sales]]</f>
        <v>0.27</v>
      </c>
      <c r="Y7342" t="str">
        <f>IF(Superstore_Data[[#This Row],[Discount]]=0,"No Discount",IF(Superstore_Data[[#This Row],[Discount]]&lt;0.2,"Low Discount",IF(Superstore_Data[[#This Row],[Discount]]&lt;0.5,"Medium Discount","High Discount")))</f>
        <v>No Discount</v>
      </c>
    </row>
    <row r="7343" spans="1:25" x14ac:dyDescent="0.3">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c r="V7343" t="str">
        <f>TEXT(Superstore_Data[[#This Row],[Order Date]],"mmm")</f>
        <v>7/26/2014</v>
      </c>
      <c r="W7343" t="e">
        <f>YEAR(Superstore_Data[[#This Row],[Order Date]])</f>
        <v>#VALUE!</v>
      </c>
      <c r="X7343">
        <f>Superstore_Data[[#This Row],[Profit]]/Superstore_Data[[#This Row],[Sales]]</f>
        <v>0.47000000000000003</v>
      </c>
      <c r="Y7343" t="str">
        <f>IF(Superstore_Data[[#This Row],[Discount]]=0,"No Discount",IF(Superstore_Data[[#This Row],[Discount]]&lt;0.2,"Low Discount",IF(Superstore_Data[[#This Row],[Discount]]&lt;0.5,"Medium Discount","High Discount")))</f>
        <v>No Discount</v>
      </c>
    </row>
    <row r="7344" spans="1:25" x14ac:dyDescent="0.3">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c r="V7344" t="str">
        <f>TEXT(Superstore_Data[[#This Row],[Order Date]],"mmm")</f>
        <v>7/26/2014</v>
      </c>
      <c r="W7344" t="e">
        <f>YEAR(Superstore_Data[[#This Row],[Order Date]])</f>
        <v>#VALUE!</v>
      </c>
      <c r="X7344">
        <f>Superstore_Data[[#This Row],[Profit]]/Superstore_Data[[#This Row],[Sales]]</f>
        <v>0.36</v>
      </c>
      <c r="Y7344" t="str">
        <f>IF(Superstore_Data[[#This Row],[Discount]]=0,"No Discount",IF(Superstore_Data[[#This Row],[Discount]]&lt;0.2,"Low Discount",IF(Superstore_Data[[#This Row],[Discount]]&lt;0.5,"Medium Discount","High Discount")))</f>
        <v>No Discount</v>
      </c>
    </row>
    <row r="7345" spans="1:25" x14ac:dyDescent="0.3">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c r="V7345" t="str">
        <f>TEXT(Superstore_Data[[#This Row],[Order Date]],"mmm")</f>
        <v>12/26/2014</v>
      </c>
      <c r="W7345" t="e">
        <f>YEAR(Superstore_Data[[#This Row],[Order Date]])</f>
        <v>#VALUE!</v>
      </c>
      <c r="X7345">
        <f>Superstore_Data[[#This Row],[Profit]]/Superstore_Data[[#This Row],[Sales]]</f>
        <v>9.9999999999999992E-2</v>
      </c>
      <c r="Y7345" t="str">
        <f>IF(Superstore_Data[[#This Row],[Discount]]=0,"No Discount",IF(Superstore_Data[[#This Row],[Discount]]&lt;0.2,"Low Discount",IF(Superstore_Data[[#This Row],[Discount]]&lt;0.5,"Medium Discount","High Discount")))</f>
        <v>No Discount</v>
      </c>
    </row>
    <row r="7346" spans="1:25" x14ac:dyDescent="0.3">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c r="V7346" t="str">
        <f>TEXT(Superstore_Data[[#This Row],[Order Date]],"mmm")</f>
        <v>Nov</v>
      </c>
      <c r="W7346">
        <f>YEAR(Superstore_Data[[#This Row],[Order Date]])</f>
        <v>2017</v>
      </c>
      <c r="X7346">
        <f>Superstore_Data[[#This Row],[Profit]]/Superstore_Data[[#This Row],[Sales]]</f>
        <v>-0.58181818181818179</v>
      </c>
      <c r="Y7346" t="str">
        <f>IF(Superstore_Data[[#This Row],[Discount]]=0,"No Discount",IF(Superstore_Data[[#This Row],[Discount]]&lt;0.2,"Low Discount",IF(Superstore_Data[[#This Row],[Discount]]&lt;0.5,"Medium Discount","High Discount")))</f>
        <v>Medium Discount</v>
      </c>
    </row>
    <row r="7347" spans="1:25" x14ac:dyDescent="0.3">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c r="V7347" t="str">
        <f>TEXT(Superstore_Data[[#This Row],[Order Date]],"mmm")</f>
        <v>Nov</v>
      </c>
      <c r="W7347">
        <f>YEAR(Superstore_Data[[#This Row],[Order Date]])</f>
        <v>2017</v>
      </c>
      <c r="X7347">
        <f>Superstore_Data[[#This Row],[Profit]]/Superstore_Data[[#This Row],[Sales]]</f>
        <v>-0.22500000000000003</v>
      </c>
      <c r="Y7347" t="str">
        <f>IF(Superstore_Data[[#This Row],[Discount]]=0,"No Discount",IF(Superstore_Data[[#This Row],[Discount]]&lt;0.2,"Low Discount",IF(Superstore_Data[[#This Row],[Discount]]&lt;0.5,"Medium Discount","High Discount")))</f>
        <v>Medium Discount</v>
      </c>
    </row>
    <row r="7348" spans="1:25" x14ac:dyDescent="0.3">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c r="V7348" t="str">
        <f>TEXT(Superstore_Data[[#This Row],[Order Date]],"mmm")</f>
        <v>Nov</v>
      </c>
      <c r="W7348">
        <f>YEAR(Superstore_Data[[#This Row],[Order Date]])</f>
        <v>2017</v>
      </c>
      <c r="X7348">
        <f>Superstore_Data[[#This Row],[Profit]]/Superstore_Data[[#This Row],[Sales]]</f>
        <v>0.1</v>
      </c>
      <c r="Y7348" t="str">
        <f>IF(Superstore_Data[[#This Row],[Discount]]=0,"No Discount",IF(Superstore_Data[[#This Row],[Discount]]&lt;0.2,"Low Discount",IF(Superstore_Data[[#This Row],[Discount]]&lt;0.5,"Medium Discount","High Discount")))</f>
        <v>Medium Discount</v>
      </c>
    </row>
    <row r="7349" spans="1:25" x14ac:dyDescent="0.3">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c r="V7349" t="str">
        <f>TEXT(Superstore_Data[[#This Row],[Order Date]],"mmm")</f>
        <v>Nov</v>
      </c>
      <c r="W7349">
        <f>YEAR(Superstore_Data[[#This Row],[Order Date]])</f>
        <v>2017</v>
      </c>
      <c r="X7349">
        <f>Superstore_Data[[#This Row],[Profit]]/Superstore_Data[[#This Row],[Sales]]</f>
        <v>-0.1875</v>
      </c>
      <c r="Y7349" t="str">
        <f>IF(Superstore_Data[[#This Row],[Discount]]=0,"No Discount",IF(Superstore_Data[[#This Row],[Discount]]&lt;0.2,"Low Discount",IF(Superstore_Data[[#This Row],[Discount]]&lt;0.5,"Medium Discount","High Discount")))</f>
        <v>Medium Discount</v>
      </c>
    </row>
    <row r="7350" spans="1:25" x14ac:dyDescent="0.3">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c r="V7350" t="str">
        <f>TEXT(Superstore_Data[[#This Row],[Order Date]],"mmm")</f>
        <v>Mar</v>
      </c>
      <c r="W7350">
        <f>YEAR(Superstore_Data[[#This Row],[Order Date]])</f>
        <v>2014</v>
      </c>
      <c r="X7350">
        <f>Superstore_Data[[#This Row],[Profit]]/Superstore_Data[[#This Row],[Sales]]</f>
        <v>-2.6</v>
      </c>
      <c r="Y7350" t="str">
        <f>IF(Superstore_Data[[#This Row],[Discount]]=0,"No Discount",IF(Superstore_Data[[#This Row],[Discount]]&lt;0.2,"Low Discount",IF(Superstore_Data[[#This Row],[Discount]]&lt;0.5,"Medium Discount","High Discount")))</f>
        <v>High Discount</v>
      </c>
    </row>
    <row r="7351" spans="1:25" x14ac:dyDescent="0.3">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c r="V7351" t="str">
        <f>TEXT(Superstore_Data[[#This Row],[Order Date]],"mmm")</f>
        <v>10/21/2017</v>
      </c>
      <c r="W7351" t="e">
        <f>YEAR(Superstore_Data[[#This Row],[Order Date]])</f>
        <v>#VALUE!</v>
      </c>
      <c r="X7351">
        <f>Superstore_Data[[#This Row],[Profit]]/Superstore_Data[[#This Row],[Sales]]</f>
        <v>0.5</v>
      </c>
      <c r="Y7351" t="str">
        <f>IF(Superstore_Data[[#This Row],[Discount]]=0,"No Discount",IF(Superstore_Data[[#This Row],[Discount]]&lt;0.2,"Low Discount",IF(Superstore_Data[[#This Row],[Discount]]&lt;0.5,"Medium Discount","High Discount")))</f>
        <v>No Discount</v>
      </c>
    </row>
    <row r="7352" spans="1:25" x14ac:dyDescent="0.3">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c r="V7352" t="str">
        <f>TEXT(Superstore_Data[[#This Row],[Order Date]],"mmm")</f>
        <v>10/21/2017</v>
      </c>
      <c r="W7352" t="e">
        <f>YEAR(Superstore_Data[[#This Row],[Order Date]])</f>
        <v>#VALUE!</v>
      </c>
      <c r="X7352">
        <f>Superstore_Data[[#This Row],[Profit]]/Superstore_Data[[#This Row],[Sales]]</f>
        <v>0.48000000000000004</v>
      </c>
      <c r="Y7352" t="str">
        <f>IF(Superstore_Data[[#This Row],[Discount]]=0,"No Discount",IF(Superstore_Data[[#This Row],[Discount]]&lt;0.2,"Low Discount",IF(Superstore_Data[[#This Row],[Discount]]&lt;0.5,"Medium Discount","High Discount")))</f>
        <v>No Discount</v>
      </c>
    </row>
    <row r="7353" spans="1:25" x14ac:dyDescent="0.3">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c r="V7353" t="str">
        <f>TEXT(Superstore_Data[[#This Row],[Order Date]],"mmm")</f>
        <v>Oct</v>
      </c>
      <c r="W7353">
        <f>YEAR(Superstore_Data[[#This Row],[Order Date]])</f>
        <v>2017</v>
      </c>
      <c r="X7353">
        <f>Superstore_Data[[#This Row],[Profit]]/Superstore_Data[[#This Row],[Sales]]</f>
        <v>0.39</v>
      </c>
      <c r="Y7353" t="str">
        <f>IF(Superstore_Data[[#This Row],[Discount]]=0,"No Discount",IF(Superstore_Data[[#This Row],[Discount]]&lt;0.2,"Low Discount",IF(Superstore_Data[[#This Row],[Discount]]&lt;0.5,"Medium Discount","High Discount")))</f>
        <v>No Discount</v>
      </c>
    </row>
    <row r="7354" spans="1:25" x14ac:dyDescent="0.3">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c r="V7354" t="str">
        <f>TEXT(Superstore_Data[[#This Row],[Order Date]],"mmm")</f>
        <v>3/16/2017</v>
      </c>
      <c r="W7354" t="e">
        <f>YEAR(Superstore_Data[[#This Row],[Order Date]])</f>
        <v>#VALUE!</v>
      </c>
      <c r="X7354">
        <f>Superstore_Data[[#This Row],[Profit]]/Superstore_Data[[#This Row],[Sales]]</f>
        <v>-0.18333333333333335</v>
      </c>
      <c r="Y7354" t="str">
        <f>IF(Superstore_Data[[#This Row],[Discount]]=0,"No Discount",IF(Superstore_Data[[#This Row],[Discount]]&lt;0.2,"Low Discount",IF(Superstore_Data[[#This Row],[Discount]]&lt;0.5,"Medium Discount","High Discount")))</f>
        <v>Medium Discount</v>
      </c>
    </row>
    <row r="7355" spans="1:25" x14ac:dyDescent="0.3">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c r="V7355" t="str">
        <f>TEXT(Superstore_Data[[#This Row],[Order Date]],"mmm")</f>
        <v>9/22/2016</v>
      </c>
      <c r="W7355" t="e">
        <f>YEAR(Superstore_Data[[#This Row],[Order Date]])</f>
        <v>#VALUE!</v>
      </c>
      <c r="X7355">
        <f>Superstore_Data[[#This Row],[Profit]]/Superstore_Data[[#This Row],[Sales]]</f>
        <v>0.32500000000000001</v>
      </c>
      <c r="Y7355" t="str">
        <f>IF(Superstore_Data[[#This Row],[Discount]]=0,"No Discount",IF(Superstore_Data[[#This Row],[Discount]]&lt;0.2,"Low Discount",IF(Superstore_Data[[#This Row],[Discount]]&lt;0.5,"Medium Discount","High Discount")))</f>
        <v>Medium Discount</v>
      </c>
    </row>
    <row r="7356" spans="1:25" x14ac:dyDescent="0.3">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c r="V7356" t="str">
        <f>TEXT(Superstore_Data[[#This Row],[Order Date]],"mmm")</f>
        <v>Jun</v>
      </c>
      <c r="W7356">
        <f>YEAR(Superstore_Data[[#This Row],[Order Date]])</f>
        <v>2017</v>
      </c>
      <c r="X7356">
        <f>Superstore_Data[[#This Row],[Profit]]/Superstore_Data[[#This Row],[Sales]]</f>
        <v>0.45</v>
      </c>
      <c r="Y7356" t="str">
        <f>IF(Superstore_Data[[#This Row],[Discount]]=0,"No Discount",IF(Superstore_Data[[#This Row],[Discount]]&lt;0.2,"Low Discount",IF(Superstore_Data[[#This Row],[Discount]]&lt;0.5,"Medium Discount","High Discount")))</f>
        <v>No Discount</v>
      </c>
    </row>
    <row r="7357" spans="1:25" x14ac:dyDescent="0.3">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c r="V7357" t="str">
        <f>TEXT(Superstore_Data[[#This Row],[Order Date]],"mmm")</f>
        <v>12/31/2015</v>
      </c>
      <c r="W7357" t="e">
        <f>YEAR(Superstore_Data[[#This Row],[Order Date]])</f>
        <v>#VALUE!</v>
      </c>
      <c r="X7357">
        <f>Superstore_Data[[#This Row],[Profit]]/Superstore_Data[[#This Row],[Sales]]</f>
        <v>0.45</v>
      </c>
      <c r="Y7357" t="str">
        <f>IF(Superstore_Data[[#This Row],[Discount]]=0,"No Discount",IF(Superstore_Data[[#This Row],[Discount]]&lt;0.2,"Low Discount",IF(Superstore_Data[[#This Row],[Discount]]&lt;0.5,"Medium Discount","High Discount")))</f>
        <v>No Discount</v>
      </c>
    </row>
    <row r="7358" spans="1:25" x14ac:dyDescent="0.3">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c r="V7358" t="str">
        <f>TEXT(Superstore_Data[[#This Row],[Order Date]],"mmm")</f>
        <v>Sep</v>
      </c>
      <c r="W7358">
        <f>YEAR(Superstore_Data[[#This Row],[Order Date]])</f>
        <v>2016</v>
      </c>
      <c r="X7358">
        <f>Superstore_Data[[#This Row],[Profit]]/Superstore_Data[[#This Row],[Sales]]</f>
        <v>0.11250000000000002</v>
      </c>
      <c r="Y7358" t="str">
        <f>IF(Superstore_Data[[#This Row],[Discount]]=0,"No Discount",IF(Superstore_Data[[#This Row],[Discount]]&lt;0.2,"Low Discount",IF(Superstore_Data[[#This Row],[Discount]]&lt;0.5,"Medium Discount","High Discount")))</f>
        <v>Medium Discount</v>
      </c>
    </row>
    <row r="7359" spans="1:25" x14ac:dyDescent="0.3">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c r="V7359" t="str">
        <f>TEXT(Superstore_Data[[#This Row],[Order Date]],"mmm")</f>
        <v>Sep</v>
      </c>
      <c r="W7359">
        <f>YEAR(Superstore_Data[[#This Row],[Order Date]])</f>
        <v>2016</v>
      </c>
      <c r="X7359">
        <f>Superstore_Data[[#This Row],[Profit]]/Superstore_Data[[#This Row],[Sales]]</f>
        <v>0</v>
      </c>
      <c r="Y7359" t="str">
        <f>IF(Superstore_Data[[#This Row],[Discount]]=0,"No Discount",IF(Superstore_Data[[#This Row],[Discount]]&lt;0.2,"Low Discount",IF(Superstore_Data[[#This Row],[Discount]]&lt;0.5,"Medium Discount","High Discount")))</f>
        <v>Medium Discount</v>
      </c>
    </row>
    <row r="7360" spans="1:25" x14ac:dyDescent="0.3">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c r="V7360" t="str">
        <f>TEXT(Superstore_Data[[#This Row],[Order Date]],"mmm")</f>
        <v>12/30/2014</v>
      </c>
      <c r="W7360" t="e">
        <f>YEAR(Superstore_Data[[#This Row],[Order Date]])</f>
        <v>#VALUE!</v>
      </c>
      <c r="X7360">
        <f>Superstore_Data[[#This Row],[Profit]]/Superstore_Data[[#This Row],[Sales]]</f>
        <v>-0.2</v>
      </c>
      <c r="Y7360" t="str">
        <f>IF(Superstore_Data[[#This Row],[Discount]]=0,"No Discount",IF(Superstore_Data[[#This Row],[Discount]]&lt;0.2,"Low Discount",IF(Superstore_Data[[#This Row],[Discount]]&lt;0.5,"Medium Discount","High Discount")))</f>
        <v>Medium Discount</v>
      </c>
    </row>
    <row r="7361" spans="1:25" x14ac:dyDescent="0.3">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c r="V7361" t="str">
        <f>TEXT(Superstore_Data[[#This Row],[Order Date]],"mmm")</f>
        <v>12/30/2014</v>
      </c>
      <c r="W7361" t="e">
        <f>YEAR(Superstore_Data[[#This Row],[Order Date]])</f>
        <v>#VALUE!</v>
      </c>
      <c r="X7361">
        <f>Superstore_Data[[#This Row],[Profit]]/Superstore_Data[[#This Row],[Sales]]</f>
        <v>-0.36666666666666664</v>
      </c>
      <c r="Y7361" t="str">
        <f>IF(Superstore_Data[[#This Row],[Discount]]=0,"No Discount",IF(Superstore_Data[[#This Row],[Discount]]&lt;0.2,"Low Discount",IF(Superstore_Data[[#This Row],[Discount]]&lt;0.5,"Medium Discount","High Discount")))</f>
        <v>Medium Discount</v>
      </c>
    </row>
    <row r="7362" spans="1:25" x14ac:dyDescent="0.3">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c r="V7362" t="str">
        <f>TEXT(Superstore_Data[[#This Row],[Order Date]],"mmm")</f>
        <v>Dec</v>
      </c>
      <c r="W7362">
        <f>YEAR(Superstore_Data[[#This Row],[Order Date]])</f>
        <v>2016</v>
      </c>
      <c r="X7362">
        <f>Superstore_Data[[#This Row],[Profit]]/Superstore_Data[[#This Row],[Sales]]</f>
        <v>0.48000000000000004</v>
      </c>
      <c r="Y7362" t="str">
        <f>IF(Superstore_Data[[#This Row],[Discount]]=0,"No Discount",IF(Superstore_Data[[#This Row],[Discount]]&lt;0.2,"Low Discount",IF(Superstore_Data[[#This Row],[Discount]]&lt;0.5,"Medium Discount","High Discount")))</f>
        <v>No Discount</v>
      </c>
    </row>
    <row r="7363" spans="1:25" x14ac:dyDescent="0.3">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c r="V7363" t="str">
        <f>TEXT(Superstore_Data[[#This Row],[Order Date]],"mmm")</f>
        <v>Dec</v>
      </c>
      <c r="W7363">
        <f>YEAR(Superstore_Data[[#This Row],[Order Date]])</f>
        <v>2016</v>
      </c>
      <c r="X7363">
        <f>Superstore_Data[[#This Row],[Profit]]/Superstore_Data[[#This Row],[Sales]]</f>
        <v>-0.1875</v>
      </c>
      <c r="Y7363" t="str">
        <f>IF(Superstore_Data[[#This Row],[Discount]]=0,"No Discount",IF(Superstore_Data[[#This Row],[Discount]]&lt;0.2,"Low Discount",IF(Superstore_Data[[#This Row],[Discount]]&lt;0.5,"Medium Discount","High Discount")))</f>
        <v>Medium Discount</v>
      </c>
    </row>
    <row r="7364" spans="1:25" x14ac:dyDescent="0.3">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c r="V7364" t="str">
        <f>TEXT(Superstore_Data[[#This Row],[Order Date]],"mmm")</f>
        <v>Dec</v>
      </c>
      <c r="W7364">
        <f>YEAR(Superstore_Data[[#This Row],[Order Date]])</f>
        <v>2016</v>
      </c>
      <c r="X7364">
        <f>Superstore_Data[[#This Row],[Profit]]/Superstore_Data[[#This Row],[Sales]]</f>
        <v>0.375</v>
      </c>
      <c r="Y7364" t="str">
        <f>IF(Superstore_Data[[#This Row],[Discount]]=0,"No Discount",IF(Superstore_Data[[#This Row],[Discount]]&lt;0.2,"Low Discount",IF(Superstore_Data[[#This Row],[Discount]]&lt;0.5,"Medium Discount","High Discount")))</f>
        <v>Medium Discount</v>
      </c>
    </row>
    <row r="7365" spans="1:25" x14ac:dyDescent="0.3">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c r="V7365" t="str">
        <f>TEXT(Superstore_Data[[#This Row],[Order Date]],"mmm")</f>
        <v>11/28/2016</v>
      </c>
      <c r="W7365" t="e">
        <f>YEAR(Superstore_Data[[#This Row],[Order Date]])</f>
        <v>#VALUE!</v>
      </c>
      <c r="X7365">
        <f>Superstore_Data[[#This Row],[Profit]]/Superstore_Data[[#This Row],[Sales]]</f>
        <v>-0.21666666666666667</v>
      </c>
      <c r="Y7365" t="str">
        <f>IF(Superstore_Data[[#This Row],[Discount]]=0,"No Discount",IF(Superstore_Data[[#This Row],[Discount]]&lt;0.2,"Low Discount",IF(Superstore_Data[[#This Row],[Discount]]&lt;0.5,"Medium Discount","High Discount")))</f>
        <v>Medium Discount</v>
      </c>
    </row>
    <row r="7366" spans="1:25" x14ac:dyDescent="0.3">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c r="V7366" t="str">
        <f>TEXT(Superstore_Data[[#This Row],[Order Date]],"mmm")</f>
        <v>11/28/2016</v>
      </c>
      <c r="W7366" t="e">
        <f>YEAR(Superstore_Data[[#This Row],[Order Date]])</f>
        <v>#VALUE!</v>
      </c>
      <c r="X7366">
        <f>Superstore_Data[[#This Row],[Profit]]/Superstore_Data[[#This Row],[Sales]]</f>
        <v>0.21249999999999999</v>
      </c>
      <c r="Y7366" t="str">
        <f>IF(Superstore_Data[[#This Row],[Discount]]=0,"No Discount",IF(Superstore_Data[[#This Row],[Discount]]&lt;0.2,"Low Discount",IF(Superstore_Data[[#This Row],[Discount]]&lt;0.5,"Medium Discount","High Discount")))</f>
        <v>Medium Discount</v>
      </c>
    </row>
    <row r="7367" spans="1:25" x14ac:dyDescent="0.3">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c r="V7367" t="str">
        <f>TEXT(Superstore_Data[[#This Row],[Order Date]],"mmm")</f>
        <v>11/28/2016</v>
      </c>
      <c r="W7367" t="e">
        <f>YEAR(Superstore_Data[[#This Row],[Order Date]])</f>
        <v>#VALUE!</v>
      </c>
      <c r="X7367">
        <f>Superstore_Data[[#This Row],[Profit]]/Superstore_Data[[#This Row],[Sales]]</f>
        <v>-0.73333333333333328</v>
      </c>
      <c r="Y7367" t="str">
        <f>IF(Superstore_Data[[#This Row],[Discount]]=0,"No Discount",IF(Superstore_Data[[#This Row],[Discount]]&lt;0.2,"Low Discount",IF(Superstore_Data[[#This Row],[Discount]]&lt;0.5,"Medium Discount","High Discount")))</f>
        <v>High Discount</v>
      </c>
    </row>
    <row r="7368" spans="1:25" x14ac:dyDescent="0.3">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c r="V7368" t="str">
        <f>TEXT(Superstore_Data[[#This Row],[Order Date]],"mmm")</f>
        <v>11/28/2016</v>
      </c>
      <c r="W7368" t="e">
        <f>YEAR(Superstore_Data[[#This Row],[Order Date]])</f>
        <v>#VALUE!</v>
      </c>
      <c r="X7368">
        <f>Superstore_Data[[#This Row],[Profit]]/Superstore_Data[[#This Row],[Sales]]</f>
        <v>-0.23750000000000002</v>
      </c>
      <c r="Y7368" t="str">
        <f>IF(Superstore_Data[[#This Row],[Discount]]=0,"No Discount",IF(Superstore_Data[[#This Row],[Discount]]&lt;0.2,"Low Discount",IF(Superstore_Data[[#This Row],[Discount]]&lt;0.5,"Medium Discount","High Discount")))</f>
        <v>Medium Discount</v>
      </c>
    </row>
    <row r="7369" spans="1:25" x14ac:dyDescent="0.3">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c r="V7369" t="str">
        <f>TEXT(Superstore_Data[[#This Row],[Order Date]],"mmm")</f>
        <v>11/28/2016</v>
      </c>
      <c r="W7369" t="e">
        <f>YEAR(Superstore_Data[[#This Row],[Order Date]])</f>
        <v>#VALUE!</v>
      </c>
      <c r="X7369">
        <f>Superstore_Data[[#This Row],[Profit]]/Superstore_Data[[#This Row],[Sales]]</f>
        <v>-7.1428571428571425E-2</v>
      </c>
      <c r="Y7369" t="str">
        <f>IF(Superstore_Data[[#This Row],[Discount]]=0,"No Discount",IF(Superstore_Data[[#This Row],[Discount]]&lt;0.2,"Low Discount",IF(Superstore_Data[[#This Row],[Discount]]&lt;0.5,"Medium Discount","High Discount")))</f>
        <v>Medium Discount</v>
      </c>
    </row>
    <row r="7370" spans="1:25" x14ac:dyDescent="0.3">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c r="V7370" t="str">
        <f>TEXT(Superstore_Data[[#This Row],[Order Date]],"mmm")</f>
        <v>4/15/2017</v>
      </c>
      <c r="W7370" t="e">
        <f>YEAR(Superstore_Data[[#This Row],[Order Date]])</f>
        <v>#VALUE!</v>
      </c>
      <c r="X7370">
        <f>Superstore_Data[[#This Row],[Profit]]/Superstore_Data[[#This Row],[Sales]]</f>
        <v>-0.76666666666666661</v>
      </c>
      <c r="Y7370" t="str">
        <f>IF(Superstore_Data[[#This Row],[Discount]]=0,"No Discount",IF(Superstore_Data[[#This Row],[Discount]]&lt;0.2,"Low Discount",IF(Superstore_Data[[#This Row],[Discount]]&lt;0.5,"Medium Discount","High Discount")))</f>
        <v>High Discount</v>
      </c>
    </row>
    <row r="7371" spans="1:25" x14ac:dyDescent="0.3">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c r="V7371" t="str">
        <f>TEXT(Superstore_Data[[#This Row],[Order Date]],"mmm")</f>
        <v>Sep</v>
      </c>
      <c r="W7371">
        <f>YEAR(Superstore_Data[[#This Row],[Order Date]])</f>
        <v>2015</v>
      </c>
      <c r="X7371">
        <f>Superstore_Data[[#This Row],[Profit]]/Superstore_Data[[#This Row],[Sales]]</f>
        <v>0.36250000000000004</v>
      </c>
      <c r="Y7371" t="str">
        <f>IF(Superstore_Data[[#This Row],[Discount]]=0,"No Discount",IF(Superstore_Data[[#This Row],[Discount]]&lt;0.2,"Low Discount",IF(Superstore_Data[[#This Row],[Discount]]&lt;0.5,"Medium Discount","High Discount")))</f>
        <v>Medium Discount</v>
      </c>
    </row>
    <row r="7372" spans="1:25" x14ac:dyDescent="0.3">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c r="V7372" t="str">
        <f>TEXT(Superstore_Data[[#This Row],[Order Date]],"mmm")</f>
        <v>10/28/2014</v>
      </c>
      <c r="W7372" t="e">
        <f>YEAR(Superstore_Data[[#This Row],[Order Date]])</f>
        <v>#VALUE!</v>
      </c>
      <c r="X7372">
        <f>Superstore_Data[[#This Row],[Profit]]/Superstore_Data[[#This Row],[Sales]]</f>
        <v>0.28999999999999998</v>
      </c>
      <c r="Y7372" t="str">
        <f>IF(Superstore_Data[[#This Row],[Discount]]=0,"No Discount",IF(Superstore_Data[[#This Row],[Discount]]&lt;0.2,"Low Discount",IF(Superstore_Data[[#This Row],[Discount]]&lt;0.5,"Medium Discount","High Discount")))</f>
        <v>No Discount</v>
      </c>
    </row>
    <row r="7373" spans="1:25" x14ac:dyDescent="0.3">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c r="V7373" t="str">
        <f>TEXT(Superstore_Data[[#This Row],[Order Date]],"mmm")</f>
        <v>Jul</v>
      </c>
      <c r="W7373">
        <f>YEAR(Superstore_Data[[#This Row],[Order Date]])</f>
        <v>2017</v>
      </c>
      <c r="X7373">
        <f>Superstore_Data[[#This Row],[Profit]]/Superstore_Data[[#This Row],[Sales]]</f>
        <v>0.29000000000000004</v>
      </c>
      <c r="Y7373" t="str">
        <f>IF(Superstore_Data[[#This Row],[Discount]]=0,"No Discount",IF(Superstore_Data[[#This Row],[Discount]]&lt;0.2,"Low Discount",IF(Superstore_Data[[#This Row],[Discount]]&lt;0.5,"Medium Discount","High Discount")))</f>
        <v>No Discount</v>
      </c>
    </row>
    <row r="7374" spans="1:25" x14ac:dyDescent="0.3">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c r="V7374" t="str">
        <f>TEXT(Superstore_Data[[#This Row],[Order Date]],"mmm")</f>
        <v>Jul</v>
      </c>
      <c r="W7374">
        <f>YEAR(Superstore_Data[[#This Row],[Order Date]])</f>
        <v>2017</v>
      </c>
      <c r="X7374">
        <f>Superstore_Data[[#This Row],[Profit]]/Superstore_Data[[#This Row],[Sales]]</f>
        <v>9.9999999999999985E-3</v>
      </c>
      <c r="Y7374" t="str">
        <f>IF(Superstore_Data[[#This Row],[Discount]]=0,"No Discount",IF(Superstore_Data[[#This Row],[Discount]]&lt;0.2,"Low Discount",IF(Superstore_Data[[#This Row],[Discount]]&lt;0.5,"Medium Discount","High Discount")))</f>
        <v>No Discount</v>
      </c>
    </row>
    <row r="7375" spans="1:25" x14ac:dyDescent="0.3">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c r="V7375" t="str">
        <f>TEXT(Superstore_Data[[#This Row],[Order Date]],"mmm")</f>
        <v>Jul</v>
      </c>
      <c r="W7375">
        <f>YEAR(Superstore_Data[[#This Row],[Order Date]])</f>
        <v>2017</v>
      </c>
      <c r="X7375">
        <f>Superstore_Data[[#This Row],[Profit]]/Superstore_Data[[#This Row],[Sales]]</f>
        <v>0.28999999999999998</v>
      </c>
      <c r="Y7375" t="str">
        <f>IF(Superstore_Data[[#This Row],[Discount]]=0,"No Discount",IF(Superstore_Data[[#This Row],[Discount]]&lt;0.2,"Low Discount",IF(Superstore_Data[[#This Row],[Discount]]&lt;0.5,"Medium Discount","High Discount")))</f>
        <v>No Discount</v>
      </c>
    </row>
    <row r="7376" spans="1:25" x14ac:dyDescent="0.3">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c r="V7376" t="str">
        <f>TEXT(Superstore_Data[[#This Row],[Order Date]],"mmm")</f>
        <v>Jul</v>
      </c>
      <c r="W7376">
        <f>YEAR(Superstore_Data[[#This Row],[Order Date]])</f>
        <v>2017</v>
      </c>
      <c r="X7376">
        <f>Superstore_Data[[#This Row],[Profit]]/Superstore_Data[[#This Row],[Sales]]</f>
        <v>0.45</v>
      </c>
      <c r="Y7376" t="str">
        <f>IF(Superstore_Data[[#This Row],[Discount]]=0,"No Discount",IF(Superstore_Data[[#This Row],[Discount]]&lt;0.2,"Low Discount",IF(Superstore_Data[[#This Row],[Discount]]&lt;0.5,"Medium Discount","High Discount")))</f>
        <v>No Discount</v>
      </c>
    </row>
    <row r="7377" spans="1:25" x14ac:dyDescent="0.3">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c r="V7377" t="str">
        <f>TEXT(Superstore_Data[[#This Row],[Order Date]],"mmm")</f>
        <v>8/13/2017</v>
      </c>
      <c r="W7377" t="e">
        <f>YEAR(Superstore_Data[[#This Row],[Order Date]])</f>
        <v>#VALUE!</v>
      </c>
      <c r="X7377">
        <f>Superstore_Data[[#This Row],[Profit]]/Superstore_Data[[#This Row],[Sales]]</f>
        <v>0.32500000000000001</v>
      </c>
      <c r="Y7377" t="str">
        <f>IF(Superstore_Data[[#This Row],[Discount]]=0,"No Discount",IF(Superstore_Data[[#This Row],[Discount]]&lt;0.2,"Low Discount",IF(Superstore_Data[[#This Row],[Discount]]&lt;0.5,"Medium Discount","High Discount")))</f>
        <v>Medium Discount</v>
      </c>
    </row>
    <row r="7378" spans="1:25" x14ac:dyDescent="0.3">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c r="V7378" t="str">
        <f>TEXT(Superstore_Data[[#This Row],[Order Date]],"mmm")</f>
        <v>Feb</v>
      </c>
      <c r="W7378">
        <f>YEAR(Superstore_Data[[#This Row],[Order Date]])</f>
        <v>2017</v>
      </c>
      <c r="X7378">
        <f>Superstore_Data[[#This Row],[Profit]]/Superstore_Data[[#This Row],[Sales]]</f>
        <v>0.1</v>
      </c>
      <c r="Y7378" t="str">
        <f>IF(Superstore_Data[[#This Row],[Discount]]=0,"No Discount",IF(Superstore_Data[[#This Row],[Discount]]&lt;0.2,"Low Discount",IF(Superstore_Data[[#This Row],[Discount]]&lt;0.5,"Medium Discount","High Discount")))</f>
        <v>Medium Discount</v>
      </c>
    </row>
    <row r="7379" spans="1:25" x14ac:dyDescent="0.3">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c r="V7379" t="str">
        <f>TEXT(Superstore_Data[[#This Row],[Order Date]],"mmm")</f>
        <v>9/19/2014</v>
      </c>
      <c r="W7379" t="e">
        <f>YEAR(Superstore_Data[[#This Row],[Order Date]])</f>
        <v>#VALUE!</v>
      </c>
      <c r="X7379">
        <f>Superstore_Data[[#This Row],[Profit]]/Superstore_Data[[#This Row],[Sales]]</f>
        <v>0.27</v>
      </c>
      <c r="Y7379" t="str">
        <f>IF(Superstore_Data[[#This Row],[Discount]]=0,"No Discount",IF(Superstore_Data[[#This Row],[Discount]]&lt;0.2,"Low Discount",IF(Superstore_Data[[#This Row],[Discount]]&lt;0.5,"Medium Discount","High Discount")))</f>
        <v>No Discount</v>
      </c>
    </row>
    <row r="7380" spans="1:25" x14ac:dyDescent="0.3">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c r="V7380" t="str">
        <f>TEXT(Superstore_Data[[#This Row],[Order Date]],"mmm")</f>
        <v>5/31/2015</v>
      </c>
      <c r="W7380" t="e">
        <f>YEAR(Superstore_Data[[#This Row],[Order Date]])</f>
        <v>#VALUE!</v>
      </c>
      <c r="X7380">
        <f>Superstore_Data[[#This Row],[Profit]]/Superstore_Data[[#This Row],[Sales]]</f>
        <v>0.11249999999999999</v>
      </c>
      <c r="Y7380" t="str">
        <f>IF(Superstore_Data[[#This Row],[Discount]]=0,"No Discount",IF(Superstore_Data[[#This Row],[Discount]]&lt;0.2,"Low Discount",IF(Superstore_Data[[#This Row],[Discount]]&lt;0.5,"Medium Discount","High Discount")))</f>
        <v>Medium Discount</v>
      </c>
    </row>
    <row r="7381" spans="1:25" x14ac:dyDescent="0.3">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c r="V7381" t="str">
        <f>TEXT(Superstore_Data[[#This Row],[Order Date]],"mmm")</f>
        <v>9/13/2016</v>
      </c>
      <c r="W7381" t="e">
        <f>YEAR(Superstore_Data[[#This Row],[Order Date]])</f>
        <v>#VALUE!</v>
      </c>
      <c r="X7381">
        <f>Superstore_Data[[#This Row],[Profit]]/Superstore_Data[[#This Row],[Sales]]</f>
        <v>9.9999999999999985E-3</v>
      </c>
      <c r="Y7381" t="str">
        <f>IF(Superstore_Data[[#This Row],[Discount]]=0,"No Discount",IF(Superstore_Data[[#This Row],[Discount]]&lt;0.2,"Low Discount",IF(Superstore_Data[[#This Row],[Discount]]&lt;0.5,"Medium Discount","High Discount")))</f>
        <v>No Discount</v>
      </c>
    </row>
    <row r="7382" spans="1:25" x14ac:dyDescent="0.3">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c r="V7382" t="str">
        <f>TEXT(Superstore_Data[[#This Row],[Order Date]],"mmm")</f>
        <v>9/13/2016</v>
      </c>
      <c r="W7382" t="e">
        <f>YEAR(Superstore_Data[[#This Row],[Order Date]])</f>
        <v>#VALUE!</v>
      </c>
      <c r="X7382">
        <f>Superstore_Data[[#This Row],[Profit]]/Superstore_Data[[#This Row],[Sales]]</f>
        <v>0.49</v>
      </c>
      <c r="Y7382" t="str">
        <f>IF(Superstore_Data[[#This Row],[Discount]]=0,"No Discount",IF(Superstore_Data[[#This Row],[Discount]]&lt;0.2,"Low Discount",IF(Superstore_Data[[#This Row],[Discount]]&lt;0.5,"Medium Discount","High Discount")))</f>
        <v>No Discount</v>
      </c>
    </row>
    <row r="7383" spans="1:25" x14ac:dyDescent="0.3">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c r="V7383" t="str">
        <f>TEXT(Superstore_Data[[#This Row],[Order Date]],"mmm")</f>
        <v>9/13/2016</v>
      </c>
      <c r="W7383" t="e">
        <f>YEAR(Superstore_Data[[#This Row],[Order Date]])</f>
        <v>#VALUE!</v>
      </c>
      <c r="X7383">
        <f>Superstore_Data[[#This Row],[Profit]]/Superstore_Data[[#This Row],[Sales]]</f>
        <v>0.28000000000000003</v>
      </c>
      <c r="Y7383" t="str">
        <f>IF(Superstore_Data[[#This Row],[Discount]]=0,"No Discount",IF(Superstore_Data[[#This Row],[Discount]]&lt;0.2,"Low Discount",IF(Superstore_Data[[#This Row],[Discount]]&lt;0.5,"Medium Discount","High Discount")))</f>
        <v>No Discount</v>
      </c>
    </row>
    <row r="7384" spans="1:25" x14ac:dyDescent="0.3">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c r="V7384" t="str">
        <f>TEXT(Superstore_Data[[#This Row],[Order Date]],"mmm")</f>
        <v>9/13/2016</v>
      </c>
      <c r="W7384" t="e">
        <f>YEAR(Superstore_Data[[#This Row],[Order Date]])</f>
        <v>#VALUE!</v>
      </c>
      <c r="X7384">
        <f>Superstore_Data[[#This Row],[Profit]]/Superstore_Data[[#This Row],[Sales]]</f>
        <v>0.30000000000000004</v>
      </c>
      <c r="Y7384" t="str">
        <f>IF(Superstore_Data[[#This Row],[Discount]]=0,"No Discount",IF(Superstore_Data[[#This Row],[Discount]]&lt;0.2,"Low Discount",IF(Superstore_Data[[#This Row],[Discount]]&lt;0.5,"Medium Discount","High Discount")))</f>
        <v>No Discount</v>
      </c>
    </row>
    <row r="7385" spans="1:25" x14ac:dyDescent="0.3">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c r="V7385" t="str">
        <f>TEXT(Superstore_Data[[#This Row],[Order Date]],"mmm")</f>
        <v>9/13/2016</v>
      </c>
      <c r="W7385" t="e">
        <f>YEAR(Superstore_Data[[#This Row],[Order Date]])</f>
        <v>#VALUE!</v>
      </c>
      <c r="X7385">
        <f>Superstore_Data[[#This Row],[Profit]]/Superstore_Data[[#This Row],[Sales]]</f>
        <v>0.48</v>
      </c>
      <c r="Y7385" t="str">
        <f>IF(Superstore_Data[[#This Row],[Discount]]=0,"No Discount",IF(Superstore_Data[[#This Row],[Discount]]&lt;0.2,"Low Discount",IF(Superstore_Data[[#This Row],[Discount]]&lt;0.5,"Medium Discount","High Discount")))</f>
        <v>No Discount</v>
      </c>
    </row>
    <row r="7386" spans="1:25" x14ac:dyDescent="0.3">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c r="V7386" t="str">
        <f>TEXT(Superstore_Data[[#This Row],[Order Date]],"mmm")</f>
        <v>9/13/2016</v>
      </c>
      <c r="W7386" t="e">
        <f>YEAR(Superstore_Data[[#This Row],[Order Date]])</f>
        <v>#VALUE!</v>
      </c>
      <c r="X7386">
        <f>Superstore_Data[[#This Row],[Profit]]/Superstore_Data[[#This Row],[Sales]]</f>
        <v>0.36000000000000004</v>
      </c>
      <c r="Y7386" t="str">
        <f>IF(Superstore_Data[[#This Row],[Discount]]=0,"No Discount",IF(Superstore_Data[[#This Row],[Discount]]&lt;0.2,"Low Discount",IF(Superstore_Data[[#This Row],[Discount]]&lt;0.5,"Medium Discount","High Discount")))</f>
        <v>No Discount</v>
      </c>
    </row>
    <row r="7387" spans="1:25" x14ac:dyDescent="0.3">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c r="V7387" t="str">
        <f>TEXT(Superstore_Data[[#This Row],[Order Date]],"mmm")</f>
        <v>9/13/2016</v>
      </c>
      <c r="W7387" t="e">
        <f>YEAR(Superstore_Data[[#This Row],[Order Date]])</f>
        <v>#VALUE!</v>
      </c>
      <c r="X7387">
        <f>Superstore_Data[[#This Row],[Profit]]/Superstore_Data[[#This Row],[Sales]]</f>
        <v>0.48999999999999994</v>
      </c>
      <c r="Y7387" t="str">
        <f>IF(Superstore_Data[[#This Row],[Discount]]=0,"No Discount",IF(Superstore_Data[[#This Row],[Discount]]&lt;0.2,"Low Discount",IF(Superstore_Data[[#This Row],[Discount]]&lt;0.5,"Medium Discount","High Discount")))</f>
        <v>No Discount</v>
      </c>
    </row>
    <row r="7388" spans="1:25" x14ac:dyDescent="0.3">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c r="V7388" t="str">
        <f>TEXT(Superstore_Data[[#This Row],[Order Date]],"mmm")</f>
        <v>9/13/2016</v>
      </c>
      <c r="W7388" t="e">
        <f>YEAR(Superstore_Data[[#This Row],[Order Date]])</f>
        <v>#VALUE!</v>
      </c>
      <c r="X7388">
        <f>Superstore_Data[[#This Row],[Profit]]/Superstore_Data[[#This Row],[Sales]]</f>
        <v>0.27</v>
      </c>
      <c r="Y7388" t="str">
        <f>IF(Superstore_Data[[#This Row],[Discount]]=0,"No Discount",IF(Superstore_Data[[#This Row],[Discount]]&lt;0.2,"Low Discount",IF(Superstore_Data[[#This Row],[Discount]]&lt;0.5,"Medium Discount","High Discount")))</f>
        <v>No Discount</v>
      </c>
    </row>
    <row r="7389" spans="1:25" x14ac:dyDescent="0.3">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c r="V7389" t="str">
        <f>TEXT(Superstore_Data[[#This Row],[Order Date]],"mmm")</f>
        <v>9/13/2016</v>
      </c>
      <c r="W7389" t="e">
        <f>YEAR(Superstore_Data[[#This Row],[Order Date]])</f>
        <v>#VALUE!</v>
      </c>
      <c r="X7389">
        <f>Superstore_Data[[#This Row],[Profit]]/Superstore_Data[[#This Row],[Sales]]</f>
        <v>0.29000000000000004</v>
      </c>
      <c r="Y7389" t="str">
        <f>IF(Superstore_Data[[#This Row],[Discount]]=0,"No Discount",IF(Superstore_Data[[#This Row],[Discount]]&lt;0.2,"Low Discount",IF(Superstore_Data[[#This Row],[Discount]]&lt;0.5,"Medium Discount","High Discount")))</f>
        <v>No Discount</v>
      </c>
    </row>
    <row r="7390" spans="1:25" x14ac:dyDescent="0.3">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c r="V7390" t="str">
        <f>TEXT(Superstore_Data[[#This Row],[Order Date]],"mmm")</f>
        <v>9/13/2016</v>
      </c>
      <c r="W7390" t="e">
        <f>YEAR(Superstore_Data[[#This Row],[Order Date]])</f>
        <v>#VALUE!</v>
      </c>
      <c r="X7390">
        <f>Superstore_Data[[#This Row],[Profit]]/Superstore_Data[[#This Row],[Sales]]</f>
        <v>1.0000000000000002E-2</v>
      </c>
      <c r="Y7390" t="str">
        <f>IF(Superstore_Data[[#This Row],[Discount]]=0,"No Discount",IF(Superstore_Data[[#This Row],[Discount]]&lt;0.2,"Low Discount",IF(Superstore_Data[[#This Row],[Discount]]&lt;0.5,"Medium Discount","High Discount")))</f>
        <v>No Discount</v>
      </c>
    </row>
    <row r="7391" spans="1:25" x14ac:dyDescent="0.3">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c r="V7391" t="str">
        <f>TEXT(Superstore_Data[[#This Row],[Order Date]],"mmm")</f>
        <v>11/29/2017</v>
      </c>
      <c r="W7391" t="e">
        <f>YEAR(Superstore_Data[[#This Row],[Order Date]])</f>
        <v>#VALUE!</v>
      </c>
      <c r="X7391">
        <f>Superstore_Data[[#This Row],[Profit]]/Superstore_Data[[#This Row],[Sales]]</f>
        <v>0.125</v>
      </c>
      <c r="Y7391" t="str">
        <f>IF(Superstore_Data[[#This Row],[Discount]]=0,"No Discount",IF(Superstore_Data[[#This Row],[Discount]]&lt;0.2,"Low Discount",IF(Superstore_Data[[#This Row],[Discount]]&lt;0.5,"Medium Discount","High Discount")))</f>
        <v>Medium Discount</v>
      </c>
    </row>
    <row r="7392" spans="1:25" x14ac:dyDescent="0.3">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c r="V7392" t="str">
        <f>TEXT(Superstore_Data[[#This Row],[Order Date]],"mmm")</f>
        <v>11/29/2017</v>
      </c>
      <c r="W7392" t="e">
        <f>YEAR(Superstore_Data[[#This Row],[Order Date]])</f>
        <v>#VALUE!</v>
      </c>
      <c r="X7392">
        <f>Superstore_Data[[#This Row],[Profit]]/Superstore_Data[[#This Row],[Sales]]</f>
        <v>0.1875</v>
      </c>
      <c r="Y7392" t="str">
        <f>IF(Superstore_Data[[#This Row],[Discount]]=0,"No Discount",IF(Superstore_Data[[#This Row],[Discount]]&lt;0.2,"Low Discount",IF(Superstore_Data[[#This Row],[Discount]]&lt;0.5,"Medium Discount","High Discount")))</f>
        <v>Medium Discount</v>
      </c>
    </row>
    <row r="7393" spans="1:25" x14ac:dyDescent="0.3">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c r="V7393" t="str">
        <f>TEXT(Superstore_Data[[#This Row],[Order Date]],"mmm")</f>
        <v>Apr</v>
      </c>
      <c r="W7393">
        <f>YEAR(Superstore_Data[[#This Row],[Order Date]])</f>
        <v>2017</v>
      </c>
      <c r="X7393">
        <f>Superstore_Data[[#This Row],[Profit]]/Superstore_Data[[#This Row],[Sales]]</f>
        <v>0.3125</v>
      </c>
      <c r="Y7393" t="str">
        <f>IF(Superstore_Data[[#This Row],[Discount]]=0,"No Discount",IF(Superstore_Data[[#This Row],[Discount]]&lt;0.2,"Low Discount",IF(Superstore_Data[[#This Row],[Discount]]&lt;0.5,"Medium Discount","High Discount")))</f>
        <v>Medium Discount</v>
      </c>
    </row>
    <row r="7394" spans="1:25" x14ac:dyDescent="0.3">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c r="V7394" t="str">
        <f>TEXT(Superstore_Data[[#This Row],[Order Date]],"mmm")</f>
        <v>Feb</v>
      </c>
      <c r="W7394">
        <f>YEAR(Superstore_Data[[#This Row],[Order Date]])</f>
        <v>2017</v>
      </c>
      <c r="X7394">
        <f>Superstore_Data[[#This Row],[Profit]]/Superstore_Data[[#This Row],[Sales]]</f>
        <v>0.45000000000000007</v>
      </c>
      <c r="Y7394" t="str">
        <f>IF(Superstore_Data[[#This Row],[Discount]]=0,"No Discount",IF(Superstore_Data[[#This Row],[Discount]]&lt;0.2,"Low Discount",IF(Superstore_Data[[#This Row],[Discount]]&lt;0.5,"Medium Discount","High Discount")))</f>
        <v>No Discount</v>
      </c>
    </row>
    <row r="7395" spans="1:25" x14ac:dyDescent="0.3">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c r="V7395" t="str">
        <f>TEXT(Superstore_Data[[#This Row],[Order Date]],"mmm")</f>
        <v>Feb</v>
      </c>
      <c r="W7395">
        <f>YEAR(Superstore_Data[[#This Row],[Order Date]])</f>
        <v>2017</v>
      </c>
      <c r="X7395">
        <f>Superstore_Data[[#This Row],[Profit]]/Superstore_Data[[#This Row],[Sales]]</f>
        <v>0.25999999999999995</v>
      </c>
      <c r="Y7395" t="str">
        <f>IF(Superstore_Data[[#This Row],[Discount]]=0,"No Discount",IF(Superstore_Data[[#This Row],[Discount]]&lt;0.2,"Low Discount",IF(Superstore_Data[[#This Row],[Discount]]&lt;0.5,"Medium Discount","High Discount")))</f>
        <v>No Discount</v>
      </c>
    </row>
    <row r="7396" spans="1:25" x14ac:dyDescent="0.3">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c r="V7396" t="str">
        <f>TEXT(Superstore_Data[[#This Row],[Order Date]],"mmm")</f>
        <v>Feb</v>
      </c>
      <c r="W7396">
        <f>YEAR(Superstore_Data[[#This Row],[Order Date]])</f>
        <v>2017</v>
      </c>
      <c r="X7396">
        <f>Superstore_Data[[#This Row],[Profit]]/Superstore_Data[[#This Row],[Sales]]</f>
        <v>0.46</v>
      </c>
      <c r="Y7396" t="str">
        <f>IF(Superstore_Data[[#This Row],[Discount]]=0,"No Discount",IF(Superstore_Data[[#This Row],[Discount]]&lt;0.2,"Low Discount",IF(Superstore_Data[[#This Row],[Discount]]&lt;0.5,"Medium Discount","High Discount")))</f>
        <v>No Discount</v>
      </c>
    </row>
    <row r="7397" spans="1:25" x14ac:dyDescent="0.3">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c r="V7397" t="str">
        <f>TEXT(Superstore_Data[[#This Row],[Order Date]],"mmm")</f>
        <v>12/25/2016</v>
      </c>
      <c r="W7397" t="e">
        <f>YEAR(Superstore_Data[[#This Row],[Order Date]])</f>
        <v>#VALUE!</v>
      </c>
      <c r="X7397">
        <f>Superstore_Data[[#This Row],[Profit]]/Superstore_Data[[#This Row],[Sales]]</f>
        <v>-0.38333333333333336</v>
      </c>
      <c r="Y7397" t="str">
        <f>IF(Superstore_Data[[#This Row],[Discount]]=0,"No Discount",IF(Superstore_Data[[#This Row],[Discount]]&lt;0.2,"Low Discount",IF(Superstore_Data[[#This Row],[Discount]]&lt;0.5,"Medium Discount","High Discount")))</f>
        <v>Medium Discount</v>
      </c>
    </row>
    <row r="7398" spans="1:25" x14ac:dyDescent="0.3">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c r="V7398" t="str">
        <f>TEXT(Superstore_Data[[#This Row],[Order Date]],"mmm")</f>
        <v>12/25/2016</v>
      </c>
      <c r="W7398" t="e">
        <f>YEAR(Superstore_Data[[#This Row],[Order Date]])</f>
        <v>#VALUE!</v>
      </c>
      <c r="X7398">
        <f>Superstore_Data[[#This Row],[Profit]]/Superstore_Data[[#This Row],[Sales]]</f>
        <v>0.19999999999999998</v>
      </c>
      <c r="Y7398" t="str">
        <f>IF(Superstore_Data[[#This Row],[Discount]]=0,"No Discount",IF(Superstore_Data[[#This Row],[Discount]]&lt;0.2,"Low Discount",IF(Superstore_Data[[#This Row],[Discount]]&lt;0.5,"Medium Discount","High Discount")))</f>
        <v>Low Discount</v>
      </c>
    </row>
    <row r="7399" spans="1:25" x14ac:dyDescent="0.3">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c r="V7399" t="str">
        <f>TEXT(Superstore_Data[[#This Row],[Order Date]],"mmm")</f>
        <v>9/30/2014</v>
      </c>
      <c r="W7399" t="e">
        <f>YEAR(Superstore_Data[[#This Row],[Order Date]])</f>
        <v>#VALUE!</v>
      </c>
      <c r="X7399">
        <f>Superstore_Data[[#This Row],[Profit]]/Superstore_Data[[#This Row],[Sales]]</f>
        <v>7.4999999999999997E-2</v>
      </c>
      <c r="Y7399" t="str">
        <f>IF(Superstore_Data[[#This Row],[Discount]]=0,"No Discount",IF(Superstore_Data[[#This Row],[Discount]]&lt;0.2,"Low Discount",IF(Superstore_Data[[#This Row],[Discount]]&lt;0.5,"Medium Discount","High Discount")))</f>
        <v>Medium Discount</v>
      </c>
    </row>
    <row r="7400" spans="1:25" x14ac:dyDescent="0.3">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c r="V7400" t="str">
        <f>TEXT(Superstore_Data[[#This Row],[Order Date]],"mmm")</f>
        <v>Dec</v>
      </c>
      <c r="W7400">
        <f>YEAR(Superstore_Data[[#This Row],[Order Date]])</f>
        <v>2014</v>
      </c>
      <c r="X7400">
        <f>Superstore_Data[[#This Row],[Profit]]/Superstore_Data[[#This Row],[Sales]]</f>
        <v>0.36249999999999999</v>
      </c>
      <c r="Y7400" t="str">
        <f>IF(Superstore_Data[[#This Row],[Discount]]=0,"No Discount",IF(Superstore_Data[[#This Row],[Discount]]&lt;0.2,"Low Discount",IF(Superstore_Data[[#This Row],[Discount]]&lt;0.5,"Medium Discount","High Discount")))</f>
        <v>Medium Discount</v>
      </c>
    </row>
    <row r="7401" spans="1:25" x14ac:dyDescent="0.3">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c r="V7401" t="str">
        <f>TEXT(Superstore_Data[[#This Row],[Order Date]],"mmm")</f>
        <v>Dec</v>
      </c>
      <c r="W7401">
        <f>YEAR(Superstore_Data[[#This Row],[Order Date]])</f>
        <v>2014</v>
      </c>
      <c r="X7401">
        <f>Superstore_Data[[#This Row],[Profit]]/Superstore_Data[[#This Row],[Sales]]</f>
        <v>0.13750000000000001</v>
      </c>
      <c r="Y7401" t="str">
        <f>IF(Superstore_Data[[#This Row],[Discount]]=0,"No Discount",IF(Superstore_Data[[#This Row],[Discount]]&lt;0.2,"Low Discount",IF(Superstore_Data[[#This Row],[Discount]]&lt;0.5,"Medium Discount","High Discount")))</f>
        <v>Medium Discount</v>
      </c>
    </row>
    <row r="7402" spans="1:25" x14ac:dyDescent="0.3">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c r="V7402" t="str">
        <f>TEXT(Superstore_Data[[#This Row],[Order Date]],"mmm")</f>
        <v>Aug</v>
      </c>
      <c r="W7402">
        <f>YEAR(Superstore_Data[[#This Row],[Order Date]])</f>
        <v>2016</v>
      </c>
      <c r="X7402">
        <f>Superstore_Data[[#This Row],[Profit]]/Superstore_Data[[#This Row],[Sales]]</f>
        <v>0.33999999999999997</v>
      </c>
      <c r="Y7402" t="str">
        <f>IF(Superstore_Data[[#This Row],[Discount]]=0,"No Discount",IF(Superstore_Data[[#This Row],[Discount]]&lt;0.2,"Low Discount",IF(Superstore_Data[[#This Row],[Discount]]&lt;0.5,"Medium Discount","High Discount")))</f>
        <v>No Discount</v>
      </c>
    </row>
    <row r="7403" spans="1:25" x14ac:dyDescent="0.3">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c r="V7403" t="str">
        <f>TEXT(Superstore_Data[[#This Row],[Order Date]],"mmm")</f>
        <v>Aug</v>
      </c>
      <c r="W7403">
        <f>YEAR(Superstore_Data[[#This Row],[Order Date]])</f>
        <v>2016</v>
      </c>
      <c r="X7403">
        <f>Superstore_Data[[#This Row],[Profit]]/Superstore_Data[[#This Row],[Sales]]</f>
        <v>0.46</v>
      </c>
      <c r="Y7403" t="str">
        <f>IF(Superstore_Data[[#This Row],[Discount]]=0,"No Discount",IF(Superstore_Data[[#This Row],[Discount]]&lt;0.2,"Low Discount",IF(Superstore_Data[[#This Row],[Discount]]&lt;0.5,"Medium Discount","High Discount")))</f>
        <v>No Discount</v>
      </c>
    </row>
    <row r="7404" spans="1:25" x14ac:dyDescent="0.3">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c r="V7404" t="str">
        <f>TEXT(Superstore_Data[[#This Row],[Order Date]],"mmm")</f>
        <v>Jun</v>
      </c>
      <c r="W7404">
        <f>YEAR(Superstore_Data[[#This Row],[Order Date]])</f>
        <v>2017</v>
      </c>
      <c r="X7404">
        <f>Superstore_Data[[#This Row],[Profit]]/Superstore_Data[[#This Row],[Sales]]</f>
        <v>0.3</v>
      </c>
      <c r="Y7404" t="str">
        <f>IF(Superstore_Data[[#This Row],[Discount]]=0,"No Discount",IF(Superstore_Data[[#This Row],[Discount]]&lt;0.2,"Low Discount",IF(Superstore_Data[[#This Row],[Discount]]&lt;0.5,"Medium Discount","High Discount")))</f>
        <v>No Discount</v>
      </c>
    </row>
    <row r="7405" spans="1:25" x14ac:dyDescent="0.3">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c r="V7405" t="str">
        <f>TEXT(Superstore_Data[[#This Row],[Order Date]],"mmm")</f>
        <v>5/14/2015</v>
      </c>
      <c r="W7405" t="e">
        <f>YEAR(Superstore_Data[[#This Row],[Order Date]])</f>
        <v>#VALUE!</v>
      </c>
      <c r="X7405">
        <f>Superstore_Data[[#This Row],[Profit]]/Superstore_Data[[#This Row],[Sales]]</f>
        <v>8.2352941176470587E-2</v>
      </c>
      <c r="Y7405" t="str">
        <f>IF(Superstore_Data[[#This Row],[Discount]]=0,"No Discount",IF(Superstore_Data[[#This Row],[Discount]]&lt;0.2,"Low Discount",IF(Superstore_Data[[#This Row],[Discount]]&lt;0.5,"Medium Discount","High Discount")))</f>
        <v>Low Discount</v>
      </c>
    </row>
    <row r="7406" spans="1:25" x14ac:dyDescent="0.3">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c r="V7406" t="str">
        <f>TEXT(Superstore_Data[[#This Row],[Order Date]],"mmm")</f>
        <v>5/14/2015</v>
      </c>
      <c r="W7406" t="e">
        <f>YEAR(Superstore_Data[[#This Row],[Order Date]])</f>
        <v>#VALUE!</v>
      </c>
      <c r="X7406">
        <f>Superstore_Data[[#This Row],[Profit]]/Superstore_Data[[#This Row],[Sales]]</f>
        <v>0.28000000000000003</v>
      </c>
      <c r="Y7406" t="str">
        <f>IF(Superstore_Data[[#This Row],[Discount]]=0,"No Discount",IF(Superstore_Data[[#This Row],[Discount]]&lt;0.2,"Low Discount",IF(Superstore_Data[[#This Row],[Discount]]&lt;0.5,"Medium Discount","High Discount")))</f>
        <v>No Discount</v>
      </c>
    </row>
    <row r="7407" spans="1:25" x14ac:dyDescent="0.3">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c r="V7407" t="str">
        <f>TEXT(Superstore_Data[[#This Row],[Order Date]],"mmm")</f>
        <v>5/14/2015</v>
      </c>
      <c r="W7407" t="e">
        <f>YEAR(Superstore_Data[[#This Row],[Order Date]])</f>
        <v>#VALUE!</v>
      </c>
      <c r="X7407">
        <f>Superstore_Data[[#This Row],[Profit]]/Superstore_Data[[#This Row],[Sales]]</f>
        <v>-6.25E-2</v>
      </c>
      <c r="Y7407" t="str">
        <f>IF(Superstore_Data[[#This Row],[Discount]]=0,"No Discount",IF(Superstore_Data[[#This Row],[Discount]]&lt;0.2,"Low Discount",IF(Superstore_Data[[#This Row],[Discount]]&lt;0.5,"Medium Discount","High Discount")))</f>
        <v>Medium Discount</v>
      </c>
    </row>
    <row r="7408" spans="1:25" x14ac:dyDescent="0.3">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c r="V7408" t="str">
        <f>TEXT(Superstore_Data[[#This Row],[Order Date]],"mmm")</f>
        <v>5/14/2015</v>
      </c>
      <c r="W7408" t="e">
        <f>YEAR(Superstore_Data[[#This Row],[Order Date]])</f>
        <v>#VALUE!</v>
      </c>
      <c r="X7408">
        <f>Superstore_Data[[#This Row],[Profit]]/Superstore_Data[[#This Row],[Sales]]</f>
        <v>0.1125</v>
      </c>
      <c r="Y7408" t="str">
        <f>IF(Superstore_Data[[#This Row],[Discount]]=0,"No Discount",IF(Superstore_Data[[#This Row],[Discount]]&lt;0.2,"Low Discount",IF(Superstore_Data[[#This Row],[Discount]]&lt;0.5,"Medium Discount","High Discount")))</f>
        <v>Medium Discount</v>
      </c>
    </row>
    <row r="7409" spans="1:25" x14ac:dyDescent="0.3">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c r="V7409" t="str">
        <f>TEXT(Superstore_Data[[#This Row],[Order Date]],"mmm")</f>
        <v>1/20/2017</v>
      </c>
      <c r="W7409" t="e">
        <f>YEAR(Superstore_Data[[#This Row],[Order Date]])</f>
        <v>#VALUE!</v>
      </c>
      <c r="X7409">
        <f>Superstore_Data[[#This Row],[Profit]]/Superstore_Data[[#This Row],[Sales]]</f>
        <v>0.36250000000000004</v>
      </c>
      <c r="Y7409" t="str">
        <f>IF(Superstore_Data[[#This Row],[Discount]]=0,"No Discount",IF(Superstore_Data[[#This Row],[Discount]]&lt;0.2,"Low Discount",IF(Superstore_Data[[#This Row],[Discount]]&lt;0.5,"Medium Discount","High Discount")))</f>
        <v>Medium Discount</v>
      </c>
    </row>
    <row r="7410" spans="1:25" x14ac:dyDescent="0.3">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c r="V7410" t="str">
        <f>TEXT(Superstore_Data[[#This Row],[Order Date]],"mmm")</f>
        <v>5/30/2016</v>
      </c>
      <c r="W7410" t="e">
        <f>YEAR(Superstore_Data[[#This Row],[Order Date]])</f>
        <v>#VALUE!</v>
      </c>
      <c r="X7410">
        <f>Superstore_Data[[#This Row],[Profit]]/Superstore_Data[[#This Row],[Sales]]</f>
        <v>6.9999999999999993E-2</v>
      </c>
      <c r="Y7410" t="str">
        <f>IF(Superstore_Data[[#This Row],[Discount]]=0,"No Discount",IF(Superstore_Data[[#This Row],[Discount]]&lt;0.2,"Low Discount",IF(Superstore_Data[[#This Row],[Discount]]&lt;0.5,"Medium Discount","High Discount")))</f>
        <v>No Discount</v>
      </c>
    </row>
    <row r="7411" spans="1:25" x14ac:dyDescent="0.3">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c r="V7411" t="str">
        <f>TEXT(Superstore_Data[[#This Row],[Order Date]],"mmm")</f>
        <v>Aug</v>
      </c>
      <c r="W7411">
        <f>YEAR(Superstore_Data[[#This Row],[Order Date]])</f>
        <v>2014</v>
      </c>
      <c r="X7411">
        <f>Superstore_Data[[#This Row],[Profit]]/Superstore_Data[[#This Row],[Sales]]</f>
        <v>-0.54999999999999993</v>
      </c>
      <c r="Y7411" t="str">
        <f>IF(Superstore_Data[[#This Row],[Discount]]=0,"No Discount",IF(Superstore_Data[[#This Row],[Discount]]&lt;0.2,"Low Discount",IF(Superstore_Data[[#This Row],[Discount]]&lt;0.5,"Medium Discount","High Discount")))</f>
        <v>Medium Discount</v>
      </c>
    </row>
    <row r="7412" spans="1:25" x14ac:dyDescent="0.3">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c r="V7412" t="str">
        <f>TEXT(Superstore_Data[[#This Row],[Order Date]],"mmm")</f>
        <v>7/23/2014</v>
      </c>
      <c r="W7412" t="e">
        <f>YEAR(Superstore_Data[[#This Row],[Order Date]])</f>
        <v>#VALUE!</v>
      </c>
      <c r="X7412">
        <f>Superstore_Data[[#This Row],[Profit]]/Superstore_Data[[#This Row],[Sales]]</f>
        <v>0.08</v>
      </c>
      <c r="Y7412" t="str">
        <f>IF(Superstore_Data[[#This Row],[Discount]]=0,"No Discount",IF(Superstore_Data[[#This Row],[Discount]]&lt;0.2,"Low Discount",IF(Superstore_Data[[#This Row],[Discount]]&lt;0.5,"Medium Discount","High Discount")))</f>
        <v>No Discount</v>
      </c>
    </row>
    <row r="7413" spans="1:25" x14ac:dyDescent="0.3">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c r="V7413" t="str">
        <f>TEXT(Superstore_Data[[#This Row],[Order Date]],"mmm")</f>
        <v>5/30/2017</v>
      </c>
      <c r="W7413" t="e">
        <f>YEAR(Superstore_Data[[#This Row],[Order Date]])</f>
        <v>#VALUE!</v>
      </c>
      <c r="X7413">
        <f>Superstore_Data[[#This Row],[Profit]]/Superstore_Data[[#This Row],[Sales]]</f>
        <v>0.11249999999999999</v>
      </c>
      <c r="Y7413" t="str">
        <f>IF(Superstore_Data[[#This Row],[Discount]]=0,"No Discount",IF(Superstore_Data[[#This Row],[Discount]]&lt;0.2,"Low Discount",IF(Superstore_Data[[#This Row],[Discount]]&lt;0.5,"Medium Discount","High Discount")))</f>
        <v>Medium Discount</v>
      </c>
    </row>
    <row r="7414" spans="1:25" x14ac:dyDescent="0.3">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c r="V7414" t="str">
        <f>TEXT(Superstore_Data[[#This Row],[Order Date]],"mmm")</f>
        <v>5/30/2017</v>
      </c>
      <c r="W7414" t="e">
        <f>YEAR(Superstore_Data[[#This Row],[Order Date]])</f>
        <v>#VALUE!</v>
      </c>
      <c r="X7414">
        <f>Superstore_Data[[#This Row],[Profit]]/Superstore_Data[[#This Row],[Sales]]</f>
        <v>-8.7499999999999994E-2</v>
      </c>
      <c r="Y7414" t="str">
        <f>IF(Superstore_Data[[#This Row],[Discount]]=0,"No Discount",IF(Superstore_Data[[#This Row],[Discount]]&lt;0.2,"Low Discount",IF(Superstore_Data[[#This Row],[Discount]]&lt;0.5,"Medium Discount","High Discount")))</f>
        <v>Medium Discount</v>
      </c>
    </row>
    <row r="7415" spans="1:25" x14ac:dyDescent="0.3">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c r="V7415" t="str">
        <f>TEXT(Superstore_Data[[#This Row],[Order Date]],"mmm")</f>
        <v>5/30/2017</v>
      </c>
      <c r="W7415" t="e">
        <f>YEAR(Superstore_Data[[#This Row],[Order Date]])</f>
        <v>#VALUE!</v>
      </c>
      <c r="X7415">
        <f>Superstore_Data[[#This Row],[Profit]]/Superstore_Data[[#This Row],[Sales]]</f>
        <v>-2.4999999999999998E-2</v>
      </c>
      <c r="Y7415" t="str">
        <f>IF(Superstore_Data[[#This Row],[Discount]]=0,"No Discount",IF(Superstore_Data[[#This Row],[Discount]]&lt;0.2,"Low Discount",IF(Superstore_Data[[#This Row],[Discount]]&lt;0.5,"Medium Discount","High Discount")))</f>
        <v>Medium Discount</v>
      </c>
    </row>
    <row r="7416" spans="1:25" x14ac:dyDescent="0.3">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c r="V7416" t="str">
        <f>TEXT(Superstore_Data[[#This Row],[Order Date]],"mmm")</f>
        <v>3/13/2016</v>
      </c>
      <c r="W7416" t="e">
        <f>YEAR(Superstore_Data[[#This Row],[Order Date]])</f>
        <v>#VALUE!</v>
      </c>
      <c r="X7416">
        <f>Superstore_Data[[#This Row],[Profit]]/Superstore_Data[[#This Row],[Sales]]</f>
        <v>-1.4285714285714285E-2</v>
      </c>
      <c r="Y7416" t="str">
        <f>IF(Superstore_Data[[#This Row],[Discount]]=0,"No Discount",IF(Superstore_Data[[#This Row],[Discount]]&lt;0.2,"Low Discount",IF(Superstore_Data[[#This Row],[Discount]]&lt;0.5,"Medium Discount","High Discount")))</f>
        <v>Medium Discount</v>
      </c>
    </row>
    <row r="7417" spans="1:25" x14ac:dyDescent="0.3">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c r="V7417" t="str">
        <f>TEXT(Superstore_Data[[#This Row],[Order Date]],"mmm")</f>
        <v>3/13/2016</v>
      </c>
      <c r="W7417" t="e">
        <f>YEAR(Superstore_Data[[#This Row],[Order Date]])</f>
        <v>#VALUE!</v>
      </c>
      <c r="X7417">
        <f>Superstore_Data[[#This Row],[Profit]]/Superstore_Data[[#This Row],[Sales]]</f>
        <v>0.125</v>
      </c>
      <c r="Y7417" t="str">
        <f>IF(Superstore_Data[[#This Row],[Discount]]=0,"No Discount",IF(Superstore_Data[[#This Row],[Discount]]&lt;0.2,"Low Discount",IF(Superstore_Data[[#This Row],[Discount]]&lt;0.5,"Medium Discount","High Discount")))</f>
        <v>Medium Discount</v>
      </c>
    </row>
    <row r="7418" spans="1:25" x14ac:dyDescent="0.3">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c r="V7418" t="str">
        <f>TEXT(Superstore_Data[[#This Row],[Order Date]],"mmm")</f>
        <v>3/13/2016</v>
      </c>
      <c r="W7418" t="e">
        <f>YEAR(Superstore_Data[[#This Row],[Order Date]])</f>
        <v>#VALUE!</v>
      </c>
      <c r="X7418">
        <f>Superstore_Data[[#This Row],[Profit]]/Superstore_Data[[#This Row],[Sales]]</f>
        <v>-0.2166666666666667</v>
      </c>
      <c r="Y7418" t="str">
        <f>IF(Superstore_Data[[#This Row],[Discount]]=0,"No Discount",IF(Superstore_Data[[#This Row],[Discount]]&lt;0.2,"Low Discount",IF(Superstore_Data[[#This Row],[Discount]]&lt;0.5,"Medium Discount","High Discount")))</f>
        <v>Medium Discount</v>
      </c>
    </row>
    <row r="7419" spans="1:25" x14ac:dyDescent="0.3">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c r="V7419" t="str">
        <f>TEXT(Superstore_Data[[#This Row],[Order Date]],"mmm")</f>
        <v>3/13/2016</v>
      </c>
      <c r="W7419" t="e">
        <f>YEAR(Superstore_Data[[#This Row],[Order Date]])</f>
        <v>#VALUE!</v>
      </c>
      <c r="X7419">
        <f>Superstore_Data[[#This Row],[Profit]]/Superstore_Data[[#This Row],[Sales]]</f>
        <v>0.33749999999999997</v>
      </c>
      <c r="Y7419" t="str">
        <f>IF(Superstore_Data[[#This Row],[Discount]]=0,"No Discount",IF(Superstore_Data[[#This Row],[Discount]]&lt;0.2,"Low Discount",IF(Superstore_Data[[#This Row],[Discount]]&lt;0.5,"Medium Discount","High Discount")))</f>
        <v>Medium Discount</v>
      </c>
    </row>
    <row r="7420" spans="1:25" x14ac:dyDescent="0.3">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c r="V7420" t="str">
        <f>TEXT(Superstore_Data[[#This Row],[Order Date]],"mmm")</f>
        <v>3/13/2016</v>
      </c>
      <c r="W7420" t="e">
        <f>YEAR(Superstore_Data[[#This Row],[Order Date]])</f>
        <v>#VALUE!</v>
      </c>
      <c r="X7420">
        <f>Superstore_Data[[#This Row],[Profit]]/Superstore_Data[[#This Row],[Sales]]</f>
        <v>-0.8</v>
      </c>
      <c r="Y7420" t="str">
        <f>IF(Superstore_Data[[#This Row],[Discount]]=0,"No Discount",IF(Superstore_Data[[#This Row],[Discount]]&lt;0.2,"Low Discount",IF(Superstore_Data[[#This Row],[Discount]]&lt;0.5,"Medium Discount","High Discount")))</f>
        <v>High Discount</v>
      </c>
    </row>
    <row r="7421" spans="1:25" x14ac:dyDescent="0.3">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c r="V7421" t="str">
        <f>TEXT(Superstore_Data[[#This Row],[Order Date]],"mmm")</f>
        <v>3/13/2016</v>
      </c>
      <c r="W7421" t="e">
        <f>YEAR(Superstore_Data[[#This Row],[Order Date]])</f>
        <v>#VALUE!</v>
      </c>
      <c r="X7421">
        <f>Superstore_Data[[#This Row],[Profit]]/Superstore_Data[[#This Row],[Sales]]</f>
        <v>-0.25</v>
      </c>
      <c r="Y7421" t="str">
        <f>IF(Superstore_Data[[#This Row],[Discount]]=0,"No Discount",IF(Superstore_Data[[#This Row],[Discount]]&lt;0.2,"Low Discount",IF(Superstore_Data[[#This Row],[Discount]]&lt;0.5,"Medium Discount","High Discount")))</f>
        <v>Medium Discount</v>
      </c>
    </row>
    <row r="7422" spans="1:25" x14ac:dyDescent="0.3">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c r="V7422" t="str">
        <f>TEXT(Superstore_Data[[#This Row],[Order Date]],"mmm")</f>
        <v>3/13/2016</v>
      </c>
      <c r="W7422" t="e">
        <f>YEAR(Superstore_Data[[#This Row],[Order Date]])</f>
        <v>#VALUE!</v>
      </c>
      <c r="X7422">
        <f>Superstore_Data[[#This Row],[Profit]]/Superstore_Data[[#This Row],[Sales]]</f>
        <v>-0.66666666666666663</v>
      </c>
      <c r="Y7422" t="str">
        <f>IF(Superstore_Data[[#This Row],[Discount]]=0,"No Discount",IF(Superstore_Data[[#This Row],[Discount]]&lt;0.2,"Low Discount",IF(Superstore_Data[[#This Row],[Discount]]&lt;0.5,"Medium Discount","High Discount")))</f>
        <v>High Discount</v>
      </c>
    </row>
    <row r="7423" spans="1:25" x14ac:dyDescent="0.3">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c r="V7423" t="str">
        <f>TEXT(Superstore_Data[[#This Row],[Order Date]],"mmm")</f>
        <v>3/13/2016</v>
      </c>
      <c r="W7423" t="e">
        <f>YEAR(Superstore_Data[[#This Row],[Order Date]])</f>
        <v>#VALUE!</v>
      </c>
      <c r="X7423">
        <f>Superstore_Data[[#This Row],[Profit]]/Superstore_Data[[#This Row],[Sales]]</f>
        <v>-0.22499999999999998</v>
      </c>
      <c r="Y7423" t="str">
        <f>IF(Superstore_Data[[#This Row],[Discount]]=0,"No Discount",IF(Superstore_Data[[#This Row],[Discount]]&lt;0.2,"Low Discount",IF(Superstore_Data[[#This Row],[Discount]]&lt;0.5,"Medium Discount","High Discount")))</f>
        <v>Medium Discount</v>
      </c>
    </row>
    <row r="7424" spans="1:25" x14ac:dyDescent="0.3">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c r="V7424" t="str">
        <f>TEXT(Superstore_Data[[#This Row],[Order Date]],"mmm")</f>
        <v>3/13/2016</v>
      </c>
      <c r="W7424" t="e">
        <f>YEAR(Superstore_Data[[#This Row],[Order Date]])</f>
        <v>#VALUE!</v>
      </c>
      <c r="X7424">
        <f>Superstore_Data[[#This Row],[Profit]]/Superstore_Data[[#This Row],[Sales]]</f>
        <v>-1.4333333333333333</v>
      </c>
      <c r="Y7424" t="str">
        <f>IF(Superstore_Data[[#This Row],[Discount]]=0,"No Discount",IF(Superstore_Data[[#This Row],[Discount]]&lt;0.2,"Low Discount",IF(Superstore_Data[[#This Row],[Discount]]&lt;0.5,"Medium Discount","High Discount")))</f>
        <v>High Discount</v>
      </c>
    </row>
    <row r="7425" spans="1:25" x14ac:dyDescent="0.3">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c r="V7425" t="str">
        <f>TEXT(Superstore_Data[[#This Row],[Order Date]],"mmm")</f>
        <v>Oct</v>
      </c>
      <c r="W7425">
        <f>YEAR(Superstore_Data[[#This Row],[Order Date]])</f>
        <v>2017</v>
      </c>
      <c r="X7425">
        <f>Superstore_Data[[#This Row],[Profit]]/Superstore_Data[[#This Row],[Sales]]</f>
        <v>0.1125</v>
      </c>
      <c r="Y7425" t="str">
        <f>IF(Superstore_Data[[#This Row],[Discount]]=0,"No Discount",IF(Superstore_Data[[#This Row],[Discount]]&lt;0.2,"Low Discount",IF(Superstore_Data[[#This Row],[Discount]]&lt;0.5,"Medium Discount","High Discount")))</f>
        <v>Medium Discount</v>
      </c>
    </row>
    <row r="7426" spans="1:25" x14ac:dyDescent="0.3">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c r="V7426" t="str">
        <f>TEXT(Superstore_Data[[#This Row],[Order Date]],"mmm")</f>
        <v>Oct</v>
      </c>
      <c r="W7426">
        <f>YEAR(Superstore_Data[[#This Row],[Order Date]])</f>
        <v>2017</v>
      </c>
      <c r="X7426">
        <f>Superstore_Data[[#This Row],[Profit]]/Superstore_Data[[#This Row],[Sales]]</f>
        <v>0.17500000000000002</v>
      </c>
      <c r="Y7426" t="str">
        <f>IF(Superstore_Data[[#This Row],[Discount]]=0,"No Discount",IF(Superstore_Data[[#This Row],[Discount]]&lt;0.2,"Low Discount",IF(Superstore_Data[[#This Row],[Discount]]&lt;0.5,"Medium Discount","High Discount")))</f>
        <v>Medium Discount</v>
      </c>
    </row>
    <row r="7427" spans="1:25" x14ac:dyDescent="0.3">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c r="V7427" t="str">
        <f>TEXT(Superstore_Data[[#This Row],[Order Date]],"mmm")</f>
        <v>6/25/2016</v>
      </c>
      <c r="W7427" t="e">
        <f>YEAR(Superstore_Data[[#This Row],[Order Date]])</f>
        <v>#VALUE!</v>
      </c>
      <c r="X7427">
        <f>Superstore_Data[[#This Row],[Profit]]/Superstore_Data[[#This Row],[Sales]]</f>
        <v>-7.1428571428571438E-2</v>
      </c>
      <c r="Y7427" t="str">
        <f>IF(Superstore_Data[[#This Row],[Discount]]=0,"No Discount",IF(Superstore_Data[[#This Row],[Discount]]&lt;0.2,"Low Discount",IF(Superstore_Data[[#This Row],[Discount]]&lt;0.5,"Medium Discount","High Discount")))</f>
        <v>Medium Discount</v>
      </c>
    </row>
    <row r="7428" spans="1:25" x14ac:dyDescent="0.3">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c r="V7428" t="str">
        <f>TEXT(Superstore_Data[[#This Row],[Order Date]],"mmm")</f>
        <v>6/25/2016</v>
      </c>
      <c r="W7428" t="e">
        <f>YEAR(Superstore_Data[[#This Row],[Order Date]])</f>
        <v>#VALUE!</v>
      </c>
      <c r="X7428">
        <f>Superstore_Data[[#This Row],[Profit]]/Superstore_Data[[#This Row],[Sales]]</f>
        <v>-0.79999999999999993</v>
      </c>
      <c r="Y7428" t="str">
        <f>IF(Superstore_Data[[#This Row],[Discount]]=0,"No Discount",IF(Superstore_Data[[#This Row],[Discount]]&lt;0.2,"Low Discount",IF(Superstore_Data[[#This Row],[Discount]]&lt;0.5,"Medium Discount","High Discount")))</f>
        <v>High Discount</v>
      </c>
    </row>
    <row r="7429" spans="1:25" x14ac:dyDescent="0.3">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c r="V7429" t="str">
        <f>TEXT(Superstore_Data[[#This Row],[Order Date]],"mmm")</f>
        <v>3/17/2014</v>
      </c>
      <c r="W7429" t="e">
        <f>YEAR(Superstore_Data[[#This Row],[Order Date]])</f>
        <v>#VALUE!</v>
      </c>
      <c r="X7429">
        <f>Superstore_Data[[#This Row],[Profit]]/Superstore_Data[[#This Row],[Sales]]</f>
        <v>0.47</v>
      </c>
      <c r="Y7429" t="str">
        <f>IF(Superstore_Data[[#This Row],[Discount]]=0,"No Discount",IF(Superstore_Data[[#This Row],[Discount]]&lt;0.2,"Low Discount",IF(Superstore_Data[[#This Row],[Discount]]&lt;0.5,"Medium Discount","High Discount")))</f>
        <v>No Discount</v>
      </c>
    </row>
    <row r="7430" spans="1:25" x14ac:dyDescent="0.3">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c r="V7430" t="str">
        <f>TEXT(Superstore_Data[[#This Row],[Order Date]],"mmm")</f>
        <v>3/17/2014</v>
      </c>
      <c r="W7430" t="e">
        <f>YEAR(Superstore_Data[[#This Row],[Order Date]])</f>
        <v>#VALUE!</v>
      </c>
      <c r="X7430">
        <f>Superstore_Data[[#This Row],[Profit]]/Superstore_Data[[#This Row],[Sales]]</f>
        <v>0.49</v>
      </c>
      <c r="Y7430" t="str">
        <f>IF(Superstore_Data[[#This Row],[Discount]]=0,"No Discount",IF(Superstore_Data[[#This Row],[Discount]]&lt;0.2,"Low Discount",IF(Superstore_Data[[#This Row],[Discount]]&lt;0.5,"Medium Discount","High Discount")))</f>
        <v>No Discount</v>
      </c>
    </row>
    <row r="7431" spans="1:25" x14ac:dyDescent="0.3">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c r="V7431" t="str">
        <f>TEXT(Superstore_Data[[#This Row],[Order Date]],"mmm")</f>
        <v>3/17/2014</v>
      </c>
      <c r="W7431" t="e">
        <f>YEAR(Superstore_Data[[#This Row],[Order Date]])</f>
        <v>#VALUE!</v>
      </c>
      <c r="X7431">
        <f>Superstore_Data[[#This Row],[Profit]]/Superstore_Data[[#This Row],[Sales]]</f>
        <v>0.48999999999999994</v>
      </c>
      <c r="Y7431" t="str">
        <f>IF(Superstore_Data[[#This Row],[Discount]]=0,"No Discount",IF(Superstore_Data[[#This Row],[Discount]]&lt;0.2,"Low Discount",IF(Superstore_Data[[#This Row],[Discount]]&lt;0.5,"Medium Discount","High Discount")))</f>
        <v>No Discount</v>
      </c>
    </row>
    <row r="7432" spans="1:25" x14ac:dyDescent="0.3">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c r="V7432" t="str">
        <f>TEXT(Superstore_Data[[#This Row],[Order Date]],"mmm")</f>
        <v>3/17/2014</v>
      </c>
      <c r="W7432" t="e">
        <f>YEAR(Superstore_Data[[#This Row],[Order Date]])</f>
        <v>#VALUE!</v>
      </c>
      <c r="X7432">
        <f>Superstore_Data[[#This Row],[Profit]]/Superstore_Data[[#This Row],[Sales]]</f>
        <v>0.48</v>
      </c>
      <c r="Y7432" t="str">
        <f>IF(Superstore_Data[[#This Row],[Discount]]=0,"No Discount",IF(Superstore_Data[[#This Row],[Discount]]&lt;0.2,"Low Discount",IF(Superstore_Data[[#This Row],[Discount]]&lt;0.5,"Medium Discount","High Discount")))</f>
        <v>No Discount</v>
      </c>
    </row>
    <row r="7433" spans="1:25" x14ac:dyDescent="0.3">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c r="V7433" t="str">
        <f>TEXT(Superstore_Data[[#This Row],[Order Date]],"mmm")</f>
        <v>3/17/2014</v>
      </c>
      <c r="W7433" t="e">
        <f>YEAR(Superstore_Data[[#This Row],[Order Date]])</f>
        <v>#VALUE!</v>
      </c>
      <c r="X7433">
        <f>Superstore_Data[[#This Row],[Profit]]/Superstore_Data[[#This Row],[Sales]]</f>
        <v>0.25999999999999995</v>
      </c>
      <c r="Y7433" t="str">
        <f>IF(Superstore_Data[[#This Row],[Discount]]=0,"No Discount",IF(Superstore_Data[[#This Row],[Discount]]&lt;0.2,"Low Discount",IF(Superstore_Data[[#This Row],[Discount]]&lt;0.5,"Medium Discount","High Discount")))</f>
        <v>No Discount</v>
      </c>
    </row>
    <row r="7434" spans="1:25" x14ac:dyDescent="0.3">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c r="V7434" t="str">
        <f>TEXT(Superstore_Data[[#This Row],[Order Date]],"mmm")</f>
        <v>Sep</v>
      </c>
      <c r="W7434">
        <f>YEAR(Superstore_Data[[#This Row],[Order Date]])</f>
        <v>2014</v>
      </c>
      <c r="X7434">
        <f>Superstore_Data[[#This Row],[Profit]]/Superstore_Data[[#This Row],[Sales]]</f>
        <v>-0.21249999999999997</v>
      </c>
      <c r="Y7434" t="str">
        <f>IF(Superstore_Data[[#This Row],[Discount]]=0,"No Discount",IF(Superstore_Data[[#This Row],[Discount]]&lt;0.2,"Low Discount",IF(Superstore_Data[[#This Row],[Discount]]&lt;0.5,"Medium Discount","High Discount")))</f>
        <v>Medium Discount</v>
      </c>
    </row>
    <row r="7435" spans="1:25" x14ac:dyDescent="0.3">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c r="V7435" t="str">
        <f>TEXT(Superstore_Data[[#This Row],[Order Date]],"mmm")</f>
        <v>Sep</v>
      </c>
      <c r="W7435">
        <f>YEAR(Superstore_Data[[#This Row],[Order Date]])</f>
        <v>2014</v>
      </c>
      <c r="X7435">
        <f>Superstore_Data[[#This Row],[Profit]]/Superstore_Data[[#This Row],[Sales]]</f>
        <v>-0.7</v>
      </c>
      <c r="Y7435" t="str">
        <f>IF(Superstore_Data[[#This Row],[Discount]]=0,"No Discount",IF(Superstore_Data[[#This Row],[Discount]]&lt;0.2,"Low Discount",IF(Superstore_Data[[#This Row],[Discount]]&lt;0.5,"Medium Discount","High Discount")))</f>
        <v>High Discount</v>
      </c>
    </row>
    <row r="7436" spans="1:25" x14ac:dyDescent="0.3">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c r="V7436" t="str">
        <f>TEXT(Superstore_Data[[#This Row],[Order Date]],"mmm")</f>
        <v>7/26/2015</v>
      </c>
      <c r="W7436" t="e">
        <f>YEAR(Superstore_Data[[#This Row],[Order Date]])</f>
        <v>#VALUE!</v>
      </c>
      <c r="X7436">
        <f>Superstore_Data[[#This Row],[Profit]]/Superstore_Data[[#This Row],[Sales]]</f>
        <v>0.33750000000000002</v>
      </c>
      <c r="Y7436" t="str">
        <f>IF(Superstore_Data[[#This Row],[Discount]]=0,"No Discount",IF(Superstore_Data[[#This Row],[Discount]]&lt;0.2,"Low Discount",IF(Superstore_Data[[#This Row],[Discount]]&lt;0.5,"Medium Discount","High Discount")))</f>
        <v>Medium Discount</v>
      </c>
    </row>
    <row r="7437" spans="1:25" x14ac:dyDescent="0.3">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c r="V7437" t="str">
        <f>TEXT(Superstore_Data[[#This Row],[Order Date]],"mmm")</f>
        <v>7/26/2015</v>
      </c>
      <c r="W7437" t="e">
        <f>YEAR(Superstore_Data[[#This Row],[Order Date]])</f>
        <v>#VALUE!</v>
      </c>
      <c r="X7437">
        <f>Superstore_Data[[#This Row],[Profit]]/Superstore_Data[[#This Row],[Sales]]</f>
        <v>0.36249999999999999</v>
      </c>
      <c r="Y7437" t="str">
        <f>IF(Superstore_Data[[#This Row],[Discount]]=0,"No Discount",IF(Superstore_Data[[#This Row],[Discount]]&lt;0.2,"Low Discount",IF(Superstore_Data[[#This Row],[Discount]]&lt;0.5,"Medium Discount","High Discount")))</f>
        <v>Medium Discount</v>
      </c>
    </row>
    <row r="7438" spans="1:25" x14ac:dyDescent="0.3">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c r="V7438" t="str">
        <f>TEXT(Superstore_Data[[#This Row],[Order Date]],"mmm")</f>
        <v>7/26/2015</v>
      </c>
      <c r="W7438" t="e">
        <f>YEAR(Superstore_Data[[#This Row],[Order Date]])</f>
        <v>#VALUE!</v>
      </c>
      <c r="X7438">
        <f>Superstore_Data[[#This Row],[Profit]]/Superstore_Data[[#This Row],[Sales]]</f>
        <v>0.26</v>
      </c>
      <c r="Y7438" t="str">
        <f>IF(Superstore_Data[[#This Row],[Discount]]=0,"No Discount",IF(Superstore_Data[[#This Row],[Discount]]&lt;0.2,"Low Discount",IF(Superstore_Data[[#This Row],[Discount]]&lt;0.5,"Medium Discount","High Discount")))</f>
        <v>No Discount</v>
      </c>
    </row>
    <row r="7439" spans="1:25" x14ac:dyDescent="0.3">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c r="V7439" t="str">
        <f>TEXT(Superstore_Data[[#This Row],[Order Date]],"mmm")</f>
        <v>2/15/2014</v>
      </c>
      <c r="W7439" t="e">
        <f>YEAR(Superstore_Data[[#This Row],[Order Date]])</f>
        <v>#VALUE!</v>
      </c>
      <c r="X7439">
        <f>Superstore_Data[[#This Row],[Profit]]/Superstore_Data[[#This Row],[Sales]]</f>
        <v>0.33749999999999997</v>
      </c>
      <c r="Y7439" t="str">
        <f>IF(Superstore_Data[[#This Row],[Discount]]=0,"No Discount",IF(Superstore_Data[[#This Row],[Discount]]&lt;0.2,"Low Discount",IF(Superstore_Data[[#This Row],[Discount]]&lt;0.5,"Medium Discount","High Discount")))</f>
        <v>Medium Discount</v>
      </c>
    </row>
    <row r="7440" spans="1:25" x14ac:dyDescent="0.3">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c r="V7440" t="str">
        <f>TEXT(Superstore_Data[[#This Row],[Order Date]],"mmm")</f>
        <v>3/24/2015</v>
      </c>
      <c r="W7440" t="e">
        <f>YEAR(Superstore_Data[[#This Row],[Order Date]])</f>
        <v>#VALUE!</v>
      </c>
      <c r="X7440">
        <f>Superstore_Data[[#This Row],[Profit]]/Superstore_Data[[#This Row],[Sales]]</f>
        <v>0.28000000000000003</v>
      </c>
      <c r="Y7440" t="str">
        <f>IF(Superstore_Data[[#This Row],[Discount]]=0,"No Discount",IF(Superstore_Data[[#This Row],[Discount]]&lt;0.2,"Low Discount",IF(Superstore_Data[[#This Row],[Discount]]&lt;0.5,"Medium Discount","High Discount")))</f>
        <v>No Discount</v>
      </c>
    </row>
    <row r="7441" spans="1:25" x14ac:dyDescent="0.3">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c r="V7441" t="str">
        <f>TEXT(Superstore_Data[[#This Row],[Order Date]],"mmm")</f>
        <v>Feb</v>
      </c>
      <c r="W7441">
        <f>YEAR(Superstore_Data[[#This Row],[Order Date]])</f>
        <v>2017</v>
      </c>
      <c r="X7441">
        <f>Superstore_Data[[#This Row],[Profit]]/Superstore_Data[[#This Row],[Sales]]</f>
        <v>0.35</v>
      </c>
      <c r="Y7441" t="str">
        <f>IF(Superstore_Data[[#This Row],[Discount]]=0,"No Discount",IF(Superstore_Data[[#This Row],[Discount]]&lt;0.2,"Low Discount",IF(Superstore_Data[[#This Row],[Discount]]&lt;0.5,"Medium Discount","High Discount")))</f>
        <v>Medium Discount</v>
      </c>
    </row>
    <row r="7442" spans="1:25" x14ac:dyDescent="0.3">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c r="V7442" t="str">
        <f>TEXT(Superstore_Data[[#This Row],[Order Date]],"mmm")</f>
        <v>Feb</v>
      </c>
      <c r="W7442">
        <f>YEAR(Superstore_Data[[#This Row],[Order Date]])</f>
        <v>2017</v>
      </c>
      <c r="X7442">
        <f>Superstore_Data[[#This Row],[Profit]]/Superstore_Data[[#This Row],[Sales]]</f>
        <v>-1.2500000000000001E-2</v>
      </c>
      <c r="Y7442" t="str">
        <f>IF(Superstore_Data[[#This Row],[Discount]]=0,"No Discount",IF(Superstore_Data[[#This Row],[Discount]]&lt;0.2,"Low Discount",IF(Superstore_Data[[#This Row],[Discount]]&lt;0.5,"Medium Discount","High Discount")))</f>
        <v>Medium Discount</v>
      </c>
    </row>
    <row r="7443" spans="1:25" x14ac:dyDescent="0.3">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c r="V7443" t="str">
        <f>TEXT(Superstore_Data[[#This Row],[Order Date]],"mmm")</f>
        <v>11/16/2015</v>
      </c>
      <c r="W7443" t="e">
        <f>YEAR(Superstore_Data[[#This Row],[Order Date]])</f>
        <v>#VALUE!</v>
      </c>
      <c r="X7443">
        <f>Superstore_Data[[#This Row],[Profit]]/Superstore_Data[[#This Row],[Sales]]</f>
        <v>0.46000000000000008</v>
      </c>
      <c r="Y7443" t="str">
        <f>IF(Superstore_Data[[#This Row],[Discount]]=0,"No Discount",IF(Superstore_Data[[#This Row],[Discount]]&lt;0.2,"Low Discount",IF(Superstore_Data[[#This Row],[Discount]]&lt;0.5,"Medium Discount","High Discount")))</f>
        <v>No Discount</v>
      </c>
    </row>
    <row r="7444" spans="1:25" x14ac:dyDescent="0.3">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c r="V7444" t="str">
        <f>TEXT(Superstore_Data[[#This Row],[Order Date]],"mmm")</f>
        <v>Sep</v>
      </c>
      <c r="W7444">
        <f>YEAR(Superstore_Data[[#This Row],[Order Date]])</f>
        <v>2014</v>
      </c>
      <c r="X7444">
        <f>Superstore_Data[[#This Row],[Profit]]/Superstore_Data[[#This Row],[Sales]]</f>
        <v>0.35</v>
      </c>
      <c r="Y7444" t="str">
        <f>IF(Superstore_Data[[#This Row],[Discount]]=0,"No Discount",IF(Superstore_Data[[#This Row],[Discount]]&lt;0.2,"Low Discount",IF(Superstore_Data[[#This Row],[Discount]]&lt;0.5,"Medium Discount","High Discount")))</f>
        <v>Medium Discount</v>
      </c>
    </row>
    <row r="7445" spans="1:25" x14ac:dyDescent="0.3">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c r="V7445" t="str">
        <f>TEXT(Superstore_Data[[#This Row],[Order Date]],"mmm")</f>
        <v>Sep</v>
      </c>
      <c r="W7445">
        <f>YEAR(Superstore_Data[[#This Row],[Order Date]])</f>
        <v>2014</v>
      </c>
      <c r="X7445">
        <f>Superstore_Data[[#This Row],[Profit]]/Superstore_Data[[#This Row],[Sales]]</f>
        <v>8.7499999999999994E-2</v>
      </c>
      <c r="Y7445" t="str">
        <f>IF(Superstore_Data[[#This Row],[Discount]]=0,"No Discount",IF(Superstore_Data[[#This Row],[Discount]]&lt;0.2,"Low Discount",IF(Superstore_Data[[#This Row],[Discount]]&lt;0.5,"Medium Discount","High Discount")))</f>
        <v>Medium Discount</v>
      </c>
    </row>
    <row r="7446" spans="1:25" x14ac:dyDescent="0.3">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c r="V7446" t="str">
        <f>TEXT(Superstore_Data[[#This Row],[Order Date]],"mmm")</f>
        <v>Mar</v>
      </c>
      <c r="W7446">
        <f>YEAR(Superstore_Data[[#This Row],[Order Date]])</f>
        <v>2017</v>
      </c>
      <c r="X7446">
        <f>Superstore_Data[[#This Row],[Profit]]/Superstore_Data[[#This Row],[Sales]]</f>
        <v>0.35</v>
      </c>
      <c r="Y7446" t="str">
        <f>IF(Superstore_Data[[#This Row],[Discount]]=0,"No Discount",IF(Superstore_Data[[#This Row],[Discount]]&lt;0.2,"Low Discount",IF(Superstore_Data[[#This Row],[Discount]]&lt;0.5,"Medium Discount","High Discount")))</f>
        <v>Medium Discount</v>
      </c>
    </row>
    <row r="7447" spans="1:25" x14ac:dyDescent="0.3">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c r="V7447" t="str">
        <f>TEXT(Superstore_Data[[#This Row],[Order Date]],"mmm")</f>
        <v>Mar</v>
      </c>
      <c r="W7447">
        <f>YEAR(Superstore_Data[[#This Row],[Order Date]])</f>
        <v>2017</v>
      </c>
      <c r="X7447">
        <f>Superstore_Data[[#This Row],[Profit]]/Superstore_Data[[#This Row],[Sales]]</f>
        <v>0.36249999999999999</v>
      </c>
      <c r="Y7447" t="str">
        <f>IF(Superstore_Data[[#This Row],[Discount]]=0,"No Discount",IF(Superstore_Data[[#This Row],[Discount]]&lt;0.2,"Low Discount",IF(Superstore_Data[[#This Row],[Discount]]&lt;0.5,"Medium Discount","High Discount")))</f>
        <v>Medium Discount</v>
      </c>
    </row>
    <row r="7448" spans="1:25" x14ac:dyDescent="0.3">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c r="V7448" t="str">
        <f>TEXT(Superstore_Data[[#This Row],[Order Date]],"mmm")</f>
        <v>Mar</v>
      </c>
      <c r="W7448">
        <f>YEAR(Superstore_Data[[#This Row],[Order Date]])</f>
        <v>2017</v>
      </c>
      <c r="X7448">
        <f>Superstore_Data[[#This Row],[Profit]]/Superstore_Data[[#This Row],[Sales]]</f>
        <v>-1.175</v>
      </c>
      <c r="Y7448" t="str">
        <f>IF(Superstore_Data[[#This Row],[Discount]]=0,"No Discount",IF(Superstore_Data[[#This Row],[Discount]]&lt;0.2,"Low Discount",IF(Superstore_Data[[#This Row],[Discount]]&lt;0.5,"Medium Discount","High Discount")))</f>
        <v>High Discount</v>
      </c>
    </row>
    <row r="7449" spans="1:25" x14ac:dyDescent="0.3">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c r="V7449" t="str">
        <f>TEXT(Superstore_Data[[#This Row],[Order Date]],"mmm")</f>
        <v>Mar</v>
      </c>
      <c r="W7449">
        <f>YEAR(Superstore_Data[[#This Row],[Order Date]])</f>
        <v>2017</v>
      </c>
      <c r="X7449">
        <f>Superstore_Data[[#This Row],[Profit]]/Superstore_Data[[#This Row],[Sales]]</f>
        <v>0.35</v>
      </c>
      <c r="Y7449" t="str">
        <f>IF(Superstore_Data[[#This Row],[Discount]]=0,"No Discount",IF(Superstore_Data[[#This Row],[Discount]]&lt;0.2,"Low Discount",IF(Superstore_Data[[#This Row],[Discount]]&lt;0.5,"Medium Discount","High Discount")))</f>
        <v>Medium Discount</v>
      </c>
    </row>
    <row r="7450" spans="1:25" x14ac:dyDescent="0.3">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c r="V7450" t="str">
        <f>TEXT(Superstore_Data[[#This Row],[Order Date]],"mmm")</f>
        <v>Nov</v>
      </c>
      <c r="W7450">
        <f>YEAR(Superstore_Data[[#This Row],[Order Date]])</f>
        <v>2017</v>
      </c>
      <c r="X7450">
        <f>Superstore_Data[[#This Row],[Profit]]/Superstore_Data[[#This Row],[Sales]]</f>
        <v>0.16250000000000001</v>
      </c>
      <c r="Y7450" t="str">
        <f>IF(Superstore_Data[[#This Row],[Discount]]=0,"No Discount",IF(Superstore_Data[[#This Row],[Discount]]&lt;0.2,"Low Discount",IF(Superstore_Data[[#This Row],[Discount]]&lt;0.5,"Medium Discount","High Discount")))</f>
        <v>Medium Discount</v>
      </c>
    </row>
    <row r="7451" spans="1:25" x14ac:dyDescent="0.3">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c r="V7451" t="str">
        <f>TEXT(Superstore_Data[[#This Row],[Order Date]],"mmm")</f>
        <v>9/17/2017</v>
      </c>
      <c r="W7451" t="e">
        <f>YEAR(Superstore_Data[[#This Row],[Order Date]])</f>
        <v>#VALUE!</v>
      </c>
      <c r="X7451">
        <f>Superstore_Data[[#This Row],[Profit]]/Superstore_Data[[#This Row],[Sales]]</f>
        <v>0.32499999999999996</v>
      </c>
      <c r="Y7451" t="str">
        <f>IF(Superstore_Data[[#This Row],[Discount]]=0,"No Discount",IF(Superstore_Data[[#This Row],[Discount]]&lt;0.2,"Low Discount",IF(Superstore_Data[[#This Row],[Discount]]&lt;0.5,"Medium Discount","High Discount")))</f>
        <v>Medium Discount</v>
      </c>
    </row>
    <row r="7452" spans="1:25" x14ac:dyDescent="0.3">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c r="V7452" t="str">
        <f>TEXT(Superstore_Data[[#This Row],[Order Date]],"mmm")</f>
        <v>9/17/2017</v>
      </c>
      <c r="W7452" t="e">
        <f>YEAR(Superstore_Data[[#This Row],[Order Date]])</f>
        <v>#VALUE!</v>
      </c>
      <c r="X7452">
        <f>Superstore_Data[[#This Row],[Profit]]/Superstore_Data[[#This Row],[Sales]]</f>
        <v>-0.24285714285714285</v>
      </c>
      <c r="Y7452" t="str">
        <f>IF(Superstore_Data[[#This Row],[Discount]]=0,"No Discount",IF(Superstore_Data[[#This Row],[Discount]]&lt;0.2,"Low Discount",IF(Superstore_Data[[#This Row],[Discount]]&lt;0.5,"Medium Discount","High Discount")))</f>
        <v>Medium Discount</v>
      </c>
    </row>
    <row r="7453" spans="1:25" x14ac:dyDescent="0.3">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c r="V7453" t="str">
        <f>TEXT(Superstore_Data[[#This Row],[Order Date]],"mmm")</f>
        <v>9/17/2017</v>
      </c>
      <c r="W7453" t="e">
        <f>YEAR(Superstore_Data[[#This Row],[Order Date]])</f>
        <v>#VALUE!</v>
      </c>
      <c r="X7453">
        <f>Superstore_Data[[#This Row],[Profit]]/Superstore_Data[[#This Row],[Sales]]</f>
        <v>-1.7500000000000002</v>
      </c>
      <c r="Y7453" t="str">
        <f>IF(Superstore_Data[[#This Row],[Discount]]=0,"No Discount",IF(Superstore_Data[[#This Row],[Discount]]&lt;0.2,"Low Discount",IF(Superstore_Data[[#This Row],[Discount]]&lt;0.5,"Medium Discount","High Discount")))</f>
        <v>High Discount</v>
      </c>
    </row>
    <row r="7454" spans="1:25" x14ac:dyDescent="0.3">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c r="V7454" t="str">
        <f>TEXT(Superstore_Data[[#This Row],[Order Date]],"mmm")</f>
        <v>9/17/2017</v>
      </c>
      <c r="W7454" t="e">
        <f>YEAR(Superstore_Data[[#This Row],[Order Date]])</f>
        <v>#VALUE!</v>
      </c>
      <c r="X7454">
        <f>Superstore_Data[[#This Row],[Profit]]/Superstore_Data[[#This Row],[Sales]]</f>
        <v>6.25E-2</v>
      </c>
      <c r="Y7454" t="str">
        <f>IF(Superstore_Data[[#This Row],[Discount]]=0,"No Discount",IF(Superstore_Data[[#This Row],[Discount]]&lt;0.2,"Low Discount",IF(Superstore_Data[[#This Row],[Discount]]&lt;0.5,"Medium Discount","High Discount")))</f>
        <v>Medium Discount</v>
      </c>
    </row>
    <row r="7455" spans="1:25" x14ac:dyDescent="0.3">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c r="V7455" t="str">
        <f>TEXT(Superstore_Data[[#This Row],[Order Date]],"mmm")</f>
        <v>6/25/2017</v>
      </c>
      <c r="W7455" t="e">
        <f>YEAR(Superstore_Data[[#This Row],[Order Date]])</f>
        <v>#VALUE!</v>
      </c>
      <c r="X7455">
        <f>Superstore_Data[[#This Row],[Profit]]/Superstore_Data[[#This Row],[Sales]]</f>
        <v>0.11250000000000002</v>
      </c>
      <c r="Y7455" t="str">
        <f>IF(Superstore_Data[[#This Row],[Discount]]=0,"No Discount",IF(Superstore_Data[[#This Row],[Discount]]&lt;0.2,"Low Discount",IF(Superstore_Data[[#This Row],[Discount]]&lt;0.5,"Medium Discount","High Discount")))</f>
        <v>Medium Discount</v>
      </c>
    </row>
    <row r="7456" spans="1:25" x14ac:dyDescent="0.3">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c r="V7456" t="str">
        <f>TEXT(Superstore_Data[[#This Row],[Order Date]],"mmm")</f>
        <v>7/30/2016</v>
      </c>
      <c r="W7456" t="e">
        <f>YEAR(Superstore_Data[[#This Row],[Order Date]])</f>
        <v>#VALUE!</v>
      </c>
      <c r="X7456">
        <f>Superstore_Data[[#This Row],[Profit]]/Superstore_Data[[#This Row],[Sales]]</f>
        <v>0.33750000000000002</v>
      </c>
      <c r="Y7456" t="str">
        <f>IF(Superstore_Data[[#This Row],[Discount]]=0,"No Discount",IF(Superstore_Data[[#This Row],[Discount]]&lt;0.2,"Low Discount",IF(Superstore_Data[[#This Row],[Discount]]&lt;0.5,"Medium Discount","High Discount")))</f>
        <v>Medium Discount</v>
      </c>
    </row>
    <row r="7457" spans="1:25" x14ac:dyDescent="0.3">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c r="V7457" t="str">
        <f>TEXT(Superstore_Data[[#This Row],[Order Date]],"mmm")</f>
        <v>7/30/2016</v>
      </c>
      <c r="W7457" t="e">
        <f>YEAR(Superstore_Data[[#This Row],[Order Date]])</f>
        <v>#VALUE!</v>
      </c>
      <c r="X7457">
        <f>Superstore_Data[[#This Row],[Profit]]/Superstore_Data[[#This Row],[Sales]]</f>
        <v>0.05</v>
      </c>
      <c r="Y7457" t="str">
        <f>IF(Superstore_Data[[#This Row],[Discount]]=0,"No Discount",IF(Superstore_Data[[#This Row],[Discount]]&lt;0.2,"Low Discount",IF(Superstore_Data[[#This Row],[Discount]]&lt;0.5,"Medium Discount","High Discount")))</f>
        <v>Medium Discount</v>
      </c>
    </row>
    <row r="7458" spans="1:25" x14ac:dyDescent="0.3">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c r="V7458" t="str">
        <f>TEXT(Superstore_Data[[#This Row],[Order Date]],"mmm")</f>
        <v>4/16/2015</v>
      </c>
      <c r="W7458" t="e">
        <f>YEAR(Superstore_Data[[#This Row],[Order Date]])</f>
        <v>#VALUE!</v>
      </c>
      <c r="X7458">
        <f>Superstore_Data[[#This Row],[Profit]]/Superstore_Data[[#This Row],[Sales]]</f>
        <v>0.26</v>
      </c>
      <c r="Y7458" t="str">
        <f>IF(Superstore_Data[[#This Row],[Discount]]=0,"No Discount",IF(Superstore_Data[[#This Row],[Discount]]&lt;0.2,"Low Discount",IF(Superstore_Data[[#This Row],[Discount]]&lt;0.5,"Medium Discount","High Discount")))</f>
        <v>No Discount</v>
      </c>
    </row>
    <row r="7459" spans="1:25" x14ac:dyDescent="0.3">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c r="V7459" t="str">
        <f>TEXT(Superstore_Data[[#This Row],[Order Date]],"mmm")</f>
        <v>4/16/2015</v>
      </c>
      <c r="W7459" t="e">
        <f>YEAR(Superstore_Data[[#This Row],[Order Date]])</f>
        <v>#VALUE!</v>
      </c>
      <c r="X7459">
        <f>Superstore_Data[[#This Row],[Profit]]/Superstore_Data[[#This Row],[Sales]]</f>
        <v>0.5</v>
      </c>
      <c r="Y7459" t="str">
        <f>IF(Superstore_Data[[#This Row],[Discount]]=0,"No Discount",IF(Superstore_Data[[#This Row],[Discount]]&lt;0.2,"Low Discount",IF(Superstore_Data[[#This Row],[Discount]]&lt;0.5,"Medium Discount","High Discount")))</f>
        <v>No Discount</v>
      </c>
    </row>
    <row r="7460" spans="1:25" x14ac:dyDescent="0.3">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c r="V7460" t="str">
        <f>TEXT(Superstore_Data[[#This Row],[Order Date]],"mmm")</f>
        <v>4/16/2015</v>
      </c>
      <c r="W7460" t="e">
        <f>YEAR(Superstore_Data[[#This Row],[Order Date]])</f>
        <v>#VALUE!</v>
      </c>
      <c r="X7460">
        <f>Superstore_Data[[#This Row],[Profit]]/Superstore_Data[[#This Row],[Sales]]</f>
        <v>0.10000000000000002</v>
      </c>
      <c r="Y7460" t="str">
        <f>IF(Superstore_Data[[#This Row],[Discount]]=0,"No Discount",IF(Superstore_Data[[#This Row],[Discount]]&lt;0.2,"Low Discount",IF(Superstore_Data[[#This Row],[Discount]]&lt;0.5,"Medium Discount","High Discount")))</f>
        <v>No Discount</v>
      </c>
    </row>
    <row r="7461" spans="1:25" x14ac:dyDescent="0.3">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c r="V7461" t="str">
        <f>TEXT(Superstore_Data[[#This Row],[Order Date]],"mmm")</f>
        <v>4/16/2015</v>
      </c>
      <c r="W7461" t="e">
        <f>YEAR(Superstore_Data[[#This Row],[Order Date]])</f>
        <v>#VALUE!</v>
      </c>
      <c r="X7461">
        <f>Superstore_Data[[#This Row],[Profit]]/Superstore_Data[[#This Row],[Sales]]</f>
        <v>0.24000000000000002</v>
      </c>
      <c r="Y7461" t="str">
        <f>IF(Superstore_Data[[#This Row],[Discount]]=0,"No Discount",IF(Superstore_Data[[#This Row],[Discount]]&lt;0.2,"Low Discount",IF(Superstore_Data[[#This Row],[Discount]]&lt;0.5,"Medium Discount","High Discount")))</f>
        <v>No Discount</v>
      </c>
    </row>
    <row r="7462" spans="1:25" x14ac:dyDescent="0.3">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c r="V7462" t="str">
        <f>TEXT(Superstore_Data[[#This Row],[Order Date]],"mmm")</f>
        <v>Nov</v>
      </c>
      <c r="W7462">
        <f>YEAR(Superstore_Data[[#This Row],[Order Date]])</f>
        <v>2015</v>
      </c>
      <c r="X7462">
        <f>Superstore_Data[[#This Row],[Profit]]/Superstore_Data[[#This Row],[Sales]]</f>
        <v>0.33750000000000002</v>
      </c>
      <c r="Y7462" t="str">
        <f>IF(Superstore_Data[[#This Row],[Discount]]=0,"No Discount",IF(Superstore_Data[[#This Row],[Discount]]&lt;0.2,"Low Discount",IF(Superstore_Data[[#This Row],[Discount]]&lt;0.5,"Medium Discount","High Discount")))</f>
        <v>Medium Discount</v>
      </c>
    </row>
    <row r="7463" spans="1:25" x14ac:dyDescent="0.3">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c r="V7463" t="str">
        <f>TEXT(Superstore_Data[[#This Row],[Order Date]],"mmm")</f>
        <v>Nov</v>
      </c>
      <c r="W7463">
        <f>YEAR(Superstore_Data[[#This Row],[Order Date]])</f>
        <v>2015</v>
      </c>
      <c r="X7463">
        <f>Superstore_Data[[#This Row],[Profit]]/Superstore_Data[[#This Row],[Sales]]</f>
        <v>0.46</v>
      </c>
      <c r="Y7463" t="str">
        <f>IF(Superstore_Data[[#This Row],[Discount]]=0,"No Discount",IF(Superstore_Data[[#This Row],[Discount]]&lt;0.2,"Low Discount",IF(Superstore_Data[[#This Row],[Discount]]&lt;0.5,"Medium Discount","High Discount")))</f>
        <v>No Discount</v>
      </c>
    </row>
    <row r="7464" spans="1:25" x14ac:dyDescent="0.3">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c r="V7464" t="str">
        <f>TEXT(Superstore_Data[[#This Row],[Order Date]],"mmm")</f>
        <v>2/27/2015</v>
      </c>
      <c r="W7464" t="e">
        <f>YEAR(Superstore_Data[[#This Row],[Order Date]])</f>
        <v>#VALUE!</v>
      </c>
      <c r="X7464">
        <f>Superstore_Data[[#This Row],[Profit]]/Superstore_Data[[#This Row],[Sales]]</f>
        <v>0.15</v>
      </c>
      <c r="Y7464" t="str">
        <f>IF(Superstore_Data[[#This Row],[Discount]]=0,"No Discount",IF(Superstore_Data[[#This Row],[Discount]]&lt;0.2,"Low Discount",IF(Superstore_Data[[#This Row],[Discount]]&lt;0.5,"Medium Discount","High Discount")))</f>
        <v>No Discount</v>
      </c>
    </row>
    <row r="7465" spans="1:25" x14ac:dyDescent="0.3">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c r="V7465" t="str">
        <f>TEXT(Superstore_Data[[#This Row],[Order Date]],"mmm")</f>
        <v>Aug</v>
      </c>
      <c r="W7465">
        <f>YEAR(Superstore_Data[[#This Row],[Order Date]])</f>
        <v>2016</v>
      </c>
      <c r="X7465">
        <f>Superstore_Data[[#This Row],[Profit]]/Superstore_Data[[#This Row],[Sales]]</f>
        <v>0.25</v>
      </c>
      <c r="Y7465" t="str">
        <f>IF(Superstore_Data[[#This Row],[Discount]]=0,"No Discount",IF(Superstore_Data[[#This Row],[Discount]]&lt;0.2,"Low Discount",IF(Superstore_Data[[#This Row],[Discount]]&lt;0.5,"Medium Discount","High Discount")))</f>
        <v>No Discount</v>
      </c>
    </row>
    <row r="7466" spans="1:25" x14ac:dyDescent="0.3">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c r="V7466" t="str">
        <f>TEXT(Superstore_Data[[#This Row],[Order Date]],"mmm")</f>
        <v>Aug</v>
      </c>
      <c r="W7466">
        <f>YEAR(Superstore_Data[[#This Row],[Order Date]])</f>
        <v>2016</v>
      </c>
      <c r="X7466">
        <f>Superstore_Data[[#This Row],[Profit]]/Superstore_Data[[#This Row],[Sales]]</f>
        <v>0.44999999999999996</v>
      </c>
      <c r="Y7466" t="str">
        <f>IF(Superstore_Data[[#This Row],[Discount]]=0,"No Discount",IF(Superstore_Data[[#This Row],[Discount]]&lt;0.2,"Low Discount",IF(Superstore_Data[[#This Row],[Discount]]&lt;0.5,"Medium Discount","High Discount")))</f>
        <v>No Discount</v>
      </c>
    </row>
    <row r="7467" spans="1:25" x14ac:dyDescent="0.3">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c r="V7467" t="str">
        <f>TEXT(Superstore_Data[[#This Row],[Order Date]],"mmm")</f>
        <v>Aug</v>
      </c>
      <c r="W7467">
        <f>YEAR(Superstore_Data[[#This Row],[Order Date]])</f>
        <v>2016</v>
      </c>
      <c r="X7467">
        <f>Superstore_Data[[#This Row],[Profit]]/Superstore_Data[[#This Row],[Sales]]</f>
        <v>0.25</v>
      </c>
      <c r="Y7467" t="str">
        <f>IF(Superstore_Data[[#This Row],[Discount]]=0,"No Discount",IF(Superstore_Data[[#This Row],[Discount]]&lt;0.2,"Low Discount",IF(Superstore_Data[[#This Row],[Discount]]&lt;0.5,"Medium Discount","High Discount")))</f>
        <v>No Discount</v>
      </c>
    </row>
    <row r="7468" spans="1:25" x14ac:dyDescent="0.3">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c r="V7468" t="str">
        <f>TEXT(Superstore_Data[[#This Row],[Order Date]],"mmm")</f>
        <v>5/19/2016</v>
      </c>
      <c r="W7468" t="e">
        <f>YEAR(Superstore_Data[[#This Row],[Order Date]])</f>
        <v>#VALUE!</v>
      </c>
      <c r="X7468">
        <f>Superstore_Data[[#This Row],[Profit]]/Superstore_Data[[#This Row],[Sales]]</f>
        <v>0.26999999999999996</v>
      </c>
      <c r="Y7468" t="str">
        <f>IF(Superstore_Data[[#This Row],[Discount]]=0,"No Discount",IF(Superstore_Data[[#This Row],[Discount]]&lt;0.2,"Low Discount",IF(Superstore_Data[[#This Row],[Discount]]&lt;0.5,"Medium Discount","High Discount")))</f>
        <v>No Discount</v>
      </c>
    </row>
    <row r="7469" spans="1:25" x14ac:dyDescent="0.3">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c r="V7469" t="str">
        <f>TEXT(Superstore_Data[[#This Row],[Order Date]],"mmm")</f>
        <v>Nov</v>
      </c>
      <c r="W7469">
        <f>YEAR(Superstore_Data[[#This Row],[Order Date]])</f>
        <v>2017</v>
      </c>
      <c r="X7469">
        <f>Superstore_Data[[#This Row],[Profit]]/Superstore_Data[[#This Row],[Sales]]</f>
        <v>0.33999999999999997</v>
      </c>
      <c r="Y7469" t="str">
        <f>IF(Superstore_Data[[#This Row],[Discount]]=0,"No Discount",IF(Superstore_Data[[#This Row],[Discount]]&lt;0.2,"Low Discount",IF(Superstore_Data[[#This Row],[Discount]]&lt;0.5,"Medium Discount","High Discount")))</f>
        <v>No Discount</v>
      </c>
    </row>
    <row r="7470" spans="1:25" x14ac:dyDescent="0.3">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c r="V7470" t="str">
        <f>TEXT(Superstore_Data[[#This Row],[Order Date]],"mmm")</f>
        <v>9/15/2014</v>
      </c>
      <c r="W7470" t="e">
        <f>YEAR(Superstore_Data[[#This Row],[Order Date]])</f>
        <v>#VALUE!</v>
      </c>
      <c r="X7470">
        <f>Superstore_Data[[#This Row],[Profit]]/Superstore_Data[[#This Row],[Sales]]</f>
        <v>0.47000000000000003</v>
      </c>
      <c r="Y7470" t="str">
        <f>IF(Superstore_Data[[#This Row],[Discount]]=0,"No Discount",IF(Superstore_Data[[#This Row],[Discount]]&lt;0.2,"Low Discount",IF(Superstore_Data[[#This Row],[Discount]]&lt;0.5,"Medium Discount","High Discount")))</f>
        <v>No Discount</v>
      </c>
    </row>
    <row r="7471" spans="1:25" x14ac:dyDescent="0.3">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c r="V7471" t="str">
        <f>TEXT(Superstore_Data[[#This Row],[Order Date]],"mmm")</f>
        <v>9/15/2014</v>
      </c>
      <c r="W7471" t="e">
        <f>YEAR(Superstore_Data[[#This Row],[Order Date]])</f>
        <v>#VALUE!</v>
      </c>
      <c r="X7471">
        <f>Superstore_Data[[#This Row],[Profit]]/Superstore_Data[[#This Row],[Sales]]</f>
        <v>0.42999999999999994</v>
      </c>
      <c r="Y7471" t="str">
        <f>IF(Superstore_Data[[#This Row],[Discount]]=0,"No Discount",IF(Superstore_Data[[#This Row],[Discount]]&lt;0.2,"Low Discount",IF(Superstore_Data[[#This Row],[Discount]]&lt;0.5,"Medium Discount","High Discount")))</f>
        <v>No Discount</v>
      </c>
    </row>
    <row r="7472" spans="1:25" x14ac:dyDescent="0.3">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c r="V7472" t="str">
        <f>TEXT(Superstore_Data[[#This Row],[Order Date]],"mmm")</f>
        <v>9/15/2015</v>
      </c>
      <c r="W7472" t="e">
        <f>YEAR(Superstore_Data[[#This Row],[Order Date]])</f>
        <v>#VALUE!</v>
      </c>
      <c r="X7472">
        <f>Superstore_Data[[#This Row],[Profit]]/Superstore_Data[[#This Row],[Sales]]</f>
        <v>-0.79999999999999993</v>
      </c>
      <c r="Y7472" t="str">
        <f>IF(Superstore_Data[[#This Row],[Discount]]=0,"No Discount",IF(Superstore_Data[[#This Row],[Discount]]&lt;0.2,"Low Discount",IF(Superstore_Data[[#This Row],[Discount]]&lt;0.5,"Medium Discount","High Discount")))</f>
        <v>High Discount</v>
      </c>
    </row>
    <row r="7473" spans="1:25" x14ac:dyDescent="0.3">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c r="V7473" t="str">
        <f>TEXT(Superstore_Data[[#This Row],[Order Date]],"mmm")</f>
        <v>9/15/2015</v>
      </c>
      <c r="W7473" t="e">
        <f>YEAR(Superstore_Data[[#This Row],[Order Date]])</f>
        <v>#VALUE!</v>
      </c>
      <c r="X7473">
        <f>Superstore_Data[[#This Row],[Profit]]/Superstore_Data[[#This Row],[Sales]]</f>
        <v>-0.2</v>
      </c>
      <c r="Y7473" t="str">
        <f>IF(Superstore_Data[[#This Row],[Discount]]=0,"No Discount",IF(Superstore_Data[[#This Row],[Discount]]&lt;0.2,"Low Discount",IF(Superstore_Data[[#This Row],[Discount]]&lt;0.5,"Medium Discount","High Discount")))</f>
        <v>Medium Discount</v>
      </c>
    </row>
    <row r="7474" spans="1:25" x14ac:dyDescent="0.3">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c r="V7474" t="str">
        <f>TEXT(Superstore_Data[[#This Row],[Order Date]],"mmm")</f>
        <v>Jan</v>
      </c>
      <c r="W7474">
        <f>YEAR(Superstore_Data[[#This Row],[Order Date]])</f>
        <v>2016</v>
      </c>
      <c r="X7474">
        <f>Superstore_Data[[#This Row],[Profit]]/Superstore_Data[[#This Row],[Sales]]</f>
        <v>0.3</v>
      </c>
      <c r="Y7474" t="str">
        <f>IF(Superstore_Data[[#This Row],[Discount]]=0,"No Discount",IF(Superstore_Data[[#This Row],[Discount]]&lt;0.2,"Low Discount",IF(Superstore_Data[[#This Row],[Discount]]&lt;0.5,"Medium Discount","High Discount")))</f>
        <v>No Discount</v>
      </c>
    </row>
    <row r="7475" spans="1:25" x14ac:dyDescent="0.3">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c r="V7475" t="str">
        <f>TEXT(Superstore_Data[[#This Row],[Order Date]],"mmm")</f>
        <v>Oct</v>
      </c>
      <c r="W7475">
        <f>YEAR(Superstore_Data[[#This Row],[Order Date]])</f>
        <v>2016</v>
      </c>
      <c r="X7475">
        <f>Superstore_Data[[#This Row],[Profit]]/Superstore_Data[[#This Row],[Sales]]</f>
        <v>0.23749999999999999</v>
      </c>
      <c r="Y7475" t="str">
        <f>IF(Superstore_Data[[#This Row],[Discount]]=0,"No Discount",IF(Superstore_Data[[#This Row],[Discount]]&lt;0.2,"Low Discount",IF(Superstore_Data[[#This Row],[Discount]]&lt;0.5,"Medium Discount","High Discount")))</f>
        <v>Medium Discount</v>
      </c>
    </row>
    <row r="7476" spans="1:25" x14ac:dyDescent="0.3">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c r="V7476" t="str">
        <f>TEXT(Superstore_Data[[#This Row],[Order Date]],"mmm")</f>
        <v>Jun</v>
      </c>
      <c r="W7476">
        <f>YEAR(Superstore_Data[[#This Row],[Order Date]])</f>
        <v>2014</v>
      </c>
      <c r="X7476">
        <f>Superstore_Data[[#This Row],[Profit]]/Superstore_Data[[#This Row],[Sales]]</f>
        <v>0.28999999999999998</v>
      </c>
      <c r="Y7476" t="str">
        <f>IF(Superstore_Data[[#This Row],[Discount]]=0,"No Discount",IF(Superstore_Data[[#This Row],[Discount]]&lt;0.2,"Low Discount",IF(Superstore_Data[[#This Row],[Discount]]&lt;0.5,"Medium Discount","High Discount")))</f>
        <v>No Discount</v>
      </c>
    </row>
    <row r="7477" spans="1:25" x14ac:dyDescent="0.3">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c r="V7477" t="str">
        <f>TEXT(Superstore_Data[[#This Row],[Order Date]],"mmm")</f>
        <v>Jun</v>
      </c>
      <c r="W7477">
        <f>YEAR(Superstore_Data[[#This Row],[Order Date]])</f>
        <v>2014</v>
      </c>
      <c r="X7477">
        <f>Superstore_Data[[#This Row],[Profit]]/Superstore_Data[[#This Row],[Sales]]</f>
        <v>0.44999999999999996</v>
      </c>
      <c r="Y7477" t="str">
        <f>IF(Superstore_Data[[#This Row],[Discount]]=0,"No Discount",IF(Superstore_Data[[#This Row],[Discount]]&lt;0.2,"Low Discount",IF(Superstore_Data[[#This Row],[Discount]]&lt;0.5,"Medium Discount","High Discount")))</f>
        <v>No Discount</v>
      </c>
    </row>
    <row r="7478" spans="1:25" x14ac:dyDescent="0.3">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c r="V7478" t="str">
        <f>TEXT(Superstore_Data[[#This Row],[Order Date]],"mmm")</f>
        <v>Jun</v>
      </c>
      <c r="W7478">
        <f>YEAR(Superstore_Data[[#This Row],[Order Date]])</f>
        <v>2014</v>
      </c>
      <c r="X7478">
        <f>Superstore_Data[[#This Row],[Profit]]/Superstore_Data[[#This Row],[Sales]]</f>
        <v>0.26999999999999996</v>
      </c>
      <c r="Y7478" t="str">
        <f>IF(Superstore_Data[[#This Row],[Discount]]=0,"No Discount",IF(Superstore_Data[[#This Row],[Discount]]&lt;0.2,"Low Discount",IF(Superstore_Data[[#This Row],[Discount]]&lt;0.5,"Medium Discount","High Discount")))</f>
        <v>No Discount</v>
      </c>
    </row>
    <row r="7479" spans="1:25" x14ac:dyDescent="0.3">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c r="V7479" t="str">
        <f>TEXT(Superstore_Data[[#This Row],[Order Date]],"mmm")</f>
        <v>Jun</v>
      </c>
      <c r="W7479">
        <f>YEAR(Superstore_Data[[#This Row],[Order Date]])</f>
        <v>2014</v>
      </c>
      <c r="X7479">
        <f>Superstore_Data[[#This Row],[Profit]]/Superstore_Data[[#This Row],[Sales]]</f>
        <v>0.28999999999999998</v>
      </c>
      <c r="Y7479" t="str">
        <f>IF(Superstore_Data[[#This Row],[Discount]]=0,"No Discount",IF(Superstore_Data[[#This Row],[Discount]]&lt;0.2,"Low Discount",IF(Superstore_Data[[#This Row],[Discount]]&lt;0.5,"Medium Discount","High Discount")))</f>
        <v>No Discount</v>
      </c>
    </row>
    <row r="7480" spans="1:25" x14ac:dyDescent="0.3">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c r="V7480" t="str">
        <f>TEXT(Superstore_Data[[#This Row],[Order Date]],"mmm")</f>
        <v>Jun</v>
      </c>
      <c r="W7480">
        <f>YEAR(Superstore_Data[[#This Row],[Order Date]])</f>
        <v>2014</v>
      </c>
      <c r="X7480">
        <f>Superstore_Data[[#This Row],[Profit]]/Superstore_Data[[#This Row],[Sales]]</f>
        <v>0.26999999999999996</v>
      </c>
      <c r="Y7480" t="str">
        <f>IF(Superstore_Data[[#This Row],[Discount]]=0,"No Discount",IF(Superstore_Data[[#This Row],[Discount]]&lt;0.2,"Low Discount",IF(Superstore_Data[[#This Row],[Discount]]&lt;0.5,"Medium Discount","High Discount")))</f>
        <v>No Discount</v>
      </c>
    </row>
    <row r="7481" spans="1:25" x14ac:dyDescent="0.3">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c r="V7481" t="str">
        <f>TEXT(Superstore_Data[[#This Row],[Order Date]],"mmm")</f>
        <v>Jun</v>
      </c>
      <c r="W7481">
        <f>YEAR(Superstore_Data[[#This Row],[Order Date]])</f>
        <v>2014</v>
      </c>
      <c r="X7481">
        <f>Superstore_Data[[#This Row],[Profit]]/Superstore_Data[[#This Row],[Sales]]</f>
        <v>9.9999999999999985E-3</v>
      </c>
      <c r="Y7481" t="str">
        <f>IF(Superstore_Data[[#This Row],[Discount]]=0,"No Discount",IF(Superstore_Data[[#This Row],[Discount]]&lt;0.2,"Low Discount",IF(Superstore_Data[[#This Row],[Discount]]&lt;0.5,"Medium Discount","High Discount")))</f>
        <v>No Discount</v>
      </c>
    </row>
    <row r="7482" spans="1:25" x14ac:dyDescent="0.3">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c r="V7482" t="str">
        <f>TEXT(Superstore_Data[[#This Row],[Order Date]],"mmm")</f>
        <v>Jun</v>
      </c>
      <c r="W7482">
        <f>YEAR(Superstore_Data[[#This Row],[Order Date]])</f>
        <v>2014</v>
      </c>
      <c r="X7482">
        <f>Superstore_Data[[#This Row],[Profit]]/Superstore_Data[[#This Row],[Sales]]</f>
        <v>0.45999999999999996</v>
      </c>
      <c r="Y7482" t="str">
        <f>IF(Superstore_Data[[#This Row],[Discount]]=0,"No Discount",IF(Superstore_Data[[#This Row],[Discount]]&lt;0.2,"Low Discount",IF(Superstore_Data[[#This Row],[Discount]]&lt;0.5,"Medium Discount","High Discount")))</f>
        <v>No Discount</v>
      </c>
    </row>
    <row r="7483" spans="1:25" x14ac:dyDescent="0.3">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c r="V7483" t="str">
        <f>TEXT(Superstore_Data[[#This Row],[Order Date]],"mmm")</f>
        <v>Jan</v>
      </c>
      <c r="W7483">
        <f>YEAR(Superstore_Data[[#This Row],[Order Date]])</f>
        <v>2016</v>
      </c>
      <c r="X7483">
        <f>Superstore_Data[[#This Row],[Profit]]/Superstore_Data[[#This Row],[Sales]]</f>
        <v>0.45000000000000007</v>
      </c>
      <c r="Y7483" t="str">
        <f>IF(Superstore_Data[[#This Row],[Discount]]=0,"No Discount",IF(Superstore_Data[[#This Row],[Discount]]&lt;0.2,"Low Discount",IF(Superstore_Data[[#This Row],[Discount]]&lt;0.5,"Medium Discount","High Discount")))</f>
        <v>No Discount</v>
      </c>
    </row>
    <row r="7484" spans="1:25" x14ac:dyDescent="0.3">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c r="V7484" t="str">
        <f>TEXT(Superstore_Data[[#This Row],[Order Date]],"mmm")</f>
        <v>9/23/2014</v>
      </c>
      <c r="W7484" t="e">
        <f>YEAR(Superstore_Data[[#This Row],[Order Date]])</f>
        <v>#VALUE!</v>
      </c>
      <c r="X7484">
        <f>Superstore_Data[[#This Row],[Profit]]/Superstore_Data[[#This Row],[Sales]]</f>
        <v>0.37500000000000006</v>
      </c>
      <c r="Y7484" t="str">
        <f>IF(Superstore_Data[[#This Row],[Discount]]=0,"No Discount",IF(Superstore_Data[[#This Row],[Discount]]&lt;0.2,"Low Discount",IF(Superstore_Data[[#This Row],[Discount]]&lt;0.5,"Medium Discount","High Discount")))</f>
        <v>Medium Discount</v>
      </c>
    </row>
    <row r="7485" spans="1:25" x14ac:dyDescent="0.3">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c r="V7485" t="str">
        <f>TEXT(Superstore_Data[[#This Row],[Order Date]],"mmm")</f>
        <v>12/15/2014</v>
      </c>
      <c r="W7485" t="e">
        <f>YEAR(Superstore_Data[[#This Row],[Order Date]])</f>
        <v>#VALUE!</v>
      </c>
      <c r="X7485">
        <f>Superstore_Data[[#This Row],[Profit]]/Superstore_Data[[#This Row],[Sales]]</f>
        <v>-0.24285714285714283</v>
      </c>
      <c r="Y7485" t="str">
        <f>IF(Superstore_Data[[#This Row],[Discount]]=0,"No Discount",IF(Superstore_Data[[#This Row],[Discount]]&lt;0.2,"Low Discount",IF(Superstore_Data[[#This Row],[Discount]]&lt;0.5,"Medium Discount","High Discount")))</f>
        <v>Medium Discount</v>
      </c>
    </row>
    <row r="7486" spans="1:25" x14ac:dyDescent="0.3">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c r="V7486" t="str">
        <f>TEXT(Superstore_Data[[#This Row],[Order Date]],"mmm")</f>
        <v>12/28/2017</v>
      </c>
      <c r="W7486" t="e">
        <f>YEAR(Superstore_Data[[#This Row],[Order Date]])</f>
        <v>#VALUE!</v>
      </c>
      <c r="X7486">
        <f>Superstore_Data[[#This Row],[Profit]]/Superstore_Data[[#This Row],[Sales]]</f>
        <v>0.35</v>
      </c>
      <c r="Y7486" t="str">
        <f>IF(Superstore_Data[[#This Row],[Discount]]=0,"No Discount",IF(Superstore_Data[[#This Row],[Discount]]&lt;0.2,"Low Discount",IF(Superstore_Data[[#This Row],[Discount]]&lt;0.5,"Medium Discount","High Discount")))</f>
        <v>No Discount</v>
      </c>
    </row>
    <row r="7487" spans="1:25" x14ac:dyDescent="0.3">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c r="V7487" t="str">
        <f>TEXT(Superstore_Data[[#This Row],[Order Date]],"mmm")</f>
        <v>12/28/2017</v>
      </c>
      <c r="W7487" t="e">
        <f>YEAR(Superstore_Data[[#This Row],[Order Date]])</f>
        <v>#VALUE!</v>
      </c>
      <c r="X7487">
        <f>Superstore_Data[[#This Row],[Profit]]/Superstore_Data[[#This Row],[Sales]]</f>
        <v>0.49000000000000005</v>
      </c>
      <c r="Y7487" t="str">
        <f>IF(Superstore_Data[[#This Row],[Discount]]=0,"No Discount",IF(Superstore_Data[[#This Row],[Discount]]&lt;0.2,"Low Discount",IF(Superstore_Data[[#This Row],[Discount]]&lt;0.5,"Medium Discount","High Discount")))</f>
        <v>No Discount</v>
      </c>
    </row>
    <row r="7488" spans="1:25" x14ac:dyDescent="0.3">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c r="V7488" t="str">
        <f>TEXT(Superstore_Data[[#This Row],[Order Date]],"mmm")</f>
        <v>12/19/2015</v>
      </c>
      <c r="W7488" t="e">
        <f>YEAR(Superstore_Data[[#This Row],[Order Date]])</f>
        <v>#VALUE!</v>
      </c>
      <c r="X7488">
        <f>Superstore_Data[[#This Row],[Profit]]/Superstore_Data[[#This Row],[Sales]]</f>
        <v>0.49</v>
      </c>
      <c r="Y7488" t="str">
        <f>IF(Superstore_Data[[#This Row],[Discount]]=0,"No Discount",IF(Superstore_Data[[#This Row],[Discount]]&lt;0.2,"Low Discount",IF(Superstore_Data[[#This Row],[Discount]]&lt;0.5,"Medium Discount","High Discount")))</f>
        <v>No Discount</v>
      </c>
    </row>
    <row r="7489" spans="1:25" x14ac:dyDescent="0.3">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c r="V7489" t="str">
        <f>TEXT(Superstore_Data[[#This Row],[Order Date]],"mmm")</f>
        <v>12/19/2015</v>
      </c>
      <c r="W7489" t="e">
        <f>YEAR(Superstore_Data[[#This Row],[Order Date]])</f>
        <v>#VALUE!</v>
      </c>
      <c r="X7489">
        <f>Superstore_Data[[#This Row],[Profit]]/Superstore_Data[[#This Row],[Sales]]</f>
        <v>0.23</v>
      </c>
      <c r="Y7489" t="str">
        <f>IF(Superstore_Data[[#This Row],[Discount]]=0,"No Discount",IF(Superstore_Data[[#This Row],[Discount]]&lt;0.2,"Low Discount",IF(Superstore_Data[[#This Row],[Discount]]&lt;0.5,"Medium Discount","High Discount")))</f>
        <v>No Discount</v>
      </c>
    </row>
    <row r="7490" spans="1:25" x14ac:dyDescent="0.3">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c r="V7490" t="str">
        <f>TEXT(Superstore_Data[[#This Row],[Order Date]],"mmm")</f>
        <v>12/19/2015</v>
      </c>
      <c r="W7490" t="e">
        <f>YEAR(Superstore_Data[[#This Row],[Order Date]])</f>
        <v>#VALUE!</v>
      </c>
      <c r="X7490">
        <f>Superstore_Data[[#This Row],[Profit]]/Superstore_Data[[#This Row],[Sales]]</f>
        <v>-0.1</v>
      </c>
      <c r="Y7490" t="str">
        <f>IF(Superstore_Data[[#This Row],[Discount]]=0,"No Discount",IF(Superstore_Data[[#This Row],[Discount]]&lt;0.2,"Low Discount",IF(Superstore_Data[[#This Row],[Discount]]&lt;0.5,"Medium Discount","High Discount")))</f>
        <v>Medium Discount</v>
      </c>
    </row>
    <row r="7491" spans="1:25" x14ac:dyDescent="0.3">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c r="V7491" t="str">
        <f>TEXT(Superstore_Data[[#This Row],[Order Date]],"mmm")</f>
        <v>May</v>
      </c>
      <c r="W7491">
        <f>YEAR(Superstore_Data[[#This Row],[Order Date]])</f>
        <v>2017</v>
      </c>
      <c r="X7491">
        <f>Superstore_Data[[#This Row],[Profit]]/Superstore_Data[[#This Row],[Sales]]</f>
        <v>0.47999999999999993</v>
      </c>
      <c r="Y7491" t="str">
        <f>IF(Superstore_Data[[#This Row],[Discount]]=0,"No Discount",IF(Superstore_Data[[#This Row],[Discount]]&lt;0.2,"Low Discount",IF(Superstore_Data[[#This Row],[Discount]]&lt;0.5,"Medium Discount","High Discount")))</f>
        <v>No Discount</v>
      </c>
    </row>
    <row r="7492" spans="1:25" x14ac:dyDescent="0.3">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c r="V7492" t="str">
        <f>TEXT(Superstore_Data[[#This Row],[Order Date]],"mmm")</f>
        <v>Oct</v>
      </c>
      <c r="W7492">
        <f>YEAR(Superstore_Data[[#This Row],[Order Date]])</f>
        <v>2015</v>
      </c>
      <c r="X7492">
        <f>Superstore_Data[[#This Row],[Profit]]/Superstore_Data[[#This Row],[Sales]]</f>
        <v>0.30999999999999994</v>
      </c>
      <c r="Y7492" t="str">
        <f>IF(Superstore_Data[[#This Row],[Discount]]=0,"No Discount",IF(Superstore_Data[[#This Row],[Discount]]&lt;0.2,"Low Discount",IF(Superstore_Data[[#This Row],[Discount]]&lt;0.5,"Medium Discount","High Discount")))</f>
        <v>No Discount</v>
      </c>
    </row>
    <row r="7493" spans="1:25" x14ac:dyDescent="0.3">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c r="V7493" t="str">
        <f>TEXT(Superstore_Data[[#This Row],[Order Date]],"mmm")</f>
        <v>11/16/2017</v>
      </c>
      <c r="W7493" t="e">
        <f>YEAR(Superstore_Data[[#This Row],[Order Date]])</f>
        <v>#VALUE!</v>
      </c>
      <c r="X7493">
        <f>Superstore_Data[[#This Row],[Profit]]/Superstore_Data[[#This Row],[Sales]]</f>
        <v>0.05</v>
      </c>
      <c r="Y7493" t="str">
        <f>IF(Superstore_Data[[#This Row],[Discount]]=0,"No Discount",IF(Superstore_Data[[#This Row],[Discount]]&lt;0.2,"Low Discount",IF(Superstore_Data[[#This Row],[Discount]]&lt;0.5,"Medium Discount","High Discount")))</f>
        <v>No Discount</v>
      </c>
    </row>
    <row r="7494" spans="1:25" x14ac:dyDescent="0.3">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c r="V7494" t="str">
        <f>TEXT(Superstore_Data[[#This Row],[Order Date]],"mmm")</f>
        <v>Nov</v>
      </c>
      <c r="W7494">
        <f>YEAR(Superstore_Data[[#This Row],[Order Date]])</f>
        <v>2017</v>
      </c>
      <c r="X7494">
        <f>Superstore_Data[[#This Row],[Profit]]/Superstore_Data[[#This Row],[Sales]]</f>
        <v>0.3125</v>
      </c>
      <c r="Y7494" t="str">
        <f>IF(Superstore_Data[[#This Row],[Discount]]=0,"No Discount",IF(Superstore_Data[[#This Row],[Discount]]&lt;0.2,"Low Discount",IF(Superstore_Data[[#This Row],[Discount]]&lt;0.5,"Medium Discount","High Discount")))</f>
        <v>Medium Discount</v>
      </c>
    </row>
    <row r="7495" spans="1:25" x14ac:dyDescent="0.3">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c r="V7495" t="str">
        <f>TEXT(Superstore_Data[[#This Row],[Order Date]],"mmm")</f>
        <v>Nov</v>
      </c>
      <c r="W7495">
        <f>YEAR(Superstore_Data[[#This Row],[Order Date]])</f>
        <v>2017</v>
      </c>
      <c r="X7495">
        <f>Superstore_Data[[#This Row],[Profit]]/Superstore_Data[[#This Row],[Sales]]</f>
        <v>-0.12857142857142856</v>
      </c>
      <c r="Y7495" t="str">
        <f>IF(Superstore_Data[[#This Row],[Discount]]=0,"No Discount",IF(Superstore_Data[[#This Row],[Discount]]&lt;0.2,"Low Discount",IF(Superstore_Data[[#This Row],[Discount]]&lt;0.5,"Medium Discount","High Discount")))</f>
        <v>Medium Discount</v>
      </c>
    </row>
    <row r="7496" spans="1:25" x14ac:dyDescent="0.3">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c r="V7496" t="str">
        <f>TEXT(Superstore_Data[[#This Row],[Order Date]],"mmm")</f>
        <v>Nov</v>
      </c>
      <c r="W7496">
        <f>YEAR(Superstore_Data[[#This Row],[Order Date]])</f>
        <v>2017</v>
      </c>
      <c r="X7496">
        <f>Superstore_Data[[#This Row],[Profit]]/Superstore_Data[[#This Row],[Sales]]</f>
        <v>-2.6999999999999997</v>
      </c>
      <c r="Y7496" t="str">
        <f>IF(Superstore_Data[[#This Row],[Discount]]=0,"No Discount",IF(Superstore_Data[[#This Row],[Discount]]&lt;0.2,"Low Discount",IF(Superstore_Data[[#This Row],[Discount]]&lt;0.5,"Medium Discount","High Discount")))</f>
        <v>High Discount</v>
      </c>
    </row>
    <row r="7497" spans="1:25" x14ac:dyDescent="0.3">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c r="V7497" t="str">
        <f>TEXT(Superstore_Data[[#This Row],[Order Date]],"mmm")</f>
        <v>7/14/2017</v>
      </c>
      <c r="W7497" t="e">
        <f>YEAR(Superstore_Data[[#This Row],[Order Date]])</f>
        <v>#VALUE!</v>
      </c>
      <c r="X7497">
        <f>Superstore_Data[[#This Row],[Profit]]/Superstore_Data[[#This Row],[Sales]]</f>
        <v>0.32499999999999996</v>
      </c>
      <c r="Y7497" t="str">
        <f>IF(Superstore_Data[[#This Row],[Discount]]=0,"No Discount",IF(Superstore_Data[[#This Row],[Discount]]&lt;0.2,"Low Discount",IF(Superstore_Data[[#This Row],[Discount]]&lt;0.5,"Medium Discount","High Discount")))</f>
        <v>Medium Discount</v>
      </c>
    </row>
    <row r="7498" spans="1:25" x14ac:dyDescent="0.3">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c r="V7498" t="str">
        <f>TEXT(Superstore_Data[[#This Row],[Order Date]],"mmm")</f>
        <v>7/14/2017</v>
      </c>
      <c r="W7498" t="e">
        <f>YEAR(Superstore_Data[[#This Row],[Order Date]])</f>
        <v>#VALUE!</v>
      </c>
      <c r="X7498">
        <f>Superstore_Data[[#This Row],[Profit]]/Superstore_Data[[#This Row],[Sales]]</f>
        <v>0.18</v>
      </c>
      <c r="Y7498" t="str">
        <f>IF(Superstore_Data[[#This Row],[Discount]]=0,"No Discount",IF(Superstore_Data[[#This Row],[Discount]]&lt;0.2,"Low Discount",IF(Superstore_Data[[#This Row],[Discount]]&lt;0.5,"Medium Discount","High Discount")))</f>
        <v>No Discount</v>
      </c>
    </row>
    <row r="7499" spans="1:25" x14ac:dyDescent="0.3">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c r="V7499" t="str">
        <f>TEXT(Superstore_Data[[#This Row],[Order Date]],"mmm")</f>
        <v>7/14/2017</v>
      </c>
      <c r="W7499" t="e">
        <f>YEAR(Superstore_Data[[#This Row],[Order Date]])</f>
        <v>#VALUE!</v>
      </c>
      <c r="X7499">
        <f>Superstore_Data[[#This Row],[Profit]]/Superstore_Data[[#This Row],[Sales]]</f>
        <v>0.47</v>
      </c>
      <c r="Y7499" t="str">
        <f>IF(Superstore_Data[[#This Row],[Discount]]=0,"No Discount",IF(Superstore_Data[[#This Row],[Discount]]&lt;0.2,"Low Discount",IF(Superstore_Data[[#This Row],[Discount]]&lt;0.5,"Medium Discount","High Discount")))</f>
        <v>No Discount</v>
      </c>
    </row>
    <row r="7500" spans="1:25" x14ac:dyDescent="0.3">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c r="V7500" t="str">
        <f>TEXT(Superstore_Data[[#This Row],[Order Date]],"mmm")</f>
        <v>7/14/2017</v>
      </c>
      <c r="W7500" t="e">
        <f>YEAR(Superstore_Data[[#This Row],[Order Date]])</f>
        <v>#VALUE!</v>
      </c>
      <c r="X7500">
        <f>Superstore_Data[[#This Row],[Profit]]/Superstore_Data[[#This Row],[Sales]]</f>
        <v>0.28999999999999998</v>
      </c>
      <c r="Y7500" t="str">
        <f>IF(Superstore_Data[[#This Row],[Discount]]=0,"No Discount",IF(Superstore_Data[[#This Row],[Discount]]&lt;0.2,"Low Discount",IF(Superstore_Data[[#This Row],[Discount]]&lt;0.5,"Medium Discount","High Discount")))</f>
        <v>No Discount</v>
      </c>
    </row>
    <row r="7501" spans="1:25" x14ac:dyDescent="0.3">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c r="V7501" t="str">
        <f>TEXT(Superstore_Data[[#This Row],[Order Date]],"mmm")</f>
        <v>7/14/2017</v>
      </c>
      <c r="W7501" t="e">
        <f>YEAR(Superstore_Data[[#This Row],[Order Date]])</f>
        <v>#VALUE!</v>
      </c>
      <c r="X7501">
        <f>Superstore_Data[[#This Row],[Profit]]/Superstore_Data[[#This Row],[Sales]]</f>
        <v>0.42</v>
      </c>
      <c r="Y7501" t="str">
        <f>IF(Superstore_Data[[#This Row],[Discount]]=0,"No Discount",IF(Superstore_Data[[#This Row],[Discount]]&lt;0.2,"Low Discount",IF(Superstore_Data[[#This Row],[Discount]]&lt;0.5,"Medium Discount","High Discount")))</f>
        <v>No Discount</v>
      </c>
    </row>
    <row r="7502" spans="1:25" x14ac:dyDescent="0.3">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c r="V7502" t="str">
        <f>TEXT(Superstore_Data[[#This Row],[Order Date]],"mmm")</f>
        <v>7/14/2017</v>
      </c>
      <c r="W7502" t="e">
        <f>YEAR(Superstore_Data[[#This Row],[Order Date]])</f>
        <v>#VALUE!</v>
      </c>
      <c r="X7502">
        <f>Superstore_Data[[#This Row],[Profit]]/Superstore_Data[[#This Row],[Sales]]</f>
        <v>0.14000000000000001</v>
      </c>
      <c r="Y7502" t="str">
        <f>IF(Superstore_Data[[#This Row],[Discount]]=0,"No Discount",IF(Superstore_Data[[#This Row],[Discount]]&lt;0.2,"Low Discount",IF(Superstore_Data[[#This Row],[Discount]]&lt;0.5,"Medium Discount","High Discount")))</f>
        <v>No Discount</v>
      </c>
    </row>
    <row r="7503" spans="1:25" x14ac:dyDescent="0.3">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c r="V7503" t="str">
        <f>TEXT(Superstore_Data[[#This Row],[Order Date]],"mmm")</f>
        <v>7/14/2017</v>
      </c>
      <c r="W7503" t="e">
        <f>YEAR(Superstore_Data[[#This Row],[Order Date]])</f>
        <v>#VALUE!</v>
      </c>
      <c r="X7503">
        <f>Superstore_Data[[#This Row],[Profit]]/Superstore_Data[[#This Row],[Sales]]</f>
        <v>0.1125</v>
      </c>
      <c r="Y7503" t="str">
        <f>IF(Superstore_Data[[#This Row],[Discount]]=0,"No Discount",IF(Superstore_Data[[#This Row],[Discount]]&lt;0.2,"Low Discount",IF(Superstore_Data[[#This Row],[Discount]]&lt;0.5,"Medium Discount","High Discount")))</f>
        <v>Medium Discount</v>
      </c>
    </row>
    <row r="7504" spans="1:25" x14ac:dyDescent="0.3">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c r="V7504" t="str">
        <f>TEXT(Superstore_Data[[#This Row],[Order Date]],"mmm")</f>
        <v>3/30/2017</v>
      </c>
      <c r="W7504" t="e">
        <f>YEAR(Superstore_Data[[#This Row],[Order Date]])</f>
        <v>#VALUE!</v>
      </c>
      <c r="X7504">
        <f>Superstore_Data[[#This Row],[Profit]]/Superstore_Data[[#This Row],[Sales]]</f>
        <v>0.34</v>
      </c>
      <c r="Y7504" t="str">
        <f>IF(Superstore_Data[[#This Row],[Discount]]=0,"No Discount",IF(Superstore_Data[[#This Row],[Discount]]&lt;0.2,"Low Discount",IF(Superstore_Data[[#This Row],[Discount]]&lt;0.5,"Medium Discount","High Discount")))</f>
        <v>No Discount</v>
      </c>
    </row>
    <row r="7505" spans="1:25" x14ac:dyDescent="0.3">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c r="V7505" t="str">
        <f>TEXT(Superstore_Data[[#This Row],[Order Date]],"mmm")</f>
        <v>3/30/2017</v>
      </c>
      <c r="W7505" t="e">
        <f>YEAR(Superstore_Data[[#This Row],[Order Date]])</f>
        <v>#VALUE!</v>
      </c>
      <c r="X7505">
        <f>Superstore_Data[[#This Row],[Profit]]/Superstore_Data[[#This Row],[Sales]]</f>
        <v>0.1125</v>
      </c>
      <c r="Y7505" t="str">
        <f>IF(Superstore_Data[[#This Row],[Discount]]=0,"No Discount",IF(Superstore_Data[[#This Row],[Discount]]&lt;0.2,"Low Discount",IF(Superstore_Data[[#This Row],[Discount]]&lt;0.5,"Medium Discount","High Discount")))</f>
        <v>Medium Discount</v>
      </c>
    </row>
    <row r="7506" spans="1:25" x14ac:dyDescent="0.3">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c r="V7506" t="str">
        <f>TEXT(Superstore_Data[[#This Row],[Order Date]],"mmm")</f>
        <v>1/31/2016</v>
      </c>
      <c r="W7506" t="e">
        <f>YEAR(Superstore_Data[[#This Row],[Order Date]])</f>
        <v>#VALUE!</v>
      </c>
      <c r="X7506">
        <f>Superstore_Data[[#This Row],[Profit]]/Superstore_Data[[#This Row],[Sales]]</f>
        <v>0.5</v>
      </c>
      <c r="Y7506" t="str">
        <f>IF(Superstore_Data[[#This Row],[Discount]]=0,"No Discount",IF(Superstore_Data[[#This Row],[Discount]]&lt;0.2,"Low Discount",IF(Superstore_Data[[#This Row],[Discount]]&lt;0.5,"Medium Discount","High Discount")))</f>
        <v>No Discount</v>
      </c>
    </row>
    <row r="7507" spans="1:25" x14ac:dyDescent="0.3">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c r="V7507" t="str">
        <f>TEXT(Superstore_Data[[#This Row],[Order Date]],"mmm")</f>
        <v>Aug</v>
      </c>
      <c r="W7507">
        <f>YEAR(Superstore_Data[[#This Row],[Order Date]])</f>
        <v>2017</v>
      </c>
      <c r="X7507">
        <f>Superstore_Data[[#This Row],[Profit]]/Superstore_Data[[#This Row],[Sales]]</f>
        <v>-1.55</v>
      </c>
      <c r="Y7507" t="str">
        <f>IF(Superstore_Data[[#This Row],[Discount]]=0,"No Discount",IF(Superstore_Data[[#This Row],[Discount]]&lt;0.2,"Low Discount",IF(Superstore_Data[[#This Row],[Discount]]&lt;0.5,"Medium Discount","High Discount")))</f>
        <v>High Discount</v>
      </c>
    </row>
    <row r="7508" spans="1:25" x14ac:dyDescent="0.3">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c r="V7508" t="str">
        <f>TEXT(Superstore_Data[[#This Row],[Order Date]],"mmm")</f>
        <v>Feb</v>
      </c>
      <c r="W7508">
        <f>YEAR(Superstore_Data[[#This Row],[Order Date]])</f>
        <v>2014</v>
      </c>
      <c r="X7508">
        <f>Superstore_Data[[#This Row],[Profit]]/Superstore_Data[[#This Row],[Sales]]</f>
        <v>0.1125</v>
      </c>
      <c r="Y7508" t="str">
        <f>IF(Superstore_Data[[#This Row],[Discount]]=0,"No Discount",IF(Superstore_Data[[#This Row],[Discount]]&lt;0.2,"Low Discount",IF(Superstore_Data[[#This Row],[Discount]]&lt;0.5,"Medium Discount","High Discount")))</f>
        <v>Medium Discount</v>
      </c>
    </row>
    <row r="7509" spans="1:25" x14ac:dyDescent="0.3">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c r="V7509" t="str">
        <f>TEXT(Superstore_Data[[#This Row],[Order Date]],"mmm")</f>
        <v>Feb</v>
      </c>
      <c r="W7509">
        <f>YEAR(Superstore_Data[[#This Row],[Order Date]])</f>
        <v>2014</v>
      </c>
      <c r="X7509">
        <f>Superstore_Data[[#This Row],[Profit]]/Superstore_Data[[#This Row],[Sales]]</f>
        <v>0.28999999999999998</v>
      </c>
      <c r="Y7509" t="str">
        <f>IF(Superstore_Data[[#This Row],[Discount]]=0,"No Discount",IF(Superstore_Data[[#This Row],[Discount]]&lt;0.2,"Low Discount",IF(Superstore_Data[[#This Row],[Discount]]&lt;0.5,"Medium Discount","High Discount")))</f>
        <v>No Discount</v>
      </c>
    </row>
    <row r="7510" spans="1:25" x14ac:dyDescent="0.3">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c r="V7510" t="str">
        <f>TEXT(Superstore_Data[[#This Row],[Order Date]],"mmm")</f>
        <v>7/14/2017</v>
      </c>
      <c r="W7510" t="e">
        <f>YEAR(Superstore_Data[[#This Row],[Order Date]])</f>
        <v>#VALUE!</v>
      </c>
      <c r="X7510">
        <f>Superstore_Data[[#This Row],[Profit]]/Superstore_Data[[#This Row],[Sales]]</f>
        <v>0.36249999999999999</v>
      </c>
      <c r="Y7510" t="str">
        <f>IF(Superstore_Data[[#This Row],[Discount]]=0,"No Discount",IF(Superstore_Data[[#This Row],[Discount]]&lt;0.2,"Low Discount",IF(Superstore_Data[[#This Row],[Discount]]&lt;0.5,"Medium Discount","High Discount")))</f>
        <v>Medium Discount</v>
      </c>
    </row>
    <row r="7511" spans="1:25" x14ac:dyDescent="0.3">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c r="V7511" t="str">
        <f>TEXT(Superstore_Data[[#This Row],[Order Date]],"mmm")</f>
        <v>7/14/2017</v>
      </c>
      <c r="W7511" t="e">
        <f>YEAR(Superstore_Data[[#This Row],[Order Date]])</f>
        <v>#VALUE!</v>
      </c>
      <c r="X7511">
        <f>Superstore_Data[[#This Row],[Profit]]/Superstore_Data[[#This Row],[Sales]]</f>
        <v>-0.2</v>
      </c>
      <c r="Y7511" t="str">
        <f>IF(Superstore_Data[[#This Row],[Discount]]=0,"No Discount",IF(Superstore_Data[[#This Row],[Discount]]&lt;0.2,"Low Discount",IF(Superstore_Data[[#This Row],[Discount]]&lt;0.5,"Medium Discount","High Discount")))</f>
        <v>Medium Discount</v>
      </c>
    </row>
    <row r="7512" spans="1:25" x14ac:dyDescent="0.3">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c r="V7512" t="str">
        <f>TEXT(Superstore_Data[[#This Row],[Order Date]],"mmm")</f>
        <v>7/14/2017</v>
      </c>
      <c r="W7512" t="e">
        <f>YEAR(Superstore_Data[[#This Row],[Order Date]])</f>
        <v>#VALUE!</v>
      </c>
      <c r="X7512">
        <f>Superstore_Data[[#This Row],[Profit]]/Superstore_Data[[#This Row],[Sales]]</f>
        <v>7.4999999999999997E-2</v>
      </c>
      <c r="Y7512" t="str">
        <f>IF(Superstore_Data[[#This Row],[Discount]]=0,"No Discount",IF(Superstore_Data[[#This Row],[Discount]]&lt;0.2,"Low Discount",IF(Superstore_Data[[#This Row],[Discount]]&lt;0.5,"Medium Discount","High Discount")))</f>
        <v>Medium Discount</v>
      </c>
    </row>
    <row r="7513" spans="1:25" x14ac:dyDescent="0.3">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c r="V7513" t="str">
        <f>TEXT(Superstore_Data[[#This Row],[Order Date]],"mmm")</f>
        <v>7/14/2017</v>
      </c>
      <c r="W7513" t="e">
        <f>YEAR(Superstore_Data[[#This Row],[Order Date]])</f>
        <v>#VALUE!</v>
      </c>
      <c r="X7513">
        <f>Superstore_Data[[#This Row],[Profit]]/Superstore_Data[[#This Row],[Sales]]</f>
        <v>0.375</v>
      </c>
      <c r="Y7513" t="str">
        <f>IF(Superstore_Data[[#This Row],[Discount]]=0,"No Discount",IF(Superstore_Data[[#This Row],[Discount]]&lt;0.2,"Low Discount",IF(Superstore_Data[[#This Row],[Discount]]&lt;0.5,"Medium Discount","High Discount")))</f>
        <v>Medium Discount</v>
      </c>
    </row>
    <row r="7514" spans="1:25" x14ac:dyDescent="0.3">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c r="V7514" t="str">
        <f>TEXT(Superstore_Data[[#This Row],[Order Date]],"mmm")</f>
        <v>7/14/2017</v>
      </c>
      <c r="W7514" t="e">
        <f>YEAR(Superstore_Data[[#This Row],[Order Date]])</f>
        <v>#VALUE!</v>
      </c>
      <c r="X7514">
        <f>Superstore_Data[[#This Row],[Profit]]/Superstore_Data[[#This Row],[Sales]]</f>
        <v>7.4999999999999997E-2</v>
      </c>
      <c r="Y7514" t="str">
        <f>IF(Superstore_Data[[#This Row],[Discount]]=0,"No Discount",IF(Superstore_Data[[#This Row],[Discount]]&lt;0.2,"Low Discount",IF(Superstore_Data[[#This Row],[Discount]]&lt;0.5,"Medium Discount","High Discount")))</f>
        <v>Medium Discount</v>
      </c>
    </row>
    <row r="7515" spans="1:25" x14ac:dyDescent="0.3">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c r="V7515" t="str">
        <f>TEXT(Superstore_Data[[#This Row],[Order Date]],"mmm")</f>
        <v>7/14/2017</v>
      </c>
      <c r="W7515" t="e">
        <f>YEAR(Superstore_Data[[#This Row],[Order Date]])</f>
        <v>#VALUE!</v>
      </c>
      <c r="X7515">
        <f>Superstore_Data[[#This Row],[Profit]]/Superstore_Data[[#This Row],[Sales]]</f>
        <v>0.16250000000000001</v>
      </c>
      <c r="Y7515" t="str">
        <f>IF(Superstore_Data[[#This Row],[Discount]]=0,"No Discount",IF(Superstore_Data[[#This Row],[Discount]]&lt;0.2,"Low Discount",IF(Superstore_Data[[#This Row],[Discount]]&lt;0.5,"Medium Discount","High Discount")))</f>
        <v>Medium Discount</v>
      </c>
    </row>
    <row r="7516" spans="1:25" x14ac:dyDescent="0.3">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c r="V7516" t="str">
        <f>TEXT(Superstore_Data[[#This Row],[Order Date]],"mmm")</f>
        <v>Sep</v>
      </c>
      <c r="W7516">
        <f>YEAR(Superstore_Data[[#This Row],[Order Date]])</f>
        <v>2017</v>
      </c>
      <c r="X7516">
        <f>Superstore_Data[[#This Row],[Profit]]/Superstore_Data[[#This Row],[Sales]]</f>
        <v>0.45999999999999996</v>
      </c>
      <c r="Y7516" t="str">
        <f>IF(Superstore_Data[[#This Row],[Discount]]=0,"No Discount",IF(Superstore_Data[[#This Row],[Discount]]&lt;0.2,"Low Discount",IF(Superstore_Data[[#This Row],[Discount]]&lt;0.5,"Medium Discount","High Discount")))</f>
        <v>No Discount</v>
      </c>
    </row>
    <row r="7517" spans="1:25" x14ac:dyDescent="0.3">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c r="V7517" t="str">
        <f>TEXT(Superstore_Data[[#This Row],[Order Date]],"mmm")</f>
        <v>Sep</v>
      </c>
      <c r="W7517">
        <f>YEAR(Superstore_Data[[#This Row],[Order Date]])</f>
        <v>2017</v>
      </c>
      <c r="X7517">
        <f>Superstore_Data[[#This Row],[Profit]]/Superstore_Data[[#This Row],[Sales]]</f>
        <v>0.28999999999999998</v>
      </c>
      <c r="Y7517" t="str">
        <f>IF(Superstore_Data[[#This Row],[Discount]]=0,"No Discount",IF(Superstore_Data[[#This Row],[Discount]]&lt;0.2,"Low Discount",IF(Superstore_Data[[#This Row],[Discount]]&lt;0.5,"Medium Discount","High Discount")))</f>
        <v>No Discount</v>
      </c>
    </row>
    <row r="7518" spans="1:25" x14ac:dyDescent="0.3">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c r="V7518" t="str">
        <f>TEXT(Superstore_Data[[#This Row],[Order Date]],"mmm")</f>
        <v>Sep</v>
      </c>
      <c r="W7518">
        <f>YEAR(Superstore_Data[[#This Row],[Order Date]])</f>
        <v>2017</v>
      </c>
      <c r="X7518">
        <f>Superstore_Data[[#This Row],[Profit]]/Superstore_Data[[#This Row],[Sales]]</f>
        <v>0.47000000000000003</v>
      </c>
      <c r="Y7518" t="str">
        <f>IF(Superstore_Data[[#This Row],[Discount]]=0,"No Discount",IF(Superstore_Data[[#This Row],[Discount]]&lt;0.2,"Low Discount",IF(Superstore_Data[[#This Row],[Discount]]&lt;0.5,"Medium Discount","High Discount")))</f>
        <v>No Discount</v>
      </c>
    </row>
    <row r="7519" spans="1:25" x14ac:dyDescent="0.3">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c r="V7519" t="str">
        <f>TEXT(Superstore_Data[[#This Row],[Order Date]],"mmm")</f>
        <v>Sep</v>
      </c>
      <c r="W7519">
        <f>YEAR(Superstore_Data[[#This Row],[Order Date]])</f>
        <v>2017</v>
      </c>
      <c r="X7519">
        <f>Superstore_Data[[#This Row],[Profit]]/Superstore_Data[[#This Row],[Sales]]</f>
        <v>0.33</v>
      </c>
      <c r="Y7519" t="str">
        <f>IF(Superstore_Data[[#This Row],[Discount]]=0,"No Discount",IF(Superstore_Data[[#This Row],[Discount]]&lt;0.2,"Low Discount",IF(Superstore_Data[[#This Row],[Discount]]&lt;0.5,"Medium Discount","High Discount")))</f>
        <v>No Discount</v>
      </c>
    </row>
    <row r="7520" spans="1:25" x14ac:dyDescent="0.3">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c r="V7520" t="str">
        <f>TEXT(Superstore_Data[[#This Row],[Order Date]],"mmm")</f>
        <v>Sep</v>
      </c>
      <c r="W7520">
        <f>YEAR(Superstore_Data[[#This Row],[Order Date]])</f>
        <v>2017</v>
      </c>
      <c r="X7520">
        <f>Superstore_Data[[#This Row],[Profit]]/Superstore_Data[[#This Row],[Sales]]</f>
        <v>0.04</v>
      </c>
      <c r="Y7520" t="str">
        <f>IF(Superstore_Data[[#This Row],[Discount]]=0,"No Discount",IF(Superstore_Data[[#This Row],[Discount]]&lt;0.2,"Low Discount",IF(Superstore_Data[[#This Row],[Discount]]&lt;0.5,"Medium Discount","High Discount")))</f>
        <v>No Discount</v>
      </c>
    </row>
    <row r="7521" spans="1:25" x14ac:dyDescent="0.3">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c r="V7521" t="str">
        <f>TEXT(Superstore_Data[[#This Row],[Order Date]],"mmm")</f>
        <v>Sep</v>
      </c>
      <c r="W7521">
        <f>YEAR(Superstore_Data[[#This Row],[Order Date]])</f>
        <v>2017</v>
      </c>
      <c r="X7521">
        <f>Superstore_Data[[#This Row],[Profit]]/Superstore_Data[[#This Row],[Sales]]</f>
        <v>0.46</v>
      </c>
      <c r="Y7521" t="str">
        <f>IF(Superstore_Data[[#This Row],[Discount]]=0,"No Discount",IF(Superstore_Data[[#This Row],[Discount]]&lt;0.2,"Low Discount",IF(Superstore_Data[[#This Row],[Discount]]&lt;0.5,"Medium Discount","High Discount")))</f>
        <v>No Discount</v>
      </c>
    </row>
    <row r="7522" spans="1:25" x14ac:dyDescent="0.3">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c r="V7522" t="str">
        <f>TEXT(Superstore_Data[[#This Row],[Order Date]],"mmm")</f>
        <v>Sep</v>
      </c>
      <c r="W7522">
        <f>YEAR(Superstore_Data[[#This Row],[Order Date]])</f>
        <v>2017</v>
      </c>
      <c r="X7522">
        <f>Superstore_Data[[#This Row],[Profit]]/Superstore_Data[[#This Row],[Sales]]</f>
        <v>0.45</v>
      </c>
      <c r="Y7522" t="str">
        <f>IF(Superstore_Data[[#This Row],[Discount]]=0,"No Discount",IF(Superstore_Data[[#This Row],[Discount]]&lt;0.2,"Low Discount",IF(Superstore_Data[[#This Row],[Discount]]&lt;0.5,"Medium Discount","High Discount")))</f>
        <v>No Discount</v>
      </c>
    </row>
    <row r="7523" spans="1:25" x14ac:dyDescent="0.3">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c r="V7523" t="str">
        <f>TEXT(Superstore_Data[[#This Row],[Order Date]],"mmm")</f>
        <v>May</v>
      </c>
      <c r="W7523">
        <f>YEAR(Superstore_Data[[#This Row],[Order Date]])</f>
        <v>2016</v>
      </c>
      <c r="X7523">
        <f>Superstore_Data[[#This Row],[Profit]]/Superstore_Data[[#This Row],[Sales]]</f>
        <v>-0.83333333333333337</v>
      </c>
      <c r="Y7523" t="str">
        <f>IF(Superstore_Data[[#This Row],[Discount]]=0,"No Discount",IF(Superstore_Data[[#This Row],[Discount]]&lt;0.2,"Low Discount",IF(Superstore_Data[[#This Row],[Discount]]&lt;0.5,"Medium Discount","High Discount")))</f>
        <v>High Discount</v>
      </c>
    </row>
    <row r="7524" spans="1:25" x14ac:dyDescent="0.3">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c r="V7524" t="str">
        <f>TEXT(Superstore_Data[[#This Row],[Order Date]],"mmm")</f>
        <v>May</v>
      </c>
      <c r="W7524">
        <f>YEAR(Superstore_Data[[#This Row],[Order Date]])</f>
        <v>2016</v>
      </c>
      <c r="X7524">
        <f>Superstore_Data[[#This Row],[Profit]]/Superstore_Data[[#This Row],[Sales]]</f>
        <v>-0.73333333333333328</v>
      </c>
      <c r="Y7524" t="str">
        <f>IF(Superstore_Data[[#This Row],[Discount]]=0,"No Discount",IF(Superstore_Data[[#This Row],[Discount]]&lt;0.2,"Low Discount",IF(Superstore_Data[[#This Row],[Discount]]&lt;0.5,"Medium Discount","High Discount")))</f>
        <v>High Discount</v>
      </c>
    </row>
    <row r="7525" spans="1:25" x14ac:dyDescent="0.3">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c r="V7525" t="str">
        <f>TEXT(Superstore_Data[[#This Row],[Order Date]],"mmm")</f>
        <v>May</v>
      </c>
      <c r="W7525">
        <f>YEAR(Superstore_Data[[#This Row],[Order Date]])</f>
        <v>2016</v>
      </c>
      <c r="X7525">
        <f>Superstore_Data[[#This Row],[Profit]]/Superstore_Data[[#This Row],[Sales]]</f>
        <v>-1.4285714285714287E-2</v>
      </c>
      <c r="Y7525" t="str">
        <f>IF(Superstore_Data[[#This Row],[Discount]]=0,"No Discount",IF(Superstore_Data[[#This Row],[Discount]]&lt;0.2,"Low Discount",IF(Superstore_Data[[#This Row],[Discount]]&lt;0.5,"Medium Discount","High Discount")))</f>
        <v>Medium Discount</v>
      </c>
    </row>
    <row r="7526" spans="1:25" x14ac:dyDescent="0.3">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c r="V7526" t="str">
        <f>TEXT(Superstore_Data[[#This Row],[Order Date]],"mmm")</f>
        <v>Oct</v>
      </c>
      <c r="W7526">
        <f>YEAR(Superstore_Data[[#This Row],[Order Date]])</f>
        <v>2014</v>
      </c>
      <c r="X7526">
        <f>Superstore_Data[[#This Row],[Profit]]/Superstore_Data[[#This Row],[Sales]]</f>
        <v>0.35</v>
      </c>
      <c r="Y7526" t="str">
        <f>IF(Superstore_Data[[#This Row],[Discount]]=0,"No Discount",IF(Superstore_Data[[#This Row],[Discount]]&lt;0.2,"Low Discount",IF(Superstore_Data[[#This Row],[Discount]]&lt;0.5,"Medium Discount","High Discount")))</f>
        <v>Medium Discount</v>
      </c>
    </row>
    <row r="7527" spans="1:25" x14ac:dyDescent="0.3">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c r="V7527" t="str">
        <f>TEXT(Superstore_Data[[#This Row],[Order Date]],"mmm")</f>
        <v>Oct</v>
      </c>
      <c r="W7527">
        <f>YEAR(Superstore_Data[[#This Row],[Order Date]])</f>
        <v>2014</v>
      </c>
      <c r="X7527">
        <f>Superstore_Data[[#This Row],[Profit]]/Superstore_Data[[#This Row],[Sales]]</f>
        <v>0.1</v>
      </c>
      <c r="Y7527" t="str">
        <f>IF(Superstore_Data[[#This Row],[Discount]]=0,"No Discount",IF(Superstore_Data[[#This Row],[Discount]]&lt;0.2,"Low Discount",IF(Superstore_Data[[#This Row],[Discount]]&lt;0.5,"Medium Discount","High Discount")))</f>
        <v>Medium Discount</v>
      </c>
    </row>
    <row r="7528" spans="1:25" x14ac:dyDescent="0.3">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c r="V7528" t="str">
        <f>TEXT(Superstore_Data[[#This Row],[Order Date]],"mmm")</f>
        <v>9/26/2017</v>
      </c>
      <c r="W7528" t="e">
        <f>YEAR(Superstore_Data[[#This Row],[Order Date]])</f>
        <v>#VALUE!</v>
      </c>
      <c r="X7528">
        <f>Superstore_Data[[#This Row],[Profit]]/Superstore_Data[[#This Row],[Sales]]</f>
        <v>0.46</v>
      </c>
      <c r="Y7528" t="str">
        <f>IF(Superstore_Data[[#This Row],[Discount]]=0,"No Discount",IF(Superstore_Data[[#This Row],[Discount]]&lt;0.2,"Low Discount",IF(Superstore_Data[[#This Row],[Discount]]&lt;0.5,"Medium Discount","High Discount")))</f>
        <v>No Discount</v>
      </c>
    </row>
    <row r="7529" spans="1:25" x14ac:dyDescent="0.3">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c r="V7529" t="str">
        <f>TEXT(Superstore_Data[[#This Row],[Order Date]],"mmm")</f>
        <v>9/26/2017</v>
      </c>
      <c r="W7529" t="e">
        <f>YEAR(Superstore_Data[[#This Row],[Order Date]])</f>
        <v>#VALUE!</v>
      </c>
      <c r="X7529">
        <f>Superstore_Data[[#This Row],[Profit]]/Superstore_Data[[#This Row],[Sales]]</f>
        <v>0.31999999999999995</v>
      </c>
      <c r="Y7529" t="str">
        <f>IF(Superstore_Data[[#This Row],[Discount]]=0,"No Discount",IF(Superstore_Data[[#This Row],[Discount]]&lt;0.2,"Low Discount",IF(Superstore_Data[[#This Row],[Discount]]&lt;0.5,"Medium Discount","High Discount")))</f>
        <v>No Discount</v>
      </c>
    </row>
    <row r="7530" spans="1:25" x14ac:dyDescent="0.3">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c r="V7530" t="str">
        <f>TEXT(Superstore_Data[[#This Row],[Order Date]],"mmm")</f>
        <v>9/26/2017</v>
      </c>
      <c r="W7530" t="e">
        <f>YEAR(Superstore_Data[[#This Row],[Order Date]])</f>
        <v>#VALUE!</v>
      </c>
      <c r="X7530">
        <f>Superstore_Data[[#This Row],[Profit]]/Superstore_Data[[#This Row],[Sales]]</f>
        <v>0.45</v>
      </c>
      <c r="Y7530" t="str">
        <f>IF(Superstore_Data[[#This Row],[Discount]]=0,"No Discount",IF(Superstore_Data[[#This Row],[Discount]]&lt;0.2,"Low Discount",IF(Superstore_Data[[#This Row],[Discount]]&lt;0.5,"Medium Discount","High Discount")))</f>
        <v>No Discount</v>
      </c>
    </row>
    <row r="7531" spans="1:25" x14ac:dyDescent="0.3">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c r="V7531" t="str">
        <f>TEXT(Superstore_Data[[#This Row],[Order Date]],"mmm")</f>
        <v>9/26/2017</v>
      </c>
      <c r="W7531" t="e">
        <f>YEAR(Superstore_Data[[#This Row],[Order Date]])</f>
        <v>#VALUE!</v>
      </c>
      <c r="X7531">
        <f>Superstore_Data[[#This Row],[Profit]]/Superstore_Data[[#This Row],[Sales]]</f>
        <v>0.32500000000000001</v>
      </c>
      <c r="Y7531" t="str">
        <f>IF(Superstore_Data[[#This Row],[Discount]]=0,"No Discount",IF(Superstore_Data[[#This Row],[Discount]]&lt;0.2,"Low Discount",IF(Superstore_Data[[#This Row],[Discount]]&lt;0.5,"Medium Discount","High Discount")))</f>
        <v>Medium Discount</v>
      </c>
    </row>
    <row r="7532" spans="1:25" x14ac:dyDescent="0.3">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c r="V7532" t="str">
        <f>TEXT(Superstore_Data[[#This Row],[Order Date]],"mmm")</f>
        <v>9/26/2017</v>
      </c>
      <c r="W7532" t="e">
        <f>YEAR(Superstore_Data[[#This Row],[Order Date]])</f>
        <v>#VALUE!</v>
      </c>
      <c r="X7532">
        <f>Superstore_Data[[#This Row],[Profit]]/Superstore_Data[[#This Row],[Sales]]</f>
        <v>0.33750000000000002</v>
      </c>
      <c r="Y7532" t="str">
        <f>IF(Superstore_Data[[#This Row],[Discount]]=0,"No Discount",IF(Superstore_Data[[#This Row],[Discount]]&lt;0.2,"Low Discount",IF(Superstore_Data[[#This Row],[Discount]]&lt;0.5,"Medium Discount","High Discount")))</f>
        <v>Medium Discount</v>
      </c>
    </row>
    <row r="7533" spans="1:25" x14ac:dyDescent="0.3">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c r="V7533" t="str">
        <f>TEXT(Superstore_Data[[#This Row],[Order Date]],"mmm")</f>
        <v>6/17/2016</v>
      </c>
      <c r="W7533" t="e">
        <f>YEAR(Superstore_Data[[#This Row],[Order Date]])</f>
        <v>#VALUE!</v>
      </c>
      <c r="X7533">
        <f>Superstore_Data[[#This Row],[Profit]]/Superstore_Data[[#This Row],[Sales]]</f>
        <v>-5.000000000000001E-2</v>
      </c>
      <c r="Y7533" t="str">
        <f>IF(Superstore_Data[[#This Row],[Discount]]=0,"No Discount",IF(Superstore_Data[[#This Row],[Discount]]&lt;0.2,"Low Discount",IF(Superstore_Data[[#This Row],[Discount]]&lt;0.5,"Medium Discount","High Discount")))</f>
        <v>Medium Discount</v>
      </c>
    </row>
    <row r="7534" spans="1:25" x14ac:dyDescent="0.3">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c r="V7534" t="str">
        <f>TEXT(Superstore_Data[[#This Row],[Order Date]],"mmm")</f>
        <v>6/17/2016</v>
      </c>
      <c r="W7534" t="e">
        <f>YEAR(Superstore_Data[[#This Row],[Order Date]])</f>
        <v>#VALUE!</v>
      </c>
      <c r="X7534">
        <f>Superstore_Data[[#This Row],[Profit]]/Superstore_Data[[#This Row],[Sales]]</f>
        <v>0.1125</v>
      </c>
      <c r="Y7534" t="str">
        <f>IF(Superstore_Data[[#This Row],[Discount]]=0,"No Discount",IF(Superstore_Data[[#This Row],[Discount]]&lt;0.2,"Low Discount",IF(Superstore_Data[[#This Row],[Discount]]&lt;0.5,"Medium Discount","High Discount")))</f>
        <v>Medium Discount</v>
      </c>
    </row>
    <row r="7535" spans="1:25" x14ac:dyDescent="0.3">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c r="V7535" t="str">
        <f>TEXT(Superstore_Data[[#This Row],[Order Date]],"mmm")</f>
        <v>2/25/2017</v>
      </c>
      <c r="W7535" t="e">
        <f>YEAR(Superstore_Data[[#This Row],[Order Date]])</f>
        <v>#VALUE!</v>
      </c>
      <c r="X7535">
        <f>Superstore_Data[[#This Row],[Profit]]/Superstore_Data[[#This Row],[Sales]]</f>
        <v>-0.11250000000000002</v>
      </c>
      <c r="Y7535" t="str">
        <f>IF(Superstore_Data[[#This Row],[Discount]]=0,"No Discount",IF(Superstore_Data[[#This Row],[Discount]]&lt;0.2,"Low Discount",IF(Superstore_Data[[#This Row],[Discount]]&lt;0.5,"Medium Discount","High Discount")))</f>
        <v>Medium Discount</v>
      </c>
    </row>
    <row r="7536" spans="1:25" x14ac:dyDescent="0.3">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c r="V7536" t="str">
        <f>TEXT(Superstore_Data[[#This Row],[Order Date]],"mmm")</f>
        <v>2/25/2017</v>
      </c>
      <c r="W7536" t="e">
        <f>YEAR(Superstore_Data[[#This Row],[Order Date]])</f>
        <v>#VALUE!</v>
      </c>
      <c r="X7536">
        <f>Superstore_Data[[#This Row],[Profit]]/Superstore_Data[[#This Row],[Sales]]</f>
        <v>2.5000000000000001E-2</v>
      </c>
      <c r="Y7536" t="str">
        <f>IF(Superstore_Data[[#This Row],[Discount]]=0,"No Discount",IF(Superstore_Data[[#This Row],[Discount]]&lt;0.2,"Low Discount",IF(Superstore_Data[[#This Row],[Discount]]&lt;0.5,"Medium Discount","High Discount")))</f>
        <v>Medium Discount</v>
      </c>
    </row>
    <row r="7537" spans="1:25" x14ac:dyDescent="0.3">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c r="V7537" t="str">
        <f>TEXT(Superstore_Data[[#This Row],[Order Date]],"mmm")</f>
        <v>3/31/2017</v>
      </c>
      <c r="W7537" t="e">
        <f>YEAR(Superstore_Data[[#This Row],[Order Date]])</f>
        <v>#VALUE!</v>
      </c>
      <c r="X7537">
        <f>Superstore_Data[[#This Row],[Profit]]/Superstore_Data[[#This Row],[Sales]]</f>
        <v>0.27</v>
      </c>
      <c r="Y7537" t="str">
        <f>IF(Superstore_Data[[#This Row],[Discount]]=0,"No Discount",IF(Superstore_Data[[#This Row],[Discount]]&lt;0.2,"Low Discount",IF(Superstore_Data[[#This Row],[Discount]]&lt;0.5,"Medium Discount","High Discount")))</f>
        <v>No Discount</v>
      </c>
    </row>
    <row r="7538" spans="1:25" x14ac:dyDescent="0.3">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c r="V7538" t="str">
        <f>TEXT(Superstore_Data[[#This Row],[Order Date]],"mmm")</f>
        <v>Mar</v>
      </c>
      <c r="W7538">
        <f>YEAR(Superstore_Data[[#This Row],[Order Date]])</f>
        <v>2017</v>
      </c>
      <c r="X7538">
        <f>Superstore_Data[[#This Row],[Profit]]/Superstore_Data[[#This Row],[Sales]]</f>
        <v>-1.0499999999999998</v>
      </c>
      <c r="Y7538" t="str">
        <f>IF(Superstore_Data[[#This Row],[Discount]]=0,"No Discount",IF(Superstore_Data[[#This Row],[Discount]]&lt;0.2,"Low Discount",IF(Superstore_Data[[#This Row],[Discount]]&lt;0.5,"Medium Discount","High Discount")))</f>
        <v>High Discount</v>
      </c>
    </row>
    <row r="7539" spans="1:25" x14ac:dyDescent="0.3">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c r="V7539" t="str">
        <f>TEXT(Superstore_Data[[#This Row],[Order Date]],"mmm")</f>
        <v>2/19/2016</v>
      </c>
      <c r="W7539" t="e">
        <f>YEAR(Superstore_Data[[#This Row],[Order Date]])</f>
        <v>#VALUE!</v>
      </c>
      <c r="X7539">
        <f>Superstore_Data[[#This Row],[Profit]]/Superstore_Data[[#This Row],[Sales]]</f>
        <v>0.47000000000000003</v>
      </c>
      <c r="Y7539" t="str">
        <f>IF(Superstore_Data[[#This Row],[Discount]]=0,"No Discount",IF(Superstore_Data[[#This Row],[Discount]]&lt;0.2,"Low Discount",IF(Superstore_Data[[#This Row],[Discount]]&lt;0.5,"Medium Discount","High Discount")))</f>
        <v>No Discount</v>
      </c>
    </row>
    <row r="7540" spans="1:25" x14ac:dyDescent="0.3">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c r="V7540" t="str">
        <f>TEXT(Superstore_Data[[#This Row],[Order Date]],"mmm")</f>
        <v>Feb</v>
      </c>
      <c r="W7540">
        <f>YEAR(Superstore_Data[[#This Row],[Order Date]])</f>
        <v>2017</v>
      </c>
      <c r="X7540">
        <f>Superstore_Data[[#This Row],[Profit]]/Superstore_Data[[#This Row],[Sales]]</f>
        <v>0.1125</v>
      </c>
      <c r="Y7540" t="str">
        <f>IF(Superstore_Data[[#This Row],[Discount]]=0,"No Discount",IF(Superstore_Data[[#This Row],[Discount]]&lt;0.2,"Low Discount",IF(Superstore_Data[[#This Row],[Discount]]&lt;0.5,"Medium Discount","High Discount")))</f>
        <v>Medium Discount</v>
      </c>
    </row>
    <row r="7541" spans="1:25" x14ac:dyDescent="0.3">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c r="V7541" t="str">
        <f>TEXT(Superstore_Data[[#This Row],[Order Date]],"mmm")</f>
        <v>Feb</v>
      </c>
      <c r="W7541">
        <f>YEAR(Superstore_Data[[#This Row],[Order Date]])</f>
        <v>2017</v>
      </c>
      <c r="X7541">
        <f>Superstore_Data[[#This Row],[Profit]]/Superstore_Data[[#This Row],[Sales]]</f>
        <v>-0.66666666666666663</v>
      </c>
      <c r="Y7541" t="str">
        <f>IF(Superstore_Data[[#This Row],[Discount]]=0,"No Discount",IF(Superstore_Data[[#This Row],[Discount]]&lt;0.2,"Low Discount",IF(Superstore_Data[[#This Row],[Discount]]&lt;0.5,"Medium Discount","High Discount")))</f>
        <v>High Discount</v>
      </c>
    </row>
    <row r="7542" spans="1:25" x14ac:dyDescent="0.3">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c r="V7542" t="str">
        <f>TEXT(Superstore_Data[[#This Row],[Order Date]],"mmm")</f>
        <v>Feb</v>
      </c>
      <c r="W7542">
        <f>YEAR(Superstore_Data[[#This Row],[Order Date]])</f>
        <v>2017</v>
      </c>
      <c r="X7542">
        <f>Superstore_Data[[#This Row],[Profit]]/Superstore_Data[[#This Row],[Sales]]</f>
        <v>-1.5</v>
      </c>
      <c r="Y7542" t="str">
        <f>IF(Superstore_Data[[#This Row],[Discount]]=0,"No Discount",IF(Superstore_Data[[#This Row],[Discount]]&lt;0.2,"Low Discount",IF(Superstore_Data[[#This Row],[Discount]]&lt;0.5,"Medium Discount","High Discount")))</f>
        <v>High Discount</v>
      </c>
    </row>
    <row r="7543" spans="1:25" x14ac:dyDescent="0.3">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c r="V7543" t="str">
        <f>TEXT(Superstore_Data[[#This Row],[Order Date]],"mmm")</f>
        <v>Feb</v>
      </c>
      <c r="W7543">
        <f>YEAR(Superstore_Data[[#This Row],[Order Date]])</f>
        <v>2017</v>
      </c>
      <c r="X7543">
        <f>Superstore_Data[[#This Row],[Profit]]/Superstore_Data[[#This Row],[Sales]]</f>
        <v>9.9999999999999992E-2</v>
      </c>
      <c r="Y7543" t="str">
        <f>IF(Superstore_Data[[#This Row],[Discount]]=0,"No Discount",IF(Superstore_Data[[#This Row],[Discount]]&lt;0.2,"Low Discount",IF(Superstore_Data[[#This Row],[Discount]]&lt;0.5,"Medium Discount","High Discount")))</f>
        <v>Medium Discount</v>
      </c>
    </row>
    <row r="7544" spans="1:25" x14ac:dyDescent="0.3">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c r="V7544" t="str">
        <f>TEXT(Superstore_Data[[#This Row],[Order Date]],"mmm")</f>
        <v>Feb</v>
      </c>
      <c r="W7544">
        <f>YEAR(Superstore_Data[[#This Row],[Order Date]])</f>
        <v>2017</v>
      </c>
      <c r="X7544">
        <f>Superstore_Data[[#This Row],[Profit]]/Superstore_Data[[#This Row],[Sales]]</f>
        <v>0</v>
      </c>
      <c r="Y7544" t="str">
        <f>IF(Superstore_Data[[#This Row],[Discount]]=0,"No Discount",IF(Superstore_Data[[#This Row],[Discount]]&lt;0.2,"Low Discount",IF(Superstore_Data[[#This Row],[Discount]]&lt;0.5,"Medium Discount","High Discount")))</f>
        <v>Medium Discount</v>
      </c>
    </row>
    <row r="7545" spans="1:25" x14ac:dyDescent="0.3">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c r="V7545" t="str">
        <f>TEXT(Superstore_Data[[#This Row],[Order Date]],"mmm")</f>
        <v>Feb</v>
      </c>
      <c r="W7545">
        <f>YEAR(Superstore_Data[[#This Row],[Order Date]])</f>
        <v>2017</v>
      </c>
      <c r="X7545">
        <f>Superstore_Data[[#This Row],[Profit]]/Superstore_Data[[#This Row],[Sales]]</f>
        <v>-0.25</v>
      </c>
      <c r="Y7545" t="str">
        <f>IF(Superstore_Data[[#This Row],[Discount]]=0,"No Discount",IF(Superstore_Data[[#This Row],[Discount]]&lt;0.2,"Low Discount",IF(Superstore_Data[[#This Row],[Discount]]&lt;0.5,"Medium Discount","High Discount")))</f>
        <v>Medium Discount</v>
      </c>
    </row>
    <row r="7546" spans="1:25" x14ac:dyDescent="0.3">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c r="V7546" t="str">
        <f>TEXT(Superstore_Data[[#This Row],[Order Date]],"mmm")</f>
        <v>Feb</v>
      </c>
      <c r="W7546">
        <f>YEAR(Superstore_Data[[#This Row],[Order Date]])</f>
        <v>2017</v>
      </c>
      <c r="X7546">
        <f>Superstore_Data[[#This Row],[Profit]]/Superstore_Data[[#This Row],[Sales]]</f>
        <v>7.5000000000000011E-2</v>
      </c>
      <c r="Y7546" t="str">
        <f>IF(Superstore_Data[[#This Row],[Discount]]=0,"No Discount",IF(Superstore_Data[[#This Row],[Discount]]&lt;0.2,"Low Discount",IF(Superstore_Data[[#This Row],[Discount]]&lt;0.5,"Medium Discount","High Discount")))</f>
        <v>Medium Discount</v>
      </c>
    </row>
    <row r="7547" spans="1:25" x14ac:dyDescent="0.3">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c r="V7547" t="str">
        <f>TEXT(Superstore_Data[[#This Row],[Order Date]],"mmm")</f>
        <v>Oct</v>
      </c>
      <c r="W7547">
        <f>YEAR(Superstore_Data[[#This Row],[Order Date]])</f>
        <v>2014</v>
      </c>
      <c r="X7547">
        <f>Superstore_Data[[#This Row],[Profit]]/Superstore_Data[[#This Row],[Sales]]</f>
        <v>9.9999999999999992E-2</v>
      </c>
      <c r="Y7547" t="str">
        <f>IF(Superstore_Data[[#This Row],[Discount]]=0,"No Discount",IF(Superstore_Data[[#This Row],[Discount]]&lt;0.2,"Low Discount",IF(Superstore_Data[[#This Row],[Discount]]&lt;0.5,"Medium Discount","High Discount")))</f>
        <v>Medium Discount</v>
      </c>
    </row>
    <row r="7548" spans="1:25" x14ac:dyDescent="0.3">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c r="V7548" t="str">
        <f>TEXT(Superstore_Data[[#This Row],[Order Date]],"mmm")</f>
        <v>Oct</v>
      </c>
      <c r="W7548">
        <f>YEAR(Superstore_Data[[#This Row],[Order Date]])</f>
        <v>2014</v>
      </c>
      <c r="X7548">
        <f>Superstore_Data[[#This Row],[Profit]]/Superstore_Data[[#This Row],[Sales]]</f>
        <v>8.7500000000000008E-2</v>
      </c>
      <c r="Y7548" t="str">
        <f>IF(Superstore_Data[[#This Row],[Discount]]=0,"No Discount",IF(Superstore_Data[[#This Row],[Discount]]&lt;0.2,"Low Discount",IF(Superstore_Data[[#This Row],[Discount]]&lt;0.5,"Medium Discount","High Discount")))</f>
        <v>Medium Discount</v>
      </c>
    </row>
    <row r="7549" spans="1:25" x14ac:dyDescent="0.3">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c r="V7549" t="str">
        <f>TEXT(Superstore_Data[[#This Row],[Order Date]],"mmm")</f>
        <v>Oct</v>
      </c>
      <c r="W7549">
        <f>YEAR(Superstore_Data[[#This Row],[Order Date]])</f>
        <v>2014</v>
      </c>
      <c r="X7549">
        <f>Superstore_Data[[#This Row],[Profit]]/Superstore_Data[[#This Row],[Sales]]</f>
        <v>-1.5999999999999999</v>
      </c>
      <c r="Y7549" t="str">
        <f>IF(Superstore_Data[[#This Row],[Discount]]=0,"No Discount",IF(Superstore_Data[[#This Row],[Discount]]&lt;0.2,"Low Discount",IF(Superstore_Data[[#This Row],[Discount]]&lt;0.5,"Medium Discount","High Discount")))</f>
        <v>High Discount</v>
      </c>
    </row>
    <row r="7550" spans="1:25" x14ac:dyDescent="0.3">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c r="V7550" t="str">
        <f>TEXT(Superstore_Data[[#This Row],[Order Date]],"mmm")</f>
        <v>Oct</v>
      </c>
      <c r="W7550">
        <f>YEAR(Superstore_Data[[#This Row],[Order Date]])</f>
        <v>2014</v>
      </c>
      <c r="X7550">
        <f>Superstore_Data[[#This Row],[Profit]]/Superstore_Data[[#This Row],[Sales]]</f>
        <v>-1.7499999999999998</v>
      </c>
      <c r="Y7550" t="str">
        <f>IF(Superstore_Data[[#This Row],[Discount]]=0,"No Discount",IF(Superstore_Data[[#This Row],[Discount]]&lt;0.2,"Low Discount",IF(Superstore_Data[[#This Row],[Discount]]&lt;0.5,"Medium Discount","High Discount")))</f>
        <v>High Discount</v>
      </c>
    </row>
    <row r="7551" spans="1:25" x14ac:dyDescent="0.3">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c r="V7551" t="str">
        <f>TEXT(Superstore_Data[[#This Row],[Order Date]],"mmm")</f>
        <v>May</v>
      </c>
      <c r="W7551">
        <f>YEAR(Superstore_Data[[#This Row],[Order Date]])</f>
        <v>2016</v>
      </c>
      <c r="X7551">
        <f>Superstore_Data[[#This Row],[Profit]]/Superstore_Data[[#This Row],[Sales]]</f>
        <v>-0.55000000000000004</v>
      </c>
      <c r="Y7551" t="str">
        <f>IF(Superstore_Data[[#This Row],[Discount]]=0,"No Discount",IF(Superstore_Data[[#This Row],[Discount]]&lt;0.2,"Low Discount",IF(Superstore_Data[[#This Row],[Discount]]&lt;0.5,"Medium Discount","High Discount")))</f>
        <v>High Discount</v>
      </c>
    </row>
    <row r="7552" spans="1:25" x14ac:dyDescent="0.3">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c r="V7552" t="str">
        <f>TEXT(Superstore_Data[[#This Row],[Order Date]],"mmm")</f>
        <v>11/20/2014</v>
      </c>
      <c r="W7552" t="e">
        <f>YEAR(Superstore_Data[[#This Row],[Order Date]])</f>
        <v>#VALUE!</v>
      </c>
      <c r="X7552">
        <f>Superstore_Data[[#This Row],[Profit]]/Superstore_Data[[#This Row],[Sales]]</f>
        <v>0.5</v>
      </c>
      <c r="Y7552" t="str">
        <f>IF(Superstore_Data[[#This Row],[Discount]]=0,"No Discount",IF(Superstore_Data[[#This Row],[Discount]]&lt;0.2,"Low Discount",IF(Superstore_Data[[#This Row],[Discount]]&lt;0.5,"Medium Discount","High Discount")))</f>
        <v>No Discount</v>
      </c>
    </row>
    <row r="7553" spans="1:25" x14ac:dyDescent="0.3">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c r="V7553" t="str">
        <f>TEXT(Superstore_Data[[#This Row],[Order Date]],"mmm")</f>
        <v>11/20/2014</v>
      </c>
      <c r="W7553" t="e">
        <f>YEAR(Superstore_Data[[#This Row],[Order Date]])</f>
        <v>#VALUE!</v>
      </c>
      <c r="X7553">
        <f>Superstore_Data[[#This Row],[Profit]]/Superstore_Data[[#This Row],[Sales]]</f>
        <v>0.25999999999999995</v>
      </c>
      <c r="Y7553" t="str">
        <f>IF(Superstore_Data[[#This Row],[Discount]]=0,"No Discount",IF(Superstore_Data[[#This Row],[Discount]]&lt;0.2,"Low Discount",IF(Superstore_Data[[#This Row],[Discount]]&lt;0.5,"Medium Discount","High Discount")))</f>
        <v>No Discount</v>
      </c>
    </row>
    <row r="7554" spans="1:25" x14ac:dyDescent="0.3">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c r="V7554" t="str">
        <f>TEXT(Superstore_Data[[#This Row],[Order Date]],"mmm")</f>
        <v>11/20/2014</v>
      </c>
      <c r="W7554" t="e">
        <f>YEAR(Superstore_Data[[#This Row],[Order Date]])</f>
        <v>#VALUE!</v>
      </c>
      <c r="X7554">
        <f>Superstore_Data[[#This Row],[Profit]]/Superstore_Data[[#This Row],[Sales]]</f>
        <v>0.34999999999999992</v>
      </c>
      <c r="Y7554" t="str">
        <f>IF(Superstore_Data[[#This Row],[Discount]]=0,"No Discount",IF(Superstore_Data[[#This Row],[Discount]]&lt;0.2,"Low Discount",IF(Superstore_Data[[#This Row],[Discount]]&lt;0.5,"Medium Discount","High Discount")))</f>
        <v>Medium Discount</v>
      </c>
    </row>
    <row r="7555" spans="1:25" x14ac:dyDescent="0.3">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c r="V7555" t="str">
        <f>TEXT(Superstore_Data[[#This Row],[Order Date]],"mmm")</f>
        <v>11/20/2014</v>
      </c>
      <c r="W7555" t="e">
        <f>YEAR(Superstore_Data[[#This Row],[Order Date]])</f>
        <v>#VALUE!</v>
      </c>
      <c r="X7555">
        <f>Superstore_Data[[#This Row],[Profit]]/Superstore_Data[[#This Row],[Sales]]</f>
        <v>0.47999999999999993</v>
      </c>
      <c r="Y7555" t="str">
        <f>IF(Superstore_Data[[#This Row],[Discount]]=0,"No Discount",IF(Superstore_Data[[#This Row],[Discount]]&lt;0.2,"Low Discount",IF(Superstore_Data[[#This Row],[Discount]]&lt;0.5,"Medium Discount","High Discount")))</f>
        <v>No Discount</v>
      </c>
    </row>
    <row r="7556" spans="1:25" x14ac:dyDescent="0.3">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c r="V7556" t="str">
        <f>TEXT(Superstore_Data[[#This Row],[Order Date]],"mmm")</f>
        <v>Oct</v>
      </c>
      <c r="W7556">
        <f>YEAR(Superstore_Data[[#This Row],[Order Date]])</f>
        <v>2014</v>
      </c>
      <c r="X7556">
        <f>Superstore_Data[[#This Row],[Profit]]/Superstore_Data[[#This Row],[Sales]]</f>
        <v>-0.62</v>
      </c>
      <c r="Y7556" t="str">
        <f>IF(Superstore_Data[[#This Row],[Discount]]=0,"No Discount",IF(Superstore_Data[[#This Row],[Discount]]&lt;0.2,"Low Discount",IF(Superstore_Data[[#This Row],[Discount]]&lt;0.5,"Medium Discount","High Discount")))</f>
        <v>High Discount</v>
      </c>
    </row>
    <row r="7557" spans="1:25" x14ac:dyDescent="0.3">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c r="V7557" t="str">
        <f>TEXT(Superstore_Data[[#This Row],[Order Date]],"mmm")</f>
        <v>Oct</v>
      </c>
      <c r="W7557">
        <f>YEAR(Superstore_Data[[#This Row],[Order Date]])</f>
        <v>2014</v>
      </c>
      <c r="X7557">
        <f>Superstore_Data[[#This Row],[Profit]]/Superstore_Data[[#This Row],[Sales]]</f>
        <v>0.23750000000000002</v>
      </c>
      <c r="Y7557" t="str">
        <f>IF(Superstore_Data[[#This Row],[Discount]]=0,"No Discount",IF(Superstore_Data[[#This Row],[Discount]]&lt;0.2,"Low Discount",IF(Superstore_Data[[#This Row],[Discount]]&lt;0.5,"Medium Discount","High Discount")))</f>
        <v>Medium Discount</v>
      </c>
    </row>
    <row r="7558" spans="1:25" x14ac:dyDescent="0.3">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c r="V7558" t="str">
        <f>TEXT(Superstore_Data[[#This Row],[Order Date]],"mmm")</f>
        <v>11/27/2017</v>
      </c>
      <c r="W7558" t="e">
        <f>YEAR(Superstore_Data[[#This Row],[Order Date]])</f>
        <v>#VALUE!</v>
      </c>
      <c r="X7558">
        <f>Superstore_Data[[#This Row],[Profit]]/Superstore_Data[[#This Row],[Sales]]</f>
        <v>0.46</v>
      </c>
      <c r="Y7558" t="str">
        <f>IF(Superstore_Data[[#This Row],[Discount]]=0,"No Discount",IF(Superstore_Data[[#This Row],[Discount]]&lt;0.2,"Low Discount",IF(Superstore_Data[[#This Row],[Discount]]&lt;0.5,"Medium Discount","High Discount")))</f>
        <v>No Discount</v>
      </c>
    </row>
    <row r="7559" spans="1:25" x14ac:dyDescent="0.3">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c r="V7559" t="str">
        <f>TEXT(Superstore_Data[[#This Row],[Order Date]],"mmm")</f>
        <v>11/27/2017</v>
      </c>
      <c r="W7559" t="e">
        <f>YEAR(Superstore_Data[[#This Row],[Order Date]])</f>
        <v>#VALUE!</v>
      </c>
      <c r="X7559">
        <f>Superstore_Data[[#This Row],[Profit]]/Superstore_Data[[#This Row],[Sales]]</f>
        <v>0.45</v>
      </c>
      <c r="Y7559" t="str">
        <f>IF(Superstore_Data[[#This Row],[Discount]]=0,"No Discount",IF(Superstore_Data[[#This Row],[Discount]]&lt;0.2,"Low Discount",IF(Superstore_Data[[#This Row],[Discount]]&lt;0.5,"Medium Discount","High Discount")))</f>
        <v>No Discount</v>
      </c>
    </row>
    <row r="7560" spans="1:25" x14ac:dyDescent="0.3">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c r="V7560" t="str">
        <f>TEXT(Superstore_Data[[#This Row],[Order Date]],"mmm")</f>
        <v>Jan</v>
      </c>
      <c r="W7560">
        <f>YEAR(Superstore_Data[[#This Row],[Order Date]])</f>
        <v>2014</v>
      </c>
      <c r="X7560">
        <f>Superstore_Data[[#This Row],[Profit]]/Superstore_Data[[#This Row],[Sales]]</f>
        <v>0.28999999999999998</v>
      </c>
      <c r="Y7560" t="str">
        <f>IF(Superstore_Data[[#This Row],[Discount]]=0,"No Discount",IF(Superstore_Data[[#This Row],[Discount]]&lt;0.2,"Low Discount",IF(Superstore_Data[[#This Row],[Discount]]&lt;0.5,"Medium Discount","High Discount")))</f>
        <v>No Discount</v>
      </c>
    </row>
    <row r="7561" spans="1:25" x14ac:dyDescent="0.3">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c r="V7561" t="str">
        <f>TEXT(Superstore_Data[[#This Row],[Order Date]],"mmm")</f>
        <v>Jan</v>
      </c>
      <c r="W7561">
        <f>YEAR(Superstore_Data[[#This Row],[Order Date]])</f>
        <v>2014</v>
      </c>
      <c r="X7561">
        <f>Superstore_Data[[#This Row],[Profit]]/Superstore_Data[[#This Row],[Sales]]</f>
        <v>0.49</v>
      </c>
      <c r="Y7561" t="str">
        <f>IF(Superstore_Data[[#This Row],[Discount]]=0,"No Discount",IF(Superstore_Data[[#This Row],[Discount]]&lt;0.2,"Low Discount",IF(Superstore_Data[[#This Row],[Discount]]&lt;0.5,"Medium Discount","High Discount")))</f>
        <v>No Discount</v>
      </c>
    </row>
    <row r="7562" spans="1:25" x14ac:dyDescent="0.3">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c r="V7562" t="str">
        <f>TEXT(Superstore_Data[[#This Row],[Order Date]],"mmm")</f>
        <v>Jan</v>
      </c>
      <c r="W7562">
        <f>YEAR(Superstore_Data[[#This Row],[Order Date]])</f>
        <v>2014</v>
      </c>
      <c r="X7562">
        <f>Superstore_Data[[#This Row],[Profit]]/Superstore_Data[[#This Row],[Sales]]</f>
        <v>0.31</v>
      </c>
      <c r="Y7562" t="str">
        <f>IF(Superstore_Data[[#This Row],[Discount]]=0,"No Discount",IF(Superstore_Data[[#This Row],[Discount]]&lt;0.2,"Low Discount",IF(Superstore_Data[[#This Row],[Discount]]&lt;0.5,"Medium Discount","High Discount")))</f>
        <v>No Discount</v>
      </c>
    </row>
    <row r="7563" spans="1:25" x14ac:dyDescent="0.3">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c r="V7563" t="str">
        <f>TEXT(Superstore_Data[[#This Row],[Order Date]],"mmm")</f>
        <v>12/30/2016</v>
      </c>
      <c r="W7563" t="e">
        <f>YEAR(Superstore_Data[[#This Row],[Order Date]])</f>
        <v>#VALUE!</v>
      </c>
      <c r="X7563">
        <f>Superstore_Data[[#This Row],[Profit]]/Superstore_Data[[#This Row],[Sales]]</f>
        <v>0</v>
      </c>
      <c r="Y7563" t="str">
        <f>IF(Superstore_Data[[#This Row],[Discount]]=0,"No Discount",IF(Superstore_Data[[#This Row],[Discount]]&lt;0.2,"Low Discount",IF(Superstore_Data[[#This Row],[Discount]]&lt;0.5,"Medium Discount","High Discount")))</f>
        <v>Medium Discount</v>
      </c>
    </row>
    <row r="7564" spans="1:25" x14ac:dyDescent="0.3">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c r="V7564" t="str">
        <f>TEXT(Superstore_Data[[#This Row],[Order Date]],"mmm")</f>
        <v>Mar</v>
      </c>
      <c r="W7564">
        <f>YEAR(Superstore_Data[[#This Row],[Order Date]])</f>
        <v>2016</v>
      </c>
      <c r="X7564">
        <f>Superstore_Data[[#This Row],[Profit]]/Superstore_Data[[#This Row],[Sales]]</f>
        <v>0</v>
      </c>
      <c r="Y7564" t="str">
        <f>IF(Superstore_Data[[#This Row],[Discount]]=0,"No Discount",IF(Superstore_Data[[#This Row],[Discount]]&lt;0.2,"Low Discount",IF(Superstore_Data[[#This Row],[Discount]]&lt;0.5,"Medium Discount","High Discount")))</f>
        <v>Medium Discount</v>
      </c>
    </row>
    <row r="7565" spans="1:25" x14ac:dyDescent="0.3">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c r="V7565" t="str">
        <f>TEXT(Superstore_Data[[#This Row],[Order Date]],"mmm")</f>
        <v>May</v>
      </c>
      <c r="W7565">
        <f>YEAR(Superstore_Data[[#This Row],[Order Date]])</f>
        <v>2017</v>
      </c>
      <c r="X7565">
        <f>Superstore_Data[[#This Row],[Profit]]/Superstore_Data[[#This Row],[Sales]]</f>
        <v>0.21249999999999999</v>
      </c>
      <c r="Y7565" t="str">
        <f>IF(Superstore_Data[[#This Row],[Discount]]=0,"No Discount",IF(Superstore_Data[[#This Row],[Discount]]&lt;0.2,"Low Discount",IF(Superstore_Data[[#This Row],[Discount]]&lt;0.5,"Medium Discount","High Discount")))</f>
        <v>Medium Discount</v>
      </c>
    </row>
    <row r="7566" spans="1:25" x14ac:dyDescent="0.3">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c r="V7566" t="str">
        <f>TEXT(Superstore_Data[[#This Row],[Order Date]],"mmm")</f>
        <v>1/30/2016</v>
      </c>
      <c r="W7566" t="e">
        <f>YEAR(Superstore_Data[[#This Row],[Order Date]])</f>
        <v>#VALUE!</v>
      </c>
      <c r="X7566">
        <f>Superstore_Data[[#This Row],[Profit]]/Superstore_Data[[#This Row],[Sales]]</f>
        <v>-0.13749999999999998</v>
      </c>
      <c r="Y7566" t="str">
        <f>IF(Superstore_Data[[#This Row],[Discount]]=0,"No Discount",IF(Superstore_Data[[#This Row],[Discount]]&lt;0.2,"Low Discount",IF(Superstore_Data[[#This Row],[Discount]]&lt;0.5,"Medium Discount","High Discount")))</f>
        <v>Medium Discount</v>
      </c>
    </row>
    <row r="7567" spans="1:25" x14ac:dyDescent="0.3">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c r="V7567" t="str">
        <f>TEXT(Superstore_Data[[#This Row],[Order Date]],"mmm")</f>
        <v>1/30/2016</v>
      </c>
      <c r="W7567" t="e">
        <f>YEAR(Superstore_Data[[#This Row],[Order Date]])</f>
        <v>#VALUE!</v>
      </c>
      <c r="X7567">
        <f>Superstore_Data[[#This Row],[Profit]]/Superstore_Data[[#This Row],[Sales]]</f>
        <v>0.16</v>
      </c>
      <c r="Y7567" t="str">
        <f>IF(Superstore_Data[[#This Row],[Discount]]=0,"No Discount",IF(Superstore_Data[[#This Row],[Discount]]&lt;0.2,"Low Discount",IF(Superstore_Data[[#This Row],[Discount]]&lt;0.5,"Medium Discount","High Discount")))</f>
        <v>No Discount</v>
      </c>
    </row>
    <row r="7568" spans="1:25" x14ac:dyDescent="0.3">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c r="V7568" t="str">
        <f>TEXT(Superstore_Data[[#This Row],[Order Date]],"mmm")</f>
        <v>4/21/2017</v>
      </c>
      <c r="W7568" t="e">
        <f>YEAR(Superstore_Data[[#This Row],[Order Date]])</f>
        <v>#VALUE!</v>
      </c>
      <c r="X7568">
        <f>Superstore_Data[[#This Row],[Profit]]/Superstore_Data[[#This Row],[Sales]]</f>
        <v>0.17499999999999999</v>
      </c>
      <c r="Y7568" t="str">
        <f>IF(Superstore_Data[[#This Row],[Discount]]=0,"No Discount",IF(Superstore_Data[[#This Row],[Discount]]&lt;0.2,"Low Discount",IF(Superstore_Data[[#This Row],[Discount]]&lt;0.5,"Medium Discount","High Discount")))</f>
        <v>Medium Discount</v>
      </c>
    </row>
    <row r="7569" spans="1:25" x14ac:dyDescent="0.3">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c r="V7569" t="str">
        <f>TEXT(Superstore_Data[[#This Row],[Order Date]],"mmm")</f>
        <v>4/21/2017</v>
      </c>
      <c r="W7569" t="e">
        <f>YEAR(Superstore_Data[[#This Row],[Order Date]])</f>
        <v>#VALUE!</v>
      </c>
      <c r="X7569">
        <f>Superstore_Data[[#This Row],[Profit]]/Superstore_Data[[#This Row],[Sales]]</f>
        <v>0.35</v>
      </c>
      <c r="Y7569" t="str">
        <f>IF(Superstore_Data[[#This Row],[Discount]]=0,"No Discount",IF(Superstore_Data[[#This Row],[Discount]]&lt;0.2,"Low Discount",IF(Superstore_Data[[#This Row],[Discount]]&lt;0.5,"Medium Discount","High Discount")))</f>
        <v>Medium Discount</v>
      </c>
    </row>
    <row r="7570" spans="1:25" x14ac:dyDescent="0.3">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c r="V7570" t="str">
        <f>TEXT(Superstore_Data[[#This Row],[Order Date]],"mmm")</f>
        <v>May</v>
      </c>
      <c r="W7570">
        <f>YEAR(Superstore_Data[[#This Row],[Order Date]])</f>
        <v>2014</v>
      </c>
      <c r="X7570">
        <f>Superstore_Data[[#This Row],[Profit]]/Superstore_Data[[#This Row],[Sales]]</f>
        <v>0.45</v>
      </c>
      <c r="Y7570" t="str">
        <f>IF(Superstore_Data[[#This Row],[Discount]]=0,"No Discount",IF(Superstore_Data[[#This Row],[Discount]]&lt;0.2,"Low Discount",IF(Superstore_Data[[#This Row],[Discount]]&lt;0.5,"Medium Discount","High Discount")))</f>
        <v>No Discount</v>
      </c>
    </row>
    <row r="7571" spans="1:25" x14ac:dyDescent="0.3">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c r="V7571" t="str">
        <f>TEXT(Superstore_Data[[#This Row],[Order Date]],"mmm")</f>
        <v>May</v>
      </c>
      <c r="W7571">
        <f>YEAR(Superstore_Data[[#This Row],[Order Date]])</f>
        <v>2014</v>
      </c>
      <c r="X7571">
        <f>Superstore_Data[[#This Row],[Profit]]/Superstore_Data[[#This Row],[Sales]]</f>
        <v>0.47000000000000003</v>
      </c>
      <c r="Y7571" t="str">
        <f>IF(Superstore_Data[[#This Row],[Discount]]=0,"No Discount",IF(Superstore_Data[[#This Row],[Discount]]&lt;0.2,"Low Discount",IF(Superstore_Data[[#This Row],[Discount]]&lt;0.5,"Medium Discount","High Discount")))</f>
        <v>No Discount</v>
      </c>
    </row>
    <row r="7572" spans="1:25" x14ac:dyDescent="0.3">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c r="V7572" t="str">
        <f>TEXT(Superstore_Data[[#This Row],[Order Date]],"mmm")</f>
        <v>May</v>
      </c>
      <c r="W7572">
        <f>YEAR(Superstore_Data[[#This Row],[Order Date]])</f>
        <v>2014</v>
      </c>
      <c r="X7572">
        <f>Superstore_Data[[#This Row],[Profit]]/Superstore_Data[[#This Row],[Sales]]</f>
        <v>0.48000000000000004</v>
      </c>
      <c r="Y7572" t="str">
        <f>IF(Superstore_Data[[#This Row],[Discount]]=0,"No Discount",IF(Superstore_Data[[#This Row],[Discount]]&lt;0.2,"Low Discount",IF(Superstore_Data[[#This Row],[Discount]]&lt;0.5,"Medium Discount","High Discount")))</f>
        <v>No Discount</v>
      </c>
    </row>
    <row r="7573" spans="1:25" x14ac:dyDescent="0.3">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c r="V7573" t="str">
        <f>TEXT(Superstore_Data[[#This Row],[Order Date]],"mmm")</f>
        <v>10/21/2014</v>
      </c>
      <c r="W7573" t="e">
        <f>YEAR(Superstore_Data[[#This Row],[Order Date]])</f>
        <v>#VALUE!</v>
      </c>
      <c r="X7573">
        <f>Superstore_Data[[#This Row],[Profit]]/Superstore_Data[[#This Row],[Sales]]</f>
        <v>0.05</v>
      </c>
      <c r="Y7573" t="str">
        <f>IF(Superstore_Data[[#This Row],[Discount]]=0,"No Discount",IF(Superstore_Data[[#This Row],[Discount]]&lt;0.2,"Low Discount",IF(Superstore_Data[[#This Row],[Discount]]&lt;0.5,"Medium Discount","High Discount")))</f>
        <v>No Discount</v>
      </c>
    </row>
    <row r="7574" spans="1:25" x14ac:dyDescent="0.3">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c r="V7574" t="str">
        <f>TEXT(Superstore_Data[[#This Row],[Order Date]],"mmm")</f>
        <v>10/21/2014</v>
      </c>
      <c r="W7574" t="e">
        <f>YEAR(Superstore_Data[[#This Row],[Order Date]])</f>
        <v>#VALUE!</v>
      </c>
      <c r="X7574">
        <f>Superstore_Data[[#This Row],[Profit]]/Superstore_Data[[#This Row],[Sales]]</f>
        <v>0.19</v>
      </c>
      <c r="Y7574" t="str">
        <f>IF(Superstore_Data[[#This Row],[Discount]]=0,"No Discount",IF(Superstore_Data[[#This Row],[Discount]]&lt;0.2,"Low Discount",IF(Superstore_Data[[#This Row],[Discount]]&lt;0.5,"Medium Discount","High Discount")))</f>
        <v>No Discount</v>
      </c>
    </row>
    <row r="7575" spans="1:25" x14ac:dyDescent="0.3">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c r="V7575" t="str">
        <f>TEXT(Superstore_Data[[#This Row],[Order Date]],"mmm")</f>
        <v>10/21/2014</v>
      </c>
      <c r="W7575" t="e">
        <f>YEAR(Superstore_Data[[#This Row],[Order Date]])</f>
        <v>#VALUE!</v>
      </c>
      <c r="X7575">
        <f>Superstore_Data[[#This Row],[Profit]]/Superstore_Data[[#This Row],[Sales]]</f>
        <v>0.31</v>
      </c>
      <c r="Y7575" t="str">
        <f>IF(Superstore_Data[[#This Row],[Discount]]=0,"No Discount",IF(Superstore_Data[[#This Row],[Discount]]&lt;0.2,"Low Discount",IF(Superstore_Data[[#This Row],[Discount]]&lt;0.5,"Medium Discount","High Discount")))</f>
        <v>No Discount</v>
      </c>
    </row>
    <row r="7576" spans="1:25" x14ac:dyDescent="0.3">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c r="V7576" t="str">
        <f>TEXT(Superstore_Data[[#This Row],[Order Date]],"mmm")</f>
        <v>Aug</v>
      </c>
      <c r="W7576">
        <f>YEAR(Superstore_Data[[#This Row],[Order Date]])</f>
        <v>2015</v>
      </c>
      <c r="X7576">
        <f>Superstore_Data[[#This Row],[Profit]]/Superstore_Data[[#This Row],[Sales]]</f>
        <v>1.9999999999999997E-2</v>
      </c>
      <c r="Y7576" t="str">
        <f>IF(Superstore_Data[[#This Row],[Discount]]=0,"No Discount",IF(Superstore_Data[[#This Row],[Discount]]&lt;0.2,"Low Discount",IF(Superstore_Data[[#This Row],[Discount]]&lt;0.5,"Medium Discount","High Discount")))</f>
        <v>No Discount</v>
      </c>
    </row>
    <row r="7577" spans="1:25" x14ac:dyDescent="0.3">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c r="V7577" t="str">
        <f>TEXT(Superstore_Data[[#This Row],[Order Date]],"mmm")</f>
        <v>Aug</v>
      </c>
      <c r="W7577">
        <f>YEAR(Superstore_Data[[#This Row],[Order Date]])</f>
        <v>2015</v>
      </c>
      <c r="X7577">
        <f>Superstore_Data[[#This Row],[Profit]]/Superstore_Data[[#This Row],[Sales]]</f>
        <v>0.16999999999999998</v>
      </c>
      <c r="Y7577" t="str">
        <f>IF(Superstore_Data[[#This Row],[Discount]]=0,"No Discount",IF(Superstore_Data[[#This Row],[Discount]]&lt;0.2,"Low Discount",IF(Superstore_Data[[#This Row],[Discount]]&lt;0.5,"Medium Discount","High Discount")))</f>
        <v>No Discount</v>
      </c>
    </row>
    <row r="7578" spans="1:25" x14ac:dyDescent="0.3">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c r="V7578" t="str">
        <f>TEXT(Superstore_Data[[#This Row],[Order Date]],"mmm")</f>
        <v>Feb</v>
      </c>
      <c r="W7578">
        <f>YEAR(Superstore_Data[[#This Row],[Order Date]])</f>
        <v>2014</v>
      </c>
      <c r="X7578">
        <f>Superstore_Data[[#This Row],[Profit]]/Superstore_Data[[#This Row],[Sales]]</f>
        <v>0.36000000000000004</v>
      </c>
      <c r="Y7578" t="str">
        <f>IF(Superstore_Data[[#This Row],[Discount]]=0,"No Discount",IF(Superstore_Data[[#This Row],[Discount]]&lt;0.2,"Low Discount",IF(Superstore_Data[[#This Row],[Discount]]&lt;0.5,"Medium Discount","High Discount")))</f>
        <v>No Discount</v>
      </c>
    </row>
    <row r="7579" spans="1:25" x14ac:dyDescent="0.3">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c r="V7579" t="str">
        <f>TEXT(Superstore_Data[[#This Row],[Order Date]],"mmm")</f>
        <v>Feb</v>
      </c>
      <c r="W7579">
        <f>YEAR(Superstore_Data[[#This Row],[Order Date]])</f>
        <v>2014</v>
      </c>
      <c r="X7579">
        <f>Superstore_Data[[#This Row],[Profit]]/Superstore_Data[[#This Row],[Sales]]</f>
        <v>8.7499999999999994E-2</v>
      </c>
      <c r="Y7579" t="str">
        <f>IF(Superstore_Data[[#This Row],[Discount]]=0,"No Discount",IF(Superstore_Data[[#This Row],[Discount]]&lt;0.2,"Low Discount",IF(Superstore_Data[[#This Row],[Discount]]&lt;0.5,"Medium Discount","High Discount")))</f>
        <v>Medium Discount</v>
      </c>
    </row>
    <row r="7580" spans="1:25" x14ac:dyDescent="0.3">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c r="V7580" t="str">
        <f>TEXT(Superstore_Data[[#This Row],[Order Date]],"mmm")</f>
        <v>12/18/2016</v>
      </c>
      <c r="W7580" t="e">
        <f>YEAR(Superstore_Data[[#This Row],[Order Date]])</f>
        <v>#VALUE!</v>
      </c>
      <c r="X7580">
        <f>Superstore_Data[[#This Row],[Profit]]/Superstore_Data[[#This Row],[Sales]]</f>
        <v>0.19999999999999998</v>
      </c>
      <c r="Y7580" t="str">
        <f>IF(Superstore_Data[[#This Row],[Discount]]=0,"No Discount",IF(Superstore_Data[[#This Row],[Discount]]&lt;0.2,"Low Discount",IF(Superstore_Data[[#This Row],[Discount]]&lt;0.5,"Medium Discount","High Discount")))</f>
        <v>No Discount</v>
      </c>
    </row>
    <row r="7581" spans="1:25" x14ac:dyDescent="0.3">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c r="V7581" t="str">
        <f>TEXT(Superstore_Data[[#This Row],[Order Date]],"mmm")</f>
        <v>11/23/2015</v>
      </c>
      <c r="W7581" t="e">
        <f>YEAR(Superstore_Data[[#This Row],[Order Date]])</f>
        <v>#VALUE!</v>
      </c>
      <c r="X7581">
        <f>Superstore_Data[[#This Row],[Profit]]/Superstore_Data[[#This Row],[Sales]]</f>
        <v>0.28000000000000003</v>
      </c>
      <c r="Y7581" t="str">
        <f>IF(Superstore_Data[[#This Row],[Discount]]=0,"No Discount",IF(Superstore_Data[[#This Row],[Discount]]&lt;0.2,"Low Discount",IF(Superstore_Data[[#This Row],[Discount]]&lt;0.5,"Medium Discount","High Discount")))</f>
        <v>No Discount</v>
      </c>
    </row>
    <row r="7582" spans="1:25" x14ac:dyDescent="0.3">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c r="V7582" t="str">
        <f>TEXT(Superstore_Data[[#This Row],[Order Date]],"mmm")</f>
        <v>11/23/2015</v>
      </c>
      <c r="W7582" t="e">
        <f>YEAR(Superstore_Data[[#This Row],[Order Date]])</f>
        <v>#VALUE!</v>
      </c>
      <c r="X7582">
        <f>Superstore_Data[[#This Row],[Profit]]/Superstore_Data[[#This Row],[Sales]]</f>
        <v>0.25</v>
      </c>
      <c r="Y7582" t="str">
        <f>IF(Superstore_Data[[#This Row],[Discount]]=0,"No Discount",IF(Superstore_Data[[#This Row],[Discount]]&lt;0.2,"Low Discount",IF(Superstore_Data[[#This Row],[Discount]]&lt;0.5,"Medium Discount","High Discount")))</f>
        <v>No Discount</v>
      </c>
    </row>
    <row r="7583" spans="1:25" x14ac:dyDescent="0.3">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c r="V7583" t="str">
        <f>TEXT(Superstore_Data[[#This Row],[Order Date]],"mmm")</f>
        <v>8/13/2015</v>
      </c>
      <c r="W7583" t="e">
        <f>YEAR(Superstore_Data[[#This Row],[Order Date]])</f>
        <v>#VALUE!</v>
      </c>
      <c r="X7583">
        <f>Superstore_Data[[#This Row],[Profit]]/Superstore_Data[[#This Row],[Sales]]</f>
        <v>3.7500000000000006E-2</v>
      </c>
      <c r="Y7583" t="str">
        <f>IF(Superstore_Data[[#This Row],[Discount]]=0,"No Discount",IF(Superstore_Data[[#This Row],[Discount]]&lt;0.2,"Low Discount",IF(Superstore_Data[[#This Row],[Discount]]&lt;0.5,"Medium Discount","High Discount")))</f>
        <v>Medium Discount</v>
      </c>
    </row>
    <row r="7584" spans="1:25" x14ac:dyDescent="0.3">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c r="V7584" t="str">
        <f>TEXT(Superstore_Data[[#This Row],[Order Date]],"mmm")</f>
        <v>4/16/2015</v>
      </c>
      <c r="W7584" t="e">
        <f>YEAR(Superstore_Data[[#This Row],[Order Date]])</f>
        <v>#VALUE!</v>
      </c>
      <c r="X7584">
        <f>Superstore_Data[[#This Row],[Profit]]/Superstore_Data[[#This Row],[Sales]]</f>
        <v>2.2222222222222223E-2</v>
      </c>
      <c r="Y7584" t="str">
        <f>IF(Superstore_Data[[#This Row],[Discount]]=0,"No Discount",IF(Superstore_Data[[#This Row],[Discount]]&lt;0.2,"Low Discount",IF(Superstore_Data[[#This Row],[Discount]]&lt;0.5,"Medium Discount","High Discount")))</f>
        <v>Low Discount</v>
      </c>
    </row>
    <row r="7585" spans="1:25" x14ac:dyDescent="0.3">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c r="V7585" t="str">
        <f>TEXT(Superstore_Data[[#This Row],[Order Date]],"mmm")</f>
        <v>3/21/2014</v>
      </c>
      <c r="W7585" t="e">
        <f>YEAR(Superstore_Data[[#This Row],[Order Date]])</f>
        <v>#VALUE!</v>
      </c>
      <c r="X7585">
        <f>Superstore_Data[[#This Row],[Profit]]/Superstore_Data[[#This Row],[Sales]]</f>
        <v>0.26</v>
      </c>
      <c r="Y7585" t="str">
        <f>IF(Superstore_Data[[#This Row],[Discount]]=0,"No Discount",IF(Superstore_Data[[#This Row],[Discount]]&lt;0.2,"Low Discount",IF(Superstore_Data[[#This Row],[Discount]]&lt;0.5,"Medium Discount","High Discount")))</f>
        <v>No Discount</v>
      </c>
    </row>
    <row r="7586" spans="1:25" x14ac:dyDescent="0.3">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c r="V7586" t="str">
        <f>TEXT(Superstore_Data[[#This Row],[Order Date]],"mmm")</f>
        <v>3/21/2014</v>
      </c>
      <c r="W7586" t="e">
        <f>YEAR(Superstore_Data[[#This Row],[Order Date]])</f>
        <v>#VALUE!</v>
      </c>
      <c r="X7586">
        <f>Superstore_Data[[#This Row],[Profit]]/Superstore_Data[[#This Row],[Sales]]</f>
        <v>0.45999999999999996</v>
      </c>
      <c r="Y7586" t="str">
        <f>IF(Superstore_Data[[#This Row],[Discount]]=0,"No Discount",IF(Superstore_Data[[#This Row],[Discount]]&lt;0.2,"Low Discount",IF(Superstore_Data[[#This Row],[Discount]]&lt;0.5,"Medium Discount","High Discount")))</f>
        <v>No Discount</v>
      </c>
    </row>
    <row r="7587" spans="1:25" x14ac:dyDescent="0.3">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c r="V7587" t="str">
        <f>TEXT(Superstore_Data[[#This Row],[Order Date]],"mmm")</f>
        <v>3/21/2014</v>
      </c>
      <c r="W7587" t="e">
        <f>YEAR(Superstore_Data[[#This Row],[Order Date]])</f>
        <v>#VALUE!</v>
      </c>
      <c r="X7587">
        <f>Superstore_Data[[#This Row],[Profit]]/Superstore_Data[[#This Row],[Sales]]</f>
        <v>0.49</v>
      </c>
      <c r="Y7587" t="str">
        <f>IF(Superstore_Data[[#This Row],[Discount]]=0,"No Discount",IF(Superstore_Data[[#This Row],[Discount]]&lt;0.2,"Low Discount",IF(Superstore_Data[[#This Row],[Discount]]&lt;0.5,"Medium Discount","High Discount")))</f>
        <v>No Discount</v>
      </c>
    </row>
    <row r="7588" spans="1:25" x14ac:dyDescent="0.3">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c r="V7588" t="str">
        <f>TEXT(Superstore_Data[[#This Row],[Order Date]],"mmm")</f>
        <v>3/21/2014</v>
      </c>
      <c r="W7588" t="e">
        <f>YEAR(Superstore_Data[[#This Row],[Order Date]])</f>
        <v>#VALUE!</v>
      </c>
      <c r="X7588">
        <f>Superstore_Data[[#This Row],[Profit]]/Superstore_Data[[#This Row],[Sales]]</f>
        <v>0.28999999999999998</v>
      </c>
      <c r="Y7588" t="str">
        <f>IF(Superstore_Data[[#This Row],[Discount]]=0,"No Discount",IF(Superstore_Data[[#This Row],[Discount]]&lt;0.2,"Low Discount",IF(Superstore_Data[[#This Row],[Discount]]&lt;0.5,"Medium Discount","High Discount")))</f>
        <v>No Discount</v>
      </c>
    </row>
    <row r="7589" spans="1:25" x14ac:dyDescent="0.3">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c r="V7589" t="str">
        <f>TEXT(Superstore_Data[[#This Row],[Order Date]],"mmm")</f>
        <v>3/21/2014</v>
      </c>
      <c r="W7589" t="e">
        <f>YEAR(Superstore_Data[[#This Row],[Order Date]])</f>
        <v>#VALUE!</v>
      </c>
      <c r="X7589">
        <f>Superstore_Data[[#This Row],[Profit]]/Superstore_Data[[#This Row],[Sales]]</f>
        <v>0.48000000000000004</v>
      </c>
      <c r="Y7589" t="str">
        <f>IF(Superstore_Data[[#This Row],[Discount]]=0,"No Discount",IF(Superstore_Data[[#This Row],[Discount]]&lt;0.2,"Low Discount",IF(Superstore_Data[[#This Row],[Discount]]&lt;0.5,"Medium Discount","High Discount")))</f>
        <v>No Discount</v>
      </c>
    </row>
    <row r="7590" spans="1:25" x14ac:dyDescent="0.3">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c r="V7590" t="str">
        <f>TEXT(Superstore_Data[[#This Row],[Order Date]],"mmm")</f>
        <v>11/16/2017</v>
      </c>
      <c r="W7590" t="e">
        <f>YEAR(Superstore_Data[[#This Row],[Order Date]])</f>
        <v>#VALUE!</v>
      </c>
      <c r="X7590">
        <f>Superstore_Data[[#This Row],[Profit]]/Superstore_Data[[#This Row],[Sales]]</f>
        <v>0.3</v>
      </c>
      <c r="Y7590" t="str">
        <f>IF(Superstore_Data[[#This Row],[Discount]]=0,"No Discount",IF(Superstore_Data[[#This Row],[Discount]]&lt;0.2,"Low Discount",IF(Superstore_Data[[#This Row],[Discount]]&lt;0.5,"Medium Discount","High Discount")))</f>
        <v>No Discount</v>
      </c>
    </row>
    <row r="7591" spans="1:25" x14ac:dyDescent="0.3">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c r="V7591" t="str">
        <f>TEXT(Superstore_Data[[#This Row],[Order Date]],"mmm")</f>
        <v>9/25/2015</v>
      </c>
      <c r="W7591" t="e">
        <f>YEAR(Superstore_Data[[#This Row],[Order Date]])</f>
        <v>#VALUE!</v>
      </c>
      <c r="X7591">
        <f>Superstore_Data[[#This Row],[Profit]]/Superstore_Data[[#This Row],[Sales]]</f>
        <v>9.9999999999999992E-2</v>
      </c>
      <c r="Y7591" t="str">
        <f>IF(Superstore_Data[[#This Row],[Discount]]=0,"No Discount",IF(Superstore_Data[[#This Row],[Discount]]&lt;0.2,"Low Discount",IF(Superstore_Data[[#This Row],[Discount]]&lt;0.5,"Medium Discount","High Discount")))</f>
        <v>Medium Discount</v>
      </c>
    </row>
    <row r="7592" spans="1:25" x14ac:dyDescent="0.3">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c r="V7592" t="str">
        <f>TEXT(Superstore_Data[[#This Row],[Order Date]],"mmm")</f>
        <v>May</v>
      </c>
      <c r="W7592">
        <f>YEAR(Superstore_Data[[#This Row],[Order Date]])</f>
        <v>2016</v>
      </c>
      <c r="X7592">
        <f>Superstore_Data[[#This Row],[Profit]]/Superstore_Data[[#This Row],[Sales]]</f>
        <v>0.2</v>
      </c>
      <c r="Y7592" t="str">
        <f>IF(Superstore_Data[[#This Row],[Discount]]=0,"No Discount",IF(Superstore_Data[[#This Row],[Discount]]&lt;0.2,"Low Discount",IF(Superstore_Data[[#This Row],[Discount]]&lt;0.5,"Medium Discount","High Discount")))</f>
        <v>Medium Discount</v>
      </c>
    </row>
    <row r="7593" spans="1:25" x14ac:dyDescent="0.3">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c r="V7593" t="str">
        <f>TEXT(Superstore_Data[[#This Row],[Order Date]],"mmm")</f>
        <v>May</v>
      </c>
      <c r="W7593">
        <f>YEAR(Superstore_Data[[#This Row],[Order Date]])</f>
        <v>2016</v>
      </c>
      <c r="X7593">
        <f>Superstore_Data[[#This Row],[Profit]]/Superstore_Data[[#This Row],[Sales]]</f>
        <v>-0.27142857142857146</v>
      </c>
      <c r="Y7593" t="str">
        <f>IF(Superstore_Data[[#This Row],[Discount]]=0,"No Discount",IF(Superstore_Data[[#This Row],[Discount]]&lt;0.2,"Low Discount",IF(Superstore_Data[[#This Row],[Discount]]&lt;0.5,"Medium Discount","High Discount")))</f>
        <v>Medium Discount</v>
      </c>
    </row>
    <row r="7594" spans="1:25" x14ac:dyDescent="0.3">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c r="V7594" t="str">
        <f>TEXT(Superstore_Data[[#This Row],[Order Date]],"mmm")</f>
        <v>May</v>
      </c>
      <c r="W7594">
        <f>YEAR(Superstore_Data[[#This Row],[Order Date]])</f>
        <v>2016</v>
      </c>
      <c r="X7594">
        <f>Superstore_Data[[#This Row],[Profit]]/Superstore_Data[[#This Row],[Sales]]</f>
        <v>7.5000000000000011E-2</v>
      </c>
      <c r="Y7594" t="str">
        <f>IF(Superstore_Data[[#This Row],[Discount]]=0,"No Discount",IF(Superstore_Data[[#This Row],[Discount]]&lt;0.2,"Low Discount",IF(Superstore_Data[[#This Row],[Discount]]&lt;0.5,"Medium Discount","High Discount")))</f>
        <v>Medium Discount</v>
      </c>
    </row>
    <row r="7595" spans="1:25" x14ac:dyDescent="0.3">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c r="V7595" t="str">
        <f>TEXT(Superstore_Data[[#This Row],[Order Date]],"mmm")</f>
        <v>May</v>
      </c>
      <c r="W7595">
        <f>YEAR(Superstore_Data[[#This Row],[Order Date]])</f>
        <v>2016</v>
      </c>
      <c r="X7595">
        <f>Superstore_Data[[#This Row],[Profit]]/Superstore_Data[[#This Row],[Sales]]</f>
        <v>-7.1428571428571438E-2</v>
      </c>
      <c r="Y7595" t="str">
        <f>IF(Superstore_Data[[#This Row],[Discount]]=0,"No Discount",IF(Superstore_Data[[#This Row],[Discount]]&lt;0.2,"Low Discount",IF(Superstore_Data[[#This Row],[Discount]]&lt;0.5,"Medium Discount","High Discount")))</f>
        <v>Medium Discount</v>
      </c>
    </row>
    <row r="7596" spans="1:25" x14ac:dyDescent="0.3">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c r="V7596" t="str">
        <f>TEXT(Superstore_Data[[#This Row],[Order Date]],"mmm")</f>
        <v>4/20/2017</v>
      </c>
      <c r="W7596" t="e">
        <f>YEAR(Superstore_Data[[#This Row],[Order Date]])</f>
        <v>#VALUE!</v>
      </c>
      <c r="X7596">
        <f>Superstore_Data[[#This Row],[Profit]]/Superstore_Data[[#This Row],[Sales]]</f>
        <v>0.48</v>
      </c>
      <c r="Y7596" t="str">
        <f>IF(Superstore_Data[[#This Row],[Discount]]=0,"No Discount",IF(Superstore_Data[[#This Row],[Discount]]&lt;0.2,"Low Discount",IF(Superstore_Data[[#This Row],[Discount]]&lt;0.5,"Medium Discount","High Discount")))</f>
        <v>No Discount</v>
      </c>
    </row>
    <row r="7597" spans="1:25" x14ac:dyDescent="0.3">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c r="V7597" t="str">
        <f>TEXT(Superstore_Data[[#This Row],[Order Date]],"mmm")</f>
        <v>4/20/2017</v>
      </c>
      <c r="W7597" t="e">
        <f>YEAR(Superstore_Data[[#This Row],[Order Date]])</f>
        <v>#VALUE!</v>
      </c>
      <c r="X7597">
        <f>Superstore_Data[[#This Row],[Profit]]/Superstore_Data[[#This Row],[Sales]]</f>
        <v>0.5</v>
      </c>
      <c r="Y7597" t="str">
        <f>IF(Superstore_Data[[#This Row],[Discount]]=0,"No Discount",IF(Superstore_Data[[#This Row],[Discount]]&lt;0.2,"Low Discount",IF(Superstore_Data[[#This Row],[Discount]]&lt;0.5,"Medium Discount","High Discount")))</f>
        <v>No Discount</v>
      </c>
    </row>
    <row r="7598" spans="1:25" x14ac:dyDescent="0.3">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c r="V7598" t="str">
        <f>TEXT(Superstore_Data[[#This Row],[Order Date]],"mmm")</f>
        <v>6/15/2015</v>
      </c>
      <c r="W7598" t="e">
        <f>YEAR(Superstore_Data[[#This Row],[Order Date]])</f>
        <v>#VALUE!</v>
      </c>
      <c r="X7598">
        <f>Superstore_Data[[#This Row],[Profit]]/Superstore_Data[[#This Row],[Sales]]</f>
        <v>0.1</v>
      </c>
      <c r="Y7598" t="str">
        <f>IF(Superstore_Data[[#This Row],[Discount]]=0,"No Discount",IF(Superstore_Data[[#This Row],[Discount]]&lt;0.2,"Low Discount",IF(Superstore_Data[[#This Row],[Discount]]&lt;0.5,"Medium Discount","High Discount")))</f>
        <v>Medium Discount</v>
      </c>
    </row>
    <row r="7599" spans="1:25" x14ac:dyDescent="0.3">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c r="V7599" t="str">
        <f>TEXT(Superstore_Data[[#This Row],[Order Date]],"mmm")</f>
        <v>9/17/2014</v>
      </c>
      <c r="W7599" t="e">
        <f>YEAR(Superstore_Data[[#This Row],[Order Date]])</f>
        <v>#VALUE!</v>
      </c>
      <c r="X7599">
        <f>Superstore_Data[[#This Row],[Profit]]/Superstore_Data[[#This Row],[Sales]]</f>
        <v>8.7499999999999994E-2</v>
      </c>
      <c r="Y7599" t="str">
        <f>IF(Superstore_Data[[#This Row],[Discount]]=0,"No Discount",IF(Superstore_Data[[#This Row],[Discount]]&lt;0.2,"Low Discount",IF(Superstore_Data[[#This Row],[Discount]]&lt;0.5,"Medium Discount","High Discount")))</f>
        <v>Medium Discount</v>
      </c>
    </row>
    <row r="7600" spans="1:25" x14ac:dyDescent="0.3">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c r="V7600" t="str">
        <f>TEXT(Superstore_Data[[#This Row],[Order Date]],"mmm")</f>
        <v>9/17/2014</v>
      </c>
      <c r="W7600" t="e">
        <f>YEAR(Superstore_Data[[#This Row],[Order Date]])</f>
        <v>#VALUE!</v>
      </c>
      <c r="X7600">
        <f>Superstore_Data[[#This Row],[Profit]]/Superstore_Data[[#This Row],[Sales]]</f>
        <v>0.125</v>
      </c>
      <c r="Y7600" t="str">
        <f>IF(Superstore_Data[[#This Row],[Discount]]=0,"No Discount",IF(Superstore_Data[[#This Row],[Discount]]&lt;0.2,"Low Discount",IF(Superstore_Data[[#This Row],[Discount]]&lt;0.5,"Medium Discount","High Discount")))</f>
        <v>Medium Discount</v>
      </c>
    </row>
    <row r="7601" spans="1:25" x14ac:dyDescent="0.3">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c r="V7601" t="str">
        <f>TEXT(Superstore_Data[[#This Row],[Order Date]],"mmm")</f>
        <v>9/17/2014</v>
      </c>
      <c r="W7601" t="e">
        <f>YEAR(Superstore_Data[[#This Row],[Order Date]])</f>
        <v>#VALUE!</v>
      </c>
      <c r="X7601">
        <f>Superstore_Data[[#This Row],[Profit]]/Superstore_Data[[#This Row],[Sales]]</f>
        <v>0.32499999999999996</v>
      </c>
      <c r="Y7601" t="str">
        <f>IF(Superstore_Data[[#This Row],[Discount]]=0,"No Discount",IF(Superstore_Data[[#This Row],[Discount]]&lt;0.2,"Low Discount",IF(Superstore_Data[[#This Row],[Discount]]&lt;0.5,"Medium Discount","High Discount")))</f>
        <v>Medium Discount</v>
      </c>
    </row>
    <row r="7602" spans="1:25" x14ac:dyDescent="0.3">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c r="V7602" t="str">
        <f>TEXT(Superstore_Data[[#This Row],[Order Date]],"mmm")</f>
        <v>9/17/2014</v>
      </c>
      <c r="W7602" t="e">
        <f>YEAR(Superstore_Data[[#This Row],[Order Date]])</f>
        <v>#VALUE!</v>
      </c>
      <c r="X7602">
        <f>Superstore_Data[[#This Row],[Profit]]/Superstore_Data[[#This Row],[Sales]]</f>
        <v>-0.73333333333333328</v>
      </c>
      <c r="Y7602" t="str">
        <f>IF(Superstore_Data[[#This Row],[Discount]]=0,"No Discount",IF(Superstore_Data[[#This Row],[Discount]]&lt;0.2,"Low Discount",IF(Superstore_Data[[#This Row],[Discount]]&lt;0.5,"Medium Discount","High Discount")))</f>
        <v>High Discount</v>
      </c>
    </row>
    <row r="7603" spans="1:25" x14ac:dyDescent="0.3">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c r="V7603" t="str">
        <f>TEXT(Superstore_Data[[#This Row],[Order Date]],"mmm")</f>
        <v>9/17/2014</v>
      </c>
      <c r="W7603" t="e">
        <f>YEAR(Superstore_Data[[#This Row],[Order Date]])</f>
        <v>#VALUE!</v>
      </c>
      <c r="X7603">
        <f>Superstore_Data[[#This Row],[Profit]]/Superstore_Data[[#This Row],[Sales]]</f>
        <v>0.3125</v>
      </c>
      <c r="Y7603" t="str">
        <f>IF(Superstore_Data[[#This Row],[Discount]]=0,"No Discount",IF(Superstore_Data[[#This Row],[Discount]]&lt;0.2,"Low Discount",IF(Superstore_Data[[#This Row],[Discount]]&lt;0.5,"Medium Discount","High Discount")))</f>
        <v>Medium Discount</v>
      </c>
    </row>
    <row r="7604" spans="1:25" x14ac:dyDescent="0.3">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c r="V7604" t="str">
        <f>TEXT(Superstore_Data[[#This Row],[Order Date]],"mmm")</f>
        <v>9/17/2014</v>
      </c>
      <c r="W7604" t="e">
        <f>YEAR(Superstore_Data[[#This Row],[Order Date]])</f>
        <v>#VALUE!</v>
      </c>
      <c r="X7604">
        <f>Superstore_Data[[#This Row],[Profit]]/Superstore_Data[[#This Row],[Sales]]</f>
        <v>0.3</v>
      </c>
      <c r="Y7604" t="str">
        <f>IF(Superstore_Data[[#This Row],[Discount]]=0,"No Discount",IF(Superstore_Data[[#This Row],[Discount]]&lt;0.2,"Low Discount",IF(Superstore_Data[[#This Row],[Discount]]&lt;0.5,"Medium Discount","High Discount")))</f>
        <v>Medium Discount</v>
      </c>
    </row>
    <row r="7605" spans="1:25" x14ac:dyDescent="0.3">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c r="V7605" t="str">
        <f>TEXT(Superstore_Data[[#This Row],[Order Date]],"mmm")</f>
        <v>Aug</v>
      </c>
      <c r="W7605">
        <f>YEAR(Superstore_Data[[#This Row],[Order Date]])</f>
        <v>2016</v>
      </c>
      <c r="X7605">
        <f>Superstore_Data[[#This Row],[Profit]]/Superstore_Data[[#This Row],[Sales]]</f>
        <v>0.47999999999999993</v>
      </c>
      <c r="Y7605" t="str">
        <f>IF(Superstore_Data[[#This Row],[Discount]]=0,"No Discount",IF(Superstore_Data[[#This Row],[Discount]]&lt;0.2,"Low Discount",IF(Superstore_Data[[#This Row],[Discount]]&lt;0.5,"Medium Discount","High Discount")))</f>
        <v>No Discount</v>
      </c>
    </row>
    <row r="7606" spans="1:25" x14ac:dyDescent="0.3">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c r="V7606" t="str">
        <f>TEXT(Superstore_Data[[#This Row],[Order Date]],"mmm")</f>
        <v>5/27/2016</v>
      </c>
      <c r="W7606" t="e">
        <f>YEAR(Superstore_Data[[#This Row],[Order Date]])</f>
        <v>#VALUE!</v>
      </c>
      <c r="X7606">
        <f>Superstore_Data[[#This Row],[Profit]]/Superstore_Data[[#This Row],[Sales]]</f>
        <v>-1.325</v>
      </c>
      <c r="Y7606" t="str">
        <f>IF(Superstore_Data[[#This Row],[Discount]]=0,"No Discount",IF(Superstore_Data[[#This Row],[Discount]]&lt;0.2,"Low Discount",IF(Superstore_Data[[#This Row],[Discount]]&lt;0.5,"Medium Discount","High Discount")))</f>
        <v>High Discount</v>
      </c>
    </row>
    <row r="7607" spans="1:25" x14ac:dyDescent="0.3">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c r="V7607" t="str">
        <f>TEXT(Superstore_Data[[#This Row],[Order Date]],"mmm")</f>
        <v>5/27/2016</v>
      </c>
      <c r="W7607" t="e">
        <f>YEAR(Superstore_Data[[#This Row],[Order Date]])</f>
        <v>#VALUE!</v>
      </c>
      <c r="X7607">
        <f>Superstore_Data[[#This Row],[Profit]]/Superstore_Data[[#This Row],[Sales]]</f>
        <v>-0.30000000000000004</v>
      </c>
      <c r="Y7607" t="str">
        <f>IF(Superstore_Data[[#This Row],[Discount]]=0,"No Discount",IF(Superstore_Data[[#This Row],[Discount]]&lt;0.2,"Low Discount",IF(Superstore_Data[[#This Row],[Discount]]&lt;0.5,"Medium Discount","High Discount")))</f>
        <v>High Discount</v>
      </c>
    </row>
    <row r="7608" spans="1:25" x14ac:dyDescent="0.3">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c r="V7608" t="str">
        <f>TEXT(Superstore_Data[[#This Row],[Order Date]],"mmm")</f>
        <v>5/27/2016</v>
      </c>
      <c r="W7608" t="e">
        <f>YEAR(Superstore_Data[[#This Row],[Order Date]])</f>
        <v>#VALUE!</v>
      </c>
      <c r="X7608">
        <f>Superstore_Data[[#This Row],[Profit]]/Superstore_Data[[#This Row],[Sales]]</f>
        <v>7.4999999999999997E-2</v>
      </c>
      <c r="Y7608" t="str">
        <f>IF(Superstore_Data[[#This Row],[Discount]]=0,"No Discount",IF(Superstore_Data[[#This Row],[Discount]]&lt;0.2,"Low Discount",IF(Superstore_Data[[#This Row],[Discount]]&lt;0.5,"Medium Discount","High Discount")))</f>
        <v>Medium Discount</v>
      </c>
    </row>
    <row r="7609" spans="1:25" x14ac:dyDescent="0.3">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c r="V7609" t="str">
        <f>TEXT(Superstore_Data[[#This Row],[Order Date]],"mmm")</f>
        <v>12/24/2017</v>
      </c>
      <c r="W7609" t="e">
        <f>YEAR(Superstore_Data[[#This Row],[Order Date]])</f>
        <v>#VALUE!</v>
      </c>
      <c r="X7609">
        <f>Superstore_Data[[#This Row],[Profit]]/Superstore_Data[[#This Row],[Sales]]</f>
        <v>7.5000000000000011E-2</v>
      </c>
      <c r="Y7609" t="str">
        <f>IF(Superstore_Data[[#This Row],[Discount]]=0,"No Discount",IF(Superstore_Data[[#This Row],[Discount]]&lt;0.2,"Low Discount",IF(Superstore_Data[[#This Row],[Discount]]&lt;0.5,"Medium Discount","High Discount")))</f>
        <v>Medium Discount</v>
      </c>
    </row>
    <row r="7610" spans="1:25" x14ac:dyDescent="0.3">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c r="V7610" t="str">
        <f>TEXT(Superstore_Data[[#This Row],[Order Date]],"mmm")</f>
        <v>Mar</v>
      </c>
      <c r="W7610">
        <f>YEAR(Superstore_Data[[#This Row],[Order Date]])</f>
        <v>2017</v>
      </c>
      <c r="X7610">
        <f>Superstore_Data[[#This Row],[Profit]]/Superstore_Data[[#This Row],[Sales]]</f>
        <v>0.47999999999999993</v>
      </c>
      <c r="Y7610" t="str">
        <f>IF(Superstore_Data[[#This Row],[Discount]]=0,"No Discount",IF(Superstore_Data[[#This Row],[Discount]]&lt;0.2,"Low Discount",IF(Superstore_Data[[#This Row],[Discount]]&lt;0.5,"Medium Discount","High Discount")))</f>
        <v>No Discount</v>
      </c>
    </row>
    <row r="7611" spans="1:25" x14ac:dyDescent="0.3">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c r="V7611" t="str">
        <f>TEXT(Superstore_Data[[#This Row],[Order Date]],"mmm")</f>
        <v>Mar</v>
      </c>
      <c r="W7611">
        <f>YEAR(Superstore_Data[[#This Row],[Order Date]])</f>
        <v>2017</v>
      </c>
      <c r="X7611">
        <f>Superstore_Data[[#This Row],[Profit]]/Superstore_Data[[#This Row],[Sales]]</f>
        <v>0.28999999999999998</v>
      </c>
      <c r="Y7611" t="str">
        <f>IF(Superstore_Data[[#This Row],[Discount]]=0,"No Discount",IF(Superstore_Data[[#This Row],[Discount]]&lt;0.2,"Low Discount",IF(Superstore_Data[[#This Row],[Discount]]&lt;0.5,"Medium Discount","High Discount")))</f>
        <v>No Discount</v>
      </c>
    </row>
    <row r="7612" spans="1:25" x14ac:dyDescent="0.3">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c r="V7612" t="str">
        <f>TEXT(Superstore_Data[[#This Row],[Order Date]],"mmm")</f>
        <v>2/22/2014</v>
      </c>
      <c r="W7612" t="e">
        <f>YEAR(Superstore_Data[[#This Row],[Order Date]])</f>
        <v>#VALUE!</v>
      </c>
      <c r="X7612">
        <f>Superstore_Data[[#This Row],[Profit]]/Superstore_Data[[#This Row],[Sales]]</f>
        <v>0.48000000000000004</v>
      </c>
      <c r="Y7612" t="str">
        <f>IF(Superstore_Data[[#This Row],[Discount]]=0,"No Discount",IF(Superstore_Data[[#This Row],[Discount]]&lt;0.2,"Low Discount",IF(Superstore_Data[[#This Row],[Discount]]&lt;0.5,"Medium Discount","High Discount")))</f>
        <v>No Discount</v>
      </c>
    </row>
    <row r="7613" spans="1:25" x14ac:dyDescent="0.3">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c r="V7613" t="str">
        <f>TEXT(Superstore_Data[[#This Row],[Order Date]],"mmm")</f>
        <v>Aug</v>
      </c>
      <c r="W7613">
        <f>YEAR(Superstore_Data[[#This Row],[Order Date]])</f>
        <v>2015</v>
      </c>
      <c r="X7613">
        <f>Superstore_Data[[#This Row],[Profit]]/Superstore_Data[[#This Row],[Sales]]</f>
        <v>0.45000000000000007</v>
      </c>
      <c r="Y7613" t="str">
        <f>IF(Superstore_Data[[#This Row],[Discount]]=0,"No Discount",IF(Superstore_Data[[#This Row],[Discount]]&lt;0.2,"Low Discount",IF(Superstore_Data[[#This Row],[Discount]]&lt;0.5,"Medium Discount","High Discount")))</f>
        <v>No Discount</v>
      </c>
    </row>
    <row r="7614" spans="1:25" x14ac:dyDescent="0.3">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c r="V7614" t="str">
        <f>TEXT(Superstore_Data[[#This Row],[Order Date]],"mmm")</f>
        <v>Aug</v>
      </c>
      <c r="W7614">
        <f>YEAR(Superstore_Data[[#This Row],[Order Date]])</f>
        <v>2015</v>
      </c>
      <c r="X7614">
        <f>Superstore_Data[[#This Row],[Profit]]/Superstore_Data[[#This Row],[Sales]]</f>
        <v>0.31</v>
      </c>
      <c r="Y7614" t="str">
        <f>IF(Superstore_Data[[#This Row],[Discount]]=0,"No Discount",IF(Superstore_Data[[#This Row],[Discount]]&lt;0.2,"Low Discount",IF(Superstore_Data[[#This Row],[Discount]]&lt;0.5,"Medium Discount","High Discount")))</f>
        <v>No Discount</v>
      </c>
    </row>
    <row r="7615" spans="1:25" x14ac:dyDescent="0.3">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c r="V7615" t="str">
        <f>TEXT(Superstore_Data[[#This Row],[Order Date]],"mmm")</f>
        <v>Aug</v>
      </c>
      <c r="W7615">
        <f>YEAR(Superstore_Data[[#This Row],[Order Date]])</f>
        <v>2015</v>
      </c>
      <c r="X7615">
        <f>Superstore_Data[[#This Row],[Profit]]/Superstore_Data[[#This Row],[Sales]]</f>
        <v>0.3</v>
      </c>
      <c r="Y7615" t="str">
        <f>IF(Superstore_Data[[#This Row],[Discount]]=0,"No Discount",IF(Superstore_Data[[#This Row],[Discount]]&lt;0.2,"Low Discount",IF(Superstore_Data[[#This Row],[Discount]]&lt;0.5,"Medium Discount","High Discount")))</f>
        <v>No Discount</v>
      </c>
    </row>
    <row r="7616" spans="1:25" x14ac:dyDescent="0.3">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c r="V7616" t="str">
        <f>TEXT(Superstore_Data[[#This Row],[Order Date]],"mmm")</f>
        <v>8/24/2015</v>
      </c>
      <c r="W7616" t="e">
        <f>YEAR(Superstore_Data[[#This Row],[Order Date]])</f>
        <v>#VALUE!</v>
      </c>
      <c r="X7616">
        <f>Superstore_Data[[#This Row],[Profit]]/Superstore_Data[[#This Row],[Sales]]</f>
        <v>0.31</v>
      </c>
      <c r="Y7616" t="str">
        <f>IF(Superstore_Data[[#This Row],[Discount]]=0,"No Discount",IF(Superstore_Data[[#This Row],[Discount]]&lt;0.2,"Low Discount",IF(Superstore_Data[[#This Row],[Discount]]&lt;0.5,"Medium Discount","High Discount")))</f>
        <v>No Discount</v>
      </c>
    </row>
    <row r="7617" spans="1:25" x14ac:dyDescent="0.3">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c r="V7617" t="str">
        <f>TEXT(Superstore_Data[[#This Row],[Order Date]],"mmm")</f>
        <v>11/30/2014</v>
      </c>
      <c r="W7617" t="e">
        <f>YEAR(Superstore_Data[[#This Row],[Order Date]])</f>
        <v>#VALUE!</v>
      </c>
      <c r="X7617">
        <f>Superstore_Data[[#This Row],[Profit]]/Superstore_Data[[#This Row],[Sales]]</f>
        <v>-0.66666666666666663</v>
      </c>
      <c r="Y7617" t="str">
        <f>IF(Superstore_Data[[#This Row],[Discount]]=0,"No Discount",IF(Superstore_Data[[#This Row],[Discount]]&lt;0.2,"Low Discount",IF(Superstore_Data[[#This Row],[Discount]]&lt;0.5,"Medium Discount","High Discount")))</f>
        <v>High Discount</v>
      </c>
    </row>
    <row r="7618" spans="1:25" x14ac:dyDescent="0.3">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c r="V7618" t="str">
        <f>TEXT(Superstore_Data[[#This Row],[Order Date]],"mmm")</f>
        <v>Oct</v>
      </c>
      <c r="W7618">
        <f>YEAR(Superstore_Data[[#This Row],[Order Date]])</f>
        <v>2016</v>
      </c>
      <c r="X7618">
        <f>Superstore_Data[[#This Row],[Profit]]/Superstore_Data[[#This Row],[Sales]]</f>
        <v>0.47000000000000008</v>
      </c>
      <c r="Y7618" t="str">
        <f>IF(Superstore_Data[[#This Row],[Discount]]=0,"No Discount",IF(Superstore_Data[[#This Row],[Discount]]&lt;0.2,"Low Discount",IF(Superstore_Data[[#This Row],[Discount]]&lt;0.5,"Medium Discount","High Discount")))</f>
        <v>No Discount</v>
      </c>
    </row>
    <row r="7619" spans="1:25" x14ac:dyDescent="0.3">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c r="V7619" t="str">
        <f>TEXT(Superstore_Data[[#This Row],[Order Date]],"mmm")</f>
        <v>Oct</v>
      </c>
      <c r="W7619">
        <f>YEAR(Superstore_Data[[#This Row],[Order Date]])</f>
        <v>2016</v>
      </c>
      <c r="X7619">
        <f>Superstore_Data[[#This Row],[Profit]]/Superstore_Data[[#This Row],[Sales]]</f>
        <v>0.32499999999999996</v>
      </c>
      <c r="Y7619" t="str">
        <f>IF(Superstore_Data[[#This Row],[Discount]]=0,"No Discount",IF(Superstore_Data[[#This Row],[Discount]]&lt;0.2,"Low Discount",IF(Superstore_Data[[#This Row],[Discount]]&lt;0.5,"Medium Discount","High Discount")))</f>
        <v>Medium Discount</v>
      </c>
    </row>
    <row r="7620" spans="1:25" x14ac:dyDescent="0.3">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c r="V7620" t="str">
        <f>TEXT(Superstore_Data[[#This Row],[Order Date]],"mmm")</f>
        <v>10/27/2017</v>
      </c>
      <c r="W7620" t="e">
        <f>YEAR(Superstore_Data[[#This Row],[Order Date]])</f>
        <v>#VALUE!</v>
      </c>
      <c r="X7620">
        <f>Superstore_Data[[#This Row],[Profit]]/Superstore_Data[[#This Row],[Sales]]</f>
        <v>0.05</v>
      </c>
      <c r="Y7620" t="str">
        <f>IF(Superstore_Data[[#This Row],[Discount]]=0,"No Discount",IF(Superstore_Data[[#This Row],[Discount]]&lt;0.2,"Low Discount",IF(Superstore_Data[[#This Row],[Discount]]&lt;0.5,"Medium Discount","High Discount")))</f>
        <v>Medium Discount</v>
      </c>
    </row>
    <row r="7621" spans="1:25" x14ac:dyDescent="0.3">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c r="V7621" t="str">
        <f>TEXT(Superstore_Data[[#This Row],[Order Date]],"mmm")</f>
        <v>10/27/2017</v>
      </c>
      <c r="W7621" t="e">
        <f>YEAR(Superstore_Data[[#This Row],[Order Date]])</f>
        <v>#VALUE!</v>
      </c>
      <c r="X7621">
        <f>Superstore_Data[[#This Row],[Profit]]/Superstore_Data[[#This Row],[Sales]]</f>
        <v>0.1</v>
      </c>
      <c r="Y7621" t="str">
        <f>IF(Superstore_Data[[#This Row],[Discount]]=0,"No Discount",IF(Superstore_Data[[#This Row],[Discount]]&lt;0.2,"Low Discount",IF(Superstore_Data[[#This Row],[Discount]]&lt;0.5,"Medium Discount","High Discount")))</f>
        <v>Medium Discount</v>
      </c>
    </row>
    <row r="7622" spans="1:25" x14ac:dyDescent="0.3">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c r="V7622" t="str">
        <f>TEXT(Superstore_Data[[#This Row],[Order Date]],"mmm")</f>
        <v>11/25/2014</v>
      </c>
      <c r="W7622" t="e">
        <f>YEAR(Superstore_Data[[#This Row],[Order Date]])</f>
        <v>#VALUE!</v>
      </c>
      <c r="X7622">
        <f>Superstore_Data[[#This Row],[Profit]]/Superstore_Data[[#This Row],[Sales]]</f>
        <v>8.7500000000000008E-2</v>
      </c>
      <c r="Y7622" t="str">
        <f>IF(Superstore_Data[[#This Row],[Discount]]=0,"No Discount",IF(Superstore_Data[[#This Row],[Discount]]&lt;0.2,"Low Discount",IF(Superstore_Data[[#This Row],[Discount]]&lt;0.5,"Medium Discount","High Discount")))</f>
        <v>Medium Discount</v>
      </c>
    </row>
    <row r="7623" spans="1:25" x14ac:dyDescent="0.3">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c r="V7623" t="str">
        <f>TEXT(Superstore_Data[[#This Row],[Order Date]],"mmm")</f>
        <v>11/25/2014</v>
      </c>
      <c r="W7623" t="e">
        <f>YEAR(Superstore_Data[[#This Row],[Order Date]])</f>
        <v>#VALUE!</v>
      </c>
      <c r="X7623">
        <f>Superstore_Data[[#This Row],[Profit]]/Superstore_Data[[#This Row],[Sales]]</f>
        <v>7.4999999999999983E-2</v>
      </c>
      <c r="Y7623" t="str">
        <f>IF(Superstore_Data[[#This Row],[Discount]]=0,"No Discount",IF(Superstore_Data[[#This Row],[Discount]]&lt;0.2,"Low Discount",IF(Superstore_Data[[#This Row],[Discount]]&lt;0.5,"Medium Discount","High Discount")))</f>
        <v>Medium Discount</v>
      </c>
    </row>
    <row r="7624" spans="1:25" x14ac:dyDescent="0.3">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c r="V7624" t="str">
        <f>TEXT(Superstore_Data[[#This Row],[Order Date]],"mmm")</f>
        <v>11/25/2014</v>
      </c>
      <c r="W7624" t="e">
        <f>YEAR(Superstore_Data[[#This Row],[Order Date]])</f>
        <v>#VALUE!</v>
      </c>
      <c r="X7624">
        <f>Superstore_Data[[#This Row],[Profit]]/Superstore_Data[[#This Row],[Sales]]</f>
        <v>0.35</v>
      </c>
      <c r="Y7624" t="str">
        <f>IF(Superstore_Data[[#This Row],[Discount]]=0,"No Discount",IF(Superstore_Data[[#This Row],[Discount]]&lt;0.2,"Low Discount",IF(Superstore_Data[[#This Row],[Discount]]&lt;0.5,"Medium Discount","High Discount")))</f>
        <v>No Discount</v>
      </c>
    </row>
    <row r="7625" spans="1:25" x14ac:dyDescent="0.3">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c r="V7625" t="str">
        <f>TEXT(Superstore_Data[[#This Row],[Order Date]],"mmm")</f>
        <v>7/14/2014</v>
      </c>
      <c r="W7625" t="e">
        <f>YEAR(Superstore_Data[[#This Row],[Order Date]])</f>
        <v>#VALUE!</v>
      </c>
      <c r="X7625">
        <f>Superstore_Data[[#This Row],[Profit]]/Superstore_Data[[#This Row],[Sales]]</f>
        <v>0.28000000000000003</v>
      </c>
      <c r="Y7625" t="str">
        <f>IF(Superstore_Data[[#This Row],[Discount]]=0,"No Discount",IF(Superstore_Data[[#This Row],[Discount]]&lt;0.2,"Low Discount",IF(Superstore_Data[[#This Row],[Discount]]&lt;0.5,"Medium Discount","High Discount")))</f>
        <v>No Discount</v>
      </c>
    </row>
    <row r="7626" spans="1:25" x14ac:dyDescent="0.3">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c r="V7626" t="str">
        <f>TEXT(Superstore_Data[[#This Row],[Order Date]],"mmm")</f>
        <v>5/23/2015</v>
      </c>
      <c r="W7626" t="e">
        <f>YEAR(Superstore_Data[[#This Row],[Order Date]])</f>
        <v>#VALUE!</v>
      </c>
      <c r="X7626">
        <f>Superstore_Data[[#This Row],[Profit]]/Superstore_Data[[#This Row],[Sales]]</f>
        <v>0.28888888888888886</v>
      </c>
      <c r="Y7626" t="str">
        <f>IF(Superstore_Data[[#This Row],[Discount]]=0,"No Discount",IF(Superstore_Data[[#This Row],[Discount]]&lt;0.2,"Low Discount",IF(Superstore_Data[[#This Row],[Discount]]&lt;0.5,"Medium Discount","High Discount")))</f>
        <v>Low Discount</v>
      </c>
    </row>
    <row r="7627" spans="1:25" x14ac:dyDescent="0.3">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c r="V7627" t="str">
        <f>TEXT(Superstore_Data[[#This Row],[Order Date]],"mmm")</f>
        <v>5/23/2015</v>
      </c>
      <c r="W7627" t="e">
        <f>YEAR(Superstore_Data[[#This Row],[Order Date]])</f>
        <v>#VALUE!</v>
      </c>
      <c r="X7627">
        <f>Superstore_Data[[#This Row],[Profit]]/Superstore_Data[[#This Row],[Sales]]</f>
        <v>0.26</v>
      </c>
      <c r="Y7627" t="str">
        <f>IF(Superstore_Data[[#This Row],[Discount]]=0,"No Discount",IF(Superstore_Data[[#This Row],[Discount]]&lt;0.2,"Low Discount",IF(Superstore_Data[[#This Row],[Discount]]&lt;0.5,"Medium Discount","High Discount")))</f>
        <v>No Discount</v>
      </c>
    </row>
    <row r="7628" spans="1:25" x14ac:dyDescent="0.3">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c r="V7628" t="str">
        <f>TEXT(Superstore_Data[[#This Row],[Order Date]],"mmm")</f>
        <v>11/21/2015</v>
      </c>
      <c r="W7628" t="e">
        <f>YEAR(Superstore_Data[[#This Row],[Order Date]])</f>
        <v>#VALUE!</v>
      </c>
      <c r="X7628">
        <f>Superstore_Data[[#This Row],[Profit]]/Superstore_Data[[#This Row],[Sales]]</f>
        <v>8.7499999999999994E-2</v>
      </c>
      <c r="Y7628" t="str">
        <f>IF(Superstore_Data[[#This Row],[Discount]]=0,"No Discount",IF(Superstore_Data[[#This Row],[Discount]]&lt;0.2,"Low Discount",IF(Superstore_Data[[#This Row],[Discount]]&lt;0.5,"Medium Discount","High Discount")))</f>
        <v>Medium Discount</v>
      </c>
    </row>
    <row r="7629" spans="1:25" x14ac:dyDescent="0.3">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c r="V7629" t="str">
        <f>TEXT(Superstore_Data[[#This Row],[Order Date]],"mmm")</f>
        <v>11/21/2015</v>
      </c>
      <c r="W7629" t="e">
        <f>YEAR(Superstore_Data[[#This Row],[Order Date]])</f>
        <v>#VALUE!</v>
      </c>
      <c r="X7629">
        <f>Superstore_Data[[#This Row],[Profit]]/Superstore_Data[[#This Row],[Sales]]</f>
        <v>-6.25E-2</v>
      </c>
      <c r="Y7629" t="str">
        <f>IF(Superstore_Data[[#This Row],[Discount]]=0,"No Discount",IF(Superstore_Data[[#This Row],[Discount]]&lt;0.2,"Low Discount",IF(Superstore_Data[[#This Row],[Discount]]&lt;0.5,"Medium Discount","High Discount")))</f>
        <v>Medium Discount</v>
      </c>
    </row>
    <row r="7630" spans="1:25" x14ac:dyDescent="0.3">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c r="V7630" t="str">
        <f>TEXT(Superstore_Data[[#This Row],[Order Date]],"mmm")</f>
        <v>11/21/2015</v>
      </c>
      <c r="W7630" t="e">
        <f>YEAR(Superstore_Data[[#This Row],[Order Date]])</f>
        <v>#VALUE!</v>
      </c>
      <c r="X7630">
        <f>Superstore_Data[[#This Row],[Profit]]/Superstore_Data[[#This Row],[Sales]]</f>
        <v>0.32500000000000001</v>
      </c>
      <c r="Y7630" t="str">
        <f>IF(Superstore_Data[[#This Row],[Discount]]=0,"No Discount",IF(Superstore_Data[[#This Row],[Discount]]&lt;0.2,"Low Discount",IF(Superstore_Data[[#This Row],[Discount]]&lt;0.5,"Medium Discount","High Discount")))</f>
        <v>Medium Discount</v>
      </c>
    </row>
    <row r="7631" spans="1:25" x14ac:dyDescent="0.3">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c r="V7631" t="str">
        <f>TEXT(Superstore_Data[[#This Row],[Order Date]],"mmm")</f>
        <v>3/30/2014</v>
      </c>
      <c r="W7631" t="e">
        <f>YEAR(Superstore_Data[[#This Row],[Order Date]])</f>
        <v>#VALUE!</v>
      </c>
      <c r="X7631">
        <f>Superstore_Data[[#This Row],[Profit]]/Superstore_Data[[#This Row],[Sales]]</f>
        <v>0.33749999999999997</v>
      </c>
      <c r="Y7631" t="str">
        <f>IF(Superstore_Data[[#This Row],[Discount]]=0,"No Discount",IF(Superstore_Data[[#This Row],[Discount]]&lt;0.2,"Low Discount",IF(Superstore_Data[[#This Row],[Discount]]&lt;0.5,"Medium Discount","High Discount")))</f>
        <v>Medium Discount</v>
      </c>
    </row>
    <row r="7632" spans="1:25" x14ac:dyDescent="0.3">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c r="V7632" t="str">
        <f>TEXT(Superstore_Data[[#This Row],[Order Date]],"mmm")</f>
        <v>3/30/2014</v>
      </c>
      <c r="W7632" t="e">
        <f>YEAR(Superstore_Data[[#This Row],[Order Date]])</f>
        <v>#VALUE!</v>
      </c>
      <c r="X7632">
        <f>Superstore_Data[[#This Row],[Profit]]/Superstore_Data[[#This Row],[Sales]]</f>
        <v>0.35000000000000003</v>
      </c>
      <c r="Y7632" t="str">
        <f>IF(Superstore_Data[[#This Row],[Discount]]=0,"No Discount",IF(Superstore_Data[[#This Row],[Discount]]&lt;0.2,"Low Discount",IF(Superstore_Data[[#This Row],[Discount]]&lt;0.5,"Medium Discount","High Discount")))</f>
        <v>Medium Discount</v>
      </c>
    </row>
    <row r="7633" spans="1:25" x14ac:dyDescent="0.3">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c r="V7633" t="str">
        <f>TEXT(Superstore_Data[[#This Row],[Order Date]],"mmm")</f>
        <v>3/30/2014</v>
      </c>
      <c r="W7633" t="e">
        <f>YEAR(Superstore_Data[[#This Row],[Order Date]])</f>
        <v>#VALUE!</v>
      </c>
      <c r="X7633">
        <f>Superstore_Data[[#This Row],[Profit]]/Superstore_Data[[#This Row],[Sales]]</f>
        <v>-7.1428571428571425E-2</v>
      </c>
      <c r="Y7633" t="str">
        <f>IF(Superstore_Data[[#This Row],[Discount]]=0,"No Discount",IF(Superstore_Data[[#This Row],[Discount]]&lt;0.2,"Low Discount",IF(Superstore_Data[[#This Row],[Discount]]&lt;0.5,"Medium Discount","High Discount")))</f>
        <v>Medium Discount</v>
      </c>
    </row>
    <row r="7634" spans="1:25" x14ac:dyDescent="0.3">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c r="V7634" t="str">
        <f>TEXT(Superstore_Data[[#This Row],[Order Date]],"mmm")</f>
        <v>12/29/2017</v>
      </c>
      <c r="W7634" t="e">
        <f>YEAR(Superstore_Data[[#This Row],[Order Date]])</f>
        <v>#VALUE!</v>
      </c>
      <c r="X7634">
        <f>Superstore_Data[[#This Row],[Profit]]/Superstore_Data[[#This Row],[Sales]]</f>
        <v>0.26000000000000006</v>
      </c>
      <c r="Y7634" t="str">
        <f>IF(Superstore_Data[[#This Row],[Discount]]=0,"No Discount",IF(Superstore_Data[[#This Row],[Discount]]&lt;0.2,"Low Discount",IF(Superstore_Data[[#This Row],[Discount]]&lt;0.5,"Medium Discount","High Discount")))</f>
        <v>No Discount</v>
      </c>
    </row>
    <row r="7635" spans="1:25" x14ac:dyDescent="0.3">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c r="V7635" t="str">
        <f>TEXT(Superstore_Data[[#This Row],[Order Date]],"mmm")</f>
        <v>12/29/2017</v>
      </c>
      <c r="W7635" t="e">
        <f>YEAR(Superstore_Data[[#This Row],[Order Date]])</f>
        <v>#VALUE!</v>
      </c>
      <c r="X7635">
        <f>Superstore_Data[[#This Row],[Profit]]/Superstore_Data[[#This Row],[Sales]]</f>
        <v>0.47000000000000003</v>
      </c>
      <c r="Y7635" t="str">
        <f>IF(Superstore_Data[[#This Row],[Discount]]=0,"No Discount",IF(Superstore_Data[[#This Row],[Discount]]&lt;0.2,"Low Discount",IF(Superstore_Data[[#This Row],[Discount]]&lt;0.5,"Medium Discount","High Discount")))</f>
        <v>No Discount</v>
      </c>
    </row>
    <row r="7636" spans="1:25" x14ac:dyDescent="0.3">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c r="V7636" t="str">
        <f>TEXT(Superstore_Data[[#This Row],[Order Date]],"mmm")</f>
        <v>12/29/2017</v>
      </c>
      <c r="W7636" t="e">
        <f>YEAR(Superstore_Data[[#This Row],[Order Date]])</f>
        <v>#VALUE!</v>
      </c>
      <c r="X7636">
        <f>Superstore_Data[[#This Row],[Profit]]/Superstore_Data[[#This Row],[Sales]]</f>
        <v>0.29000000000000004</v>
      </c>
      <c r="Y7636" t="str">
        <f>IF(Superstore_Data[[#This Row],[Discount]]=0,"No Discount",IF(Superstore_Data[[#This Row],[Discount]]&lt;0.2,"Low Discount",IF(Superstore_Data[[#This Row],[Discount]]&lt;0.5,"Medium Discount","High Discount")))</f>
        <v>No Discount</v>
      </c>
    </row>
    <row r="7637" spans="1:25" x14ac:dyDescent="0.3">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c r="V7637" t="str">
        <f>TEXT(Superstore_Data[[#This Row],[Order Date]],"mmm")</f>
        <v>12/29/2017</v>
      </c>
      <c r="W7637" t="e">
        <f>YEAR(Superstore_Data[[#This Row],[Order Date]])</f>
        <v>#VALUE!</v>
      </c>
      <c r="X7637">
        <f>Superstore_Data[[#This Row],[Profit]]/Superstore_Data[[#This Row],[Sales]]</f>
        <v>0.28999999999999998</v>
      </c>
      <c r="Y7637" t="str">
        <f>IF(Superstore_Data[[#This Row],[Discount]]=0,"No Discount",IF(Superstore_Data[[#This Row],[Discount]]&lt;0.2,"Low Discount",IF(Superstore_Data[[#This Row],[Discount]]&lt;0.5,"Medium Discount","High Discount")))</f>
        <v>No Discount</v>
      </c>
    </row>
    <row r="7638" spans="1:25" x14ac:dyDescent="0.3">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c r="V7638" t="str">
        <f>TEXT(Superstore_Data[[#This Row],[Order Date]],"mmm")</f>
        <v>12/29/2017</v>
      </c>
      <c r="W7638" t="e">
        <f>YEAR(Superstore_Data[[#This Row],[Order Date]])</f>
        <v>#VALUE!</v>
      </c>
      <c r="X7638">
        <f>Superstore_Data[[#This Row],[Profit]]/Superstore_Data[[#This Row],[Sales]]</f>
        <v>0.3</v>
      </c>
      <c r="Y7638" t="str">
        <f>IF(Superstore_Data[[#This Row],[Discount]]=0,"No Discount",IF(Superstore_Data[[#This Row],[Discount]]&lt;0.2,"Low Discount",IF(Superstore_Data[[#This Row],[Discount]]&lt;0.5,"Medium Discount","High Discount")))</f>
        <v>No Discount</v>
      </c>
    </row>
    <row r="7639" spans="1:25" x14ac:dyDescent="0.3">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c r="V7639" t="str">
        <f>TEXT(Superstore_Data[[#This Row],[Order Date]],"mmm")</f>
        <v>Feb</v>
      </c>
      <c r="W7639">
        <f>YEAR(Superstore_Data[[#This Row],[Order Date]])</f>
        <v>2017</v>
      </c>
      <c r="X7639">
        <f>Superstore_Data[[#This Row],[Profit]]/Superstore_Data[[#This Row],[Sales]]</f>
        <v>0.25999999999999995</v>
      </c>
      <c r="Y7639" t="str">
        <f>IF(Superstore_Data[[#This Row],[Discount]]=0,"No Discount",IF(Superstore_Data[[#This Row],[Discount]]&lt;0.2,"Low Discount",IF(Superstore_Data[[#This Row],[Discount]]&lt;0.5,"Medium Discount","High Discount")))</f>
        <v>No Discount</v>
      </c>
    </row>
    <row r="7640" spans="1:25" x14ac:dyDescent="0.3">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c r="V7640" t="str">
        <f>TEXT(Superstore_Data[[#This Row],[Order Date]],"mmm")</f>
        <v>Feb</v>
      </c>
      <c r="W7640">
        <f>YEAR(Superstore_Data[[#This Row],[Order Date]])</f>
        <v>2017</v>
      </c>
      <c r="X7640">
        <f>Superstore_Data[[#This Row],[Profit]]/Superstore_Data[[#This Row],[Sales]]</f>
        <v>0.47</v>
      </c>
      <c r="Y7640" t="str">
        <f>IF(Superstore_Data[[#This Row],[Discount]]=0,"No Discount",IF(Superstore_Data[[#This Row],[Discount]]&lt;0.2,"Low Discount",IF(Superstore_Data[[#This Row],[Discount]]&lt;0.5,"Medium Discount","High Discount")))</f>
        <v>No Discount</v>
      </c>
    </row>
    <row r="7641" spans="1:25" x14ac:dyDescent="0.3">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c r="V7641" t="str">
        <f>TEXT(Superstore_Data[[#This Row],[Order Date]],"mmm")</f>
        <v>Feb</v>
      </c>
      <c r="W7641">
        <f>YEAR(Superstore_Data[[#This Row],[Order Date]])</f>
        <v>2017</v>
      </c>
      <c r="X7641">
        <f>Superstore_Data[[#This Row],[Profit]]/Superstore_Data[[#This Row],[Sales]]</f>
        <v>0.23</v>
      </c>
      <c r="Y7641" t="str">
        <f>IF(Superstore_Data[[#This Row],[Discount]]=0,"No Discount",IF(Superstore_Data[[#This Row],[Discount]]&lt;0.2,"Low Discount",IF(Superstore_Data[[#This Row],[Discount]]&lt;0.5,"Medium Discount","High Discount")))</f>
        <v>No Discount</v>
      </c>
    </row>
    <row r="7642" spans="1:25" x14ac:dyDescent="0.3">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c r="V7642" t="str">
        <f>TEXT(Superstore_Data[[#This Row],[Order Date]],"mmm")</f>
        <v>Feb</v>
      </c>
      <c r="W7642">
        <f>YEAR(Superstore_Data[[#This Row],[Order Date]])</f>
        <v>2017</v>
      </c>
      <c r="X7642">
        <f>Superstore_Data[[#This Row],[Profit]]/Superstore_Data[[#This Row],[Sales]]</f>
        <v>0.48999999999999994</v>
      </c>
      <c r="Y7642" t="str">
        <f>IF(Superstore_Data[[#This Row],[Discount]]=0,"No Discount",IF(Superstore_Data[[#This Row],[Discount]]&lt;0.2,"Low Discount",IF(Superstore_Data[[#This Row],[Discount]]&lt;0.5,"Medium Discount","High Discount")))</f>
        <v>No Discount</v>
      </c>
    </row>
    <row r="7643" spans="1:25" x14ac:dyDescent="0.3">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c r="V7643" t="str">
        <f>TEXT(Superstore_Data[[#This Row],[Order Date]],"mmm")</f>
        <v>Jun</v>
      </c>
      <c r="W7643">
        <f>YEAR(Superstore_Data[[#This Row],[Order Date]])</f>
        <v>2016</v>
      </c>
      <c r="X7643">
        <f>Superstore_Data[[#This Row],[Profit]]/Superstore_Data[[#This Row],[Sales]]</f>
        <v>-1.3333333333333333</v>
      </c>
      <c r="Y7643" t="str">
        <f>IF(Superstore_Data[[#This Row],[Discount]]=0,"No Discount",IF(Superstore_Data[[#This Row],[Discount]]&lt;0.2,"Low Discount",IF(Superstore_Data[[#This Row],[Discount]]&lt;0.5,"Medium Discount","High Discount")))</f>
        <v>High Discount</v>
      </c>
    </row>
    <row r="7644" spans="1:25" x14ac:dyDescent="0.3">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c r="V7644" t="str">
        <f>TEXT(Superstore_Data[[#This Row],[Order Date]],"mmm")</f>
        <v>Jun</v>
      </c>
      <c r="W7644">
        <f>YEAR(Superstore_Data[[#This Row],[Order Date]])</f>
        <v>2016</v>
      </c>
      <c r="X7644">
        <f>Superstore_Data[[#This Row],[Profit]]/Superstore_Data[[#This Row],[Sales]]</f>
        <v>-0.83333333333333337</v>
      </c>
      <c r="Y7644" t="str">
        <f>IF(Superstore_Data[[#This Row],[Discount]]=0,"No Discount",IF(Superstore_Data[[#This Row],[Discount]]&lt;0.2,"Low Discount",IF(Superstore_Data[[#This Row],[Discount]]&lt;0.5,"Medium Discount","High Discount")))</f>
        <v>High Discount</v>
      </c>
    </row>
    <row r="7645" spans="1:25" x14ac:dyDescent="0.3">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c r="V7645" t="str">
        <f>TEXT(Superstore_Data[[#This Row],[Order Date]],"mmm")</f>
        <v>Jun</v>
      </c>
      <c r="W7645">
        <f>YEAR(Superstore_Data[[#This Row],[Order Date]])</f>
        <v>2016</v>
      </c>
      <c r="X7645">
        <f>Superstore_Data[[#This Row],[Profit]]/Superstore_Data[[#This Row],[Sales]]</f>
        <v>-0.76666666666666661</v>
      </c>
      <c r="Y7645" t="str">
        <f>IF(Superstore_Data[[#This Row],[Discount]]=0,"No Discount",IF(Superstore_Data[[#This Row],[Discount]]&lt;0.2,"Low Discount",IF(Superstore_Data[[#This Row],[Discount]]&lt;0.5,"Medium Discount","High Discount")))</f>
        <v>High Discount</v>
      </c>
    </row>
    <row r="7646" spans="1:25" x14ac:dyDescent="0.3">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c r="V7646" t="str">
        <f>TEXT(Superstore_Data[[#This Row],[Order Date]],"mmm")</f>
        <v>Jun</v>
      </c>
      <c r="W7646">
        <f>YEAR(Superstore_Data[[#This Row],[Order Date]])</f>
        <v>2016</v>
      </c>
      <c r="X7646">
        <f>Superstore_Data[[#This Row],[Profit]]/Superstore_Data[[#This Row],[Sales]]</f>
        <v>1.2500000000000002E-2</v>
      </c>
      <c r="Y7646" t="str">
        <f>IF(Superstore_Data[[#This Row],[Discount]]=0,"No Discount",IF(Superstore_Data[[#This Row],[Discount]]&lt;0.2,"Low Discount",IF(Superstore_Data[[#This Row],[Discount]]&lt;0.5,"Medium Discount","High Discount")))</f>
        <v>Medium Discount</v>
      </c>
    </row>
    <row r="7647" spans="1:25" x14ac:dyDescent="0.3">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c r="V7647" t="str">
        <f>TEXT(Superstore_Data[[#This Row],[Order Date]],"mmm")</f>
        <v>May</v>
      </c>
      <c r="W7647">
        <f>YEAR(Superstore_Data[[#This Row],[Order Date]])</f>
        <v>2015</v>
      </c>
      <c r="X7647">
        <f>Superstore_Data[[#This Row],[Profit]]/Superstore_Data[[#This Row],[Sales]]</f>
        <v>9.9999999999999992E-2</v>
      </c>
      <c r="Y7647" t="str">
        <f>IF(Superstore_Data[[#This Row],[Discount]]=0,"No Discount",IF(Superstore_Data[[#This Row],[Discount]]&lt;0.2,"Low Discount",IF(Superstore_Data[[#This Row],[Discount]]&lt;0.5,"Medium Discount","High Discount")))</f>
        <v>Medium Discount</v>
      </c>
    </row>
    <row r="7648" spans="1:25" x14ac:dyDescent="0.3">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c r="V7648" t="str">
        <f>TEXT(Superstore_Data[[#This Row],[Order Date]],"mmm")</f>
        <v>Sep</v>
      </c>
      <c r="W7648">
        <f>YEAR(Superstore_Data[[#This Row],[Order Date]])</f>
        <v>2014</v>
      </c>
      <c r="X7648">
        <f>Superstore_Data[[#This Row],[Profit]]/Superstore_Data[[#This Row],[Sales]]</f>
        <v>-0.43999999999999995</v>
      </c>
      <c r="Y7648" t="str">
        <f>IF(Superstore_Data[[#This Row],[Discount]]=0,"No Discount",IF(Superstore_Data[[#This Row],[Discount]]&lt;0.2,"Low Discount",IF(Superstore_Data[[#This Row],[Discount]]&lt;0.5,"Medium Discount","High Discount")))</f>
        <v>High Discount</v>
      </c>
    </row>
    <row r="7649" spans="1:25" x14ac:dyDescent="0.3">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c r="V7649" t="str">
        <f>TEXT(Superstore_Data[[#This Row],[Order Date]],"mmm")</f>
        <v>3/15/2016</v>
      </c>
      <c r="W7649" t="e">
        <f>YEAR(Superstore_Data[[#This Row],[Order Date]])</f>
        <v>#VALUE!</v>
      </c>
      <c r="X7649">
        <f>Superstore_Data[[#This Row],[Profit]]/Superstore_Data[[#This Row],[Sales]]</f>
        <v>0.36250000000000004</v>
      </c>
      <c r="Y7649" t="str">
        <f>IF(Superstore_Data[[#This Row],[Discount]]=0,"No Discount",IF(Superstore_Data[[#This Row],[Discount]]&lt;0.2,"Low Discount",IF(Superstore_Data[[#This Row],[Discount]]&lt;0.5,"Medium Discount","High Discount")))</f>
        <v>Medium Discount</v>
      </c>
    </row>
    <row r="7650" spans="1:25" x14ac:dyDescent="0.3">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c r="V7650" t="str">
        <f>TEXT(Superstore_Data[[#This Row],[Order Date]],"mmm")</f>
        <v>3/15/2016</v>
      </c>
      <c r="W7650" t="e">
        <f>YEAR(Superstore_Data[[#This Row],[Order Date]])</f>
        <v>#VALUE!</v>
      </c>
      <c r="X7650">
        <f>Superstore_Data[[#This Row],[Profit]]/Superstore_Data[[#This Row],[Sales]]</f>
        <v>6.25E-2</v>
      </c>
      <c r="Y7650" t="str">
        <f>IF(Superstore_Data[[#This Row],[Discount]]=0,"No Discount",IF(Superstore_Data[[#This Row],[Discount]]&lt;0.2,"Low Discount",IF(Superstore_Data[[#This Row],[Discount]]&lt;0.5,"Medium Discount","High Discount")))</f>
        <v>Medium Discount</v>
      </c>
    </row>
    <row r="7651" spans="1:25" x14ac:dyDescent="0.3">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c r="V7651" t="str">
        <f>TEXT(Superstore_Data[[#This Row],[Order Date]],"mmm")</f>
        <v>12/27/2015</v>
      </c>
      <c r="W7651" t="e">
        <f>YEAR(Superstore_Data[[#This Row],[Order Date]])</f>
        <v>#VALUE!</v>
      </c>
      <c r="X7651">
        <f>Superstore_Data[[#This Row],[Profit]]/Superstore_Data[[#This Row],[Sales]]</f>
        <v>-0.3</v>
      </c>
      <c r="Y7651" t="str">
        <f>IF(Superstore_Data[[#This Row],[Discount]]=0,"No Discount",IF(Superstore_Data[[#This Row],[Discount]]&lt;0.2,"Low Discount",IF(Superstore_Data[[#This Row],[Discount]]&lt;0.5,"Medium Discount","High Discount")))</f>
        <v>Medium Discount</v>
      </c>
    </row>
    <row r="7652" spans="1:25" x14ac:dyDescent="0.3">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c r="V7652" t="str">
        <f>TEXT(Superstore_Data[[#This Row],[Order Date]],"mmm")</f>
        <v>12/27/2015</v>
      </c>
      <c r="W7652" t="e">
        <f>YEAR(Superstore_Data[[#This Row],[Order Date]])</f>
        <v>#VALUE!</v>
      </c>
      <c r="X7652">
        <f>Superstore_Data[[#This Row],[Profit]]/Superstore_Data[[#This Row],[Sales]]</f>
        <v>0.33750000000000002</v>
      </c>
      <c r="Y7652" t="str">
        <f>IF(Superstore_Data[[#This Row],[Discount]]=0,"No Discount",IF(Superstore_Data[[#This Row],[Discount]]&lt;0.2,"Low Discount",IF(Superstore_Data[[#This Row],[Discount]]&lt;0.5,"Medium Discount","High Discount")))</f>
        <v>Medium Discount</v>
      </c>
    </row>
    <row r="7653" spans="1:25" x14ac:dyDescent="0.3">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c r="V7653" t="str">
        <f>TEXT(Superstore_Data[[#This Row],[Order Date]],"mmm")</f>
        <v>Jul</v>
      </c>
      <c r="W7653">
        <f>YEAR(Superstore_Data[[#This Row],[Order Date]])</f>
        <v>2017</v>
      </c>
      <c r="X7653">
        <f>Superstore_Data[[#This Row],[Profit]]/Superstore_Data[[#This Row],[Sales]]</f>
        <v>-0.11250000000000002</v>
      </c>
      <c r="Y7653" t="str">
        <f>IF(Superstore_Data[[#This Row],[Discount]]=0,"No Discount",IF(Superstore_Data[[#This Row],[Discount]]&lt;0.2,"Low Discount",IF(Superstore_Data[[#This Row],[Discount]]&lt;0.5,"Medium Discount","High Discount")))</f>
        <v>Medium Discount</v>
      </c>
    </row>
    <row r="7654" spans="1:25" x14ac:dyDescent="0.3">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c r="V7654" t="str">
        <f>TEXT(Superstore_Data[[#This Row],[Order Date]],"mmm")</f>
        <v>Jul</v>
      </c>
      <c r="W7654">
        <f>YEAR(Superstore_Data[[#This Row],[Order Date]])</f>
        <v>2017</v>
      </c>
      <c r="X7654">
        <f>Superstore_Data[[#This Row],[Profit]]/Superstore_Data[[#This Row],[Sales]]</f>
        <v>-0.21250000000000002</v>
      </c>
      <c r="Y7654" t="str">
        <f>IF(Superstore_Data[[#This Row],[Discount]]=0,"No Discount",IF(Superstore_Data[[#This Row],[Discount]]&lt;0.2,"Low Discount",IF(Superstore_Data[[#This Row],[Discount]]&lt;0.5,"Medium Discount","High Discount")))</f>
        <v>Medium Discount</v>
      </c>
    </row>
    <row r="7655" spans="1:25" x14ac:dyDescent="0.3">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c r="V7655" t="str">
        <f>TEXT(Superstore_Data[[#This Row],[Order Date]],"mmm")</f>
        <v>3/22/2015</v>
      </c>
      <c r="W7655" t="e">
        <f>YEAR(Superstore_Data[[#This Row],[Order Date]])</f>
        <v>#VALUE!</v>
      </c>
      <c r="X7655">
        <f>Superstore_Data[[#This Row],[Profit]]/Superstore_Data[[#This Row],[Sales]]</f>
        <v>0.28000000000000003</v>
      </c>
      <c r="Y7655" t="str">
        <f>IF(Superstore_Data[[#This Row],[Discount]]=0,"No Discount",IF(Superstore_Data[[#This Row],[Discount]]&lt;0.2,"Low Discount",IF(Superstore_Data[[#This Row],[Discount]]&lt;0.5,"Medium Discount","High Discount")))</f>
        <v>No Discount</v>
      </c>
    </row>
    <row r="7656" spans="1:25" x14ac:dyDescent="0.3">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c r="V7656" t="str">
        <f>TEXT(Superstore_Data[[#This Row],[Order Date]],"mmm")</f>
        <v>11/30/2015</v>
      </c>
      <c r="W7656" t="e">
        <f>YEAR(Superstore_Data[[#This Row],[Order Date]])</f>
        <v>#VALUE!</v>
      </c>
      <c r="X7656">
        <f>Superstore_Data[[#This Row],[Profit]]/Superstore_Data[[#This Row],[Sales]]</f>
        <v>0.36000000000000004</v>
      </c>
      <c r="Y7656" t="str">
        <f>IF(Superstore_Data[[#This Row],[Discount]]=0,"No Discount",IF(Superstore_Data[[#This Row],[Discount]]&lt;0.2,"Low Discount",IF(Superstore_Data[[#This Row],[Discount]]&lt;0.5,"Medium Discount","High Discount")))</f>
        <v>No Discount</v>
      </c>
    </row>
    <row r="7657" spans="1:25" x14ac:dyDescent="0.3">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c r="V7657" t="str">
        <f>TEXT(Superstore_Data[[#This Row],[Order Date]],"mmm")</f>
        <v>11/30/2015</v>
      </c>
      <c r="W7657" t="e">
        <f>YEAR(Superstore_Data[[#This Row],[Order Date]])</f>
        <v>#VALUE!</v>
      </c>
      <c r="X7657">
        <f>Superstore_Data[[#This Row],[Profit]]/Superstore_Data[[#This Row],[Sales]]</f>
        <v>0.47999999999999993</v>
      </c>
      <c r="Y7657" t="str">
        <f>IF(Superstore_Data[[#This Row],[Discount]]=0,"No Discount",IF(Superstore_Data[[#This Row],[Discount]]&lt;0.2,"Low Discount",IF(Superstore_Data[[#This Row],[Discount]]&lt;0.5,"Medium Discount","High Discount")))</f>
        <v>No Discount</v>
      </c>
    </row>
    <row r="7658" spans="1:25" x14ac:dyDescent="0.3">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c r="V7658" t="str">
        <f>TEXT(Superstore_Data[[#This Row],[Order Date]],"mmm")</f>
        <v>4/15/2014</v>
      </c>
      <c r="W7658" t="e">
        <f>YEAR(Superstore_Data[[#This Row],[Order Date]])</f>
        <v>#VALUE!</v>
      </c>
      <c r="X7658">
        <f>Superstore_Data[[#This Row],[Profit]]/Superstore_Data[[#This Row],[Sales]]</f>
        <v>0.29000000000000004</v>
      </c>
      <c r="Y7658" t="str">
        <f>IF(Superstore_Data[[#This Row],[Discount]]=0,"No Discount",IF(Superstore_Data[[#This Row],[Discount]]&lt;0.2,"Low Discount",IF(Superstore_Data[[#This Row],[Discount]]&lt;0.5,"Medium Discount","High Discount")))</f>
        <v>No Discount</v>
      </c>
    </row>
    <row r="7659" spans="1:25" x14ac:dyDescent="0.3">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c r="V7659" t="str">
        <f>TEXT(Superstore_Data[[#This Row],[Order Date]],"mmm")</f>
        <v>4/15/2014</v>
      </c>
      <c r="W7659" t="e">
        <f>YEAR(Superstore_Data[[#This Row],[Order Date]])</f>
        <v>#VALUE!</v>
      </c>
      <c r="X7659">
        <f>Superstore_Data[[#This Row],[Profit]]/Superstore_Data[[#This Row],[Sales]]</f>
        <v>0.41000000000000003</v>
      </c>
      <c r="Y7659" t="str">
        <f>IF(Superstore_Data[[#This Row],[Discount]]=0,"No Discount",IF(Superstore_Data[[#This Row],[Discount]]&lt;0.2,"Low Discount",IF(Superstore_Data[[#This Row],[Discount]]&lt;0.5,"Medium Discount","High Discount")))</f>
        <v>No Discount</v>
      </c>
    </row>
    <row r="7660" spans="1:25" x14ac:dyDescent="0.3">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c r="V7660" t="str">
        <f>TEXT(Superstore_Data[[#This Row],[Order Date]],"mmm")</f>
        <v>7/30/2017</v>
      </c>
      <c r="W7660" t="e">
        <f>YEAR(Superstore_Data[[#This Row],[Order Date]])</f>
        <v>#VALUE!</v>
      </c>
      <c r="X7660">
        <f>Superstore_Data[[#This Row],[Profit]]/Superstore_Data[[#This Row],[Sales]]</f>
        <v>-0.70000000000000007</v>
      </c>
      <c r="Y7660" t="str">
        <f>IF(Superstore_Data[[#This Row],[Discount]]=0,"No Discount",IF(Superstore_Data[[#This Row],[Discount]]&lt;0.2,"Low Discount",IF(Superstore_Data[[#This Row],[Discount]]&lt;0.5,"Medium Discount","High Discount")))</f>
        <v>High Discount</v>
      </c>
    </row>
    <row r="7661" spans="1:25" x14ac:dyDescent="0.3">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c r="V7661" t="str">
        <f>TEXT(Superstore_Data[[#This Row],[Order Date]],"mmm")</f>
        <v>Jan</v>
      </c>
      <c r="W7661">
        <f>YEAR(Superstore_Data[[#This Row],[Order Date]])</f>
        <v>2017</v>
      </c>
      <c r="X7661">
        <f>Superstore_Data[[#This Row],[Profit]]/Superstore_Data[[#This Row],[Sales]]</f>
        <v>0.48000000000000004</v>
      </c>
      <c r="Y7661" t="str">
        <f>IF(Superstore_Data[[#This Row],[Discount]]=0,"No Discount",IF(Superstore_Data[[#This Row],[Discount]]&lt;0.2,"Low Discount",IF(Superstore_Data[[#This Row],[Discount]]&lt;0.5,"Medium Discount","High Discount")))</f>
        <v>No Discount</v>
      </c>
    </row>
    <row r="7662" spans="1:25" x14ac:dyDescent="0.3">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c r="V7662" t="str">
        <f>TEXT(Superstore_Data[[#This Row],[Order Date]],"mmm")</f>
        <v>Jul</v>
      </c>
      <c r="W7662">
        <f>YEAR(Superstore_Data[[#This Row],[Order Date]])</f>
        <v>2014</v>
      </c>
      <c r="X7662">
        <f>Superstore_Data[[#This Row],[Profit]]/Superstore_Data[[#This Row],[Sales]]</f>
        <v>-0.70000000000000007</v>
      </c>
      <c r="Y7662" t="str">
        <f>IF(Superstore_Data[[#This Row],[Discount]]=0,"No Discount",IF(Superstore_Data[[#This Row],[Discount]]&lt;0.2,"Low Discount",IF(Superstore_Data[[#This Row],[Discount]]&lt;0.5,"Medium Discount","High Discount")))</f>
        <v>High Discount</v>
      </c>
    </row>
    <row r="7663" spans="1:25" x14ac:dyDescent="0.3">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c r="V7663" t="str">
        <f>TEXT(Superstore_Data[[#This Row],[Order Date]],"mmm")</f>
        <v>Jul</v>
      </c>
      <c r="W7663">
        <f>YEAR(Superstore_Data[[#This Row],[Order Date]])</f>
        <v>2014</v>
      </c>
      <c r="X7663">
        <f>Superstore_Data[[#This Row],[Profit]]/Superstore_Data[[#This Row],[Sales]]</f>
        <v>-1.7500000000000002</v>
      </c>
      <c r="Y7663" t="str">
        <f>IF(Superstore_Data[[#This Row],[Discount]]=0,"No Discount",IF(Superstore_Data[[#This Row],[Discount]]&lt;0.2,"Low Discount",IF(Superstore_Data[[#This Row],[Discount]]&lt;0.5,"Medium Discount","High Discount")))</f>
        <v>High Discount</v>
      </c>
    </row>
    <row r="7664" spans="1:25" x14ac:dyDescent="0.3">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c r="V7664" t="str">
        <f>TEXT(Superstore_Data[[#This Row],[Order Date]],"mmm")</f>
        <v>9/29/2017</v>
      </c>
      <c r="W7664" t="e">
        <f>YEAR(Superstore_Data[[#This Row],[Order Date]])</f>
        <v>#VALUE!</v>
      </c>
      <c r="X7664">
        <f>Superstore_Data[[#This Row],[Profit]]/Superstore_Data[[#This Row],[Sales]]</f>
        <v>0.26</v>
      </c>
      <c r="Y7664" t="str">
        <f>IF(Superstore_Data[[#This Row],[Discount]]=0,"No Discount",IF(Superstore_Data[[#This Row],[Discount]]&lt;0.2,"Low Discount",IF(Superstore_Data[[#This Row],[Discount]]&lt;0.5,"Medium Discount","High Discount")))</f>
        <v>No Discount</v>
      </c>
    </row>
    <row r="7665" spans="1:25" x14ac:dyDescent="0.3">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c r="V7665" t="str">
        <f>TEXT(Superstore_Data[[#This Row],[Order Date]],"mmm")</f>
        <v>9/13/2017</v>
      </c>
      <c r="W7665" t="e">
        <f>YEAR(Superstore_Data[[#This Row],[Order Date]])</f>
        <v>#VALUE!</v>
      </c>
      <c r="X7665">
        <f>Superstore_Data[[#This Row],[Profit]]/Superstore_Data[[#This Row],[Sales]]</f>
        <v>0.17500000000000002</v>
      </c>
      <c r="Y7665" t="str">
        <f>IF(Superstore_Data[[#This Row],[Discount]]=0,"No Discount",IF(Superstore_Data[[#This Row],[Discount]]&lt;0.2,"Low Discount",IF(Superstore_Data[[#This Row],[Discount]]&lt;0.5,"Medium Discount","High Discount")))</f>
        <v>Medium Discount</v>
      </c>
    </row>
    <row r="7666" spans="1:25" x14ac:dyDescent="0.3">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c r="V7666" t="str">
        <f>TEXT(Superstore_Data[[#This Row],[Order Date]],"mmm")</f>
        <v>10/22/2014</v>
      </c>
      <c r="W7666" t="e">
        <f>YEAR(Superstore_Data[[#This Row],[Order Date]])</f>
        <v>#VALUE!</v>
      </c>
      <c r="X7666">
        <f>Superstore_Data[[#This Row],[Profit]]/Superstore_Data[[#This Row],[Sales]]</f>
        <v>0.08</v>
      </c>
      <c r="Y7666" t="str">
        <f>IF(Superstore_Data[[#This Row],[Discount]]=0,"No Discount",IF(Superstore_Data[[#This Row],[Discount]]&lt;0.2,"Low Discount",IF(Superstore_Data[[#This Row],[Discount]]&lt;0.5,"Medium Discount","High Discount")))</f>
        <v>No Discount</v>
      </c>
    </row>
    <row r="7667" spans="1:25" x14ac:dyDescent="0.3">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c r="V7667" t="str">
        <f>TEXT(Superstore_Data[[#This Row],[Order Date]],"mmm")</f>
        <v>Apr</v>
      </c>
      <c r="W7667">
        <f>YEAR(Superstore_Data[[#This Row],[Order Date]])</f>
        <v>2016</v>
      </c>
      <c r="X7667">
        <f>Superstore_Data[[#This Row],[Profit]]/Superstore_Data[[#This Row],[Sales]]</f>
        <v>0.46</v>
      </c>
      <c r="Y7667" t="str">
        <f>IF(Superstore_Data[[#This Row],[Discount]]=0,"No Discount",IF(Superstore_Data[[#This Row],[Discount]]&lt;0.2,"Low Discount",IF(Superstore_Data[[#This Row],[Discount]]&lt;0.5,"Medium Discount","High Discount")))</f>
        <v>No Discount</v>
      </c>
    </row>
    <row r="7668" spans="1:25" x14ac:dyDescent="0.3">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c r="V7668" t="str">
        <f>TEXT(Superstore_Data[[#This Row],[Order Date]],"mmm")</f>
        <v>Apr</v>
      </c>
      <c r="W7668">
        <f>YEAR(Superstore_Data[[#This Row],[Order Date]])</f>
        <v>2016</v>
      </c>
      <c r="X7668">
        <f>Superstore_Data[[#This Row],[Profit]]/Superstore_Data[[#This Row],[Sales]]</f>
        <v>0.48</v>
      </c>
      <c r="Y7668" t="str">
        <f>IF(Superstore_Data[[#This Row],[Discount]]=0,"No Discount",IF(Superstore_Data[[#This Row],[Discount]]&lt;0.2,"Low Discount",IF(Superstore_Data[[#This Row],[Discount]]&lt;0.5,"Medium Discount","High Discount")))</f>
        <v>No Discount</v>
      </c>
    </row>
    <row r="7669" spans="1:25" x14ac:dyDescent="0.3">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c r="V7669" t="str">
        <f>TEXT(Superstore_Data[[#This Row],[Order Date]],"mmm")</f>
        <v>Apr</v>
      </c>
      <c r="W7669">
        <f>YEAR(Superstore_Data[[#This Row],[Order Date]])</f>
        <v>2016</v>
      </c>
      <c r="X7669">
        <f>Superstore_Data[[#This Row],[Profit]]/Superstore_Data[[#This Row],[Sales]]</f>
        <v>0.29000000000000004</v>
      </c>
      <c r="Y7669" t="str">
        <f>IF(Superstore_Data[[#This Row],[Discount]]=0,"No Discount",IF(Superstore_Data[[#This Row],[Discount]]&lt;0.2,"Low Discount",IF(Superstore_Data[[#This Row],[Discount]]&lt;0.5,"Medium Discount","High Discount")))</f>
        <v>No Discount</v>
      </c>
    </row>
    <row r="7670" spans="1:25" x14ac:dyDescent="0.3">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c r="V7670" t="str">
        <f>TEXT(Superstore_Data[[#This Row],[Order Date]],"mmm")</f>
        <v>11/27/2015</v>
      </c>
      <c r="W7670" t="e">
        <f>YEAR(Superstore_Data[[#This Row],[Order Date]])</f>
        <v>#VALUE!</v>
      </c>
      <c r="X7670">
        <f>Superstore_Data[[#This Row],[Profit]]/Superstore_Data[[#This Row],[Sales]]</f>
        <v>0.48</v>
      </c>
      <c r="Y7670" t="str">
        <f>IF(Superstore_Data[[#This Row],[Discount]]=0,"No Discount",IF(Superstore_Data[[#This Row],[Discount]]&lt;0.2,"Low Discount",IF(Superstore_Data[[#This Row],[Discount]]&lt;0.5,"Medium Discount","High Discount")))</f>
        <v>No Discount</v>
      </c>
    </row>
    <row r="7671" spans="1:25" x14ac:dyDescent="0.3">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c r="V7671" t="str">
        <f>TEXT(Superstore_Data[[#This Row],[Order Date]],"mmm")</f>
        <v>11/27/2015</v>
      </c>
      <c r="W7671" t="e">
        <f>YEAR(Superstore_Data[[#This Row],[Order Date]])</f>
        <v>#VALUE!</v>
      </c>
      <c r="X7671">
        <f>Superstore_Data[[#This Row],[Profit]]/Superstore_Data[[#This Row],[Sales]]</f>
        <v>0.47000000000000003</v>
      </c>
      <c r="Y7671" t="str">
        <f>IF(Superstore_Data[[#This Row],[Discount]]=0,"No Discount",IF(Superstore_Data[[#This Row],[Discount]]&lt;0.2,"Low Discount",IF(Superstore_Data[[#This Row],[Discount]]&lt;0.5,"Medium Discount","High Discount")))</f>
        <v>No Discount</v>
      </c>
    </row>
    <row r="7672" spans="1:25" x14ac:dyDescent="0.3">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c r="V7672" t="str">
        <f>TEXT(Superstore_Data[[#This Row],[Order Date]],"mmm")</f>
        <v>11/27/2015</v>
      </c>
      <c r="W7672" t="e">
        <f>YEAR(Superstore_Data[[#This Row],[Order Date]])</f>
        <v>#VALUE!</v>
      </c>
      <c r="X7672">
        <f>Superstore_Data[[#This Row],[Profit]]/Superstore_Data[[#This Row],[Sales]]</f>
        <v>0.33999999999999997</v>
      </c>
      <c r="Y7672" t="str">
        <f>IF(Superstore_Data[[#This Row],[Discount]]=0,"No Discount",IF(Superstore_Data[[#This Row],[Discount]]&lt;0.2,"Low Discount",IF(Superstore_Data[[#This Row],[Discount]]&lt;0.5,"Medium Discount","High Discount")))</f>
        <v>No Discount</v>
      </c>
    </row>
    <row r="7673" spans="1:25" x14ac:dyDescent="0.3">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c r="V7673" t="str">
        <f>TEXT(Superstore_Data[[#This Row],[Order Date]],"mmm")</f>
        <v>11/27/2015</v>
      </c>
      <c r="W7673" t="e">
        <f>YEAR(Superstore_Data[[#This Row],[Order Date]])</f>
        <v>#VALUE!</v>
      </c>
      <c r="X7673">
        <f>Superstore_Data[[#This Row],[Profit]]/Superstore_Data[[#This Row],[Sales]]</f>
        <v>0.19</v>
      </c>
      <c r="Y7673" t="str">
        <f>IF(Superstore_Data[[#This Row],[Discount]]=0,"No Discount",IF(Superstore_Data[[#This Row],[Discount]]&lt;0.2,"Low Discount",IF(Superstore_Data[[#This Row],[Discount]]&lt;0.5,"Medium Discount","High Discount")))</f>
        <v>No Discount</v>
      </c>
    </row>
    <row r="7674" spans="1:25" x14ac:dyDescent="0.3">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c r="V7674" t="str">
        <f>TEXT(Superstore_Data[[#This Row],[Order Date]],"mmm")</f>
        <v>11/27/2015</v>
      </c>
      <c r="W7674" t="e">
        <f>YEAR(Superstore_Data[[#This Row],[Order Date]])</f>
        <v>#VALUE!</v>
      </c>
      <c r="X7674">
        <f>Superstore_Data[[#This Row],[Profit]]/Superstore_Data[[#This Row],[Sales]]</f>
        <v>0.12000000000000001</v>
      </c>
      <c r="Y7674" t="str">
        <f>IF(Superstore_Data[[#This Row],[Discount]]=0,"No Discount",IF(Superstore_Data[[#This Row],[Discount]]&lt;0.2,"Low Discount",IF(Superstore_Data[[#This Row],[Discount]]&lt;0.5,"Medium Discount","High Discount")))</f>
        <v>No Discount</v>
      </c>
    </row>
    <row r="7675" spans="1:25" x14ac:dyDescent="0.3">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c r="V7675" t="str">
        <f>TEXT(Superstore_Data[[#This Row],[Order Date]],"mmm")</f>
        <v>11/27/2015</v>
      </c>
      <c r="W7675" t="e">
        <f>YEAR(Superstore_Data[[#This Row],[Order Date]])</f>
        <v>#VALUE!</v>
      </c>
      <c r="X7675">
        <f>Superstore_Data[[#This Row],[Profit]]/Superstore_Data[[#This Row],[Sales]]</f>
        <v>0.44999999999999996</v>
      </c>
      <c r="Y7675" t="str">
        <f>IF(Superstore_Data[[#This Row],[Discount]]=0,"No Discount",IF(Superstore_Data[[#This Row],[Discount]]&lt;0.2,"Low Discount",IF(Superstore_Data[[#This Row],[Discount]]&lt;0.5,"Medium Discount","High Discount")))</f>
        <v>No Discount</v>
      </c>
    </row>
    <row r="7676" spans="1:25" x14ac:dyDescent="0.3">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c r="V7676" t="str">
        <f>TEXT(Superstore_Data[[#This Row],[Order Date]],"mmm")</f>
        <v>11/27/2015</v>
      </c>
      <c r="W7676" t="e">
        <f>YEAR(Superstore_Data[[#This Row],[Order Date]])</f>
        <v>#VALUE!</v>
      </c>
      <c r="X7676">
        <f>Superstore_Data[[#This Row],[Profit]]/Superstore_Data[[#This Row],[Sales]]</f>
        <v>0</v>
      </c>
      <c r="Y7676" t="str">
        <f>IF(Superstore_Data[[#This Row],[Discount]]=0,"No Discount",IF(Superstore_Data[[#This Row],[Discount]]&lt;0.2,"Low Discount",IF(Superstore_Data[[#This Row],[Discount]]&lt;0.5,"Medium Discount","High Discount")))</f>
        <v>Medium Discount</v>
      </c>
    </row>
    <row r="7677" spans="1:25" x14ac:dyDescent="0.3">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c r="V7677" t="str">
        <f>TEXT(Superstore_Data[[#This Row],[Order Date]],"mmm")</f>
        <v>Jun</v>
      </c>
      <c r="W7677">
        <f>YEAR(Superstore_Data[[#This Row],[Order Date]])</f>
        <v>2017</v>
      </c>
      <c r="X7677">
        <f>Superstore_Data[[#This Row],[Profit]]/Superstore_Data[[#This Row],[Sales]]</f>
        <v>0.26999999999999996</v>
      </c>
      <c r="Y7677" t="str">
        <f>IF(Superstore_Data[[#This Row],[Discount]]=0,"No Discount",IF(Superstore_Data[[#This Row],[Discount]]&lt;0.2,"Low Discount",IF(Superstore_Data[[#This Row],[Discount]]&lt;0.5,"Medium Discount","High Discount")))</f>
        <v>No Discount</v>
      </c>
    </row>
    <row r="7678" spans="1:25" x14ac:dyDescent="0.3">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c r="V7678" t="str">
        <f>TEXT(Superstore_Data[[#This Row],[Order Date]],"mmm")</f>
        <v>Aug</v>
      </c>
      <c r="W7678">
        <f>YEAR(Superstore_Data[[#This Row],[Order Date]])</f>
        <v>2014</v>
      </c>
      <c r="X7678">
        <f>Superstore_Data[[#This Row],[Profit]]/Superstore_Data[[#This Row],[Sales]]</f>
        <v>0.21249999999999999</v>
      </c>
      <c r="Y7678" t="str">
        <f>IF(Superstore_Data[[#This Row],[Discount]]=0,"No Discount",IF(Superstore_Data[[#This Row],[Discount]]&lt;0.2,"Low Discount",IF(Superstore_Data[[#This Row],[Discount]]&lt;0.5,"Medium Discount","High Discount")))</f>
        <v>Medium Discount</v>
      </c>
    </row>
    <row r="7679" spans="1:25" x14ac:dyDescent="0.3">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c r="V7679" t="str">
        <f>TEXT(Superstore_Data[[#This Row],[Order Date]],"mmm")</f>
        <v>12/31/2014</v>
      </c>
      <c r="W7679" t="e">
        <f>YEAR(Superstore_Data[[#This Row],[Order Date]])</f>
        <v>#VALUE!</v>
      </c>
      <c r="X7679">
        <f>Superstore_Data[[#This Row],[Profit]]/Superstore_Data[[#This Row],[Sales]]</f>
        <v>0.47000000000000003</v>
      </c>
      <c r="Y7679" t="str">
        <f>IF(Superstore_Data[[#This Row],[Discount]]=0,"No Discount",IF(Superstore_Data[[#This Row],[Discount]]&lt;0.2,"Low Discount",IF(Superstore_Data[[#This Row],[Discount]]&lt;0.5,"Medium Discount","High Discount")))</f>
        <v>No Discount</v>
      </c>
    </row>
    <row r="7680" spans="1:25" x14ac:dyDescent="0.3">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c r="V7680" t="str">
        <f>TEXT(Superstore_Data[[#This Row],[Order Date]],"mmm")</f>
        <v>12/31/2014</v>
      </c>
      <c r="W7680" t="e">
        <f>YEAR(Superstore_Data[[#This Row],[Order Date]])</f>
        <v>#VALUE!</v>
      </c>
      <c r="X7680">
        <f>Superstore_Data[[#This Row],[Profit]]/Superstore_Data[[#This Row],[Sales]]</f>
        <v>0.47000000000000003</v>
      </c>
      <c r="Y7680" t="str">
        <f>IF(Superstore_Data[[#This Row],[Discount]]=0,"No Discount",IF(Superstore_Data[[#This Row],[Discount]]&lt;0.2,"Low Discount",IF(Superstore_Data[[#This Row],[Discount]]&lt;0.5,"Medium Discount","High Discount")))</f>
        <v>No Discount</v>
      </c>
    </row>
    <row r="7681" spans="1:25" x14ac:dyDescent="0.3">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c r="V7681" t="str">
        <f>TEXT(Superstore_Data[[#This Row],[Order Date]],"mmm")</f>
        <v>12/31/2014</v>
      </c>
      <c r="W7681" t="e">
        <f>YEAR(Superstore_Data[[#This Row],[Order Date]])</f>
        <v>#VALUE!</v>
      </c>
      <c r="X7681">
        <f>Superstore_Data[[#This Row],[Profit]]/Superstore_Data[[#This Row],[Sales]]</f>
        <v>0.44</v>
      </c>
      <c r="Y7681" t="str">
        <f>IF(Superstore_Data[[#This Row],[Discount]]=0,"No Discount",IF(Superstore_Data[[#This Row],[Discount]]&lt;0.2,"Low Discount",IF(Superstore_Data[[#This Row],[Discount]]&lt;0.5,"Medium Discount","High Discount")))</f>
        <v>No Discount</v>
      </c>
    </row>
    <row r="7682" spans="1:25" x14ac:dyDescent="0.3">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c r="V7682" t="str">
        <f>TEXT(Superstore_Data[[#This Row],[Order Date]],"mmm")</f>
        <v>12/31/2014</v>
      </c>
      <c r="W7682" t="e">
        <f>YEAR(Superstore_Data[[#This Row],[Order Date]])</f>
        <v>#VALUE!</v>
      </c>
      <c r="X7682">
        <f>Superstore_Data[[#This Row],[Profit]]/Superstore_Data[[#This Row],[Sales]]</f>
        <v>0.23000000000000004</v>
      </c>
      <c r="Y7682" t="str">
        <f>IF(Superstore_Data[[#This Row],[Discount]]=0,"No Discount",IF(Superstore_Data[[#This Row],[Discount]]&lt;0.2,"Low Discount",IF(Superstore_Data[[#This Row],[Discount]]&lt;0.5,"Medium Discount","High Discount")))</f>
        <v>No Discount</v>
      </c>
    </row>
    <row r="7683" spans="1:25" x14ac:dyDescent="0.3">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c r="V7683" t="str">
        <f>TEXT(Superstore_Data[[#This Row],[Order Date]],"mmm")</f>
        <v>12/31/2014</v>
      </c>
      <c r="W7683" t="e">
        <f>YEAR(Superstore_Data[[#This Row],[Order Date]])</f>
        <v>#VALUE!</v>
      </c>
      <c r="X7683">
        <f>Superstore_Data[[#This Row],[Profit]]/Superstore_Data[[#This Row],[Sales]]</f>
        <v>0.25</v>
      </c>
      <c r="Y7683" t="str">
        <f>IF(Superstore_Data[[#This Row],[Discount]]=0,"No Discount",IF(Superstore_Data[[#This Row],[Discount]]&lt;0.2,"Low Discount",IF(Superstore_Data[[#This Row],[Discount]]&lt;0.5,"Medium Discount","High Discount")))</f>
        <v>No Discount</v>
      </c>
    </row>
    <row r="7684" spans="1:25" x14ac:dyDescent="0.3">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c r="V7684" t="str">
        <f>TEXT(Superstore_Data[[#This Row],[Order Date]],"mmm")</f>
        <v>4/28/2015</v>
      </c>
      <c r="W7684" t="e">
        <f>YEAR(Superstore_Data[[#This Row],[Order Date]])</f>
        <v>#VALUE!</v>
      </c>
      <c r="X7684">
        <f>Superstore_Data[[#This Row],[Profit]]/Superstore_Data[[#This Row],[Sales]]</f>
        <v>0.22222222222222224</v>
      </c>
      <c r="Y7684" t="str">
        <f>IF(Superstore_Data[[#This Row],[Discount]]=0,"No Discount",IF(Superstore_Data[[#This Row],[Discount]]&lt;0.2,"Low Discount",IF(Superstore_Data[[#This Row],[Discount]]&lt;0.5,"Medium Discount","High Discount")))</f>
        <v>Low Discount</v>
      </c>
    </row>
    <row r="7685" spans="1:25" x14ac:dyDescent="0.3">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c r="V7685" t="str">
        <f>TEXT(Superstore_Data[[#This Row],[Order Date]],"mmm")</f>
        <v>4/28/2015</v>
      </c>
      <c r="W7685" t="e">
        <f>YEAR(Superstore_Data[[#This Row],[Order Date]])</f>
        <v>#VALUE!</v>
      </c>
      <c r="X7685">
        <f>Superstore_Data[[#This Row],[Profit]]/Superstore_Data[[#This Row],[Sales]]</f>
        <v>0.5</v>
      </c>
      <c r="Y7685" t="str">
        <f>IF(Superstore_Data[[#This Row],[Discount]]=0,"No Discount",IF(Superstore_Data[[#This Row],[Discount]]&lt;0.2,"Low Discount",IF(Superstore_Data[[#This Row],[Discount]]&lt;0.5,"Medium Discount","High Discount")))</f>
        <v>No Discount</v>
      </c>
    </row>
    <row r="7686" spans="1:25" x14ac:dyDescent="0.3">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c r="V7686" t="str">
        <f>TEXT(Superstore_Data[[#This Row],[Order Date]],"mmm")</f>
        <v>2/14/2015</v>
      </c>
      <c r="W7686" t="e">
        <f>YEAR(Superstore_Data[[#This Row],[Order Date]])</f>
        <v>#VALUE!</v>
      </c>
      <c r="X7686">
        <f>Superstore_Data[[#This Row],[Profit]]/Superstore_Data[[#This Row],[Sales]]</f>
        <v>0.36249999999999999</v>
      </c>
      <c r="Y7686" t="str">
        <f>IF(Superstore_Data[[#This Row],[Discount]]=0,"No Discount",IF(Superstore_Data[[#This Row],[Discount]]&lt;0.2,"Low Discount",IF(Superstore_Data[[#This Row],[Discount]]&lt;0.5,"Medium Discount","High Discount")))</f>
        <v>Medium Discount</v>
      </c>
    </row>
    <row r="7687" spans="1:25" x14ac:dyDescent="0.3">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c r="V7687" t="str">
        <f>TEXT(Superstore_Data[[#This Row],[Order Date]],"mmm")</f>
        <v>2/14/2015</v>
      </c>
      <c r="W7687" t="e">
        <f>YEAR(Superstore_Data[[#This Row],[Order Date]])</f>
        <v>#VALUE!</v>
      </c>
      <c r="X7687">
        <f>Superstore_Data[[#This Row],[Profit]]/Superstore_Data[[#This Row],[Sales]]</f>
        <v>0.3</v>
      </c>
      <c r="Y7687" t="str">
        <f>IF(Superstore_Data[[#This Row],[Discount]]=0,"No Discount",IF(Superstore_Data[[#This Row],[Discount]]&lt;0.2,"Low Discount",IF(Superstore_Data[[#This Row],[Discount]]&lt;0.5,"Medium Discount","High Discount")))</f>
        <v>No Discount</v>
      </c>
    </row>
    <row r="7688" spans="1:25" x14ac:dyDescent="0.3">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c r="V7688" t="str">
        <f>TEXT(Superstore_Data[[#This Row],[Order Date]],"mmm")</f>
        <v>11/25/2016</v>
      </c>
      <c r="W7688" t="e">
        <f>YEAR(Superstore_Data[[#This Row],[Order Date]])</f>
        <v>#VALUE!</v>
      </c>
      <c r="X7688">
        <f>Superstore_Data[[#This Row],[Profit]]/Superstore_Data[[#This Row],[Sales]]</f>
        <v>0.21000000000000002</v>
      </c>
      <c r="Y7688" t="str">
        <f>IF(Superstore_Data[[#This Row],[Discount]]=0,"No Discount",IF(Superstore_Data[[#This Row],[Discount]]&lt;0.2,"Low Discount",IF(Superstore_Data[[#This Row],[Discount]]&lt;0.5,"Medium Discount","High Discount")))</f>
        <v>No Discount</v>
      </c>
    </row>
    <row r="7689" spans="1:25" x14ac:dyDescent="0.3">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c r="V7689" t="str">
        <f>TEXT(Superstore_Data[[#This Row],[Order Date]],"mmm")</f>
        <v>11/25/2016</v>
      </c>
      <c r="W7689" t="e">
        <f>YEAR(Superstore_Data[[#This Row],[Order Date]])</f>
        <v>#VALUE!</v>
      </c>
      <c r="X7689">
        <f>Superstore_Data[[#This Row],[Profit]]/Superstore_Data[[#This Row],[Sales]]</f>
        <v>0.48</v>
      </c>
      <c r="Y7689" t="str">
        <f>IF(Superstore_Data[[#This Row],[Discount]]=0,"No Discount",IF(Superstore_Data[[#This Row],[Discount]]&lt;0.2,"Low Discount",IF(Superstore_Data[[#This Row],[Discount]]&lt;0.5,"Medium Discount","High Discount")))</f>
        <v>No Discount</v>
      </c>
    </row>
    <row r="7690" spans="1:25" x14ac:dyDescent="0.3">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c r="V7690" t="str">
        <f>TEXT(Superstore_Data[[#This Row],[Order Date]],"mmm")</f>
        <v>11/25/2016</v>
      </c>
      <c r="W7690" t="e">
        <f>YEAR(Superstore_Data[[#This Row],[Order Date]])</f>
        <v>#VALUE!</v>
      </c>
      <c r="X7690">
        <f>Superstore_Data[[#This Row],[Profit]]/Superstore_Data[[#This Row],[Sales]]</f>
        <v>0.39</v>
      </c>
      <c r="Y7690" t="str">
        <f>IF(Superstore_Data[[#This Row],[Discount]]=0,"No Discount",IF(Superstore_Data[[#This Row],[Discount]]&lt;0.2,"Low Discount",IF(Superstore_Data[[#This Row],[Discount]]&lt;0.5,"Medium Discount","High Discount")))</f>
        <v>No Discount</v>
      </c>
    </row>
    <row r="7691" spans="1:25" x14ac:dyDescent="0.3">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c r="V7691" t="str">
        <f>TEXT(Superstore_Data[[#This Row],[Order Date]],"mmm")</f>
        <v>7/15/2017</v>
      </c>
      <c r="W7691" t="e">
        <f>YEAR(Superstore_Data[[#This Row],[Order Date]])</f>
        <v>#VALUE!</v>
      </c>
      <c r="X7691">
        <f>Superstore_Data[[#This Row],[Profit]]/Superstore_Data[[#This Row],[Sales]]</f>
        <v>0.28000000000000003</v>
      </c>
      <c r="Y7691" t="str">
        <f>IF(Superstore_Data[[#This Row],[Discount]]=0,"No Discount",IF(Superstore_Data[[#This Row],[Discount]]&lt;0.2,"Low Discount",IF(Superstore_Data[[#This Row],[Discount]]&lt;0.5,"Medium Discount","High Discount")))</f>
        <v>No Discount</v>
      </c>
    </row>
    <row r="7692" spans="1:25" x14ac:dyDescent="0.3">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c r="V7692" t="str">
        <f>TEXT(Superstore_Data[[#This Row],[Order Date]],"mmm")</f>
        <v>7/15/2017</v>
      </c>
      <c r="W7692" t="e">
        <f>YEAR(Superstore_Data[[#This Row],[Order Date]])</f>
        <v>#VALUE!</v>
      </c>
      <c r="X7692">
        <f>Superstore_Data[[#This Row],[Profit]]/Superstore_Data[[#This Row],[Sales]]</f>
        <v>0.18</v>
      </c>
      <c r="Y7692" t="str">
        <f>IF(Superstore_Data[[#This Row],[Discount]]=0,"No Discount",IF(Superstore_Data[[#This Row],[Discount]]&lt;0.2,"Low Discount",IF(Superstore_Data[[#This Row],[Discount]]&lt;0.5,"Medium Discount","High Discount")))</f>
        <v>No Discount</v>
      </c>
    </row>
    <row r="7693" spans="1:25" x14ac:dyDescent="0.3">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c r="V7693" t="str">
        <f>TEXT(Superstore_Data[[#This Row],[Order Date]],"mmm")</f>
        <v>7/15/2017</v>
      </c>
      <c r="W7693" t="e">
        <f>YEAR(Superstore_Data[[#This Row],[Order Date]])</f>
        <v>#VALUE!</v>
      </c>
      <c r="X7693">
        <f>Superstore_Data[[#This Row],[Profit]]/Superstore_Data[[#This Row],[Sales]]</f>
        <v>0.47999999999999993</v>
      </c>
      <c r="Y7693" t="str">
        <f>IF(Superstore_Data[[#This Row],[Discount]]=0,"No Discount",IF(Superstore_Data[[#This Row],[Discount]]&lt;0.2,"Low Discount",IF(Superstore_Data[[#This Row],[Discount]]&lt;0.5,"Medium Discount","High Discount")))</f>
        <v>No Discount</v>
      </c>
    </row>
    <row r="7694" spans="1:25" x14ac:dyDescent="0.3">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c r="V7694" t="str">
        <f>TEXT(Superstore_Data[[#This Row],[Order Date]],"mmm")</f>
        <v>12/29/2014</v>
      </c>
      <c r="W7694" t="e">
        <f>YEAR(Superstore_Data[[#This Row],[Order Date]])</f>
        <v>#VALUE!</v>
      </c>
      <c r="X7694">
        <f>Superstore_Data[[#This Row],[Profit]]/Superstore_Data[[#This Row],[Sales]]</f>
        <v>0.5</v>
      </c>
      <c r="Y7694" t="str">
        <f>IF(Superstore_Data[[#This Row],[Discount]]=0,"No Discount",IF(Superstore_Data[[#This Row],[Discount]]&lt;0.2,"Low Discount",IF(Superstore_Data[[#This Row],[Discount]]&lt;0.5,"Medium Discount","High Discount")))</f>
        <v>No Discount</v>
      </c>
    </row>
    <row r="7695" spans="1:25" x14ac:dyDescent="0.3">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c r="V7695" t="str">
        <f>TEXT(Superstore_Data[[#This Row],[Order Date]],"mmm")</f>
        <v>12/29/2014</v>
      </c>
      <c r="W7695" t="e">
        <f>YEAR(Superstore_Data[[#This Row],[Order Date]])</f>
        <v>#VALUE!</v>
      </c>
      <c r="X7695">
        <f>Superstore_Data[[#This Row],[Profit]]/Superstore_Data[[#This Row],[Sales]]</f>
        <v>0.1125</v>
      </c>
      <c r="Y7695" t="str">
        <f>IF(Superstore_Data[[#This Row],[Discount]]=0,"No Discount",IF(Superstore_Data[[#This Row],[Discount]]&lt;0.2,"Low Discount",IF(Superstore_Data[[#This Row],[Discount]]&lt;0.5,"Medium Discount","High Discount")))</f>
        <v>Medium Discount</v>
      </c>
    </row>
    <row r="7696" spans="1:25" x14ac:dyDescent="0.3">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c r="V7696" t="str">
        <f>TEXT(Superstore_Data[[#This Row],[Order Date]],"mmm")</f>
        <v>3/22/2016</v>
      </c>
      <c r="W7696" t="e">
        <f>YEAR(Superstore_Data[[#This Row],[Order Date]])</f>
        <v>#VALUE!</v>
      </c>
      <c r="X7696">
        <f>Superstore_Data[[#This Row],[Profit]]/Superstore_Data[[#This Row],[Sales]]</f>
        <v>8.7500000000000008E-2</v>
      </c>
      <c r="Y7696" t="str">
        <f>IF(Superstore_Data[[#This Row],[Discount]]=0,"No Discount",IF(Superstore_Data[[#This Row],[Discount]]&lt;0.2,"Low Discount",IF(Superstore_Data[[#This Row],[Discount]]&lt;0.5,"Medium Discount","High Discount")))</f>
        <v>Medium Discount</v>
      </c>
    </row>
    <row r="7697" spans="1:25" x14ac:dyDescent="0.3">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c r="V7697" t="str">
        <f>TEXT(Superstore_Data[[#This Row],[Order Date]],"mmm")</f>
        <v>Feb</v>
      </c>
      <c r="W7697">
        <f>YEAR(Superstore_Data[[#This Row],[Order Date]])</f>
        <v>2017</v>
      </c>
      <c r="X7697">
        <f>Superstore_Data[[#This Row],[Profit]]/Superstore_Data[[#This Row],[Sales]]</f>
        <v>0.36249999999999999</v>
      </c>
      <c r="Y7697" t="str">
        <f>IF(Superstore_Data[[#This Row],[Discount]]=0,"No Discount",IF(Superstore_Data[[#This Row],[Discount]]&lt;0.2,"Low Discount",IF(Superstore_Data[[#This Row],[Discount]]&lt;0.5,"Medium Discount","High Discount")))</f>
        <v>Medium Discount</v>
      </c>
    </row>
    <row r="7698" spans="1:25" x14ac:dyDescent="0.3">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c r="V7698" t="str">
        <f>TEXT(Superstore_Data[[#This Row],[Order Date]],"mmm")</f>
        <v>Feb</v>
      </c>
      <c r="W7698">
        <f>YEAR(Superstore_Data[[#This Row],[Order Date]])</f>
        <v>2017</v>
      </c>
      <c r="X7698">
        <f>Superstore_Data[[#This Row],[Profit]]/Superstore_Data[[#This Row],[Sales]]</f>
        <v>-1.55</v>
      </c>
      <c r="Y7698" t="str">
        <f>IF(Superstore_Data[[#This Row],[Discount]]=0,"No Discount",IF(Superstore_Data[[#This Row],[Discount]]&lt;0.2,"Low Discount",IF(Superstore_Data[[#This Row],[Discount]]&lt;0.5,"Medium Discount","High Discount")))</f>
        <v>High Discount</v>
      </c>
    </row>
    <row r="7699" spans="1:25" x14ac:dyDescent="0.3">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c r="V7699" t="str">
        <f>TEXT(Superstore_Data[[#This Row],[Order Date]],"mmm")</f>
        <v>12/14/2017</v>
      </c>
      <c r="W7699" t="e">
        <f>YEAR(Superstore_Data[[#This Row],[Order Date]])</f>
        <v>#VALUE!</v>
      </c>
      <c r="X7699">
        <f>Superstore_Data[[#This Row],[Profit]]/Superstore_Data[[#This Row],[Sales]]</f>
        <v>0.39</v>
      </c>
      <c r="Y7699" t="str">
        <f>IF(Superstore_Data[[#This Row],[Discount]]=0,"No Discount",IF(Superstore_Data[[#This Row],[Discount]]&lt;0.2,"Low Discount",IF(Superstore_Data[[#This Row],[Discount]]&lt;0.5,"Medium Discount","High Discount")))</f>
        <v>No Discount</v>
      </c>
    </row>
    <row r="7700" spans="1:25" x14ac:dyDescent="0.3">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c r="V7700" t="str">
        <f>TEXT(Superstore_Data[[#This Row],[Order Date]],"mmm")</f>
        <v>12/14/2017</v>
      </c>
      <c r="W7700" t="e">
        <f>YEAR(Superstore_Data[[#This Row],[Order Date]])</f>
        <v>#VALUE!</v>
      </c>
      <c r="X7700">
        <f>Superstore_Data[[#This Row],[Profit]]/Superstore_Data[[#This Row],[Sales]]</f>
        <v>3.0000000000000002E-2</v>
      </c>
      <c r="Y7700" t="str">
        <f>IF(Superstore_Data[[#This Row],[Discount]]=0,"No Discount",IF(Superstore_Data[[#This Row],[Discount]]&lt;0.2,"Low Discount",IF(Superstore_Data[[#This Row],[Discount]]&lt;0.5,"Medium Discount","High Discount")))</f>
        <v>No Discount</v>
      </c>
    </row>
    <row r="7701" spans="1:25" x14ac:dyDescent="0.3">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c r="V7701" t="str">
        <f>TEXT(Superstore_Data[[#This Row],[Order Date]],"mmm")</f>
        <v>12/14/2017</v>
      </c>
      <c r="W7701" t="e">
        <f>YEAR(Superstore_Data[[#This Row],[Order Date]])</f>
        <v>#VALUE!</v>
      </c>
      <c r="X7701">
        <f>Superstore_Data[[#This Row],[Profit]]/Superstore_Data[[#This Row],[Sales]]</f>
        <v>0.25999999999999995</v>
      </c>
      <c r="Y7701" t="str">
        <f>IF(Superstore_Data[[#This Row],[Discount]]=0,"No Discount",IF(Superstore_Data[[#This Row],[Discount]]&lt;0.2,"Low Discount",IF(Superstore_Data[[#This Row],[Discount]]&lt;0.5,"Medium Discount","High Discount")))</f>
        <v>No Discount</v>
      </c>
    </row>
    <row r="7702" spans="1:25" x14ac:dyDescent="0.3">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c r="V7702" t="str">
        <f>TEXT(Superstore_Data[[#This Row],[Order Date]],"mmm")</f>
        <v>12/14/2017</v>
      </c>
      <c r="W7702" t="e">
        <f>YEAR(Superstore_Data[[#This Row],[Order Date]])</f>
        <v>#VALUE!</v>
      </c>
      <c r="X7702">
        <f>Superstore_Data[[#This Row],[Profit]]/Superstore_Data[[#This Row],[Sales]]</f>
        <v>0.47000000000000003</v>
      </c>
      <c r="Y7702" t="str">
        <f>IF(Superstore_Data[[#This Row],[Discount]]=0,"No Discount",IF(Superstore_Data[[#This Row],[Discount]]&lt;0.2,"Low Discount",IF(Superstore_Data[[#This Row],[Discount]]&lt;0.5,"Medium Discount","High Discount")))</f>
        <v>No Discount</v>
      </c>
    </row>
    <row r="7703" spans="1:25" x14ac:dyDescent="0.3">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c r="V7703" t="str">
        <f>TEXT(Superstore_Data[[#This Row],[Order Date]],"mmm")</f>
        <v>12/14/2017</v>
      </c>
      <c r="W7703" t="e">
        <f>YEAR(Superstore_Data[[#This Row],[Order Date]])</f>
        <v>#VALUE!</v>
      </c>
      <c r="X7703">
        <f>Superstore_Data[[#This Row],[Profit]]/Superstore_Data[[#This Row],[Sales]]</f>
        <v>-0.1</v>
      </c>
      <c r="Y7703" t="str">
        <f>IF(Superstore_Data[[#This Row],[Discount]]=0,"No Discount",IF(Superstore_Data[[#This Row],[Discount]]&lt;0.2,"Low Discount",IF(Superstore_Data[[#This Row],[Discount]]&lt;0.5,"Medium Discount","High Discount")))</f>
        <v>Medium Discount</v>
      </c>
    </row>
    <row r="7704" spans="1:25" x14ac:dyDescent="0.3">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c r="V7704" t="str">
        <f>TEXT(Superstore_Data[[#This Row],[Order Date]],"mmm")</f>
        <v>8/26/2016</v>
      </c>
      <c r="W7704" t="e">
        <f>YEAR(Superstore_Data[[#This Row],[Order Date]])</f>
        <v>#VALUE!</v>
      </c>
      <c r="X7704">
        <f>Superstore_Data[[#This Row],[Profit]]/Superstore_Data[[#This Row],[Sales]]</f>
        <v>0.48999999999999994</v>
      </c>
      <c r="Y7704" t="str">
        <f>IF(Superstore_Data[[#This Row],[Discount]]=0,"No Discount",IF(Superstore_Data[[#This Row],[Discount]]&lt;0.2,"Low Discount",IF(Superstore_Data[[#This Row],[Discount]]&lt;0.5,"Medium Discount","High Discount")))</f>
        <v>No Discount</v>
      </c>
    </row>
    <row r="7705" spans="1:25" x14ac:dyDescent="0.3">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c r="V7705" t="str">
        <f>TEXT(Superstore_Data[[#This Row],[Order Date]],"mmm")</f>
        <v>8/26/2016</v>
      </c>
      <c r="W7705" t="e">
        <f>YEAR(Superstore_Data[[#This Row],[Order Date]])</f>
        <v>#VALUE!</v>
      </c>
      <c r="X7705">
        <f>Superstore_Data[[#This Row],[Profit]]/Superstore_Data[[#This Row],[Sales]]</f>
        <v>0.28000000000000003</v>
      </c>
      <c r="Y7705" t="str">
        <f>IF(Superstore_Data[[#This Row],[Discount]]=0,"No Discount",IF(Superstore_Data[[#This Row],[Discount]]&lt;0.2,"Low Discount",IF(Superstore_Data[[#This Row],[Discount]]&lt;0.5,"Medium Discount","High Discount")))</f>
        <v>No Discount</v>
      </c>
    </row>
    <row r="7706" spans="1:25" x14ac:dyDescent="0.3">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c r="V7706" t="str">
        <f>TEXT(Superstore_Data[[#This Row],[Order Date]],"mmm")</f>
        <v>8/26/2016</v>
      </c>
      <c r="W7706" t="e">
        <f>YEAR(Superstore_Data[[#This Row],[Order Date]])</f>
        <v>#VALUE!</v>
      </c>
      <c r="X7706">
        <f>Superstore_Data[[#This Row],[Profit]]/Superstore_Data[[#This Row],[Sales]]</f>
        <v>0.22</v>
      </c>
      <c r="Y7706" t="str">
        <f>IF(Superstore_Data[[#This Row],[Discount]]=0,"No Discount",IF(Superstore_Data[[#This Row],[Discount]]&lt;0.2,"Low Discount",IF(Superstore_Data[[#This Row],[Discount]]&lt;0.5,"Medium Discount","High Discount")))</f>
        <v>No Discount</v>
      </c>
    </row>
    <row r="7707" spans="1:25" x14ac:dyDescent="0.3">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c r="V7707" t="str">
        <f>TEXT(Superstore_Data[[#This Row],[Order Date]],"mmm")</f>
        <v>8/26/2016</v>
      </c>
      <c r="W7707" t="e">
        <f>YEAR(Superstore_Data[[#This Row],[Order Date]])</f>
        <v>#VALUE!</v>
      </c>
      <c r="X7707">
        <f>Superstore_Data[[#This Row],[Profit]]/Superstore_Data[[#This Row],[Sales]]</f>
        <v>0.33999999999999997</v>
      </c>
      <c r="Y7707" t="str">
        <f>IF(Superstore_Data[[#This Row],[Discount]]=0,"No Discount",IF(Superstore_Data[[#This Row],[Discount]]&lt;0.2,"Low Discount",IF(Superstore_Data[[#This Row],[Discount]]&lt;0.5,"Medium Discount","High Discount")))</f>
        <v>No Discount</v>
      </c>
    </row>
    <row r="7708" spans="1:25" x14ac:dyDescent="0.3">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c r="V7708" t="str">
        <f>TEXT(Superstore_Data[[#This Row],[Order Date]],"mmm")</f>
        <v>8/26/2016</v>
      </c>
      <c r="W7708" t="e">
        <f>YEAR(Superstore_Data[[#This Row],[Order Date]])</f>
        <v>#VALUE!</v>
      </c>
      <c r="X7708">
        <f>Superstore_Data[[#This Row],[Profit]]/Superstore_Data[[#This Row],[Sales]]</f>
        <v>0.28999999999999998</v>
      </c>
      <c r="Y7708" t="str">
        <f>IF(Superstore_Data[[#This Row],[Discount]]=0,"No Discount",IF(Superstore_Data[[#This Row],[Discount]]&lt;0.2,"Low Discount",IF(Superstore_Data[[#This Row],[Discount]]&lt;0.5,"Medium Discount","High Discount")))</f>
        <v>No Discount</v>
      </c>
    </row>
    <row r="7709" spans="1:25" x14ac:dyDescent="0.3">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c r="V7709" t="str">
        <f>TEXT(Superstore_Data[[#This Row],[Order Date]],"mmm")</f>
        <v>10/15/2017</v>
      </c>
      <c r="W7709" t="e">
        <f>YEAR(Superstore_Data[[#This Row],[Order Date]])</f>
        <v>#VALUE!</v>
      </c>
      <c r="X7709">
        <f>Superstore_Data[[#This Row],[Profit]]/Superstore_Data[[#This Row],[Sales]]</f>
        <v>0.36</v>
      </c>
      <c r="Y7709" t="str">
        <f>IF(Superstore_Data[[#This Row],[Discount]]=0,"No Discount",IF(Superstore_Data[[#This Row],[Discount]]&lt;0.2,"Low Discount",IF(Superstore_Data[[#This Row],[Discount]]&lt;0.5,"Medium Discount","High Discount")))</f>
        <v>No Discount</v>
      </c>
    </row>
    <row r="7710" spans="1:25" x14ac:dyDescent="0.3">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c r="V7710" t="str">
        <f>TEXT(Superstore_Data[[#This Row],[Order Date]],"mmm")</f>
        <v>10/25/2014</v>
      </c>
      <c r="W7710" t="e">
        <f>YEAR(Superstore_Data[[#This Row],[Order Date]])</f>
        <v>#VALUE!</v>
      </c>
      <c r="X7710">
        <f>Superstore_Data[[#This Row],[Profit]]/Superstore_Data[[#This Row],[Sales]]</f>
        <v>1.2500000000000001E-2</v>
      </c>
      <c r="Y7710" t="str">
        <f>IF(Superstore_Data[[#This Row],[Discount]]=0,"No Discount",IF(Superstore_Data[[#This Row],[Discount]]&lt;0.2,"Low Discount",IF(Superstore_Data[[#This Row],[Discount]]&lt;0.5,"Medium Discount","High Discount")))</f>
        <v>Medium Discount</v>
      </c>
    </row>
    <row r="7711" spans="1:25" x14ac:dyDescent="0.3">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c r="V7711" t="str">
        <f>TEXT(Superstore_Data[[#This Row],[Order Date]],"mmm")</f>
        <v>10/25/2014</v>
      </c>
      <c r="W7711" t="e">
        <f>YEAR(Superstore_Data[[#This Row],[Order Date]])</f>
        <v>#VALUE!</v>
      </c>
      <c r="X7711">
        <f>Superstore_Data[[#This Row],[Profit]]/Superstore_Data[[#This Row],[Sales]]</f>
        <v>-0.7</v>
      </c>
      <c r="Y7711" t="str">
        <f>IF(Superstore_Data[[#This Row],[Discount]]=0,"No Discount",IF(Superstore_Data[[#This Row],[Discount]]&lt;0.2,"Low Discount",IF(Superstore_Data[[#This Row],[Discount]]&lt;0.5,"Medium Discount","High Discount")))</f>
        <v>High Discount</v>
      </c>
    </row>
    <row r="7712" spans="1:25" x14ac:dyDescent="0.3">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c r="V7712" t="str">
        <f>TEXT(Superstore_Data[[#This Row],[Order Date]],"mmm")</f>
        <v>Feb</v>
      </c>
      <c r="W7712">
        <f>YEAR(Superstore_Data[[#This Row],[Order Date]])</f>
        <v>2015</v>
      </c>
      <c r="X7712">
        <f>Superstore_Data[[#This Row],[Profit]]/Superstore_Data[[#This Row],[Sales]]</f>
        <v>0.375</v>
      </c>
      <c r="Y7712" t="str">
        <f>IF(Superstore_Data[[#This Row],[Discount]]=0,"No Discount",IF(Superstore_Data[[#This Row],[Discount]]&lt;0.2,"Low Discount",IF(Superstore_Data[[#This Row],[Discount]]&lt;0.5,"Medium Discount","High Discount")))</f>
        <v>Medium Discount</v>
      </c>
    </row>
    <row r="7713" spans="1:25" x14ac:dyDescent="0.3">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c r="V7713" t="str">
        <f>TEXT(Superstore_Data[[#This Row],[Order Date]],"mmm")</f>
        <v>10/28/2017</v>
      </c>
      <c r="W7713" t="e">
        <f>YEAR(Superstore_Data[[#This Row],[Order Date]])</f>
        <v>#VALUE!</v>
      </c>
      <c r="X7713">
        <f>Superstore_Data[[#This Row],[Profit]]/Superstore_Data[[#This Row],[Sales]]</f>
        <v>0.2</v>
      </c>
      <c r="Y7713" t="str">
        <f>IF(Superstore_Data[[#This Row],[Discount]]=0,"No Discount",IF(Superstore_Data[[#This Row],[Discount]]&lt;0.2,"Low Discount",IF(Superstore_Data[[#This Row],[Discount]]&lt;0.5,"Medium Discount","High Discount")))</f>
        <v>Medium Discount</v>
      </c>
    </row>
    <row r="7714" spans="1:25" x14ac:dyDescent="0.3">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c r="V7714" t="str">
        <f>TEXT(Superstore_Data[[#This Row],[Order Date]],"mmm")</f>
        <v>10/28/2017</v>
      </c>
      <c r="W7714" t="e">
        <f>YEAR(Superstore_Data[[#This Row],[Order Date]])</f>
        <v>#VALUE!</v>
      </c>
      <c r="X7714">
        <f>Superstore_Data[[#This Row],[Profit]]/Superstore_Data[[#This Row],[Sales]]</f>
        <v>-0.2</v>
      </c>
      <c r="Y7714" t="str">
        <f>IF(Superstore_Data[[#This Row],[Discount]]=0,"No Discount",IF(Superstore_Data[[#This Row],[Discount]]&lt;0.2,"Low Discount",IF(Superstore_Data[[#This Row],[Discount]]&lt;0.5,"Medium Discount","High Discount")))</f>
        <v>Medium Discount</v>
      </c>
    </row>
    <row r="7715" spans="1:25" x14ac:dyDescent="0.3">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c r="V7715" t="str">
        <f>TEXT(Superstore_Data[[#This Row],[Order Date]],"mmm")</f>
        <v>10/28/2017</v>
      </c>
      <c r="W7715" t="e">
        <f>YEAR(Superstore_Data[[#This Row],[Order Date]])</f>
        <v>#VALUE!</v>
      </c>
      <c r="X7715">
        <f>Superstore_Data[[#This Row],[Profit]]/Superstore_Data[[#This Row],[Sales]]</f>
        <v>0.33750000000000002</v>
      </c>
      <c r="Y7715" t="str">
        <f>IF(Superstore_Data[[#This Row],[Discount]]=0,"No Discount",IF(Superstore_Data[[#This Row],[Discount]]&lt;0.2,"Low Discount",IF(Superstore_Data[[#This Row],[Discount]]&lt;0.5,"Medium Discount","High Discount")))</f>
        <v>Medium Discount</v>
      </c>
    </row>
    <row r="7716" spans="1:25" x14ac:dyDescent="0.3">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c r="V7716" t="str">
        <f>TEXT(Superstore_Data[[#This Row],[Order Date]],"mmm")</f>
        <v>May</v>
      </c>
      <c r="W7716">
        <f>YEAR(Superstore_Data[[#This Row],[Order Date]])</f>
        <v>2014</v>
      </c>
      <c r="X7716">
        <f>Superstore_Data[[#This Row],[Profit]]/Superstore_Data[[#This Row],[Sales]]</f>
        <v>0.29000000000000004</v>
      </c>
      <c r="Y7716" t="str">
        <f>IF(Superstore_Data[[#This Row],[Discount]]=0,"No Discount",IF(Superstore_Data[[#This Row],[Discount]]&lt;0.2,"Low Discount",IF(Superstore_Data[[#This Row],[Discount]]&lt;0.5,"Medium Discount","High Discount")))</f>
        <v>No Discount</v>
      </c>
    </row>
    <row r="7717" spans="1:25" x14ac:dyDescent="0.3">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c r="V7717" t="str">
        <f>TEXT(Superstore_Data[[#This Row],[Order Date]],"mmm")</f>
        <v>Mar</v>
      </c>
      <c r="W7717">
        <f>YEAR(Superstore_Data[[#This Row],[Order Date]])</f>
        <v>2017</v>
      </c>
      <c r="X7717">
        <f>Superstore_Data[[#This Row],[Profit]]/Superstore_Data[[#This Row],[Sales]]</f>
        <v>1.2500000000000001E-2</v>
      </c>
      <c r="Y7717" t="str">
        <f>IF(Superstore_Data[[#This Row],[Discount]]=0,"No Discount",IF(Superstore_Data[[#This Row],[Discount]]&lt;0.2,"Low Discount",IF(Superstore_Data[[#This Row],[Discount]]&lt;0.5,"Medium Discount","High Discount")))</f>
        <v>Medium Discount</v>
      </c>
    </row>
    <row r="7718" spans="1:25" x14ac:dyDescent="0.3">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c r="V7718" t="str">
        <f>TEXT(Superstore_Data[[#This Row],[Order Date]],"mmm")</f>
        <v>Jun</v>
      </c>
      <c r="W7718">
        <f>YEAR(Superstore_Data[[#This Row],[Order Date]])</f>
        <v>2015</v>
      </c>
      <c r="X7718">
        <f>Superstore_Data[[#This Row],[Profit]]/Superstore_Data[[#This Row],[Sales]]</f>
        <v>0.3125</v>
      </c>
      <c r="Y7718" t="str">
        <f>IF(Superstore_Data[[#This Row],[Discount]]=0,"No Discount",IF(Superstore_Data[[#This Row],[Discount]]&lt;0.2,"Low Discount",IF(Superstore_Data[[#This Row],[Discount]]&lt;0.5,"Medium Discount","High Discount")))</f>
        <v>Medium Discount</v>
      </c>
    </row>
    <row r="7719" spans="1:25" x14ac:dyDescent="0.3">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c r="V7719" t="str">
        <f>TEXT(Superstore_Data[[#This Row],[Order Date]],"mmm")</f>
        <v>Jun</v>
      </c>
      <c r="W7719">
        <f>YEAR(Superstore_Data[[#This Row],[Order Date]])</f>
        <v>2015</v>
      </c>
      <c r="X7719">
        <f>Superstore_Data[[#This Row],[Profit]]/Superstore_Data[[#This Row],[Sales]]</f>
        <v>-0.70000000000000007</v>
      </c>
      <c r="Y7719" t="str">
        <f>IF(Superstore_Data[[#This Row],[Discount]]=0,"No Discount",IF(Superstore_Data[[#This Row],[Discount]]&lt;0.2,"Low Discount",IF(Superstore_Data[[#This Row],[Discount]]&lt;0.5,"Medium Discount","High Discount")))</f>
        <v>High Discount</v>
      </c>
    </row>
    <row r="7720" spans="1:25" x14ac:dyDescent="0.3">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c r="V7720" t="str">
        <f>TEXT(Superstore_Data[[#This Row],[Order Date]],"mmm")</f>
        <v>Sep</v>
      </c>
      <c r="W7720">
        <f>YEAR(Superstore_Data[[#This Row],[Order Date]])</f>
        <v>2017</v>
      </c>
      <c r="X7720">
        <f>Superstore_Data[[#This Row],[Profit]]/Superstore_Data[[#This Row],[Sales]]</f>
        <v>0.31999999999999995</v>
      </c>
      <c r="Y7720" t="str">
        <f>IF(Superstore_Data[[#This Row],[Discount]]=0,"No Discount",IF(Superstore_Data[[#This Row],[Discount]]&lt;0.2,"Low Discount",IF(Superstore_Data[[#This Row],[Discount]]&lt;0.5,"Medium Discount","High Discount")))</f>
        <v>No Discount</v>
      </c>
    </row>
    <row r="7721" spans="1:25" x14ac:dyDescent="0.3">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c r="V7721" t="str">
        <f>TEXT(Superstore_Data[[#This Row],[Order Date]],"mmm")</f>
        <v>May</v>
      </c>
      <c r="W7721">
        <f>YEAR(Superstore_Data[[#This Row],[Order Date]])</f>
        <v>2015</v>
      </c>
      <c r="X7721">
        <f>Superstore_Data[[#This Row],[Profit]]/Superstore_Data[[#This Row],[Sales]]</f>
        <v>0.25999999999999995</v>
      </c>
      <c r="Y7721" t="str">
        <f>IF(Superstore_Data[[#This Row],[Discount]]=0,"No Discount",IF(Superstore_Data[[#This Row],[Discount]]&lt;0.2,"Low Discount",IF(Superstore_Data[[#This Row],[Discount]]&lt;0.5,"Medium Discount","High Discount")))</f>
        <v>No Discount</v>
      </c>
    </row>
    <row r="7722" spans="1:25" x14ac:dyDescent="0.3">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c r="V7722" t="str">
        <f>TEXT(Superstore_Data[[#This Row],[Order Date]],"mmm")</f>
        <v>May</v>
      </c>
      <c r="W7722">
        <f>YEAR(Superstore_Data[[#This Row],[Order Date]])</f>
        <v>2015</v>
      </c>
      <c r="X7722">
        <f>Superstore_Data[[#This Row],[Profit]]/Superstore_Data[[#This Row],[Sales]]</f>
        <v>0.47000000000000003</v>
      </c>
      <c r="Y7722" t="str">
        <f>IF(Superstore_Data[[#This Row],[Discount]]=0,"No Discount",IF(Superstore_Data[[#This Row],[Discount]]&lt;0.2,"Low Discount",IF(Superstore_Data[[#This Row],[Discount]]&lt;0.5,"Medium Discount","High Discount")))</f>
        <v>No Discount</v>
      </c>
    </row>
    <row r="7723" spans="1:25" x14ac:dyDescent="0.3">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c r="V7723" t="str">
        <f>TEXT(Superstore_Data[[#This Row],[Order Date]],"mmm")</f>
        <v>May</v>
      </c>
      <c r="W7723">
        <f>YEAR(Superstore_Data[[#This Row],[Order Date]])</f>
        <v>2015</v>
      </c>
      <c r="X7723">
        <f>Superstore_Data[[#This Row],[Profit]]/Superstore_Data[[#This Row],[Sales]]</f>
        <v>0.35</v>
      </c>
      <c r="Y7723" t="str">
        <f>IF(Superstore_Data[[#This Row],[Discount]]=0,"No Discount",IF(Superstore_Data[[#This Row],[Discount]]&lt;0.2,"Low Discount",IF(Superstore_Data[[#This Row],[Discount]]&lt;0.5,"Medium Discount","High Discount")))</f>
        <v>Medium Discount</v>
      </c>
    </row>
    <row r="7724" spans="1:25" x14ac:dyDescent="0.3">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c r="V7724" t="str">
        <f>TEXT(Superstore_Data[[#This Row],[Order Date]],"mmm")</f>
        <v>4/16/2017</v>
      </c>
      <c r="W7724" t="e">
        <f>YEAR(Superstore_Data[[#This Row],[Order Date]])</f>
        <v>#VALUE!</v>
      </c>
      <c r="X7724">
        <f>Superstore_Data[[#This Row],[Profit]]/Superstore_Data[[#This Row],[Sales]]</f>
        <v>0.3</v>
      </c>
      <c r="Y7724" t="str">
        <f>IF(Superstore_Data[[#This Row],[Discount]]=0,"No Discount",IF(Superstore_Data[[#This Row],[Discount]]&lt;0.2,"Low Discount",IF(Superstore_Data[[#This Row],[Discount]]&lt;0.5,"Medium Discount","High Discount")))</f>
        <v>No Discount</v>
      </c>
    </row>
    <row r="7725" spans="1:25" x14ac:dyDescent="0.3">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c r="V7725" t="str">
        <f>TEXT(Superstore_Data[[#This Row],[Order Date]],"mmm")</f>
        <v>Oct</v>
      </c>
      <c r="W7725">
        <f>YEAR(Superstore_Data[[#This Row],[Order Date]])</f>
        <v>2015</v>
      </c>
      <c r="X7725">
        <f>Superstore_Data[[#This Row],[Profit]]/Superstore_Data[[#This Row],[Sales]]</f>
        <v>-1.4285714285714285E-2</v>
      </c>
      <c r="Y7725" t="str">
        <f>IF(Superstore_Data[[#This Row],[Discount]]=0,"No Discount",IF(Superstore_Data[[#This Row],[Discount]]&lt;0.2,"Low Discount",IF(Superstore_Data[[#This Row],[Discount]]&lt;0.5,"Medium Discount","High Discount")))</f>
        <v>Medium Discount</v>
      </c>
    </row>
    <row r="7726" spans="1:25" x14ac:dyDescent="0.3">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c r="V7726" t="str">
        <f>TEXT(Superstore_Data[[#This Row],[Order Date]],"mmm")</f>
        <v>9/25/2016</v>
      </c>
      <c r="W7726" t="e">
        <f>YEAR(Superstore_Data[[#This Row],[Order Date]])</f>
        <v>#VALUE!</v>
      </c>
      <c r="X7726">
        <f>Superstore_Data[[#This Row],[Profit]]/Superstore_Data[[#This Row],[Sales]]</f>
        <v>6.25E-2</v>
      </c>
      <c r="Y7726" t="str">
        <f>IF(Superstore_Data[[#This Row],[Discount]]=0,"No Discount",IF(Superstore_Data[[#This Row],[Discount]]&lt;0.2,"Low Discount",IF(Superstore_Data[[#This Row],[Discount]]&lt;0.5,"Medium Discount","High Discount")))</f>
        <v>Medium Discount</v>
      </c>
    </row>
    <row r="7727" spans="1:25" x14ac:dyDescent="0.3">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c r="V7727" t="str">
        <f>TEXT(Superstore_Data[[#This Row],[Order Date]],"mmm")</f>
        <v>9/25/2016</v>
      </c>
      <c r="W7727" t="e">
        <f>YEAR(Superstore_Data[[#This Row],[Order Date]])</f>
        <v>#VALUE!</v>
      </c>
      <c r="X7727">
        <f>Superstore_Data[[#This Row],[Profit]]/Superstore_Data[[#This Row],[Sales]]</f>
        <v>-0.2</v>
      </c>
      <c r="Y7727" t="str">
        <f>IF(Superstore_Data[[#This Row],[Discount]]=0,"No Discount",IF(Superstore_Data[[#This Row],[Discount]]&lt;0.2,"Low Discount",IF(Superstore_Data[[#This Row],[Discount]]&lt;0.5,"Medium Discount","High Discount")))</f>
        <v>Medium Discount</v>
      </c>
    </row>
    <row r="7728" spans="1:25" x14ac:dyDescent="0.3">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c r="V7728" t="str">
        <f>TEXT(Superstore_Data[[#This Row],[Order Date]],"mmm")</f>
        <v>9/25/2016</v>
      </c>
      <c r="W7728" t="e">
        <f>YEAR(Superstore_Data[[#This Row],[Order Date]])</f>
        <v>#VALUE!</v>
      </c>
      <c r="X7728">
        <f>Superstore_Data[[#This Row],[Profit]]/Superstore_Data[[#This Row],[Sales]]</f>
        <v>-0.25</v>
      </c>
      <c r="Y7728" t="str">
        <f>IF(Superstore_Data[[#This Row],[Discount]]=0,"No Discount",IF(Superstore_Data[[#This Row],[Discount]]&lt;0.2,"Low Discount",IF(Superstore_Data[[#This Row],[Discount]]&lt;0.5,"Medium Discount","High Discount")))</f>
        <v>Medium Discount</v>
      </c>
    </row>
    <row r="7729" spans="1:25" x14ac:dyDescent="0.3">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c r="V7729" t="str">
        <f>TEXT(Superstore_Data[[#This Row],[Order Date]],"mmm")</f>
        <v>3/16/2015</v>
      </c>
      <c r="W7729" t="e">
        <f>YEAR(Superstore_Data[[#This Row],[Order Date]])</f>
        <v>#VALUE!</v>
      </c>
      <c r="X7729">
        <f>Superstore_Data[[#This Row],[Profit]]/Superstore_Data[[#This Row],[Sales]]</f>
        <v>0.36</v>
      </c>
      <c r="Y7729" t="str">
        <f>IF(Superstore_Data[[#This Row],[Discount]]=0,"No Discount",IF(Superstore_Data[[#This Row],[Discount]]&lt;0.2,"Low Discount",IF(Superstore_Data[[#This Row],[Discount]]&lt;0.5,"Medium Discount","High Discount")))</f>
        <v>No Discount</v>
      </c>
    </row>
    <row r="7730" spans="1:25" x14ac:dyDescent="0.3">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c r="V7730" t="str">
        <f>TEXT(Superstore_Data[[#This Row],[Order Date]],"mmm")</f>
        <v>11/26/2016</v>
      </c>
      <c r="W7730" t="e">
        <f>YEAR(Superstore_Data[[#This Row],[Order Date]])</f>
        <v>#VALUE!</v>
      </c>
      <c r="X7730">
        <f>Superstore_Data[[#This Row],[Profit]]/Superstore_Data[[#This Row],[Sales]]</f>
        <v>0.23749999999999999</v>
      </c>
      <c r="Y7730" t="str">
        <f>IF(Superstore_Data[[#This Row],[Discount]]=0,"No Discount",IF(Superstore_Data[[#This Row],[Discount]]&lt;0.2,"Low Discount",IF(Superstore_Data[[#This Row],[Discount]]&lt;0.5,"Medium Discount","High Discount")))</f>
        <v>Medium Discount</v>
      </c>
    </row>
    <row r="7731" spans="1:25" x14ac:dyDescent="0.3">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c r="V7731" t="str">
        <f>TEXT(Superstore_Data[[#This Row],[Order Date]],"mmm")</f>
        <v>9/26/2016</v>
      </c>
      <c r="W7731" t="e">
        <f>YEAR(Superstore_Data[[#This Row],[Order Date]])</f>
        <v>#VALUE!</v>
      </c>
      <c r="X7731">
        <f>Superstore_Data[[#This Row],[Profit]]/Superstore_Data[[#This Row],[Sales]]</f>
        <v>-0.17499999999999999</v>
      </c>
      <c r="Y7731" t="str">
        <f>IF(Superstore_Data[[#This Row],[Discount]]=0,"No Discount",IF(Superstore_Data[[#This Row],[Discount]]&lt;0.2,"Low Discount",IF(Superstore_Data[[#This Row],[Discount]]&lt;0.5,"Medium Discount","High Discount")))</f>
        <v>Medium Discount</v>
      </c>
    </row>
    <row r="7732" spans="1:25" x14ac:dyDescent="0.3">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c r="V7732" t="str">
        <f>TEXT(Superstore_Data[[#This Row],[Order Date]],"mmm")</f>
        <v>6/13/2017</v>
      </c>
      <c r="W7732" t="e">
        <f>YEAR(Superstore_Data[[#This Row],[Order Date]])</f>
        <v>#VALUE!</v>
      </c>
      <c r="X7732">
        <f>Superstore_Data[[#This Row],[Profit]]/Superstore_Data[[#This Row],[Sales]]</f>
        <v>-8.7499999999999994E-2</v>
      </c>
      <c r="Y7732" t="str">
        <f>IF(Superstore_Data[[#This Row],[Discount]]=0,"No Discount",IF(Superstore_Data[[#This Row],[Discount]]&lt;0.2,"Low Discount",IF(Superstore_Data[[#This Row],[Discount]]&lt;0.5,"Medium Discount","High Discount")))</f>
        <v>Medium Discount</v>
      </c>
    </row>
    <row r="7733" spans="1:25" x14ac:dyDescent="0.3">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c r="V7733" t="str">
        <f>TEXT(Superstore_Data[[#This Row],[Order Date]],"mmm")</f>
        <v>9/18/2017</v>
      </c>
      <c r="W7733" t="e">
        <f>YEAR(Superstore_Data[[#This Row],[Order Date]])</f>
        <v>#VALUE!</v>
      </c>
      <c r="X7733">
        <f>Superstore_Data[[#This Row],[Profit]]/Superstore_Data[[#This Row],[Sales]]</f>
        <v>0.3125</v>
      </c>
      <c r="Y7733" t="str">
        <f>IF(Superstore_Data[[#This Row],[Discount]]=0,"No Discount",IF(Superstore_Data[[#This Row],[Discount]]&lt;0.2,"Low Discount",IF(Superstore_Data[[#This Row],[Discount]]&lt;0.5,"Medium Discount","High Discount")))</f>
        <v>Medium Discount</v>
      </c>
    </row>
    <row r="7734" spans="1:25" x14ac:dyDescent="0.3">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c r="V7734" t="str">
        <f>TEXT(Superstore_Data[[#This Row],[Order Date]],"mmm")</f>
        <v>Feb</v>
      </c>
      <c r="W7734">
        <f>YEAR(Superstore_Data[[#This Row],[Order Date]])</f>
        <v>2017</v>
      </c>
      <c r="X7734">
        <f>Superstore_Data[[#This Row],[Profit]]/Superstore_Data[[#This Row],[Sales]]</f>
        <v>0.35</v>
      </c>
      <c r="Y7734" t="str">
        <f>IF(Superstore_Data[[#This Row],[Discount]]=0,"No Discount",IF(Superstore_Data[[#This Row],[Discount]]&lt;0.2,"Low Discount",IF(Superstore_Data[[#This Row],[Discount]]&lt;0.5,"Medium Discount","High Discount")))</f>
        <v>Medium Discount</v>
      </c>
    </row>
    <row r="7735" spans="1:25" x14ac:dyDescent="0.3">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c r="V7735" t="str">
        <f>TEXT(Superstore_Data[[#This Row],[Order Date]],"mmm")</f>
        <v>5/15/2016</v>
      </c>
      <c r="W7735" t="e">
        <f>YEAR(Superstore_Data[[#This Row],[Order Date]])</f>
        <v>#VALUE!</v>
      </c>
      <c r="X7735">
        <f>Superstore_Data[[#This Row],[Profit]]/Superstore_Data[[#This Row],[Sales]]</f>
        <v>0.36250000000000004</v>
      </c>
      <c r="Y7735" t="str">
        <f>IF(Superstore_Data[[#This Row],[Discount]]=0,"No Discount",IF(Superstore_Data[[#This Row],[Discount]]&lt;0.2,"Low Discount",IF(Superstore_Data[[#This Row],[Discount]]&lt;0.5,"Medium Discount","High Discount")))</f>
        <v>Medium Discount</v>
      </c>
    </row>
    <row r="7736" spans="1:25" x14ac:dyDescent="0.3">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c r="V7736" t="str">
        <f>TEXT(Superstore_Data[[#This Row],[Order Date]],"mmm")</f>
        <v>9/15/2017</v>
      </c>
      <c r="W7736" t="e">
        <f>YEAR(Superstore_Data[[#This Row],[Order Date]])</f>
        <v>#VALUE!</v>
      </c>
      <c r="X7736">
        <f>Superstore_Data[[#This Row],[Profit]]/Superstore_Data[[#This Row],[Sales]]</f>
        <v>0.42000000000000004</v>
      </c>
      <c r="Y7736" t="str">
        <f>IF(Superstore_Data[[#This Row],[Discount]]=0,"No Discount",IF(Superstore_Data[[#This Row],[Discount]]&lt;0.2,"Low Discount",IF(Superstore_Data[[#This Row],[Discount]]&lt;0.5,"Medium Discount","High Discount")))</f>
        <v>No Discount</v>
      </c>
    </row>
    <row r="7737" spans="1:25" x14ac:dyDescent="0.3">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c r="V7737" t="str">
        <f>TEXT(Superstore_Data[[#This Row],[Order Date]],"mmm")</f>
        <v>8/22/2016</v>
      </c>
      <c r="W7737" t="e">
        <f>YEAR(Superstore_Data[[#This Row],[Order Date]])</f>
        <v>#VALUE!</v>
      </c>
      <c r="X7737">
        <f>Superstore_Data[[#This Row],[Profit]]/Superstore_Data[[#This Row],[Sales]]</f>
        <v>0.48000000000000004</v>
      </c>
      <c r="Y7737" t="str">
        <f>IF(Superstore_Data[[#This Row],[Discount]]=0,"No Discount",IF(Superstore_Data[[#This Row],[Discount]]&lt;0.2,"Low Discount",IF(Superstore_Data[[#This Row],[Discount]]&lt;0.5,"Medium Discount","High Discount")))</f>
        <v>No Discount</v>
      </c>
    </row>
    <row r="7738" spans="1:25" x14ac:dyDescent="0.3">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c r="V7738" t="str">
        <f>TEXT(Superstore_Data[[#This Row],[Order Date]],"mmm")</f>
        <v>5/30/2014</v>
      </c>
      <c r="W7738" t="e">
        <f>YEAR(Superstore_Data[[#This Row],[Order Date]])</f>
        <v>#VALUE!</v>
      </c>
      <c r="X7738">
        <f>Superstore_Data[[#This Row],[Profit]]/Superstore_Data[[#This Row],[Sales]]</f>
        <v>0.37500000000000006</v>
      </c>
      <c r="Y7738" t="str">
        <f>IF(Superstore_Data[[#This Row],[Discount]]=0,"No Discount",IF(Superstore_Data[[#This Row],[Discount]]&lt;0.2,"Low Discount",IF(Superstore_Data[[#This Row],[Discount]]&lt;0.5,"Medium Discount","High Discount")))</f>
        <v>Medium Discount</v>
      </c>
    </row>
    <row r="7739" spans="1:25" x14ac:dyDescent="0.3">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c r="V7739" t="str">
        <f>TEXT(Superstore_Data[[#This Row],[Order Date]],"mmm")</f>
        <v>12/18/2017</v>
      </c>
      <c r="W7739" t="e">
        <f>YEAR(Superstore_Data[[#This Row],[Order Date]])</f>
        <v>#VALUE!</v>
      </c>
      <c r="X7739">
        <f>Superstore_Data[[#This Row],[Profit]]/Superstore_Data[[#This Row],[Sales]]</f>
        <v>0.11249999999999999</v>
      </c>
      <c r="Y7739" t="str">
        <f>IF(Superstore_Data[[#This Row],[Discount]]=0,"No Discount",IF(Superstore_Data[[#This Row],[Discount]]&lt;0.2,"Low Discount",IF(Superstore_Data[[#This Row],[Discount]]&lt;0.5,"Medium Discount","High Discount")))</f>
        <v>Medium Discount</v>
      </c>
    </row>
    <row r="7740" spans="1:25" x14ac:dyDescent="0.3">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c r="V7740" t="str">
        <f>TEXT(Superstore_Data[[#This Row],[Order Date]],"mmm")</f>
        <v>7/30/2017</v>
      </c>
      <c r="W7740" t="e">
        <f>YEAR(Superstore_Data[[#This Row],[Order Date]])</f>
        <v>#VALUE!</v>
      </c>
      <c r="X7740">
        <f>Superstore_Data[[#This Row],[Profit]]/Superstore_Data[[#This Row],[Sales]]</f>
        <v>0.48</v>
      </c>
      <c r="Y7740" t="str">
        <f>IF(Superstore_Data[[#This Row],[Discount]]=0,"No Discount",IF(Superstore_Data[[#This Row],[Discount]]&lt;0.2,"Low Discount",IF(Superstore_Data[[#This Row],[Discount]]&lt;0.5,"Medium Discount","High Discount")))</f>
        <v>No Discount</v>
      </c>
    </row>
    <row r="7741" spans="1:25" x14ac:dyDescent="0.3">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c r="V7741" t="str">
        <f>TEXT(Superstore_Data[[#This Row],[Order Date]],"mmm")</f>
        <v>11/21/2014</v>
      </c>
      <c r="W7741" t="e">
        <f>YEAR(Superstore_Data[[#This Row],[Order Date]])</f>
        <v>#VALUE!</v>
      </c>
      <c r="X7741">
        <f>Superstore_Data[[#This Row],[Profit]]/Superstore_Data[[#This Row],[Sales]]</f>
        <v>0.46</v>
      </c>
      <c r="Y7741" t="str">
        <f>IF(Superstore_Data[[#This Row],[Discount]]=0,"No Discount",IF(Superstore_Data[[#This Row],[Discount]]&lt;0.2,"Low Discount",IF(Superstore_Data[[#This Row],[Discount]]&lt;0.5,"Medium Discount","High Discount")))</f>
        <v>No Discount</v>
      </c>
    </row>
    <row r="7742" spans="1:25" x14ac:dyDescent="0.3">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c r="V7742" t="str">
        <f>TEXT(Superstore_Data[[#This Row],[Order Date]],"mmm")</f>
        <v>11/21/2014</v>
      </c>
      <c r="W7742" t="e">
        <f>YEAR(Superstore_Data[[#This Row],[Order Date]])</f>
        <v>#VALUE!</v>
      </c>
      <c r="X7742">
        <f>Superstore_Data[[#This Row],[Profit]]/Superstore_Data[[#This Row],[Sales]]</f>
        <v>0.3</v>
      </c>
      <c r="Y7742" t="str">
        <f>IF(Superstore_Data[[#This Row],[Discount]]=0,"No Discount",IF(Superstore_Data[[#This Row],[Discount]]&lt;0.2,"Low Discount",IF(Superstore_Data[[#This Row],[Discount]]&lt;0.5,"Medium Discount","High Discount")))</f>
        <v>No Discount</v>
      </c>
    </row>
    <row r="7743" spans="1:25" x14ac:dyDescent="0.3">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c r="V7743" t="str">
        <f>TEXT(Superstore_Data[[#This Row],[Order Date]],"mmm")</f>
        <v>9/24/2015</v>
      </c>
      <c r="W7743" t="e">
        <f>YEAR(Superstore_Data[[#This Row],[Order Date]])</f>
        <v>#VALUE!</v>
      </c>
      <c r="X7743">
        <f>Superstore_Data[[#This Row],[Profit]]/Superstore_Data[[#This Row],[Sales]]</f>
        <v>0.375</v>
      </c>
      <c r="Y7743" t="str">
        <f>IF(Superstore_Data[[#This Row],[Discount]]=0,"No Discount",IF(Superstore_Data[[#This Row],[Discount]]&lt;0.2,"Low Discount",IF(Superstore_Data[[#This Row],[Discount]]&lt;0.5,"Medium Discount","High Discount")))</f>
        <v>Medium Discount</v>
      </c>
    </row>
    <row r="7744" spans="1:25" x14ac:dyDescent="0.3">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c r="V7744" t="str">
        <f>TEXT(Superstore_Data[[#This Row],[Order Date]],"mmm")</f>
        <v>8/20/2017</v>
      </c>
      <c r="W7744" t="e">
        <f>YEAR(Superstore_Data[[#This Row],[Order Date]])</f>
        <v>#VALUE!</v>
      </c>
      <c r="X7744">
        <f>Superstore_Data[[#This Row],[Profit]]/Superstore_Data[[#This Row],[Sales]]</f>
        <v>0.47999999999999993</v>
      </c>
      <c r="Y7744" t="str">
        <f>IF(Superstore_Data[[#This Row],[Discount]]=0,"No Discount",IF(Superstore_Data[[#This Row],[Discount]]&lt;0.2,"Low Discount",IF(Superstore_Data[[#This Row],[Discount]]&lt;0.5,"Medium Discount","High Discount")))</f>
        <v>No Discount</v>
      </c>
    </row>
    <row r="7745" spans="1:25" x14ac:dyDescent="0.3">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c r="V7745" t="str">
        <f>TEXT(Superstore_Data[[#This Row],[Order Date]],"mmm")</f>
        <v>6/17/2016</v>
      </c>
      <c r="W7745" t="e">
        <f>YEAR(Superstore_Data[[#This Row],[Order Date]])</f>
        <v>#VALUE!</v>
      </c>
      <c r="X7745">
        <f>Superstore_Data[[#This Row],[Profit]]/Superstore_Data[[#This Row],[Sales]]</f>
        <v>0.47000000000000003</v>
      </c>
      <c r="Y7745" t="str">
        <f>IF(Superstore_Data[[#This Row],[Discount]]=0,"No Discount",IF(Superstore_Data[[#This Row],[Discount]]&lt;0.2,"Low Discount",IF(Superstore_Data[[#This Row],[Discount]]&lt;0.5,"Medium Discount","High Discount")))</f>
        <v>No Discount</v>
      </c>
    </row>
    <row r="7746" spans="1:25" x14ac:dyDescent="0.3">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c r="V7746" t="str">
        <f>TEXT(Superstore_Data[[#This Row],[Order Date]],"mmm")</f>
        <v>6/17/2016</v>
      </c>
      <c r="W7746" t="e">
        <f>YEAR(Superstore_Data[[#This Row],[Order Date]])</f>
        <v>#VALUE!</v>
      </c>
      <c r="X7746">
        <f>Superstore_Data[[#This Row],[Profit]]/Superstore_Data[[#This Row],[Sales]]</f>
        <v>0.26999999999999996</v>
      </c>
      <c r="Y7746" t="str">
        <f>IF(Superstore_Data[[#This Row],[Discount]]=0,"No Discount",IF(Superstore_Data[[#This Row],[Discount]]&lt;0.2,"Low Discount",IF(Superstore_Data[[#This Row],[Discount]]&lt;0.5,"Medium Discount","High Discount")))</f>
        <v>No Discount</v>
      </c>
    </row>
    <row r="7747" spans="1:25" x14ac:dyDescent="0.3">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c r="V7747" t="str">
        <f>TEXT(Superstore_Data[[#This Row],[Order Date]],"mmm")</f>
        <v>6/17/2016</v>
      </c>
      <c r="W7747" t="e">
        <f>YEAR(Superstore_Data[[#This Row],[Order Date]])</f>
        <v>#VALUE!</v>
      </c>
      <c r="X7747">
        <f>Superstore_Data[[#This Row],[Profit]]/Superstore_Data[[#This Row],[Sales]]</f>
        <v>0.29000000000000004</v>
      </c>
      <c r="Y7747" t="str">
        <f>IF(Superstore_Data[[#This Row],[Discount]]=0,"No Discount",IF(Superstore_Data[[#This Row],[Discount]]&lt;0.2,"Low Discount",IF(Superstore_Data[[#This Row],[Discount]]&lt;0.5,"Medium Discount","High Discount")))</f>
        <v>No Discount</v>
      </c>
    </row>
    <row r="7748" spans="1:25" x14ac:dyDescent="0.3">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c r="V7748" t="str">
        <f>TEXT(Superstore_Data[[#This Row],[Order Date]],"mmm")</f>
        <v>12/19/2015</v>
      </c>
      <c r="W7748" t="e">
        <f>YEAR(Superstore_Data[[#This Row],[Order Date]])</f>
        <v>#VALUE!</v>
      </c>
      <c r="X7748">
        <f>Superstore_Data[[#This Row],[Profit]]/Superstore_Data[[#This Row],[Sales]]</f>
        <v>0.1875</v>
      </c>
      <c r="Y7748" t="str">
        <f>IF(Superstore_Data[[#This Row],[Discount]]=0,"No Discount",IF(Superstore_Data[[#This Row],[Discount]]&lt;0.2,"Low Discount",IF(Superstore_Data[[#This Row],[Discount]]&lt;0.5,"Medium Discount","High Discount")))</f>
        <v>Medium Discount</v>
      </c>
    </row>
    <row r="7749" spans="1:25" x14ac:dyDescent="0.3">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c r="V7749" t="str">
        <f>TEXT(Superstore_Data[[#This Row],[Order Date]],"mmm")</f>
        <v>5/31/2015</v>
      </c>
      <c r="W7749" t="e">
        <f>YEAR(Superstore_Data[[#This Row],[Order Date]])</f>
        <v>#VALUE!</v>
      </c>
      <c r="X7749">
        <f>Superstore_Data[[#This Row],[Profit]]/Superstore_Data[[#This Row],[Sales]]</f>
        <v>0.04</v>
      </c>
      <c r="Y7749" t="str">
        <f>IF(Superstore_Data[[#This Row],[Discount]]=0,"No Discount",IF(Superstore_Data[[#This Row],[Discount]]&lt;0.2,"Low Discount",IF(Superstore_Data[[#This Row],[Discount]]&lt;0.5,"Medium Discount","High Discount")))</f>
        <v>No Discount</v>
      </c>
    </row>
    <row r="7750" spans="1:25" x14ac:dyDescent="0.3">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c r="V7750" t="str">
        <f>TEXT(Superstore_Data[[#This Row],[Order Date]],"mmm")</f>
        <v>6/18/2015</v>
      </c>
      <c r="W7750" t="e">
        <f>YEAR(Superstore_Data[[#This Row],[Order Date]])</f>
        <v>#VALUE!</v>
      </c>
      <c r="X7750">
        <f>Superstore_Data[[#This Row],[Profit]]/Superstore_Data[[#This Row],[Sales]]</f>
        <v>0.32</v>
      </c>
      <c r="Y7750" t="str">
        <f>IF(Superstore_Data[[#This Row],[Discount]]=0,"No Discount",IF(Superstore_Data[[#This Row],[Discount]]&lt;0.2,"Low Discount",IF(Superstore_Data[[#This Row],[Discount]]&lt;0.5,"Medium Discount","High Discount")))</f>
        <v>No Discount</v>
      </c>
    </row>
    <row r="7751" spans="1:25" x14ac:dyDescent="0.3">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c r="V7751" t="str">
        <f>TEXT(Superstore_Data[[#This Row],[Order Date]],"mmm")</f>
        <v>6/18/2015</v>
      </c>
      <c r="W7751" t="e">
        <f>YEAR(Superstore_Data[[#This Row],[Order Date]])</f>
        <v>#VALUE!</v>
      </c>
      <c r="X7751">
        <f>Superstore_Data[[#This Row],[Profit]]/Superstore_Data[[#This Row],[Sales]]</f>
        <v>0.13</v>
      </c>
      <c r="Y7751" t="str">
        <f>IF(Superstore_Data[[#This Row],[Discount]]=0,"No Discount",IF(Superstore_Data[[#This Row],[Discount]]&lt;0.2,"Low Discount",IF(Superstore_Data[[#This Row],[Discount]]&lt;0.5,"Medium Discount","High Discount")))</f>
        <v>No Discount</v>
      </c>
    </row>
    <row r="7752" spans="1:25" x14ac:dyDescent="0.3">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c r="V7752" t="str">
        <f>TEXT(Superstore_Data[[#This Row],[Order Date]],"mmm")</f>
        <v>6/18/2015</v>
      </c>
      <c r="W7752" t="e">
        <f>YEAR(Superstore_Data[[#This Row],[Order Date]])</f>
        <v>#VALUE!</v>
      </c>
      <c r="X7752">
        <f>Superstore_Data[[#This Row],[Profit]]/Superstore_Data[[#This Row],[Sales]]</f>
        <v>0.48</v>
      </c>
      <c r="Y7752" t="str">
        <f>IF(Superstore_Data[[#This Row],[Discount]]=0,"No Discount",IF(Superstore_Data[[#This Row],[Discount]]&lt;0.2,"Low Discount",IF(Superstore_Data[[#This Row],[Discount]]&lt;0.5,"Medium Discount","High Discount")))</f>
        <v>No Discount</v>
      </c>
    </row>
    <row r="7753" spans="1:25" x14ac:dyDescent="0.3">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c r="V7753" t="str">
        <f>TEXT(Superstore_Data[[#This Row],[Order Date]],"mmm")</f>
        <v>6/18/2015</v>
      </c>
      <c r="W7753" t="e">
        <f>YEAR(Superstore_Data[[#This Row],[Order Date]])</f>
        <v>#VALUE!</v>
      </c>
      <c r="X7753">
        <f>Superstore_Data[[#This Row],[Profit]]/Superstore_Data[[#This Row],[Sales]]</f>
        <v>0.3</v>
      </c>
      <c r="Y7753" t="str">
        <f>IF(Superstore_Data[[#This Row],[Discount]]=0,"No Discount",IF(Superstore_Data[[#This Row],[Discount]]&lt;0.2,"Low Discount",IF(Superstore_Data[[#This Row],[Discount]]&lt;0.5,"Medium Discount","High Discount")))</f>
        <v>No Discount</v>
      </c>
    </row>
    <row r="7754" spans="1:25" x14ac:dyDescent="0.3">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c r="V7754" t="str">
        <f>TEXT(Superstore_Data[[#This Row],[Order Date]],"mmm")</f>
        <v>6/18/2015</v>
      </c>
      <c r="W7754" t="e">
        <f>YEAR(Superstore_Data[[#This Row],[Order Date]])</f>
        <v>#VALUE!</v>
      </c>
      <c r="X7754">
        <f>Superstore_Data[[#This Row],[Profit]]/Superstore_Data[[#This Row],[Sales]]</f>
        <v>0.48</v>
      </c>
      <c r="Y7754" t="str">
        <f>IF(Superstore_Data[[#This Row],[Discount]]=0,"No Discount",IF(Superstore_Data[[#This Row],[Discount]]&lt;0.2,"Low Discount",IF(Superstore_Data[[#This Row],[Discount]]&lt;0.5,"Medium Discount","High Discount")))</f>
        <v>No Discount</v>
      </c>
    </row>
    <row r="7755" spans="1:25" x14ac:dyDescent="0.3">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c r="V7755" t="str">
        <f>TEXT(Superstore_Data[[#This Row],[Order Date]],"mmm")</f>
        <v>11/30/2015</v>
      </c>
      <c r="W7755" t="e">
        <f>YEAR(Superstore_Data[[#This Row],[Order Date]])</f>
        <v>#VALUE!</v>
      </c>
      <c r="X7755">
        <f>Superstore_Data[[#This Row],[Profit]]/Superstore_Data[[#This Row],[Sales]]</f>
        <v>6.25E-2</v>
      </c>
      <c r="Y7755" t="str">
        <f>IF(Superstore_Data[[#This Row],[Discount]]=0,"No Discount",IF(Superstore_Data[[#This Row],[Discount]]&lt;0.2,"Low Discount",IF(Superstore_Data[[#This Row],[Discount]]&lt;0.5,"Medium Discount","High Discount")))</f>
        <v>Medium Discount</v>
      </c>
    </row>
    <row r="7756" spans="1:25" x14ac:dyDescent="0.3">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c r="V7756" t="str">
        <f>TEXT(Superstore_Data[[#This Row],[Order Date]],"mmm")</f>
        <v>12/21/2015</v>
      </c>
      <c r="W7756" t="e">
        <f>YEAR(Superstore_Data[[#This Row],[Order Date]])</f>
        <v>#VALUE!</v>
      </c>
      <c r="X7756">
        <f>Superstore_Data[[#This Row],[Profit]]/Superstore_Data[[#This Row],[Sales]]</f>
        <v>0.11249999999999999</v>
      </c>
      <c r="Y7756" t="str">
        <f>IF(Superstore_Data[[#This Row],[Discount]]=0,"No Discount",IF(Superstore_Data[[#This Row],[Discount]]&lt;0.2,"Low Discount",IF(Superstore_Data[[#This Row],[Discount]]&lt;0.5,"Medium Discount","High Discount")))</f>
        <v>Medium Discount</v>
      </c>
    </row>
    <row r="7757" spans="1:25" x14ac:dyDescent="0.3">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c r="V7757" t="str">
        <f>TEXT(Superstore_Data[[#This Row],[Order Date]],"mmm")</f>
        <v>11/17/2017</v>
      </c>
      <c r="W7757" t="e">
        <f>YEAR(Superstore_Data[[#This Row],[Order Date]])</f>
        <v>#VALUE!</v>
      </c>
      <c r="X7757">
        <f>Superstore_Data[[#This Row],[Profit]]/Superstore_Data[[#This Row],[Sales]]</f>
        <v>0.35</v>
      </c>
      <c r="Y7757" t="str">
        <f>IF(Superstore_Data[[#This Row],[Discount]]=0,"No Discount",IF(Superstore_Data[[#This Row],[Discount]]&lt;0.2,"Low Discount",IF(Superstore_Data[[#This Row],[Discount]]&lt;0.5,"Medium Discount","High Discount")))</f>
        <v>Medium Discount</v>
      </c>
    </row>
    <row r="7758" spans="1:25" x14ac:dyDescent="0.3">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c r="V7758" t="str">
        <f>TEXT(Superstore_Data[[#This Row],[Order Date]],"mmm")</f>
        <v>11/17/2017</v>
      </c>
      <c r="W7758" t="e">
        <f>YEAR(Superstore_Data[[#This Row],[Order Date]])</f>
        <v>#VALUE!</v>
      </c>
      <c r="X7758">
        <f>Superstore_Data[[#This Row],[Profit]]/Superstore_Data[[#This Row],[Sales]]</f>
        <v>0.25</v>
      </c>
      <c r="Y7758" t="str">
        <f>IF(Superstore_Data[[#This Row],[Discount]]=0,"No Discount",IF(Superstore_Data[[#This Row],[Discount]]&lt;0.2,"Low Discount",IF(Superstore_Data[[#This Row],[Discount]]&lt;0.5,"Medium Discount","High Discount")))</f>
        <v>Medium Discount</v>
      </c>
    </row>
    <row r="7759" spans="1:25" x14ac:dyDescent="0.3">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c r="V7759" t="str">
        <f>TEXT(Superstore_Data[[#This Row],[Order Date]],"mmm")</f>
        <v>11/13/2017</v>
      </c>
      <c r="W7759" t="e">
        <f>YEAR(Superstore_Data[[#This Row],[Order Date]])</f>
        <v>#VALUE!</v>
      </c>
      <c r="X7759">
        <f>Superstore_Data[[#This Row],[Profit]]/Superstore_Data[[#This Row],[Sales]]</f>
        <v>0.27999999999999997</v>
      </c>
      <c r="Y7759" t="str">
        <f>IF(Superstore_Data[[#This Row],[Discount]]=0,"No Discount",IF(Superstore_Data[[#This Row],[Discount]]&lt;0.2,"Low Discount",IF(Superstore_Data[[#This Row],[Discount]]&lt;0.5,"Medium Discount","High Discount")))</f>
        <v>No Discount</v>
      </c>
    </row>
    <row r="7760" spans="1:25" x14ac:dyDescent="0.3">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c r="V7760" t="str">
        <f>TEXT(Superstore_Data[[#This Row],[Order Date]],"mmm")</f>
        <v>11/13/2017</v>
      </c>
      <c r="W7760" t="e">
        <f>YEAR(Superstore_Data[[#This Row],[Order Date]])</f>
        <v>#VALUE!</v>
      </c>
      <c r="X7760">
        <f>Superstore_Data[[#This Row],[Profit]]/Superstore_Data[[#This Row],[Sales]]</f>
        <v>0.2</v>
      </c>
      <c r="Y7760" t="str">
        <f>IF(Superstore_Data[[#This Row],[Discount]]=0,"No Discount",IF(Superstore_Data[[#This Row],[Discount]]&lt;0.2,"Low Discount",IF(Superstore_Data[[#This Row],[Discount]]&lt;0.5,"Medium Discount","High Discount")))</f>
        <v>No Discount</v>
      </c>
    </row>
    <row r="7761" spans="1:25" x14ac:dyDescent="0.3">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c r="V7761" t="str">
        <f>TEXT(Superstore_Data[[#This Row],[Order Date]],"mmm")</f>
        <v>10/24/2016</v>
      </c>
      <c r="W7761" t="e">
        <f>YEAR(Superstore_Data[[#This Row],[Order Date]])</f>
        <v>#VALUE!</v>
      </c>
      <c r="X7761">
        <f>Superstore_Data[[#This Row],[Profit]]/Superstore_Data[[#This Row],[Sales]]</f>
        <v>0.35000000000000003</v>
      </c>
      <c r="Y7761" t="str">
        <f>IF(Superstore_Data[[#This Row],[Discount]]=0,"No Discount",IF(Superstore_Data[[#This Row],[Discount]]&lt;0.2,"Low Discount",IF(Superstore_Data[[#This Row],[Discount]]&lt;0.5,"Medium Discount","High Discount")))</f>
        <v>Medium Discount</v>
      </c>
    </row>
    <row r="7762" spans="1:25" x14ac:dyDescent="0.3">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c r="V7762" t="str">
        <f>TEXT(Superstore_Data[[#This Row],[Order Date]],"mmm")</f>
        <v>Jun</v>
      </c>
      <c r="W7762">
        <f>YEAR(Superstore_Data[[#This Row],[Order Date]])</f>
        <v>2014</v>
      </c>
      <c r="X7762">
        <f>Superstore_Data[[#This Row],[Profit]]/Superstore_Data[[#This Row],[Sales]]</f>
        <v>0.32500000000000001</v>
      </c>
      <c r="Y7762" t="str">
        <f>IF(Superstore_Data[[#This Row],[Discount]]=0,"No Discount",IF(Superstore_Data[[#This Row],[Discount]]&lt;0.2,"Low Discount",IF(Superstore_Data[[#This Row],[Discount]]&lt;0.5,"Medium Discount","High Discount")))</f>
        <v>Medium Discount</v>
      </c>
    </row>
    <row r="7763" spans="1:25" x14ac:dyDescent="0.3">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c r="V7763" t="str">
        <f>TEXT(Superstore_Data[[#This Row],[Order Date]],"mmm")</f>
        <v>Mar</v>
      </c>
      <c r="W7763">
        <f>YEAR(Superstore_Data[[#This Row],[Order Date]])</f>
        <v>2017</v>
      </c>
      <c r="X7763">
        <f>Superstore_Data[[#This Row],[Profit]]/Superstore_Data[[#This Row],[Sales]]</f>
        <v>0.35</v>
      </c>
      <c r="Y7763" t="str">
        <f>IF(Superstore_Data[[#This Row],[Discount]]=0,"No Discount",IF(Superstore_Data[[#This Row],[Discount]]&lt;0.2,"Low Discount",IF(Superstore_Data[[#This Row],[Discount]]&lt;0.5,"Medium Discount","High Discount")))</f>
        <v>Medium Discount</v>
      </c>
    </row>
    <row r="7764" spans="1:25" x14ac:dyDescent="0.3">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c r="V7764" t="str">
        <f>TEXT(Superstore_Data[[#This Row],[Order Date]],"mmm")</f>
        <v>9/26/2017</v>
      </c>
      <c r="W7764" t="e">
        <f>YEAR(Superstore_Data[[#This Row],[Order Date]])</f>
        <v>#VALUE!</v>
      </c>
      <c r="X7764">
        <f>Superstore_Data[[#This Row],[Profit]]/Superstore_Data[[#This Row],[Sales]]</f>
        <v>0.25</v>
      </c>
      <c r="Y7764" t="str">
        <f>IF(Superstore_Data[[#This Row],[Discount]]=0,"No Discount",IF(Superstore_Data[[#This Row],[Discount]]&lt;0.2,"Low Discount",IF(Superstore_Data[[#This Row],[Discount]]&lt;0.5,"Medium Discount","High Discount")))</f>
        <v>Medium Discount</v>
      </c>
    </row>
    <row r="7765" spans="1:25" x14ac:dyDescent="0.3">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c r="V7765" t="str">
        <f>TEXT(Superstore_Data[[#This Row],[Order Date]],"mmm")</f>
        <v>Mar</v>
      </c>
      <c r="W7765">
        <f>YEAR(Superstore_Data[[#This Row],[Order Date]])</f>
        <v>2015</v>
      </c>
      <c r="X7765">
        <f>Superstore_Data[[#This Row],[Profit]]/Superstore_Data[[#This Row],[Sales]]</f>
        <v>0.47000000000000003</v>
      </c>
      <c r="Y7765" t="str">
        <f>IF(Superstore_Data[[#This Row],[Discount]]=0,"No Discount",IF(Superstore_Data[[#This Row],[Discount]]&lt;0.2,"Low Discount",IF(Superstore_Data[[#This Row],[Discount]]&lt;0.5,"Medium Discount","High Discount")))</f>
        <v>No Discount</v>
      </c>
    </row>
    <row r="7766" spans="1:25" x14ac:dyDescent="0.3">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c r="V7766" t="str">
        <f>TEXT(Superstore_Data[[#This Row],[Order Date]],"mmm")</f>
        <v>Dec</v>
      </c>
      <c r="W7766">
        <f>YEAR(Superstore_Data[[#This Row],[Order Date]])</f>
        <v>2017</v>
      </c>
      <c r="X7766">
        <f>Superstore_Data[[#This Row],[Profit]]/Superstore_Data[[#This Row],[Sales]]</f>
        <v>0.30000000000000004</v>
      </c>
      <c r="Y7766" t="str">
        <f>IF(Superstore_Data[[#This Row],[Discount]]=0,"No Discount",IF(Superstore_Data[[#This Row],[Discount]]&lt;0.2,"Low Discount",IF(Superstore_Data[[#This Row],[Discount]]&lt;0.5,"Medium Discount","High Discount")))</f>
        <v>No Discount</v>
      </c>
    </row>
    <row r="7767" spans="1:25" x14ac:dyDescent="0.3">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c r="V7767" t="str">
        <f>TEXT(Superstore_Data[[#This Row],[Order Date]],"mmm")</f>
        <v>Dec</v>
      </c>
      <c r="W7767">
        <f>YEAR(Superstore_Data[[#This Row],[Order Date]])</f>
        <v>2017</v>
      </c>
      <c r="X7767">
        <f>Superstore_Data[[#This Row],[Profit]]/Superstore_Data[[#This Row],[Sales]]</f>
        <v>0.21</v>
      </c>
      <c r="Y7767" t="str">
        <f>IF(Superstore_Data[[#This Row],[Discount]]=0,"No Discount",IF(Superstore_Data[[#This Row],[Discount]]&lt;0.2,"Low Discount",IF(Superstore_Data[[#This Row],[Discount]]&lt;0.5,"Medium Discount","High Discount")))</f>
        <v>No Discount</v>
      </c>
    </row>
    <row r="7768" spans="1:25" x14ac:dyDescent="0.3">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c r="V7768" t="str">
        <f>TEXT(Superstore_Data[[#This Row],[Order Date]],"mmm")</f>
        <v>Dec</v>
      </c>
      <c r="W7768">
        <f>YEAR(Superstore_Data[[#This Row],[Order Date]])</f>
        <v>2017</v>
      </c>
      <c r="X7768">
        <f>Superstore_Data[[#This Row],[Profit]]/Superstore_Data[[#This Row],[Sales]]</f>
        <v>0.26999999999999996</v>
      </c>
      <c r="Y7768" t="str">
        <f>IF(Superstore_Data[[#This Row],[Discount]]=0,"No Discount",IF(Superstore_Data[[#This Row],[Discount]]&lt;0.2,"Low Discount",IF(Superstore_Data[[#This Row],[Discount]]&lt;0.5,"Medium Discount","High Discount")))</f>
        <v>No Discount</v>
      </c>
    </row>
    <row r="7769" spans="1:25" x14ac:dyDescent="0.3">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c r="V7769" t="str">
        <f>TEXT(Superstore_Data[[#This Row],[Order Date]],"mmm")</f>
        <v>8/24/2015</v>
      </c>
      <c r="W7769" t="e">
        <f>YEAR(Superstore_Data[[#This Row],[Order Date]])</f>
        <v>#VALUE!</v>
      </c>
      <c r="X7769">
        <f>Superstore_Data[[#This Row],[Profit]]/Superstore_Data[[#This Row],[Sales]]</f>
        <v>9.9999999999999992E-2</v>
      </c>
      <c r="Y7769" t="str">
        <f>IF(Superstore_Data[[#This Row],[Discount]]=0,"No Discount",IF(Superstore_Data[[#This Row],[Discount]]&lt;0.2,"Low Discount",IF(Superstore_Data[[#This Row],[Discount]]&lt;0.5,"Medium Discount","High Discount")))</f>
        <v>Medium Discount</v>
      </c>
    </row>
    <row r="7770" spans="1:25" x14ac:dyDescent="0.3">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c r="V7770" t="str">
        <f>TEXT(Superstore_Data[[#This Row],[Order Date]],"mmm")</f>
        <v>Dec</v>
      </c>
      <c r="W7770">
        <f>YEAR(Superstore_Data[[#This Row],[Order Date]])</f>
        <v>2017</v>
      </c>
      <c r="X7770">
        <f>Superstore_Data[[#This Row],[Profit]]/Superstore_Data[[#This Row],[Sales]]</f>
        <v>0.35000000000000003</v>
      </c>
      <c r="Y7770" t="str">
        <f>IF(Superstore_Data[[#This Row],[Discount]]=0,"No Discount",IF(Superstore_Data[[#This Row],[Discount]]&lt;0.2,"Low Discount",IF(Superstore_Data[[#This Row],[Discount]]&lt;0.5,"Medium Discount","High Discount")))</f>
        <v>Medium Discount</v>
      </c>
    </row>
    <row r="7771" spans="1:25" x14ac:dyDescent="0.3">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c r="V7771" t="str">
        <f>TEXT(Superstore_Data[[#This Row],[Order Date]],"mmm")</f>
        <v>Jan</v>
      </c>
      <c r="W7771">
        <f>YEAR(Superstore_Data[[#This Row],[Order Date]])</f>
        <v>2016</v>
      </c>
      <c r="X7771">
        <f>Superstore_Data[[#This Row],[Profit]]/Superstore_Data[[#This Row],[Sales]]</f>
        <v>8.7499999999999994E-2</v>
      </c>
      <c r="Y7771" t="str">
        <f>IF(Superstore_Data[[#This Row],[Discount]]=0,"No Discount",IF(Superstore_Data[[#This Row],[Discount]]&lt;0.2,"Low Discount",IF(Superstore_Data[[#This Row],[Discount]]&lt;0.5,"Medium Discount","High Discount")))</f>
        <v>Medium Discount</v>
      </c>
    </row>
    <row r="7772" spans="1:25" x14ac:dyDescent="0.3">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c r="V7772" t="str">
        <f>TEXT(Superstore_Data[[#This Row],[Order Date]],"mmm")</f>
        <v>Jan</v>
      </c>
      <c r="W7772">
        <f>YEAR(Superstore_Data[[#This Row],[Order Date]])</f>
        <v>2016</v>
      </c>
      <c r="X7772">
        <f>Superstore_Data[[#This Row],[Profit]]/Superstore_Data[[#This Row],[Sales]]</f>
        <v>0.3</v>
      </c>
      <c r="Y7772" t="str">
        <f>IF(Superstore_Data[[#This Row],[Discount]]=0,"No Discount",IF(Superstore_Data[[#This Row],[Discount]]&lt;0.2,"Low Discount",IF(Superstore_Data[[#This Row],[Discount]]&lt;0.5,"Medium Discount","High Discount")))</f>
        <v>No Discount</v>
      </c>
    </row>
    <row r="7773" spans="1:25" x14ac:dyDescent="0.3">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c r="V7773" t="str">
        <f>TEXT(Superstore_Data[[#This Row],[Order Date]],"mmm")</f>
        <v>11/25/2016</v>
      </c>
      <c r="W7773" t="e">
        <f>YEAR(Superstore_Data[[#This Row],[Order Date]])</f>
        <v>#VALUE!</v>
      </c>
      <c r="X7773">
        <f>Superstore_Data[[#This Row],[Profit]]/Superstore_Data[[#This Row],[Sales]]</f>
        <v>-0.66666666666666663</v>
      </c>
      <c r="Y7773" t="str">
        <f>IF(Superstore_Data[[#This Row],[Discount]]=0,"No Discount",IF(Superstore_Data[[#This Row],[Discount]]&lt;0.2,"Low Discount",IF(Superstore_Data[[#This Row],[Discount]]&lt;0.5,"Medium Discount","High Discount")))</f>
        <v>High Discount</v>
      </c>
    </row>
    <row r="7774" spans="1:25" x14ac:dyDescent="0.3">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c r="V7774" t="str">
        <f>TEXT(Superstore_Data[[#This Row],[Order Date]],"mmm")</f>
        <v>11/25/2016</v>
      </c>
      <c r="W7774" t="e">
        <f>YEAR(Superstore_Data[[#This Row],[Order Date]])</f>
        <v>#VALUE!</v>
      </c>
      <c r="X7774">
        <f>Superstore_Data[[#This Row],[Profit]]/Superstore_Data[[#This Row],[Sales]]</f>
        <v>-1.4666666666666668</v>
      </c>
      <c r="Y7774" t="str">
        <f>IF(Superstore_Data[[#This Row],[Discount]]=0,"No Discount",IF(Superstore_Data[[#This Row],[Discount]]&lt;0.2,"Low Discount",IF(Superstore_Data[[#This Row],[Discount]]&lt;0.5,"Medium Discount","High Discount")))</f>
        <v>High Discount</v>
      </c>
    </row>
    <row r="7775" spans="1:25" x14ac:dyDescent="0.3">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c r="V7775" t="str">
        <f>TEXT(Superstore_Data[[#This Row],[Order Date]],"mmm")</f>
        <v>11/25/2016</v>
      </c>
      <c r="W7775" t="e">
        <f>YEAR(Superstore_Data[[#This Row],[Order Date]])</f>
        <v>#VALUE!</v>
      </c>
      <c r="X7775">
        <f>Superstore_Data[[#This Row],[Profit]]/Superstore_Data[[#This Row],[Sales]]</f>
        <v>0.2</v>
      </c>
      <c r="Y7775" t="str">
        <f>IF(Superstore_Data[[#This Row],[Discount]]=0,"No Discount",IF(Superstore_Data[[#This Row],[Discount]]&lt;0.2,"Low Discount",IF(Superstore_Data[[#This Row],[Discount]]&lt;0.5,"Medium Discount","High Discount")))</f>
        <v>Medium Discount</v>
      </c>
    </row>
    <row r="7776" spans="1:25" x14ac:dyDescent="0.3">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c r="V7776" t="str">
        <f>TEXT(Superstore_Data[[#This Row],[Order Date]],"mmm")</f>
        <v>4/13/2016</v>
      </c>
      <c r="W7776" t="e">
        <f>YEAR(Superstore_Data[[#This Row],[Order Date]])</f>
        <v>#VALUE!</v>
      </c>
      <c r="X7776">
        <f>Superstore_Data[[#This Row],[Profit]]/Superstore_Data[[#This Row],[Sales]]</f>
        <v>0.47</v>
      </c>
      <c r="Y7776" t="str">
        <f>IF(Superstore_Data[[#This Row],[Discount]]=0,"No Discount",IF(Superstore_Data[[#This Row],[Discount]]&lt;0.2,"Low Discount",IF(Superstore_Data[[#This Row],[Discount]]&lt;0.5,"Medium Discount","High Discount")))</f>
        <v>No Discount</v>
      </c>
    </row>
    <row r="7777" spans="1:25" x14ac:dyDescent="0.3">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c r="V7777" t="str">
        <f>TEXT(Superstore_Data[[#This Row],[Order Date]],"mmm")</f>
        <v>12/27/2014</v>
      </c>
      <c r="W7777" t="e">
        <f>YEAR(Superstore_Data[[#This Row],[Order Date]])</f>
        <v>#VALUE!</v>
      </c>
      <c r="X7777">
        <f>Superstore_Data[[#This Row],[Profit]]/Superstore_Data[[#This Row],[Sales]]</f>
        <v>0.26999999999999996</v>
      </c>
      <c r="Y7777" t="str">
        <f>IF(Superstore_Data[[#This Row],[Discount]]=0,"No Discount",IF(Superstore_Data[[#This Row],[Discount]]&lt;0.2,"Low Discount",IF(Superstore_Data[[#This Row],[Discount]]&lt;0.5,"Medium Discount","High Discount")))</f>
        <v>No Discount</v>
      </c>
    </row>
    <row r="7778" spans="1:25" x14ac:dyDescent="0.3">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c r="V7778" t="str">
        <f>TEXT(Superstore_Data[[#This Row],[Order Date]],"mmm")</f>
        <v>12/27/2014</v>
      </c>
      <c r="W7778" t="e">
        <f>YEAR(Superstore_Data[[#This Row],[Order Date]])</f>
        <v>#VALUE!</v>
      </c>
      <c r="X7778">
        <f>Superstore_Data[[#This Row],[Profit]]/Superstore_Data[[#This Row],[Sales]]</f>
        <v>0.46</v>
      </c>
      <c r="Y7778" t="str">
        <f>IF(Superstore_Data[[#This Row],[Discount]]=0,"No Discount",IF(Superstore_Data[[#This Row],[Discount]]&lt;0.2,"Low Discount",IF(Superstore_Data[[#This Row],[Discount]]&lt;0.5,"Medium Discount","High Discount")))</f>
        <v>No Discount</v>
      </c>
    </row>
    <row r="7779" spans="1:25" x14ac:dyDescent="0.3">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c r="V7779" t="str">
        <f>TEXT(Superstore_Data[[#This Row],[Order Date]],"mmm")</f>
        <v>12/27/2014</v>
      </c>
      <c r="W7779" t="e">
        <f>YEAR(Superstore_Data[[#This Row],[Order Date]])</f>
        <v>#VALUE!</v>
      </c>
      <c r="X7779">
        <f>Superstore_Data[[#This Row],[Profit]]/Superstore_Data[[#This Row],[Sales]]</f>
        <v>0.27</v>
      </c>
      <c r="Y7779" t="str">
        <f>IF(Superstore_Data[[#This Row],[Discount]]=0,"No Discount",IF(Superstore_Data[[#This Row],[Discount]]&lt;0.2,"Low Discount",IF(Superstore_Data[[#This Row],[Discount]]&lt;0.5,"Medium Discount","High Discount")))</f>
        <v>No Discount</v>
      </c>
    </row>
    <row r="7780" spans="1:25" x14ac:dyDescent="0.3">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c r="V7780" t="str">
        <f>TEXT(Superstore_Data[[#This Row],[Order Date]],"mmm")</f>
        <v>12/27/2014</v>
      </c>
      <c r="W7780" t="e">
        <f>YEAR(Superstore_Data[[#This Row],[Order Date]])</f>
        <v>#VALUE!</v>
      </c>
      <c r="X7780">
        <f>Superstore_Data[[#This Row],[Profit]]/Superstore_Data[[#This Row],[Sales]]</f>
        <v>0.37500000000000006</v>
      </c>
      <c r="Y7780" t="str">
        <f>IF(Superstore_Data[[#This Row],[Discount]]=0,"No Discount",IF(Superstore_Data[[#This Row],[Discount]]&lt;0.2,"Low Discount",IF(Superstore_Data[[#This Row],[Discount]]&lt;0.5,"Medium Discount","High Discount")))</f>
        <v>Medium Discount</v>
      </c>
    </row>
    <row r="7781" spans="1:25" x14ac:dyDescent="0.3">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c r="V7781" t="str">
        <f>TEXT(Superstore_Data[[#This Row],[Order Date]],"mmm")</f>
        <v>4/18/2016</v>
      </c>
      <c r="W7781" t="e">
        <f>YEAR(Superstore_Data[[#This Row],[Order Date]])</f>
        <v>#VALUE!</v>
      </c>
      <c r="X7781">
        <f>Superstore_Data[[#This Row],[Profit]]/Superstore_Data[[#This Row],[Sales]]</f>
        <v>0.27</v>
      </c>
      <c r="Y7781" t="str">
        <f>IF(Superstore_Data[[#This Row],[Discount]]=0,"No Discount",IF(Superstore_Data[[#This Row],[Discount]]&lt;0.2,"Low Discount",IF(Superstore_Data[[#This Row],[Discount]]&lt;0.5,"Medium Discount","High Discount")))</f>
        <v>No Discount</v>
      </c>
    </row>
    <row r="7782" spans="1:25" x14ac:dyDescent="0.3">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c r="V7782" t="str">
        <f>TEXT(Superstore_Data[[#This Row],[Order Date]],"mmm")</f>
        <v>4/18/2016</v>
      </c>
      <c r="W7782" t="e">
        <f>YEAR(Superstore_Data[[#This Row],[Order Date]])</f>
        <v>#VALUE!</v>
      </c>
      <c r="X7782">
        <f>Superstore_Data[[#This Row],[Profit]]/Superstore_Data[[#This Row],[Sales]]</f>
        <v>0.27</v>
      </c>
      <c r="Y7782" t="str">
        <f>IF(Superstore_Data[[#This Row],[Discount]]=0,"No Discount",IF(Superstore_Data[[#This Row],[Discount]]&lt;0.2,"Low Discount",IF(Superstore_Data[[#This Row],[Discount]]&lt;0.5,"Medium Discount","High Discount")))</f>
        <v>No Discount</v>
      </c>
    </row>
    <row r="7783" spans="1:25" x14ac:dyDescent="0.3">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c r="V7783" t="str">
        <f>TEXT(Superstore_Data[[#This Row],[Order Date]],"mmm")</f>
        <v>Aug</v>
      </c>
      <c r="W7783">
        <f>YEAR(Superstore_Data[[#This Row],[Order Date]])</f>
        <v>2015</v>
      </c>
      <c r="X7783">
        <f>Superstore_Data[[#This Row],[Profit]]/Superstore_Data[[#This Row],[Sales]]</f>
        <v>-1.7</v>
      </c>
      <c r="Y7783" t="str">
        <f>IF(Superstore_Data[[#This Row],[Discount]]=0,"No Discount",IF(Superstore_Data[[#This Row],[Discount]]&lt;0.2,"Low Discount",IF(Superstore_Data[[#This Row],[Discount]]&lt;0.5,"Medium Discount","High Discount")))</f>
        <v>High Discount</v>
      </c>
    </row>
    <row r="7784" spans="1:25" x14ac:dyDescent="0.3">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c r="V7784" t="str">
        <f>TEXT(Superstore_Data[[#This Row],[Order Date]],"mmm")</f>
        <v>Apr</v>
      </c>
      <c r="W7784">
        <f>YEAR(Superstore_Data[[#This Row],[Order Date]])</f>
        <v>2016</v>
      </c>
      <c r="X7784">
        <f>Superstore_Data[[#This Row],[Profit]]/Superstore_Data[[#This Row],[Sales]]</f>
        <v>8.7500000000000008E-2</v>
      </c>
      <c r="Y7784" t="str">
        <f>IF(Superstore_Data[[#This Row],[Discount]]=0,"No Discount",IF(Superstore_Data[[#This Row],[Discount]]&lt;0.2,"Low Discount",IF(Superstore_Data[[#This Row],[Discount]]&lt;0.5,"Medium Discount","High Discount")))</f>
        <v>Medium Discount</v>
      </c>
    </row>
    <row r="7785" spans="1:25" x14ac:dyDescent="0.3">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c r="V7785" t="str">
        <f>TEXT(Superstore_Data[[#This Row],[Order Date]],"mmm")</f>
        <v>Apr</v>
      </c>
      <c r="W7785">
        <f>YEAR(Superstore_Data[[#This Row],[Order Date]])</f>
        <v>2016</v>
      </c>
      <c r="X7785">
        <f>Superstore_Data[[#This Row],[Profit]]/Superstore_Data[[#This Row],[Sales]]</f>
        <v>-0.33333333333333337</v>
      </c>
      <c r="Y7785" t="str">
        <f>IF(Superstore_Data[[#This Row],[Discount]]=0,"No Discount",IF(Superstore_Data[[#This Row],[Discount]]&lt;0.2,"Low Discount",IF(Superstore_Data[[#This Row],[Discount]]&lt;0.5,"Medium Discount","High Discount")))</f>
        <v>Medium Discount</v>
      </c>
    </row>
    <row r="7786" spans="1:25" x14ac:dyDescent="0.3">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c r="V7786" t="str">
        <f>TEXT(Superstore_Data[[#This Row],[Order Date]],"mmm")</f>
        <v>Apr</v>
      </c>
      <c r="W7786">
        <f>YEAR(Superstore_Data[[#This Row],[Order Date]])</f>
        <v>2016</v>
      </c>
      <c r="X7786">
        <f>Superstore_Data[[#This Row],[Profit]]/Superstore_Data[[#This Row],[Sales]]</f>
        <v>-0.1875</v>
      </c>
      <c r="Y7786" t="str">
        <f>IF(Superstore_Data[[#This Row],[Discount]]=0,"No Discount",IF(Superstore_Data[[#This Row],[Discount]]&lt;0.2,"Low Discount",IF(Superstore_Data[[#This Row],[Discount]]&lt;0.5,"Medium Discount","High Discount")))</f>
        <v>Medium Discount</v>
      </c>
    </row>
    <row r="7787" spans="1:25" x14ac:dyDescent="0.3">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c r="V7787" t="str">
        <f>TEXT(Superstore_Data[[#This Row],[Order Date]],"mmm")</f>
        <v>11/29/2014</v>
      </c>
      <c r="W7787" t="e">
        <f>YEAR(Superstore_Data[[#This Row],[Order Date]])</f>
        <v>#VALUE!</v>
      </c>
      <c r="X7787">
        <f>Superstore_Data[[#This Row],[Profit]]/Superstore_Data[[#This Row],[Sales]]</f>
        <v>0.47000000000000003</v>
      </c>
      <c r="Y7787" t="str">
        <f>IF(Superstore_Data[[#This Row],[Discount]]=0,"No Discount",IF(Superstore_Data[[#This Row],[Discount]]&lt;0.2,"Low Discount",IF(Superstore_Data[[#This Row],[Discount]]&lt;0.5,"Medium Discount","High Discount")))</f>
        <v>No Discount</v>
      </c>
    </row>
    <row r="7788" spans="1:25" x14ac:dyDescent="0.3">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c r="V7788" t="str">
        <f>TEXT(Superstore_Data[[#This Row],[Order Date]],"mmm")</f>
        <v>5/17/2016</v>
      </c>
      <c r="W7788" t="e">
        <f>YEAR(Superstore_Data[[#This Row],[Order Date]])</f>
        <v>#VALUE!</v>
      </c>
      <c r="X7788">
        <f>Superstore_Data[[#This Row],[Profit]]/Superstore_Data[[#This Row],[Sales]]</f>
        <v>-1.6500000000000001</v>
      </c>
      <c r="Y7788" t="str">
        <f>IF(Superstore_Data[[#This Row],[Discount]]=0,"No Discount",IF(Superstore_Data[[#This Row],[Discount]]&lt;0.2,"Low Discount",IF(Superstore_Data[[#This Row],[Discount]]&lt;0.5,"Medium Discount","High Discount")))</f>
        <v>High Discount</v>
      </c>
    </row>
    <row r="7789" spans="1:25" x14ac:dyDescent="0.3">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c r="V7789" t="str">
        <f>TEXT(Superstore_Data[[#This Row],[Order Date]],"mmm")</f>
        <v>5/17/2016</v>
      </c>
      <c r="W7789" t="e">
        <f>YEAR(Superstore_Data[[#This Row],[Order Date]])</f>
        <v>#VALUE!</v>
      </c>
      <c r="X7789">
        <f>Superstore_Data[[#This Row],[Profit]]/Superstore_Data[[#This Row],[Sales]]</f>
        <v>0.3125</v>
      </c>
      <c r="Y7789" t="str">
        <f>IF(Superstore_Data[[#This Row],[Discount]]=0,"No Discount",IF(Superstore_Data[[#This Row],[Discount]]&lt;0.2,"Low Discount",IF(Superstore_Data[[#This Row],[Discount]]&lt;0.5,"Medium Discount","High Discount")))</f>
        <v>Medium Discount</v>
      </c>
    </row>
    <row r="7790" spans="1:25" x14ac:dyDescent="0.3">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c r="V7790" t="str">
        <f>TEXT(Superstore_Data[[#This Row],[Order Date]],"mmm")</f>
        <v>5/17/2016</v>
      </c>
      <c r="W7790" t="e">
        <f>YEAR(Superstore_Data[[#This Row],[Order Date]])</f>
        <v>#VALUE!</v>
      </c>
      <c r="X7790">
        <f>Superstore_Data[[#This Row],[Profit]]/Superstore_Data[[#This Row],[Sales]]</f>
        <v>-0.45</v>
      </c>
      <c r="Y7790" t="str">
        <f>IF(Superstore_Data[[#This Row],[Discount]]=0,"No Discount",IF(Superstore_Data[[#This Row],[Discount]]&lt;0.2,"Low Discount",IF(Superstore_Data[[#This Row],[Discount]]&lt;0.5,"Medium Discount","High Discount")))</f>
        <v>High Discount</v>
      </c>
    </row>
    <row r="7791" spans="1:25" x14ac:dyDescent="0.3">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c r="V7791" t="str">
        <f>TEXT(Superstore_Data[[#This Row],[Order Date]],"mmm")</f>
        <v>5/17/2016</v>
      </c>
      <c r="W7791" t="e">
        <f>YEAR(Superstore_Data[[#This Row],[Order Date]])</f>
        <v>#VALUE!</v>
      </c>
      <c r="X7791">
        <f>Superstore_Data[[#This Row],[Profit]]/Superstore_Data[[#This Row],[Sales]]</f>
        <v>0.3125</v>
      </c>
      <c r="Y7791" t="str">
        <f>IF(Superstore_Data[[#This Row],[Discount]]=0,"No Discount",IF(Superstore_Data[[#This Row],[Discount]]&lt;0.2,"Low Discount",IF(Superstore_Data[[#This Row],[Discount]]&lt;0.5,"Medium Discount","High Discount")))</f>
        <v>Medium Discount</v>
      </c>
    </row>
    <row r="7792" spans="1:25" x14ac:dyDescent="0.3">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c r="V7792" t="str">
        <f>TEXT(Superstore_Data[[#This Row],[Order Date]],"mmm")</f>
        <v>9/19/2017</v>
      </c>
      <c r="W7792" t="e">
        <f>YEAR(Superstore_Data[[#This Row],[Order Date]])</f>
        <v>#VALUE!</v>
      </c>
      <c r="X7792">
        <f>Superstore_Data[[#This Row],[Profit]]/Superstore_Data[[#This Row],[Sales]]</f>
        <v>-0.70000000000000007</v>
      </c>
      <c r="Y7792" t="str">
        <f>IF(Superstore_Data[[#This Row],[Discount]]=0,"No Discount",IF(Superstore_Data[[#This Row],[Discount]]&lt;0.2,"Low Discount",IF(Superstore_Data[[#This Row],[Discount]]&lt;0.5,"Medium Discount","High Discount")))</f>
        <v>High Discount</v>
      </c>
    </row>
    <row r="7793" spans="1:25" x14ac:dyDescent="0.3">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c r="V7793" t="str">
        <f>TEXT(Superstore_Data[[#This Row],[Order Date]],"mmm")</f>
        <v>12/19/2016</v>
      </c>
      <c r="W7793" t="e">
        <f>YEAR(Superstore_Data[[#This Row],[Order Date]])</f>
        <v>#VALUE!</v>
      </c>
      <c r="X7793">
        <f>Superstore_Data[[#This Row],[Profit]]/Superstore_Data[[#This Row],[Sales]]</f>
        <v>-1.5999999999999999</v>
      </c>
      <c r="Y7793" t="str">
        <f>IF(Superstore_Data[[#This Row],[Discount]]=0,"No Discount",IF(Superstore_Data[[#This Row],[Discount]]&lt;0.2,"Low Discount",IF(Superstore_Data[[#This Row],[Discount]]&lt;0.5,"Medium Discount","High Discount")))</f>
        <v>High Discount</v>
      </c>
    </row>
    <row r="7794" spans="1:25" x14ac:dyDescent="0.3">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c r="V7794" t="str">
        <f>TEXT(Superstore_Data[[#This Row],[Order Date]],"mmm")</f>
        <v>Dec</v>
      </c>
      <c r="W7794">
        <f>YEAR(Superstore_Data[[#This Row],[Order Date]])</f>
        <v>2017</v>
      </c>
      <c r="X7794">
        <f>Superstore_Data[[#This Row],[Profit]]/Superstore_Data[[#This Row],[Sales]]</f>
        <v>-3.7499999999999999E-2</v>
      </c>
      <c r="Y7794" t="str">
        <f>IF(Superstore_Data[[#This Row],[Discount]]=0,"No Discount",IF(Superstore_Data[[#This Row],[Discount]]&lt;0.2,"Low Discount",IF(Superstore_Data[[#This Row],[Discount]]&lt;0.5,"Medium Discount","High Discount")))</f>
        <v>Medium Discount</v>
      </c>
    </row>
    <row r="7795" spans="1:25" x14ac:dyDescent="0.3">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c r="V7795" t="str">
        <f>TEXT(Superstore_Data[[#This Row],[Order Date]],"mmm")</f>
        <v>Dec</v>
      </c>
      <c r="W7795">
        <f>YEAR(Superstore_Data[[#This Row],[Order Date]])</f>
        <v>2015</v>
      </c>
      <c r="X7795">
        <f>Superstore_Data[[#This Row],[Profit]]/Superstore_Data[[#This Row],[Sales]]</f>
        <v>0.49</v>
      </c>
      <c r="Y7795" t="str">
        <f>IF(Superstore_Data[[#This Row],[Discount]]=0,"No Discount",IF(Superstore_Data[[#This Row],[Discount]]&lt;0.2,"Low Discount",IF(Superstore_Data[[#This Row],[Discount]]&lt;0.5,"Medium Discount","High Discount")))</f>
        <v>No Discount</v>
      </c>
    </row>
    <row r="7796" spans="1:25" x14ac:dyDescent="0.3">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c r="V7796" t="str">
        <f>TEXT(Superstore_Data[[#This Row],[Order Date]],"mmm")</f>
        <v>Dec</v>
      </c>
      <c r="W7796">
        <f>YEAR(Superstore_Data[[#This Row],[Order Date]])</f>
        <v>2015</v>
      </c>
      <c r="X7796">
        <f>Superstore_Data[[#This Row],[Profit]]/Superstore_Data[[#This Row],[Sales]]</f>
        <v>0.5</v>
      </c>
      <c r="Y7796" t="str">
        <f>IF(Superstore_Data[[#This Row],[Discount]]=0,"No Discount",IF(Superstore_Data[[#This Row],[Discount]]&lt;0.2,"Low Discount",IF(Superstore_Data[[#This Row],[Discount]]&lt;0.5,"Medium Discount","High Discount")))</f>
        <v>No Discount</v>
      </c>
    </row>
    <row r="7797" spans="1:25" x14ac:dyDescent="0.3">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c r="V7797" t="str">
        <f>TEXT(Superstore_Data[[#This Row],[Order Date]],"mmm")</f>
        <v>Dec</v>
      </c>
      <c r="W7797">
        <f>YEAR(Superstore_Data[[#This Row],[Order Date]])</f>
        <v>2015</v>
      </c>
      <c r="X7797">
        <f>Superstore_Data[[#This Row],[Profit]]/Superstore_Data[[#This Row],[Sales]]</f>
        <v>9.9999999999999992E-2</v>
      </c>
      <c r="Y7797" t="str">
        <f>IF(Superstore_Data[[#This Row],[Discount]]=0,"No Discount",IF(Superstore_Data[[#This Row],[Discount]]&lt;0.2,"Low Discount",IF(Superstore_Data[[#This Row],[Discount]]&lt;0.5,"Medium Discount","High Discount")))</f>
        <v>Medium Discount</v>
      </c>
    </row>
    <row r="7798" spans="1:25" x14ac:dyDescent="0.3">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c r="V7798" t="str">
        <f>TEXT(Superstore_Data[[#This Row],[Order Date]],"mmm")</f>
        <v>Feb</v>
      </c>
      <c r="W7798">
        <f>YEAR(Superstore_Data[[#This Row],[Order Date]])</f>
        <v>2015</v>
      </c>
      <c r="X7798">
        <f>Superstore_Data[[#This Row],[Profit]]/Superstore_Data[[#This Row],[Sales]]</f>
        <v>0.49</v>
      </c>
      <c r="Y7798" t="str">
        <f>IF(Superstore_Data[[#This Row],[Discount]]=0,"No Discount",IF(Superstore_Data[[#This Row],[Discount]]&lt;0.2,"Low Discount",IF(Superstore_Data[[#This Row],[Discount]]&lt;0.5,"Medium Discount","High Discount")))</f>
        <v>No Discount</v>
      </c>
    </row>
    <row r="7799" spans="1:25" x14ac:dyDescent="0.3">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c r="V7799" t="str">
        <f>TEXT(Superstore_Data[[#This Row],[Order Date]],"mmm")</f>
        <v>3/24/2017</v>
      </c>
      <c r="W7799" t="e">
        <f>YEAR(Superstore_Data[[#This Row],[Order Date]])</f>
        <v>#VALUE!</v>
      </c>
      <c r="X7799">
        <f>Superstore_Data[[#This Row],[Profit]]/Superstore_Data[[#This Row],[Sales]]</f>
        <v>0.47000000000000003</v>
      </c>
      <c r="Y7799" t="str">
        <f>IF(Superstore_Data[[#This Row],[Discount]]=0,"No Discount",IF(Superstore_Data[[#This Row],[Discount]]&lt;0.2,"Low Discount",IF(Superstore_Data[[#This Row],[Discount]]&lt;0.5,"Medium Discount","High Discount")))</f>
        <v>No Discount</v>
      </c>
    </row>
    <row r="7800" spans="1:25" x14ac:dyDescent="0.3">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c r="V7800" t="str">
        <f>TEXT(Superstore_Data[[#This Row],[Order Date]],"mmm")</f>
        <v>3/24/2017</v>
      </c>
      <c r="W7800" t="e">
        <f>YEAR(Superstore_Data[[#This Row],[Order Date]])</f>
        <v>#VALUE!</v>
      </c>
      <c r="X7800">
        <f>Superstore_Data[[#This Row],[Profit]]/Superstore_Data[[#This Row],[Sales]]</f>
        <v>0.28999999999999998</v>
      </c>
      <c r="Y7800" t="str">
        <f>IF(Superstore_Data[[#This Row],[Discount]]=0,"No Discount",IF(Superstore_Data[[#This Row],[Discount]]&lt;0.2,"Low Discount",IF(Superstore_Data[[#This Row],[Discount]]&lt;0.5,"Medium Discount","High Discount")))</f>
        <v>No Discount</v>
      </c>
    </row>
    <row r="7801" spans="1:25" x14ac:dyDescent="0.3">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c r="V7801" t="str">
        <f>TEXT(Superstore_Data[[#This Row],[Order Date]],"mmm")</f>
        <v>3/24/2017</v>
      </c>
      <c r="W7801" t="e">
        <f>YEAR(Superstore_Data[[#This Row],[Order Date]])</f>
        <v>#VALUE!</v>
      </c>
      <c r="X7801">
        <f>Superstore_Data[[#This Row],[Profit]]/Superstore_Data[[#This Row],[Sales]]</f>
        <v>1.1111111111111112E-2</v>
      </c>
      <c r="Y7801" t="str">
        <f>IF(Superstore_Data[[#This Row],[Discount]]=0,"No Discount",IF(Superstore_Data[[#This Row],[Discount]]&lt;0.2,"Low Discount",IF(Superstore_Data[[#This Row],[Discount]]&lt;0.5,"Medium Discount","High Discount")))</f>
        <v>Low Discount</v>
      </c>
    </row>
    <row r="7802" spans="1:25" x14ac:dyDescent="0.3">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c r="V7802" t="str">
        <f>TEXT(Superstore_Data[[#This Row],[Order Date]],"mmm")</f>
        <v>Jan</v>
      </c>
      <c r="W7802">
        <f>YEAR(Superstore_Data[[#This Row],[Order Date]])</f>
        <v>2017</v>
      </c>
      <c r="X7802">
        <f>Superstore_Data[[#This Row],[Profit]]/Superstore_Data[[#This Row],[Sales]]</f>
        <v>-0.23749999999999999</v>
      </c>
      <c r="Y7802" t="str">
        <f>IF(Superstore_Data[[#This Row],[Discount]]=0,"No Discount",IF(Superstore_Data[[#This Row],[Discount]]&lt;0.2,"Low Discount",IF(Superstore_Data[[#This Row],[Discount]]&lt;0.5,"Medium Discount","High Discount")))</f>
        <v>Medium Discount</v>
      </c>
    </row>
    <row r="7803" spans="1:25" x14ac:dyDescent="0.3">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c r="V7803" t="str">
        <f>TEXT(Superstore_Data[[#This Row],[Order Date]],"mmm")</f>
        <v>3/24/2014</v>
      </c>
      <c r="W7803" t="e">
        <f>YEAR(Superstore_Data[[#This Row],[Order Date]])</f>
        <v>#VALUE!</v>
      </c>
      <c r="X7803">
        <f>Superstore_Data[[#This Row],[Profit]]/Superstore_Data[[#This Row],[Sales]]</f>
        <v>0.36000000000000004</v>
      </c>
      <c r="Y7803" t="str">
        <f>IF(Superstore_Data[[#This Row],[Discount]]=0,"No Discount",IF(Superstore_Data[[#This Row],[Discount]]&lt;0.2,"Low Discount",IF(Superstore_Data[[#This Row],[Discount]]&lt;0.5,"Medium Discount","High Discount")))</f>
        <v>No Discount</v>
      </c>
    </row>
    <row r="7804" spans="1:25" x14ac:dyDescent="0.3">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c r="V7804" t="str">
        <f>TEXT(Superstore_Data[[#This Row],[Order Date]],"mmm")</f>
        <v>9/22/2015</v>
      </c>
      <c r="W7804" t="e">
        <f>YEAR(Superstore_Data[[#This Row],[Order Date]])</f>
        <v>#VALUE!</v>
      </c>
      <c r="X7804">
        <f>Superstore_Data[[#This Row],[Profit]]/Superstore_Data[[#This Row],[Sales]]</f>
        <v>0.35000000000000003</v>
      </c>
      <c r="Y7804" t="str">
        <f>IF(Superstore_Data[[#This Row],[Discount]]=0,"No Discount",IF(Superstore_Data[[#This Row],[Discount]]&lt;0.2,"Low Discount",IF(Superstore_Data[[#This Row],[Discount]]&lt;0.5,"Medium Discount","High Discount")))</f>
        <v>Medium Discount</v>
      </c>
    </row>
    <row r="7805" spans="1:25" x14ac:dyDescent="0.3">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c r="V7805" t="str">
        <f>TEXT(Superstore_Data[[#This Row],[Order Date]],"mmm")</f>
        <v>9/22/2015</v>
      </c>
      <c r="W7805" t="e">
        <f>YEAR(Superstore_Data[[#This Row],[Order Date]])</f>
        <v>#VALUE!</v>
      </c>
      <c r="X7805">
        <f>Superstore_Data[[#This Row],[Profit]]/Superstore_Data[[#This Row],[Sales]]</f>
        <v>-8.7500000000000008E-2</v>
      </c>
      <c r="Y7805" t="str">
        <f>IF(Superstore_Data[[#This Row],[Discount]]=0,"No Discount",IF(Superstore_Data[[#This Row],[Discount]]&lt;0.2,"Low Discount",IF(Superstore_Data[[#This Row],[Discount]]&lt;0.5,"Medium Discount","High Discount")))</f>
        <v>Medium Discount</v>
      </c>
    </row>
    <row r="7806" spans="1:25" x14ac:dyDescent="0.3">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c r="V7806" t="str">
        <f>TEXT(Superstore_Data[[#This Row],[Order Date]],"mmm")</f>
        <v>9/22/2015</v>
      </c>
      <c r="W7806" t="e">
        <f>YEAR(Superstore_Data[[#This Row],[Order Date]])</f>
        <v>#VALUE!</v>
      </c>
      <c r="X7806">
        <f>Superstore_Data[[#This Row],[Profit]]/Superstore_Data[[#This Row],[Sales]]</f>
        <v>-0.18750000000000003</v>
      </c>
      <c r="Y7806" t="str">
        <f>IF(Superstore_Data[[#This Row],[Discount]]=0,"No Discount",IF(Superstore_Data[[#This Row],[Discount]]&lt;0.2,"Low Discount",IF(Superstore_Data[[#This Row],[Discount]]&lt;0.5,"Medium Discount","High Discount")))</f>
        <v>Medium Discount</v>
      </c>
    </row>
    <row r="7807" spans="1:25" x14ac:dyDescent="0.3">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c r="V7807" t="str">
        <f>TEXT(Superstore_Data[[#This Row],[Order Date]],"mmm")</f>
        <v>9/22/2015</v>
      </c>
      <c r="W7807" t="e">
        <f>YEAR(Superstore_Data[[#This Row],[Order Date]])</f>
        <v>#VALUE!</v>
      </c>
      <c r="X7807">
        <f>Superstore_Data[[#This Row],[Profit]]/Superstore_Data[[#This Row],[Sales]]</f>
        <v>0.11250000000000002</v>
      </c>
      <c r="Y7807" t="str">
        <f>IF(Superstore_Data[[#This Row],[Discount]]=0,"No Discount",IF(Superstore_Data[[#This Row],[Discount]]&lt;0.2,"Low Discount",IF(Superstore_Data[[#This Row],[Discount]]&lt;0.5,"Medium Discount","High Discount")))</f>
        <v>Medium Discount</v>
      </c>
    </row>
    <row r="7808" spans="1:25" x14ac:dyDescent="0.3">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c r="V7808" t="str">
        <f>TEXT(Superstore_Data[[#This Row],[Order Date]],"mmm")</f>
        <v>9/22/2015</v>
      </c>
      <c r="W7808" t="e">
        <f>YEAR(Superstore_Data[[#This Row],[Order Date]])</f>
        <v>#VALUE!</v>
      </c>
      <c r="X7808">
        <f>Superstore_Data[[#This Row],[Profit]]/Superstore_Data[[#This Row],[Sales]]</f>
        <v>-0.8</v>
      </c>
      <c r="Y7808" t="str">
        <f>IF(Superstore_Data[[#This Row],[Discount]]=0,"No Discount",IF(Superstore_Data[[#This Row],[Discount]]&lt;0.2,"Low Discount",IF(Superstore_Data[[#This Row],[Discount]]&lt;0.5,"Medium Discount","High Discount")))</f>
        <v>High Discount</v>
      </c>
    </row>
    <row r="7809" spans="1:25" x14ac:dyDescent="0.3">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c r="V7809" t="str">
        <f>TEXT(Superstore_Data[[#This Row],[Order Date]],"mmm")</f>
        <v>Aug</v>
      </c>
      <c r="W7809">
        <f>YEAR(Superstore_Data[[#This Row],[Order Date]])</f>
        <v>2016</v>
      </c>
      <c r="X7809">
        <f>Superstore_Data[[#This Row],[Profit]]/Superstore_Data[[#This Row],[Sales]]</f>
        <v>-0.8</v>
      </c>
      <c r="Y7809" t="str">
        <f>IF(Superstore_Data[[#This Row],[Discount]]=0,"No Discount",IF(Superstore_Data[[#This Row],[Discount]]&lt;0.2,"Low Discount",IF(Superstore_Data[[#This Row],[Discount]]&lt;0.5,"Medium Discount","High Discount")))</f>
        <v>High Discount</v>
      </c>
    </row>
    <row r="7810" spans="1:25" x14ac:dyDescent="0.3">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c r="V7810" t="str">
        <f>TEXT(Superstore_Data[[#This Row],[Order Date]],"mmm")</f>
        <v>Aug</v>
      </c>
      <c r="W7810">
        <f>YEAR(Superstore_Data[[#This Row],[Order Date]])</f>
        <v>2016</v>
      </c>
      <c r="X7810">
        <f>Superstore_Data[[#This Row],[Profit]]/Superstore_Data[[#This Row],[Sales]]</f>
        <v>0.125</v>
      </c>
      <c r="Y7810" t="str">
        <f>IF(Superstore_Data[[#This Row],[Discount]]=0,"No Discount",IF(Superstore_Data[[#This Row],[Discount]]&lt;0.2,"Low Discount",IF(Superstore_Data[[#This Row],[Discount]]&lt;0.5,"Medium Discount","High Discount")))</f>
        <v>Medium Discount</v>
      </c>
    </row>
    <row r="7811" spans="1:25" x14ac:dyDescent="0.3">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c r="V7811" t="str">
        <f>TEXT(Superstore_Data[[#This Row],[Order Date]],"mmm")</f>
        <v>Aug</v>
      </c>
      <c r="W7811">
        <f>YEAR(Superstore_Data[[#This Row],[Order Date]])</f>
        <v>2016</v>
      </c>
      <c r="X7811">
        <f>Superstore_Data[[#This Row],[Profit]]/Superstore_Data[[#This Row],[Sales]]</f>
        <v>9.9999999999999992E-2</v>
      </c>
      <c r="Y7811" t="str">
        <f>IF(Superstore_Data[[#This Row],[Discount]]=0,"No Discount",IF(Superstore_Data[[#This Row],[Discount]]&lt;0.2,"Low Discount",IF(Superstore_Data[[#This Row],[Discount]]&lt;0.5,"Medium Discount","High Discount")))</f>
        <v>Medium Discount</v>
      </c>
    </row>
    <row r="7812" spans="1:25" x14ac:dyDescent="0.3">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c r="V7812" t="str">
        <f>TEXT(Superstore_Data[[#This Row],[Order Date]],"mmm")</f>
        <v>2/14/2016</v>
      </c>
      <c r="W7812" t="e">
        <f>YEAR(Superstore_Data[[#This Row],[Order Date]])</f>
        <v>#VALUE!</v>
      </c>
      <c r="X7812">
        <f>Superstore_Data[[#This Row],[Profit]]/Superstore_Data[[#This Row],[Sales]]</f>
        <v>0.45000000000000007</v>
      </c>
      <c r="Y7812" t="str">
        <f>IF(Superstore_Data[[#This Row],[Discount]]=0,"No Discount",IF(Superstore_Data[[#This Row],[Discount]]&lt;0.2,"Low Discount",IF(Superstore_Data[[#This Row],[Discount]]&lt;0.5,"Medium Discount","High Discount")))</f>
        <v>No Discount</v>
      </c>
    </row>
    <row r="7813" spans="1:25" x14ac:dyDescent="0.3">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c r="V7813" t="str">
        <f>TEXT(Superstore_Data[[#This Row],[Order Date]],"mmm")</f>
        <v>2/14/2016</v>
      </c>
      <c r="W7813" t="e">
        <f>YEAR(Superstore_Data[[#This Row],[Order Date]])</f>
        <v>#VALUE!</v>
      </c>
      <c r="X7813">
        <f>Superstore_Data[[#This Row],[Profit]]/Superstore_Data[[#This Row],[Sales]]</f>
        <v>0.26</v>
      </c>
      <c r="Y7813" t="str">
        <f>IF(Superstore_Data[[#This Row],[Discount]]=0,"No Discount",IF(Superstore_Data[[#This Row],[Discount]]&lt;0.2,"Low Discount",IF(Superstore_Data[[#This Row],[Discount]]&lt;0.5,"Medium Discount","High Discount")))</f>
        <v>No Discount</v>
      </c>
    </row>
    <row r="7814" spans="1:25" x14ac:dyDescent="0.3">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c r="V7814" t="str">
        <f>TEXT(Superstore_Data[[#This Row],[Order Date]],"mmm")</f>
        <v>2/14/2016</v>
      </c>
      <c r="W7814" t="e">
        <f>YEAR(Superstore_Data[[#This Row],[Order Date]])</f>
        <v>#VALUE!</v>
      </c>
      <c r="X7814">
        <f>Superstore_Data[[#This Row],[Profit]]/Superstore_Data[[#This Row],[Sales]]</f>
        <v>-8.5714285714285715E-2</v>
      </c>
      <c r="Y7814" t="str">
        <f>IF(Superstore_Data[[#This Row],[Discount]]=0,"No Discount",IF(Superstore_Data[[#This Row],[Discount]]&lt;0.2,"Low Discount",IF(Superstore_Data[[#This Row],[Discount]]&lt;0.5,"Medium Discount","High Discount")))</f>
        <v>Medium Discount</v>
      </c>
    </row>
    <row r="7815" spans="1:25" x14ac:dyDescent="0.3">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c r="V7815" t="str">
        <f>TEXT(Superstore_Data[[#This Row],[Order Date]],"mmm")</f>
        <v>2/14/2016</v>
      </c>
      <c r="W7815" t="e">
        <f>YEAR(Superstore_Data[[#This Row],[Order Date]])</f>
        <v>#VALUE!</v>
      </c>
      <c r="X7815">
        <f>Superstore_Data[[#This Row],[Profit]]/Superstore_Data[[#This Row],[Sales]]</f>
        <v>0.43999999999999995</v>
      </c>
      <c r="Y7815" t="str">
        <f>IF(Superstore_Data[[#This Row],[Discount]]=0,"No Discount",IF(Superstore_Data[[#This Row],[Discount]]&lt;0.2,"Low Discount",IF(Superstore_Data[[#This Row],[Discount]]&lt;0.5,"Medium Discount","High Discount")))</f>
        <v>No Discount</v>
      </c>
    </row>
    <row r="7816" spans="1:25" x14ac:dyDescent="0.3">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c r="V7816" t="str">
        <f>TEXT(Superstore_Data[[#This Row],[Order Date]],"mmm")</f>
        <v>Aug</v>
      </c>
      <c r="W7816">
        <f>YEAR(Superstore_Data[[#This Row],[Order Date]])</f>
        <v>2017</v>
      </c>
      <c r="X7816">
        <f>Superstore_Data[[#This Row],[Profit]]/Superstore_Data[[#This Row],[Sales]]</f>
        <v>9.4117647058823528E-2</v>
      </c>
      <c r="Y7816" t="str">
        <f>IF(Superstore_Data[[#This Row],[Discount]]=0,"No Discount",IF(Superstore_Data[[#This Row],[Discount]]&lt;0.2,"Low Discount",IF(Superstore_Data[[#This Row],[Discount]]&lt;0.5,"Medium Discount","High Discount")))</f>
        <v>Low Discount</v>
      </c>
    </row>
    <row r="7817" spans="1:25" x14ac:dyDescent="0.3">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c r="V7817" t="str">
        <f>TEXT(Superstore_Data[[#This Row],[Order Date]],"mmm")</f>
        <v>Aug</v>
      </c>
      <c r="W7817">
        <f>YEAR(Superstore_Data[[#This Row],[Order Date]])</f>
        <v>2017</v>
      </c>
      <c r="X7817">
        <f>Superstore_Data[[#This Row],[Profit]]/Superstore_Data[[#This Row],[Sales]]</f>
        <v>-0.2</v>
      </c>
      <c r="Y7817" t="str">
        <f>IF(Superstore_Data[[#This Row],[Discount]]=0,"No Discount",IF(Superstore_Data[[#This Row],[Discount]]&lt;0.2,"Low Discount",IF(Superstore_Data[[#This Row],[Discount]]&lt;0.5,"Medium Discount","High Discount")))</f>
        <v>Medium Discount</v>
      </c>
    </row>
    <row r="7818" spans="1:25" x14ac:dyDescent="0.3">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c r="V7818" t="str">
        <f>TEXT(Superstore_Data[[#This Row],[Order Date]],"mmm")</f>
        <v>10/21/2016</v>
      </c>
      <c r="W7818" t="e">
        <f>YEAR(Superstore_Data[[#This Row],[Order Date]])</f>
        <v>#VALUE!</v>
      </c>
      <c r="X7818">
        <f>Superstore_Data[[#This Row],[Profit]]/Superstore_Data[[#This Row],[Sales]]</f>
        <v>0.26</v>
      </c>
      <c r="Y7818" t="str">
        <f>IF(Superstore_Data[[#This Row],[Discount]]=0,"No Discount",IF(Superstore_Data[[#This Row],[Discount]]&lt;0.2,"Low Discount",IF(Superstore_Data[[#This Row],[Discount]]&lt;0.5,"Medium Discount","High Discount")))</f>
        <v>No Discount</v>
      </c>
    </row>
    <row r="7819" spans="1:25" x14ac:dyDescent="0.3">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c r="V7819" t="str">
        <f>TEXT(Superstore_Data[[#This Row],[Order Date]],"mmm")</f>
        <v>10/21/2016</v>
      </c>
      <c r="W7819" t="e">
        <f>YEAR(Superstore_Data[[#This Row],[Order Date]])</f>
        <v>#VALUE!</v>
      </c>
      <c r="X7819">
        <f>Superstore_Data[[#This Row],[Profit]]/Superstore_Data[[#This Row],[Sales]]</f>
        <v>0.48999999999999994</v>
      </c>
      <c r="Y7819" t="str">
        <f>IF(Superstore_Data[[#This Row],[Discount]]=0,"No Discount",IF(Superstore_Data[[#This Row],[Discount]]&lt;0.2,"Low Discount",IF(Superstore_Data[[#This Row],[Discount]]&lt;0.5,"Medium Discount","High Discount")))</f>
        <v>No Discount</v>
      </c>
    </row>
    <row r="7820" spans="1:25" x14ac:dyDescent="0.3">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c r="V7820" t="str">
        <f>TEXT(Superstore_Data[[#This Row],[Order Date]],"mmm")</f>
        <v>10/21/2016</v>
      </c>
      <c r="W7820" t="e">
        <f>YEAR(Superstore_Data[[#This Row],[Order Date]])</f>
        <v>#VALUE!</v>
      </c>
      <c r="X7820">
        <f>Superstore_Data[[#This Row],[Profit]]/Superstore_Data[[#This Row],[Sales]]</f>
        <v>0.36250000000000004</v>
      </c>
      <c r="Y7820" t="str">
        <f>IF(Superstore_Data[[#This Row],[Discount]]=0,"No Discount",IF(Superstore_Data[[#This Row],[Discount]]&lt;0.2,"Low Discount",IF(Superstore_Data[[#This Row],[Discount]]&lt;0.5,"Medium Discount","High Discount")))</f>
        <v>Medium Discount</v>
      </c>
    </row>
    <row r="7821" spans="1:25" x14ac:dyDescent="0.3">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c r="V7821" t="str">
        <f>TEXT(Superstore_Data[[#This Row],[Order Date]],"mmm")</f>
        <v>1/26/2017</v>
      </c>
      <c r="W7821" t="e">
        <f>YEAR(Superstore_Data[[#This Row],[Order Date]])</f>
        <v>#VALUE!</v>
      </c>
      <c r="X7821">
        <f>Superstore_Data[[#This Row],[Profit]]/Superstore_Data[[#This Row],[Sales]]</f>
        <v>0.48000000000000004</v>
      </c>
      <c r="Y7821" t="str">
        <f>IF(Superstore_Data[[#This Row],[Discount]]=0,"No Discount",IF(Superstore_Data[[#This Row],[Discount]]&lt;0.2,"Low Discount",IF(Superstore_Data[[#This Row],[Discount]]&lt;0.5,"Medium Discount","High Discount")))</f>
        <v>No Discount</v>
      </c>
    </row>
    <row r="7822" spans="1:25" x14ac:dyDescent="0.3">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c r="V7822" t="str">
        <f>TEXT(Superstore_Data[[#This Row],[Order Date]],"mmm")</f>
        <v>Aug</v>
      </c>
      <c r="W7822">
        <f>YEAR(Superstore_Data[[#This Row],[Order Date]])</f>
        <v>2017</v>
      </c>
      <c r="X7822">
        <f>Superstore_Data[[#This Row],[Profit]]/Superstore_Data[[#This Row],[Sales]]</f>
        <v>0.27</v>
      </c>
      <c r="Y7822" t="str">
        <f>IF(Superstore_Data[[#This Row],[Discount]]=0,"No Discount",IF(Superstore_Data[[#This Row],[Discount]]&lt;0.2,"Low Discount",IF(Superstore_Data[[#This Row],[Discount]]&lt;0.5,"Medium Discount","High Discount")))</f>
        <v>No Discount</v>
      </c>
    </row>
    <row r="7823" spans="1:25" x14ac:dyDescent="0.3">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c r="V7823" t="str">
        <f>TEXT(Superstore_Data[[#This Row],[Order Date]],"mmm")</f>
        <v>10/21/2016</v>
      </c>
      <c r="W7823" t="e">
        <f>YEAR(Superstore_Data[[#This Row],[Order Date]])</f>
        <v>#VALUE!</v>
      </c>
      <c r="X7823">
        <f>Superstore_Data[[#This Row],[Profit]]/Superstore_Data[[#This Row],[Sales]]</f>
        <v>6.25E-2</v>
      </c>
      <c r="Y7823" t="str">
        <f>IF(Superstore_Data[[#This Row],[Discount]]=0,"No Discount",IF(Superstore_Data[[#This Row],[Discount]]&lt;0.2,"Low Discount",IF(Superstore_Data[[#This Row],[Discount]]&lt;0.5,"Medium Discount","High Discount")))</f>
        <v>Medium Discount</v>
      </c>
    </row>
    <row r="7824" spans="1:25" x14ac:dyDescent="0.3">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c r="V7824" t="str">
        <f>TEXT(Superstore_Data[[#This Row],[Order Date]],"mmm")</f>
        <v>8/26/2014</v>
      </c>
      <c r="W7824" t="e">
        <f>YEAR(Superstore_Data[[#This Row],[Order Date]])</f>
        <v>#VALUE!</v>
      </c>
      <c r="X7824">
        <f>Superstore_Data[[#This Row],[Profit]]/Superstore_Data[[#This Row],[Sales]]</f>
        <v>0.28999999999999998</v>
      </c>
      <c r="Y7824" t="str">
        <f>IF(Superstore_Data[[#This Row],[Discount]]=0,"No Discount",IF(Superstore_Data[[#This Row],[Discount]]&lt;0.2,"Low Discount",IF(Superstore_Data[[#This Row],[Discount]]&lt;0.5,"Medium Discount","High Discount")))</f>
        <v>No Discount</v>
      </c>
    </row>
    <row r="7825" spans="1:25" x14ac:dyDescent="0.3">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c r="V7825" t="str">
        <f>TEXT(Superstore_Data[[#This Row],[Order Date]],"mmm")</f>
        <v>8/26/2014</v>
      </c>
      <c r="W7825" t="e">
        <f>YEAR(Superstore_Data[[#This Row],[Order Date]])</f>
        <v>#VALUE!</v>
      </c>
      <c r="X7825">
        <f>Superstore_Data[[#This Row],[Profit]]/Superstore_Data[[#This Row],[Sales]]</f>
        <v>0.35</v>
      </c>
      <c r="Y7825" t="str">
        <f>IF(Superstore_Data[[#This Row],[Discount]]=0,"No Discount",IF(Superstore_Data[[#This Row],[Discount]]&lt;0.2,"Low Discount",IF(Superstore_Data[[#This Row],[Discount]]&lt;0.5,"Medium Discount","High Discount")))</f>
        <v>No Discount</v>
      </c>
    </row>
    <row r="7826" spans="1:25" x14ac:dyDescent="0.3">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c r="V7826" t="str">
        <f>TEXT(Superstore_Data[[#This Row],[Order Date]],"mmm")</f>
        <v>5/16/2014</v>
      </c>
      <c r="W7826" t="e">
        <f>YEAR(Superstore_Data[[#This Row],[Order Date]])</f>
        <v>#VALUE!</v>
      </c>
      <c r="X7826">
        <f>Superstore_Data[[#This Row],[Profit]]/Superstore_Data[[#This Row],[Sales]]</f>
        <v>7.5000000000000011E-2</v>
      </c>
      <c r="Y7826" t="str">
        <f>IF(Superstore_Data[[#This Row],[Discount]]=0,"No Discount",IF(Superstore_Data[[#This Row],[Discount]]&lt;0.2,"Low Discount",IF(Superstore_Data[[#This Row],[Discount]]&lt;0.5,"Medium Discount","High Discount")))</f>
        <v>Medium Discount</v>
      </c>
    </row>
    <row r="7827" spans="1:25" x14ac:dyDescent="0.3">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c r="V7827" t="str">
        <f>TEXT(Superstore_Data[[#This Row],[Order Date]],"mmm")</f>
        <v>Mar</v>
      </c>
      <c r="W7827">
        <f>YEAR(Superstore_Data[[#This Row],[Order Date]])</f>
        <v>2015</v>
      </c>
      <c r="X7827">
        <f>Superstore_Data[[#This Row],[Profit]]/Superstore_Data[[#This Row],[Sales]]</f>
        <v>0.16666666666666666</v>
      </c>
      <c r="Y7827" t="str">
        <f>IF(Superstore_Data[[#This Row],[Discount]]=0,"No Discount",IF(Superstore_Data[[#This Row],[Discount]]&lt;0.2,"Low Discount",IF(Superstore_Data[[#This Row],[Discount]]&lt;0.5,"Medium Discount","High Discount")))</f>
        <v>Low Discount</v>
      </c>
    </row>
    <row r="7828" spans="1:25" x14ac:dyDescent="0.3">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c r="V7828" t="str">
        <f>TEXT(Superstore_Data[[#This Row],[Order Date]],"mmm")</f>
        <v>10/31/2017</v>
      </c>
      <c r="W7828" t="e">
        <f>YEAR(Superstore_Data[[#This Row],[Order Date]])</f>
        <v>#VALUE!</v>
      </c>
      <c r="X7828">
        <f>Superstore_Data[[#This Row],[Profit]]/Superstore_Data[[#This Row],[Sales]]</f>
        <v>7.5000000000000011E-2</v>
      </c>
      <c r="Y7828" t="str">
        <f>IF(Superstore_Data[[#This Row],[Discount]]=0,"No Discount",IF(Superstore_Data[[#This Row],[Discount]]&lt;0.2,"Low Discount",IF(Superstore_Data[[#This Row],[Discount]]&lt;0.5,"Medium Discount","High Discount")))</f>
        <v>Medium Discount</v>
      </c>
    </row>
    <row r="7829" spans="1:25" x14ac:dyDescent="0.3">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c r="V7829" t="str">
        <f>TEXT(Superstore_Data[[#This Row],[Order Date]],"mmm")</f>
        <v>10/31/2017</v>
      </c>
      <c r="W7829" t="e">
        <f>YEAR(Superstore_Data[[#This Row],[Order Date]])</f>
        <v>#VALUE!</v>
      </c>
      <c r="X7829">
        <f>Superstore_Data[[#This Row],[Profit]]/Superstore_Data[[#This Row],[Sales]]</f>
        <v>0.32499999999999996</v>
      </c>
      <c r="Y7829" t="str">
        <f>IF(Superstore_Data[[#This Row],[Discount]]=0,"No Discount",IF(Superstore_Data[[#This Row],[Discount]]&lt;0.2,"Low Discount",IF(Superstore_Data[[#This Row],[Discount]]&lt;0.5,"Medium Discount","High Discount")))</f>
        <v>Medium Discount</v>
      </c>
    </row>
    <row r="7830" spans="1:25" x14ac:dyDescent="0.3">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c r="V7830" t="str">
        <f>TEXT(Superstore_Data[[#This Row],[Order Date]],"mmm")</f>
        <v>4/26/2015</v>
      </c>
      <c r="W7830" t="e">
        <f>YEAR(Superstore_Data[[#This Row],[Order Date]])</f>
        <v>#VALUE!</v>
      </c>
      <c r="X7830">
        <f>Superstore_Data[[#This Row],[Profit]]/Superstore_Data[[#This Row],[Sales]]</f>
        <v>0.1</v>
      </c>
      <c r="Y7830" t="str">
        <f>IF(Superstore_Data[[#This Row],[Discount]]=0,"No Discount",IF(Superstore_Data[[#This Row],[Discount]]&lt;0.2,"Low Discount",IF(Superstore_Data[[#This Row],[Discount]]&lt;0.5,"Medium Discount","High Discount")))</f>
        <v>Medium Discount</v>
      </c>
    </row>
    <row r="7831" spans="1:25" x14ac:dyDescent="0.3">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c r="V7831" t="str">
        <f>TEXT(Superstore_Data[[#This Row],[Order Date]],"mmm")</f>
        <v>4/26/2015</v>
      </c>
      <c r="W7831" t="e">
        <f>YEAR(Superstore_Data[[#This Row],[Order Date]])</f>
        <v>#VALUE!</v>
      </c>
      <c r="X7831">
        <f>Superstore_Data[[#This Row],[Profit]]/Superstore_Data[[#This Row],[Sales]]</f>
        <v>0.25999999999999995</v>
      </c>
      <c r="Y7831" t="str">
        <f>IF(Superstore_Data[[#This Row],[Discount]]=0,"No Discount",IF(Superstore_Data[[#This Row],[Discount]]&lt;0.2,"Low Discount",IF(Superstore_Data[[#This Row],[Discount]]&lt;0.5,"Medium Discount","High Discount")))</f>
        <v>No Discount</v>
      </c>
    </row>
    <row r="7832" spans="1:25" x14ac:dyDescent="0.3">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c r="V7832" t="str">
        <f>TEXT(Superstore_Data[[#This Row],[Order Date]],"mmm")</f>
        <v>4/26/2015</v>
      </c>
      <c r="W7832" t="e">
        <f>YEAR(Superstore_Data[[#This Row],[Order Date]])</f>
        <v>#VALUE!</v>
      </c>
      <c r="X7832">
        <f>Superstore_Data[[#This Row],[Profit]]/Superstore_Data[[#This Row],[Sales]]</f>
        <v>0.125</v>
      </c>
      <c r="Y7832" t="str">
        <f>IF(Superstore_Data[[#This Row],[Discount]]=0,"No Discount",IF(Superstore_Data[[#This Row],[Discount]]&lt;0.2,"Low Discount",IF(Superstore_Data[[#This Row],[Discount]]&lt;0.5,"Medium Discount","High Discount")))</f>
        <v>Medium Discount</v>
      </c>
    </row>
    <row r="7833" spans="1:25" x14ac:dyDescent="0.3">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c r="V7833" t="str">
        <f>TEXT(Superstore_Data[[#This Row],[Order Date]],"mmm")</f>
        <v>4/26/2015</v>
      </c>
      <c r="W7833" t="e">
        <f>YEAR(Superstore_Data[[#This Row],[Order Date]])</f>
        <v>#VALUE!</v>
      </c>
      <c r="X7833">
        <f>Superstore_Data[[#This Row],[Profit]]/Superstore_Data[[#This Row],[Sales]]</f>
        <v>0.35000000000000003</v>
      </c>
      <c r="Y7833" t="str">
        <f>IF(Superstore_Data[[#This Row],[Discount]]=0,"No Discount",IF(Superstore_Data[[#This Row],[Discount]]&lt;0.2,"Low Discount",IF(Superstore_Data[[#This Row],[Discount]]&lt;0.5,"Medium Discount","High Discount")))</f>
        <v>Medium Discount</v>
      </c>
    </row>
    <row r="7834" spans="1:25" x14ac:dyDescent="0.3">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c r="V7834" t="str">
        <f>TEXT(Superstore_Data[[#This Row],[Order Date]],"mmm")</f>
        <v>Sep</v>
      </c>
      <c r="W7834">
        <f>YEAR(Superstore_Data[[#This Row],[Order Date]])</f>
        <v>2016</v>
      </c>
      <c r="X7834">
        <f>Superstore_Data[[#This Row],[Profit]]/Superstore_Data[[#This Row],[Sales]]</f>
        <v>0.1</v>
      </c>
      <c r="Y7834" t="str">
        <f>IF(Superstore_Data[[#This Row],[Discount]]=0,"No Discount",IF(Superstore_Data[[#This Row],[Discount]]&lt;0.2,"Low Discount",IF(Superstore_Data[[#This Row],[Discount]]&lt;0.5,"Medium Discount","High Discount")))</f>
        <v>Medium Discount</v>
      </c>
    </row>
    <row r="7835" spans="1:25" x14ac:dyDescent="0.3">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c r="V7835" t="str">
        <f>TEXT(Superstore_Data[[#This Row],[Order Date]],"mmm")</f>
        <v>1/24/2015</v>
      </c>
      <c r="W7835" t="e">
        <f>YEAR(Superstore_Data[[#This Row],[Order Date]])</f>
        <v>#VALUE!</v>
      </c>
      <c r="X7835">
        <f>Superstore_Data[[#This Row],[Profit]]/Superstore_Data[[#This Row],[Sales]]</f>
        <v>0.16250000000000001</v>
      </c>
      <c r="Y7835" t="str">
        <f>IF(Superstore_Data[[#This Row],[Discount]]=0,"No Discount",IF(Superstore_Data[[#This Row],[Discount]]&lt;0.2,"Low Discount",IF(Superstore_Data[[#This Row],[Discount]]&lt;0.5,"Medium Discount","High Discount")))</f>
        <v>Medium Discount</v>
      </c>
    </row>
    <row r="7836" spans="1:25" x14ac:dyDescent="0.3">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c r="V7836" t="str">
        <f>TEXT(Superstore_Data[[#This Row],[Order Date]],"mmm")</f>
        <v>4/13/2015</v>
      </c>
      <c r="W7836" t="e">
        <f>YEAR(Superstore_Data[[#This Row],[Order Date]])</f>
        <v>#VALUE!</v>
      </c>
      <c r="X7836">
        <f>Superstore_Data[[#This Row],[Profit]]/Superstore_Data[[#This Row],[Sales]]</f>
        <v>-6.25E-2</v>
      </c>
      <c r="Y7836" t="str">
        <f>IF(Superstore_Data[[#This Row],[Discount]]=0,"No Discount",IF(Superstore_Data[[#This Row],[Discount]]&lt;0.2,"Low Discount",IF(Superstore_Data[[#This Row],[Discount]]&lt;0.5,"Medium Discount","High Discount")))</f>
        <v>Medium Discount</v>
      </c>
    </row>
    <row r="7837" spans="1:25" x14ac:dyDescent="0.3">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c r="V7837" t="str">
        <f>TEXT(Superstore_Data[[#This Row],[Order Date]],"mmm")</f>
        <v>4/13/2015</v>
      </c>
      <c r="W7837" t="e">
        <f>YEAR(Superstore_Data[[#This Row],[Order Date]])</f>
        <v>#VALUE!</v>
      </c>
      <c r="X7837">
        <f>Superstore_Data[[#This Row],[Profit]]/Superstore_Data[[#This Row],[Sales]]</f>
        <v>8.7500000000000008E-2</v>
      </c>
      <c r="Y7837" t="str">
        <f>IF(Superstore_Data[[#This Row],[Discount]]=0,"No Discount",IF(Superstore_Data[[#This Row],[Discount]]&lt;0.2,"Low Discount",IF(Superstore_Data[[#This Row],[Discount]]&lt;0.5,"Medium Discount","High Discount")))</f>
        <v>Medium Discount</v>
      </c>
    </row>
    <row r="7838" spans="1:25" x14ac:dyDescent="0.3">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c r="V7838" t="str">
        <f>TEXT(Superstore_Data[[#This Row],[Order Date]],"mmm")</f>
        <v>9/25/2015</v>
      </c>
      <c r="W7838" t="e">
        <f>YEAR(Superstore_Data[[#This Row],[Order Date]])</f>
        <v>#VALUE!</v>
      </c>
      <c r="X7838">
        <f>Superstore_Data[[#This Row],[Profit]]/Superstore_Data[[#This Row],[Sales]]</f>
        <v>-3.7499999999999999E-2</v>
      </c>
      <c r="Y7838" t="str">
        <f>IF(Superstore_Data[[#This Row],[Discount]]=0,"No Discount",IF(Superstore_Data[[#This Row],[Discount]]&lt;0.2,"Low Discount",IF(Superstore_Data[[#This Row],[Discount]]&lt;0.5,"Medium Discount","High Discount")))</f>
        <v>Medium Discount</v>
      </c>
    </row>
    <row r="7839" spans="1:25" x14ac:dyDescent="0.3">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c r="V7839" t="str">
        <f>TEXT(Superstore_Data[[#This Row],[Order Date]],"mmm")</f>
        <v>9/25/2015</v>
      </c>
      <c r="W7839" t="e">
        <f>YEAR(Superstore_Data[[#This Row],[Order Date]])</f>
        <v>#VALUE!</v>
      </c>
      <c r="X7839">
        <f>Superstore_Data[[#This Row],[Profit]]/Superstore_Data[[#This Row],[Sales]]</f>
        <v>0.46</v>
      </c>
      <c r="Y7839" t="str">
        <f>IF(Superstore_Data[[#This Row],[Discount]]=0,"No Discount",IF(Superstore_Data[[#This Row],[Discount]]&lt;0.2,"Low Discount",IF(Superstore_Data[[#This Row],[Discount]]&lt;0.5,"Medium Discount","High Discount")))</f>
        <v>No Discount</v>
      </c>
    </row>
    <row r="7840" spans="1:25" x14ac:dyDescent="0.3">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c r="V7840" t="str">
        <f>TEXT(Superstore_Data[[#This Row],[Order Date]],"mmm")</f>
        <v>9/25/2015</v>
      </c>
      <c r="W7840" t="e">
        <f>YEAR(Superstore_Data[[#This Row],[Order Date]])</f>
        <v>#VALUE!</v>
      </c>
      <c r="X7840">
        <f>Superstore_Data[[#This Row],[Profit]]/Superstore_Data[[#This Row],[Sales]]</f>
        <v>0.36</v>
      </c>
      <c r="Y7840" t="str">
        <f>IF(Superstore_Data[[#This Row],[Discount]]=0,"No Discount",IF(Superstore_Data[[#This Row],[Discount]]&lt;0.2,"Low Discount",IF(Superstore_Data[[#This Row],[Discount]]&lt;0.5,"Medium Discount","High Discount")))</f>
        <v>No Discount</v>
      </c>
    </row>
    <row r="7841" spans="1:25" x14ac:dyDescent="0.3">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c r="V7841" t="str">
        <f>TEXT(Superstore_Data[[#This Row],[Order Date]],"mmm")</f>
        <v>3/28/2014</v>
      </c>
      <c r="W7841" t="e">
        <f>YEAR(Superstore_Data[[#This Row],[Order Date]])</f>
        <v>#VALUE!</v>
      </c>
      <c r="X7841">
        <f>Superstore_Data[[#This Row],[Profit]]/Superstore_Data[[#This Row],[Sales]]</f>
        <v>0.47</v>
      </c>
      <c r="Y7841" t="str">
        <f>IF(Superstore_Data[[#This Row],[Discount]]=0,"No Discount",IF(Superstore_Data[[#This Row],[Discount]]&lt;0.2,"Low Discount",IF(Superstore_Data[[#This Row],[Discount]]&lt;0.5,"Medium Discount","High Discount")))</f>
        <v>No Discount</v>
      </c>
    </row>
    <row r="7842" spans="1:25" x14ac:dyDescent="0.3">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c r="V7842" t="str">
        <f>TEXT(Superstore_Data[[#This Row],[Order Date]],"mmm")</f>
        <v>3/28/2014</v>
      </c>
      <c r="W7842" t="e">
        <f>YEAR(Superstore_Data[[#This Row],[Order Date]])</f>
        <v>#VALUE!</v>
      </c>
      <c r="X7842">
        <f>Superstore_Data[[#This Row],[Profit]]/Superstore_Data[[#This Row],[Sales]]</f>
        <v>0.09</v>
      </c>
      <c r="Y7842" t="str">
        <f>IF(Superstore_Data[[#This Row],[Discount]]=0,"No Discount",IF(Superstore_Data[[#This Row],[Discount]]&lt;0.2,"Low Discount",IF(Superstore_Data[[#This Row],[Discount]]&lt;0.5,"Medium Discount","High Discount")))</f>
        <v>No Discount</v>
      </c>
    </row>
    <row r="7843" spans="1:25" x14ac:dyDescent="0.3">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c r="V7843" t="str">
        <f>TEXT(Superstore_Data[[#This Row],[Order Date]],"mmm")</f>
        <v>7/17/2016</v>
      </c>
      <c r="W7843" t="e">
        <f>YEAR(Superstore_Data[[#This Row],[Order Date]])</f>
        <v>#VALUE!</v>
      </c>
      <c r="X7843">
        <f>Superstore_Data[[#This Row],[Profit]]/Superstore_Data[[#This Row],[Sales]]</f>
        <v>0.3</v>
      </c>
      <c r="Y7843" t="str">
        <f>IF(Superstore_Data[[#This Row],[Discount]]=0,"No Discount",IF(Superstore_Data[[#This Row],[Discount]]&lt;0.2,"Low Discount",IF(Superstore_Data[[#This Row],[Discount]]&lt;0.5,"Medium Discount","High Discount")))</f>
        <v>No Discount</v>
      </c>
    </row>
    <row r="7844" spans="1:25" x14ac:dyDescent="0.3">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c r="V7844" t="str">
        <f>TEXT(Superstore_Data[[#This Row],[Order Date]],"mmm")</f>
        <v>4/19/2014</v>
      </c>
      <c r="W7844" t="e">
        <f>YEAR(Superstore_Data[[#This Row],[Order Date]])</f>
        <v>#VALUE!</v>
      </c>
      <c r="X7844">
        <f>Superstore_Data[[#This Row],[Profit]]/Superstore_Data[[#This Row],[Sales]]</f>
        <v>0.46</v>
      </c>
      <c r="Y7844" t="str">
        <f>IF(Superstore_Data[[#This Row],[Discount]]=0,"No Discount",IF(Superstore_Data[[#This Row],[Discount]]&lt;0.2,"Low Discount",IF(Superstore_Data[[#This Row],[Discount]]&lt;0.5,"Medium Discount","High Discount")))</f>
        <v>No Discount</v>
      </c>
    </row>
    <row r="7845" spans="1:25" x14ac:dyDescent="0.3">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c r="V7845" t="str">
        <f>TEXT(Superstore_Data[[#This Row],[Order Date]],"mmm")</f>
        <v>4/19/2014</v>
      </c>
      <c r="W7845" t="e">
        <f>YEAR(Superstore_Data[[#This Row],[Order Date]])</f>
        <v>#VALUE!</v>
      </c>
      <c r="X7845">
        <f>Superstore_Data[[#This Row],[Profit]]/Superstore_Data[[#This Row],[Sales]]</f>
        <v>0.48</v>
      </c>
      <c r="Y7845" t="str">
        <f>IF(Superstore_Data[[#This Row],[Discount]]=0,"No Discount",IF(Superstore_Data[[#This Row],[Discount]]&lt;0.2,"Low Discount",IF(Superstore_Data[[#This Row],[Discount]]&lt;0.5,"Medium Discount","High Discount")))</f>
        <v>No Discount</v>
      </c>
    </row>
    <row r="7846" spans="1:25" x14ac:dyDescent="0.3">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c r="V7846" t="str">
        <f>TEXT(Superstore_Data[[#This Row],[Order Date]],"mmm")</f>
        <v>7/21/2017</v>
      </c>
      <c r="W7846" t="e">
        <f>YEAR(Superstore_Data[[#This Row],[Order Date]])</f>
        <v>#VALUE!</v>
      </c>
      <c r="X7846">
        <f>Superstore_Data[[#This Row],[Profit]]/Superstore_Data[[#This Row],[Sales]]</f>
        <v>-0.17142857142857143</v>
      </c>
      <c r="Y7846" t="str">
        <f>IF(Superstore_Data[[#This Row],[Discount]]=0,"No Discount",IF(Superstore_Data[[#This Row],[Discount]]&lt;0.2,"Low Discount",IF(Superstore_Data[[#This Row],[Discount]]&lt;0.5,"Medium Discount","High Discount")))</f>
        <v>Medium Discount</v>
      </c>
    </row>
    <row r="7847" spans="1:25" x14ac:dyDescent="0.3">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c r="V7847" t="str">
        <f>TEXT(Superstore_Data[[#This Row],[Order Date]],"mmm")</f>
        <v>9/27/2015</v>
      </c>
      <c r="W7847" t="e">
        <f>YEAR(Superstore_Data[[#This Row],[Order Date]])</f>
        <v>#VALUE!</v>
      </c>
      <c r="X7847">
        <f>Superstore_Data[[#This Row],[Profit]]/Superstore_Data[[#This Row],[Sales]]</f>
        <v>0.44999999999999996</v>
      </c>
      <c r="Y7847" t="str">
        <f>IF(Superstore_Data[[#This Row],[Discount]]=0,"No Discount",IF(Superstore_Data[[#This Row],[Discount]]&lt;0.2,"Low Discount",IF(Superstore_Data[[#This Row],[Discount]]&lt;0.5,"Medium Discount","High Discount")))</f>
        <v>No Discount</v>
      </c>
    </row>
    <row r="7848" spans="1:25" x14ac:dyDescent="0.3">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c r="V7848" t="str">
        <f>TEXT(Superstore_Data[[#This Row],[Order Date]],"mmm")</f>
        <v>9/27/2015</v>
      </c>
      <c r="W7848" t="e">
        <f>YEAR(Superstore_Data[[#This Row],[Order Date]])</f>
        <v>#VALUE!</v>
      </c>
      <c r="X7848">
        <f>Superstore_Data[[#This Row],[Profit]]/Superstore_Data[[#This Row],[Sales]]</f>
        <v>0.3</v>
      </c>
      <c r="Y7848" t="str">
        <f>IF(Superstore_Data[[#This Row],[Discount]]=0,"No Discount",IF(Superstore_Data[[#This Row],[Discount]]&lt;0.2,"Low Discount",IF(Superstore_Data[[#This Row],[Discount]]&lt;0.5,"Medium Discount","High Discount")))</f>
        <v>No Discount</v>
      </c>
    </row>
    <row r="7849" spans="1:25" x14ac:dyDescent="0.3">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c r="V7849" t="str">
        <f>TEXT(Superstore_Data[[#This Row],[Order Date]],"mmm")</f>
        <v>2/27/2016</v>
      </c>
      <c r="W7849" t="e">
        <f>YEAR(Superstore_Data[[#This Row],[Order Date]])</f>
        <v>#VALUE!</v>
      </c>
      <c r="X7849">
        <f>Superstore_Data[[#This Row],[Profit]]/Superstore_Data[[#This Row],[Sales]]</f>
        <v>-0.42499999999999999</v>
      </c>
      <c r="Y7849" t="str">
        <f>IF(Superstore_Data[[#This Row],[Discount]]=0,"No Discount",IF(Superstore_Data[[#This Row],[Discount]]&lt;0.2,"Low Discount",IF(Superstore_Data[[#This Row],[Discount]]&lt;0.5,"Medium Discount","High Discount")))</f>
        <v>High Discount</v>
      </c>
    </row>
    <row r="7850" spans="1:25" x14ac:dyDescent="0.3">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c r="V7850" t="str">
        <f>TEXT(Superstore_Data[[#This Row],[Order Date]],"mmm")</f>
        <v>Feb</v>
      </c>
      <c r="W7850">
        <f>YEAR(Superstore_Data[[#This Row],[Order Date]])</f>
        <v>2016</v>
      </c>
      <c r="X7850">
        <f>Superstore_Data[[#This Row],[Profit]]/Superstore_Data[[#This Row],[Sales]]</f>
        <v>-0.19999999999999998</v>
      </c>
      <c r="Y7850" t="str">
        <f>IF(Superstore_Data[[#This Row],[Discount]]=0,"No Discount",IF(Superstore_Data[[#This Row],[Discount]]&lt;0.2,"Low Discount",IF(Superstore_Data[[#This Row],[Discount]]&lt;0.5,"Medium Discount","High Discount")))</f>
        <v>Medium Discount</v>
      </c>
    </row>
    <row r="7851" spans="1:25" x14ac:dyDescent="0.3">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c r="V7851" t="str">
        <f>TEXT(Superstore_Data[[#This Row],[Order Date]],"mmm")</f>
        <v>Feb</v>
      </c>
      <c r="W7851">
        <f>YEAR(Superstore_Data[[#This Row],[Order Date]])</f>
        <v>2016</v>
      </c>
      <c r="X7851">
        <f>Superstore_Data[[#This Row],[Profit]]/Superstore_Data[[#This Row],[Sales]]</f>
        <v>-0.25</v>
      </c>
      <c r="Y7851" t="str">
        <f>IF(Superstore_Data[[#This Row],[Discount]]=0,"No Discount",IF(Superstore_Data[[#This Row],[Discount]]&lt;0.2,"Low Discount",IF(Superstore_Data[[#This Row],[Discount]]&lt;0.5,"Medium Discount","High Discount")))</f>
        <v>Medium Discount</v>
      </c>
    </row>
    <row r="7852" spans="1:25" x14ac:dyDescent="0.3">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c r="V7852" t="str">
        <f>TEXT(Superstore_Data[[#This Row],[Order Date]],"mmm")</f>
        <v>Feb</v>
      </c>
      <c r="W7852">
        <f>YEAR(Superstore_Data[[#This Row],[Order Date]])</f>
        <v>2016</v>
      </c>
      <c r="X7852">
        <f>Superstore_Data[[#This Row],[Profit]]/Superstore_Data[[#This Row],[Sales]]</f>
        <v>0.35</v>
      </c>
      <c r="Y7852" t="str">
        <f>IF(Superstore_Data[[#This Row],[Discount]]=0,"No Discount",IF(Superstore_Data[[#This Row],[Discount]]&lt;0.2,"Low Discount",IF(Superstore_Data[[#This Row],[Discount]]&lt;0.5,"Medium Discount","High Discount")))</f>
        <v>Medium Discount</v>
      </c>
    </row>
    <row r="7853" spans="1:25" x14ac:dyDescent="0.3">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c r="V7853" t="str">
        <f>TEXT(Superstore_Data[[#This Row],[Order Date]],"mmm")</f>
        <v>Sep</v>
      </c>
      <c r="W7853">
        <f>YEAR(Superstore_Data[[#This Row],[Order Date]])</f>
        <v>2014</v>
      </c>
      <c r="X7853">
        <f>Superstore_Data[[#This Row],[Profit]]/Superstore_Data[[#This Row],[Sales]]</f>
        <v>0.35</v>
      </c>
      <c r="Y7853" t="str">
        <f>IF(Superstore_Data[[#This Row],[Discount]]=0,"No Discount",IF(Superstore_Data[[#This Row],[Discount]]&lt;0.2,"Low Discount",IF(Superstore_Data[[#This Row],[Discount]]&lt;0.5,"Medium Discount","High Discount")))</f>
        <v>Medium Discount</v>
      </c>
    </row>
    <row r="7854" spans="1:25" x14ac:dyDescent="0.3">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c r="V7854" t="str">
        <f>TEXT(Superstore_Data[[#This Row],[Order Date]],"mmm")</f>
        <v>Sep</v>
      </c>
      <c r="W7854">
        <f>YEAR(Superstore_Data[[#This Row],[Order Date]])</f>
        <v>2014</v>
      </c>
      <c r="X7854">
        <f>Superstore_Data[[#This Row],[Profit]]/Superstore_Data[[#This Row],[Sales]]</f>
        <v>-2.5999999999999996</v>
      </c>
      <c r="Y7854" t="str">
        <f>IF(Superstore_Data[[#This Row],[Discount]]=0,"No Discount",IF(Superstore_Data[[#This Row],[Discount]]&lt;0.2,"Low Discount",IF(Superstore_Data[[#This Row],[Discount]]&lt;0.5,"Medium Discount","High Discount")))</f>
        <v>High Discount</v>
      </c>
    </row>
    <row r="7855" spans="1:25" x14ac:dyDescent="0.3">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c r="V7855" t="str">
        <f>TEXT(Superstore_Data[[#This Row],[Order Date]],"mmm")</f>
        <v>12/25/2015</v>
      </c>
      <c r="W7855" t="e">
        <f>YEAR(Superstore_Data[[#This Row],[Order Date]])</f>
        <v>#VALUE!</v>
      </c>
      <c r="X7855">
        <f>Superstore_Data[[#This Row],[Profit]]/Superstore_Data[[#This Row],[Sales]]</f>
        <v>0.48999999999999994</v>
      </c>
      <c r="Y7855" t="str">
        <f>IF(Superstore_Data[[#This Row],[Discount]]=0,"No Discount",IF(Superstore_Data[[#This Row],[Discount]]&lt;0.2,"Low Discount",IF(Superstore_Data[[#This Row],[Discount]]&lt;0.5,"Medium Discount","High Discount")))</f>
        <v>No Discount</v>
      </c>
    </row>
    <row r="7856" spans="1:25" x14ac:dyDescent="0.3">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c r="V7856" t="str">
        <f>TEXT(Superstore_Data[[#This Row],[Order Date]],"mmm")</f>
        <v>Jul</v>
      </c>
      <c r="W7856">
        <f>YEAR(Superstore_Data[[#This Row],[Order Date]])</f>
        <v>2017</v>
      </c>
      <c r="X7856">
        <f>Superstore_Data[[#This Row],[Profit]]/Superstore_Data[[#This Row],[Sales]]</f>
        <v>0.28000000000000003</v>
      </c>
      <c r="Y7856" t="str">
        <f>IF(Superstore_Data[[#This Row],[Discount]]=0,"No Discount",IF(Superstore_Data[[#This Row],[Discount]]&lt;0.2,"Low Discount",IF(Superstore_Data[[#This Row],[Discount]]&lt;0.5,"Medium Discount","High Discount")))</f>
        <v>No Discount</v>
      </c>
    </row>
    <row r="7857" spans="1:25" x14ac:dyDescent="0.3">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c r="V7857" t="str">
        <f>TEXT(Superstore_Data[[#This Row],[Order Date]],"mmm")</f>
        <v>Jul</v>
      </c>
      <c r="W7857">
        <f>YEAR(Superstore_Data[[#This Row],[Order Date]])</f>
        <v>2017</v>
      </c>
      <c r="X7857">
        <f>Superstore_Data[[#This Row],[Profit]]/Superstore_Data[[#This Row],[Sales]]</f>
        <v>0.44999999999999996</v>
      </c>
      <c r="Y7857" t="str">
        <f>IF(Superstore_Data[[#This Row],[Discount]]=0,"No Discount",IF(Superstore_Data[[#This Row],[Discount]]&lt;0.2,"Low Discount",IF(Superstore_Data[[#This Row],[Discount]]&lt;0.5,"Medium Discount","High Discount")))</f>
        <v>No Discount</v>
      </c>
    </row>
    <row r="7858" spans="1:25" x14ac:dyDescent="0.3">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c r="V7858" t="str">
        <f>TEXT(Superstore_Data[[#This Row],[Order Date]],"mmm")</f>
        <v>5/30/2014</v>
      </c>
      <c r="W7858" t="e">
        <f>YEAR(Superstore_Data[[#This Row],[Order Date]])</f>
        <v>#VALUE!</v>
      </c>
      <c r="X7858">
        <f>Superstore_Data[[#This Row],[Profit]]/Superstore_Data[[#This Row],[Sales]]</f>
        <v>0.35</v>
      </c>
      <c r="Y7858" t="str">
        <f>IF(Superstore_Data[[#This Row],[Discount]]=0,"No Discount",IF(Superstore_Data[[#This Row],[Discount]]&lt;0.2,"Low Discount",IF(Superstore_Data[[#This Row],[Discount]]&lt;0.5,"Medium Discount","High Discount")))</f>
        <v>Medium Discount</v>
      </c>
    </row>
    <row r="7859" spans="1:25" x14ac:dyDescent="0.3">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c r="V7859" t="str">
        <f>TEXT(Superstore_Data[[#This Row],[Order Date]],"mmm")</f>
        <v>5/30/2014</v>
      </c>
      <c r="W7859" t="e">
        <f>YEAR(Superstore_Data[[#This Row],[Order Date]])</f>
        <v>#VALUE!</v>
      </c>
      <c r="X7859">
        <f>Superstore_Data[[#This Row],[Profit]]/Superstore_Data[[#This Row],[Sales]]</f>
        <v>0.28999999999999998</v>
      </c>
      <c r="Y7859" t="str">
        <f>IF(Superstore_Data[[#This Row],[Discount]]=0,"No Discount",IF(Superstore_Data[[#This Row],[Discount]]&lt;0.2,"Low Discount",IF(Superstore_Data[[#This Row],[Discount]]&lt;0.5,"Medium Discount","High Discount")))</f>
        <v>No Discount</v>
      </c>
    </row>
    <row r="7860" spans="1:25" x14ac:dyDescent="0.3">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c r="V7860" t="str">
        <f>TEXT(Superstore_Data[[#This Row],[Order Date]],"mmm")</f>
        <v>5/30/2014</v>
      </c>
      <c r="W7860" t="e">
        <f>YEAR(Superstore_Data[[#This Row],[Order Date]])</f>
        <v>#VALUE!</v>
      </c>
      <c r="X7860">
        <f>Superstore_Data[[#This Row],[Profit]]/Superstore_Data[[#This Row],[Sales]]</f>
        <v>0.33</v>
      </c>
      <c r="Y7860" t="str">
        <f>IF(Superstore_Data[[#This Row],[Discount]]=0,"No Discount",IF(Superstore_Data[[#This Row],[Discount]]&lt;0.2,"Low Discount",IF(Superstore_Data[[#This Row],[Discount]]&lt;0.5,"Medium Discount","High Discount")))</f>
        <v>No Discount</v>
      </c>
    </row>
    <row r="7861" spans="1:25" x14ac:dyDescent="0.3">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c r="V7861" t="str">
        <f>TEXT(Superstore_Data[[#This Row],[Order Date]],"mmm")</f>
        <v>5/30/2014</v>
      </c>
      <c r="W7861" t="e">
        <f>YEAR(Superstore_Data[[#This Row],[Order Date]])</f>
        <v>#VALUE!</v>
      </c>
      <c r="X7861">
        <f>Superstore_Data[[#This Row],[Profit]]/Superstore_Data[[#This Row],[Sales]]</f>
        <v>0.44999999999999996</v>
      </c>
      <c r="Y7861" t="str">
        <f>IF(Superstore_Data[[#This Row],[Discount]]=0,"No Discount",IF(Superstore_Data[[#This Row],[Discount]]&lt;0.2,"Low Discount",IF(Superstore_Data[[#This Row],[Discount]]&lt;0.5,"Medium Discount","High Discount")))</f>
        <v>No Discount</v>
      </c>
    </row>
    <row r="7862" spans="1:25" x14ac:dyDescent="0.3">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c r="V7862" t="str">
        <f>TEXT(Superstore_Data[[#This Row],[Order Date]],"mmm")</f>
        <v>Feb</v>
      </c>
      <c r="W7862">
        <f>YEAR(Superstore_Data[[#This Row],[Order Date]])</f>
        <v>2017</v>
      </c>
      <c r="X7862">
        <f>Superstore_Data[[#This Row],[Profit]]/Superstore_Data[[#This Row],[Sales]]</f>
        <v>-0.66666666666666674</v>
      </c>
      <c r="Y7862" t="str">
        <f>IF(Superstore_Data[[#This Row],[Discount]]=0,"No Discount",IF(Superstore_Data[[#This Row],[Discount]]&lt;0.2,"Low Discount",IF(Superstore_Data[[#This Row],[Discount]]&lt;0.5,"Medium Discount","High Discount")))</f>
        <v>High Discount</v>
      </c>
    </row>
    <row r="7863" spans="1:25" x14ac:dyDescent="0.3">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c r="V7863" t="str">
        <f>TEXT(Superstore_Data[[#This Row],[Order Date]],"mmm")</f>
        <v>Dec</v>
      </c>
      <c r="W7863">
        <f>YEAR(Superstore_Data[[#This Row],[Order Date]])</f>
        <v>2015</v>
      </c>
      <c r="X7863">
        <f>Superstore_Data[[#This Row],[Profit]]/Superstore_Data[[#This Row],[Sales]]</f>
        <v>0.19</v>
      </c>
      <c r="Y7863" t="str">
        <f>IF(Superstore_Data[[#This Row],[Discount]]=0,"No Discount",IF(Superstore_Data[[#This Row],[Discount]]&lt;0.2,"Low Discount",IF(Superstore_Data[[#This Row],[Discount]]&lt;0.5,"Medium Discount","High Discount")))</f>
        <v>No Discount</v>
      </c>
    </row>
    <row r="7864" spans="1:25" x14ac:dyDescent="0.3">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c r="V7864" t="str">
        <f>TEXT(Superstore_Data[[#This Row],[Order Date]],"mmm")</f>
        <v>Dec</v>
      </c>
      <c r="W7864">
        <f>YEAR(Superstore_Data[[#This Row],[Order Date]])</f>
        <v>2015</v>
      </c>
      <c r="X7864">
        <f>Superstore_Data[[#This Row],[Profit]]/Superstore_Data[[#This Row],[Sales]]</f>
        <v>0</v>
      </c>
      <c r="Y7864" t="str">
        <f>IF(Superstore_Data[[#This Row],[Discount]]=0,"No Discount",IF(Superstore_Data[[#This Row],[Discount]]&lt;0.2,"Low Discount",IF(Superstore_Data[[#This Row],[Discount]]&lt;0.5,"Medium Discount","High Discount")))</f>
        <v>No Discount</v>
      </c>
    </row>
    <row r="7865" spans="1:25" x14ac:dyDescent="0.3">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c r="V7865" t="str">
        <f>TEXT(Superstore_Data[[#This Row],[Order Date]],"mmm")</f>
        <v>7/14/2015</v>
      </c>
      <c r="W7865" t="e">
        <f>YEAR(Superstore_Data[[#This Row],[Order Date]])</f>
        <v>#VALUE!</v>
      </c>
      <c r="X7865">
        <f>Superstore_Data[[#This Row],[Profit]]/Superstore_Data[[#This Row],[Sales]]</f>
        <v>-0.23750000000000002</v>
      </c>
      <c r="Y7865" t="str">
        <f>IF(Superstore_Data[[#This Row],[Discount]]=0,"No Discount",IF(Superstore_Data[[#This Row],[Discount]]&lt;0.2,"Low Discount",IF(Superstore_Data[[#This Row],[Discount]]&lt;0.5,"Medium Discount","High Discount")))</f>
        <v>Medium Discount</v>
      </c>
    </row>
    <row r="7866" spans="1:25" x14ac:dyDescent="0.3">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c r="V7866" t="str">
        <f>TEXT(Superstore_Data[[#This Row],[Order Date]],"mmm")</f>
        <v>7/14/2015</v>
      </c>
      <c r="W7866" t="e">
        <f>YEAR(Superstore_Data[[#This Row],[Order Date]])</f>
        <v>#VALUE!</v>
      </c>
      <c r="X7866">
        <f>Superstore_Data[[#This Row],[Profit]]/Superstore_Data[[#This Row],[Sales]]</f>
        <v>0.36249999999999999</v>
      </c>
      <c r="Y7866" t="str">
        <f>IF(Superstore_Data[[#This Row],[Discount]]=0,"No Discount",IF(Superstore_Data[[#This Row],[Discount]]&lt;0.2,"Low Discount",IF(Superstore_Data[[#This Row],[Discount]]&lt;0.5,"Medium Discount","High Discount")))</f>
        <v>Medium Discount</v>
      </c>
    </row>
    <row r="7867" spans="1:25" x14ac:dyDescent="0.3">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c r="V7867" t="str">
        <f>TEXT(Superstore_Data[[#This Row],[Order Date]],"mmm")</f>
        <v>7/14/2015</v>
      </c>
      <c r="W7867" t="e">
        <f>YEAR(Superstore_Data[[#This Row],[Order Date]])</f>
        <v>#VALUE!</v>
      </c>
      <c r="X7867">
        <f>Superstore_Data[[#This Row],[Profit]]/Superstore_Data[[#This Row],[Sales]]</f>
        <v>0.1125</v>
      </c>
      <c r="Y7867" t="str">
        <f>IF(Superstore_Data[[#This Row],[Discount]]=0,"No Discount",IF(Superstore_Data[[#This Row],[Discount]]&lt;0.2,"Low Discount",IF(Superstore_Data[[#This Row],[Discount]]&lt;0.5,"Medium Discount","High Discount")))</f>
        <v>Medium Discount</v>
      </c>
    </row>
    <row r="7868" spans="1:25" x14ac:dyDescent="0.3">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c r="V7868" t="str">
        <f>TEXT(Superstore_Data[[#This Row],[Order Date]],"mmm")</f>
        <v>7/14/2015</v>
      </c>
      <c r="W7868" t="e">
        <f>YEAR(Superstore_Data[[#This Row],[Order Date]])</f>
        <v>#VALUE!</v>
      </c>
      <c r="X7868">
        <f>Superstore_Data[[#This Row],[Profit]]/Superstore_Data[[#This Row],[Sales]]</f>
        <v>-1.5</v>
      </c>
      <c r="Y7868" t="str">
        <f>IF(Superstore_Data[[#This Row],[Discount]]=0,"No Discount",IF(Superstore_Data[[#This Row],[Discount]]&lt;0.2,"Low Discount",IF(Superstore_Data[[#This Row],[Discount]]&lt;0.5,"Medium Discount","High Discount")))</f>
        <v>High Discount</v>
      </c>
    </row>
    <row r="7869" spans="1:25" x14ac:dyDescent="0.3">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c r="V7869" t="str">
        <f>TEXT(Superstore_Data[[#This Row],[Order Date]],"mmm")</f>
        <v>11/19/2014</v>
      </c>
      <c r="W7869" t="e">
        <f>YEAR(Superstore_Data[[#This Row],[Order Date]])</f>
        <v>#VALUE!</v>
      </c>
      <c r="X7869">
        <f>Superstore_Data[[#This Row],[Profit]]/Superstore_Data[[#This Row],[Sales]]</f>
        <v>0.48</v>
      </c>
      <c r="Y7869" t="str">
        <f>IF(Superstore_Data[[#This Row],[Discount]]=0,"No Discount",IF(Superstore_Data[[#This Row],[Discount]]&lt;0.2,"Low Discount",IF(Superstore_Data[[#This Row],[Discount]]&lt;0.5,"Medium Discount","High Discount")))</f>
        <v>No Discount</v>
      </c>
    </row>
    <row r="7870" spans="1:25" x14ac:dyDescent="0.3">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c r="V7870" t="str">
        <f>TEXT(Superstore_Data[[#This Row],[Order Date]],"mmm")</f>
        <v>5/27/2016</v>
      </c>
      <c r="W7870" t="e">
        <f>YEAR(Superstore_Data[[#This Row],[Order Date]])</f>
        <v>#VALUE!</v>
      </c>
      <c r="X7870">
        <f>Superstore_Data[[#This Row],[Profit]]/Superstore_Data[[#This Row],[Sales]]</f>
        <v>0.45999999999999996</v>
      </c>
      <c r="Y7870" t="str">
        <f>IF(Superstore_Data[[#This Row],[Discount]]=0,"No Discount",IF(Superstore_Data[[#This Row],[Discount]]&lt;0.2,"Low Discount",IF(Superstore_Data[[#This Row],[Discount]]&lt;0.5,"Medium Discount","High Discount")))</f>
        <v>No Discount</v>
      </c>
    </row>
    <row r="7871" spans="1:25" x14ac:dyDescent="0.3">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c r="V7871" t="str">
        <f>TEXT(Superstore_Data[[#This Row],[Order Date]],"mmm")</f>
        <v>Mar</v>
      </c>
      <c r="W7871">
        <f>YEAR(Superstore_Data[[#This Row],[Order Date]])</f>
        <v>2017</v>
      </c>
      <c r="X7871">
        <f>Superstore_Data[[#This Row],[Profit]]/Superstore_Data[[#This Row],[Sales]]</f>
        <v>-0.1125</v>
      </c>
      <c r="Y7871" t="str">
        <f>IF(Superstore_Data[[#This Row],[Discount]]=0,"No Discount",IF(Superstore_Data[[#This Row],[Discount]]&lt;0.2,"Low Discount",IF(Superstore_Data[[#This Row],[Discount]]&lt;0.5,"Medium Discount","High Discount")))</f>
        <v>Medium Discount</v>
      </c>
    </row>
    <row r="7872" spans="1:25" x14ac:dyDescent="0.3">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c r="V7872" t="str">
        <f>TEXT(Superstore_Data[[#This Row],[Order Date]],"mmm")</f>
        <v>9/25/2017</v>
      </c>
      <c r="W7872" t="e">
        <f>YEAR(Superstore_Data[[#This Row],[Order Date]])</f>
        <v>#VALUE!</v>
      </c>
      <c r="X7872">
        <f>Superstore_Data[[#This Row],[Profit]]/Superstore_Data[[#This Row],[Sales]]</f>
        <v>0.36249999999999993</v>
      </c>
      <c r="Y7872" t="str">
        <f>IF(Superstore_Data[[#This Row],[Discount]]=0,"No Discount",IF(Superstore_Data[[#This Row],[Discount]]&lt;0.2,"Low Discount",IF(Superstore_Data[[#This Row],[Discount]]&lt;0.5,"Medium Discount","High Discount")))</f>
        <v>Medium Discount</v>
      </c>
    </row>
    <row r="7873" spans="1:25" x14ac:dyDescent="0.3">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c r="V7873" t="str">
        <f>TEXT(Superstore_Data[[#This Row],[Order Date]],"mmm")</f>
        <v>Mar</v>
      </c>
      <c r="W7873">
        <f>YEAR(Superstore_Data[[#This Row],[Order Date]])</f>
        <v>2016</v>
      </c>
      <c r="X7873">
        <f>Superstore_Data[[#This Row],[Profit]]/Superstore_Data[[#This Row],[Sales]]</f>
        <v>0.48</v>
      </c>
      <c r="Y7873" t="str">
        <f>IF(Superstore_Data[[#This Row],[Discount]]=0,"No Discount",IF(Superstore_Data[[#This Row],[Discount]]&lt;0.2,"Low Discount",IF(Superstore_Data[[#This Row],[Discount]]&lt;0.5,"Medium Discount","High Discount")))</f>
        <v>No Discount</v>
      </c>
    </row>
    <row r="7874" spans="1:25" x14ac:dyDescent="0.3">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c r="V7874" t="str">
        <f>TEXT(Superstore_Data[[#This Row],[Order Date]],"mmm")</f>
        <v>Mar</v>
      </c>
      <c r="W7874">
        <f>YEAR(Superstore_Data[[#This Row],[Order Date]])</f>
        <v>2016</v>
      </c>
      <c r="X7874">
        <f>Superstore_Data[[#This Row],[Profit]]/Superstore_Data[[#This Row],[Sales]]</f>
        <v>0.1125</v>
      </c>
      <c r="Y7874" t="str">
        <f>IF(Superstore_Data[[#This Row],[Discount]]=0,"No Discount",IF(Superstore_Data[[#This Row],[Discount]]&lt;0.2,"Low Discount",IF(Superstore_Data[[#This Row],[Discount]]&lt;0.5,"Medium Discount","High Discount")))</f>
        <v>Medium Discount</v>
      </c>
    </row>
    <row r="7875" spans="1:25" x14ac:dyDescent="0.3">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c r="V7875" t="str">
        <f>TEXT(Superstore_Data[[#This Row],[Order Date]],"mmm")</f>
        <v>Mar</v>
      </c>
      <c r="W7875">
        <f>YEAR(Superstore_Data[[#This Row],[Order Date]])</f>
        <v>2016</v>
      </c>
      <c r="X7875">
        <f>Superstore_Data[[#This Row],[Profit]]/Superstore_Data[[#This Row],[Sales]]</f>
        <v>0.44999999999999996</v>
      </c>
      <c r="Y7875" t="str">
        <f>IF(Superstore_Data[[#This Row],[Discount]]=0,"No Discount",IF(Superstore_Data[[#This Row],[Discount]]&lt;0.2,"Low Discount",IF(Superstore_Data[[#This Row],[Discount]]&lt;0.5,"Medium Discount","High Discount")))</f>
        <v>No Discount</v>
      </c>
    </row>
    <row r="7876" spans="1:25" x14ac:dyDescent="0.3">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c r="V7876" t="str">
        <f>TEXT(Superstore_Data[[#This Row],[Order Date]],"mmm")</f>
        <v>Mar</v>
      </c>
      <c r="W7876">
        <f>YEAR(Superstore_Data[[#This Row],[Order Date]])</f>
        <v>2016</v>
      </c>
      <c r="X7876">
        <f>Superstore_Data[[#This Row],[Profit]]/Superstore_Data[[#This Row],[Sales]]</f>
        <v>0.47000000000000003</v>
      </c>
      <c r="Y7876" t="str">
        <f>IF(Superstore_Data[[#This Row],[Discount]]=0,"No Discount",IF(Superstore_Data[[#This Row],[Discount]]&lt;0.2,"Low Discount",IF(Superstore_Data[[#This Row],[Discount]]&lt;0.5,"Medium Discount","High Discount")))</f>
        <v>No Discount</v>
      </c>
    </row>
    <row r="7877" spans="1:25" x14ac:dyDescent="0.3">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c r="V7877" t="str">
        <f>TEXT(Superstore_Data[[#This Row],[Order Date]],"mmm")</f>
        <v>Sep</v>
      </c>
      <c r="W7877">
        <f>YEAR(Superstore_Data[[#This Row],[Order Date]])</f>
        <v>2017</v>
      </c>
      <c r="X7877">
        <f>Superstore_Data[[#This Row],[Profit]]/Superstore_Data[[#This Row],[Sales]]</f>
        <v>0.36249999999999999</v>
      </c>
      <c r="Y7877" t="str">
        <f>IF(Superstore_Data[[#This Row],[Discount]]=0,"No Discount",IF(Superstore_Data[[#This Row],[Discount]]&lt;0.2,"Low Discount",IF(Superstore_Data[[#This Row],[Discount]]&lt;0.5,"Medium Discount","High Discount")))</f>
        <v>Medium Discount</v>
      </c>
    </row>
    <row r="7878" spans="1:25" x14ac:dyDescent="0.3">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c r="V7878" t="str">
        <f>TEXT(Superstore_Data[[#This Row],[Order Date]],"mmm")</f>
        <v>Sep</v>
      </c>
      <c r="W7878">
        <f>YEAR(Superstore_Data[[#This Row],[Order Date]])</f>
        <v>2017</v>
      </c>
      <c r="X7878">
        <f>Superstore_Data[[#This Row],[Profit]]/Superstore_Data[[#This Row],[Sales]]</f>
        <v>7.4999999999999997E-2</v>
      </c>
      <c r="Y7878" t="str">
        <f>IF(Superstore_Data[[#This Row],[Discount]]=0,"No Discount",IF(Superstore_Data[[#This Row],[Discount]]&lt;0.2,"Low Discount",IF(Superstore_Data[[#This Row],[Discount]]&lt;0.5,"Medium Discount","High Discount")))</f>
        <v>Medium Discount</v>
      </c>
    </row>
    <row r="7879" spans="1:25" x14ac:dyDescent="0.3">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c r="V7879" t="str">
        <f>TEXT(Superstore_Data[[#This Row],[Order Date]],"mmm")</f>
        <v>Dec</v>
      </c>
      <c r="W7879">
        <f>YEAR(Superstore_Data[[#This Row],[Order Date]])</f>
        <v>2015</v>
      </c>
      <c r="X7879">
        <f>Superstore_Data[[#This Row],[Profit]]/Superstore_Data[[#This Row],[Sales]]</f>
        <v>0.35</v>
      </c>
      <c r="Y7879" t="str">
        <f>IF(Superstore_Data[[#This Row],[Discount]]=0,"No Discount",IF(Superstore_Data[[#This Row],[Discount]]&lt;0.2,"Low Discount",IF(Superstore_Data[[#This Row],[Discount]]&lt;0.5,"Medium Discount","High Discount")))</f>
        <v>Medium Discount</v>
      </c>
    </row>
    <row r="7880" spans="1:25" x14ac:dyDescent="0.3">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c r="V7880" t="str">
        <f>TEXT(Superstore_Data[[#This Row],[Order Date]],"mmm")</f>
        <v>11/29/2016</v>
      </c>
      <c r="W7880" t="e">
        <f>YEAR(Superstore_Data[[#This Row],[Order Date]])</f>
        <v>#VALUE!</v>
      </c>
      <c r="X7880">
        <f>Superstore_Data[[#This Row],[Profit]]/Superstore_Data[[#This Row],[Sales]]</f>
        <v>-1.2500000000000002</v>
      </c>
      <c r="Y7880" t="str">
        <f>IF(Superstore_Data[[#This Row],[Discount]]=0,"No Discount",IF(Superstore_Data[[#This Row],[Discount]]&lt;0.2,"Low Discount",IF(Superstore_Data[[#This Row],[Discount]]&lt;0.5,"Medium Discount","High Discount")))</f>
        <v>High Discount</v>
      </c>
    </row>
    <row r="7881" spans="1:25" x14ac:dyDescent="0.3">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c r="V7881" t="str">
        <f>TEXT(Superstore_Data[[#This Row],[Order Date]],"mmm")</f>
        <v>6/14/2016</v>
      </c>
      <c r="W7881" t="e">
        <f>YEAR(Superstore_Data[[#This Row],[Order Date]])</f>
        <v>#VALUE!</v>
      </c>
      <c r="X7881">
        <f>Superstore_Data[[#This Row],[Profit]]/Superstore_Data[[#This Row],[Sales]]</f>
        <v>-0.35000000000000003</v>
      </c>
      <c r="Y7881" t="str">
        <f>IF(Superstore_Data[[#This Row],[Discount]]=0,"No Discount",IF(Superstore_Data[[#This Row],[Discount]]&lt;0.2,"Low Discount",IF(Superstore_Data[[#This Row],[Discount]]&lt;0.5,"Medium Discount","High Discount")))</f>
        <v>Medium Discount</v>
      </c>
    </row>
    <row r="7882" spans="1:25" x14ac:dyDescent="0.3">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c r="V7882" t="str">
        <f>TEXT(Superstore_Data[[#This Row],[Order Date]],"mmm")</f>
        <v>Mar</v>
      </c>
      <c r="W7882">
        <f>YEAR(Superstore_Data[[#This Row],[Order Date]])</f>
        <v>2017</v>
      </c>
      <c r="X7882">
        <f>Superstore_Data[[#This Row],[Profit]]/Superstore_Data[[#This Row],[Sales]]</f>
        <v>7.4999999999999997E-2</v>
      </c>
      <c r="Y7882" t="str">
        <f>IF(Superstore_Data[[#This Row],[Discount]]=0,"No Discount",IF(Superstore_Data[[#This Row],[Discount]]&lt;0.2,"Low Discount",IF(Superstore_Data[[#This Row],[Discount]]&lt;0.5,"Medium Discount","High Discount")))</f>
        <v>Medium Discount</v>
      </c>
    </row>
    <row r="7883" spans="1:25" x14ac:dyDescent="0.3">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c r="V7883" t="str">
        <f>TEXT(Superstore_Data[[#This Row],[Order Date]],"mmm")</f>
        <v>Mar</v>
      </c>
      <c r="W7883">
        <f>YEAR(Superstore_Data[[#This Row],[Order Date]])</f>
        <v>2017</v>
      </c>
      <c r="X7883">
        <f>Superstore_Data[[#This Row],[Profit]]/Superstore_Data[[#This Row],[Sales]]</f>
        <v>0.13750000000000001</v>
      </c>
      <c r="Y7883" t="str">
        <f>IF(Superstore_Data[[#This Row],[Discount]]=0,"No Discount",IF(Superstore_Data[[#This Row],[Discount]]&lt;0.2,"Low Discount",IF(Superstore_Data[[#This Row],[Discount]]&lt;0.5,"Medium Discount","High Discount")))</f>
        <v>Medium Discount</v>
      </c>
    </row>
    <row r="7884" spans="1:25" x14ac:dyDescent="0.3">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c r="V7884" t="str">
        <f>TEXT(Superstore_Data[[#This Row],[Order Date]],"mmm")</f>
        <v>Mar</v>
      </c>
      <c r="W7884">
        <f>YEAR(Superstore_Data[[#This Row],[Order Date]])</f>
        <v>2017</v>
      </c>
      <c r="X7884">
        <f>Superstore_Data[[#This Row],[Profit]]/Superstore_Data[[#This Row],[Sales]]</f>
        <v>0.13749999999999998</v>
      </c>
      <c r="Y7884" t="str">
        <f>IF(Superstore_Data[[#This Row],[Discount]]=0,"No Discount",IF(Superstore_Data[[#This Row],[Discount]]&lt;0.2,"Low Discount",IF(Superstore_Data[[#This Row],[Discount]]&lt;0.5,"Medium Discount","High Discount")))</f>
        <v>Medium Discount</v>
      </c>
    </row>
    <row r="7885" spans="1:25" x14ac:dyDescent="0.3">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c r="V7885" t="str">
        <f>TEXT(Superstore_Data[[#This Row],[Order Date]],"mmm")</f>
        <v>Mar</v>
      </c>
      <c r="W7885">
        <f>YEAR(Superstore_Data[[#This Row],[Order Date]])</f>
        <v>2017</v>
      </c>
      <c r="X7885">
        <f>Superstore_Data[[#This Row],[Profit]]/Superstore_Data[[#This Row],[Sales]]</f>
        <v>0.36249999999999999</v>
      </c>
      <c r="Y7885" t="str">
        <f>IF(Superstore_Data[[#This Row],[Discount]]=0,"No Discount",IF(Superstore_Data[[#This Row],[Discount]]&lt;0.2,"Low Discount",IF(Superstore_Data[[#This Row],[Discount]]&lt;0.5,"Medium Discount","High Discount")))</f>
        <v>Medium Discount</v>
      </c>
    </row>
    <row r="7886" spans="1:25" x14ac:dyDescent="0.3">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c r="V7886" t="str">
        <f>TEXT(Superstore_Data[[#This Row],[Order Date]],"mmm")</f>
        <v>Mar</v>
      </c>
      <c r="W7886">
        <f>YEAR(Superstore_Data[[#This Row],[Order Date]])</f>
        <v>2017</v>
      </c>
      <c r="X7886">
        <f>Superstore_Data[[#This Row],[Profit]]/Superstore_Data[[#This Row],[Sales]]</f>
        <v>0.125</v>
      </c>
      <c r="Y7886" t="str">
        <f>IF(Superstore_Data[[#This Row],[Discount]]=0,"No Discount",IF(Superstore_Data[[#This Row],[Discount]]&lt;0.2,"Low Discount",IF(Superstore_Data[[#This Row],[Discount]]&lt;0.5,"Medium Discount","High Discount")))</f>
        <v>Medium Discount</v>
      </c>
    </row>
    <row r="7887" spans="1:25" x14ac:dyDescent="0.3">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c r="V7887" t="str">
        <f>TEXT(Superstore_Data[[#This Row],[Order Date]],"mmm")</f>
        <v>Mar</v>
      </c>
      <c r="W7887">
        <f>YEAR(Superstore_Data[[#This Row],[Order Date]])</f>
        <v>2017</v>
      </c>
      <c r="X7887">
        <f>Superstore_Data[[#This Row],[Profit]]/Superstore_Data[[#This Row],[Sales]]</f>
        <v>0.3</v>
      </c>
      <c r="Y7887" t="str">
        <f>IF(Superstore_Data[[#This Row],[Discount]]=0,"No Discount",IF(Superstore_Data[[#This Row],[Discount]]&lt;0.2,"Low Discount",IF(Superstore_Data[[#This Row],[Discount]]&lt;0.5,"Medium Discount","High Discount")))</f>
        <v>Medium Discount</v>
      </c>
    </row>
    <row r="7888" spans="1:25" x14ac:dyDescent="0.3">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c r="V7888" t="str">
        <f>TEXT(Superstore_Data[[#This Row],[Order Date]],"mmm")</f>
        <v>Mar</v>
      </c>
      <c r="W7888">
        <f>YEAR(Superstore_Data[[#This Row],[Order Date]])</f>
        <v>2017</v>
      </c>
      <c r="X7888">
        <f>Superstore_Data[[#This Row],[Profit]]/Superstore_Data[[#This Row],[Sales]]</f>
        <v>0.2</v>
      </c>
      <c r="Y7888" t="str">
        <f>IF(Superstore_Data[[#This Row],[Discount]]=0,"No Discount",IF(Superstore_Data[[#This Row],[Discount]]&lt;0.2,"Low Discount",IF(Superstore_Data[[#This Row],[Discount]]&lt;0.5,"Medium Discount","High Discount")))</f>
        <v>Medium Discount</v>
      </c>
    </row>
    <row r="7889" spans="1:25" x14ac:dyDescent="0.3">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c r="V7889" t="str">
        <f>TEXT(Superstore_Data[[#This Row],[Order Date]],"mmm")</f>
        <v>Mar</v>
      </c>
      <c r="W7889">
        <f>YEAR(Superstore_Data[[#This Row],[Order Date]])</f>
        <v>2017</v>
      </c>
      <c r="X7889">
        <f>Superstore_Data[[#This Row],[Profit]]/Superstore_Data[[#This Row],[Sales]]</f>
        <v>0.28749999999999998</v>
      </c>
      <c r="Y7889" t="str">
        <f>IF(Superstore_Data[[#This Row],[Discount]]=0,"No Discount",IF(Superstore_Data[[#This Row],[Discount]]&lt;0.2,"Low Discount",IF(Superstore_Data[[#This Row],[Discount]]&lt;0.5,"Medium Discount","High Discount")))</f>
        <v>Medium Discount</v>
      </c>
    </row>
    <row r="7890" spans="1:25" x14ac:dyDescent="0.3">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c r="V7890" t="str">
        <f>TEXT(Superstore_Data[[#This Row],[Order Date]],"mmm")</f>
        <v>8/16/2016</v>
      </c>
      <c r="W7890" t="e">
        <f>YEAR(Superstore_Data[[#This Row],[Order Date]])</f>
        <v>#VALUE!</v>
      </c>
      <c r="X7890">
        <f>Superstore_Data[[#This Row],[Profit]]/Superstore_Data[[#This Row],[Sales]]</f>
        <v>0.48</v>
      </c>
      <c r="Y7890" t="str">
        <f>IF(Superstore_Data[[#This Row],[Discount]]=0,"No Discount",IF(Superstore_Data[[#This Row],[Discount]]&lt;0.2,"Low Discount",IF(Superstore_Data[[#This Row],[Discount]]&lt;0.5,"Medium Discount","High Discount")))</f>
        <v>No Discount</v>
      </c>
    </row>
    <row r="7891" spans="1:25" x14ac:dyDescent="0.3">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c r="V7891" t="str">
        <f>TEXT(Superstore_Data[[#This Row],[Order Date]],"mmm")</f>
        <v>12/25/2016</v>
      </c>
      <c r="W7891" t="e">
        <f>YEAR(Superstore_Data[[#This Row],[Order Date]])</f>
        <v>#VALUE!</v>
      </c>
      <c r="X7891">
        <f>Superstore_Data[[#This Row],[Profit]]/Superstore_Data[[#This Row],[Sales]]</f>
        <v>0.27</v>
      </c>
      <c r="Y7891" t="str">
        <f>IF(Superstore_Data[[#This Row],[Discount]]=0,"No Discount",IF(Superstore_Data[[#This Row],[Discount]]&lt;0.2,"Low Discount",IF(Superstore_Data[[#This Row],[Discount]]&lt;0.5,"Medium Discount","High Discount")))</f>
        <v>No Discount</v>
      </c>
    </row>
    <row r="7892" spans="1:25" x14ac:dyDescent="0.3">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c r="V7892" t="str">
        <f>TEXT(Superstore_Data[[#This Row],[Order Date]],"mmm")</f>
        <v>12/25/2016</v>
      </c>
      <c r="W7892" t="e">
        <f>YEAR(Superstore_Data[[#This Row],[Order Date]])</f>
        <v>#VALUE!</v>
      </c>
      <c r="X7892">
        <f>Superstore_Data[[#This Row],[Profit]]/Superstore_Data[[#This Row],[Sales]]</f>
        <v>0.43</v>
      </c>
      <c r="Y7892" t="str">
        <f>IF(Superstore_Data[[#This Row],[Discount]]=0,"No Discount",IF(Superstore_Data[[#This Row],[Discount]]&lt;0.2,"Low Discount",IF(Superstore_Data[[#This Row],[Discount]]&lt;0.5,"Medium Discount","High Discount")))</f>
        <v>No Discount</v>
      </c>
    </row>
    <row r="7893" spans="1:25" x14ac:dyDescent="0.3">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c r="V7893" t="str">
        <f>TEXT(Superstore_Data[[#This Row],[Order Date]],"mmm")</f>
        <v>12/25/2016</v>
      </c>
      <c r="W7893" t="e">
        <f>YEAR(Superstore_Data[[#This Row],[Order Date]])</f>
        <v>#VALUE!</v>
      </c>
      <c r="X7893">
        <f>Superstore_Data[[#This Row],[Profit]]/Superstore_Data[[#This Row],[Sales]]</f>
        <v>0.39999999999999997</v>
      </c>
      <c r="Y7893" t="str">
        <f>IF(Superstore_Data[[#This Row],[Discount]]=0,"No Discount",IF(Superstore_Data[[#This Row],[Discount]]&lt;0.2,"Low Discount",IF(Superstore_Data[[#This Row],[Discount]]&lt;0.5,"Medium Discount","High Discount")))</f>
        <v>No Discount</v>
      </c>
    </row>
    <row r="7894" spans="1:25" x14ac:dyDescent="0.3">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c r="V7894" t="str">
        <f>TEXT(Superstore_Data[[#This Row],[Order Date]],"mmm")</f>
        <v>12/25/2016</v>
      </c>
      <c r="W7894" t="e">
        <f>YEAR(Superstore_Data[[#This Row],[Order Date]])</f>
        <v>#VALUE!</v>
      </c>
      <c r="X7894">
        <f>Superstore_Data[[#This Row],[Profit]]/Superstore_Data[[#This Row],[Sales]]</f>
        <v>0.47000000000000003</v>
      </c>
      <c r="Y7894" t="str">
        <f>IF(Superstore_Data[[#This Row],[Discount]]=0,"No Discount",IF(Superstore_Data[[#This Row],[Discount]]&lt;0.2,"Low Discount",IF(Superstore_Data[[#This Row],[Discount]]&lt;0.5,"Medium Discount","High Discount")))</f>
        <v>No Discount</v>
      </c>
    </row>
    <row r="7895" spans="1:25" x14ac:dyDescent="0.3">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c r="V7895" t="str">
        <f>TEXT(Superstore_Data[[#This Row],[Order Date]],"mmm")</f>
        <v>7/23/2017</v>
      </c>
      <c r="W7895" t="e">
        <f>YEAR(Superstore_Data[[#This Row],[Order Date]])</f>
        <v>#VALUE!</v>
      </c>
      <c r="X7895">
        <f>Superstore_Data[[#This Row],[Profit]]/Superstore_Data[[#This Row],[Sales]]</f>
        <v>0.3125</v>
      </c>
      <c r="Y7895" t="str">
        <f>IF(Superstore_Data[[#This Row],[Discount]]=0,"No Discount",IF(Superstore_Data[[#This Row],[Discount]]&lt;0.2,"Low Discount",IF(Superstore_Data[[#This Row],[Discount]]&lt;0.5,"Medium Discount","High Discount")))</f>
        <v>Medium Discount</v>
      </c>
    </row>
    <row r="7896" spans="1:25" x14ac:dyDescent="0.3">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c r="V7896" t="str">
        <f>TEXT(Superstore_Data[[#This Row],[Order Date]],"mmm")</f>
        <v>6/21/2017</v>
      </c>
      <c r="W7896" t="e">
        <f>YEAR(Superstore_Data[[#This Row],[Order Date]])</f>
        <v>#VALUE!</v>
      </c>
      <c r="X7896">
        <f>Superstore_Data[[#This Row],[Profit]]/Superstore_Data[[#This Row],[Sales]]</f>
        <v>0.48999999999999994</v>
      </c>
      <c r="Y7896" t="str">
        <f>IF(Superstore_Data[[#This Row],[Discount]]=0,"No Discount",IF(Superstore_Data[[#This Row],[Discount]]&lt;0.2,"Low Discount",IF(Superstore_Data[[#This Row],[Discount]]&lt;0.5,"Medium Discount","High Discount")))</f>
        <v>No Discount</v>
      </c>
    </row>
    <row r="7897" spans="1:25" x14ac:dyDescent="0.3">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c r="V7897" t="str">
        <f>TEXT(Superstore_Data[[#This Row],[Order Date]],"mmm")</f>
        <v>6/21/2017</v>
      </c>
      <c r="W7897" t="e">
        <f>YEAR(Superstore_Data[[#This Row],[Order Date]])</f>
        <v>#VALUE!</v>
      </c>
      <c r="X7897">
        <f>Superstore_Data[[#This Row],[Profit]]/Superstore_Data[[#This Row],[Sales]]</f>
        <v>0.48999999999999994</v>
      </c>
      <c r="Y7897" t="str">
        <f>IF(Superstore_Data[[#This Row],[Discount]]=0,"No Discount",IF(Superstore_Data[[#This Row],[Discount]]&lt;0.2,"Low Discount",IF(Superstore_Data[[#This Row],[Discount]]&lt;0.5,"Medium Discount","High Discount")))</f>
        <v>No Discount</v>
      </c>
    </row>
    <row r="7898" spans="1:25" x14ac:dyDescent="0.3">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c r="V7898" t="str">
        <f>TEXT(Superstore_Data[[#This Row],[Order Date]],"mmm")</f>
        <v>6/21/2017</v>
      </c>
      <c r="W7898" t="e">
        <f>YEAR(Superstore_Data[[#This Row],[Order Date]])</f>
        <v>#VALUE!</v>
      </c>
      <c r="X7898">
        <f>Superstore_Data[[#This Row],[Profit]]/Superstore_Data[[#This Row],[Sales]]</f>
        <v>0.49</v>
      </c>
      <c r="Y7898" t="str">
        <f>IF(Superstore_Data[[#This Row],[Discount]]=0,"No Discount",IF(Superstore_Data[[#This Row],[Discount]]&lt;0.2,"Low Discount",IF(Superstore_Data[[#This Row],[Discount]]&lt;0.5,"Medium Discount","High Discount")))</f>
        <v>No Discount</v>
      </c>
    </row>
    <row r="7899" spans="1:25" x14ac:dyDescent="0.3">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c r="V7899" t="str">
        <f>TEXT(Superstore_Data[[#This Row],[Order Date]],"mmm")</f>
        <v>8/13/2017</v>
      </c>
      <c r="W7899" t="e">
        <f>YEAR(Superstore_Data[[#This Row],[Order Date]])</f>
        <v>#VALUE!</v>
      </c>
      <c r="X7899">
        <f>Superstore_Data[[#This Row],[Profit]]/Superstore_Data[[#This Row],[Sales]]</f>
        <v>0.1125</v>
      </c>
      <c r="Y7899" t="str">
        <f>IF(Superstore_Data[[#This Row],[Discount]]=0,"No Discount",IF(Superstore_Data[[#This Row],[Discount]]&lt;0.2,"Low Discount",IF(Superstore_Data[[#This Row],[Discount]]&lt;0.5,"Medium Discount","High Discount")))</f>
        <v>Medium Discount</v>
      </c>
    </row>
    <row r="7900" spans="1:25" x14ac:dyDescent="0.3">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c r="V7900" t="str">
        <f>TEXT(Superstore_Data[[#This Row],[Order Date]],"mmm")</f>
        <v>8/13/2017</v>
      </c>
      <c r="W7900" t="e">
        <f>YEAR(Superstore_Data[[#This Row],[Order Date]])</f>
        <v>#VALUE!</v>
      </c>
      <c r="X7900">
        <f>Superstore_Data[[#This Row],[Profit]]/Superstore_Data[[#This Row],[Sales]]</f>
        <v>-0.76666666666666661</v>
      </c>
      <c r="Y7900" t="str">
        <f>IF(Superstore_Data[[#This Row],[Discount]]=0,"No Discount",IF(Superstore_Data[[#This Row],[Discount]]&lt;0.2,"Low Discount",IF(Superstore_Data[[#This Row],[Discount]]&lt;0.5,"Medium Discount","High Discount")))</f>
        <v>High Discount</v>
      </c>
    </row>
    <row r="7901" spans="1:25" x14ac:dyDescent="0.3">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c r="V7901" t="str">
        <f>TEXT(Superstore_Data[[#This Row],[Order Date]],"mmm")</f>
        <v>8/13/2017</v>
      </c>
      <c r="W7901" t="e">
        <f>YEAR(Superstore_Data[[#This Row],[Order Date]])</f>
        <v>#VALUE!</v>
      </c>
      <c r="X7901">
        <f>Superstore_Data[[#This Row],[Profit]]/Superstore_Data[[#This Row],[Sales]]</f>
        <v>0.37499999999999994</v>
      </c>
      <c r="Y7901" t="str">
        <f>IF(Superstore_Data[[#This Row],[Discount]]=0,"No Discount",IF(Superstore_Data[[#This Row],[Discount]]&lt;0.2,"Low Discount",IF(Superstore_Data[[#This Row],[Discount]]&lt;0.5,"Medium Discount","High Discount")))</f>
        <v>Medium Discount</v>
      </c>
    </row>
    <row r="7902" spans="1:25" x14ac:dyDescent="0.3">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c r="V7902" t="str">
        <f>TEXT(Superstore_Data[[#This Row],[Order Date]],"mmm")</f>
        <v>8/13/2017</v>
      </c>
      <c r="W7902" t="e">
        <f>YEAR(Superstore_Data[[#This Row],[Order Date]])</f>
        <v>#VALUE!</v>
      </c>
      <c r="X7902">
        <f>Superstore_Data[[#This Row],[Profit]]/Superstore_Data[[#This Row],[Sales]]</f>
        <v>0.3</v>
      </c>
      <c r="Y7902" t="str">
        <f>IF(Superstore_Data[[#This Row],[Discount]]=0,"No Discount",IF(Superstore_Data[[#This Row],[Discount]]&lt;0.2,"Low Discount",IF(Superstore_Data[[#This Row],[Discount]]&lt;0.5,"Medium Discount","High Discount")))</f>
        <v>Medium Discount</v>
      </c>
    </row>
    <row r="7903" spans="1:25" x14ac:dyDescent="0.3">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c r="V7903" t="str">
        <f>TEXT(Superstore_Data[[#This Row],[Order Date]],"mmm")</f>
        <v>8/13/2017</v>
      </c>
      <c r="W7903" t="e">
        <f>YEAR(Superstore_Data[[#This Row],[Order Date]])</f>
        <v>#VALUE!</v>
      </c>
      <c r="X7903">
        <f>Superstore_Data[[#This Row],[Profit]]/Superstore_Data[[#This Row],[Sales]]</f>
        <v>0</v>
      </c>
      <c r="Y7903" t="str">
        <f>IF(Superstore_Data[[#This Row],[Discount]]=0,"No Discount",IF(Superstore_Data[[#This Row],[Discount]]&lt;0.2,"Low Discount",IF(Superstore_Data[[#This Row],[Discount]]&lt;0.5,"Medium Discount","High Discount")))</f>
        <v>Medium Discount</v>
      </c>
    </row>
    <row r="7904" spans="1:25" x14ac:dyDescent="0.3">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c r="V7904" t="str">
        <f>TEXT(Superstore_Data[[#This Row],[Order Date]],"mmm")</f>
        <v>8/13/2017</v>
      </c>
      <c r="W7904" t="e">
        <f>YEAR(Superstore_Data[[#This Row],[Order Date]])</f>
        <v>#VALUE!</v>
      </c>
      <c r="X7904">
        <f>Superstore_Data[[#This Row],[Profit]]/Superstore_Data[[#This Row],[Sales]]</f>
        <v>0.32500000000000001</v>
      </c>
      <c r="Y7904" t="str">
        <f>IF(Superstore_Data[[#This Row],[Discount]]=0,"No Discount",IF(Superstore_Data[[#This Row],[Discount]]&lt;0.2,"Low Discount",IF(Superstore_Data[[#This Row],[Discount]]&lt;0.5,"Medium Discount","High Discount")))</f>
        <v>Medium Discount</v>
      </c>
    </row>
    <row r="7905" spans="1:25" x14ac:dyDescent="0.3">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c r="V7905" t="str">
        <f>TEXT(Superstore_Data[[#This Row],[Order Date]],"mmm")</f>
        <v>8/13/2017</v>
      </c>
      <c r="W7905" t="e">
        <f>YEAR(Superstore_Data[[#This Row],[Order Date]])</f>
        <v>#VALUE!</v>
      </c>
      <c r="X7905">
        <f>Superstore_Data[[#This Row],[Profit]]/Superstore_Data[[#This Row],[Sales]]</f>
        <v>0.1125</v>
      </c>
      <c r="Y7905" t="str">
        <f>IF(Superstore_Data[[#This Row],[Discount]]=0,"No Discount",IF(Superstore_Data[[#This Row],[Discount]]&lt;0.2,"Low Discount",IF(Superstore_Data[[#This Row],[Discount]]&lt;0.5,"Medium Discount","High Discount")))</f>
        <v>Medium Discount</v>
      </c>
    </row>
    <row r="7906" spans="1:25" x14ac:dyDescent="0.3">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c r="V7906" t="str">
        <f>TEXT(Superstore_Data[[#This Row],[Order Date]],"mmm")</f>
        <v>Jul</v>
      </c>
      <c r="W7906">
        <f>YEAR(Superstore_Data[[#This Row],[Order Date]])</f>
        <v>2015</v>
      </c>
      <c r="X7906">
        <f>Superstore_Data[[#This Row],[Profit]]/Superstore_Data[[#This Row],[Sales]]</f>
        <v>0.35000000000000003</v>
      </c>
      <c r="Y7906" t="str">
        <f>IF(Superstore_Data[[#This Row],[Discount]]=0,"No Discount",IF(Superstore_Data[[#This Row],[Discount]]&lt;0.2,"Low Discount",IF(Superstore_Data[[#This Row],[Discount]]&lt;0.5,"Medium Discount","High Discount")))</f>
        <v>Medium Discount</v>
      </c>
    </row>
    <row r="7907" spans="1:25" x14ac:dyDescent="0.3">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c r="V7907" t="str">
        <f>TEXT(Superstore_Data[[#This Row],[Order Date]],"mmm")</f>
        <v>10/15/2015</v>
      </c>
      <c r="W7907" t="e">
        <f>YEAR(Superstore_Data[[#This Row],[Order Date]])</f>
        <v>#VALUE!</v>
      </c>
      <c r="X7907">
        <f>Superstore_Data[[#This Row],[Profit]]/Superstore_Data[[#This Row],[Sales]]</f>
        <v>0.37499999999999994</v>
      </c>
      <c r="Y7907" t="str">
        <f>IF(Superstore_Data[[#This Row],[Discount]]=0,"No Discount",IF(Superstore_Data[[#This Row],[Discount]]&lt;0.2,"Low Discount",IF(Superstore_Data[[#This Row],[Discount]]&lt;0.5,"Medium Discount","High Discount")))</f>
        <v>Medium Discount</v>
      </c>
    </row>
    <row r="7908" spans="1:25" x14ac:dyDescent="0.3">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c r="V7908" t="str">
        <f>TEXT(Superstore_Data[[#This Row],[Order Date]],"mmm")</f>
        <v>10/15/2015</v>
      </c>
      <c r="W7908" t="e">
        <f>YEAR(Superstore_Data[[#This Row],[Order Date]])</f>
        <v>#VALUE!</v>
      </c>
      <c r="X7908">
        <f>Superstore_Data[[#This Row],[Profit]]/Superstore_Data[[#This Row],[Sales]]</f>
        <v>-1.75</v>
      </c>
      <c r="Y7908" t="str">
        <f>IF(Superstore_Data[[#This Row],[Discount]]=0,"No Discount",IF(Superstore_Data[[#This Row],[Discount]]&lt;0.2,"Low Discount",IF(Superstore_Data[[#This Row],[Discount]]&lt;0.5,"Medium Discount","High Discount")))</f>
        <v>High Discount</v>
      </c>
    </row>
    <row r="7909" spans="1:25" x14ac:dyDescent="0.3">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c r="V7909" t="str">
        <f>TEXT(Superstore_Data[[#This Row],[Order Date]],"mmm")</f>
        <v>7/30/2016</v>
      </c>
      <c r="W7909" t="e">
        <f>YEAR(Superstore_Data[[#This Row],[Order Date]])</f>
        <v>#VALUE!</v>
      </c>
      <c r="X7909">
        <f>Superstore_Data[[#This Row],[Profit]]/Superstore_Data[[#This Row],[Sales]]</f>
        <v>0.25</v>
      </c>
      <c r="Y7909" t="str">
        <f>IF(Superstore_Data[[#This Row],[Discount]]=0,"No Discount",IF(Superstore_Data[[#This Row],[Discount]]&lt;0.2,"Low Discount",IF(Superstore_Data[[#This Row],[Discount]]&lt;0.5,"Medium Discount","High Discount")))</f>
        <v>No Discount</v>
      </c>
    </row>
    <row r="7910" spans="1:25" x14ac:dyDescent="0.3">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c r="V7910" t="str">
        <f>TEXT(Superstore_Data[[#This Row],[Order Date]],"mmm")</f>
        <v>Mar</v>
      </c>
      <c r="W7910">
        <f>YEAR(Superstore_Data[[#This Row],[Order Date]])</f>
        <v>2016</v>
      </c>
      <c r="X7910">
        <f>Superstore_Data[[#This Row],[Profit]]/Superstore_Data[[#This Row],[Sales]]</f>
        <v>2.4999999999999998E-2</v>
      </c>
      <c r="Y7910" t="str">
        <f>IF(Superstore_Data[[#This Row],[Discount]]=0,"No Discount",IF(Superstore_Data[[#This Row],[Discount]]&lt;0.2,"Low Discount",IF(Superstore_Data[[#This Row],[Discount]]&lt;0.5,"Medium Discount","High Discount")))</f>
        <v>Medium Discount</v>
      </c>
    </row>
    <row r="7911" spans="1:25" x14ac:dyDescent="0.3">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c r="V7911" t="str">
        <f>TEXT(Superstore_Data[[#This Row],[Order Date]],"mmm")</f>
        <v>Mar</v>
      </c>
      <c r="W7911">
        <f>YEAR(Superstore_Data[[#This Row],[Order Date]])</f>
        <v>2016</v>
      </c>
      <c r="X7911">
        <f>Superstore_Data[[#This Row],[Profit]]/Superstore_Data[[#This Row],[Sales]]</f>
        <v>0.26999999999999996</v>
      </c>
      <c r="Y7911" t="str">
        <f>IF(Superstore_Data[[#This Row],[Discount]]=0,"No Discount",IF(Superstore_Data[[#This Row],[Discount]]&lt;0.2,"Low Discount",IF(Superstore_Data[[#This Row],[Discount]]&lt;0.5,"Medium Discount","High Discount")))</f>
        <v>No Discount</v>
      </c>
    </row>
    <row r="7912" spans="1:25" x14ac:dyDescent="0.3">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c r="V7912" t="str">
        <f>TEXT(Superstore_Data[[#This Row],[Order Date]],"mmm")</f>
        <v>Mar</v>
      </c>
      <c r="W7912">
        <f>YEAR(Superstore_Data[[#This Row],[Order Date]])</f>
        <v>2016</v>
      </c>
      <c r="X7912">
        <f>Superstore_Data[[#This Row],[Profit]]/Superstore_Data[[#This Row],[Sales]]</f>
        <v>0.15</v>
      </c>
      <c r="Y7912" t="str">
        <f>IF(Superstore_Data[[#This Row],[Discount]]=0,"No Discount",IF(Superstore_Data[[#This Row],[Discount]]&lt;0.2,"Low Discount",IF(Superstore_Data[[#This Row],[Discount]]&lt;0.5,"Medium Discount","High Discount")))</f>
        <v>No Discount</v>
      </c>
    </row>
    <row r="7913" spans="1:25" x14ac:dyDescent="0.3">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c r="V7913" t="str">
        <f>TEXT(Superstore_Data[[#This Row],[Order Date]],"mmm")</f>
        <v>Mar</v>
      </c>
      <c r="W7913">
        <f>YEAR(Superstore_Data[[#This Row],[Order Date]])</f>
        <v>2016</v>
      </c>
      <c r="X7913">
        <f>Superstore_Data[[#This Row],[Profit]]/Superstore_Data[[#This Row],[Sales]]</f>
        <v>-5.8823529411764712E-2</v>
      </c>
      <c r="Y7913" t="str">
        <f>IF(Superstore_Data[[#This Row],[Discount]]=0,"No Discount",IF(Superstore_Data[[#This Row],[Discount]]&lt;0.2,"Low Discount",IF(Superstore_Data[[#This Row],[Discount]]&lt;0.5,"Medium Discount","High Discount")))</f>
        <v>Low Discount</v>
      </c>
    </row>
    <row r="7914" spans="1:25" x14ac:dyDescent="0.3">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c r="V7914" t="str">
        <f>TEXT(Superstore_Data[[#This Row],[Order Date]],"mmm")</f>
        <v>4/28/2016</v>
      </c>
      <c r="W7914" t="e">
        <f>YEAR(Superstore_Data[[#This Row],[Order Date]])</f>
        <v>#VALUE!</v>
      </c>
      <c r="X7914">
        <f>Superstore_Data[[#This Row],[Profit]]/Superstore_Data[[#This Row],[Sales]]</f>
        <v>-1.05</v>
      </c>
      <c r="Y7914" t="str">
        <f>IF(Superstore_Data[[#This Row],[Discount]]=0,"No Discount",IF(Superstore_Data[[#This Row],[Discount]]&lt;0.2,"Low Discount",IF(Superstore_Data[[#This Row],[Discount]]&lt;0.5,"Medium Discount","High Discount")))</f>
        <v>High Discount</v>
      </c>
    </row>
    <row r="7915" spans="1:25" x14ac:dyDescent="0.3">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c r="V7915" t="str">
        <f>TEXT(Superstore_Data[[#This Row],[Order Date]],"mmm")</f>
        <v>8/25/2017</v>
      </c>
      <c r="W7915" t="e">
        <f>YEAR(Superstore_Data[[#This Row],[Order Date]])</f>
        <v>#VALUE!</v>
      </c>
      <c r="X7915">
        <f>Superstore_Data[[#This Row],[Profit]]/Superstore_Data[[#This Row],[Sales]]</f>
        <v>7.4999999999999997E-2</v>
      </c>
      <c r="Y7915" t="str">
        <f>IF(Superstore_Data[[#This Row],[Discount]]=0,"No Discount",IF(Superstore_Data[[#This Row],[Discount]]&lt;0.2,"Low Discount",IF(Superstore_Data[[#This Row],[Discount]]&lt;0.5,"Medium Discount","High Discount")))</f>
        <v>Medium Discount</v>
      </c>
    </row>
    <row r="7916" spans="1:25" x14ac:dyDescent="0.3">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c r="V7916" t="str">
        <f>TEXT(Superstore_Data[[#This Row],[Order Date]],"mmm")</f>
        <v>6/17/2017</v>
      </c>
      <c r="W7916" t="e">
        <f>YEAR(Superstore_Data[[#This Row],[Order Date]])</f>
        <v>#VALUE!</v>
      </c>
      <c r="X7916">
        <f>Superstore_Data[[#This Row],[Profit]]/Superstore_Data[[#This Row],[Sales]]</f>
        <v>0.49</v>
      </c>
      <c r="Y7916" t="str">
        <f>IF(Superstore_Data[[#This Row],[Discount]]=0,"No Discount",IF(Superstore_Data[[#This Row],[Discount]]&lt;0.2,"Low Discount",IF(Superstore_Data[[#This Row],[Discount]]&lt;0.5,"Medium Discount","High Discount")))</f>
        <v>No Discount</v>
      </c>
    </row>
    <row r="7917" spans="1:25" x14ac:dyDescent="0.3">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c r="V7917" t="str">
        <f>TEXT(Superstore_Data[[#This Row],[Order Date]],"mmm")</f>
        <v>6/17/2017</v>
      </c>
      <c r="W7917" t="e">
        <f>YEAR(Superstore_Data[[#This Row],[Order Date]])</f>
        <v>#VALUE!</v>
      </c>
      <c r="X7917">
        <f>Superstore_Data[[#This Row],[Profit]]/Superstore_Data[[#This Row],[Sales]]</f>
        <v>0.08</v>
      </c>
      <c r="Y7917" t="str">
        <f>IF(Superstore_Data[[#This Row],[Discount]]=0,"No Discount",IF(Superstore_Data[[#This Row],[Discount]]&lt;0.2,"Low Discount",IF(Superstore_Data[[#This Row],[Discount]]&lt;0.5,"Medium Discount","High Discount")))</f>
        <v>No Discount</v>
      </c>
    </row>
    <row r="7918" spans="1:25" x14ac:dyDescent="0.3">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c r="V7918" t="str">
        <f>TEXT(Superstore_Data[[#This Row],[Order Date]],"mmm")</f>
        <v>11/20/2015</v>
      </c>
      <c r="W7918" t="e">
        <f>YEAR(Superstore_Data[[#This Row],[Order Date]])</f>
        <v>#VALUE!</v>
      </c>
      <c r="X7918">
        <f>Superstore_Data[[#This Row],[Profit]]/Superstore_Data[[#This Row],[Sales]]</f>
        <v>-0.27142857142857141</v>
      </c>
      <c r="Y7918" t="str">
        <f>IF(Superstore_Data[[#This Row],[Discount]]=0,"No Discount",IF(Superstore_Data[[#This Row],[Discount]]&lt;0.2,"Low Discount",IF(Superstore_Data[[#This Row],[Discount]]&lt;0.5,"Medium Discount","High Discount")))</f>
        <v>Medium Discount</v>
      </c>
    </row>
    <row r="7919" spans="1:25" x14ac:dyDescent="0.3">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c r="V7919" t="str">
        <f>TEXT(Superstore_Data[[#This Row],[Order Date]],"mmm")</f>
        <v>Apr</v>
      </c>
      <c r="W7919">
        <f>YEAR(Superstore_Data[[#This Row],[Order Date]])</f>
        <v>2017</v>
      </c>
      <c r="X7919">
        <f>Superstore_Data[[#This Row],[Profit]]/Superstore_Data[[#This Row],[Sales]]</f>
        <v>0.125</v>
      </c>
      <c r="Y7919" t="str">
        <f>IF(Superstore_Data[[#This Row],[Discount]]=0,"No Discount",IF(Superstore_Data[[#This Row],[Discount]]&lt;0.2,"Low Discount",IF(Superstore_Data[[#This Row],[Discount]]&lt;0.5,"Medium Discount","High Discount")))</f>
        <v>Medium Discount</v>
      </c>
    </row>
    <row r="7920" spans="1:25" x14ac:dyDescent="0.3">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c r="V7920" t="str">
        <f>TEXT(Superstore_Data[[#This Row],[Order Date]],"mmm")</f>
        <v>Apr</v>
      </c>
      <c r="W7920">
        <f>YEAR(Superstore_Data[[#This Row],[Order Date]])</f>
        <v>2015</v>
      </c>
      <c r="X7920">
        <f>Superstore_Data[[#This Row],[Profit]]/Superstore_Data[[#This Row],[Sales]]</f>
        <v>0.32500000000000001</v>
      </c>
      <c r="Y7920" t="str">
        <f>IF(Superstore_Data[[#This Row],[Discount]]=0,"No Discount",IF(Superstore_Data[[#This Row],[Discount]]&lt;0.2,"Low Discount",IF(Superstore_Data[[#This Row],[Discount]]&lt;0.5,"Medium Discount","High Discount")))</f>
        <v>Medium Discount</v>
      </c>
    </row>
    <row r="7921" spans="1:25" x14ac:dyDescent="0.3">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c r="V7921" t="str">
        <f>TEXT(Superstore_Data[[#This Row],[Order Date]],"mmm")</f>
        <v>9/15/2017</v>
      </c>
      <c r="W7921" t="e">
        <f>YEAR(Superstore_Data[[#This Row],[Order Date]])</f>
        <v>#VALUE!</v>
      </c>
      <c r="X7921">
        <f>Superstore_Data[[#This Row],[Profit]]/Superstore_Data[[#This Row],[Sales]]</f>
        <v>0.27999999999999997</v>
      </c>
      <c r="Y7921" t="str">
        <f>IF(Superstore_Data[[#This Row],[Discount]]=0,"No Discount",IF(Superstore_Data[[#This Row],[Discount]]&lt;0.2,"Low Discount",IF(Superstore_Data[[#This Row],[Discount]]&lt;0.5,"Medium Discount","High Discount")))</f>
        <v>No Discount</v>
      </c>
    </row>
    <row r="7922" spans="1:25" x14ac:dyDescent="0.3">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c r="V7922" t="str">
        <f>TEXT(Superstore_Data[[#This Row],[Order Date]],"mmm")</f>
        <v>9/15/2017</v>
      </c>
      <c r="W7922" t="e">
        <f>YEAR(Superstore_Data[[#This Row],[Order Date]])</f>
        <v>#VALUE!</v>
      </c>
      <c r="X7922">
        <f>Superstore_Data[[#This Row],[Profit]]/Superstore_Data[[#This Row],[Sales]]</f>
        <v>0.18000000000000002</v>
      </c>
      <c r="Y7922" t="str">
        <f>IF(Superstore_Data[[#This Row],[Discount]]=0,"No Discount",IF(Superstore_Data[[#This Row],[Discount]]&lt;0.2,"Low Discount",IF(Superstore_Data[[#This Row],[Discount]]&lt;0.5,"Medium Discount","High Discount")))</f>
        <v>No Discount</v>
      </c>
    </row>
    <row r="7923" spans="1:25" x14ac:dyDescent="0.3">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c r="V7923" t="str">
        <f>TEXT(Superstore_Data[[#This Row],[Order Date]],"mmm")</f>
        <v>3/13/2017</v>
      </c>
      <c r="W7923" t="e">
        <f>YEAR(Superstore_Data[[#This Row],[Order Date]])</f>
        <v>#VALUE!</v>
      </c>
      <c r="X7923">
        <f>Superstore_Data[[#This Row],[Profit]]/Superstore_Data[[#This Row],[Sales]]</f>
        <v>0.47000000000000003</v>
      </c>
      <c r="Y7923" t="str">
        <f>IF(Superstore_Data[[#This Row],[Discount]]=0,"No Discount",IF(Superstore_Data[[#This Row],[Discount]]&lt;0.2,"Low Discount",IF(Superstore_Data[[#This Row],[Discount]]&lt;0.5,"Medium Discount","High Discount")))</f>
        <v>No Discount</v>
      </c>
    </row>
    <row r="7924" spans="1:25" x14ac:dyDescent="0.3">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c r="V7924" t="str">
        <f>TEXT(Superstore_Data[[#This Row],[Order Date]],"mmm")</f>
        <v>9/24/2017</v>
      </c>
      <c r="W7924" t="e">
        <f>YEAR(Superstore_Data[[#This Row],[Order Date]])</f>
        <v>#VALUE!</v>
      </c>
      <c r="X7924">
        <f>Superstore_Data[[#This Row],[Profit]]/Superstore_Data[[#This Row],[Sales]]</f>
        <v>0.1</v>
      </c>
      <c r="Y7924" t="str">
        <f>IF(Superstore_Data[[#This Row],[Discount]]=0,"No Discount",IF(Superstore_Data[[#This Row],[Discount]]&lt;0.2,"Low Discount",IF(Superstore_Data[[#This Row],[Discount]]&lt;0.5,"Medium Discount","High Discount")))</f>
        <v>Medium Discount</v>
      </c>
    </row>
    <row r="7925" spans="1:25" x14ac:dyDescent="0.3">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c r="V7925" t="str">
        <f>TEXT(Superstore_Data[[#This Row],[Order Date]],"mmm")</f>
        <v>9/24/2017</v>
      </c>
      <c r="W7925" t="e">
        <f>YEAR(Superstore_Data[[#This Row],[Order Date]])</f>
        <v>#VALUE!</v>
      </c>
      <c r="X7925">
        <f>Superstore_Data[[#This Row],[Profit]]/Superstore_Data[[#This Row],[Sales]]</f>
        <v>-0.73333333333333328</v>
      </c>
      <c r="Y7925" t="str">
        <f>IF(Superstore_Data[[#This Row],[Discount]]=0,"No Discount",IF(Superstore_Data[[#This Row],[Discount]]&lt;0.2,"Low Discount",IF(Superstore_Data[[#This Row],[Discount]]&lt;0.5,"Medium Discount","High Discount")))</f>
        <v>High Discount</v>
      </c>
    </row>
    <row r="7926" spans="1:25" x14ac:dyDescent="0.3">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c r="V7926" t="str">
        <f>TEXT(Superstore_Data[[#This Row],[Order Date]],"mmm")</f>
        <v>8/13/2016</v>
      </c>
      <c r="W7926" t="e">
        <f>YEAR(Superstore_Data[[#This Row],[Order Date]])</f>
        <v>#VALUE!</v>
      </c>
      <c r="X7926">
        <f>Superstore_Data[[#This Row],[Profit]]/Superstore_Data[[#This Row],[Sales]]</f>
        <v>0.48</v>
      </c>
      <c r="Y7926" t="str">
        <f>IF(Superstore_Data[[#This Row],[Discount]]=0,"No Discount",IF(Superstore_Data[[#This Row],[Discount]]&lt;0.2,"Low Discount",IF(Superstore_Data[[#This Row],[Discount]]&lt;0.5,"Medium Discount","High Discount")))</f>
        <v>No Discount</v>
      </c>
    </row>
    <row r="7927" spans="1:25" x14ac:dyDescent="0.3">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c r="V7927" t="str">
        <f>TEXT(Superstore_Data[[#This Row],[Order Date]],"mmm")</f>
        <v>8/13/2016</v>
      </c>
      <c r="W7927" t="e">
        <f>YEAR(Superstore_Data[[#This Row],[Order Date]])</f>
        <v>#VALUE!</v>
      </c>
      <c r="X7927">
        <f>Superstore_Data[[#This Row],[Profit]]/Superstore_Data[[#This Row],[Sales]]</f>
        <v>0.5</v>
      </c>
      <c r="Y7927" t="str">
        <f>IF(Superstore_Data[[#This Row],[Discount]]=0,"No Discount",IF(Superstore_Data[[#This Row],[Discount]]&lt;0.2,"Low Discount",IF(Superstore_Data[[#This Row],[Discount]]&lt;0.5,"Medium Discount","High Discount")))</f>
        <v>No Discount</v>
      </c>
    </row>
    <row r="7928" spans="1:25" x14ac:dyDescent="0.3">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c r="V7928" t="str">
        <f>TEXT(Superstore_Data[[#This Row],[Order Date]],"mmm")</f>
        <v>11/20/2017</v>
      </c>
      <c r="W7928" t="e">
        <f>YEAR(Superstore_Data[[#This Row],[Order Date]])</f>
        <v>#VALUE!</v>
      </c>
      <c r="X7928">
        <f>Superstore_Data[[#This Row],[Profit]]/Superstore_Data[[#This Row],[Sales]]</f>
        <v>0.44999999999999996</v>
      </c>
      <c r="Y7928" t="str">
        <f>IF(Superstore_Data[[#This Row],[Discount]]=0,"No Discount",IF(Superstore_Data[[#This Row],[Discount]]&lt;0.2,"Low Discount",IF(Superstore_Data[[#This Row],[Discount]]&lt;0.5,"Medium Discount","High Discount")))</f>
        <v>No Discount</v>
      </c>
    </row>
    <row r="7929" spans="1:25" x14ac:dyDescent="0.3">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c r="V7929" t="str">
        <f>TEXT(Superstore_Data[[#This Row],[Order Date]],"mmm")</f>
        <v>11/20/2017</v>
      </c>
      <c r="W7929" t="e">
        <f>YEAR(Superstore_Data[[#This Row],[Order Date]])</f>
        <v>#VALUE!</v>
      </c>
      <c r="X7929">
        <f>Superstore_Data[[#This Row],[Profit]]/Superstore_Data[[#This Row],[Sales]]</f>
        <v>0.30000000000000004</v>
      </c>
      <c r="Y7929" t="str">
        <f>IF(Superstore_Data[[#This Row],[Discount]]=0,"No Discount",IF(Superstore_Data[[#This Row],[Discount]]&lt;0.2,"Low Discount",IF(Superstore_Data[[#This Row],[Discount]]&lt;0.5,"Medium Discount","High Discount")))</f>
        <v>No Discount</v>
      </c>
    </row>
    <row r="7930" spans="1:25" x14ac:dyDescent="0.3">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c r="V7930" t="str">
        <f>TEXT(Superstore_Data[[#This Row],[Order Date]],"mmm")</f>
        <v>11/20/2017</v>
      </c>
      <c r="W7930" t="e">
        <f>YEAR(Superstore_Data[[#This Row],[Order Date]])</f>
        <v>#VALUE!</v>
      </c>
      <c r="X7930">
        <f>Superstore_Data[[#This Row],[Profit]]/Superstore_Data[[#This Row],[Sales]]</f>
        <v>0.18</v>
      </c>
      <c r="Y7930" t="str">
        <f>IF(Superstore_Data[[#This Row],[Discount]]=0,"No Discount",IF(Superstore_Data[[#This Row],[Discount]]&lt;0.2,"Low Discount",IF(Superstore_Data[[#This Row],[Discount]]&lt;0.5,"Medium Discount","High Discount")))</f>
        <v>No Discount</v>
      </c>
    </row>
    <row r="7931" spans="1:25" x14ac:dyDescent="0.3">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c r="V7931" t="str">
        <f>TEXT(Superstore_Data[[#This Row],[Order Date]],"mmm")</f>
        <v>7/25/2017</v>
      </c>
      <c r="W7931" t="e">
        <f>YEAR(Superstore_Data[[#This Row],[Order Date]])</f>
        <v>#VALUE!</v>
      </c>
      <c r="X7931">
        <f>Superstore_Data[[#This Row],[Profit]]/Superstore_Data[[#This Row],[Sales]]</f>
        <v>-1.4285714285714287E-2</v>
      </c>
      <c r="Y7931" t="str">
        <f>IF(Superstore_Data[[#This Row],[Discount]]=0,"No Discount",IF(Superstore_Data[[#This Row],[Discount]]&lt;0.2,"Low Discount",IF(Superstore_Data[[#This Row],[Discount]]&lt;0.5,"Medium Discount","High Discount")))</f>
        <v>Medium Discount</v>
      </c>
    </row>
    <row r="7932" spans="1:25" x14ac:dyDescent="0.3">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c r="V7932" t="str">
        <f>TEXT(Superstore_Data[[#This Row],[Order Date]],"mmm")</f>
        <v>3/25/2016</v>
      </c>
      <c r="W7932" t="e">
        <f>YEAR(Superstore_Data[[#This Row],[Order Date]])</f>
        <v>#VALUE!</v>
      </c>
      <c r="X7932">
        <f>Superstore_Data[[#This Row],[Profit]]/Superstore_Data[[#This Row],[Sales]]</f>
        <v>0.3</v>
      </c>
      <c r="Y7932" t="str">
        <f>IF(Superstore_Data[[#This Row],[Discount]]=0,"No Discount",IF(Superstore_Data[[#This Row],[Discount]]&lt;0.2,"Low Discount",IF(Superstore_Data[[#This Row],[Discount]]&lt;0.5,"Medium Discount","High Discount")))</f>
        <v>No Discount</v>
      </c>
    </row>
    <row r="7933" spans="1:25" x14ac:dyDescent="0.3">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c r="V7933" t="str">
        <f>TEXT(Superstore_Data[[#This Row],[Order Date]],"mmm")</f>
        <v>7/15/2016</v>
      </c>
      <c r="W7933" t="e">
        <f>YEAR(Superstore_Data[[#This Row],[Order Date]])</f>
        <v>#VALUE!</v>
      </c>
      <c r="X7933">
        <f>Superstore_Data[[#This Row],[Profit]]/Superstore_Data[[#This Row],[Sales]]</f>
        <v>9.9999999999999992E-2</v>
      </c>
      <c r="Y7933" t="str">
        <f>IF(Superstore_Data[[#This Row],[Discount]]=0,"No Discount",IF(Superstore_Data[[#This Row],[Discount]]&lt;0.2,"Low Discount",IF(Superstore_Data[[#This Row],[Discount]]&lt;0.5,"Medium Discount","High Discount")))</f>
        <v>Medium Discount</v>
      </c>
    </row>
    <row r="7934" spans="1:25" x14ac:dyDescent="0.3">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c r="V7934" t="str">
        <f>TEXT(Superstore_Data[[#This Row],[Order Date]],"mmm")</f>
        <v>7/15/2016</v>
      </c>
      <c r="W7934" t="e">
        <f>YEAR(Superstore_Data[[#This Row],[Order Date]])</f>
        <v>#VALUE!</v>
      </c>
      <c r="X7934">
        <f>Superstore_Data[[#This Row],[Profit]]/Superstore_Data[[#This Row],[Sales]]</f>
        <v>0.32499999999999996</v>
      </c>
      <c r="Y7934" t="str">
        <f>IF(Superstore_Data[[#This Row],[Discount]]=0,"No Discount",IF(Superstore_Data[[#This Row],[Discount]]&lt;0.2,"Low Discount",IF(Superstore_Data[[#This Row],[Discount]]&lt;0.5,"Medium Discount","High Discount")))</f>
        <v>Medium Discount</v>
      </c>
    </row>
    <row r="7935" spans="1:25" x14ac:dyDescent="0.3">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c r="V7935" t="str">
        <f>TEXT(Superstore_Data[[#This Row],[Order Date]],"mmm")</f>
        <v>8/17/2017</v>
      </c>
      <c r="W7935" t="e">
        <f>YEAR(Superstore_Data[[#This Row],[Order Date]])</f>
        <v>#VALUE!</v>
      </c>
      <c r="X7935">
        <f>Superstore_Data[[#This Row],[Profit]]/Superstore_Data[[#This Row],[Sales]]</f>
        <v>0.5</v>
      </c>
      <c r="Y7935" t="str">
        <f>IF(Superstore_Data[[#This Row],[Discount]]=0,"No Discount",IF(Superstore_Data[[#This Row],[Discount]]&lt;0.2,"Low Discount",IF(Superstore_Data[[#This Row],[Discount]]&lt;0.5,"Medium Discount","High Discount")))</f>
        <v>No Discount</v>
      </c>
    </row>
    <row r="7936" spans="1:25" x14ac:dyDescent="0.3">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c r="V7936" t="str">
        <f>TEXT(Superstore_Data[[#This Row],[Order Date]],"mmm")</f>
        <v>8/17/2017</v>
      </c>
      <c r="W7936" t="e">
        <f>YEAR(Superstore_Data[[#This Row],[Order Date]])</f>
        <v>#VALUE!</v>
      </c>
      <c r="X7936">
        <f>Superstore_Data[[#This Row],[Profit]]/Superstore_Data[[#This Row],[Sales]]</f>
        <v>0.125</v>
      </c>
      <c r="Y7936" t="str">
        <f>IF(Superstore_Data[[#This Row],[Discount]]=0,"No Discount",IF(Superstore_Data[[#This Row],[Discount]]&lt;0.2,"Low Discount",IF(Superstore_Data[[#This Row],[Discount]]&lt;0.5,"Medium Discount","High Discount")))</f>
        <v>Medium Discount</v>
      </c>
    </row>
    <row r="7937" spans="1:25" x14ac:dyDescent="0.3">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c r="V7937" t="str">
        <f>TEXT(Superstore_Data[[#This Row],[Order Date]],"mmm")</f>
        <v>8/17/2017</v>
      </c>
      <c r="W7937" t="e">
        <f>YEAR(Superstore_Data[[#This Row],[Order Date]])</f>
        <v>#VALUE!</v>
      </c>
      <c r="X7937">
        <f>Superstore_Data[[#This Row],[Profit]]/Superstore_Data[[#This Row],[Sales]]</f>
        <v>0.44999999999999996</v>
      </c>
      <c r="Y7937" t="str">
        <f>IF(Superstore_Data[[#This Row],[Discount]]=0,"No Discount",IF(Superstore_Data[[#This Row],[Discount]]&lt;0.2,"Low Discount",IF(Superstore_Data[[#This Row],[Discount]]&lt;0.5,"Medium Discount","High Discount")))</f>
        <v>No Discount</v>
      </c>
    </row>
    <row r="7938" spans="1:25" x14ac:dyDescent="0.3">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c r="V7938" t="str">
        <f>TEXT(Superstore_Data[[#This Row],[Order Date]],"mmm")</f>
        <v>8/17/2017</v>
      </c>
      <c r="W7938" t="e">
        <f>YEAR(Superstore_Data[[#This Row],[Order Date]])</f>
        <v>#VALUE!</v>
      </c>
      <c r="X7938">
        <f>Superstore_Data[[#This Row],[Profit]]/Superstore_Data[[#This Row],[Sales]]</f>
        <v>0.35</v>
      </c>
      <c r="Y7938" t="str">
        <f>IF(Superstore_Data[[#This Row],[Discount]]=0,"No Discount",IF(Superstore_Data[[#This Row],[Discount]]&lt;0.2,"Low Discount",IF(Superstore_Data[[#This Row],[Discount]]&lt;0.5,"Medium Discount","High Discount")))</f>
        <v>Medium Discount</v>
      </c>
    </row>
    <row r="7939" spans="1:25" x14ac:dyDescent="0.3">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c r="V7939" t="str">
        <f>TEXT(Superstore_Data[[#This Row],[Order Date]],"mmm")</f>
        <v>8/17/2017</v>
      </c>
      <c r="W7939" t="e">
        <f>YEAR(Superstore_Data[[#This Row],[Order Date]])</f>
        <v>#VALUE!</v>
      </c>
      <c r="X7939">
        <f>Superstore_Data[[#This Row],[Profit]]/Superstore_Data[[#This Row],[Sales]]</f>
        <v>0.26</v>
      </c>
      <c r="Y7939" t="str">
        <f>IF(Superstore_Data[[#This Row],[Discount]]=0,"No Discount",IF(Superstore_Data[[#This Row],[Discount]]&lt;0.2,"Low Discount",IF(Superstore_Data[[#This Row],[Discount]]&lt;0.5,"Medium Discount","High Discount")))</f>
        <v>No Discount</v>
      </c>
    </row>
    <row r="7940" spans="1:25" x14ac:dyDescent="0.3">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c r="V7940" t="str">
        <f>TEXT(Superstore_Data[[#This Row],[Order Date]],"mmm")</f>
        <v>8/17/2017</v>
      </c>
      <c r="W7940" t="e">
        <f>YEAR(Superstore_Data[[#This Row],[Order Date]])</f>
        <v>#VALUE!</v>
      </c>
      <c r="X7940">
        <f>Superstore_Data[[#This Row],[Profit]]/Superstore_Data[[#This Row],[Sales]]</f>
        <v>0.26</v>
      </c>
      <c r="Y7940" t="str">
        <f>IF(Superstore_Data[[#This Row],[Discount]]=0,"No Discount",IF(Superstore_Data[[#This Row],[Discount]]&lt;0.2,"Low Discount",IF(Superstore_Data[[#This Row],[Discount]]&lt;0.5,"Medium Discount","High Discount")))</f>
        <v>No Discount</v>
      </c>
    </row>
    <row r="7941" spans="1:25" x14ac:dyDescent="0.3">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c r="V7941" t="str">
        <f>TEXT(Superstore_Data[[#This Row],[Order Date]],"mmm")</f>
        <v>8/17/2017</v>
      </c>
      <c r="W7941" t="e">
        <f>YEAR(Superstore_Data[[#This Row],[Order Date]])</f>
        <v>#VALUE!</v>
      </c>
      <c r="X7941">
        <f>Superstore_Data[[#This Row],[Profit]]/Superstore_Data[[#This Row],[Sales]]</f>
        <v>0.35000000000000003</v>
      </c>
      <c r="Y7941" t="str">
        <f>IF(Superstore_Data[[#This Row],[Discount]]=0,"No Discount",IF(Superstore_Data[[#This Row],[Discount]]&lt;0.2,"Low Discount",IF(Superstore_Data[[#This Row],[Discount]]&lt;0.5,"Medium Discount","High Discount")))</f>
        <v>Medium Discount</v>
      </c>
    </row>
    <row r="7942" spans="1:25" x14ac:dyDescent="0.3">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c r="V7942" t="str">
        <f>TEXT(Superstore_Data[[#This Row],[Order Date]],"mmm")</f>
        <v>12/14/2016</v>
      </c>
      <c r="W7942" t="e">
        <f>YEAR(Superstore_Data[[#This Row],[Order Date]])</f>
        <v>#VALUE!</v>
      </c>
      <c r="X7942">
        <f>Superstore_Data[[#This Row],[Profit]]/Superstore_Data[[#This Row],[Sales]]</f>
        <v>-0.11249999999999999</v>
      </c>
      <c r="Y7942" t="str">
        <f>IF(Superstore_Data[[#This Row],[Discount]]=0,"No Discount",IF(Superstore_Data[[#This Row],[Discount]]&lt;0.2,"Low Discount",IF(Superstore_Data[[#This Row],[Discount]]&lt;0.5,"Medium Discount","High Discount")))</f>
        <v>Medium Discount</v>
      </c>
    </row>
    <row r="7943" spans="1:25" x14ac:dyDescent="0.3">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c r="V7943" t="str">
        <f>TEXT(Superstore_Data[[#This Row],[Order Date]],"mmm")</f>
        <v>12/14/2016</v>
      </c>
      <c r="W7943" t="e">
        <f>YEAR(Superstore_Data[[#This Row],[Order Date]])</f>
        <v>#VALUE!</v>
      </c>
      <c r="X7943">
        <f>Superstore_Data[[#This Row],[Profit]]/Superstore_Data[[#This Row],[Sales]]</f>
        <v>0.26</v>
      </c>
      <c r="Y7943" t="str">
        <f>IF(Superstore_Data[[#This Row],[Discount]]=0,"No Discount",IF(Superstore_Data[[#This Row],[Discount]]&lt;0.2,"Low Discount",IF(Superstore_Data[[#This Row],[Discount]]&lt;0.5,"Medium Discount","High Discount")))</f>
        <v>No Discount</v>
      </c>
    </row>
    <row r="7944" spans="1:25" x14ac:dyDescent="0.3">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c r="V7944" t="str">
        <f>TEXT(Superstore_Data[[#This Row],[Order Date]],"mmm")</f>
        <v>12/25/2017</v>
      </c>
      <c r="W7944" t="e">
        <f>YEAR(Superstore_Data[[#This Row],[Order Date]])</f>
        <v>#VALUE!</v>
      </c>
      <c r="X7944">
        <f>Superstore_Data[[#This Row],[Profit]]/Superstore_Data[[#This Row],[Sales]]</f>
        <v>-1.5</v>
      </c>
      <c r="Y7944" t="str">
        <f>IF(Superstore_Data[[#This Row],[Discount]]=0,"No Discount",IF(Superstore_Data[[#This Row],[Discount]]&lt;0.2,"Low Discount",IF(Superstore_Data[[#This Row],[Discount]]&lt;0.5,"Medium Discount","High Discount")))</f>
        <v>High Discount</v>
      </c>
    </row>
    <row r="7945" spans="1:25" x14ac:dyDescent="0.3">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c r="V7945" t="str">
        <f>TEXT(Superstore_Data[[#This Row],[Order Date]],"mmm")</f>
        <v>12/25/2017</v>
      </c>
      <c r="W7945" t="e">
        <f>YEAR(Superstore_Data[[#This Row],[Order Date]])</f>
        <v>#VALUE!</v>
      </c>
      <c r="X7945">
        <f>Superstore_Data[[#This Row],[Profit]]/Superstore_Data[[#This Row],[Sales]]</f>
        <v>0.1125</v>
      </c>
      <c r="Y7945" t="str">
        <f>IF(Superstore_Data[[#This Row],[Discount]]=0,"No Discount",IF(Superstore_Data[[#This Row],[Discount]]&lt;0.2,"Low Discount",IF(Superstore_Data[[#This Row],[Discount]]&lt;0.5,"Medium Discount","High Discount")))</f>
        <v>Medium Discount</v>
      </c>
    </row>
    <row r="7946" spans="1:25" x14ac:dyDescent="0.3">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c r="V7946" t="str">
        <f>TEXT(Superstore_Data[[#This Row],[Order Date]],"mmm")</f>
        <v>12/25/2017</v>
      </c>
      <c r="W7946" t="e">
        <f>YEAR(Superstore_Data[[#This Row],[Order Date]])</f>
        <v>#VALUE!</v>
      </c>
      <c r="X7946">
        <f>Superstore_Data[[#This Row],[Profit]]/Superstore_Data[[#This Row],[Sales]]</f>
        <v>7.4999999999999997E-2</v>
      </c>
      <c r="Y7946" t="str">
        <f>IF(Superstore_Data[[#This Row],[Discount]]=0,"No Discount",IF(Superstore_Data[[#This Row],[Discount]]&lt;0.2,"Low Discount",IF(Superstore_Data[[#This Row],[Discount]]&lt;0.5,"Medium Discount","High Discount")))</f>
        <v>Medium Discount</v>
      </c>
    </row>
    <row r="7947" spans="1:25" x14ac:dyDescent="0.3">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c r="V7947" t="str">
        <f>TEXT(Superstore_Data[[#This Row],[Order Date]],"mmm")</f>
        <v>12/25/2017</v>
      </c>
      <c r="W7947" t="e">
        <f>YEAR(Superstore_Data[[#This Row],[Order Date]])</f>
        <v>#VALUE!</v>
      </c>
      <c r="X7947">
        <f>Superstore_Data[[#This Row],[Profit]]/Superstore_Data[[#This Row],[Sales]]</f>
        <v>-1.6</v>
      </c>
      <c r="Y7947" t="str">
        <f>IF(Superstore_Data[[#This Row],[Discount]]=0,"No Discount",IF(Superstore_Data[[#This Row],[Discount]]&lt;0.2,"Low Discount",IF(Superstore_Data[[#This Row],[Discount]]&lt;0.5,"Medium Discount","High Discount")))</f>
        <v>High Discount</v>
      </c>
    </row>
    <row r="7948" spans="1:25" x14ac:dyDescent="0.3">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c r="V7948" t="str">
        <f>TEXT(Superstore_Data[[#This Row],[Order Date]],"mmm")</f>
        <v>12/25/2017</v>
      </c>
      <c r="W7948" t="e">
        <f>YEAR(Superstore_Data[[#This Row],[Order Date]])</f>
        <v>#VALUE!</v>
      </c>
      <c r="X7948">
        <f>Superstore_Data[[#This Row],[Profit]]/Superstore_Data[[#This Row],[Sales]]</f>
        <v>-1.6</v>
      </c>
      <c r="Y7948" t="str">
        <f>IF(Superstore_Data[[#This Row],[Discount]]=0,"No Discount",IF(Superstore_Data[[#This Row],[Discount]]&lt;0.2,"Low Discount",IF(Superstore_Data[[#This Row],[Discount]]&lt;0.5,"Medium Discount","High Discount")))</f>
        <v>High Discount</v>
      </c>
    </row>
    <row r="7949" spans="1:25" x14ac:dyDescent="0.3">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c r="V7949" t="str">
        <f>TEXT(Superstore_Data[[#This Row],[Order Date]],"mmm")</f>
        <v>Jan</v>
      </c>
      <c r="W7949">
        <f>YEAR(Superstore_Data[[#This Row],[Order Date]])</f>
        <v>2014</v>
      </c>
      <c r="X7949">
        <f>Superstore_Data[[#This Row],[Profit]]/Superstore_Data[[#This Row],[Sales]]</f>
        <v>-0.1875</v>
      </c>
      <c r="Y7949" t="str">
        <f>IF(Superstore_Data[[#This Row],[Discount]]=0,"No Discount",IF(Superstore_Data[[#This Row],[Discount]]&lt;0.2,"Low Discount",IF(Superstore_Data[[#This Row],[Discount]]&lt;0.5,"Medium Discount","High Discount")))</f>
        <v>Medium Discount</v>
      </c>
    </row>
    <row r="7950" spans="1:25" x14ac:dyDescent="0.3">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c r="V7950" t="str">
        <f>TEXT(Superstore_Data[[#This Row],[Order Date]],"mmm")</f>
        <v>Jan</v>
      </c>
      <c r="W7950">
        <f>YEAR(Superstore_Data[[#This Row],[Order Date]])</f>
        <v>2014</v>
      </c>
      <c r="X7950">
        <f>Superstore_Data[[#This Row],[Profit]]/Superstore_Data[[#This Row],[Sales]]</f>
        <v>0</v>
      </c>
      <c r="Y7950" t="str">
        <f>IF(Superstore_Data[[#This Row],[Discount]]=0,"No Discount",IF(Superstore_Data[[#This Row],[Discount]]&lt;0.2,"Low Discount",IF(Superstore_Data[[#This Row],[Discount]]&lt;0.5,"Medium Discount","High Discount")))</f>
        <v>Medium Discount</v>
      </c>
    </row>
    <row r="7951" spans="1:25" x14ac:dyDescent="0.3">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c r="V7951" t="str">
        <f>TEXT(Superstore_Data[[#This Row],[Order Date]],"mmm")</f>
        <v>Jan</v>
      </c>
      <c r="W7951">
        <f>YEAR(Superstore_Data[[#This Row],[Order Date]])</f>
        <v>2014</v>
      </c>
      <c r="X7951">
        <f>Superstore_Data[[#This Row],[Profit]]/Superstore_Data[[#This Row],[Sales]]</f>
        <v>-0.55000000000000004</v>
      </c>
      <c r="Y7951" t="str">
        <f>IF(Superstore_Data[[#This Row],[Discount]]=0,"No Discount",IF(Superstore_Data[[#This Row],[Discount]]&lt;0.2,"Low Discount",IF(Superstore_Data[[#This Row],[Discount]]&lt;0.5,"Medium Discount","High Discount")))</f>
        <v>High Discount</v>
      </c>
    </row>
    <row r="7952" spans="1:25" x14ac:dyDescent="0.3">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c r="V7952" t="str">
        <f>TEXT(Superstore_Data[[#This Row],[Order Date]],"mmm")</f>
        <v>Jan</v>
      </c>
      <c r="W7952">
        <f>YEAR(Superstore_Data[[#This Row],[Order Date]])</f>
        <v>2014</v>
      </c>
      <c r="X7952">
        <f>Superstore_Data[[#This Row],[Profit]]/Superstore_Data[[#This Row],[Sales]]</f>
        <v>-0.17500000000000002</v>
      </c>
      <c r="Y7952" t="str">
        <f>IF(Superstore_Data[[#This Row],[Discount]]=0,"No Discount",IF(Superstore_Data[[#This Row],[Discount]]&lt;0.2,"Low Discount",IF(Superstore_Data[[#This Row],[Discount]]&lt;0.5,"Medium Discount","High Discount")))</f>
        <v>Medium Discount</v>
      </c>
    </row>
    <row r="7953" spans="1:25" x14ac:dyDescent="0.3">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c r="V7953" t="str">
        <f>TEXT(Superstore_Data[[#This Row],[Order Date]],"mmm")</f>
        <v>11/19/2015</v>
      </c>
      <c r="W7953" t="e">
        <f>YEAR(Superstore_Data[[#This Row],[Order Date]])</f>
        <v>#VALUE!</v>
      </c>
      <c r="X7953">
        <f>Superstore_Data[[#This Row],[Profit]]/Superstore_Data[[#This Row],[Sales]]</f>
        <v>0.37500000000000006</v>
      </c>
      <c r="Y7953" t="str">
        <f>IF(Superstore_Data[[#This Row],[Discount]]=0,"No Discount",IF(Superstore_Data[[#This Row],[Discount]]&lt;0.2,"Low Discount",IF(Superstore_Data[[#This Row],[Discount]]&lt;0.5,"Medium Discount","High Discount")))</f>
        <v>Medium Discount</v>
      </c>
    </row>
    <row r="7954" spans="1:25" x14ac:dyDescent="0.3">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c r="V7954" t="str">
        <f>TEXT(Superstore_Data[[#This Row],[Order Date]],"mmm")</f>
        <v>11/19/2015</v>
      </c>
      <c r="W7954" t="e">
        <f>YEAR(Superstore_Data[[#This Row],[Order Date]])</f>
        <v>#VALUE!</v>
      </c>
      <c r="X7954">
        <f>Superstore_Data[[#This Row],[Profit]]/Superstore_Data[[#This Row],[Sales]]</f>
        <v>0.29000000000000004</v>
      </c>
      <c r="Y7954" t="str">
        <f>IF(Superstore_Data[[#This Row],[Discount]]=0,"No Discount",IF(Superstore_Data[[#This Row],[Discount]]&lt;0.2,"Low Discount",IF(Superstore_Data[[#This Row],[Discount]]&lt;0.5,"Medium Discount","High Discount")))</f>
        <v>No Discount</v>
      </c>
    </row>
    <row r="7955" spans="1:25" x14ac:dyDescent="0.3">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c r="V7955" t="str">
        <f>TEXT(Superstore_Data[[#This Row],[Order Date]],"mmm")</f>
        <v>Jan</v>
      </c>
      <c r="W7955">
        <f>YEAR(Superstore_Data[[#This Row],[Order Date]])</f>
        <v>2014</v>
      </c>
      <c r="X7955">
        <f>Superstore_Data[[#This Row],[Profit]]/Superstore_Data[[#This Row],[Sales]]</f>
        <v>0.04</v>
      </c>
      <c r="Y7955" t="str">
        <f>IF(Superstore_Data[[#This Row],[Discount]]=0,"No Discount",IF(Superstore_Data[[#This Row],[Discount]]&lt;0.2,"Low Discount",IF(Superstore_Data[[#This Row],[Discount]]&lt;0.5,"Medium Discount","High Discount")))</f>
        <v>No Discount</v>
      </c>
    </row>
    <row r="7956" spans="1:25" x14ac:dyDescent="0.3">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c r="V7956" t="str">
        <f>TEXT(Superstore_Data[[#This Row],[Order Date]],"mmm")</f>
        <v>Jan</v>
      </c>
      <c r="W7956">
        <f>YEAR(Superstore_Data[[#This Row],[Order Date]])</f>
        <v>2014</v>
      </c>
      <c r="X7956">
        <f>Superstore_Data[[#This Row],[Profit]]/Superstore_Data[[#This Row],[Sales]]</f>
        <v>0.48999999999999994</v>
      </c>
      <c r="Y7956" t="str">
        <f>IF(Superstore_Data[[#This Row],[Discount]]=0,"No Discount",IF(Superstore_Data[[#This Row],[Discount]]&lt;0.2,"Low Discount",IF(Superstore_Data[[#This Row],[Discount]]&lt;0.5,"Medium Discount","High Discount")))</f>
        <v>No Discount</v>
      </c>
    </row>
    <row r="7957" spans="1:25" x14ac:dyDescent="0.3">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c r="V7957" t="str">
        <f>TEXT(Superstore_Data[[#This Row],[Order Date]],"mmm")</f>
        <v>May</v>
      </c>
      <c r="W7957">
        <f>YEAR(Superstore_Data[[#This Row],[Order Date]])</f>
        <v>2017</v>
      </c>
      <c r="X7957">
        <f>Superstore_Data[[#This Row],[Profit]]/Superstore_Data[[#This Row],[Sales]]</f>
        <v>-0.13749999999999998</v>
      </c>
      <c r="Y7957" t="str">
        <f>IF(Superstore_Data[[#This Row],[Discount]]=0,"No Discount",IF(Superstore_Data[[#This Row],[Discount]]&lt;0.2,"Low Discount",IF(Superstore_Data[[#This Row],[Discount]]&lt;0.5,"Medium Discount","High Discount")))</f>
        <v>Medium Discount</v>
      </c>
    </row>
    <row r="7958" spans="1:25" x14ac:dyDescent="0.3">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c r="V7958" t="str">
        <f>TEXT(Superstore_Data[[#This Row],[Order Date]],"mmm")</f>
        <v>May</v>
      </c>
      <c r="W7958">
        <f>YEAR(Superstore_Data[[#This Row],[Order Date]])</f>
        <v>2017</v>
      </c>
      <c r="X7958">
        <f>Superstore_Data[[#This Row],[Profit]]/Superstore_Data[[#This Row],[Sales]]</f>
        <v>0.46</v>
      </c>
      <c r="Y7958" t="str">
        <f>IF(Superstore_Data[[#This Row],[Discount]]=0,"No Discount",IF(Superstore_Data[[#This Row],[Discount]]&lt;0.2,"Low Discount",IF(Superstore_Data[[#This Row],[Discount]]&lt;0.5,"Medium Discount","High Discount")))</f>
        <v>No Discount</v>
      </c>
    </row>
    <row r="7959" spans="1:25" x14ac:dyDescent="0.3">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c r="V7959" t="str">
        <f>TEXT(Superstore_Data[[#This Row],[Order Date]],"mmm")</f>
        <v>May</v>
      </c>
      <c r="W7959">
        <f>YEAR(Superstore_Data[[#This Row],[Order Date]])</f>
        <v>2017</v>
      </c>
      <c r="X7959">
        <f>Superstore_Data[[#This Row],[Profit]]/Superstore_Data[[#This Row],[Sales]]</f>
        <v>0.25999999999999995</v>
      </c>
      <c r="Y7959" t="str">
        <f>IF(Superstore_Data[[#This Row],[Discount]]=0,"No Discount",IF(Superstore_Data[[#This Row],[Discount]]&lt;0.2,"Low Discount",IF(Superstore_Data[[#This Row],[Discount]]&lt;0.5,"Medium Discount","High Discount")))</f>
        <v>No Discount</v>
      </c>
    </row>
    <row r="7960" spans="1:25" x14ac:dyDescent="0.3">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c r="V7960" t="str">
        <f>TEXT(Superstore_Data[[#This Row],[Order Date]],"mmm")</f>
        <v>May</v>
      </c>
      <c r="W7960">
        <f>YEAR(Superstore_Data[[#This Row],[Order Date]])</f>
        <v>2017</v>
      </c>
      <c r="X7960">
        <f>Superstore_Data[[#This Row],[Profit]]/Superstore_Data[[#This Row],[Sales]]</f>
        <v>0.36999999999999994</v>
      </c>
      <c r="Y7960" t="str">
        <f>IF(Superstore_Data[[#This Row],[Discount]]=0,"No Discount",IF(Superstore_Data[[#This Row],[Discount]]&lt;0.2,"Low Discount",IF(Superstore_Data[[#This Row],[Discount]]&lt;0.5,"Medium Discount","High Discount")))</f>
        <v>No Discount</v>
      </c>
    </row>
    <row r="7961" spans="1:25" x14ac:dyDescent="0.3">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c r="V7961" t="str">
        <f>TEXT(Superstore_Data[[#This Row],[Order Date]],"mmm")</f>
        <v>May</v>
      </c>
      <c r="W7961">
        <f>YEAR(Superstore_Data[[#This Row],[Order Date]])</f>
        <v>2017</v>
      </c>
      <c r="X7961">
        <f>Superstore_Data[[#This Row],[Profit]]/Superstore_Data[[#This Row],[Sales]]</f>
        <v>2.5000000000000001E-2</v>
      </c>
      <c r="Y7961" t="str">
        <f>IF(Superstore_Data[[#This Row],[Discount]]=0,"No Discount",IF(Superstore_Data[[#This Row],[Discount]]&lt;0.2,"Low Discount",IF(Superstore_Data[[#This Row],[Discount]]&lt;0.5,"Medium Discount","High Discount")))</f>
        <v>Medium Discount</v>
      </c>
    </row>
    <row r="7962" spans="1:25" x14ac:dyDescent="0.3">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c r="V7962" t="str">
        <f>TEXT(Superstore_Data[[#This Row],[Order Date]],"mmm")</f>
        <v>May</v>
      </c>
      <c r="W7962">
        <f>YEAR(Superstore_Data[[#This Row],[Order Date]])</f>
        <v>2017</v>
      </c>
      <c r="X7962">
        <f>Superstore_Data[[#This Row],[Profit]]/Superstore_Data[[#This Row],[Sales]]</f>
        <v>0.33749999999999997</v>
      </c>
      <c r="Y7962" t="str">
        <f>IF(Superstore_Data[[#This Row],[Discount]]=0,"No Discount",IF(Superstore_Data[[#This Row],[Discount]]&lt;0.2,"Low Discount",IF(Superstore_Data[[#This Row],[Discount]]&lt;0.5,"Medium Discount","High Discount")))</f>
        <v>Medium Discount</v>
      </c>
    </row>
    <row r="7963" spans="1:25" x14ac:dyDescent="0.3">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c r="V7963" t="str">
        <f>TEXT(Superstore_Data[[#This Row],[Order Date]],"mmm")</f>
        <v>11/18/2017</v>
      </c>
      <c r="W7963" t="e">
        <f>YEAR(Superstore_Data[[#This Row],[Order Date]])</f>
        <v>#VALUE!</v>
      </c>
      <c r="X7963">
        <f>Superstore_Data[[#This Row],[Profit]]/Superstore_Data[[#This Row],[Sales]]</f>
        <v>-0.23750000000000002</v>
      </c>
      <c r="Y7963" t="str">
        <f>IF(Superstore_Data[[#This Row],[Discount]]=0,"No Discount",IF(Superstore_Data[[#This Row],[Discount]]&lt;0.2,"Low Discount",IF(Superstore_Data[[#This Row],[Discount]]&lt;0.5,"Medium Discount","High Discount")))</f>
        <v>Medium Discount</v>
      </c>
    </row>
    <row r="7964" spans="1:25" x14ac:dyDescent="0.3">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c r="V7964" t="str">
        <f>TEXT(Superstore_Data[[#This Row],[Order Date]],"mmm")</f>
        <v>11/18/2017</v>
      </c>
      <c r="W7964" t="e">
        <f>YEAR(Superstore_Data[[#This Row],[Order Date]])</f>
        <v>#VALUE!</v>
      </c>
      <c r="X7964">
        <f>Superstore_Data[[#This Row],[Profit]]/Superstore_Data[[#This Row],[Sales]]</f>
        <v>-0.8</v>
      </c>
      <c r="Y7964" t="str">
        <f>IF(Superstore_Data[[#This Row],[Discount]]=0,"No Discount",IF(Superstore_Data[[#This Row],[Discount]]&lt;0.2,"Low Discount",IF(Superstore_Data[[#This Row],[Discount]]&lt;0.5,"Medium Discount","High Discount")))</f>
        <v>High Discount</v>
      </c>
    </row>
    <row r="7965" spans="1:25" x14ac:dyDescent="0.3">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c r="V7965" t="str">
        <f>TEXT(Superstore_Data[[#This Row],[Order Date]],"mmm")</f>
        <v>11/18/2017</v>
      </c>
      <c r="W7965" t="e">
        <f>YEAR(Superstore_Data[[#This Row],[Order Date]])</f>
        <v>#VALUE!</v>
      </c>
      <c r="X7965">
        <f>Superstore_Data[[#This Row],[Profit]]/Superstore_Data[[#This Row],[Sales]]</f>
        <v>0.125</v>
      </c>
      <c r="Y7965" t="str">
        <f>IF(Superstore_Data[[#This Row],[Discount]]=0,"No Discount",IF(Superstore_Data[[#This Row],[Discount]]&lt;0.2,"Low Discount",IF(Superstore_Data[[#This Row],[Discount]]&lt;0.5,"Medium Discount","High Discount")))</f>
        <v>Medium Discount</v>
      </c>
    </row>
    <row r="7966" spans="1:25" x14ac:dyDescent="0.3">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c r="V7966" t="str">
        <f>TEXT(Superstore_Data[[#This Row],[Order Date]],"mmm")</f>
        <v>11/18/2017</v>
      </c>
      <c r="W7966" t="e">
        <f>YEAR(Superstore_Data[[#This Row],[Order Date]])</f>
        <v>#VALUE!</v>
      </c>
      <c r="X7966">
        <f>Superstore_Data[[#This Row],[Profit]]/Superstore_Data[[#This Row],[Sales]]</f>
        <v>0.35</v>
      </c>
      <c r="Y7966" t="str">
        <f>IF(Superstore_Data[[#This Row],[Discount]]=0,"No Discount",IF(Superstore_Data[[#This Row],[Discount]]&lt;0.2,"Low Discount",IF(Superstore_Data[[#This Row],[Discount]]&lt;0.5,"Medium Discount","High Discount")))</f>
        <v>Medium Discount</v>
      </c>
    </row>
    <row r="7967" spans="1:25" x14ac:dyDescent="0.3">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c r="V7967" t="str">
        <f>TEXT(Superstore_Data[[#This Row],[Order Date]],"mmm")</f>
        <v>11/18/2017</v>
      </c>
      <c r="W7967" t="e">
        <f>YEAR(Superstore_Data[[#This Row],[Order Date]])</f>
        <v>#VALUE!</v>
      </c>
      <c r="X7967">
        <f>Superstore_Data[[#This Row],[Profit]]/Superstore_Data[[#This Row],[Sales]]</f>
        <v>0.35</v>
      </c>
      <c r="Y7967" t="str">
        <f>IF(Superstore_Data[[#This Row],[Discount]]=0,"No Discount",IF(Superstore_Data[[#This Row],[Discount]]&lt;0.2,"Low Discount",IF(Superstore_Data[[#This Row],[Discount]]&lt;0.5,"Medium Discount","High Discount")))</f>
        <v>Medium Discount</v>
      </c>
    </row>
    <row r="7968" spans="1:25" x14ac:dyDescent="0.3">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c r="V7968" t="str">
        <f>TEXT(Superstore_Data[[#This Row],[Order Date]],"mmm")</f>
        <v>3/23/2015</v>
      </c>
      <c r="W7968" t="e">
        <f>YEAR(Superstore_Data[[#This Row],[Order Date]])</f>
        <v>#VALUE!</v>
      </c>
      <c r="X7968">
        <f>Superstore_Data[[#This Row],[Profit]]/Superstore_Data[[#This Row],[Sales]]</f>
        <v>0.5</v>
      </c>
      <c r="Y7968" t="str">
        <f>IF(Superstore_Data[[#This Row],[Discount]]=0,"No Discount",IF(Superstore_Data[[#This Row],[Discount]]&lt;0.2,"Low Discount",IF(Superstore_Data[[#This Row],[Discount]]&lt;0.5,"Medium Discount","High Discount")))</f>
        <v>No Discount</v>
      </c>
    </row>
    <row r="7969" spans="1:25" x14ac:dyDescent="0.3">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c r="V7969" t="str">
        <f>TEXT(Superstore_Data[[#This Row],[Order Date]],"mmm")</f>
        <v>Oct</v>
      </c>
      <c r="W7969">
        <f>YEAR(Superstore_Data[[#This Row],[Order Date]])</f>
        <v>2016</v>
      </c>
      <c r="X7969">
        <f>Superstore_Data[[#This Row],[Profit]]/Superstore_Data[[#This Row],[Sales]]</f>
        <v>-2.1</v>
      </c>
      <c r="Y7969" t="str">
        <f>IF(Superstore_Data[[#This Row],[Discount]]=0,"No Discount",IF(Superstore_Data[[#This Row],[Discount]]&lt;0.2,"Low Discount",IF(Superstore_Data[[#This Row],[Discount]]&lt;0.5,"Medium Discount","High Discount")))</f>
        <v>High Discount</v>
      </c>
    </row>
    <row r="7970" spans="1:25" x14ac:dyDescent="0.3">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c r="V7970" t="str">
        <f>TEXT(Superstore_Data[[#This Row],[Order Date]],"mmm")</f>
        <v>Oct</v>
      </c>
      <c r="W7970">
        <f>YEAR(Superstore_Data[[#This Row],[Order Date]])</f>
        <v>2016</v>
      </c>
      <c r="X7970">
        <f>Superstore_Data[[#This Row],[Profit]]/Superstore_Data[[#This Row],[Sales]]</f>
        <v>-0.18749999999999997</v>
      </c>
      <c r="Y7970" t="str">
        <f>IF(Superstore_Data[[#This Row],[Discount]]=0,"No Discount",IF(Superstore_Data[[#This Row],[Discount]]&lt;0.2,"Low Discount",IF(Superstore_Data[[#This Row],[Discount]]&lt;0.5,"Medium Discount","High Discount")))</f>
        <v>Medium Discount</v>
      </c>
    </row>
    <row r="7971" spans="1:25" x14ac:dyDescent="0.3">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c r="V7971" t="str">
        <f>TEXT(Superstore_Data[[#This Row],[Order Date]],"mmm")</f>
        <v>Oct</v>
      </c>
      <c r="W7971">
        <f>YEAR(Superstore_Data[[#This Row],[Order Date]])</f>
        <v>2016</v>
      </c>
      <c r="X7971">
        <f>Superstore_Data[[#This Row],[Profit]]/Superstore_Data[[#This Row],[Sales]]</f>
        <v>0.1125</v>
      </c>
      <c r="Y7971" t="str">
        <f>IF(Superstore_Data[[#This Row],[Discount]]=0,"No Discount",IF(Superstore_Data[[#This Row],[Discount]]&lt;0.2,"Low Discount",IF(Superstore_Data[[#This Row],[Discount]]&lt;0.5,"Medium Discount","High Discount")))</f>
        <v>Medium Discount</v>
      </c>
    </row>
    <row r="7972" spans="1:25" x14ac:dyDescent="0.3">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c r="V7972" t="str">
        <f>TEXT(Superstore_Data[[#This Row],[Order Date]],"mmm")</f>
        <v>8/16/2015</v>
      </c>
      <c r="W7972" t="e">
        <f>YEAR(Superstore_Data[[#This Row],[Order Date]])</f>
        <v>#VALUE!</v>
      </c>
      <c r="X7972">
        <f>Superstore_Data[[#This Row],[Profit]]/Superstore_Data[[#This Row],[Sales]]</f>
        <v>-0.21666666666666665</v>
      </c>
      <c r="Y7972" t="str">
        <f>IF(Superstore_Data[[#This Row],[Discount]]=0,"No Discount",IF(Superstore_Data[[#This Row],[Discount]]&lt;0.2,"Low Discount",IF(Superstore_Data[[#This Row],[Discount]]&lt;0.5,"Medium Discount","High Discount")))</f>
        <v>Medium Discount</v>
      </c>
    </row>
    <row r="7973" spans="1:25" x14ac:dyDescent="0.3">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c r="V7973" t="str">
        <f>TEXT(Superstore_Data[[#This Row],[Order Date]],"mmm")</f>
        <v>8/16/2015</v>
      </c>
      <c r="W7973" t="e">
        <f>YEAR(Superstore_Data[[#This Row],[Order Date]])</f>
        <v>#VALUE!</v>
      </c>
      <c r="X7973">
        <f>Superstore_Data[[#This Row],[Profit]]/Superstore_Data[[#This Row],[Sales]]</f>
        <v>-0.17500000000000002</v>
      </c>
      <c r="Y7973" t="str">
        <f>IF(Superstore_Data[[#This Row],[Discount]]=0,"No Discount",IF(Superstore_Data[[#This Row],[Discount]]&lt;0.2,"Low Discount",IF(Superstore_Data[[#This Row],[Discount]]&lt;0.5,"Medium Discount","High Discount")))</f>
        <v>Medium Discount</v>
      </c>
    </row>
    <row r="7974" spans="1:25" x14ac:dyDescent="0.3">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c r="V7974" t="str">
        <f>TEXT(Superstore_Data[[#This Row],[Order Date]],"mmm")</f>
        <v>8/16/2015</v>
      </c>
      <c r="W7974" t="e">
        <f>YEAR(Superstore_Data[[#This Row],[Order Date]])</f>
        <v>#VALUE!</v>
      </c>
      <c r="X7974">
        <f>Superstore_Data[[#This Row],[Profit]]/Superstore_Data[[#This Row],[Sales]]</f>
        <v>0.35</v>
      </c>
      <c r="Y7974" t="str">
        <f>IF(Superstore_Data[[#This Row],[Discount]]=0,"No Discount",IF(Superstore_Data[[#This Row],[Discount]]&lt;0.2,"Low Discount",IF(Superstore_Data[[#This Row],[Discount]]&lt;0.5,"Medium Discount","High Discount")))</f>
        <v>Medium Discount</v>
      </c>
    </row>
    <row r="7975" spans="1:25" x14ac:dyDescent="0.3">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c r="V7975" t="str">
        <f>TEXT(Superstore_Data[[#This Row],[Order Date]],"mmm")</f>
        <v>8/16/2015</v>
      </c>
      <c r="W7975" t="e">
        <f>YEAR(Superstore_Data[[#This Row],[Order Date]])</f>
        <v>#VALUE!</v>
      </c>
      <c r="X7975">
        <f>Superstore_Data[[#This Row],[Profit]]/Superstore_Data[[#This Row],[Sales]]</f>
        <v>-0.7</v>
      </c>
      <c r="Y7975" t="str">
        <f>IF(Superstore_Data[[#This Row],[Discount]]=0,"No Discount",IF(Superstore_Data[[#This Row],[Discount]]&lt;0.2,"Low Discount",IF(Superstore_Data[[#This Row],[Discount]]&lt;0.5,"Medium Discount","High Discount")))</f>
        <v>High Discount</v>
      </c>
    </row>
    <row r="7976" spans="1:25" x14ac:dyDescent="0.3">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c r="V7976" t="str">
        <f>TEXT(Superstore_Data[[#This Row],[Order Date]],"mmm")</f>
        <v>8/16/2015</v>
      </c>
      <c r="W7976" t="e">
        <f>YEAR(Superstore_Data[[#This Row],[Order Date]])</f>
        <v>#VALUE!</v>
      </c>
      <c r="X7976">
        <f>Superstore_Data[[#This Row],[Profit]]/Superstore_Data[[#This Row],[Sales]]</f>
        <v>0</v>
      </c>
      <c r="Y7976" t="str">
        <f>IF(Superstore_Data[[#This Row],[Discount]]=0,"No Discount",IF(Superstore_Data[[#This Row],[Discount]]&lt;0.2,"Low Discount",IF(Superstore_Data[[#This Row],[Discount]]&lt;0.5,"Medium Discount","High Discount")))</f>
        <v>Medium Discount</v>
      </c>
    </row>
    <row r="7977" spans="1:25" x14ac:dyDescent="0.3">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c r="V7977" t="str">
        <f>TEXT(Superstore_Data[[#This Row],[Order Date]],"mmm")</f>
        <v>8/16/2015</v>
      </c>
      <c r="W7977" t="e">
        <f>YEAR(Superstore_Data[[#This Row],[Order Date]])</f>
        <v>#VALUE!</v>
      </c>
      <c r="X7977">
        <f>Superstore_Data[[#This Row],[Profit]]/Superstore_Data[[#This Row],[Sales]]</f>
        <v>-0.73333333333333328</v>
      </c>
      <c r="Y7977" t="str">
        <f>IF(Superstore_Data[[#This Row],[Discount]]=0,"No Discount",IF(Superstore_Data[[#This Row],[Discount]]&lt;0.2,"Low Discount",IF(Superstore_Data[[#This Row],[Discount]]&lt;0.5,"Medium Discount","High Discount")))</f>
        <v>High Discount</v>
      </c>
    </row>
    <row r="7978" spans="1:25" x14ac:dyDescent="0.3">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c r="V7978" t="str">
        <f>TEXT(Superstore_Data[[#This Row],[Order Date]],"mmm")</f>
        <v>8/16/2015</v>
      </c>
      <c r="W7978" t="e">
        <f>YEAR(Superstore_Data[[#This Row],[Order Date]])</f>
        <v>#VALUE!</v>
      </c>
      <c r="X7978">
        <f>Superstore_Data[[#This Row],[Profit]]/Superstore_Data[[#This Row],[Sales]]</f>
        <v>0.3125</v>
      </c>
      <c r="Y7978" t="str">
        <f>IF(Superstore_Data[[#This Row],[Discount]]=0,"No Discount",IF(Superstore_Data[[#This Row],[Discount]]&lt;0.2,"Low Discount",IF(Superstore_Data[[#This Row],[Discount]]&lt;0.5,"Medium Discount","High Discount")))</f>
        <v>Medium Discount</v>
      </c>
    </row>
    <row r="7979" spans="1:25" x14ac:dyDescent="0.3">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c r="V7979" t="str">
        <f>TEXT(Superstore_Data[[#This Row],[Order Date]],"mmm")</f>
        <v>5/31/2014</v>
      </c>
      <c r="W7979" t="e">
        <f>YEAR(Superstore_Data[[#This Row],[Order Date]])</f>
        <v>#VALUE!</v>
      </c>
      <c r="X7979">
        <f>Superstore_Data[[#This Row],[Profit]]/Superstore_Data[[#This Row],[Sales]]</f>
        <v>0.3</v>
      </c>
      <c r="Y7979" t="str">
        <f>IF(Superstore_Data[[#This Row],[Discount]]=0,"No Discount",IF(Superstore_Data[[#This Row],[Discount]]&lt;0.2,"Low Discount",IF(Superstore_Data[[#This Row],[Discount]]&lt;0.5,"Medium Discount","High Discount")))</f>
        <v>No Discount</v>
      </c>
    </row>
    <row r="7980" spans="1:25" x14ac:dyDescent="0.3">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c r="V7980" t="str">
        <f>TEXT(Superstore_Data[[#This Row],[Order Date]],"mmm")</f>
        <v>5/31/2014</v>
      </c>
      <c r="W7980" t="e">
        <f>YEAR(Superstore_Data[[#This Row],[Order Date]])</f>
        <v>#VALUE!</v>
      </c>
      <c r="X7980">
        <f>Superstore_Data[[#This Row],[Profit]]/Superstore_Data[[#This Row],[Sales]]</f>
        <v>0.28999999999999998</v>
      </c>
      <c r="Y7980" t="str">
        <f>IF(Superstore_Data[[#This Row],[Discount]]=0,"No Discount",IF(Superstore_Data[[#This Row],[Discount]]&lt;0.2,"Low Discount",IF(Superstore_Data[[#This Row],[Discount]]&lt;0.5,"Medium Discount","High Discount")))</f>
        <v>No Discount</v>
      </c>
    </row>
    <row r="7981" spans="1:25" x14ac:dyDescent="0.3">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c r="V7981" t="str">
        <f>TEXT(Superstore_Data[[#This Row],[Order Date]],"mmm")</f>
        <v>8/27/2015</v>
      </c>
      <c r="W7981" t="e">
        <f>YEAR(Superstore_Data[[#This Row],[Order Date]])</f>
        <v>#VALUE!</v>
      </c>
      <c r="X7981">
        <f>Superstore_Data[[#This Row],[Profit]]/Superstore_Data[[#This Row],[Sales]]</f>
        <v>0.32500000000000001</v>
      </c>
      <c r="Y7981" t="str">
        <f>IF(Superstore_Data[[#This Row],[Discount]]=0,"No Discount",IF(Superstore_Data[[#This Row],[Discount]]&lt;0.2,"Low Discount",IF(Superstore_Data[[#This Row],[Discount]]&lt;0.5,"Medium Discount","High Discount")))</f>
        <v>Medium Discount</v>
      </c>
    </row>
    <row r="7982" spans="1:25" x14ac:dyDescent="0.3">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c r="V7982" t="str">
        <f>TEXT(Superstore_Data[[#This Row],[Order Date]],"mmm")</f>
        <v>Mar</v>
      </c>
      <c r="W7982">
        <f>YEAR(Superstore_Data[[#This Row],[Order Date]])</f>
        <v>2014</v>
      </c>
      <c r="X7982">
        <f>Superstore_Data[[#This Row],[Profit]]/Superstore_Data[[#This Row],[Sales]]</f>
        <v>0.33749999999999997</v>
      </c>
      <c r="Y7982" t="str">
        <f>IF(Superstore_Data[[#This Row],[Discount]]=0,"No Discount",IF(Superstore_Data[[#This Row],[Discount]]&lt;0.2,"Low Discount",IF(Superstore_Data[[#This Row],[Discount]]&lt;0.5,"Medium Discount","High Discount")))</f>
        <v>Medium Discount</v>
      </c>
    </row>
    <row r="7983" spans="1:25" x14ac:dyDescent="0.3">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c r="V7983" t="str">
        <f>TEXT(Superstore_Data[[#This Row],[Order Date]],"mmm")</f>
        <v>Oct</v>
      </c>
      <c r="W7983">
        <f>YEAR(Superstore_Data[[#This Row],[Order Date]])</f>
        <v>2014</v>
      </c>
      <c r="X7983">
        <f>Superstore_Data[[#This Row],[Profit]]/Superstore_Data[[#This Row],[Sales]]</f>
        <v>0.27</v>
      </c>
      <c r="Y7983" t="str">
        <f>IF(Superstore_Data[[#This Row],[Discount]]=0,"No Discount",IF(Superstore_Data[[#This Row],[Discount]]&lt;0.2,"Low Discount",IF(Superstore_Data[[#This Row],[Discount]]&lt;0.5,"Medium Discount","High Discount")))</f>
        <v>No Discount</v>
      </c>
    </row>
    <row r="7984" spans="1:25" x14ac:dyDescent="0.3">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c r="V7984" t="str">
        <f>TEXT(Superstore_Data[[#This Row],[Order Date]],"mmm")</f>
        <v>Oct</v>
      </c>
      <c r="W7984">
        <f>YEAR(Superstore_Data[[#This Row],[Order Date]])</f>
        <v>2014</v>
      </c>
      <c r="X7984">
        <f>Superstore_Data[[#This Row],[Profit]]/Superstore_Data[[#This Row],[Sales]]</f>
        <v>0.3</v>
      </c>
      <c r="Y7984" t="str">
        <f>IF(Superstore_Data[[#This Row],[Discount]]=0,"No Discount",IF(Superstore_Data[[#This Row],[Discount]]&lt;0.2,"Low Discount",IF(Superstore_Data[[#This Row],[Discount]]&lt;0.5,"Medium Discount","High Discount")))</f>
        <v>No Discount</v>
      </c>
    </row>
    <row r="7985" spans="1:25" x14ac:dyDescent="0.3">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c r="V7985" t="str">
        <f>TEXT(Superstore_Data[[#This Row],[Order Date]],"mmm")</f>
        <v>1/22/2017</v>
      </c>
      <c r="W7985" t="e">
        <f>YEAR(Superstore_Data[[#This Row],[Order Date]])</f>
        <v>#VALUE!</v>
      </c>
      <c r="X7985">
        <f>Superstore_Data[[#This Row],[Profit]]/Superstore_Data[[#This Row],[Sales]]</f>
        <v>0.32500000000000001</v>
      </c>
      <c r="Y7985" t="str">
        <f>IF(Superstore_Data[[#This Row],[Discount]]=0,"No Discount",IF(Superstore_Data[[#This Row],[Discount]]&lt;0.2,"Low Discount",IF(Superstore_Data[[#This Row],[Discount]]&lt;0.5,"Medium Discount","High Discount")))</f>
        <v>Medium Discount</v>
      </c>
    </row>
    <row r="7986" spans="1:25" x14ac:dyDescent="0.3">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c r="V7986" t="str">
        <f>TEXT(Superstore_Data[[#This Row],[Order Date]],"mmm")</f>
        <v>1/22/2017</v>
      </c>
      <c r="W7986" t="e">
        <f>YEAR(Superstore_Data[[#This Row],[Order Date]])</f>
        <v>#VALUE!</v>
      </c>
      <c r="X7986">
        <f>Superstore_Data[[#This Row],[Profit]]/Superstore_Data[[#This Row],[Sales]]</f>
        <v>0.1125</v>
      </c>
      <c r="Y7986" t="str">
        <f>IF(Superstore_Data[[#This Row],[Discount]]=0,"No Discount",IF(Superstore_Data[[#This Row],[Discount]]&lt;0.2,"Low Discount",IF(Superstore_Data[[#This Row],[Discount]]&lt;0.5,"Medium Discount","High Discount")))</f>
        <v>Medium Discount</v>
      </c>
    </row>
    <row r="7987" spans="1:25" x14ac:dyDescent="0.3">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c r="V7987" t="str">
        <f>TEXT(Superstore_Data[[#This Row],[Order Date]],"mmm")</f>
        <v>4/21/2016</v>
      </c>
      <c r="W7987" t="e">
        <f>YEAR(Superstore_Data[[#This Row],[Order Date]])</f>
        <v>#VALUE!</v>
      </c>
      <c r="X7987">
        <f>Superstore_Data[[#This Row],[Profit]]/Superstore_Data[[#This Row],[Sales]]</f>
        <v>0.33749999999999997</v>
      </c>
      <c r="Y7987" t="str">
        <f>IF(Superstore_Data[[#This Row],[Discount]]=0,"No Discount",IF(Superstore_Data[[#This Row],[Discount]]&lt;0.2,"Low Discount",IF(Superstore_Data[[#This Row],[Discount]]&lt;0.5,"Medium Discount","High Discount")))</f>
        <v>Medium Discount</v>
      </c>
    </row>
    <row r="7988" spans="1:25" x14ac:dyDescent="0.3">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c r="V7988" t="str">
        <f>TEXT(Superstore_Data[[#This Row],[Order Date]],"mmm")</f>
        <v>7/20/2016</v>
      </c>
      <c r="W7988" t="e">
        <f>YEAR(Superstore_Data[[#This Row],[Order Date]])</f>
        <v>#VALUE!</v>
      </c>
      <c r="X7988">
        <f>Superstore_Data[[#This Row],[Profit]]/Superstore_Data[[#This Row],[Sales]]</f>
        <v>0.48</v>
      </c>
      <c r="Y7988" t="str">
        <f>IF(Superstore_Data[[#This Row],[Discount]]=0,"No Discount",IF(Superstore_Data[[#This Row],[Discount]]&lt;0.2,"Low Discount",IF(Superstore_Data[[#This Row],[Discount]]&lt;0.5,"Medium Discount","High Discount")))</f>
        <v>No Discount</v>
      </c>
    </row>
    <row r="7989" spans="1:25" x14ac:dyDescent="0.3">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c r="V7989" t="str">
        <f>TEXT(Superstore_Data[[#This Row],[Order Date]],"mmm")</f>
        <v>8/23/2016</v>
      </c>
      <c r="W7989" t="e">
        <f>YEAR(Superstore_Data[[#This Row],[Order Date]])</f>
        <v>#VALUE!</v>
      </c>
      <c r="X7989">
        <f>Superstore_Data[[#This Row],[Profit]]/Superstore_Data[[#This Row],[Sales]]</f>
        <v>0.46</v>
      </c>
      <c r="Y7989" t="str">
        <f>IF(Superstore_Data[[#This Row],[Discount]]=0,"No Discount",IF(Superstore_Data[[#This Row],[Discount]]&lt;0.2,"Low Discount",IF(Superstore_Data[[#This Row],[Discount]]&lt;0.5,"Medium Discount","High Discount")))</f>
        <v>No Discount</v>
      </c>
    </row>
    <row r="7990" spans="1:25" x14ac:dyDescent="0.3">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c r="V7990" t="str">
        <f>TEXT(Superstore_Data[[#This Row],[Order Date]],"mmm")</f>
        <v>8/23/2016</v>
      </c>
      <c r="W7990" t="e">
        <f>YEAR(Superstore_Data[[#This Row],[Order Date]])</f>
        <v>#VALUE!</v>
      </c>
      <c r="X7990">
        <f>Superstore_Data[[#This Row],[Profit]]/Superstore_Data[[#This Row],[Sales]]</f>
        <v>0.47</v>
      </c>
      <c r="Y7990" t="str">
        <f>IF(Superstore_Data[[#This Row],[Discount]]=0,"No Discount",IF(Superstore_Data[[#This Row],[Discount]]&lt;0.2,"Low Discount",IF(Superstore_Data[[#This Row],[Discount]]&lt;0.5,"Medium Discount","High Discount")))</f>
        <v>No Discount</v>
      </c>
    </row>
    <row r="7991" spans="1:25" x14ac:dyDescent="0.3">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c r="V7991" t="str">
        <f>TEXT(Superstore_Data[[#This Row],[Order Date]],"mmm")</f>
        <v>8/23/2016</v>
      </c>
      <c r="W7991" t="e">
        <f>YEAR(Superstore_Data[[#This Row],[Order Date]])</f>
        <v>#VALUE!</v>
      </c>
      <c r="X7991">
        <f>Superstore_Data[[#This Row],[Profit]]/Superstore_Data[[#This Row],[Sales]]</f>
        <v>0.28000000000000003</v>
      </c>
      <c r="Y7991" t="str">
        <f>IF(Superstore_Data[[#This Row],[Discount]]=0,"No Discount",IF(Superstore_Data[[#This Row],[Discount]]&lt;0.2,"Low Discount",IF(Superstore_Data[[#This Row],[Discount]]&lt;0.5,"Medium Discount","High Discount")))</f>
        <v>No Discount</v>
      </c>
    </row>
    <row r="7992" spans="1:25" x14ac:dyDescent="0.3">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c r="V7992" t="str">
        <f>TEXT(Superstore_Data[[#This Row],[Order Date]],"mmm")</f>
        <v>8/23/2016</v>
      </c>
      <c r="W7992" t="e">
        <f>YEAR(Superstore_Data[[#This Row],[Order Date]])</f>
        <v>#VALUE!</v>
      </c>
      <c r="X7992">
        <f>Superstore_Data[[#This Row],[Profit]]/Superstore_Data[[#This Row],[Sales]]</f>
        <v>0.45</v>
      </c>
      <c r="Y7992" t="str">
        <f>IF(Superstore_Data[[#This Row],[Discount]]=0,"No Discount",IF(Superstore_Data[[#This Row],[Discount]]&lt;0.2,"Low Discount",IF(Superstore_Data[[#This Row],[Discount]]&lt;0.5,"Medium Discount","High Discount")))</f>
        <v>No Discount</v>
      </c>
    </row>
    <row r="7993" spans="1:25" x14ac:dyDescent="0.3">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c r="V7993" t="str">
        <f>TEXT(Superstore_Data[[#This Row],[Order Date]],"mmm")</f>
        <v>6/14/2016</v>
      </c>
      <c r="W7993" t="e">
        <f>YEAR(Superstore_Data[[#This Row],[Order Date]])</f>
        <v>#VALUE!</v>
      </c>
      <c r="X7993">
        <f>Superstore_Data[[#This Row],[Profit]]/Superstore_Data[[#This Row],[Sales]]</f>
        <v>-0.66666666666666663</v>
      </c>
      <c r="Y7993" t="str">
        <f>IF(Superstore_Data[[#This Row],[Discount]]=0,"No Discount",IF(Superstore_Data[[#This Row],[Discount]]&lt;0.2,"Low Discount",IF(Superstore_Data[[#This Row],[Discount]]&lt;0.5,"Medium Discount","High Discount")))</f>
        <v>High Discount</v>
      </c>
    </row>
    <row r="7994" spans="1:25" x14ac:dyDescent="0.3">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c r="V7994" t="str">
        <f>TEXT(Superstore_Data[[#This Row],[Order Date]],"mmm")</f>
        <v>6/14/2016</v>
      </c>
      <c r="W7994" t="e">
        <f>YEAR(Superstore_Data[[#This Row],[Order Date]])</f>
        <v>#VALUE!</v>
      </c>
      <c r="X7994">
        <f>Superstore_Data[[#This Row],[Profit]]/Superstore_Data[[#This Row],[Sales]]</f>
        <v>0.125</v>
      </c>
      <c r="Y7994" t="str">
        <f>IF(Superstore_Data[[#This Row],[Discount]]=0,"No Discount",IF(Superstore_Data[[#This Row],[Discount]]&lt;0.2,"Low Discount",IF(Superstore_Data[[#This Row],[Discount]]&lt;0.5,"Medium Discount","High Discount")))</f>
        <v>Medium Discount</v>
      </c>
    </row>
    <row r="7995" spans="1:25" x14ac:dyDescent="0.3">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c r="V7995" t="str">
        <f>TEXT(Superstore_Data[[#This Row],[Order Date]],"mmm")</f>
        <v>11/20/2015</v>
      </c>
      <c r="W7995" t="e">
        <f>YEAR(Superstore_Data[[#This Row],[Order Date]])</f>
        <v>#VALUE!</v>
      </c>
      <c r="X7995">
        <f>Superstore_Data[[#This Row],[Profit]]/Superstore_Data[[#This Row],[Sales]]</f>
        <v>-0.70000000000000007</v>
      </c>
      <c r="Y7995" t="str">
        <f>IF(Superstore_Data[[#This Row],[Discount]]=0,"No Discount",IF(Superstore_Data[[#This Row],[Discount]]&lt;0.2,"Low Discount",IF(Superstore_Data[[#This Row],[Discount]]&lt;0.5,"Medium Discount","High Discount")))</f>
        <v>High Discount</v>
      </c>
    </row>
    <row r="7996" spans="1:25" x14ac:dyDescent="0.3">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c r="V7996" t="str">
        <f>TEXT(Superstore_Data[[#This Row],[Order Date]],"mmm")</f>
        <v>11/20/2015</v>
      </c>
      <c r="W7996" t="e">
        <f>YEAR(Superstore_Data[[#This Row],[Order Date]])</f>
        <v>#VALUE!</v>
      </c>
      <c r="X7996">
        <f>Superstore_Data[[#This Row],[Profit]]/Superstore_Data[[#This Row],[Sales]]</f>
        <v>-1.7</v>
      </c>
      <c r="Y7996" t="str">
        <f>IF(Superstore_Data[[#This Row],[Discount]]=0,"No Discount",IF(Superstore_Data[[#This Row],[Discount]]&lt;0.2,"Low Discount",IF(Superstore_Data[[#This Row],[Discount]]&lt;0.5,"Medium Discount","High Discount")))</f>
        <v>High Discount</v>
      </c>
    </row>
    <row r="7997" spans="1:25" x14ac:dyDescent="0.3">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c r="V7997" t="str">
        <f>TEXT(Superstore_Data[[#This Row],[Order Date]],"mmm")</f>
        <v>11/20/2015</v>
      </c>
      <c r="W7997" t="e">
        <f>YEAR(Superstore_Data[[#This Row],[Order Date]])</f>
        <v>#VALUE!</v>
      </c>
      <c r="X7997">
        <f>Superstore_Data[[#This Row],[Profit]]/Superstore_Data[[#This Row],[Sales]]</f>
        <v>-0.76666666666666672</v>
      </c>
      <c r="Y7997" t="str">
        <f>IF(Superstore_Data[[#This Row],[Discount]]=0,"No Discount",IF(Superstore_Data[[#This Row],[Discount]]&lt;0.2,"Low Discount",IF(Superstore_Data[[#This Row],[Discount]]&lt;0.5,"Medium Discount","High Discount")))</f>
        <v>High Discount</v>
      </c>
    </row>
    <row r="7998" spans="1:25" x14ac:dyDescent="0.3">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c r="V7998" t="str">
        <f>TEXT(Superstore_Data[[#This Row],[Order Date]],"mmm")</f>
        <v>Mar</v>
      </c>
      <c r="W7998">
        <f>YEAR(Superstore_Data[[#This Row],[Order Date]])</f>
        <v>2017</v>
      </c>
      <c r="X7998">
        <f>Superstore_Data[[#This Row],[Profit]]/Superstore_Data[[#This Row],[Sales]]</f>
        <v>0.44</v>
      </c>
      <c r="Y7998" t="str">
        <f>IF(Superstore_Data[[#This Row],[Discount]]=0,"No Discount",IF(Superstore_Data[[#This Row],[Discount]]&lt;0.2,"Low Discount",IF(Superstore_Data[[#This Row],[Discount]]&lt;0.5,"Medium Discount","High Discount")))</f>
        <v>No Discount</v>
      </c>
    </row>
    <row r="7999" spans="1:25" x14ac:dyDescent="0.3">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c r="V7999" t="str">
        <f>TEXT(Superstore_Data[[#This Row],[Order Date]],"mmm")</f>
        <v>Mar</v>
      </c>
      <c r="W7999">
        <f>YEAR(Superstore_Data[[#This Row],[Order Date]])</f>
        <v>2017</v>
      </c>
      <c r="X7999">
        <f>Superstore_Data[[#This Row],[Profit]]/Superstore_Data[[#This Row],[Sales]]</f>
        <v>1.2500000000000001E-2</v>
      </c>
      <c r="Y7999" t="str">
        <f>IF(Superstore_Data[[#This Row],[Discount]]=0,"No Discount",IF(Superstore_Data[[#This Row],[Discount]]&lt;0.2,"Low Discount",IF(Superstore_Data[[#This Row],[Discount]]&lt;0.5,"Medium Discount","High Discount")))</f>
        <v>Medium Discount</v>
      </c>
    </row>
    <row r="8000" spans="1:25" x14ac:dyDescent="0.3">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c r="V8000" t="str">
        <f>TEXT(Superstore_Data[[#This Row],[Order Date]],"mmm")</f>
        <v>Apr</v>
      </c>
      <c r="W8000">
        <f>YEAR(Superstore_Data[[#This Row],[Order Date]])</f>
        <v>2014</v>
      </c>
      <c r="X8000">
        <f>Superstore_Data[[#This Row],[Profit]]/Superstore_Data[[#This Row],[Sales]]</f>
        <v>0.32</v>
      </c>
      <c r="Y8000" t="str">
        <f>IF(Superstore_Data[[#This Row],[Discount]]=0,"No Discount",IF(Superstore_Data[[#This Row],[Discount]]&lt;0.2,"Low Discount",IF(Superstore_Data[[#This Row],[Discount]]&lt;0.5,"Medium Discount","High Discount")))</f>
        <v>No Discount</v>
      </c>
    </row>
    <row r="8001" spans="1:25" x14ac:dyDescent="0.3">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c r="V8001" t="str">
        <f>TEXT(Superstore_Data[[#This Row],[Order Date]],"mmm")</f>
        <v>Apr</v>
      </c>
      <c r="W8001">
        <f>YEAR(Superstore_Data[[#This Row],[Order Date]])</f>
        <v>2014</v>
      </c>
      <c r="X8001">
        <f>Superstore_Data[[#This Row],[Profit]]/Superstore_Data[[#This Row],[Sales]]</f>
        <v>0.33</v>
      </c>
      <c r="Y8001" t="str">
        <f>IF(Superstore_Data[[#This Row],[Discount]]=0,"No Discount",IF(Superstore_Data[[#This Row],[Discount]]&lt;0.2,"Low Discount",IF(Superstore_Data[[#This Row],[Discount]]&lt;0.5,"Medium Discount","High Discount")))</f>
        <v>No Discount</v>
      </c>
    </row>
    <row r="8002" spans="1:25" x14ac:dyDescent="0.3">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c r="V8002" t="str">
        <f>TEXT(Superstore_Data[[#This Row],[Order Date]],"mmm")</f>
        <v>Aug</v>
      </c>
      <c r="W8002">
        <f>YEAR(Superstore_Data[[#This Row],[Order Date]])</f>
        <v>2015</v>
      </c>
      <c r="X8002">
        <f>Superstore_Data[[#This Row],[Profit]]/Superstore_Data[[#This Row],[Sales]]</f>
        <v>0.29000000000000004</v>
      </c>
      <c r="Y8002" t="str">
        <f>IF(Superstore_Data[[#This Row],[Discount]]=0,"No Discount",IF(Superstore_Data[[#This Row],[Discount]]&lt;0.2,"Low Discount",IF(Superstore_Data[[#This Row],[Discount]]&lt;0.5,"Medium Discount","High Discount")))</f>
        <v>No Discount</v>
      </c>
    </row>
    <row r="8003" spans="1:25" x14ac:dyDescent="0.3">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c r="V8003" t="str">
        <f>TEXT(Superstore_Data[[#This Row],[Order Date]],"mmm")</f>
        <v>Dec</v>
      </c>
      <c r="W8003">
        <f>YEAR(Superstore_Data[[#This Row],[Order Date]])</f>
        <v>2015</v>
      </c>
      <c r="X8003">
        <f>Superstore_Data[[#This Row],[Profit]]/Superstore_Data[[#This Row],[Sales]]</f>
        <v>0.43</v>
      </c>
      <c r="Y8003" t="str">
        <f>IF(Superstore_Data[[#This Row],[Discount]]=0,"No Discount",IF(Superstore_Data[[#This Row],[Discount]]&lt;0.2,"Low Discount",IF(Superstore_Data[[#This Row],[Discount]]&lt;0.5,"Medium Discount","High Discount")))</f>
        <v>No Discount</v>
      </c>
    </row>
    <row r="8004" spans="1:25" x14ac:dyDescent="0.3">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c r="V8004" t="str">
        <f>TEXT(Superstore_Data[[#This Row],[Order Date]],"mmm")</f>
        <v>Dec</v>
      </c>
      <c r="W8004">
        <f>YEAR(Superstore_Data[[#This Row],[Order Date]])</f>
        <v>2015</v>
      </c>
      <c r="X8004">
        <f>Superstore_Data[[#This Row],[Profit]]/Superstore_Data[[#This Row],[Sales]]</f>
        <v>1.9999999999999997E-2</v>
      </c>
      <c r="Y8004" t="str">
        <f>IF(Superstore_Data[[#This Row],[Discount]]=0,"No Discount",IF(Superstore_Data[[#This Row],[Discount]]&lt;0.2,"Low Discount",IF(Superstore_Data[[#This Row],[Discount]]&lt;0.5,"Medium Discount","High Discount")))</f>
        <v>No Discount</v>
      </c>
    </row>
    <row r="8005" spans="1:25" x14ac:dyDescent="0.3">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c r="V8005" t="str">
        <f>TEXT(Superstore_Data[[#This Row],[Order Date]],"mmm")</f>
        <v>Jan</v>
      </c>
      <c r="W8005">
        <f>YEAR(Superstore_Data[[#This Row],[Order Date]])</f>
        <v>2014</v>
      </c>
      <c r="X8005">
        <f>Superstore_Data[[#This Row],[Profit]]/Superstore_Data[[#This Row],[Sales]]</f>
        <v>0.29000000000000004</v>
      </c>
      <c r="Y8005" t="str">
        <f>IF(Superstore_Data[[#This Row],[Discount]]=0,"No Discount",IF(Superstore_Data[[#This Row],[Discount]]&lt;0.2,"Low Discount",IF(Superstore_Data[[#This Row],[Discount]]&lt;0.5,"Medium Discount","High Discount")))</f>
        <v>No Discount</v>
      </c>
    </row>
    <row r="8006" spans="1:25" x14ac:dyDescent="0.3">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c r="V8006" t="str">
        <f>TEXT(Superstore_Data[[#This Row],[Order Date]],"mmm")</f>
        <v>Jan</v>
      </c>
      <c r="W8006">
        <f>YEAR(Superstore_Data[[#This Row],[Order Date]])</f>
        <v>2014</v>
      </c>
      <c r="X8006">
        <f>Superstore_Data[[#This Row],[Profit]]/Superstore_Data[[#This Row],[Sales]]</f>
        <v>0.33999999999999997</v>
      </c>
      <c r="Y8006" t="str">
        <f>IF(Superstore_Data[[#This Row],[Discount]]=0,"No Discount",IF(Superstore_Data[[#This Row],[Discount]]&lt;0.2,"Low Discount",IF(Superstore_Data[[#This Row],[Discount]]&lt;0.5,"Medium Discount","High Discount")))</f>
        <v>No Discount</v>
      </c>
    </row>
    <row r="8007" spans="1:25" x14ac:dyDescent="0.3">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c r="V8007" t="str">
        <f>TEXT(Superstore_Data[[#This Row],[Order Date]],"mmm")</f>
        <v>Jan</v>
      </c>
      <c r="W8007">
        <f>YEAR(Superstore_Data[[#This Row],[Order Date]])</f>
        <v>2014</v>
      </c>
      <c r="X8007">
        <f>Superstore_Data[[#This Row],[Profit]]/Superstore_Data[[#This Row],[Sales]]</f>
        <v>0.33</v>
      </c>
      <c r="Y8007" t="str">
        <f>IF(Superstore_Data[[#This Row],[Discount]]=0,"No Discount",IF(Superstore_Data[[#This Row],[Discount]]&lt;0.2,"Low Discount",IF(Superstore_Data[[#This Row],[Discount]]&lt;0.5,"Medium Discount","High Discount")))</f>
        <v>No Discount</v>
      </c>
    </row>
    <row r="8008" spans="1:25" x14ac:dyDescent="0.3">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c r="V8008" t="str">
        <f>TEXT(Superstore_Data[[#This Row],[Order Date]],"mmm")</f>
        <v>Jul</v>
      </c>
      <c r="W8008">
        <f>YEAR(Superstore_Data[[#This Row],[Order Date]])</f>
        <v>2016</v>
      </c>
      <c r="X8008">
        <f>Superstore_Data[[#This Row],[Profit]]/Superstore_Data[[#This Row],[Sales]]</f>
        <v>0.01</v>
      </c>
      <c r="Y8008" t="str">
        <f>IF(Superstore_Data[[#This Row],[Discount]]=0,"No Discount",IF(Superstore_Data[[#This Row],[Discount]]&lt;0.2,"Low Discount",IF(Superstore_Data[[#This Row],[Discount]]&lt;0.5,"Medium Discount","High Discount")))</f>
        <v>No Discount</v>
      </c>
    </row>
    <row r="8009" spans="1:25" x14ac:dyDescent="0.3">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c r="V8009" t="str">
        <f>TEXT(Superstore_Data[[#This Row],[Order Date]],"mmm")</f>
        <v>11/17/2015</v>
      </c>
      <c r="W8009" t="e">
        <f>YEAR(Superstore_Data[[#This Row],[Order Date]])</f>
        <v>#VALUE!</v>
      </c>
      <c r="X8009">
        <f>Superstore_Data[[#This Row],[Profit]]/Superstore_Data[[#This Row],[Sales]]</f>
        <v>0.01</v>
      </c>
      <c r="Y8009" t="str">
        <f>IF(Superstore_Data[[#This Row],[Discount]]=0,"No Discount",IF(Superstore_Data[[#This Row],[Discount]]&lt;0.2,"Low Discount",IF(Superstore_Data[[#This Row],[Discount]]&lt;0.5,"Medium Discount","High Discount")))</f>
        <v>No Discount</v>
      </c>
    </row>
    <row r="8010" spans="1:25" x14ac:dyDescent="0.3">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c r="V8010" t="str">
        <f>TEXT(Superstore_Data[[#This Row],[Order Date]],"mmm")</f>
        <v>11/17/2015</v>
      </c>
      <c r="W8010" t="e">
        <f>YEAR(Superstore_Data[[#This Row],[Order Date]])</f>
        <v>#VALUE!</v>
      </c>
      <c r="X8010">
        <f>Superstore_Data[[#This Row],[Profit]]/Superstore_Data[[#This Row],[Sales]]</f>
        <v>0.47000000000000003</v>
      </c>
      <c r="Y8010" t="str">
        <f>IF(Superstore_Data[[#This Row],[Discount]]=0,"No Discount",IF(Superstore_Data[[#This Row],[Discount]]&lt;0.2,"Low Discount",IF(Superstore_Data[[#This Row],[Discount]]&lt;0.5,"Medium Discount","High Discount")))</f>
        <v>No Discount</v>
      </c>
    </row>
    <row r="8011" spans="1:25" x14ac:dyDescent="0.3">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c r="V8011" t="str">
        <f>TEXT(Superstore_Data[[#This Row],[Order Date]],"mmm")</f>
        <v>11/17/2015</v>
      </c>
      <c r="W8011" t="e">
        <f>YEAR(Superstore_Data[[#This Row],[Order Date]])</f>
        <v>#VALUE!</v>
      </c>
      <c r="X8011">
        <f>Superstore_Data[[#This Row],[Profit]]/Superstore_Data[[#This Row],[Sales]]</f>
        <v>0.28999999999999998</v>
      </c>
      <c r="Y8011" t="str">
        <f>IF(Superstore_Data[[#This Row],[Discount]]=0,"No Discount",IF(Superstore_Data[[#This Row],[Discount]]&lt;0.2,"Low Discount",IF(Superstore_Data[[#This Row],[Discount]]&lt;0.5,"Medium Discount","High Discount")))</f>
        <v>No Discount</v>
      </c>
    </row>
    <row r="8012" spans="1:25" x14ac:dyDescent="0.3">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c r="V8012" t="str">
        <f>TEXT(Superstore_Data[[#This Row],[Order Date]],"mmm")</f>
        <v>3/17/2014</v>
      </c>
      <c r="W8012" t="e">
        <f>YEAR(Superstore_Data[[#This Row],[Order Date]])</f>
        <v>#VALUE!</v>
      </c>
      <c r="X8012">
        <f>Superstore_Data[[#This Row],[Profit]]/Superstore_Data[[#This Row],[Sales]]</f>
        <v>0.32500000000000001</v>
      </c>
      <c r="Y8012" t="str">
        <f>IF(Superstore_Data[[#This Row],[Discount]]=0,"No Discount",IF(Superstore_Data[[#This Row],[Discount]]&lt;0.2,"Low Discount",IF(Superstore_Data[[#This Row],[Discount]]&lt;0.5,"Medium Discount","High Discount")))</f>
        <v>Medium Discount</v>
      </c>
    </row>
    <row r="8013" spans="1:25" x14ac:dyDescent="0.3">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c r="V8013" t="str">
        <f>TEXT(Superstore_Data[[#This Row],[Order Date]],"mmm")</f>
        <v>6/20/2015</v>
      </c>
      <c r="W8013" t="e">
        <f>YEAR(Superstore_Data[[#This Row],[Order Date]])</f>
        <v>#VALUE!</v>
      </c>
      <c r="X8013">
        <f>Superstore_Data[[#This Row],[Profit]]/Superstore_Data[[#This Row],[Sales]]</f>
        <v>0.125</v>
      </c>
      <c r="Y8013" t="str">
        <f>IF(Superstore_Data[[#This Row],[Discount]]=0,"No Discount",IF(Superstore_Data[[#This Row],[Discount]]&lt;0.2,"Low Discount",IF(Superstore_Data[[#This Row],[Discount]]&lt;0.5,"Medium Discount","High Discount")))</f>
        <v>Medium Discount</v>
      </c>
    </row>
    <row r="8014" spans="1:25" x14ac:dyDescent="0.3">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c r="V8014" t="str">
        <f>TEXT(Superstore_Data[[#This Row],[Order Date]],"mmm")</f>
        <v>5/25/2017</v>
      </c>
      <c r="W8014" t="e">
        <f>YEAR(Superstore_Data[[#This Row],[Order Date]])</f>
        <v>#VALUE!</v>
      </c>
      <c r="X8014">
        <f>Superstore_Data[[#This Row],[Profit]]/Superstore_Data[[#This Row],[Sales]]</f>
        <v>0.3125</v>
      </c>
      <c r="Y8014" t="str">
        <f>IF(Superstore_Data[[#This Row],[Discount]]=0,"No Discount",IF(Superstore_Data[[#This Row],[Discount]]&lt;0.2,"Low Discount",IF(Superstore_Data[[#This Row],[Discount]]&lt;0.5,"Medium Discount","High Discount")))</f>
        <v>Medium Discount</v>
      </c>
    </row>
    <row r="8015" spans="1:25" x14ac:dyDescent="0.3">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c r="V8015" t="str">
        <f>TEXT(Superstore_Data[[#This Row],[Order Date]],"mmm")</f>
        <v>5/25/2017</v>
      </c>
      <c r="W8015" t="e">
        <f>YEAR(Superstore_Data[[#This Row],[Order Date]])</f>
        <v>#VALUE!</v>
      </c>
      <c r="X8015">
        <f>Superstore_Data[[#This Row],[Profit]]/Superstore_Data[[#This Row],[Sales]]</f>
        <v>0.11</v>
      </c>
      <c r="Y8015" t="str">
        <f>IF(Superstore_Data[[#This Row],[Discount]]=0,"No Discount",IF(Superstore_Data[[#This Row],[Discount]]&lt;0.2,"Low Discount",IF(Superstore_Data[[#This Row],[Discount]]&lt;0.5,"Medium Discount","High Discount")))</f>
        <v>No Discount</v>
      </c>
    </row>
    <row r="8016" spans="1:25" x14ac:dyDescent="0.3">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c r="V8016" t="str">
        <f>TEXT(Superstore_Data[[#This Row],[Order Date]],"mmm")</f>
        <v>5/25/2017</v>
      </c>
      <c r="W8016" t="e">
        <f>YEAR(Superstore_Data[[#This Row],[Order Date]])</f>
        <v>#VALUE!</v>
      </c>
      <c r="X8016">
        <f>Superstore_Data[[#This Row],[Profit]]/Superstore_Data[[#This Row],[Sales]]</f>
        <v>0.44999999999999996</v>
      </c>
      <c r="Y8016" t="str">
        <f>IF(Superstore_Data[[#This Row],[Discount]]=0,"No Discount",IF(Superstore_Data[[#This Row],[Discount]]&lt;0.2,"Low Discount",IF(Superstore_Data[[#This Row],[Discount]]&lt;0.5,"Medium Discount","High Discount")))</f>
        <v>No Discount</v>
      </c>
    </row>
    <row r="8017" spans="1:25" x14ac:dyDescent="0.3">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c r="V8017" t="str">
        <f>TEXT(Superstore_Data[[#This Row],[Order Date]],"mmm")</f>
        <v>5/25/2017</v>
      </c>
      <c r="W8017" t="e">
        <f>YEAR(Superstore_Data[[#This Row],[Order Date]])</f>
        <v>#VALUE!</v>
      </c>
      <c r="X8017">
        <f>Superstore_Data[[#This Row],[Profit]]/Superstore_Data[[#This Row],[Sales]]</f>
        <v>0.32</v>
      </c>
      <c r="Y8017" t="str">
        <f>IF(Superstore_Data[[#This Row],[Discount]]=0,"No Discount",IF(Superstore_Data[[#This Row],[Discount]]&lt;0.2,"Low Discount",IF(Superstore_Data[[#This Row],[Discount]]&lt;0.5,"Medium Discount","High Discount")))</f>
        <v>No Discount</v>
      </c>
    </row>
    <row r="8018" spans="1:25" x14ac:dyDescent="0.3">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c r="V8018" t="str">
        <f>TEXT(Superstore_Data[[#This Row],[Order Date]],"mmm")</f>
        <v>Sep</v>
      </c>
      <c r="W8018">
        <f>YEAR(Superstore_Data[[#This Row],[Order Date]])</f>
        <v>2014</v>
      </c>
      <c r="X8018">
        <f>Superstore_Data[[#This Row],[Profit]]/Superstore_Data[[#This Row],[Sales]]</f>
        <v>0.21249999999999999</v>
      </c>
      <c r="Y8018" t="str">
        <f>IF(Superstore_Data[[#This Row],[Discount]]=0,"No Discount",IF(Superstore_Data[[#This Row],[Discount]]&lt;0.2,"Low Discount",IF(Superstore_Data[[#This Row],[Discount]]&lt;0.5,"Medium Discount","High Discount")))</f>
        <v>Medium Discount</v>
      </c>
    </row>
    <row r="8019" spans="1:25" x14ac:dyDescent="0.3">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c r="V8019" t="str">
        <f>TEXT(Superstore_Data[[#This Row],[Order Date]],"mmm")</f>
        <v>Sep</v>
      </c>
      <c r="W8019">
        <f>YEAR(Superstore_Data[[#This Row],[Order Date]])</f>
        <v>2014</v>
      </c>
      <c r="X8019">
        <f>Superstore_Data[[#This Row],[Profit]]/Superstore_Data[[#This Row],[Sales]]</f>
        <v>8.7500000000000008E-2</v>
      </c>
      <c r="Y8019" t="str">
        <f>IF(Superstore_Data[[#This Row],[Discount]]=0,"No Discount",IF(Superstore_Data[[#This Row],[Discount]]&lt;0.2,"Low Discount",IF(Superstore_Data[[#This Row],[Discount]]&lt;0.5,"Medium Discount","High Discount")))</f>
        <v>Medium Discount</v>
      </c>
    </row>
    <row r="8020" spans="1:25" x14ac:dyDescent="0.3">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c r="V8020" t="str">
        <f>TEXT(Superstore_Data[[#This Row],[Order Date]],"mmm")</f>
        <v>10/17/2017</v>
      </c>
      <c r="W8020" t="e">
        <f>YEAR(Superstore_Data[[#This Row],[Order Date]])</f>
        <v>#VALUE!</v>
      </c>
      <c r="X8020">
        <f>Superstore_Data[[#This Row],[Profit]]/Superstore_Data[[#This Row],[Sales]]</f>
        <v>8.7499999999999994E-2</v>
      </c>
      <c r="Y8020" t="str">
        <f>IF(Superstore_Data[[#This Row],[Discount]]=0,"No Discount",IF(Superstore_Data[[#This Row],[Discount]]&lt;0.2,"Low Discount",IF(Superstore_Data[[#This Row],[Discount]]&lt;0.5,"Medium Discount","High Discount")))</f>
        <v>Medium Discount</v>
      </c>
    </row>
    <row r="8021" spans="1:25" x14ac:dyDescent="0.3">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c r="V8021" t="str">
        <f>TEXT(Superstore_Data[[#This Row],[Order Date]],"mmm")</f>
        <v>Feb</v>
      </c>
      <c r="W8021">
        <f>YEAR(Superstore_Data[[#This Row],[Order Date]])</f>
        <v>2017</v>
      </c>
      <c r="X8021">
        <f>Superstore_Data[[#This Row],[Profit]]/Superstore_Data[[#This Row],[Sales]]</f>
        <v>0.25</v>
      </c>
      <c r="Y8021" t="str">
        <f>IF(Superstore_Data[[#This Row],[Discount]]=0,"No Discount",IF(Superstore_Data[[#This Row],[Discount]]&lt;0.2,"Low Discount",IF(Superstore_Data[[#This Row],[Discount]]&lt;0.5,"Medium Discount","High Discount")))</f>
        <v>No Discount</v>
      </c>
    </row>
    <row r="8022" spans="1:25" x14ac:dyDescent="0.3">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c r="V8022" t="str">
        <f>TEXT(Superstore_Data[[#This Row],[Order Date]],"mmm")</f>
        <v>Feb</v>
      </c>
      <c r="W8022">
        <f>YEAR(Superstore_Data[[#This Row],[Order Date]])</f>
        <v>2017</v>
      </c>
      <c r="X8022">
        <f>Superstore_Data[[#This Row],[Profit]]/Superstore_Data[[#This Row],[Sales]]</f>
        <v>0.49000000000000005</v>
      </c>
      <c r="Y8022" t="str">
        <f>IF(Superstore_Data[[#This Row],[Discount]]=0,"No Discount",IF(Superstore_Data[[#This Row],[Discount]]&lt;0.2,"Low Discount",IF(Superstore_Data[[#This Row],[Discount]]&lt;0.5,"Medium Discount","High Discount")))</f>
        <v>No Discount</v>
      </c>
    </row>
    <row r="8023" spans="1:25" x14ac:dyDescent="0.3">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c r="V8023" t="str">
        <f>TEXT(Superstore_Data[[#This Row],[Order Date]],"mmm")</f>
        <v>7/21/2014</v>
      </c>
      <c r="W8023" t="e">
        <f>YEAR(Superstore_Data[[#This Row],[Order Date]])</f>
        <v>#VALUE!</v>
      </c>
      <c r="X8023">
        <f>Superstore_Data[[#This Row],[Profit]]/Superstore_Data[[#This Row],[Sales]]</f>
        <v>-2.6</v>
      </c>
      <c r="Y8023" t="str">
        <f>IF(Superstore_Data[[#This Row],[Discount]]=0,"No Discount",IF(Superstore_Data[[#This Row],[Discount]]&lt;0.2,"Low Discount",IF(Superstore_Data[[#This Row],[Discount]]&lt;0.5,"Medium Discount","High Discount")))</f>
        <v>High Discount</v>
      </c>
    </row>
    <row r="8024" spans="1:25" x14ac:dyDescent="0.3">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c r="V8024" t="str">
        <f>TEXT(Superstore_Data[[#This Row],[Order Date]],"mmm")</f>
        <v>7/21/2014</v>
      </c>
      <c r="W8024" t="e">
        <f>YEAR(Superstore_Data[[#This Row],[Order Date]])</f>
        <v>#VALUE!</v>
      </c>
      <c r="X8024">
        <f>Superstore_Data[[#This Row],[Profit]]/Superstore_Data[[#This Row],[Sales]]</f>
        <v>0.33749999999999997</v>
      </c>
      <c r="Y8024" t="str">
        <f>IF(Superstore_Data[[#This Row],[Discount]]=0,"No Discount",IF(Superstore_Data[[#This Row],[Discount]]&lt;0.2,"Low Discount",IF(Superstore_Data[[#This Row],[Discount]]&lt;0.5,"Medium Discount","High Discount")))</f>
        <v>Medium Discount</v>
      </c>
    </row>
    <row r="8025" spans="1:25" x14ac:dyDescent="0.3">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c r="V8025" t="str">
        <f>TEXT(Superstore_Data[[#This Row],[Order Date]],"mmm")</f>
        <v>7/21/2014</v>
      </c>
      <c r="W8025" t="e">
        <f>YEAR(Superstore_Data[[#This Row],[Order Date]])</f>
        <v>#VALUE!</v>
      </c>
      <c r="X8025">
        <f>Superstore_Data[[#This Row],[Profit]]/Superstore_Data[[#This Row],[Sales]]</f>
        <v>-0.14285714285714285</v>
      </c>
      <c r="Y8025" t="str">
        <f>IF(Superstore_Data[[#This Row],[Discount]]=0,"No Discount",IF(Superstore_Data[[#This Row],[Discount]]&lt;0.2,"Low Discount",IF(Superstore_Data[[#This Row],[Discount]]&lt;0.5,"Medium Discount","High Discount")))</f>
        <v>Medium Discount</v>
      </c>
    </row>
    <row r="8026" spans="1:25" x14ac:dyDescent="0.3">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c r="V8026" t="str">
        <f>TEXT(Superstore_Data[[#This Row],[Order Date]],"mmm")</f>
        <v>7/21/2014</v>
      </c>
      <c r="W8026" t="e">
        <f>YEAR(Superstore_Data[[#This Row],[Order Date]])</f>
        <v>#VALUE!</v>
      </c>
      <c r="X8026">
        <f>Superstore_Data[[#This Row],[Profit]]/Superstore_Data[[#This Row],[Sales]]</f>
        <v>-1.75</v>
      </c>
      <c r="Y8026" t="str">
        <f>IF(Superstore_Data[[#This Row],[Discount]]=0,"No Discount",IF(Superstore_Data[[#This Row],[Discount]]&lt;0.2,"Low Discount",IF(Superstore_Data[[#This Row],[Discount]]&lt;0.5,"Medium Discount","High Discount")))</f>
        <v>High Discount</v>
      </c>
    </row>
    <row r="8027" spans="1:25" x14ac:dyDescent="0.3">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c r="V8027" t="str">
        <f>TEXT(Superstore_Data[[#This Row],[Order Date]],"mmm")</f>
        <v>Nov</v>
      </c>
      <c r="W8027">
        <f>YEAR(Superstore_Data[[#This Row],[Order Date]])</f>
        <v>2015</v>
      </c>
      <c r="X8027">
        <f>Superstore_Data[[#This Row],[Profit]]/Superstore_Data[[#This Row],[Sales]]</f>
        <v>0.24</v>
      </c>
      <c r="Y8027" t="str">
        <f>IF(Superstore_Data[[#This Row],[Discount]]=0,"No Discount",IF(Superstore_Data[[#This Row],[Discount]]&lt;0.2,"Low Discount",IF(Superstore_Data[[#This Row],[Discount]]&lt;0.5,"Medium Discount","High Discount")))</f>
        <v>No Discount</v>
      </c>
    </row>
    <row r="8028" spans="1:25" x14ac:dyDescent="0.3">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c r="V8028" t="str">
        <f>TEXT(Superstore_Data[[#This Row],[Order Date]],"mmm")</f>
        <v>Nov</v>
      </c>
      <c r="W8028">
        <f>YEAR(Superstore_Data[[#This Row],[Order Date]])</f>
        <v>2015</v>
      </c>
      <c r="X8028">
        <f>Superstore_Data[[#This Row],[Profit]]/Superstore_Data[[#This Row],[Sales]]</f>
        <v>0.02</v>
      </c>
      <c r="Y8028" t="str">
        <f>IF(Superstore_Data[[#This Row],[Discount]]=0,"No Discount",IF(Superstore_Data[[#This Row],[Discount]]&lt;0.2,"Low Discount",IF(Superstore_Data[[#This Row],[Discount]]&lt;0.5,"Medium Discount","High Discount")))</f>
        <v>No Discount</v>
      </c>
    </row>
    <row r="8029" spans="1:25" x14ac:dyDescent="0.3">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c r="V8029" t="str">
        <f>TEXT(Superstore_Data[[#This Row],[Order Date]],"mmm")</f>
        <v>Nov</v>
      </c>
      <c r="W8029">
        <f>YEAR(Superstore_Data[[#This Row],[Order Date]])</f>
        <v>2015</v>
      </c>
      <c r="X8029">
        <f>Superstore_Data[[#This Row],[Profit]]/Superstore_Data[[#This Row],[Sales]]</f>
        <v>0.34</v>
      </c>
      <c r="Y8029" t="str">
        <f>IF(Superstore_Data[[#This Row],[Discount]]=0,"No Discount",IF(Superstore_Data[[#This Row],[Discount]]&lt;0.2,"Low Discount",IF(Superstore_Data[[#This Row],[Discount]]&lt;0.5,"Medium Discount","High Discount")))</f>
        <v>No Discount</v>
      </c>
    </row>
    <row r="8030" spans="1:25" x14ac:dyDescent="0.3">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c r="V8030" t="str">
        <f>TEXT(Superstore_Data[[#This Row],[Order Date]],"mmm")</f>
        <v>Nov</v>
      </c>
      <c r="W8030">
        <f>YEAR(Superstore_Data[[#This Row],[Order Date]])</f>
        <v>2015</v>
      </c>
      <c r="X8030">
        <f>Superstore_Data[[#This Row],[Profit]]/Superstore_Data[[#This Row],[Sales]]</f>
        <v>0.14000000000000001</v>
      </c>
      <c r="Y8030" t="str">
        <f>IF(Superstore_Data[[#This Row],[Discount]]=0,"No Discount",IF(Superstore_Data[[#This Row],[Discount]]&lt;0.2,"Low Discount",IF(Superstore_Data[[#This Row],[Discount]]&lt;0.5,"Medium Discount","High Discount")))</f>
        <v>No Discount</v>
      </c>
    </row>
    <row r="8031" spans="1:25" x14ac:dyDescent="0.3">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c r="V8031" t="str">
        <f>TEXT(Superstore_Data[[#This Row],[Order Date]],"mmm")</f>
        <v>10/21/2016</v>
      </c>
      <c r="W8031" t="e">
        <f>YEAR(Superstore_Data[[#This Row],[Order Date]])</f>
        <v>#VALUE!</v>
      </c>
      <c r="X8031">
        <f>Superstore_Data[[#This Row],[Profit]]/Superstore_Data[[#This Row],[Sales]]</f>
        <v>-8.7500000000000008E-2</v>
      </c>
      <c r="Y8031" t="str">
        <f>IF(Superstore_Data[[#This Row],[Discount]]=0,"No Discount",IF(Superstore_Data[[#This Row],[Discount]]&lt;0.2,"Low Discount",IF(Superstore_Data[[#This Row],[Discount]]&lt;0.5,"Medium Discount","High Discount")))</f>
        <v>Medium Discount</v>
      </c>
    </row>
    <row r="8032" spans="1:25" x14ac:dyDescent="0.3">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c r="V8032" t="str">
        <f>TEXT(Superstore_Data[[#This Row],[Order Date]],"mmm")</f>
        <v>Jul</v>
      </c>
      <c r="W8032">
        <f>YEAR(Superstore_Data[[#This Row],[Order Date]])</f>
        <v>2016</v>
      </c>
      <c r="X8032">
        <f>Superstore_Data[[#This Row],[Profit]]/Superstore_Data[[#This Row],[Sales]]</f>
        <v>-0.47499999999999998</v>
      </c>
      <c r="Y8032" t="str">
        <f>IF(Superstore_Data[[#This Row],[Discount]]=0,"No Discount",IF(Superstore_Data[[#This Row],[Discount]]&lt;0.2,"Low Discount",IF(Superstore_Data[[#This Row],[Discount]]&lt;0.5,"Medium Discount","High Discount")))</f>
        <v>High Discount</v>
      </c>
    </row>
    <row r="8033" spans="1:25" x14ac:dyDescent="0.3">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c r="V8033" t="str">
        <f>TEXT(Superstore_Data[[#This Row],[Order Date]],"mmm")</f>
        <v>Jul</v>
      </c>
      <c r="W8033">
        <f>YEAR(Superstore_Data[[#This Row],[Order Date]])</f>
        <v>2016</v>
      </c>
      <c r="X8033">
        <f>Superstore_Data[[#This Row],[Profit]]/Superstore_Data[[#This Row],[Sales]]</f>
        <v>0.34999999999999992</v>
      </c>
      <c r="Y8033" t="str">
        <f>IF(Superstore_Data[[#This Row],[Discount]]=0,"No Discount",IF(Superstore_Data[[#This Row],[Discount]]&lt;0.2,"Low Discount",IF(Superstore_Data[[#This Row],[Discount]]&lt;0.5,"Medium Discount","High Discount")))</f>
        <v>Medium Discount</v>
      </c>
    </row>
    <row r="8034" spans="1:25" x14ac:dyDescent="0.3">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c r="V8034" t="str">
        <f>TEXT(Superstore_Data[[#This Row],[Order Date]],"mmm")</f>
        <v>6/25/2015</v>
      </c>
      <c r="W8034" t="e">
        <f>YEAR(Superstore_Data[[#This Row],[Order Date]])</f>
        <v>#VALUE!</v>
      </c>
      <c r="X8034">
        <f>Superstore_Data[[#This Row],[Profit]]/Superstore_Data[[#This Row],[Sales]]</f>
        <v>0.33750000000000002</v>
      </c>
      <c r="Y8034" t="str">
        <f>IF(Superstore_Data[[#This Row],[Discount]]=0,"No Discount",IF(Superstore_Data[[#This Row],[Discount]]&lt;0.2,"Low Discount",IF(Superstore_Data[[#This Row],[Discount]]&lt;0.5,"Medium Discount","High Discount")))</f>
        <v>Medium Discount</v>
      </c>
    </row>
    <row r="8035" spans="1:25" x14ac:dyDescent="0.3">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c r="V8035" t="str">
        <f>TEXT(Superstore_Data[[#This Row],[Order Date]],"mmm")</f>
        <v>6/25/2015</v>
      </c>
      <c r="W8035" t="e">
        <f>YEAR(Superstore_Data[[#This Row],[Order Date]])</f>
        <v>#VALUE!</v>
      </c>
      <c r="X8035">
        <f>Superstore_Data[[#This Row],[Profit]]/Superstore_Data[[#This Row],[Sales]]</f>
        <v>-1.5</v>
      </c>
      <c r="Y8035" t="str">
        <f>IF(Superstore_Data[[#This Row],[Discount]]=0,"No Discount",IF(Superstore_Data[[#This Row],[Discount]]&lt;0.2,"Low Discount",IF(Superstore_Data[[#This Row],[Discount]]&lt;0.5,"Medium Discount","High Discount")))</f>
        <v>High Discount</v>
      </c>
    </row>
    <row r="8036" spans="1:25" x14ac:dyDescent="0.3">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c r="V8036" t="str">
        <f>TEXT(Superstore_Data[[#This Row],[Order Date]],"mmm")</f>
        <v>6/25/2015</v>
      </c>
      <c r="W8036" t="e">
        <f>YEAR(Superstore_Data[[#This Row],[Order Date]])</f>
        <v>#VALUE!</v>
      </c>
      <c r="X8036">
        <f>Superstore_Data[[#This Row],[Profit]]/Superstore_Data[[#This Row],[Sales]]</f>
        <v>-0.27499999999999997</v>
      </c>
      <c r="Y8036" t="str">
        <f>IF(Superstore_Data[[#This Row],[Discount]]=0,"No Discount",IF(Superstore_Data[[#This Row],[Discount]]&lt;0.2,"Low Discount",IF(Superstore_Data[[#This Row],[Discount]]&lt;0.5,"Medium Discount","High Discount")))</f>
        <v>High Discount</v>
      </c>
    </row>
    <row r="8037" spans="1:25" x14ac:dyDescent="0.3">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c r="V8037" t="str">
        <f>TEXT(Superstore_Data[[#This Row],[Order Date]],"mmm")</f>
        <v>6/25/2015</v>
      </c>
      <c r="W8037" t="e">
        <f>YEAR(Superstore_Data[[#This Row],[Order Date]])</f>
        <v>#VALUE!</v>
      </c>
      <c r="X8037">
        <f>Superstore_Data[[#This Row],[Profit]]/Superstore_Data[[#This Row],[Sales]]</f>
        <v>0.36250000000000004</v>
      </c>
      <c r="Y8037" t="str">
        <f>IF(Superstore_Data[[#This Row],[Discount]]=0,"No Discount",IF(Superstore_Data[[#This Row],[Discount]]&lt;0.2,"Low Discount",IF(Superstore_Data[[#This Row],[Discount]]&lt;0.5,"Medium Discount","High Discount")))</f>
        <v>Medium Discount</v>
      </c>
    </row>
    <row r="8038" spans="1:25" x14ac:dyDescent="0.3">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c r="V8038" t="str">
        <f>TEXT(Superstore_Data[[#This Row],[Order Date]],"mmm")</f>
        <v>9/20/2015</v>
      </c>
      <c r="W8038" t="e">
        <f>YEAR(Superstore_Data[[#This Row],[Order Date]])</f>
        <v>#VALUE!</v>
      </c>
      <c r="X8038">
        <f>Superstore_Data[[#This Row],[Profit]]/Superstore_Data[[#This Row],[Sales]]</f>
        <v>0.45</v>
      </c>
      <c r="Y8038" t="str">
        <f>IF(Superstore_Data[[#This Row],[Discount]]=0,"No Discount",IF(Superstore_Data[[#This Row],[Discount]]&lt;0.2,"Low Discount",IF(Superstore_Data[[#This Row],[Discount]]&lt;0.5,"Medium Discount","High Discount")))</f>
        <v>No Discount</v>
      </c>
    </row>
    <row r="8039" spans="1:25" x14ac:dyDescent="0.3">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c r="V8039" t="str">
        <f>TEXT(Superstore_Data[[#This Row],[Order Date]],"mmm")</f>
        <v>Oct</v>
      </c>
      <c r="W8039">
        <f>YEAR(Superstore_Data[[#This Row],[Order Date]])</f>
        <v>2017</v>
      </c>
      <c r="X8039">
        <f>Superstore_Data[[#This Row],[Profit]]/Superstore_Data[[#This Row],[Sales]]</f>
        <v>0.26</v>
      </c>
      <c r="Y8039" t="str">
        <f>IF(Superstore_Data[[#This Row],[Discount]]=0,"No Discount",IF(Superstore_Data[[#This Row],[Discount]]&lt;0.2,"Low Discount",IF(Superstore_Data[[#This Row],[Discount]]&lt;0.5,"Medium Discount","High Discount")))</f>
        <v>No Discount</v>
      </c>
    </row>
    <row r="8040" spans="1:25" x14ac:dyDescent="0.3">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c r="V8040" t="str">
        <f>TEXT(Superstore_Data[[#This Row],[Order Date]],"mmm")</f>
        <v>6/30/2017</v>
      </c>
      <c r="W8040" t="e">
        <f>YEAR(Superstore_Data[[#This Row],[Order Date]])</f>
        <v>#VALUE!</v>
      </c>
      <c r="X8040">
        <f>Superstore_Data[[#This Row],[Profit]]/Superstore_Data[[#This Row],[Sales]]</f>
        <v>1.1764705882352941E-2</v>
      </c>
      <c r="Y8040" t="str">
        <f>IF(Superstore_Data[[#This Row],[Discount]]=0,"No Discount",IF(Superstore_Data[[#This Row],[Discount]]&lt;0.2,"Low Discount",IF(Superstore_Data[[#This Row],[Discount]]&lt;0.5,"Medium Discount","High Discount")))</f>
        <v>Low Discount</v>
      </c>
    </row>
    <row r="8041" spans="1:25" x14ac:dyDescent="0.3">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c r="V8041" t="str">
        <f>TEXT(Superstore_Data[[#This Row],[Order Date]],"mmm")</f>
        <v>8/21/2017</v>
      </c>
      <c r="W8041" t="e">
        <f>YEAR(Superstore_Data[[#This Row],[Order Date]])</f>
        <v>#VALUE!</v>
      </c>
      <c r="X8041">
        <f>Superstore_Data[[#This Row],[Profit]]/Superstore_Data[[#This Row],[Sales]]</f>
        <v>9.9999999999999992E-2</v>
      </c>
      <c r="Y8041" t="str">
        <f>IF(Superstore_Data[[#This Row],[Discount]]=0,"No Discount",IF(Superstore_Data[[#This Row],[Discount]]&lt;0.2,"Low Discount",IF(Superstore_Data[[#This Row],[Discount]]&lt;0.5,"Medium Discount","High Discount")))</f>
        <v>Medium Discount</v>
      </c>
    </row>
    <row r="8042" spans="1:25" x14ac:dyDescent="0.3">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c r="V8042" t="str">
        <f>TEXT(Superstore_Data[[#This Row],[Order Date]],"mmm")</f>
        <v>8/21/2017</v>
      </c>
      <c r="W8042" t="e">
        <f>YEAR(Superstore_Data[[#This Row],[Order Date]])</f>
        <v>#VALUE!</v>
      </c>
      <c r="X8042">
        <f>Superstore_Data[[#This Row],[Profit]]/Superstore_Data[[#This Row],[Sales]]</f>
        <v>5.9999999999999991E-2</v>
      </c>
      <c r="Y8042" t="str">
        <f>IF(Superstore_Data[[#This Row],[Discount]]=0,"No Discount",IF(Superstore_Data[[#This Row],[Discount]]&lt;0.2,"Low Discount",IF(Superstore_Data[[#This Row],[Discount]]&lt;0.5,"Medium Discount","High Discount")))</f>
        <v>No Discount</v>
      </c>
    </row>
    <row r="8043" spans="1:25" x14ac:dyDescent="0.3">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c r="V8043" t="str">
        <f>TEXT(Superstore_Data[[#This Row],[Order Date]],"mmm")</f>
        <v>8/21/2017</v>
      </c>
      <c r="W8043" t="e">
        <f>YEAR(Superstore_Data[[#This Row],[Order Date]])</f>
        <v>#VALUE!</v>
      </c>
      <c r="X8043">
        <f>Superstore_Data[[#This Row],[Profit]]/Superstore_Data[[#This Row],[Sales]]</f>
        <v>0.35</v>
      </c>
      <c r="Y8043" t="str">
        <f>IF(Superstore_Data[[#This Row],[Discount]]=0,"No Discount",IF(Superstore_Data[[#This Row],[Discount]]&lt;0.2,"Low Discount",IF(Superstore_Data[[#This Row],[Discount]]&lt;0.5,"Medium Discount","High Discount")))</f>
        <v>No Discount</v>
      </c>
    </row>
    <row r="8044" spans="1:25" x14ac:dyDescent="0.3">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c r="V8044" t="str">
        <f>TEXT(Superstore_Data[[#This Row],[Order Date]],"mmm")</f>
        <v>Nov</v>
      </c>
      <c r="W8044">
        <f>YEAR(Superstore_Data[[#This Row],[Order Date]])</f>
        <v>2017</v>
      </c>
      <c r="X8044">
        <f>Superstore_Data[[#This Row],[Profit]]/Superstore_Data[[#This Row],[Sales]]</f>
        <v>0.38999999999999996</v>
      </c>
      <c r="Y8044" t="str">
        <f>IF(Superstore_Data[[#This Row],[Discount]]=0,"No Discount",IF(Superstore_Data[[#This Row],[Discount]]&lt;0.2,"Low Discount",IF(Superstore_Data[[#This Row],[Discount]]&lt;0.5,"Medium Discount","High Discount")))</f>
        <v>No Discount</v>
      </c>
    </row>
    <row r="8045" spans="1:25" x14ac:dyDescent="0.3">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c r="V8045" t="str">
        <f>TEXT(Superstore_Data[[#This Row],[Order Date]],"mmm")</f>
        <v>Nov</v>
      </c>
      <c r="W8045">
        <f>YEAR(Superstore_Data[[#This Row],[Order Date]])</f>
        <v>2017</v>
      </c>
      <c r="X8045">
        <f>Superstore_Data[[#This Row],[Profit]]/Superstore_Data[[#This Row],[Sales]]</f>
        <v>0.44</v>
      </c>
      <c r="Y8045" t="str">
        <f>IF(Superstore_Data[[#This Row],[Discount]]=0,"No Discount",IF(Superstore_Data[[#This Row],[Discount]]&lt;0.2,"Low Discount",IF(Superstore_Data[[#This Row],[Discount]]&lt;0.5,"Medium Discount","High Discount")))</f>
        <v>No Discount</v>
      </c>
    </row>
    <row r="8046" spans="1:25" x14ac:dyDescent="0.3">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c r="V8046" t="str">
        <f>TEXT(Superstore_Data[[#This Row],[Order Date]],"mmm")</f>
        <v>9/15/2017</v>
      </c>
      <c r="W8046" t="e">
        <f>YEAR(Superstore_Data[[#This Row],[Order Date]])</f>
        <v>#VALUE!</v>
      </c>
      <c r="X8046">
        <f>Superstore_Data[[#This Row],[Profit]]/Superstore_Data[[#This Row],[Sales]]</f>
        <v>0.36250000000000004</v>
      </c>
      <c r="Y8046" t="str">
        <f>IF(Superstore_Data[[#This Row],[Discount]]=0,"No Discount",IF(Superstore_Data[[#This Row],[Discount]]&lt;0.2,"Low Discount",IF(Superstore_Data[[#This Row],[Discount]]&lt;0.5,"Medium Discount","High Discount")))</f>
        <v>Medium Discount</v>
      </c>
    </row>
    <row r="8047" spans="1:25" x14ac:dyDescent="0.3">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c r="V8047" t="str">
        <f>TEXT(Superstore_Data[[#This Row],[Order Date]],"mmm")</f>
        <v>9/20/2016</v>
      </c>
      <c r="W8047" t="e">
        <f>YEAR(Superstore_Data[[#This Row],[Order Date]])</f>
        <v>#VALUE!</v>
      </c>
      <c r="X8047">
        <f>Superstore_Data[[#This Row],[Profit]]/Superstore_Data[[#This Row],[Sales]]</f>
        <v>0.33</v>
      </c>
      <c r="Y8047" t="str">
        <f>IF(Superstore_Data[[#This Row],[Discount]]=0,"No Discount",IF(Superstore_Data[[#This Row],[Discount]]&lt;0.2,"Low Discount",IF(Superstore_Data[[#This Row],[Discount]]&lt;0.5,"Medium Discount","High Discount")))</f>
        <v>No Discount</v>
      </c>
    </row>
    <row r="8048" spans="1:25" x14ac:dyDescent="0.3">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c r="V8048" t="str">
        <f>TEXT(Superstore_Data[[#This Row],[Order Date]],"mmm")</f>
        <v>12/15/2016</v>
      </c>
      <c r="W8048" t="e">
        <f>YEAR(Superstore_Data[[#This Row],[Order Date]])</f>
        <v>#VALUE!</v>
      </c>
      <c r="X8048">
        <f>Superstore_Data[[#This Row],[Profit]]/Superstore_Data[[#This Row],[Sales]]</f>
        <v>-0.66666666666666663</v>
      </c>
      <c r="Y8048" t="str">
        <f>IF(Superstore_Data[[#This Row],[Discount]]=0,"No Discount",IF(Superstore_Data[[#This Row],[Discount]]&lt;0.2,"Low Discount",IF(Superstore_Data[[#This Row],[Discount]]&lt;0.5,"Medium Discount","High Discount")))</f>
        <v>High Discount</v>
      </c>
    </row>
    <row r="8049" spans="1:25" x14ac:dyDescent="0.3">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c r="V8049" t="str">
        <f>TEXT(Superstore_Data[[#This Row],[Order Date]],"mmm")</f>
        <v>Mar</v>
      </c>
      <c r="W8049">
        <f>YEAR(Superstore_Data[[#This Row],[Order Date]])</f>
        <v>2017</v>
      </c>
      <c r="X8049">
        <f>Superstore_Data[[#This Row],[Profit]]/Superstore_Data[[#This Row],[Sales]]</f>
        <v>0.32500000000000007</v>
      </c>
      <c r="Y8049" t="str">
        <f>IF(Superstore_Data[[#This Row],[Discount]]=0,"No Discount",IF(Superstore_Data[[#This Row],[Discount]]&lt;0.2,"Low Discount",IF(Superstore_Data[[#This Row],[Discount]]&lt;0.5,"Medium Discount","High Discount")))</f>
        <v>Medium Discount</v>
      </c>
    </row>
    <row r="8050" spans="1:25" x14ac:dyDescent="0.3">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c r="V8050" t="str">
        <f>TEXT(Superstore_Data[[#This Row],[Order Date]],"mmm")</f>
        <v>Mar</v>
      </c>
      <c r="W8050">
        <f>YEAR(Superstore_Data[[#This Row],[Order Date]])</f>
        <v>2016</v>
      </c>
      <c r="X8050">
        <f>Superstore_Data[[#This Row],[Profit]]/Superstore_Data[[#This Row],[Sales]]</f>
        <v>0.28000000000000003</v>
      </c>
      <c r="Y8050" t="str">
        <f>IF(Superstore_Data[[#This Row],[Discount]]=0,"No Discount",IF(Superstore_Data[[#This Row],[Discount]]&lt;0.2,"Low Discount",IF(Superstore_Data[[#This Row],[Discount]]&lt;0.5,"Medium Discount","High Discount")))</f>
        <v>No Discount</v>
      </c>
    </row>
    <row r="8051" spans="1:25" x14ac:dyDescent="0.3">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c r="V8051" t="str">
        <f>TEXT(Superstore_Data[[#This Row],[Order Date]],"mmm")</f>
        <v>9/26/2014</v>
      </c>
      <c r="W8051" t="e">
        <f>YEAR(Superstore_Data[[#This Row],[Order Date]])</f>
        <v>#VALUE!</v>
      </c>
      <c r="X8051">
        <f>Superstore_Data[[#This Row],[Profit]]/Superstore_Data[[#This Row],[Sales]]</f>
        <v>-0.76666666666666672</v>
      </c>
      <c r="Y8051" t="str">
        <f>IF(Superstore_Data[[#This Row],[Discount]]=0,"No Discount",IF(Superstore_Data[[#This Row],[Discount]]&lt;0.2,"Low Discount",IF(Superstore_Data[[#This Row],[Discount]]&lt;0.5,"Medium Discount","High Discount")))</f>
        <v>High Discount</v>
      </c>
    </row>
    <row r="8052" spans="1:25" x14ac:dyDescent="0.3">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c r="V8052" t="str">
        <f>TEXT(Superstore_Data[[#This Row],[Order Date]],"mmm")</f>
        <v>9/26/2014</v>
      </c>
      <c r="W8052" t="e">
        <f>YEAR(Superstore_Data[[#This Row],[Order Date]])</f>
        <v>#VALUE!</v>
      </c>
      <c r="X8052">
        <f>Superstore_Data[[#This Row],[Profit]]/Superstore_Data[[#This Row],[Sales]]</f>
        <v>0.22499999999999998</v>
      </c>
      <c r="Y8052" t="str">
        <f>IF(Superstore_Data[[#This Row],[Discount]]=0,"No Discount",IF(Superstore_Data[[#This Row],[Discount]]&lt;0.2,"Low Discount",IF(Superstore_Data[[#This Row],[Discount]]&lt;0.5,"Medium Discount","High Discount")))</f>
        <v>Medium Discount</v>
      </c>
    </row>
    <row r="8053" spans="1:25" x14ac:dyDescent="0.3">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c r="V8053" t="str">
        <f>TEXT(Superstore_Data[[#This Row],[Order Date]],"mmm")</f>
        <v>9/26/2014</v>
      </c>
      <c r="W8053" t="e">
        <f>YEAR(Superstore_Data[[#This Row],[Order Date]])</f>
        <v>#VALUE!</v>
      </c>
      <c r="X8053">
        <f>Superstore_Data[[#This Row],[Profit]]/Superstore_Data[[#This Row],[Sales]]</f>
        <v>7.5000000000000011E-2</v>
      </c>
      <c r="Y8053" t="str">
        <f>IF(Superstore_Data[[#This Row],[Discount]]=0,"No Discount",IF(Superstore_Data[[#This Row],[Discount]]&lt;0.2,"Low Discount",IF(Superstore_Data[[#This Row],[Discount]]&lt;0.5,"Medium Discount","High Discount")))</f>
        <v>Medium Discount</v>
      </c>
    </row>
    <row r="8054" spans="1:25" x14ac:dyDescent="0.3">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c r="V8054" t="str">
        <f>TEXT(Superstore_Data[[#This Row],[Order Date]],"mmm")</f>
        <v>7/14/2014</v>
      </c>
      <c r="W8054" t="e">
        <f>YEAR(Superstore_Data[[#This Row],[Order Date]])</f>
        <v>#VALUE!</v>
      </c>
      <c r="X8054">
        <f>Superstore_Data[[#This Row],[Profit]]/Superstore_Data[[#This Row],[Sales]]</f>
        <v>0.25</v>
      </c>
      <c r="Y8054" t="str">
        <f>IF(Superstore_Data[[#This Row],[Discount]]=0,"No Discount",IF(Superstore_Data[[#This Row],[Discount]]&lt;0.2,"Low Discount",IF(Superstore_Data[[#This Row],[Discount]]&lt;0.5,"Medium Discount","High Discount")))</f>
        <v>No Discount</v>
      </c>
    </row>
    <row r="8055" spans="1:25" x14ac:dyDescent="0.3">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c r="V8055" t="str">
        <f>TEXT(Superstore_Data[[#This Row],[Order Date]],"mmm")</f>
        <v>9/28/2017</v>
      </c>
      <c r="W8055" t="e">
        <f>YEAR(Superstore_Data[[#This Row],[Order Date]])</f>
        <v>#VALUE!</v>
      </c>
      <c r="X8055">
        <f>Superstore_Data[[#This Row],[Profit]]/Superstore_Data[[#This Row],[Sales]]</f>
        <v>-0.70000000000000007</v>
      </c>
      <c r="Y8055" t="str">
        <f>IF(Superstore_Data[[#This Row],[Discount]]=0,"No Discount",IF(Superstore_Data[[#This Row],[Discount]]&lt;0.2,"Low Discount",IF(Superstore_Data[[#This Row],[Discount]]&lt;0.5,"Medium Discount","High Discount")))</f>
        <v>High Discount</v>
      </c>
    </row>
    <row r="8056" spans="1:25" x14ac:dyDescent="0.3">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c r="V8056" t="str">
        <f>TEXT(Superstore_Data[[#This Row],[Order Date]],"mmm")</f>
        <v>8/28/2015</v>
      </c>
      <c r="W8056" t="e">
        <f>YEAR(Superstore_Data[[#This Row],[Order Date]])</f>
        <v>#VALUE!</v>
      </c>
      <c r="X8056">
        <f>Superstore_Data[[#This Row],[Profit]]/Superstore_Data[[#This Row],[Sales]]</f>
        <v>0.3</v>
      </c>
      <c r="Y8056" t="str">
        <f>IF(Superstore_Data[[#This Row],[Discount]]=0,"No Discount",IF(Superstore_Data[[#This Row],[Discount]]&lt;0.2,"Low Discount",IF(Superstore_Data[[#This Row],[Discount]]&lt;0.5,"Medium Discount","High Discount")))</f>
        <v>No Discount</v>
      </c>
    </row>
    <row r="8057" spans="1:25" x14ac:dyDescent="0.3">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c r="V8057" t="str">
        <f>TEXT(Superstore_Data[[#This Row],[Order Date]],"mmm")</f>
        <v>8/28/2015</v>
      </c>
      <c r="W8057" t="e">
        <f>YEAR(Superstore_Data[[#This Row],[Order Date]])</f>
        <v>#VALUE!</v>
      </c>
      <c r="X8057">
        <f>Superstore_Data[[#This Row],[Profit]]/Superstore_Data[[#This Row],[Sales]]</f>
        <v>9.4117647058823528E-2</v>
      </c>
      <c r="Y8057" t="str">
        <f>IF(Superstore_Data[[#This Row],[Discount]]=0,"No Discount",IF(Superstore_Data[[#This Row],[Discount]]&lt;0.2,"Low Discount",IF(Superstore_Data[[#This Row],[Discount]]&lt;0.5,"Medium Discount","High Discount")))</f>
        <v>Low Discount</v>
      </c>
    </row>
    <row r="8058" spans="1:25" x14ac:dyDescent="0.3">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c r="V8058" t="str">
        <f>TEXT(Superstore_Data[[#This Row],[Order Date]],"mmm")</f>
        <v>8/28/2015</v>
      </c>
      <c r="W8058" t="e">
        <f>YEAR(Superstore_Data[[#This Row],[Order Date]])</f>
        <v>#VALUE!</v>
      </c>
      <c r="X8058">
        <f>Superstore_Data[[#This Row],[Profit]]/Superstore_Data[[#This Row],[Sales]]</f>
        <v>3.9999999999999994E-2</v>
      </c>
      <c r="Y8058" t="str">
        <f>IF(Superstore_Data[[#This Row],[Discount]]=0,"No Discount",IF(Superstore_Data[[#This Row],[Discount]]&lt;0.2,"Low Discount",IF(Superstore_Data[[#This Row],[Discount]]&lt;0.5,"Medium Discount","High Discount")))</f>
        <v>No Discount</v>
      </c>
    </row>
    <row r="8059" spans="1:25" x14ac:dyDescent="0.3">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c r="V8059" t="str">
        <f>TEXT(Superstore_Data[[#This Row],[Order Date]],"mmm")</f>
        <v>8/28/2015</v>
      </c>
      <c r="W8059" t="e">
        <f>YEAR(Superstore_Data[[#This Row],[Order Date]])</f>
        <v>#VALUE!</v>
      </c>
      <c r="X8059">
        <f>Superstore_Data[[#This Row],[Profit]]/Superstore_Data[[#This Row],[Sales]]</f>
        <v>0.33750000000000002</v>
      </c>
      <c r="Y8059" t="str">
        <f>IF(Superstore_Data[[#This Row],[Discount]]=0,"No Discount",IF(Superstore_Data[[#This Row],[Discount]]&lt;0.2,"Low Discount",IF(Superstore_Data[[#This Row],[Discount]]&lt;0.5,"Medium Discount","High Discount")))</f>
        <v>Medium Discount</v>
      </c>
    </row>
    <row r="8060" spans="1:25" x14ac:dyDescent="0.3">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c r="V8060" t="str">
        <f>TEXT(Superstore_Data[[#This Row],[Order Date]],"mmm")</f>
        <v>8/28/2015</v>
      </c>
      <c r="W8060" t="e">
        <f>YEAR(Superstore_Data[[#This Row],[Order Date]])</f>
        <v>#VALUE!</v>
      </c>
      <c r="X8060">
        <f>Superstore_Data[[#This Row],[Profit]]/Superstore_Data[[#This Row],[Sales]]</f>
        <v>0.35</v>
      </c>
      <c r="Y8060" t="str">
        <f>IF(Superstore_Data[[#This Row],[Discount]]=0,"No Discount",IF(Superstore_Data[[#This Row],[Discount]]&lt;0.2,"Low Discount",IF(Superstore_Data[[#This Row],[Discount]]&lt;0.5,"Medium Discount","High Discount")))</f>
        <v>Medium Discount</v>
      </c>
    </row>
    <row r="8061" spans="1:25" x14ac:dyDescent="0.3">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c r="V8061" t="str">
        <f>TEXT(Superstore_Data[[#This Row],[Order Date]],"mmm")</f>
        <v>8/28/2015</v>
      </c>
      <c r="W8061" t="e">
        <f>YEAR(Superstore_Data[[#This Row],[Order Date]])</f>
        <v>#VALUE!</v>
      </c>
      <c r="X8061">
        <f>Superstore_Data[[#This Row],[Profit]]/Superstore_Data[[#This Row],[Sales]]</f>
        <v>0.42</v>
      </c>
      <c r="Y8061" t="str">
        <f>IF(Superstore_Data[[#This Row],[Discount]]=0,"No Discount",IF(Superstore_Data[[#This Row],[Discount]]&lt;0.2,"Low Discount",IF(Superstore_Data[[#This Row],[Discount]]&lt;0.5,"Medium Discount","High Discount")))</f>
        <v>No Discount</v>
      </c>
    </row>
    <row r="8062" spans="1:25" x14ac:dyDescent="0.3">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c r="V8062" t="str">
        <f>TEXT(Superstore_Data[[#This Row],[Order Date]],"mmm")</f>
        <v>9/20/2015</v>
      </c>
      <c r="W8062" t="e">
        <f>YEAR(Superstore_Data[[#This Row],[Order Date]])</f>
        <v>#VALUE!</v>
      </c>
      <c r="X8062">
        <f>Superstore_Data[[#This Row],[Profit]]/Superstore_Data[[#This Row],[Sales]]</f>
        <v>0.47000000000000003</v>
      </c>
      <c r="Y8062" t="str">
        <f>IF(Superstore_Data[[#This Row],[Discount]]=0,"No Discount",IF(Superstore_Data[[#This Row],[Discount]]&lt;0.2,"Low Discount",IF(Superstore_Data[[#This Row],[Discount]]&lt;0.5,"Medium Discount","High Discount")))</f>
        <v>No Discount</v>
      </c>
    </row>
    <row r="8063" spans="1:25" x14ac:dyDescent="0.3">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c r="V8063" t="str">
        <f>TEXT(Superstore_Data[[#This Row],[Order Date]],"mmm")</f>
        <v>9/20/2015</v>
      </c>
      <c r="W8063" t="e">
        <f>YEAR(Superstore_Data[[#This Row],[Order Date]])</f>
        <v>#VALUE!</v>
      </c>
      <c r="X8063">
        <f>Superstore_Data[[#This Row],[Profit]]/Superstore_Data[[#This Row],[Sales]]</f>
        <v>0.36249999999999993</v>
      </c>
      <c r="Y8063" t="str">
        <f>IF(Superstore_Data[[#This Row],[Discount]]=0,"No Discount",IF(Superstore_Data[[#This Row],[Discount]]&lt;0.2,"Low Discount",IF(Superstore_Data[[#This Row],[Discount]]&lt;0.5,"Medium Discount","High Discount")))</f>
        <v>Medium Discount</v>
      </c>
    </row>
    <row r="8064" spans="1:25" x14ac:dyDescent="0.3">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c r="V8064" t="str">
        <f>TEXT(Superstore_Data[[#This Row],[Order Date]],"mmm")</f>
        <v>Jul</v>
      </c>
      <c r="W8064">
        <f>YEAR(Superstore_Data[[#This Row],[Order Date]])</f>
        <v>2016</v>
      </c>
      <c r="X8064">
        <f>Superstore_Data[[#This Row],[Profit]]/Superstore_Data[[#This Row],[Sales]]</f>
        <v>0.27</v>
      </c>
      <c r="Y8064" t="str">
        <f>IF(Superstore_Data[[#This Row],[Discount]]=0,"No Discount",IF(Superstore_Data[[#This Row],[Discount]]&lt;0.2,"Low Discount",IF(Superstore_Data[[#This Row],[Discount]]&lt;0.5,"Medium Discount","High Discount")))</f>
        <v>No Discount</v>
      </c>
    </row>
    <row r="8065" spans="1:25" x14ac:dyDescent="0.3">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c r="V8065" t="str">
        <f>TEXT(Superstore_Data[[#This Row],[Order Date]],"mmm")</f>
        <v>Jul</v>
      </c>
      <c r="W8065">
        <f>YEAR(Superstore_Data[[#This Row],[Order Date]])</f>
        <v>2016</v>
      </c>
      <c r="X8065">
        <f>Superstore_Data[[#This Row],[Profit]]/Superstore_Data[[#This Row],[Sales]]</f>
        <v>0.27999999999999997</v>
      </c>
      <c r="Y8065" t="str">
        <f>IF(Superstore_Data[[#This Row],[Discount]]=0,"No Discount",IF(Superstore_Data[[#This Row],[Discount]]&lt;0.2,"Low Discount",IF(Superstore_Data[[#This Row],[Discount]]&lt;0.5,"Medium Discount","High Discount")))</f>
        <v>No Discount</v>
      </c>
    </row>
    <row r="8066" spans="1:25" x14ac:dyDescent="0.3">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c r="V8066" t="str">
        <f>TEXT(Superstore_Data[[#This Row],[Order Date]],"mmm")</f>
        <v>Jul</v>
      </c>
      <c r="W8066">
        <f>YEAR(Superstore_Data[[#This Row],[Order Date]])</f>
        <v>2016</v>
      </c>
      <c r="X8066">
        <f>Superstore_Data[[#This Row],[Profit]]/Superstore_Data[[#This Row],[Sales]]</f>
        <v>0.47999999999999993</v>
      </c>
      <c r="Y8066" t="str">
        <f>IF(Superstore_Data[[#This Row],[Discount]]=0,"No Discount",IF(Superstore_Data[[#This Row],[Discount]]&lt;0.2,"Low Discount",IF(Superstore_Data[[#This Row],[Discount]]&lt;0.5,"Medium Discount","High Discount")))</f>
        <v>No Discount</v>
      </c>
    </row>
    <row r="8067" spans="1:25" x14ac:dyDescent="0.3">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c r="V8067" t="str">
        <f>TEXT(Superstore_Data[[#This Row],[Order Date]],"mmm")</f>
        <v>Jul</v>
      </c>
      <c r="W8067">
        <f>YEAR(Superstore_Data[[#This Row],[Order Date]])</f>
        <v>2016</v>
      </c>
      <c r="X8067">
        <f>Superstore_Data[[#This Row],[Profit]]/Superstore_Data[[#This Row],[Sales]]</f>
        <v>0.05</v>
      </c>
      <c r="Y8067" t="str">
        <f>IF(Superstore_Data[[#This Row],[Discount]]=0,"No Discount",IF(Superstore_Data[[#This Row],[Discount]]&lt;0.2,"Low Discount",IF(Superstore_Data[[#This Row],[Discount]]&lt;0.5,"Medium Discount","High Discount")))</f>
        <v>No Discount</v>
      </c>
    </row>
    <row r="8068" spans="1:25" x14ac:dyDescent="0.3">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c r="V8068" t="str">
        <f>TEXT(Superstore_Data[[#This Row],[Order Date]],"mmm")</f>
        <v>Jul</v>
      </c>
      <c r="W8068">
        <f>YEAR(Superstore_Data[[#This Row],[Order Date]])</f>
        <v>2016</v>
      </c>
      <c r="X8068">
        <f>Superstore_Data[[#This Row],[Profit]]/Superstore_Data[[#This Row],[Sales]]</f>
        <v>0.32500000000000001</v>
      </c>
      <c r="Y8068" t="str">
        <f>IF(Superstore_Data[[#This Row],[Discount]]=0,"No Discount",IF(Superstore_Data[[#This Row],[Discount]]&lt;0.2,"Low Discount",IF(Superstore_Data[[#This Row],[Discount]]&lt;0.5,"Medium Discount","High Discount")))</f>
        <v>Medium Discount</v>
      </c>
    </row>
    <row r="8069" spans="1:25" x14ac:dyDescent="0.3">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c r="V8069" t="str">
        <f>TEXT(Superstore_Data[[#This Row],[Order Date]],"mmm")</f>
        <v>10/20/2015</v>
      </c>
      <c r="W8069" t="e">
        <f>YEAR(Superstore_Data[[#This Row],[Order Date]])</f>
        <v>#VALUE!</v>
      </c>
      <c r="X8069">
        <f>Superstore_Data[[#This Row],[Profit]]/Superstore_Data[[#This Row],[Sales]]</f>
        <v>0.36</v>
      </c>
      <c r="Y8069" t="str">
        <f>IF(Superstore_Data[[#This Row],[Discount]]=0,"No Discount",IF(Superstore_Data[[#This Row],[Discount]]&lt;0.2,"Low Discount",IF(Superstore_Data[[#This Row],[Discount]]&lt;0.5,"Medium Discount","High Discount")))</f>
        <v>No Discount</v>
      </c>
    </row>
    <row r="8070" spans="1:25" x14ac:dyDescent="0.3">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c r="V8070" t="str">
        <f>TEXT(Superstore_Data[[#This Row],[Order Date]],"mmm")</f>
        <v>10/20/2015</v>
      </c>
      <c r="W8070" t="e">
        <f>YEAR(Superstore_Data[[#This Row],[Order Date]])</f>
        <v>#VALUE!</v>
      </c>
      <c r="X8070">
        <f>Superstore_Data[[#This Row],[Profit]]/Superstore_Data[[#This Row],[Sales]]</f>
        <v>0.38</v>
      </c>
      <c r="Y8070" t="str">
        <f>IF(Superstore_Data[[#This Row],[Discount]]=0,"No Discount",IF(Superstore_Data[[#This Row],[Discount]]&lt;0.2,"Low Discount",IF(Superstore_Data[[#This Row],[Discount]]&lt;0.5,"Medium Discount","High Discount")))</f>
        <v>No Discount</v>
      </c>
    </row>
    <row r="8071" spans="1:25" x14ac:dyDescent="0.3">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c r="V8071" t="str">
        <f>TEXT(Superstore_Data[[#This Row],[Order Date]],"mmm")</f>
        <v>Jan</v>
      </c>
      <c r="W8071">
        <f>YEAR(Superstore_Data[[#This Row],[Order Date]])</f>
        <v>2017</v>
      </c>
      <c r="X8071">
        <f>Superstore_Data[[#This Row],[Profit]]/Superstore_Data[[#This Row],[Sales]]</f>
        <v>-0.23749999999999999</v>
      </c>
      <c r="Y8071" t="str">
        <f>IF(Superstore_Data[[#This Row],[Discount]]=0,"No Discount",IF(Superstore_Data[[#This Row],[Discount]]&lt;0.2,"Low Discount",IF(Superstore_Data[[#This Row],[Discount]]&lt;0.5,"Medium Discount","High Discount")))</f>
        <v>Medium Discount</v>
      </c>
    </row>
    <row r="8072" spans="1:25" x14ac:dyDescent="0.3">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c r="V8072" t="str">
        <f>TEXT(Superstore_Data[[#This Row],[Order Date]],"mmm")</f>
        <v>Jan</v>
      </c>
      <c r="W8072">
        <f>YEAR(Superstore_Data[[#This Row],[Order Date]])</f>
        <v>2017</v>
      </c>
      <c r="X8072">
        <f>Superstore_Data[[#This Row],[Profit]]/Superstore_Data[[#This Row],[Sales]]</f>
        <v>-1.325</v>
      </c>
      <c r="Y8072" t="str">
        <f>IF(Superstore_Data[[#This Row],[Discount]]=0,"No Discount",IF(Superstore_Data[[#This Row],[Discount]]&lt;0.2,"Low Discount",IF(Superstore_Data[[#This Row],[Discount]]&lt;0.5,"Medium Discount","High Discount")))</f>
        <v>High Discount</v>
      </c>
    </row>
    <row r="8073" spans="1:25" x14ac:dyDescent="0.3">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c r="V8073" t="str">
        <f>TEXT(Superstore_Data[[#This Row],[Order Date]],"mmm")</f>
        <v>Jan</v>
      </c>
      <c r="W8073">
        <f>YEAR(Superstore_Data[[#This Row],[Order Date]])</f>
        <v>2017</v>
      </c>
      <c r="X8073">
        <f>Superstore_Data[[#This Row],[Profit]]/Superstore_Data[[#This Row],[Sales]]</f>
        <v>-8.5714285714285715E-2</v>
      </c>
      <c r="Y8073" t="str">
        <f>IF(Superstore_Data[[#This Row],[Discount]]=0,"No Discount",IF(Superstore_Data[[#This Row],[Discount]]&lt;0.2,"Low Discount",IF(Superstore_Data[[#This Row],[Discount]]&lt;0.5,"Medium Discount","High Discount")))</f>
        <v>Medium Discount</v>
      </c>
    </row>
    <row r="8074" spans="1:25" x14ac:dyDescent="0.3">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c r="V8074" t="str">
        <f>TEXT(Superstore_Data[[#This Row],[Order Date]],"mmm")</f>
        <v>Jan</v>
      </c>
      <c r="W8074">
        <f>YEAR(Superstore_Data[[#This Row],[Order Date]])</f>
        <v>2017</v>
      </c>
      <c r="X8074">
        <f>Superstore_Data[[#This Row],[Profit]]/Superstore_Data[[#This Row],[Sales]]</f>
        <v>0.17499999999999999</v>
      </c>
      <c r="Y8074" t="str">
        <f>IF(Superstore_Data[[#This Row],[Discount]]=0,"No Discount",IF(Superstore_Data[[#This Row],[Discount]]&lt;0.2,"Low Discount",IF(Superstore_Data[[#This Row],[Discount]]&lt;0.5,"Medium Discount","High Discount")))</f>
        <v>Medium Discount</v>
      </c>
    </row>
    <row r="8075" spans="1:25" x14ac:dyDescent="0.3">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c r="V8075" t="str">
        <f>TEXT(Superstore_Data[[#This Row],[Order Date]],"mmm")</f>
        <v>Jan</v>
      </c>
      <c r="W8075">
        <f>YEAR(Superstore_Data[[#This Row],[Order Date]])</f>
        <v>2017</v>
      </c>
      <c r="X8075">
        <f>Superstore_Data[[#This Row],[Profit]]/Superstore_Data[[#This Row],[Sales]]</f>
        <v>-1.5</v>
      </c>
      <c r="Y8075" t="str">
        <f>IF(Superstore_Data[[#This Row],[Discount]]=0,"No Discount",IF(Superstore_Data[[#This Row],[Discount]]&lt;0.2,"Low Discount",IF(Superstore_Data[[#This Row],[Discount]]&lt;0.5,"Medium Discount","High Discount")))</f>
        <v>High Discount</v>
      </c>
    </row>
    <row r="8076" spans="1:25" x14ac:dyDescent="0.3">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c r="V8076" t="str">
        <f>TEXT(Superstore_Data[[#This Row],[Order Date]],"mmm")</f>
        <v>Jan</v>
      </c>
      <c r="W8076">
        <f>YEAR(Superstore_Data[[#This Row],[Order Date]])</f>
        <v>2017</v>
      </c>
      <c r="X8076">
        <f>Superstore_Data[[#This Row],[Profit]]/Superstore_Data[[#This Row],[Sales]]</f>
        <v>-1.6500000000000001</v>
      </c>
      <c r="Y8076" t="str">
        <f>IF(Superstore_Data[[#This Row],[Discount]]=0,"No Discount",IF(Superstore_Data[[#This Row],[Discount]]&lt;0.2,"Low Discount",IF(Superstore_Data[[#This Row],[Discount]]&lt;0.5,"Medium Discount","High Discount")))</f>
        <v>High Discount</v>
      </c>
    </row>
    <row r="8077" spans="1:25" x14ac:dyDescent="0.3">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c r="V8077" t="str">
        <f>TEXT(Superstore_Data[[#This Row],[Order Date]],"mmm")</f>
        <v>Jan</v>
      </c>
      <c r="W8077">
        <f>YEAR(Superstore_Data[[#This Row],[Order Date]])</f>
        <v>2017</v>
      </c>
      <c r="X8077">
        <f>Superstore_Data[[#This Row],[Profit]]/Superstore_Data[[#This Row],[Sales]]</f>
        <v>-2.5499999999999998</v>
      </c>
      <c r="Y8077" t="str">
        <f>IF(Superstore_Data[[#This Row],[Discount]]=0,"No Discount",IF(Superstore_Data[[#This Row],[Discount]]&lt;0.2,"Low Discount",IF(Superstore_Data[[#This Row],[Discount]]&lt;0.5,"Medium Discount","High Discount")))</f>
        <v>High Discount</v>
      </c>
    </row>
    <row r="8078" spans="1:25" x14ac:dyDescent="0.3">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c r="V8078" t="str">
        <f>TEXT(Superstore_Data[[#This Row],[Order Date]],"mmm")</f>
        <v>6/23/2015</v>
      </c>
      <c r="W8078" t="e">
        <f>YEAR(Superstore_Data[[#This Row],[Order Date]])</f>
        <v>#VALUE!</v>
      </c>
      <c r="X8078">
        <f>Superstore_Data[[#This Row],[Profit]]/Superstore_Data[[#This Row],[Sales]]</f>
        <v>0.34</v>
      </c>
      <c r="Y8078" t="str">
        <f>IF(Superstore_Data[[#This Row],[Discount]]=0,"No Discount",IF(Superstore_Data[[#This Row],[Discount]]&lt;0.2,"Low Discount",IF(Superstore_Data[[#This Row],[Discount]]&lt;0.5,"Medium Discount","High Discount")))</f>
        <v>No Discount</v>
      </c>
    </row>
    <row r="8079" spans="1:25" x14ac:dyDescent="0.3">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c r="V8079" t="str">
        <f>TEXT(Superstore_Data[[#This Row],[Order Date]],"mmm")</f>
        <v>6/23/2015</v>
      </c>
      <c r="W8079" t="e">
        <f>YEAR(Superstore_Data[[#This Row],[Order Date]])</f>
        <v>#VALUE!</v>
      </c>
      <c r="X8079">
        <f>Superstore_Data[[#This Row],[Profit]]/Superstore_Data[[#This Row],[Sales]]</f>
        <v>0.45000000000000007</v>
      </c>
      <c r="Y8079" t="str">
        <f>IF(Superstore_Data[[#This Row],[Discount]]=0,"No Discount",IF(Superstore_Data[[#This Row],[Discount]]&lt;0.2,"Low Discount",IF(Superstore_Data[[#This Row],[Discount]]&lt;0.5,"Medium Discount","High Discount")))</f>
        <v>No Discount</v>
      </c>
    </row>
    <row r="8080" spans="1:25" x14ac:dyDescent="0.3">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c r="V8080" t="str">
        <f>TEXT(Superstore_Data[[#This Row],[Order Date]],"mmm")</f>
        <v>6/23/2015</v>
      </c>
      <c r="W8080" t="e">
        <f>YEAR(Superstore_Data[[#This Row],[Order Date]])</f>
        <v>#VALUE!</v>
      </c>
      <c r="X8080">
        <f>Superstore_Data[[#This Row],[Profit]]/Superstore_Data[[#This Row],[Sales]]</f>
        <v>0.24</v>
      </c>
      <c r="Y8080" t="str">
        <f>IF(Superstore_Data[[#This Row],[Discount]]=0,"No Discount",IF(Superstore_Data[[#This Row],[Discount]]&lt;0.2,"Low Discount",IF(Superstore_Data[[#This Row],[Discount]]&lt;0.5,"Medium Discount","High Discount")))</f>
        <v>No Discount</v>
      </c>
    </row>
    <row r="8081" spans="1:25" x14ac:dyDescent="0.3">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c r="V8081" t="str">
        <f>TEXT(Superstore_Data[[#This Row],[Order Date]],"mmm")</f>
        <v>11/22/2016</v>
      </c>
      <c r="W8081" t="e">
        <f>YEAR(Superstore_Data[[#This Row],[Order Date]])</f>
        <v>#VALUE!</v>
      </c>
      <c r="X8081">
        <f>Superstore_Data[[#This Row],[Profit]]/Superstore_Data[[#This Row],[Sales]]</f>
        <v>0.35</v>
      </c>
      <c r="Y8081" t="str">
        <f>IF(Superstore_Data[[#This Row],[Discount]]=0,"No Discount",IF(Superstore_Data[[#This Row],[Discount]]&lt;0.2,"Low Discount",IF(Superstore_Data[[#This Row],[Discount]]&lt;0.5,"Medium Discount","High Discount")))</f>
        <v>Medium Discount</v>
      </c>
    </row>
    <row r="8082" spans="1:25" x14ac:dyDescent="0.3">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c r="V8082" t="str">
        <f>TEXT(Superstore_Data[[#This Row],[Order Date]],"mmm")</f>
        <v>10/26/2015</v>
      </c>
      <c r="W8082" t="e">
        <f>YEAR(Superstore_Data[[#This Row],[Order Date]])</f>
        <v>#VALUE!</v>
      </c>
      <c r="X8082">
        <f>Superstore_Data[[#This Row],[Profit]]/Superstore_Data[[#This Row],[Sales]]</f>
        <v>0.32500000000000001</v>
      </c>
      <c r="Y8082" t="str">
        <f>IF(Superstore_Data[[#This Row],[Discount]]=0,"No Discount",IF(Superstore_Data[[#This Row],[Discount]]&lt;0.2,"Low Discount",IF(Superstore_Data[[#This Row],[Discount]]&lt;0.5,"Medium Discount","High Discount")))</f>
        <v>Medium Discount</v>
      </c>
    </row>
    <row r="8083" spans="1:25" x14ac:dyDescent="0.3">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c r="V8083" t="str">
        <f>TEXT(Superstore_Data[[#This Row],[Order Date]],"mmm")</f>
        <v>10/26/2015</v>
      </c>
      <c r="W8083" t="e">
        <f>YEAR(Superstore_Data[[#This Row],[Order Date]])</f>
        <v>#VALUE!</v>
      </c>
      <c r="X8083">
        <f>Superstore_Data[[#This Row],[Profit]]/Superstore_Data[[#This Row],[Sales]]</f>
        <v>0.36249999999999999</v>
      </c>
      <c r="Y8083" t="str">
        <f>IF(Superstore_Data[[#This Row],[Discount]]=0,"No Discount",IF(Superstore_Data[[#This Row],[Discount]]&lt;0.2,"Low Discount",IF(Superstore_Data[[#This Row],[Discount]]&lt;0.5,"Medium Discount","High Discount")))</f>
        <v>Medium Discount</v>
      </c>
    </row>
    <row r="8084" spans="1:25" x14ac:dyDescent="0.3">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c r="V8084" t="str">
        <f>TEXT(Superstore_Data[[#This Row],[Order Date]],"mmm")</f>
        <v>10/26/2015</v>
      </c>
      <c r="W8084" t="e">
        <f>YEAR(Superstore_Data[[#This Row],[Order Date]])</f>
        <v>#VALUE!</v>
      </c>
      <c r="X8084">
        <f>Superstore_Data[[#This Row],[Profit]]/Superstore_Data[[#This Row],[Sales]]</f>
        <v>0.1</v>
      </c>
      <c r="Y8084" t="str">
        <f>IF(Superstore_Data[[#This Row],[Discount]]=0,"No Discount",IF(Superstore_Data[[#This Row],[Discount]]&lt;0.2,"Low Discount",IF(Superstore_Data[[#This Row],[Discount]]&lt;0.5,"Medium Discount","High Discount")))</f>
        <v>Medium Discount</v>
      </c>
    </row>
    <row r="8085" spans="1:25" x14ac:dyDescent="0.3">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c r="V8085" t="str">
        <f>TEXT(Superstore_Data[[#This Row],[Order Date]],"mmm")</f>
        <v>10/26/2015</v>
      </c>
      <c r="W8085" t="e">
        <f>YEAR(Superstore_Data[[#This Row],[Order Date]])</f>
        <v>#VALUE!</v>
      </c>
      <c r="X8085">
        <f>Superstore_Data[[#This Row],[Profit]]/Superstore_Data[[#This Row],[Sales]]</f>
        <v>-0.73333333333333328</v>
      </c>
      <c r="Y8085" t="str">
        <f>IF(Superstore_Data[[#This Row],[Discount]]=0,"No Discount",IF(Superstore_Data[[#This Row],[Discount]]&lt;0.2,"Low Discount",IF(Superstore_Data[[#This Row],[Discount]]&lt;0.5,"Medium Discount","High Discount")))</f>
        <v>High Discount</v>
      </c>
    </row>
    <row r="8086" spans="1:25" x14ac:dyDescent="0.3">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c r="V8086" t="str">
        <f>TEXT(Superstore_Data[[#This Row],[Order Date]],"mmm")</f>
        <v>10/26/2015</v>
      </c>
      <c r="W8086" t="e">
        <f>YEAR(Superstore_Data[[#This Row],[Order Date]])</f>
        <v>#VALUE!</v>
      </c>
      <c r="X8086">
        <f>Superstore_Data[[#This Row],[Profit]]/Superstore_Data[[#This Row],[Sales]]</f>
        <v>-0.22499999999999998</v>
      </c>
      <c r="Y8086" t="str">
        <f>IF(Superstore_Data[[#This Row],[Discount]]=0,"No Discount",IF(Superstore_Data[[#This Row],[Discount]]&lt;0.2,"Low Discount",IF(Superstore_Data[[#This Row],[Discount]]&lt;0.5,"Medium Discount","High Discount")))</f>
        <v>Medium Discount</v>
      </c>
    </row>
    <row r="8087" spans="1:25" x14ac:dyDescent="0.3">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c r="V8087" t="str">
        <f>TEXT(Superstore_Data[[#This Row],[Order Date]],"mmm")</f>
        <v>10/20/2016</v>
      </c>
      <c r="W8087" t="e">
        <f>YEAR(Superstore_Data[[#This Row],[Order Date]])</f>
        <v>#VALUE!</v>
      </c>
      <c r="X8087">
        <f>Superstore_Data[[#This Row],[Profit]]/Superstore_Data[[#This Row],[Sales]]</f>
        <v>0.3</v>
      </c>
      <c r="Y8087" t="str">
        <f>IF(Superstore_Data[[#This Row],[Discount]]=0,"No Discount",IF(Superstore_Data[[#This Row],[Discount]]&lt;0.2,"Low Discount",IF(Superstore_Data[[#This Row],[Discount]]&lt;0.5,"Medium Discount","High Discount")))</f>
        <v>No Discount</v>
      </c>
    </row>
    <row r="8088" spans="1:25" x14ac:dyDescent="0.3">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c r="V8088" t="str">
        <f>TEXT(Superstore_Data[[#This Row],[Order Date]],"mmm")</f>
        <v>4/28/2017</v>
      </c>
      <c r="W8088" t="e">
        <f>YEAR(Superstore_Data[[#This Row],[Order Date]])</f>
        <v>#VALUE!</v>
      </c>
      <c r="X8088">
        <f>Superstore_Data[[#This Row],[Profit]]/Superstore_Data[[#This Row],[Sales]]</f>
        <v>0.1875</v>
      </c>
      <c r="Y8088" t="str">
        <f>IF(Superstore_Data[[#This Row],[Discount]]=0,"No Discount",IF(Superstore_Data[[#This Row],[Discount]]&lt;0.2,"Low Discount",IF(Superstore_Data[[#This Row],[Discount]]&lt;0.5,"Medium Discount","High Discount")))</f>
        <v>Medium Discount</v>
      </c>
    </row>
    <row r="8089" spans="1:25" x14ac:dyDescent="0.3">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c r="V8089" t="str">
        <f>TEXT(Superstore_Data[[#This Row],[Order Date]],"mmm")</f>
        <v>9/29/2016</v>
      </c>
      <c r="W8089" t="e">
        <f>YEAR(Superstore_Data[[#This Row],[Order Date]])</f>
        <v>#VALUE!</v>
      </c>
      <c r="X8089">
        <f>Superstore_Data[[#This Row],[Profit]]/Superstore_Data[[#This Row],[Sales]]</f>
        <v>0.1125</v>
      </c>
      <c r="Y8089" t="str">
        <f>IF(Superstore_Data[[#This Row],[Discount]]=0,"No Discount",IF(Superstore_Data[[#This Row],[Discount]]&lt;0.2,"Low Discount",IF(Superstore_Data[[#This Row],[Discount]]&lt;0.5,"Medium Discount","High Discount")))</f>
        <v>Medium Discount</v>
      </c>
    </row>
    <row r="8090" spans="1:25" x14ac:dyDescent="0.3">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c r="V8090" t="str">
        <f>TEXT(Superstore_Data[[#This Row],[Order Date]],"mmm")</f>
        <v>Oct</v>
      </c>
      <c r="W8090">
        <f>YEAR(Superstore_Data[[#This Row],[Order Date]])</f>
        <v>2015</v>
      </c>
      <c r="X8090">
        <f>Superstore_Data[[#This Row],[Profit]]/Superstore_Data[[#This Row],[Sales]]</f>
        <v>0.32500000000000001</v>
      </c>
      <c r="Y8090" t="str">
        <f>IF(Superstore_Data[[#This Row],[Discount]]=0,"No Discount",IF(Superstore_Data[[#This Row],[Discount]]&lt;0.2,"Low Discount",IF(Superstore_Data[[#This Row],[Discount]]&lt;0.5,"Medium Discount","High Discount")))</f>
        <v>Medium Discount</v>
      </c>
    </row>
    <row r="8091" spans="1:25" x14ac:dyDescent="0.3">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c r="V8091" t="str">
        <f>TEXT(Superstore_Data[[#This Row],[Order Date]],"mmm")</f>
        <v>Jul</v>
      </c>
      <c r="W8091">
        <f>YEAR(Superstore_Data[[#This Row],[Order Date]])</f>
        <v>2015</v>
      </c>
      <c r="X8091">
        <f>Superstore_Data[[#This Row],[Profit]]/Superstore_Data[[#This Row],[Sales]]</f>
        <v>0.26</v>
      </c>
      <c r="Y8091" t="str">
        <f>IF(Superstore_Data[[#This Row],[Discount]]=0,"No Discount",IF(Superstore_Data[[#This Row],[Discount]]&lt;0.2,"Low Discount",IF(Superstore_Data[[#This Row],[Discount]]&lt;0.5,"Medium Discount","High Discount")))</f>
        <v>No Discount</v>
      </c>
    </row>
    <row r="8092" spans="1:25" x14ac:dyDescent="0.3">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c r="V8092" t="str">
        <f>TEXT(Superstore_Data[[#This Row],[Order Date]],"mmm")</f>
        <v>Jul</v>
      </c>
      <c r="W8092">
        <f>YEAR(Superstore_Data[[#This Row],[Order Date]])</f>
        <v>2014</v>
      </c>
      <c r="X8092">
        <f>Superstore_Data[[#This Row],[Profit]]/Superstore_Data[[#This Row],[Sales]]</f>
        <v>0.26</v>
      </c>
      <c r="Y8092" t="str">
        <f>IF(Superstore_Data[[#This Row],[Discount]]=0,"No Discount",IF(Superstore_Data[[#This Row],[Discount]]&lt;0.2,"Low Discount",IF(Superstore_Data[[#This Row],[Discount]]&lt;0.5,"Medium Discount","High Discount")))</f>
        <v>No Discount</v>
      </c>
    </row>
    <row r="8093" spans="1:25" x14ac:dyDescent="0.3">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c r="V8093" t="str">
        <f>TEXT(Superstore_Data[[#This Row],[Order Date]],"mmm")</f>
        <v>Oct</v>
      </c>
      <c r="W8093">
        <f>YEAR(Superstore_Data[[#This Row],[Order Date]])</f>
        <v>2015</v>
      </c>
      <c r="X8093">
        <f>Superstore_Data[[#This Row],[Profit]]/Superstore_Data[[#This Row],[Sales]]</f>
        <v>0.49000000000000005</v>
      </c>
      <c r="Y8093" t="str">
        <f>IF(Superstore_Data[[#This Row],[Discount]]=0,"No Discount",IF(Superstore_Data[[#This Row],[Discount]]&lt;0.2,"Low Discount",IF(Superstore_Data[[#This Row],[Discount]]&lt;0.5,"Medium Discount","High Discount")))</f>
        <v>No Discount</v>
      </c>
    </row>
    <row r="8094" spans="1:25" x14ac:dyDescent="0.3">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c r="V8094" t="str">
        <f>TEXT(Superstore_Data[[#This Row],[Order Date]],"mmm")</f>
        <v>Aug</v>
      </c>
      <c r="W8094">
        <f>YEAR(Superstore_Data[[#This Row],[Order Date]])</f>
        <v>2017</v>
      </c>
      <c r="X8094">
        <f>Superstore_Data[[#This Row],[Profit]]/Superstore_Data[[#This Row],[Sales]]</f>
        <v>0.3</v>
      </c>
      <c r="Y8094" t="str">
        <f>IF(Superstore_Data[[#This Row],[Discount]]=0,"No Discount",IF(Superstore_Data[[#This Row],[Discount]]&lt;0.2,"Low Discount",IF(Superstore_Data[[#This Row],[Discount]]&lt;0.5,"Medium Discount","High Discount")))</f>
        <v>No Discount</v>
      </c>
    </row>
    <row r="8095" spans="1:25" x14ac:dyDescent="0.3">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c r="V8095" t="str">
        <f>TEXT(Superstore_Data[[#This Row],[Order Date]],"mmm")</f>
        <v>7/27/2017</v>
      </c>
      <c r="W8095" t="e">
        <f>YEAR(Superstore_Data[[#This Row],[Order Date]])</f>
        <v>#VALUE!</v>
      </c>
      <c r="X8095">
        <f>Superstore_Data[[#This Row],[Profit]]/Superstore_Data[[#This Row],[Sales]]</f>
        <v>0.44</v>
      </c>
      <c r="Y8095" t="str">
        <f>IF(Superstore_Data[[#This Row],[Discount]]=0,"No Discount",IF(Superstore_Data[[#This Row],[Discount]]&lt;0.2,"Low Discount",IF(Superstore_Data[[#This Row],[Discount]]&lt;0.5,"Medium Discount","High Discount")))</f>
        <v>No Discount</v>
      </c>
    </row>
    <row r="8096" spans="1:25" x14ac:dyDescent="0.3">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c r="V8096" t="str">
        <f>TEXT(Superstore_Data[[#This Row],[Order Date]],"mmm")</f>
        <v>7/27/2017</v>
      </c>
      <c r="W8096" t="e">
        <f>YEAR(Superstore_Data[[#This Row],[Order Date]])</f>
        <v>#VALUE!</v>
      </c>
      <c r="X8096">
        <f>Superstore_Data[[#This Row],[Profit]]/Superstore_Data[[#This Row],[Sales]]</f>
        <v>0.46</v>
      </c>
      <c r="Y8096" t="str">
        <f>IF(Superstore_Data[[#This Row],[Discount]]=0,"No Discount",IF(Superstore_Data[[#This Row],[Discount]]&lt;0.2,"Low Discount",IF(Superstore_Data[[#This Row],[Discount]]&lt;0.5,"Medium Discount","High Discount")))</f>
        <v>No Discount</v>
      </c>
    </row>
    <row r="8097" spans="1:25" x14ac:dyDescent="0.3">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c r="V8097" t="str">
        <f>TEXT(Superstore_Data[[#This Row],[Order Date]],"mmm")</f>
        <v>7/27/2017</v>
      </c>
      <c r="W8097" t="e">
        <f>YEAR(Superstore_Data[[#This Row],[Order Date]])</f>
        <v>#VALUE!</v>
      </c>
      <c r="X8097">
        <f>Superstore_Data[[#This Row],[Profit]]/Superstore_Data[[#This Row],[Sales]]</f>
        <v>0.47999999999999993</v>
      </c>
      <c r="Y8097" t="str">
        <f>IF(Superstore_Data[[#This Row],[Discount]]=0,"No Discount",IF(Superstore_Data[[#This Row],[Discount]]&lt;0.2,"Low Discount",IF(Superstore_Data[[#This Row],[Discount]]&lt;0.5,"Medium Discount","High Discount")))</f>
        <v>No Discount</v>
      </c>
    </row>
    <row r="8098" spans="1:25" x14ac:dyDescent="0.3">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c r="V8098" t="str">
        <f>TEXT(Superstore_Data[[#This Row],[Order Date]],"mmm")</f>
        <v>7/27/2017</v>
      </c>
      <c r="W8098" t="e">
        <f>YEAR(Superstore_Data[[#This Row],[Order Date]])</f>
        <v>#VALUE!</v>
      </c>
      <c r="X8098">
        <f>Superstore_Data[[#This Row],[Profit]]/Superstore_Data[[#This Row],[Sales]]</f>
        <v>0.14000000000000001</v>
      </c>
      <c r="Y8098" t="str">
        <f>IF(Superstore_Data[[#This Row],[Discount]]=0,"No Discount",IF(Superstore_Data[[#This Row],[Discount]]&lt;0.2,"Low Discount",IF(Superstore_Data[[#This Row],[Discount]]&lt;0.5,"Medium Discount","High Discount")))</f>
        <v>No Discount</v>
      </c>
    </row>
    <row r="8099" spans="1:25" x14ac:dyDescent="0.3">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c r="V8099" t="str">
        <f>TEXT(Superstore_Data[[#This Row],[Order Date]],"mmm")</f>
        <v>12/28/2017</v>
      </c>
      <c r="W8099" t="e">
        <f>YEAR(Superstore_Data[[#This Row],[Order Date]])</f>
        <v>#VALUE!</v>
      </c>
      <c r="X8099">
        <f>Superstore_Data[[#This Row],[Profit]]/Superstore_Data[[#This Row],[Sales]]</f>
        <v>0.28999999999999998</v>
      </c>
      <c r="Y8099" t="str">
        <f>IF(Superstore_Data[[#This Row],[Discount]]=0,"No Discount",IF(Superstore_Data[[#This Row],[Discount]]&lt;0.2,"Low Discount",IF(Superstore_Data[[#This Row],[Discount]]&lt;0.5,"Medium Discount","High Discount")))</f>
        <v>No Discount</v>
      </c>
    </row>
    <row r="8100" spans="1:25" x14ac:dyDescent="0.3">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c r="V8100" t="str">
        <f>TEXT(Superstore_Data[[#This Row],[Order Date]],"mmm")</f>
        <v>12/28/2017</v>
      </c>
      <c r="W8100" t="e">
        <f>YEAR(Superstore_Data[[#This Row],[Order Date]])</f>
        <v>#VALUE!</v>
      </c>
      <c r="X8100">
        <f>Superstore_Data[[#This Row],[Profit]]/Superstore_Data[[#This Row],[Sales]]</f>
        <v>0.44999999999999996</v>
      </c>
      <c r="Y8100" t="str">
        <f>IF(Superstore_Data[[#This Row],[Discount]]=0,"No Discount",IF(Superstore_Data[[#This Row],[Discount]]&lt;0.2,"Low Discount",IF(Superstore_Data[[#This Row],[Discount]]&lt;0.5,"Medium Discount","High Discount")))</f>
        <v>No Discount</v>
      </c>
    </row>
    <row r="8101" spans="1:25" x14ac:dyDescent="0.3">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c r="V8101" t="str">
        <f>TEXT(Superstore_Data[[#This Row],[Order Date]],"mmm")</f>
        <v>Oct</v>
      </c>
      <c r="W8101">
        <f>YEAR(Superstore_Data[[#This Row],[Order Date]])</f>
        <v>2016</v>
      </c>
      <c r="X8101">
        <f>Superstore_Data[[#This Row],[Profit]]/Superstore_Data[[#This Row],[Sales]]</f>
        <v>0.18999999999999997</v>
      </c>
      <c r="Y8101" t="str">
        <f>IF(Superstore_Data[[#This Row],[Discount]]=0,"No Discount",IF(Superstore_Data[[#This Row],[Discount]]&lt;0.2,"Low Discount",IF(Superstore_Data[[#This Row],[Discount]]&lt;0.5,"Medium Discount","High Discount")))</f>
        <v>No Discount</v>
      </c>
    </row>
    <row r="8102" spans="1:25" x14ac:dyDescent="0.3">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c r="V8102" t="str">
        <f>TEXT(Superstore_Data[[#This Row],[Order Date]],"mmm")</f>
        <v>Oct</v>
      </c>
      <c r="W8102">
        <f>YEAR(Superstore_Data[[#This Row],[Order Date]])</f>
        <v>2016</v>
      </c>
      <c r="X8102">
        <f>Superstore_Data[[#This Row],[Profit]]/Superstore_Data[[#This Row],[Sales]]</f>
        <v>0.1125</v>
      </c>
      <c r="Y8102" t="str">
        <f>IF(Superstore_Data[[#This Row],[Discount]]=0,"No Discount",IF(Superstore_Data[[#This Row],[Discount]]&lt;0.2,"Low Discount",IF(Superstore_Data[[#This Row],[Discount]]&lt;0.5,"Medium Discount","High Discount")))</f>
        <v>Medium Discount</v>
      </c>
    </row>
    <row r="8103" spans="1:25" x14ac:dyDescent="0.3">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c r="V8103" t="str">
        <f>TEXT(Superstore_Data[[#This Row],[Order Date]],"mmm")</f>
        <v>5/22/2015</v>
      </c>
      <c r="W8103" t="e">
        <f>YEAR(Superstore_Data[[#This Row],[Order Date]])</f>
        <v>#VALUE!</v>
      </c>
      <c r="X8103">
        <f>Superstore_Data[[#This Row],[Profit]]/Superstore_Data[[#This Row],[Sales]]</f>
        <v>0.46</v>
      </c>
      <c r="Y8103" t="str">
        <f>IF(Superstore_Data[[#This Row],[Discount]]=0,"No Discount",IF(Superstore_Data[[#This Row],[Discount]]&lt;0.2,"Low Discount",IF(Superstore_Data[[#This Row],[Discount]]&lt;0.5,"Medium Discount","High Discount")))</f>
        <v>No Discount</v>
      </c>
    </row>
    <row r="8104" spans="1:25" x14ac:dyDescent="0.3">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c r="V8104" t="str">
        <f>TEXT(Superstore_Data[[#This Row],[Order Date]],"mmm")</f>
        <v>5/22/2015</v>
      </c>
      <c r="W8104" t="e">
        <f>YEAR(Superstore_Data[[#This Row],[Order Date]])</f>
        <v>#VALUE!</v>
      </c>
      <c r="X8104">
        <f>Superstore_Data[[#This Row],[Profit]]/Superstore_Data[[#This Row],[Sales]]</f>
        <v>0.11249999999999999</v>
      </c>
      <c r="Y8104" t="str">
        <f>IF(Superstore_Data[[#This Row],[Discount]]=0,"No Discount",IF(Superstore_Data[[#This Row],[Discount]]&lt;0.2,"Low Discount",IF(Superstore_Data[[#This Row],[Discount]]&lt;0.5,"Medium Discount","High Discount")))</f>
        <v>Medium Discount</v>
      </c>
    </row>
    <row r="8105" spans="1:25" x14ac:dyDescent="0.3">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c r="V8105" t="str">
        <f>TEXT(Superstore_Data[[#This Row],[Order Date]],"mmm")</f>
        <v>5/22/2015</v>
      </c>
      <c r="W8105" t="e">
        <f>YEAR(Superstore_Data[[#This Row],[Order Date]])</f>
        <v>#VALUE!</v>
      </c>
      <c r="X8105">
        <f>Superstore_Data[[#This Row],[Profit]]/Superstore_Data[[#This Row],[Sales]]</f>
        <v>0.27999999999999997</v>
      </c>
      <c r="Y8105" t="str">
        <f>IF(Superstore_Data[[#This Row],[Discount]]=0,"No Discount",IF(Superstore_Data[[#This Row],[Discount]]&lt;0.2,"Low Discount",IF(Superstore_Data[[#This Row],[Discount]]&lt;0.5,"Medium Discount","High Discount")))</f>
        <v>No Discount</v>
      </c>
    </row>
    <row r="8106" spans="1:25" x14ac:dyDescent="0.3">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c r="V8106" t="str">
        <f>TEXT(Superstore_Data[[#This Row],[Order Date]],"mmm")</f>
        <v>5/22/2015</v>
      </c>
      <c r="W8106" t="e">
        <f>YEAR(Superstore_Data[[#This Row],[Order Date]])</f>
        <v>#VALUE!</v>
      </c>
      <c r="X8106">
        <f>Superstore_Data[[#This Row],[Profit]]/Superstore_Data[[#This Row],[Sales]]</f>
        <v>7.5000000000000011E-2</v>
      </c>
      <c r="Y8106" t="str">
        <f>IF(Superstore_Data[[#This Row],[Discount]]=0,"No Discount",IF(Superstore_Data[[#This Row],[Discount]]&lt;0.2,"Low Discount",IF(Superstore_Data[[#This Row],[Discount]]&lt;0.5,"Medium Discount","High Discount")))</f>
        <v>Medium Discount</v>
      </c>
    </row>
    <row r="8107" spans="1:25" x14ac:dyDescent="0.3">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c r="V8107" t="str">
        <f>TEXT(Superstore_Data[[#This Row],[Order Date]],"mmm")</f>
        <v>2/17/2017</v>
      </c>
      <c r="W8107" t="e">
        <f>YEAR(Superstore_Data[[#This Row],[Order Date]])</f>
        <v>#VALUE!</v>
      </c>
      <c r="X8107">
        <f>Superstore_Data[[#This Row],[Profit]]/Superstore_Data[[#This Row],[Sales]]</f>
        <v>-0.19117647058823528</v>
      </c>
      <c r="Y8107" t="str">
        <f>IF(Superstore_Data[[#This Row],[Discount]]=0,"No Discount",IF(Superstore_Data[[#This Row],[Discount]]&lt;0.2,"Low Discount",IF(Superstore_Data[[#This Row],[Discount]]&lt;0.5,"Medium Discount","High Discount")))</f>
        <v>Medium Discount</v>
      </c>
    </row>
    <row r="8108" spans="1:25" x14ac:dyDescent="0.3">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c r="V8108" t="str">
        <f>TEXT(Superstore_Data[[#This Row],[Order Date]],"mmm")</f>
        <v>2/17/2017</v>
      </c>
      <c r="W8108" t="e">
        <f>YEAR(Superstore_Data[[#This Row],[Order Date]])</f>
        <v>#VALUE!</v>
      </c>
      <c r="X8108">
        <f>Superstore_Data[[#This Row],[Profit]]/Superstore_Data[[#This Row],[Sales]]</f>
        <v>0.3</v>
      </c>
      <c r="Y8108" t="str">
        <f>IF(Superstore_Data[[#This Row],[Discount]]=0,"No Discount",IF(Superstore_Data[[#This Row],[Discount]]&lt;0.2,"Low Discount",IF(Superstore_Data[[#This Row],[Discount]]&lt;0.5,"Medium Discount","High Discount")))</f>
        <v>Medium Discount</v>
      </c>
    </row>
    <row r="8109" spans="1:25" x14ac:dyDescent="0.3">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c r="V8109" t="str">
        <f>TEXT(Superstore_Data[[#This Row],[Order Date]],"mmm")</f>
        <v>2/17/2017</v>
      </c>
      <c r="W8109" t="e">
        <f>YEAR(Superstore_Data[[#This Row],[Order Date]])</f>
        <v>#VALUE!</v>
      </c>
      <c r="X8109">
        <f>Superstore_Data[[#This Row],[Profit]]/Superstore_Data[[#This Row],[Sales]]</f>
        <v>-0.19999999999999998</v>
      </c>
      <c r="Y8109" t="str">
        <f>IF(Superstore_Data[[#This Row],[Discount]]=0,"No Discount",IF(Superstore_Data[[#This Row],[Discount]]&lt;0.2,"Low Discount",IF(Superstore_Data[[#This Row],[Discount]]&lt;0.5,"Medium Discount","High Discount")))</f>
        <v>Medium Discount</v>
      </c>
    </row>
    <row r="8110" spans="1:25" x14ac:dyDescent="0.3">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c r="V8110" t="str">
        <f>TEXT(Superstore_Data[[#This Row],[Order Date]],"mmm")</f>
        <v>Aug</v>
      </c>
      <c r="W8110">
        <f>YEAR(Superstore_Data[[#This Row],[Order Date]])</f>
        <v>2017</v>
      </c>
      <c r="X8110">
        <f>Superstore_Data[[#This Row],[Profit]]/Superstore_Data[[#This Row],[Sales]]</f>
        <v>-0.27142857142857141</v>
      </c>
      <c r="Y8110" t="str">
        <f>IF(Superstore_Data[[#This Row],[Discount]]=0,"No Discount",IF(Superstore_Data[[#This Row],[Discount]]&lt;0.2,"Low Discount",IF(Superstore_Data[[#This Row],[Discount]]&lt;0.5,"Medium Discount","High Discount")))</f>
        <v>Medium Discount</v>
      </c>
    </row>
    <row r="8111" spans="1:25" x14ac:dyDescent="0.3">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c r="V8111" t="str">
        <f>TEXT(Superstore_Data[[#This Row],[Order Date]],"mmm")</f>
        <v>11/18/2017</v>
      </c>
      <c r="W8111" t="e">
        <f>YEAR(Superstore_Data[[#This Row],[Order Date]])</f>
        <v>#VALUE!</v>
      </c>
      <c r="X8111">
        <f>Superstore_Data[[#This Row],[Profit]]/Superstore_Data[[#This Row],[Sales]]</f>
        <v>0.375</v>
      </c>
      <c r="Y8111" t="str">
        <f>IF(Superstore_Data[[#This Row],[Discount]]=0,"No Discount",IF(Superstore_Data[[#This Row],[Discount]]&lt;0.2,"Low Discount",IF(Superstore_Data[[#This Row],[Discount]]&lt;0.5,"Medium Discount","High Discount")))</f>
        <v>Medium Discount</v>
      </c>
    </row>
    <row r="8112" spans="1:25" x14ac:dyDescent="0.3">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c r="V8112" t="str">
        <f>TEXT(Superstore_Data[[#This Row],[Order Date]],"mmm")</f>
        <v>11/18/2017</v>
      </c>
      <c r="W8112" t="e">
        <f>YEAR(Superstore_Data[[#This Row],[Order Date]])</f>
        <v>#VALUE!</v>
      </c>
      <c r="X8112">
        <f>Superstore_Data[[#This Row],[Profit]]/Superstore_Data[[#This Row],[Sales]]</f>
        <v>-0.2</v>
      </c>
      <c r="Y8112" t="str">
        <f>IF(Superstore_Data[[#This Row],[Discount]]=0,"No Discount",IF(Superstore_Data[[#This Row],[Discount]]&lt;0.2,"Low Discount",IF(Superstore_Data[[#This Row],[Discount]]&lt;0.5,"Medium Discount","High Discount")))</f>
        <v>Medium Discount</v>
      </c>
    </row>
    <row r="8113" spans="1:25" x14ac:dyDescent="0.3">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c r="V8113" t="str">
        <f>TEXT(Superstore_Data[[#This Row],[Order Date]],"mmm")</f>
        <v>Jan</v>
      </c>
      <c r="W8113">
        <f>YEAR(Superstore_Data[[#This Row],[Order Date]])</f>
        <v>2016</v>
      </c>
      <c r="X8113">
        <f>Superstore_Data[[#This Row],[Profit]]/Superstore_Data[[#This Row],[Sales]]</f>
        <v>-7.1428571428571425E-2</v>
      </c>
      <c r="Y8113" t="str">
        <f>IF(Superstore_Data[[#This Row],[Discount]]=0,"No Discount",IF(Superstore_Data[[#This Row],[Discount]]&lt;0.2,"Low Discount",IF(Superstore_Data[[#This Row],[Discount]]&lt;0.5,"Medium Discount","High Discount")))</f>
        <v>Medium Discount</v>
      </c>
    </row>
    <row r="8114" spans="1:25" x14ac:dyDescent="0.3">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c r="V8114" t="str">
        <f>TEXT(Superstore_Data[[#This Row],[Order Date]],"mmm")</f>
        <v>Jan</v>
      </c>
      <c r="W8114">
        <f>YEAR(Superstore_Data[[#This Row],[Order Date]])</f>
        <v>2016</v>
      </c>
      <c r="X8114">
        <f>Superstore_Data[[#This Row],[Profit]]/Superstore_Data[[#This Row],[Sales]]</f>
        <v>-2.65</v>
      </c>
      <c r="Y8114" t="str">
        <f>IF(Superstore_Data[[#This Row],[Discount]]=0,"No Discount",IF(Superstore_Data[[#This Row],[Discount]]&lt;0.2,"Low Discount",IF(Superstore_Data[[#This Row],[Discount]]&lt;0.5,"Medium Discount","High Discount")))</f>
        <v>High Discount</v>
      </c>
    </row>
    <row r="8115" spans="1:25" x14ac:dyDescent="0.3">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c r="V8115" t="str">
        <f>TEXT(Superstore_Data[[#This Row],[Order Date]],"mmm")</f>
        <v>Jan</v>
      </c>
      <c r="W8115">
        <f>YEAR(Superstore_Data[[#This Row],[Order Date]])</f>
        <v>2016</v>
      </c>
      <c r="X8115">
        <f>Superstore_Data[[#This Row],[Profit]]/Superstore_Data[[#This Row],[Sales]]</f>
        <v>-1.4285714285714287E-2</v>
      </c>
      <c r="Y8115" t="str">
        <f>IF(Superstore_Data[[#This Row],[Discount]]=0,"No Discount",IF(Superstore_Data[[#This Row],[Discount]]&lt;0.2,"Low Discount",IF(Superstore_Data[[#This Row],[Discount]]&lt;0.5,"Medium Discount","High Discount")))</f>
        <v>Medium Discount</v>
      </c>
    </row>
    <row r="8116" spans="1:25" x14ac:dyDescent="0.3">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c r="V8116" t="str">
        <f>TEXT(Superstore_Data[[#This Row],[Order Date]],"mmm")</f>
        <v>Mar</v>
      </c>
      <c r="W8116">
        <f>YEAR(Superstore_Data[[#This Row],[Order Date]])</f>
        <v>2017</v>
      </c>
      <c r="X8116">
        <f>Superstore_Data[[#This Row],[Profit]]/Superstore_Data[[#This Row],[Sales]]</f>
        <v>0.1125</v>
      </c>
      <c r="Y8116" t="str">
        <f>IF(Superstore_Data[[#This Row],[Discount]]=0,"No Discount",IF(Superstore_Data[[#This Row],[Discount]]&lt;0.2,"Low Discount",IF(Superstore_Data[[#This Row],[Discount]]&lt;0.5,"Medium Discount","High Discount")))</f>
        <v>Medium Discount</v>
      </c>
    </row>
    <row r="8117" spans="1:25" x14ac:dyDescent="0.3">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c r="V8117" t="str">
        <f>TEXT(Superstore_Data[[#This Row],[Order Date]],"mmm")</f>
        <v>8/29/2017</v>
      </c>
      <c r="W8117" t="e">
        <f>YEAR(Superstore_Data[[#This Row],[Order Date]])</f>
        <v>#VALUE!</v>
      </c>
      <c r="X8117">
        <f>Superstore_Data[[#This Row],[Profit]]/Superstore_Data[[#This Row],[Sales]]</f>
        <v>0.27999999999999997</v>
      </c>
      <c r="Y8117" t="str">
        <f>IF(Superstore_Data[[#This Row],[Discount]]=0,"No Discount",IF(Superstore_Data[[#This Row],[Discount]]&lt;0.2,"Low Discount",IF(Superstore_Data[[#This Row],[Discount]]&lt;0.5,"Medium Discount","High Discount")))</f>
        <v>No Discount</v>
      </c>
    </row>
    <row r="8118" spans="1:25" x14ac:dyDescent="0.3">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c r="V8118" t="str">
        <f>TEXT(Superstore_Data[[#This Row],[Order Date]],"mmm")</f>
        <v>11/24/2017</v>
      </c>
      <c r="W8118" t="e">
        <f>YEAR(Superstore_Data[[#This Row],[Order Date]])</f>
        <v>#VALUE!</v>
      </c>
      <c r="X8118">
        <f>Superstore_Data[[#This Row],[Profit]]/Superstore_Data[[#This Row],[Sales]]</f>
        <v>0.24000000000000002</v>
      </c>
      <c r="Y8118" t="str">
        <f>IF(Superstore_Data[[#This Row],[Discount]]=0,"No Discount",IF(Superstore_Data[[#This Row],[Discount]]&lt;0.2,"Low Discount",IF(Superstore_Data[[#This Row],[Discount]]&lt;0.5,"Medium Discount","High Discount")))</f>
        <v>No Discount</v>
      </c>
    </row>
    <row r="8119" spans="1:25" x14ac:dyDescent="0.3">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c r="V8119" t="str">
        <f>TEXT(Superstore_Data[[#This Row],[Order Date]],"mmm")</f>
        <v>6/30/2017</v>
      </c>
      <c r="W8119" t="e">
        <f>YEAR(Superstore_Data[[#This Row],[Order Date]])</f>
        <v>#VALUE!</v>
      </c>
      <c r="X8119">
        <f>Superstore_Data[[#This Row],[Profit]]/Superstore_Data[[#This Row],[Sales]]</f>
        <v>0.49000000000000005</v>
      </c>
      <c r="Y8119" t="str">
        <f>IF(Superstore_Data[[#This Row],[Discount]]=0,"No Discount",IF(Superstore_Data[[#This Row],[Discount]]&lt;0.2,"Low Discount",IF(Superstore_Data[[#This Row],[Discount]]&lt;0.5,"Medium Discount","High Discount")))</f>
        <v>No Discount</v>
      </c>
    </row>
    <row r="8120" spans="1:25" x14ac:dyDescent="0.3">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c r="V8120" t="str">
        <f>TEXT(Superstore_Data[[#This Row],[Order Date]],"mmm")</f>
        <v>7/22/2017</v>
      </c>
      <c r="W8120" t="e">
        <f>YEAR(Superstore_Data[[#This Row],[Order Date]])</f>
        <v>#VALUE!</v>
      </c>
      <c r="X8120">
        <f>Superstore_Data[[#This Row],[Profit]]/Superstore_Data[[#This Row],[Sales]]</f>
        <v>-0.14285714285714282</v>
      </c>
      <c r="Y8120" t="str">
        <f>IF(Superstore_Data[[#This Row],[Discount]]=0,"No Discount",IF(Superstore_Data[[#This Row],[Discount]]&lt;0.2,"Low Discount",IF(Superstore_Data[[#This Row],[Discount]]&lt;0.5,"Medium Discount","High Discount")))</f>
        <v>Medium Discount</v>
      </c>
    </row>
    <row r="8121" spans="1:25" x14ac:dyDescent="0.3">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c r="V8121" t="str">
        <f>TEXT(Superstore_Data[[#This Row],[Order Date]],"mmm")</f>
        <v>Nov</v>
      </c>
      <c r="W8121">
        <f>YEAR(Superstore_Data[[#This Row],[Order Date]])</f>
        <v>2016</v>
      </c>
      <c r="X8121">
        <f>Superstore_Data[[#This Row],[Profit]]/Superstore_Data[[#This Row],[Sales]]</f>
        <v>0.25999999999999995</v>
      </c>
      <c r="Y8121" t="str">
        <f>IF(Superstore_Data[[#This Row],[Discount]]=0,"No Discount",IF(Superstore_Data[[#This Row],[Discount]]&lt;0.2,"Low Discount",IF(Superstore_Data[[#This Row],[Discount]]&lt;0.5,"Medium Discount","High Discount")))</f>
        <v>No Discount</v>
      </c>
    </row>
    <row r="8122" spans="1:25" x14ac:dyDescent="0.3">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c r="V8122" t="str">
        <f>TEXT(Superstore_Data[[#This Row],[Order Date]],"mmm")</f>
        <v>Nov</v>
      </c>
      <c r="W8122">
        <f>YEAR(Superstore_Data[[#This Row],[Order Date]])</f>
        <v>2016</v>
      </c>
      <c r="X8122">
        <f>Superstore_Data[[#This Row],[Profit]]/Superstore_Data[[#This Row],[Sales]]</f>
        <v>0</v>
      </c>
      <c r="Y8122" t="str">
        <f>IF(Superstore_Data[[#This Row],[Discount]]=0,"No Discount",IF(Superstore_Data[[#This Row],[Discount]]&lt;0.2,"Low Discount",IF(Superstore_Data[[#This Row],[Discount]]&lt;0.5,"Medium Discount","High Discount")))</f>
        <v>Medium Discount</v>
      </c>
    </row>
    <row r="8123" spans="1:25" x14ac:dyDescent="0.3">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c r="V8123" t="str">
        <f>TEXT(Superstore_Data[[#This Row],[Order Date]],"mmm")</f>
        <v>Nov</v>
      </c>
      <c r="W8123">
        <f>YEAR(Superstore_Data[[#This Row],[Order Date]])</f>
        <v>2016</v>
      </c>
      <c r="X8123">
        <f>Superstore_Data[[#This Row],[Profit]]/Superstore_Data[[#This Row],[Sales]]</f>
        <v>0.35000000000000003</v>
      </c>
      <c r="Y8123" t="str">
        <f>IF(Superstore_Data[[#This Row],[Discount]]=0,"No Discount",IF(Superstore_Data[[#This Row],[Discount]]&lt;0.2,"Low Discount",IF(Superstore_Data[[#This Row],[Discount]]&lt;0.5,"Medium Discount","High Discount")))</f>
        <v>Medium Discount</v>
      </c>
    </row>
    <row r="8124" spans="1:25" x14ac:dyDescent="0.3">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c r="V8124" t="str">
        <f>TEXT(Superstore_Data[[#This Row],[Order Date]],"mmm")</f>
        <v>Sep</v>
      </c>
      <c r="W8124">
        <f>YEAR(Superstore_Data[[#This Row],[Order Date]])</f>
        <v>2014</v>
      </c>
      <c r="X8124">
        <f>Superstore_Data[[#This Row],[Profit]]/Superstore_Data[[#This Row],[Sales]]</f>
        <v>0.3125</v>
      </c>
      <c r="Y8124" t="str">
        <f>IF(Superstore_Data[[#This Row],[Discount]]=0,"No Discount",IF(Superstore_Data[[#This Row],[Discount]]&lt;0.2,"Low Discount",IF(Superstore_Data[[#This Row],[Discount]]&lt;0.5,"Medium Discount","High Discount")))</f>
        <v>Medium Discount</v>
      </c>
    </row>
    <row r="8125" spans="1:25" x14ac:dyDescent="0.3">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c r="V8125" t="str">
        <f>TEXT(Superstore_Data[[#This Row],[Order Date]],"mmm")</f>
        <v>Sep</v>
      </c>
      <c r="W8125">
        <f>YEAR(Superstore_Data[[#This Row],[Order Date]])</f>
        <v>2014</v>
      </c>
      <c r="X8125">
        <f>Superstore_Data[[#This Row],[Profit]]/Superstore_Data[[#This Row],[Sales]]</f>
        <v>0.11666666666666665</v>
      </c>
      <c r="Y8125" t="str">
        <f>IF(Superstore_Data[[#This Row],[Discount]]=0,"No Discount",IF(Superstore_Data[[#This Row],[Discount]]&lt;0.2,"Low Discount",IF(Superstore_Data[[#This Row],[Discount]]&lt;0.5,"Medium Discount","High Discount")))</f>
        <v>Medium Discount</v>
      </c>
    </row>
    <row r="8126" spans="1:25" x14ac:dyDescent="0.3">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c r="V8126" t="str">
        <f>TEXT(Superstore_Data[[#This Row],[Order Date]],"mmm")</f>
        <v>Jul</v>
      </c>
      <c r="W8126">
        <f>YEAR(Superstore_Data[[#This Row],[Order Date]])</f>
        <v>2017</v>
      </c>
      <c r="X8126">
        <f>Superstore_Data[[#This Row],[Profit]]/Superstore_Data[[#This Row],[Sales]]</f>
        <v>-0.17499999999999999</v>
      </c>
      <c r="Y8126" t="str">
        <f>IF(Superstore_Data[[#This Row],[Discount]]=0,"No Discount",IF(Superstore_Data[[#This Row],[Discount]]&lt;0.2,"Low Discount",IF(Superstore_Data[[#This Row],[Discount]]&lt;0.5,"Medium Discount","High Discount")))</f>
        <v>Medium Discount</v>
      </c>
    </row>
    <row r="8127" spans="1:25" x14ac:dyDescent="0.3">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c r="V8127" t="str">
        <f>TEXT(Superstore_Data[[#This Row],[Order Date]],"mmm")</f>
        <v>Jun</v>
      </c>
      <c r="W8127">
        <f>YEAR(Superstore_Data[[#This Row],[Order Date]])</f>
        <v>2015</v>
      </c>
      <c r="X8127">
        <f>Superstore_Data[[#This Row],[Profit]]/Superstore_Data[[#This Row],[Sales]]</f>
        <v>-1.7</v>
      </c>
      <c r="Y8127" t="str">
        <f>IF(Superstore_Data[[#This Row],[Discount]]=0,"No Discount",IF(Superstore_Data[[#This Row],[Discount]]&lt;0.2,"Low Discount",IF(Superstore_Data[[#This Row],[Discount]]&lt;0.5,"Medium Discount","High Discount")))</f>
        <v>High Discount</v>
      </c>
    </row>
    <row r="8128" spans="1:25" x14ac:dyDescent="0.3">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c r="V8128" t="str">
        <f>TEXT(Superstore_Data[[#This Row],[Order Date]],"mmm")</f>
        <v>Jun</v>
      </c>
      <c r="W8128">
        <f>YEAR(Superstore_Data[[#This Row],[Order Date]])</f>
        <v>2015</v>
      </c>
      <c r="X8128">
        <f>Superstore_Data[[#This Row],[Profit]]/Superstore_Data[[#This Row],[Sales]]</f>
        <v>0.23750000000000004</v>
      </c>
      <c r="Y8128" t="str">
        <f>IF(Superstore_Data[[#This Row],[Discount]]=0,"No Discount",IF(Superstore_Data[[#This Row],[Discount]]&lt;0.2,"Low Discount",IF(Superstore_Data[[#This Row],[Discount]]&lt;0.5,"Medium Discount","High Discount")))</f>
        <v>Medium Discount</v>
      </c>
    </row>
    <row r="8129" spans="1:25" x14ac:dyDescent="0.3">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c r="V8129" t="str">
        <f>TEXT(Superstore_Data[[#This Row],[Order Date]],"mmm")</f>
        <v>Jun</v>
      </c>
      <c r="W8129">
        <f>YEAR(Superstore_Data[[#This Row],[Order Date]])</f>
        <v>2015</v>
      </c>
      <c r="X8129">
        <f>Superstore_Data[[#This Row],[Profit]]/Superstore_Data[[#This Row],[Sales]]</f>
        <v>-0.18750000000000003</v>
      </c>
      <c r="Y8129" t="str">
        <f>IF(Superstore_Data[[#This Row],[Discount]]=0,"No Discount",IF(Superstore_Data[[#This Row],[Discount]]&lt;0.2,"Low Discount",IF(Superstore_Data[[#This Row],[Discount]]&lt;0.5,"Medium Discount","High Discount")))</f>
        <v>Medium Discount</v>
      </c>
    </row>
    <row r="8130" spans="1:25" x14ac:dyDescent="0.3">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c r="V8130" t="str">
        <f>TEXT(Superstore_Data[[#This Row],[Order Date]],"mmm")</f>
        <v>8/26/2017</v>
      </c>
      <c r="W8130" t="e">
        <f>YEAR(Superstore_Data[[#This Row],[Order Date]])</f>
        <v>#VALUE!</v>
      </c>
      <c r="X8130">
        <f>Superstore_Data[[#This Row],[Profit]]/Superstore_Data[[#This Row],[Sales]]</f>
        <v>-0.67500000000000004</v>
      </c>
      <c r="Y8130" t="str">
        <f>IF(Superstore_Data[[#This Row],[Discount]]=0,"No Discount",IF(Superstore_Data[[#This Row],[Discount]]&lt;0.2,"Low Discount",IF(Superstore_Data[[#This Row],[Discount]]&lt;0.5,"Medium Discount","High Discount")))</f>
        <v>High Discount</v>
      </c>
    </row>
    <row r="8131" spans="1:25" x14ac:dyDescent="0.3">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c r="V8131" t="str">
        <f>TEXT(Superstore_Data[[#This Row],[Order Date]],"mmm")</f>
        <v>7/20/2014</v>
      </c>
      <c r="W8131" t="e">
        <f>YEAR(Superstore_Data[[#This Row],[Order Date]])</f>
        <v>#VALUE!</v>
      </c>
      <c r="X8131">
        <f>Superstore_Data[[#This Row],[Profit]]/Superstore_Data[[#This Row],[Sales]]</f>
        <v>0.36000000000000004</v>
      </c>
      <c r="Y8131" t="str">
        <f>IF(Superstore_Data[[#This Row],[Discount]]=0,"No Discount",IF(Superstore_Data[[#This Row],[Discount]]&lt;0.2,"Low Discount",IF(Superstore_Data[[#This Row],[Discount]]&lt;0.5,"Medium Discount","High Discount")))</f>
        <v>No Discount</v>
      </c>
    </row>
    <row r="8132" spans="1:25" x14ac:dyDescent="0.3">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c r="V8132" t="str">
        <f>TEXT(Superstore_Data[[#This Row],[Order Date]],"mmm")</f>
        <v>7/20/2014</v>
      </c>
      <c r="W8132" t="e">
        <f>YEAR(Superstore_Data[[#This Row],[Order Date]])</f>
        <v>#VALUE!</v>
      </c>
      <c r="X8132">
        <f>Superstore_Data[[#This Row],[Profit]]/Superstore_Data[[#This Row],[Sales]]</f>
        <v>0.49</v>
      </c>
      <c r="Y8132" t="str">
        <f>IF(Superstore_Data[[#This Row],[Discount]]=0,"No Discount",IF(Superstore_Data[[#This Row],[Discount]]&lt;0.2,"Low Discount",IF(Superstore_Data[[#This Row],[Discount]]&lt;0.5,"Medium Discount","High Discount")))</f>
        <v>No Discount</v>
      </c>
    </row>
    <row r="8133" spans="1:25" x14ac:dyDescent="0.3">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c r="V8133" t="str">
        <f>TEXT(Superstore_Data[[#This Row],[Order Date]],"mmm")</f>
        <v>7/20/2014</v>
      </c>
      <c r="W8133" t="e">
        <f>YEAR(Superstore_Data[[#This Row],[Order Date]])</f>
        <v>#VALUE!</v>
      </c>
      <c r="X8133">
        <f>Superstore_Data[[#This Row],[Profit]]/Superstore_Data[[#This Row],[Sales]]</f>
        <v>0.29000000000000004</v>
      </c>
      <c r="Y8133" t="str">
        <f>IF(Superstore_Data[[#This Row],[Discount]]=0,"No Discount",IF(Superstore_Data[[#This Row],[Discount]]&lt;0.2,"Low Discount",IF(Superstore_Data[[#This Row],[Discount]]&lt;0.5,"Medium Discount","High Discount")))</f>
        <v>No Discount</v>
      </c>
    </row>
    <row r="8134" spans="1:25" x14ac:dyDescent="0.3">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c r="V8134" t="str">
        <f>TEXT(Superstore_Data[[#This Row],[Order Date]],"mmm")</f>
        <v>7/20/2014</v>
      </c>
      <c r="W8134" t="e">
        <f>YEAR(Superstore_Data[[#This Row],[Order Date]])</f>
        <v>#VALUE!</v>
      </c>
      <c r="X8134">
        <f>Superstore_Data[[#This Row],[Profit]]/Superstore_Data[[#This Row],[Sales]]</f>
        <v>0.3</v>
      </c>
      <c r="Y8134" t="str">
        <f>IF(Superstore_Data[[#This Row],[Discount]]=0,"No Discount",IF(Superstore_Data[[#This Row],[Discount]]&lt;0.2,"Low Discount",IF(Superstore_Data[[#This Row],[Discount]]&lt;0.5,"Medium Discount","High Discount")))</f>
        <v>No Discount</v>
      </c>
    </row>
    <row r="8135" spans="1:25" x14ac:dyDescent="0.3">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c r="V8135" t="str">
        <f>TEXT(Superstore_Data[[#This Row],[Order Date]],"mmm")</f>
        <v>Aug</v>
      </c>
      <c r="W8135">
        <f>YEAR(Superstore_Data[[#This Row],[Order Date]])</f>
        <v>2015</v>
      </c>
      <c r="X8135">
        <f>Superstore_Data[[#This Row],[Profit]]/Superstore_Data[[#This Row],[Sales]]</f>
        <v>-0.97499999999999998</v>
      </c>
      <c r="Y8135" t="str">
        <f>IF(Superstore_Data[[#This Row],[Discount]]=0,"No Discount",IF(Superstore_Data[[#This Row],[Discount]]&lt;0.2,"Low Discount",IF(Superstore_Data[[#This Row],[Discount]]&lt;0.5,"Medium Discount","High Discount")))</f>
        <v>High Discount</v>
      </c>
    </row>
    <row r="8136" spans="1:25" x14ac:dyDescent="0.3">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c r="V8136" t="str">
        <f>TEXT(Superstore_Data[[#This Row],[Order Date]],"mmm")</f>
        <v>2/16/2015</v>
      </c>
      <c r="W8136" t="e">
        <f>YEAR(Superstore_Data[[#This Row],[Order Date]])</f>
        <v>#VALUE!</v>
      </c>
      <c r="X8136">
        <f>Superstore_Data[[#This Row],[Profit]]/Superstore_Data[[#This Row],[Sales]]</f>
        <v>0.47000000000000003</v>
      </c>
      <c r="Y8136" t="str">
        <f>IF(Superstore_Data[[#This Row],[Discount]]=0,"No Discount",IF(Superstore_Data[[#This Row],[Discount]]&lt;0.2,"Low Discount",IF(Superstore_Data[[#This Row],[Discount]]&lt;0.5,"Medium Discount","High Discount")))</f>
        <v>No Discount</v>
      </c>
    </row>
    <row r="8137" spans="1:25" x14ac:dyDescent="0.3">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c r="V8137" t="str">
        <f>TEXT(Superstore_Data[[#This Row],[Order Date]],"mmm")</f>
        <v>2/16/2015</v>
      </c>
      <c r="W8137" t="e">
        <f>YEAR(Superstore_Data[[#This Row],[Order Date]])</f>
        <v>#VALUE!</v>
      </c>
      <c r="X8137">
        <f>Superstore_Data[[#This Row],[Profit]]/Superstore_Data[[#This Row],[Sales]]</f>
        <v>0.47000000000000003</v>
      </c>
      <c r="Y8137" t="str">
        <f>IF(Superstore_Data[[#This Row],[Discount]]=0,"No Discount",IF(Superstore_Data[[#This Row],[Discount]]&lt;0.2,"Low Discount",IF(Superstore_Data[[#This Row],[Discount]]&lt;0.5,"Medium Discount","High Discount")))</f>
        <v>No Discount</v>
      </c>
    </row>
    <row r="8138" spans="1:25" x14ac:dyDescent="0.3">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c r="V8138" t="str">
        <f>TEXT(Superstore_Data[[#This Row],[Order Date]],"mmm")</f>
        <v>Dec</v>
      </c>
      <c r="W8138">
        <f>YEAR(Superstore_Data[[#This Row],[Order Date]])</f>
        <v>2016</v>
      </c>
      <c r="X8138">
        <f>Superstore_Data[[#This Row],[Profit]]/Superstore_Data[[#This Row],[Sales]]</f>
        <v>-0.45454545454545453</v>
      </c>
      <c r="Y8138" t="str">
        <f>IF(Superstore_Data[[#This Row],[Discount]]=0,"No Discount",IF(Superstore_Data[[#This Row],[Discount]]&lt;0.2,"Low Discount",IF(Superstore_Data[[#This Row],[Discount]]&lt;0.5,"Medium Discount","High Discount")))</f>
        <v>Medium Discount</v>
      </c>
    </row>
    <row r="8139" spans="1:25" x14ac:dyDescent="0.3">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c r="V8139" t="str">
        <f>TEXT(Superstore_Data[[#This Row],[Order Date]],"mmm")</f>
        <v>Sep</v>
      </c>
      <c r="W8139">
        <f>YEAR(Superstore_Data[[#This Row],[Order Date]])</f>
        <v>2014</v>
      </c>
      <c r="X8139">
        <f>Superstore_Data[[#This Row],[Profit]]/Superstore_Data[[#This Row],[Sales]]</f>
        <v>0.37999999999999995</v>
      </c>
      <c r="Y8139" t="str">
        <f>IF(Superstore_Data[[#This Row],[Discount]]=0,"No Discount",IF(Superstore_Data[[#This Row],[Discount]]&lt;0.2,"Low Discount",IF(Superstore_Data[[#This Row],[Discount]]&lt;0.5,"Medium Discount","High Discount")))</f>
        <v>No Discount</v>
      </c>
    </row>
    <row r="8140" spans="1:25" x14ac:dyDescent="0.3">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c r="V8140" t="str">
        <f>TEXT(Superstore_Data[[#This Row],[Order Date]],"mmm")</f>
        <v>7/18/2016</v>
      </c>
      <c r="W8140" t="e">
        <f>YEAR(Superstore_Data[[#This Row],[Order Date]])</f>
        <v>#VALUE!</v>
      </c>
      <c r="X8140">
        <f>Superstore_Data[[#This Row],[Profit]]/Superstore_Data[[#This Row],[Sales]]</f>
        <v>0.11250000000000002</v>
      </c>
      <c r="Y8140" t="str">
        <f>IF(Superstore_Data[[#This Row],[Discount]]=0,"No Discount",IF(Superstore_Data[[#This Row],[Discount]]&lt;0.2,"Low Discount",IF(Superstore_Data[[#This Row],[Discount]]&lt;0.5,"Medium Discount","High Discount")))</f>
        <v>Medium Discount</v>
      </c>
    </row>
    <row r="8141" spans="1:25" x14ac:dyDescent="0.3">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c r="V8141" t="str">
        <f>TEXT(Superstore_Data[[#This Row],[Order Date]],"mmm")</f>
        <v>7/18/2016</v>
      </c>
      <c r="W8141" t="e">
        <f>YEAR(Superstore_Data[[#This Row],[Order Date]])</f>
        <v>#VALUE!</v>
      </c>
      <c r="X8141">
        <f>Superstore_Data[[#This Row],[Profit]]/Superstore_Data[[#This Row],[Sales]]</f>
        <v>8.7500000000000008E-2</v>
      </c>
      <c r="Y8141" t="str">
        <f>IF(Superstore_Data[[#This Row],[Discount]]=0,"No Discount",IF(Superstore_Data[[#This Row],[Discount]]&lt;0.2,"Low Discount",IF(Superstore_Data[[#This Row],[Discount]]&lt;0.5,"Medium Discount","High Discount")))</f>
        <v>Medium Discount</v>
      </c>
    </row>
    <row r="8142" spans="1:25" x14ac:dyDescent="0.3">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c r="V8142" t="str">
        <f>TEXT(Superstore_Data[[#This Row],[Order Date]],"mmm")</f>
        <v>7/18/2016</v>
      </c>
      <c r="W8142" t="e">
        <f>YEAR(Superstore_Data[[#This Row],[Order Date]])</f>
        <v>#VALUE!</v>
      </c>
      <c r="X8142">
        <f>Superstore_Data[[#This Row],[Profit]]/Superstore_Data[[#This Row],[Sales]]</f>
        <v>0.36249999999999999</v>
      </c>
      <c r="Y8142" t="str">
        <f>IF(Superstore_Data[[#This Row],[Discount]]=0,"No Discount",IF(Superstore_Data[[#This Row],[Discount]]&lt;0.2,"Low Discount",IF(Superstore_Data[[#This Row],[Discount]]&lt;0.5,"Medium Discount","High Discount")))</f>
        <v>Medium Discount</v>
      </c>
    </row>
    <row r="8143" spans="1:25" x14ac:dyDescent="0.3">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c r="V8143" t="str">
        <f>TEXT(Superstore_Data[[#This Row],[Order Date]],"mmm")</f>
        <v>May</v>
      </c>
      <c r="W8143">
        <f>YEAR(Superstore_Data[[#This Row],[Order Date]])</f>
        <v>2016</v>
      </c>
      <c r="X8143">
        <f>Superstore_Data[[#This Row],[Profit]]/Superstore_Data[[#This Row],[Sales]]</f>
        <v>0.49</v>
      </c>
      <c r="Y8143" t="str">
        <f>IF(Superstore_Data[[#This Row],[Discount]]=0,"No Discount",IF(Superstore_Data[[#This Row],[Discount]]&lt;0.2,"Low Discount",IF(Superstore_Data[[#This Row],[Discount]]&lt;0.5,"Medium Discount","High Discount")))</f>
        <v>No Discount</v>
      </c>
    </row>
    <row r="8144" spans="1:25" x14ac:dyDescent="0.3">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c r="V8144" t="str">
        <f>TEXT(Superstore_Data[[#This Row],[Order Date]],"mmm")</f>
        <v>May</v>
      </c>
      <c r="W8144">
        <f>YEAR(Superstore_Data[[#This Row],[Order Date]])</f>
        <v>2016</v>
      </c>
      <c r="X8144">
        <f>Superstore_Data[[#This Row],[Profit]]/Superstore_Data[[#This Row],[Sales]]</f>
        <v>0.27</v>
      </c>
      <c r="Y8144" t="str">
        <f>IF(Superstore_Data[[#This Row],[Discount]]=0,"No Discount",IF(Superstore_Data[[#This Row],[Discount]]&lt;0.2,"Low Discount",IF(Superstore_Data[[#This Row],[Discount]]&lt;0.5,"Medium Discount","High Discount")))</f>
        <v>No Discount</v>
      </c>
    </row>
    <row r="8145" spans="1:25" x14ac:dyDescent="0.3">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c r="V8145" t="str">
        <f>TEXT(Superstore_Data[[#This Row],[Order Date]],"mmm")</f>
        <v>May</v>
      </c>
      <c r="W8145">
        <f>YEAR(Superstore_Data[[#This Row],[Order Date]])</f>
        <v>2016</v>
      </c>
      <c r="X8145">
        <f>Superstore_Data[[#This Row],[Profit]]/Superstore_Data[[#This Row],[Sales]]</f>
        <v>1.2500000000000001E-2</v>
      </c>
      <c r="Y8145" t="str">
        <f>IF(Superstore_Data[[#This Row],[Discount]]=0,"No Discount",IF(Superstore_Data[[#This Row],[Discount]]&lt;0.2,"Low Discount",IF(Superstore_Data[[#This Row],[Discount]]&lt;0.5,"Medium Discount","High Discount")))</f>
        <v>Medium Discount</v>
      </c>
    </row>
    <row r="8146" spans="1:25" x14ac:dyDescent="0.3">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c r="V8146" t="str">
        <f>TEXT(Superstore_Data[[#This Row],[Order Date]],"mmm")</f>
        <v>May</v>
      </c>
      <c r="W8146">
        <f>YEAR(Superstore_Data[[#This Row],[Order Date]])</f>
        <v>2016</v>
      </c>
      <c r="X8146">
        <f>Superstore_Data[[#This Row],[Profit]]/Superstore_Data[[#This Row],[Sales]]</f>
        <v>-0.2</v>
      </c>
      <c r="Y8146" t="str">
        <f>IF(Superstore_Data[[#This Row],[Discount]]=0,"No Discount",IF(Superstore_Data[[#This Row],[Discount]]&lt;0.2,"Low Discount",IF(Superstore_Data[[#This Row],[Discount]]&lt;0.5,"Medium Discount","High Discount")))</f>
        <v>Medium Discount</v>
      </c>
    </row>
    <row r="8147" spans="1:25" x14ac:dyDescent="0.3">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c r="V8147" t="str">
        <f>TEXT(Superstore_Data[[#This Row],[Order Date]],"mmm")</f>
        <v>6/20/2014</v>
      </c>
      <c r="W8147" t="e">
        <f>YEAR(Superstore_Data[[#This Row],[Order Date]])</f>
        <v>#VALUE!</v>
      </c>
      <c r="X8147">
        <f>Superstore_Data[[#This Row],[Profit]]/Superstore_Data[[#This Row],[Sales]]</f>
        <v>0.33</v>
      </c>
      <c r="Y8147" t="str">
        <f>IF(Superstore_Data[[#This Row],[Discount]]=0,"No Discount",IF(Superstore_Data[[#This Row],[Discount]]&lt;0.2,"Low Discount",IF(Superstore_Data[[#This Row],[Discount]]&lt;0.5,"Medium Discount","High Discount")))</f>
        <v>No Discount</v>
      </c>
    </row>
    <row r="8148" spans="1:25" x14ac:dyDescent="0.3">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c r="V8148" t="str">
        <f>TEXT(Superstore_Data[[#This Row],[Order Date]],"mmm")</f>
        <v>6/20/2014</v>
      </c>
      <c r="W8148" t="e">
        <f>YEAR(Superstore_Data[[#This Row],[Order Date]])</f>
        <v>#VALUE!</v>
      </c>
      <c r="X8148">
        <f>Superstore_Data[[#This Row],[Profit]]/Superstore_Data[[#This Row],[Sales]]</f>
        <v>0.48</v>
      </c>
      <c r="Y8148" t="str">
        <f>IF(Superstore_Data[[#This Row],[Discount]]=0,"No Discount",IF(Superstore_Data[[#This Row],[Discount]]&lt;0.2,"Low Discount",IF(Superstore_Data[[#This Row],[Discount]]&lt;0.5,"Medium Discount","High Discount")))</f>
        <v>No Discount</v>
      </c>
    </row>
    <row r="8149" spans="1:25" x14ac:dyDescent="0.3">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c r="V8149" t="str">
        <f>TEXT(Superstore_Data[[#This Row],[Order Date]],"mmm")</f>
        <v>Sep</v>
      </c>
      <c r="W8149">
        <f>YEAR(Superstore_Data[[#This Row],[Order Date]])</f>
        <v>2017</v>
      </c>
      <c r="X8149">
        <f>Superstore_Data[[#This Row],[Profit]]/Superstore_Data[[#This Row],[Sales]]</f>
        <v>0.47000000000000003</v>
      </c>
      <c r="Y8149" t="str">
        <f>IF(Superstore_Data[[#This Row],[Discount]]=0,"No Discount",IF(Superstore_Data[[#This Row],[Discount]]&lt;0.2,"Low Discount",IF(Superstore_Data[[#This Row],[Discount]]&lt;0.5,"Medium Discount","High Discount")))</f>
        <v>No Discount</v>
      </c>
    </row>
    <row r="8150" spans="1:25" x14ac:dyDescent="0.3">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c r="V8150" t="str">
        <f>TEXT(Superstore_Data[[#This Row],[Order Date]],"mmm")</f>
        <v>12/27/2016</v>
      </c>
      <c r="W8150" t="e">
        <f>YEAR(Superstore_Data[[#This Row],[Order Date]])</f>
        <v>#VALUE!</v>
      </c>
      <c r="X8150">
        <f>Superstore_Data[[#This Row],[Profit]]/Superstore_Data[[#This Row],[Sales]]</f>
        <v>0.48999999999999994</v>
      </c>
      <c r="Y8150" t="str">
        <f>IF(Superstore_Data[[#This Row],[Discount]]=0,"No Discount",IF(Superstore_Data[[#This Row],[Discount]]&lt;0.2,"Low Discount",IF(Superstore_Data[[#This Row],[Discount]]&lt;0.5,"Medium Discount","High Discount")))</f>
        <v>No Discount</v>
      </c>
    </row>
    <row r="8151" spans="1:25" x14ac:dyDescent="0.3">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c r="V8151" t="str">
        <f>TEXT(Superstore_Data[[#This Row],[Order Date]],"mmm")</f>
        <v>1/26/2014</v>
      </c>
      <c r="W8151" t="e">
        <f>YEAR(Superstore_Data[[#This Row],[Order Date]])</f>
        <v>#VALUE!</v>
      </c>
      <c r="X8151">
        <f>Superstore_Data[[#This Row],[Profit]]/Superstore_Data[[#This Row],[Sales]]</f>
        <v>0.47</v>
      </c>
      <c r="Y8151" t="str">
        <f>IF(Superstore_Data[[#This Row],[Discount]]=0,"No Discount",IF(Superstore_Data[[#This Row],[Discount]]&lt;0.2,"Low Discount",IF(Superstore_Data[[#This Row],[Discount]]&lt;0.5,"Medium Discount","High Discount")))</f>
        <v>No Discount</v>
      </c>
    </row>
    <row r="8152" spans="1:25" x14ac:dyDescent="0.3">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c r="V8152" t="str">
        <f>TEXT(Superstore_Data[[#This Row],[Order Date]],"mmm")</f>
        <v>1/26/2014</v>
      </c>
      <c r="W8152" t="e">
        <f>YEAR(Superstore_Data[[#This Row],[Order Date]])</f>
        <v>#VALUE!</v>
      </c>
      <c r="X8152">
        <f>Superstore_Data[[#This Row],[Profit]]/Superstore_Data[[#This Row],[Sales]]</f>
        <v>0.28000000000000003</v>
      </c>
      <c r="Y8152" t="str">
        <f>IF(Superstore_Data[[#This Row],[Discount]]=0,"No Discount",IF(Superstore_Data[[#This Row],[Discount]]&lt;0.2,"Low Discount",IF(Superstore_Data[[#This Row],[Discount]]&lt;0.5,"Medium Discount","High Discount")))</f>
        <v>No Discount</v>
      </c>
    </row>
    <row r="8153" spans="1:25" x14ac:dyDescent="0.3">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c r="V8153" t="str">
        <f>TEXT(Superstore_Data[[#This Row],[Order Date]],"mmm")</f>
        <v>3/23/2017</v>
      </c>
      <c r="W8153" t="e">
        <f>YEAR(Superstore_Data[[#This Row],[Order Date]])</f>
        <v>#VALUE!</v>
      </c>
      <c r="X8153">
        <f>Superstore_Data[[#This Row],[Profit]]/Superstore_Data[[#This Row],[Sales]]</f>
        <v>0.15000000000000002</v>
      </c>
      <c r="Y8153" t="str">
        <f>IF(Superstore_Data[[#This Row],[Discount]]=0,"No Discount",IF(Superstore_Data[[#This Row],[Discount]]&lt;0.2,"Low Discount",IF(Superstore_Data[[#This Row],[Discount]]&lt;0.5,"Medium Discount","High Discount")))</f>
        <v>No Discount</v>
      </c>
    </row>
    <row r="8154" spans="1:25" x14ac:dyDescent="0.3">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c r="V8154" t="str">
        <f>TEXT(Superstore_Data[[#This Row],[Order Date]],"mmm")</f>
        <v>3/23/2017</v>
      </c>
      <c r="W8154" t="e">
        <f>YEAR(Superstore_Data[[#This Row],[Order Date]])</f>
        <v>#VALUE!</v>
      </c>
      <c r="X8154">
        <f>Superstore_Data[[#This Row],[Profit]]/Superstore_Data[[#This Row],[Sales]]</f>
        <v>0.48</v>
      </c>
      <c r="Y8154" t="str">
        <f>IF(Superstore_Data[[#This Row],[Discount]]=0,"No Discount",IF(Superstore_Data[[#This Row],[Discount]]&lt;0.2,"Low Discount",IF(Superstore_Data[[#This Row],[Discount]]&lt;0.5,"Medium Discount","High Discount")))</f>
        <v>No Discount</v>
      </c>
    </row>
    <row r="8155" spans="1:25" x14ac:dyDescent="0.3">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c r="V8155" t="str">
        <f>TEXT(Superstore_Data[[#This Row],[Order Date]],"mmm")</f>
        <v>3/23/2017</v>
      </c>
      <c r="W8155" t="e">
        <f>YEAR(Superstore_Data[[#This Row],[Order Date]])</f>
        <v>#VALUE!</v>
      </c>
      <c r="X8155">
        <f>Superstore_Data[[#This Row],[Profit]]/Superstore_Data[[#This Row],[Sales]]</f>
        <v>0.48000000000000004</v>
      </c>
      <c r="Y8155" t="str">
        <f>IF(Superstore_Data[[#This Row],[Discount]]=0,"No Discount",IF(Superstore_Data[[#This Row],[Discount]]&lt;0.2,"Low Discount",IF(Superstore_Data[[#This Row],[Discount]]&lt;0.5,"Medium Discount","High Discount")))</f>
        <v>No Discount</v>
      </c>
    </row>
    <row r="8156" spans="1:25" x14ac:dyDescent="0.3">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c r="V8156" t="str">
        <f>TEXT(Superstore_Data[[#This Row],[Order Date]],"mmm")</f>
        <v>3/20/2017</v>
      </c>
      <c r="W8156" t="e">
        <f>YEAR(Superstore_Data[[#This Row],[Order Date]])</f>
        <v>#VALUE!</v>
      </c>
      <c r="X8156">
        <f>Superstore_Data[[#This Row],[Profit]]/Superstore_Data[[#This Row],[Sales]]</f>
        <v>0.16</v>
      </c>
      <c r="Y8156" t="str">
        <f>IF(Superstore_Data[[#This Row],[Discount]]=0,"No Discount",IF(Superstore_Data[[#This Row],[Discount]]&lt;0.2,"Low Discount",IF(Superstore_Data[[#This Row],[Discount]]&lt;0.5,"Medium Discount","High Discount")))</f>
        <v>No Discount</v>
      </c>
    </row>
    <row r="8157" spans="1:25" x14ac:dyDescent="0.3">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c r="V8157" t="str">
        <f>TEXT(Superstore_Data[[#This Row],[Order Date]],"mmm")</f>
        <v>3/20/2017</v>
      </c>
      <c r="W8157" t="e">
        <f>YEAR(Superstore_Data[[#This Row],[Order Date]])</f>
        <v>#VALUE!</v>
      </c>
      <c r="X8157">
        <f>Superstore_Data[[#This Row],[Profit]]/Superstore_Data[[#This Row],[Sales]]</f>
        <v>0.45</v>
      </c>
      <c r="Y8157" t="str">
        <f>IF(Superstore_Data[[#This Row],[Discount]]=0,"No Discount",IF(Superstore_Data[[#This Row],[Discount]]&lt;0.2,"Low Discount",IF(Superstore_Data[[#This Row],[Discount]]&lt;0.5,"Medium Discount","High Discount")))</f>
        <v>No Discount</v>
      </c>
    </row>
    <row r="8158" spans="1:25" x14ac:dyDescent="0.3">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c r="V8158" t="str">
        <f>TEXT(Superstore_Data[[#This Row],[Order Date]],"mmm")</f>
        <v>Apr</v>
      </c>
      <c r="W8158">
        <f>YEAR(Superstore_Data[[#This Row],[Order Date]])</f>
        <v>2016</v>
      </c>
      <c r="X8158">
        <f>Superstore_Data[[#This Row],[Profit]]/Superstore_Data[[#This Row],[Sales]]</f>
        <v>-9.9999999999999992E-2</v>
      </c>
      <c r="Y8158" t="str">
        <f>IF(Superstore_Data[[#This Row],[Discount]]=0,"No Discount",IF(Superstore_Data[[#This Row],[Discount]]&lt;0.2,"Low Discount",IF(Superstore_Data[[#This Row],[Discount]]&lt;0.5,"Medium Discount","High Discount")))</f>
        <v>Medium Discount</v>
      </c>
    </row>
    <row r="8159" spans="1:25" x14ac:dyDescent="0.3">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c r="V8159" t="str">
        <f>TEXT(Superstore_Data[[#This Row],[Order Date]],"mmm")</f>
        <v>11/18/2016</v>
      </c>
      <c r="W8159" t="e">
        <f>YEAR(Superstore_Data[[#This Row],[Order Date]])</f>
        <v>#VALUE!</v>
      </c>
      <c r="X8159">
        <f>Superstore_Data[[#This Row],[Profit]]/Superstore_Data[[#This Row],[Sales]]</f>
        <v>0.16</v>
      </c>
      <c r="Y8159" t="str">
        <f>IF(Superstore_Data[[#This Row],[Discount]]=0,"No Discount",IF(Superstore_Data[[#This Row],[Discount]]&lt;0.2,"Low Discount",IF(Superstore_Data[[#This Row],[Discount]]&lt;0.5,"Medium Discount","High Discount")))</f>
        <v>No Discount</v>
      </c>
    </row>
    <row r="8160" spans="1:25" x14ac:dyDescent="0.3">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c r="V8160" t="str">
        <f>TEXT(Superstore_Data[[#This Row],[Order Date]],"mmm")</f>
        <v>12/26/2017</v>
      </c>
      <c r="W8160" t="e">
        <f>YEAR(Superstore_Data[[#This Row],[Order Date]])</f>
        <v>#VALUE!</v>
      </c>
      <c r="X8160">
        <f>Superstore_Data[[#This Row],[Profit]]/Superstore_Data[[#This Row],[Sales]]</f>
        <v>0.35000000000000003</v>
      </c>
      <c r="Y8160" t="str">
        <f>IF(Superstore_Data[[#This Row],[Discount]]=0,"No Discount",IF(Superstore_Data[[#This Row],[Discount]]&lt;0.2,"Low Discount",IF(Superstore_Data[[#This Row],[Discount]]&lt;0.5,"Medium Discount","High Discount")))</f>
        <v>Medium Discount</v>
      </c>
    </row>
    <row r="8161" spans="1:25" x14ac:dyDescent="0.3">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c r="V8161" t="str">
        <f>TEXT(Superstore_Data[[#This Row],[Order Date]],"mmm")</f>
        <v>Sep</v>
      </c>
      <c r="W8161">
        <f>YEAR(Superstore_Data[[#This Row],[Order Date]])</f>
        <v>2016</v>
      </c>
      <c r="X8161">
        <f>Superstore_Data[[#This Row],[Profit]]/Superstore_Data[[#This Row],[Sales]]</f>
        <v>0.44</v>
      </c>
      <c r="Y8161" t="str">
        <f>IF(Superstore_Data[[#This Row],[Discount]]=0,"No Discount",IF(Superstore_Data[[#This Row],[Discount]]&lt;0.2,"Low Discount",IF(Superstore_Data[[#This Row],[Discount]]&lt;0.5,"Medium Discount","High Discount")))</f>
        <v>No Discount</v>
      </c>
    </row>
    <row r="8162" spans="1:25" x14ac:dyDescent="0.3">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c r="V8162" t="str">
        <f>TEXT(Superstore_Data[[#This Row],[Order Date]],"mmm")</f>
        <v>2/16/2016</v>
      </c>
      <c r="W8162" t="e">
        <f>YEAR(Superstore_Data[[#This Row],[Order Date]])</f>
        <v>#VALUE!</v>
      </c>
      <c r="X8162">
        <f>Superstore_Data[[#This Row],[Profit]]/Superstore_Data[[#This Row],[Sales]]</f>
        <v>0.15999999999999998</v>
      </c>
      <c r="Y8162" t="str">
        <f>IF(Superstore_Data[[#This Row],[Discount]]=0,"No Discount",IF(Superstore_Data[[#This Row],[Discount]]&lt;0.2,"Low Discount",IF(Superstore_Data[[#This Row],[Discount]]&lt;0.5,"Medium Discount","High Discount")))</f>
        <v>No Discount</v>
      </c>
    </row>
    <row r="8163" spans="1:25" x14ac:dyDescent="0.3">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c r="V8163" t="str">
        <f>TEXT(Superstore_Data[[#This Row],[Order Date]],"mmm")</f>
        <v>9/28/2015</v>
      </c>
      <c r="W8163" t="e">
        <f>YEAR(Superstore_Data[[#This Row],[Order Date]])</f>
        <v>#VALUE!</v>
      </c>
      <c r="X8163">
        <f>Superstore_Data[[#This Row],[Profit]]/Superstore_Data[[#This Row],[Sales]]</f>
        <v>0.26</v>
      </c>
      <c r="Y8163" t="str">
        <f>IF(Superstore_Data[[#This Row],[Discount]]=0,"No Discount",IF(Superstore_Data[[#This Row],[Discount]]&lt;0.2,"Low Discount",IF(Superstore_Data[[#This Row],[Discount]]&lt;0.5,"Medium Discount","High Discount")))</f>
        <v>No Discount</v>
      </c>
    </row>
    <row r="8164" spans="1:25" x14ac:dyDescent="0.3">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c r="V8164" t="str">
        <f>TEXT(Superstore_Data[[#This Row],[Order Date]],"mmm")</f>
        <v>9/28/2015</v>
      </c>
      <c r="W8164" t="e">
        <f>YEAR(Superstore_Data[[#This Row],[Order Date]])</f>
        <v>#VALUE!</v>
      </c>
      <c r="X8164">
        <f>Superstore_Data[[#This Row],[Profit]]/Superstore_Data[[#This Row],[Sales]]</f>
        <v>0.28999999999999998</v>
      </c>
      <c r="Y8164" t="str">
        <f>IF(Superstore_Data[[#This Row],[Discount]]=0,"No Discount",IF(Superstore_Data[[#This Row],[Discount]]&lt;0.2,"Low Discount",IF(Superstore_Data[[#This Row],[Discount]]&lt;0.5,"Medium Discount","High Discount")))</f>
        <v>No Discount</v>
      </c>
    </row>
    <row r="8165" spans="1:25" x14ac:dyDescent="0.3">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c r="V8165" t="str">
        <f>TEXT(Superstore_Data[[#This Row],[Order Date]],"mmm")</f>
        <v>Feb</v>
      </c>
      <c r="W8165">
        <f>YEAR(Superstore_Data[[#This Row],[Order Date]])</f>
        <v>2015</v>
      </c>
      <c r="X8165">
        <f>Superstore_Data[[#This Row],[Profit]]/Superstore_Data[[#This Row],[Sales]]</f>
        <v>0.35000000000000003</v>
      </c>
      <c r="Y8165" t="str">
        <f>IF(Superstore_Data[[#This Row],[Discount]]=0,"No Discount",IF(Superstore_Data[[#This Row],[Discount]]&lt;0.2,"Low Discount",IF(Superstore_Data[[#This Row],[Discount]]&lt;0.5,"Medium Discount","High Discount")))</f>
        <v>No Discount</v>
      </c>
    </row>
    <row r="8166" spans="1:25" x14ac:dyDescent="0.3">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c r="V8166" t="str">
        <f>TEXT(Superstore_Data[[#This Row],[Order Date]],"mmm")</f>
        <v>Feb</v>
      </c>
      <c r="W8166">
        <f>YEAR(Superstore_Data[[#This Row],[Order Date]])</f>
        <v>2015</v>
      </c>
      <c r="X8166">
        <f>Superstore_Data[[#This Row],[Profit]]/Superstore_Data[[#This Row],[Sales]]</f>
        <v>0.35000000000000003</v>
      </c>
      <c r="Y8166" t="str">
        <f>IF(Superstore_Data[[#This Row],[Discount]]=0,"No Discount",IF(Superstore_Data[[#This Row],[Discount]]&lt;0.2,"Low Discount",IF(Superstore_Data[[#This Row],[Discount]]&lt;0.5,"Medium Discount","High Discount")))</f>
        <v>Medium Discount</v>
      </c>
    </row>
    <row r="8167" spans="1:25" x14ac:dyDescent="0.3">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c r="V8167" t="str">
        <f>TEXT(Superstore_Data[[#This Row],[Order Date]],"mmm")</f>
        <v>Feb</v>
      </c>
      <c r="W8167">
        <f>YEAR(Superstore_Data[[#This Row],[Order Date]])</f>
        <v>2015</v>
      </c>
      <c r="X8167">
        <f>Superstore_Data[[#This Row],[Profit]]/Superstore_Data[[#This Row],[Sales]]</f>
        <v>0.35000000000000003</v>
      </c>
      <c r="Y8167" t="str">
        <f>IF(Superstore_Data[[#This Row],[Discount]]=0,"No Discount",IF(Superstore_Data[[#This Row],[Discount]]&lt;0.2,"Low Discount",IF(Superstore_Data[[#This Row],[Discount]]&lt;0.5,"Medium Discount","High Discount")))</f>
        <v>Medium Discount</v>
      </c>
    </row>
    <row r="8168" spans="1:25" x14ac:dyDescent="0.3">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c r="V8168" t="str">
        <f>TEXT(Superstore_Data[[#This Row],[Order Date]],"mmm")</f>
        <v>Feb</v>
      </c>
      <c r="W8168">
        <f>YEAR(Superstore_Data[[#This Row],[Order Date]])</f>
        <v>2015</v>
      </c>
      <c r="X8168">
        <f>Superstore_Data[[#This Row],[Profit]]/Superstore_Data[[#This Row],[Sales]]</f>
        <v>-5.8823529411764698E-2</v>
      </c>
      <c r="Y8168" t="str">
        <f>IF(Superstore_Data[[#This Row],[Discount]]=0,"No Discount",IF(Superstore_Data[[#This Row],[Discount]]&lt;0.2,"Low Discount",IF(Superstore_Data[[#This Row],[Discount]]&lt;0.5,"Medium Discount","High Discount")))</f>
        <v>Low Discount</v>
      </c>
    </row>
    <row r="8169" spans="1:25" x14ac:dyDescent="0.3">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c r="V8169" t="str">
        <f>TEXT(Superstore_Data[[#This Row],[Order Date]],"mmm")</f>
        <v>7/31/2016</v>
      </c>
      <c r="W8169" t="e">
        <f>YEAR(Superstore_Data[[#This Row],[Order Date]])</f>
        <v>#VALUE!</v>
      </c>
      <c r="X8169">
        <f>Superstore_Data[[#This Row],[Profit]]/Superstore_Data[[#This Row],[Sales]]</f>
        <v>-3.7499999999999999E-2</v>
      </c>
      <c r="Y8169" t="str">
        <f>IF(Superstore_Data[[#This Row],[Discount]]=0,"No Discount",IF(Superstore_Data[[#This Row],[Discount]]&lt;0.2,"Low Discount",IF(Superstore_Data[[#This Row],[Discount]]&lt;0.5,"Medium Discount","High Discount")))</f>
        <v>Medium Discount</v>
      </c>
    </row>
    <row r="8170" spans="1:25" x14ac:dyDescent="0.3">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c r="V8170" t="str">
        <f>TEXT(Superstore_Data[[#This Row],[Order Date]],"mmm")</f>
        <v>Jun</v>
      </c>
      <c r="W8170">
        <f>YEAR(Superstore_Data[[#This Row],[Order Date]])</f>
        <v>2017</v>
      </c>
      <c r="X8170">
        <f>Superstore_Data[[#This Row],[Profit]]/Superstore_Data[[#This Row],[Sales]]</f>
        <v>0.18</v>
      </c>
      <c r="Y8170" t="str">
        <f>IF(Superstore_Data[[#This Row],[Discount]]=0,"No Discount",IF(Superstore_Data[[#This Row],[Discount]]&lt;0.2,"Low Discount",IF(Superstore_Data[[#This Row],[Discount]]&lt;0.5,"Medium Discount","High Discount")))</f>
        <v>No Discount</v>
      </c>
    </row>
    <row r="8171" spans="1:25" x14ac:dyDescent="0.3">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c r="V8171" t="str">
        <f>TEXT(Superstore_Data[[#This Row],[Order Date]],"mmm")</f>
        <v>Jun</v>
      </c>
      <c r="W8171">
        <f>YEAR(Superstore_Data[[#This Row],[Order Date]])</f>
        <v>2017</v>
      </c>
      <c r="X8171">
        <f>Superstore_Data[[#This Row],[Profit]]/Superstore_Data[[#This Row],[Sales]]</f>
        <v>-0.16250000000000001</v>
      </c>
      <c r="Y8171" t="str">
        <f>IF(Superstore_Data[[#This Row],[Discount]]=0,"No Discount",IF(Superstore_Data[[#This Row],[Discount]]&lt;0.2,"Low Discount",IF(Superstore_Data[[#This Row],[Discount]]&lt;0.5,"Medium Discount","High Discount")))</f>
        <v>Medium Discount</v>
      </c>
    </row>
    <row r="8172" spans="1:25" x14ac:dyDescent="0.3">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c r="V8172" t="str">
        <f>TEXT(Superstore_Data[[#This Row],[Order Date]],"mmm")</f>
        <v>Jun</v>
      </c>
      <c r="W8172">
        <f>YEAR(Superstore_Data[[#This Row],[Order Date]])</f>
        <v>2017</v>
      </c>
      <c r="X8172">
        <f>Superstore_Data[[#This Row],[Profit]]/Superstore_Data[[#This Row],[Sales]]</f>
        <v>0.30000000000000004</v>
      </c>
      <c r="Y8172" t="str">
        <f>IF(Superstore_Data[[#This Row],[Discount]]=0,"No Discount",IF(Superstore_Data[[#This Row],[Discount]]&lt;0.2,"Low Discount",IF(Superstore_Data[[#This Row],[Discount]]&lt;0.5,"Medium Discount","High Discount")))</f>
        <v>No Discount</v>
      </c>
    </row>
    <row r="8173" spans="1:25" x14ac:dyDescent="0.3">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c r="V8173" t="str">
        <f>TEXT(Superstore_Data[[#This Row],[Order Date]],"mmm")</f>
        <v>2/14/2016</v>
      </c>
      <c r="W8173" t="e">
        <f>YEAR(Superstore_Data[[#This Row],[Order Date]])</f>
        <v>#VALUE!</v>
      </c>
      <c r="X8173">
        <f>Superstore_Data[[#This Row],[Profit]]/Superstore_Data[[#This Row],[Sales]]</f>
        <v>0.26</v>
      </c>
      <c r="Y8173" t="str">
        <f>IF(Superstore_Data[[#This Row],[Discount]]=0,"No Discount",IF(Superstore_Data[[#This Row],[Discount]]&lt;0.2,"Low Discount",IF(Superstore_Data[[#This Row],[Discount]]&lt;0.5,"Medium Discount","High Discount")))</f>
        <v>No Discount</v>
      </c>
    </row>
    <row r="8174" spans="1:25" x14ac:dyDescent="0.3">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c r="V8174" t="str">
        <f>TEXT(Superstore_Data[[#This Row],[Order Date]],"mmm")</f>
        <v>Sep</v>
      </c>
      <c r="W8174">
        <f>YEAR(Superstore_Data[[#This Row],[Order Date]])</f>
        <v>2014</v>
      </c>
      <c r="X8174">
        <f>Superstore_Data[[#This Row],[Profit]]/Superstore_Data[[#This Row],[Sales]]</f>
        <v>0.49000000000000005</v>
      </c>
      <c r="Y8174" t="str">
        <f>IF(Superstore_Data[[#This Row],[Discount]]=0,"No Discount",IF(Superstore_Data[[#This Row],[Discount]]&lt;0.2,"Low Discount",IF(Superstore_Data[[#This Row],[Discount]]&lt;0.5,"Medium Discount","High Discount")))</f>
        <v>No Discount</v>
      </c>
    </row>
    <row r="8175" spans="1:25" x14ac:dyDescent="0.3">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c r="V8175" t="str">
        <f>TEXT(Superstore_Data[[#This Row],[Order Date]],"mmm")</f>
        <v>Sep</v>
      </c>
      <c r="W8175">
        <f>YEAR(Superstore_Data[[#This Row],[Order Date]])</f>
        <v>2014</v>
      </c>
      <c r="X8175">
        <f>Superstore_Data[[#This Row],[Profit]]/Superstore_Data[[#This Row],[Sales]]</f>
        <v>0.33749999999999997</v>
      </c>
      <c r="Y8175" t="str">
        <f>IF(Superstore_Data[[#This Row],[Discount]]=0,"No Discount",IF(Superstore_Data[[#This Row],[Discount]]&lt;0.2,"Low Discount",IF(Superstore_Data[[#This Row],[Discount]]&lt;0.5,"Medium Discount","High Discount")))</f>
        <v>Medium Discount</v>
      </c>
    </row>
    <row r="8176" spans="1:25" x14ac:dyDescent="0.3">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c r="V8176" t="str">
        <f>TEXT(Superstore_Data[[#This Row],[Order Date]],"mmm")</f>
        <v>Sep</v>
      </c>
      <c r="W8176">
        <f>YEAR(Superstore_Data[[#This Row],[Order Date]])</f>
        <v>2014</v>
      </c>
      <c r="X8176">
        <f>Superstore_Data[[#This Row],[Profit]]/Superstore_Data[[#This Row],[Sales]]</f>
        <v>0.16999999999999998</v>
      </c>
      <c r="Y8176" t="str">
        <f>IF(Superstore_Data[[#This Row],[Discount]]=0,"No Discount",IF(Superstore_Data[[#This Row],[Discount]]&lt;0.2,"Low Discount",IF(Superstore_Data[[#This Row],[Discount]]&lt;0.5,"Medium Discount","High Discount")))</f>
        <v>No Discount</v>
      </c>
    </row>
    <row r="8177" spans="1:25" x14ac:dyDescent="0.3">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c r="V8177" t="str">
        <f>TEXT(Superstore_Data[[#This Row],[Order Date]],"mmm")</f>
        <v>1/30/2016</v>
      </c>
      <c r="W8177" t="e">
        <f>YEAR(Superstore_Data[[#This Row],[Order Date]])</f>
        <v>#VALUE!</v>
      </c>
      <c r="X8177">
        <f>Superstore_Data[[#This Row],[Profit]]/Superstore_Data[[#This Row],[Sales]]</f>
        <v>0.33750000000000002</v>
      </c>
      <c r="Y8177" t="str">
        <f>IF(Superstore_Data[[#This Row],[Discount]]=0,"No Discount",IF(Superstore_Data[[#This Row],[Discount]]&lt;0.2,"Low Discount",IF(Superstore_Data[[#This Row],[Discount]]&lt;0.5,"Medium Discount","High Discount")))</f>
        <v>Medium Discount</v>
      </c>
    </row>
    <row r="8178" spans="1:25" x14ac:dyDescent="0.3">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c r="V8178" t="str">
        <f>TEXT(Superstore_Data[[#This Row],[Order Date]],"mmm")</f>
        <v>9/22/2016</v>
      </c>
      <c r="W8178" t="e">
        <f>YEAR(Superstore_Data[[#This Row],[Order Date]])</f>
        <v>#VALUE!</v>
      </c>
      <c r="X8178">
        <f>Superstore_Data[[#This Row],[Profit]]/Superstore_Data[[#This Row],[Sales]]</f>
        <v>0.29000000000000004</v>
      </c>
      <c r="Y8178" t="str">
        <f>IF(Superstore_Data[[#This Row],[Discount]]=0,"No Discount",IF(Superstore_Data[[#This Row],[Discount]]&lt;0.2,"Low Discount",IF(Superstore_Data[[#This Row],[Discount]]&lt;0.5,"Medium Discount","High Discount")))</f>
        <v>No Discount</v>
      </c>
    </row>
    <row r="8179" spans="1:25" x14ac:dyDescent="0.3">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c r="V8179" t="str">
        <f>TEXT(Superstore_Data[[#This Row],[Order Date]],"mmm")</f>
        <v>12/22/2017</v>
      </c>
      <c r="W8179" t="e">
        <f>YEAR(Superstore_Data[[#This Row],[Order Date]])</f>
        <v>#VALUE!</v>
      </c>
      <c r="X8179">
        <f>Superstore_Data[[#This Row],[Profit]]/Superstore_Data[[#This Row],[Sales]]</f>
        <v>0.30000000000000004</v>
      </c>
      <c r="Y8179" t="str">
        <f>IF(Superstore_Data[[#This Row],[Discount]]=0,"No Discount",IF(Superstore_Data[[#This Row],[Discount]]&lt;0.2,"Low Discount",IF(Superstore_Data[[#This Row],[Discount]]&lt;0.5,"Medium Discount","High Discount")))</f>
        <v>No Discount</v>
      </c>
    </row>
    <row r="8180" spans="1:25" x14ac:dyDescent="0.3">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c r="V8180" t="str">
        <f>TEXT(Superstore_Data[[#This Row],[Order Date]],"mmm")</f>
        <v>Feb</v>
      </c>
      <c r="W8180">
        <f>YEAR(Superstore_Data[[#This Row],[Order Date]])</f>
        <v>2016</v>
      </c>
      <c r="X8180">
        <f>Superstore_Data[[#This Row],[Profit]]/Superstore_Data[[#This Row],[Sales]]</f>
        <v>0.44999999999999996</v>
      </c>
      <c r="Y8180" t="str">
        <f>IF(Superstore_Data[[#This Row],[Discount]]=0,"No Discount",IF(Superstore_Data[[#This Row],[Discount]]&lt;0.2,"Low Discount",IF(Superstore_Data[[#This Row],[Discount]]&lt;0.5,"Medium Discount","High Discount")))</f>
        <v>No Discount</v>
      </c>
    </row>
    <row r="8181" spans="1:25" x14ac:dyDescent="0.3">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c r="V8181" t="str">
        <f>TEXT(Superstore_Data[[#This Row],[Order Date]],"mmm")</f>
        <v>Feb</v>
      </c>
      <c r="W8181">
        <f>YEAR(Superstore_Data[[#This Row],[Order Date]])</f>
        <v>2015</v>
      </c>
      <c r="X8181">
        <f>Superstore_Data[[#This Row],[Profit]]/Superstore_Data[[#This Row],[Sales]]</f>
        <v>-0.67999999999999994</v>
      </c>
      <c r="Y8181" t="str">
        <f>IF(Superstore_Data[[#This Row],[Discount]]=0,"No Discount",IF(Superstore_Data[[#This Row],[Discount]]&lt;0.2,"Low Discount",IF(Superstore_Data[[#This Row],[Discount]]&lt;0.5,"Medium Discount","High Discount")))</f>
        <v>High Discount</v>
      </c>
    </row>
    <row r="8182" spans="1:25" x14ac:dyDescent="0.3">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c r="V8182" t="str">
        <f>TEXT(Superstore_Data[[#This Row],[Order Date]],"mmm")</f>
        <v>11/21/2015</v>
      </c>
      <c r="W8182" t="e">
        <f>YEAR(Superstore_Data[[#This Row],[Order Date]])</f>
        <v>#VALUE!</v>
      </c>
      <c r="X8182">
        <f>Superstore_Data[[#This Row],[Profit]]/Superstore_Data[[#This Row],[Sales]]</f>
        <v>-0.38333333333333336</v>
      </c>
      <c r="Y8182" t="str">
        <f>IF(Superstore_Data[[#This Row],[Discount]]=0,"No Discount",IF(Superstore_Data[[#This Row],[Discount]]&lt;0.2,"Low Discount",IF(Superstore_Data[[#This Row],[Discount]]&lt;0.5,"Medium Discount","High Discount")))</f>
        <v>Medium Discount</v>
      </c>
    </row>
    <row r="8183" spans="1:25" x14ac:dyDescent="0.3">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c r="V8183" t="str">
        <f>TEXT(Superstore_Data[[#This Row],[Order Date]],"mmm")</f>
        <v>11/21/2015</v>
      </c>
      <c r="W8183" t="e">
        <f>YEAR(Superstore_Data[[#This Row],[Order Date]])</f>
        <v>#VALUE!</v>
      </c>
      <c r="X8183">
        <f>Superstore_Data[[#This Row],[Profit]]/Superstore_Data[[#This Row],[Sales]]</f>
        <v>-0.21666666666666667</v>
      </c>
      <c r="Y8183" t="str">
        <f>IF(Superstore_Data[[#This Row],[Discount]]=0,"No Discount",IF(Superstore_Data[[#This Row],[Discount]]&lt;0.2,"Low Discount",IF(Superstore_Data[[#This Row],[Discount]]&lt;0.5,"Medium Discount","High Discount")))</f>
        <v>Medium Discount</v>
      </c>
    </row>
    <row r="8184" spans="1:25" x14ac:dyDescent="0.3">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c r="V8184" t="str">
        <f>TEXT(Superstore_Data[[#This Row],[Order Date]],"mmm")</f>
        <v>5/18/2017</v>
      </c>
      <c r="W8184" t="e">
        <f>YEAR(Superstore_Data[[#This Row],[Order Date]])</f>
        <v>#VALUE!</v>
      </c>
      <c r="X8184">
        <f>Superstore_Data[[#This Row],[Profit]]/Superstore_Data[[#This Row],[Sales]]</f>
        <v>-0.45</v>
      </c>
      <c r="Y8184" t="str">
        <f>IF(Superstore_Data[[#This Row],[Discount]]=0,"No Discount",IF(Superstore_Data[[#This Row],[Discount]]&lt;0.2,"Low Discount",IF(Superstore_Data[[#This Row],[Discount]]&lt;0.5,"Medium Discount","High Discount")))</f>
        <v>High Discount</v>
      </c>
    </row>
    <row r="8185" spans="1:25" x14ac:dyDescent="0.3">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c r="V8185" t="str">
        <f>TEXT(Superstore_Data[[#This Row],[Order Date]],"mmm")</f>
        <v>5/18/2017</v>
      </c>
      <c r="W8185" t="e">
        <f>YEAR(Superstore_Data[[#This Row],[Order Date]])</f>
        <v>#VALUE!</v>
      </c>
      <c r="X8185">
        <f>Superstore_Data[[#This Row],[Profit]]/Superstore_Data[[#This Row],[Sales]]</f>
        <v>-0.52500000000000002</v>
      </c>
      <c r="Y8185" t="str">
        <f>IF(Superstore_Data[[#This Row],[Discount]]=0,"No Discount",IF(Superstore_Data[[#This Row],[Discount]]&lt;0.2,"Low Discount",IF(Superstore_Data[[#This Row],[Discount]]&lt;0.5,"Medium Discount","High Discount")))</f>
        <v>High Discount</v>
      </c>
    </row>
    <row r="8186" spans="1:25" x14ac:dyDescent="0.3">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c r="V8186" t="str">
        <f>TEXT(Superstore_Data[[#This Row],[Order Date]],"mmm")</f>
        <v>7/23/2017</v>
      </c>
      <c r="W8186" t="e">
        <f>YEAR(Superstore_Data[[#This Row],[Order Date]])</f>
        <v>#VALUE!</v>
      </c>
      <c r="X8186">
        <f>Superstore_Data[[#This Row],[Profit]]/Superstore_Data[[#This Row],[Sales]]</f>
        <v>0.32500000000000001</v>
      </c>
      <c r="Y8186" t="str">
        <f>IF(Superstore_Data[[#This Row],[Discount]]=0,"No Discount",IF(Superstore_Data[[#This Row],[Discount]]&lt;0.2,"Low Discount",IF(Superstore_Data[[#This Row],[Discount]]&lt;0.5,"Medium Discount","High Discount")))</f>
        <v>Medium Discount</v>
      </c>
    </row>
    <row r="8187" spans="1:25" x14ac:dyDescent="0.3">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c r="V8187" t="str">
        <f>TEXT(Superstore_Data[[#This Row],[Order Date]],"mmm")</f>
        <v>9/13/2015</v>
      </c>
      <c r="W8187" t="e">
        <f>YEAR(Superstore_Data[[#This Row],[Order Date]])</f>
        <v>#VALUE!</v>
      </c>
      <c r="X8187">
        <f>Superstore_Data[[#This Row],[Profit]]/Superstore_Data[[#This Row],[Sales]]</f>
        <v>0.37500000000000006</v>
      </c>
      <c r="Y8187" t="str">
        <f>IF(Superstore_Data[[#This Row],[Discount]]=0,"No Discount",IF(Superstore_Data[[#This Row],[Discount]]&lt;0.2,"Low Discount",IF(Superstore_Data[[#This Row],[Discount]]&lt;0.5,"Medium Discount","High Discount")))</f>
        <v>Medium Discount</v>
      </c>
    </row>
    <row r="8188" spans="1:25" x14ac:dyDescent="0.3">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c r="V8188" t="str">
        <f>TEXT(Superstore_Data[[#This Row],[Order Date]],"mmm")</f>
        <v>9/13/2015</v>
      </c>
      <c r="W8188" t="e">
        <f>YEAR(Superstore_Data[[#This Row],[Order Date]])</f>
        <v>#VALUE!</v>
      </c>
      <c r="X8188">
        <f>Superstore_Data[[#This Row],[Profit]]/Superstore_Data[[#This Row],[Sales]]</f>
        <v>-7.1428571428571425E-2</v>
      </c>
      <c r="Y8188" t="str">
        <f>IF(Superstore_Data[[#This Row],[Discount]]=0,"No Discount",IF(Superstore_Data[[#This Row],[Discount]]&lt;0.2,"Low Discount",IF(Superstore_Data[[#This Row],[Discount]]&lt;0.5,"Medium Discount","High Discount")))</f>
        <v>Medium Discount</v>
      </c>
    </row>
    <row r="8189" spans="1:25" x14ac:dyDescent="0.3">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c r="V8189" t="str">
        <f>TEXT(Superstore_Data[[#This Row],[Order Date]],"mmm")</f>
        <v>Oct</v>
      </c>
      <c r="W8189">
        <f>YEAR(Superstore_Data[[#This Row],[Order Date]])</f>
        <v>2016</v>
      </c>
      <c r="X8189">
        <f>Superstore_Data[[#This Row],[Profit]]/Superstore_Data[[#This Row],[Sales]]</f>
        <v>0.47000000000000003</v>
      </c>
      <c r="Y8189" t="str">
        <f>IF(Superstore_Data[[#This Row],[Discount]]=0,"No Discount",IF(Superstore_Data[[#This Row],[Discount]]&lt;0.2,"Low Discount",IF(Superstore_Data[[#This Row],[Discount]]&lt;0.5,"Medium Discount","High Discount")))</f>
        <v>No Discount</v>
      </c>
    </row>
    <row r="8190" spans="1:25" x14ac:dyDescent="0.3">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c r="V8190" t="str">
        <f>TEXT(Superstore_Data[[#This Row],[Order Date]],"mmm")</f>
        <v>Feb</v>
      </c>
      <c r="W8190">
        <f>YEAR(Superstore_Data[[#This Row],[Order Date]])</f>
        <v>2015</v>
      </c>
      <c r="X8190">
        <f>Superstore_Data[[#This Row],[Profit]]/Superstore_Data[[#This Row],[Sales]]</f>
        <v>0.48000000000000004</v>
      </c>
      <c r="Y8190" t="str">
        <f>IF(Superstore_Data[[#This Row],[Discount]]=0,"No Discount",IF(Superstore_Data[[#This Row],[Discount]]&lt;0.2,"Low Discount",IF(Superstore_Data[[#This Row],[Discount]]&lt;0.5,"Medium Discount","High Discount")))</f>
        <v>No Discount</v>
      </c>
    </row>
    <row r="8191" spans="1:25" x14ac:dyDescent="0.3">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c r="V8191" t="str">
        <f>TEXT(Superstore_Data[[#This Row],[Order Date]],"mmm")</f>
        <v>Feb</v>
      </c>
      <c r="W8191">
        <f>YEAR(Superstore_Data[[#This Row],[Order Date]])</f>
        <v>2015</v>
      </c>
      <c r="X8191">
        <f>Superstore_Data[[#This Row],[Profit]]/Superstore_Data[[#This Row],[Sales]]</f>
        <v>0.49</v>
      </c>
      <c r="Y8191" t="str">
        <f>IF(Superstore_Data[[#This Row],[Discount]]=0,"No Discount",IF(Superstore_Data[[#This Row],[Discount]]&lt;0.2,"Low Discount",IF(Superstore_Data[[#This Row],[Discount]]&lt;0.5,"Medium Discount","High Discount")))</f>
        <v>No Discount</v>
      </c>
    </row>
    <row r="8192" spans="1:25" x14ac:dyDescent="0.3">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c r="V8192" t="str">
        <f>TEXT(Superstore_Data[[#This Row],[Order Date]],"mmm")</f>
        <v>11/17/2017</v>
      </c>
      <c r="W8192" t="e">
        <f>YEAR(Superstore_Data[[#This Row],[Order Date]])</f>
        <v>#VALUE!</v>
      </c>
      <c r="X8192">
        <f>Superstore_Data[[#This Row],[Profit]]/Superstore_Data[[#This Row],[Sales]]</f>
        <v>0.48000000000000004</v>
      </c>
      <c r="Y8192" t="str">
        <f>IF(Superstore_Data[[#This Row],[Discount]]=0,"No Discount",IF(Superstore_Data[[#This Row],[Discount]]&lt;0.2,"Low Discount",IF(Superstore_Data[[#This Row],[Discount]]&lt;0.5,"Medium Discount","High Discount")))</f>
        <v>No Discount</v>
      </c>
    </row>
    <row r="8193" spans="1:25" x14ac:dyDescent="0.3">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c r="V8193" t="str">
        <f>TEXT(Superstore_Data[[#This Row],[Order Date]],"mmm")</f>
        <v>11/17/2017</v>
      </c>
      <c r="W8193" t="e">
        <f>YEAR(Superstore_Data[[#This Row],[Order Date]])</f>
        <v>#VALUE!</v>
      </c>
      <c r="X8193">
        <f>Superstore_Data[[#This Row],[Profit]]/Superstore_Data[[#This Row],[Sales]]</f>
        <v>0.41000000000000003</v>
      </c>
      <c r="Y8193" t="str">
        <f>IF(Superstore_Data[[#This Row],[Discount]]=0,"No Discount",IF(Superstore_Data[[#This Row],[Discount]]&lt;0.2,"Low Discount",IF(Superstore_Data[[#This Row],[Discount]]&lt;0.5,"Medium Discount","High Discount")))</f>
        <v>No Discount</v>
      </c>
    </row>
    <row r="8194" spans="1:25" x14ac:dyDescent="0.3">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c r="V8194" t="str">
        <f>TEXT(Superstore_Data[[#This Row],[Order Date]],"mmm")</f>
        <v>11/30/2015</v>
      </c>
      <c r="W8194" t="e">
        <f>YEAR(Superstore_Data[[#This Row],[Order Date]])</f>
        <v>#VALUE!</v>
      </c>
      <c r="X8194">
        <f>Superstore_Data[[#This Row],[Profit]]/Superstore_Data[[#This Row],[Sales]]</f>
        <v>-0.7</v>
      </c>
      <c r="Y8194" t="str">
        <f>IF(Superstore_Data[[#This Row],[Discount]]=0,"No Discount",IF(Superstore_Data[[#This Row],[Discount]]&lt;0.2,"Low Discount",IF(Superstore_Data[[#This Row],[Discount]]&lt;0.5,"Medium Discount","High Discount")))</f>
        <v>High Discount</v>
      </c>
    </row>
    <row r="8195" spans="1:25" x14ac:dyDescent="0.3">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c r="V8195" t="str">
        <f>TEXT(Superstore_Data[[#This Row],[Order Date]],"mmm")</f>
        <v>11/30/2015</v>
      </c>
      <c r="W8195" t="e">
        <f>YEAR(Superstore_Data[[#This Row],[Order Date]])</f>
        <v>#VALUE!</v>
      </c>
      <c r="X8195">
        <f>Superstore_Data[[#This Row],[Profit]]/Superstore_Data[[#This Row],[Sales]]</f>
        <v>0.1</v>
      </c>
      <c r="Y8195" t="str">
        <f>IF(Superstore_Data[[#This Row],[Discount]]=0,"No Discount",IF(Superstore_Data[[#This Row],[Discount]]&lt;0.2,"Low Discount",IF(Superstore_Data[[#This Row],[Discount]]&lt;0.5,"Medium Discount","High Discount")))</f>
        <v>Medium Discount</v>
      </c>
    </row>
    <row r="8196" spans="1:25" x14ac:dyDescent="0.3">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c r="V8196" t="str">
        <f>TEXT(Superstore_Data[[#This Row],[Order Date]],"mmm")</f>
        <v>11/30/2015</v>
      </c>
      <c r="W8196" t="e">
        <f>YEAR(Superstore_Data[[#This Row],[Order Date]])</f>
        <v>#VALUE!</v>
      </c>
      <c r="X8196">
        <f>Superstore_Data[[#This Row],[Profit]]/Superstore_Data[[#This Row],[Sales]]</f>
        <v>7.4999999999999997E-2</v>
      </c>
      <c r="Y8196" t="str">
        <f>IF(Superstore_Data[[#This Row],[Discount]]=0,"No Discount",IF(Superstore_Data[[#This Row],[Discount]]&lt;0.2,"Low Discount",IF(Superstore_Data[[#This Row],[Discount]]&lt;0.5,"Medium Discount","High Discount")))</f>
        <v>Medium Discount</v>
      </c>
    </row>
    <row r="8197" spans="1:25" x14ac:dyDescent="0.3">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c r="V8197" t="str">
        <f>TEXT(Superstore_Data[[#This Row],[Order Date]],"mmm")</f>
        <v>Jun</v>
      </c>
      <c r="W8197">
        <f>YEAR(Superstore_Data[[#This Row],[Order Date]])</f>
        <v>2015</v>
      </c>
      <c r="X8197">
        <f>Superstore_Data[[#This Row],[Profit]]/Superstore_Data[[#This Row],[Sales]]</f>
        <v>0.48999999999999994</v>
      </c>
      <c r="Y8197" t="str">
        <f>IF(Superstore_Data[[#This Row],[Discount]]=0,"No Discount",IF(Superstore_Data[[#This Row],[Discount]]&lt;0.2,"Low Discount",IF(Superstore_Data[[#This Row],[Discount]]&lt;0.5,"Medium Discount","High Discount")))</f>
        <v>No Discount</v>
      </c>
    </row>
    <row r="8198" spans="1:25" x14ac:dyDescent="0.3">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c r="V8198" t="str">
        <f>TEXT(Superstore_Data[[#This Row],[Order Date]],"mmm")</f>
        <v>May</v>
      </c>
      <c r="W8198">
        <f>YEAR(Superstore_Data[[#This Row],[Order Date]])</f>
        <v>2017</v>
      </c>
      <c r="X8198">
        <f>Superstore_Data[[#This Row],[Profit]]/Superstore_Data[[#This Row],[Sales]]</f>
        <v>-1.2499999999999999E-2</v>
      </c>
      <c r="Y8198" t="str">
        <f>IF(Superstore_Data[[#This Row],[Discount]]=0,"No Discount",IF(Superstore_Data[[#This Row],[Discount]]&lt;0.2,"Low Discount",IF(Superstore_Data[[#This Row],[Discount]]&lt;0.5,"Medium Discount","High Discount")))</f>
        <v>Medium Discount</v>
      </c>
    </row>
    <row r="8199" spans="1:25" x14ac:dyDescent="0.3">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c r="V8199" t="str">
        <f>TEXT(Superstore_Data[[#This Row],[Order Date]],"mmm")</f>
        <v>May</v>
      </c>
      <c r="W8199">
        <f>YEAR(Superstore_Data[[#This Row],[Order Date]])</f>
        <v>2017</v>
      </c>
      <c r="X8199">
        <f>Superstore_Data[[#This Row],[Profit]]/Superstore_Data[[#This Row],[Sales]]</f>
        <v>0.1</v>
      </c>
      <c r="Y8199" t="str">
        <f>IF(Superstore_Data[[#This Row],[Discount]]=0,"No Discount",IF(Superstore_Data[[#This Row],[Discount]]&lt;0.2,"Low Discount",IF(Superstore_Data[[#This Row],[Discount]]&lt;0.5,"Medium Discount","High Discount")))</f>
        <v>Medium Discount</v>
      </c>
    </row>
    <row r="8200" spans="1:25" x14ac:dyDescent="0.3">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c r="V8200" t="str">
        <f>TEXT(Superstore_Data[[#This Row],[Order Date]],"mmm")</f>
        <v>May</v>
      </c>
      <c r="W8200">
        <f>YEAR(Superstore_Data[[#This Row],[Order Date]])</f>
        <v>2017</v>
      </c>
      <c r="X8200">
        <f>Superstore_Data[[#This Row],[Profit]]/Superstore_Data[[#This Row],[Sales]]</f>
        <v>0.35000000000000003</v>
      </c>
      <c r="Y8200" t="str">
        <f>IF(Superstore_Data[[#This Row],[Discount]]=0,"No Discount",IF(Superstore_Data[[#This Row],[Discount]]&lt;0.2,"Low Discount",IF(Superstore_Data[[#This Row],[Discount]]&lt;0.5,"Medium Discount","High Discount")))</f>
        <v>Medium Discount</v>
      </c>
    </row>
    <row r="8201" spans="1:25" x14ac:dyDescent="0.3">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c r="V8201" t="str">
        <f>TEXT(Superstore_Data[[#This Row],[Order Date]],"mmm")</f>
        <v>4/24/2017</v>
      </c>
      <c r="W8201" t="e">
        <f>YEAR(Superstore_Data[[#This Row],[Order Date]])</f>
        <v>#VALUE!</v>
      </c>
      <c r="X8201">
        <f>Superstore_Data[[#This Row],[Profit]]/Superstore_Data[[#This Row],[Sales]]</f>
        <v>-1.7500000000000002</v>
      </c>
      <c r="Y8201" t="str">
        <f>IF(Superstore_Data[[#This Row],[Discount]]=0,"No Discount",IF(Superstore_Data[[#This Row],[Discount]]&lt;0.2,"Low Discount",IF(Superstore_Data[[#This Row],[Discount]]&lt;0.5,"Medium Discount","High Discount")))</f>
        <v>High Discount</v>
      </c>
    </row>
    <row r="8202" spans="1:25" x14ac:dyDescent="0.3">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c r="V8202" t="str">
        <f>TEXT(Superstore_Data[[#This Row],[Order Date]],"mmm")</f>
        <v>4/24/2017</v>
      </c>
      <c r="W8202" t="e">
        <f>YEAR(Superstore_Data[[#This Row],[Order Date]])</f>
        <v>#VALUE!</v>
      </c>
      <c r="X8202">
        <f>Superstore_Data[[#This Row],[Profit]]/Superstore_Data[[#This Row],[Sales]]</f>
        <v>-0.25</v>
      </c>
      <c r="Y8202" t="str">
        <f>IF(Superstore_Data[[#This Row],[Discount]]=0,"No Discount",IF(Superstore_Data[[#This Row],[Discount]]&lt;0.2,"Low Discount",IF(Superstore_Data[[#This Row],[Discount]]&lt;0.5,"Medium Discount","High Discount")))</f>
        <v>Medium Discount</v>
      </c>
    </row>
    <row r="8203" spans="1:25" x14ac:dyDescent="0.3">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c r="V8203" t="str">
        <f>TEXT(Superstore_Data[[#This Row],[Order Date]],"mmm")</f>
        <v>Aug</v>
      </c>
      <c r="W8203">
        <f>YEAR(Superstore_Data[[#This Row],[Order Date]])</f>
        <v>2015</v>
      </c>
      <c r="X8203">
        <f>Superstore_Data[[#This Row],[Profit]]/Superstore_Data[[#This Row],[Sales]]</f>
        <v>0.25</v>
      </c>
      <c r="Y8203" t="str">
        <f>IF(Superstore_Data[[#This Row],[Discount]]=0,"No Discount",IF(Superstore_Data[[#This Row],[Discount]]&lt;0.2,"Low Discount",IF(Superstore_Data[[#This Row],[Discount]]&lt;0.5,"Medium Discount","High Discount")))</f>
        <v>No Discount</v>
      </c>
    </row>
    <row r="8204" spans="1:25" x14ac:dyDescent="0.3">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c r="V8204" t="str">
        <f>TEXT(Superstore_Data[[#This Row],[Order Date]],"mmm")</f>
        <v>Aug</v>
      </c>
      <c r="W8204">
        <f>YEAR(Superstore_Data[[#This Row],[Order Date]])</f>
        <v>2015</v>
      </c>
      <c r="X8204">
        <f>Superstore_Data[[#This Row],[Profit]]/Superstore_Data[[#This Row],[Sales]]</f>
        <v>0.26</v>
      </c>
      <c r="Y8204" t="str">
        <f>IF(Superstore_Data[[#This Row],[Discount]]=0,"No Discount",IF(Superstore_Data[[#This Row],[Discount]]&lt;0.2,"Low Discount",IF(Superstore_Data[[#This Row],[Discount]]&lt;0.5,"Medium Discount","High Discount")))</f>
        <v>No Discount</v>
      </c>
    </row>
    <row r="8205" spans="1:25" x14ac:dyDescent="0.3">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c r="V8205" t="str">
        <f>TEXT(Superstore_Data[[#This Row],[Order Date]],"mmm")</f>
        <v>Aug</v>
      </c>
      <c r="W8205">
        <f>YEAR(Superstore_Data[[#This Row],[Order Date]])</f>
        <v>2015</v>
      </c>
      <c r="X8205">
        <f>Superstore_Data[[#This Row],[Profit]]/Superstore_Data[[#This Row],[Sales]]</f>
        <v>0.39999999999999997</v>
      </c>
      <c r="Y8205" t="str">
        <f>IF(Superstore_Data[[#This Row],[Discount]]=0,"No Discount",IF(Superstore_Data[[#This Row],[Discount]]&lt;0.2,"Low Discount",IF(Superstore_Data[[#This Row],[Discount]]&lt;0.5,"Medium Discount","High Discount")))</f>
        <v>No Discount</v>
      </c>
    </row>
    <row r="8206" spans="1:25" x14ac:dyDescent="0.3">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c r="V8206" t="str">
        <f>TEXT(Superstore_Data[[#This Row],[Order Date]],"mmm")</f>
        <v>Aug</v>
      </c>
      <c r="W8206">
        <f>YEAR(Superstore_Data[[#This Row],[Order Date]])</f>
        <v>2015</v>
      </c>
      <c r="X8206">
        <f>Superstore_Data[[#This Row],[Profit]]/Superstore_Data[[#This Row],[Sales]]</f>
        <v>0.48</v>
      </c>
      <c r="Y8206" t="str">
        <f>IF(Superstore_Data[[#This Row],[Discount]]=0,"No Discount",IF(Superstore_Data[[#This Row],[Discount]]&lt;0.2,"Low Discount",IF(Superstore_Data[[#This Row],[Discount]]&lt;0.5,"Medium Discount","High Discount")))</f>
        <v>No Discount</v>
      </c>
    </row>
    <row r="8207" spans="1:25" x14ac:dyDescent="0.3">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c r="V8207" t="str">
        <f>TEXT(Superstore_Data[[#This Row],[Order Date]],"mmm")</f>
        <v>Aug</v>
      </c>
      <c r="W8207">
        <f>YEAR(Superstore_Data[[#This Row],[Order Date]])</f>
        <v>2015</v>
      </c>
      <c r="X8207">
        <f>Superstore_Data[[#This Row],[Profit]]/Superstore_Data[[#This Row],[Sales]]</f>
        <v>0.2</v>
      </c>
      <c r="Y8207" t="str">
        <f>IF(Superstore_Data[[#This Row],[Discount]]=0,"No Discount",IF(Superstore_Data[[#This Row],[Discount]]&lt;0.2,"Low Discount",IF(Superstore_Data[[#This Row],[Discount]]&lt;0.5,"Medium Discount","High Discount")))</f>
        <v>Low Discount</v>
      </c>
    </row>
    <row r="8208" spans="1:25" x14ac:dyDescent="0.3">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c r="V8208" t="str">
        <f>TEXT(Superstore_Data[[#This Row],[Order Date]],"mmm")</f>
        <v>4/26/2015</v>
      </c>
      <c r="W8208" t="e">
        <f>YEAR(Superstore_Data[[#This Row],[Order Date]])</f>
        <v>#VALUE!</v>
      </c>
      <c r="X8208">
        <f>Superstore_Data[[#This Row],[Profit]]/Superstore_Data[[#This Row],[Sales]]</f>
        <v>-0.4</v>
      </c>
      <c r="Y8208" t="str">
        <f>IF(Superstore_Data[[#This Row],[Discount]]=0,"No Discount",IF(Superstore_Data[[#This Row],[Discount]]&lt;0.2,"Low Discount",IF(Superstore_Data[[#This Row],[Discount]]&lt;0.5,"Medium Discount","High Discount")))</f>
        <v>Medium Discount</v>
      </c>
    </row>
    <row r="8209" spans="1:25" x14ac:dyDescent="0.3">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c r="V8209" t="str">
        <f>TEXT(Superstore_Data[[#This Row],[Order Date]],"mmm")</f>
        <v>4/26/2015</v>
      </c>
      <c r="W8209" t="e">
        <f>YEAR(Superstore_Data[[#This Row],[Order Date]])</f>
        <v>#VALUE!</v>
      </c>
      <c r="X8209">
        <f>Superstore_Data[[#This Row],[Profit]]/Superstore_Data[[#This Row],[Sales]]</f>
        <v>0.16250000000000001</v>
      </c>
      <c r="Y8209" t="str">
        <f>IF(Superstore_Data[[#This Row],[Discount]]=0,"No Discount",IF(Superstore_Data[[#This Row],[Discount]]&lt;0.2,"Low Discount",IF(Superstore_Data[[#This Row],[Discount]]&lt;0.5,"Medium Discount","High Discount")))</f>
        <v>Medium Discount</v>
      </c>
    </row>
    <row r="8210" spans="1:25" x14ac:dyDescent="0.3">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c r="V8210" t="str">
        <f>TEXT(Superstore_Data[[#This Row],[Order Date]],"mmm")</f>
        <v>9/20/2015</v>
      </c>
      <c r="W8210" t="e">
        <f>YEAR(Superstore_Data[[#This Row],[Order Date]])</f>
        <v>#VALUE!</v>
      </c>
      <c r="X8210">
        <f>Superstore_Data[[#This Row],[Profit]]/Superstore_Data[[#This Row],[Sales]]</f>
        <v>-0.66666666666666674</v>
      </c>
      <c r="Y8210" t="str">
        <f>IF(Superstore_Data[[#This Row],[Discount]]=0,"No Discount",IF(Superstore_Data[[#This Row],[Discount]]&lt;0.2,"Low Discount",IF(Superstore_Data[[#This Row],[Discount]]&lt;0.5,"Medium Discount","High Discount")))</f>
        <v>High Discount</v>
      </c>
    </row>
    <row r="8211" spans="1:25" x14ac:dyDescent="0.3">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c r="V8211" t="str">
        <f>TEXT(Superstore_Data[[#This Row],[Order Date]],"mmm")</f>
        <v>9/20/2015</v>
      </c>
      <c r="W8211" t="e">
        <f>YEAR(Superstore_Data[[#This Row],[Order Date]])</f>
        <v>#VALUE!</v>
      </c>
      <c r="X8211">
        <f>Superstore_Data[[#This Row],[Profit]]/Superstore_Data[[#This Row],[Sales]]</f>
        <v>-0.2</v>
      </c>
      <c r="Y8211" t="str">
        <f>IF(Superstore_Data[[#This Row],[Discount]]=0,"No Discount",IF(Superstore_Data[[#This Row],[Discount]]&lt;0.2,"Low Discount",IF(Superstore_Data[[#This Row],[Discount]]&lt;0.5,"Medium Discount","High Discount")))</f>
        <v>Medium Discount</v>
      </c>
    </row>
    <row r="8212" spans="1:25" x14ac:dyDescent="0.3">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c r="V8212" t="str">
        <f>TEXT(Superstore_Data[[#This Row],[Order Date]],"mmm")</f>
        <v>Jul</v>
      </c>
      <c r="W8212">
        <f>YEAR(Superstore_Data[[#This Row],[Order Date]])</f>
        <v>2017</v>
      </c>
      <c r="X8212">
        <f>Superstore_Data[[#This Row],[Profit]]/Superstore_Data[[#This Row],[Sales]]</f>
        <v>8.7500000000000008E-2</v>
      </c>
      <c r="Y8212" t="str">
        <f>IF(Superstore_Data[[#This Row],[Discount]]=0,"No Discount",IF(Superstore_Data[[#This Row],[Discount]]&lt;0.2,"Low Discount",IF(Superstore_Data[[#This Row],[Discount]]&lt;0.5,"Medium Discount","High Discount")))</f>
        <v>Medium Discount</v>
      </c>
    </row>
    <row r="8213" spans="1:25" x14ac:dyDescent="0.3">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c r="V8213" t="str">
        <f>TEXT(Superstore_Data[[#This Row],[Order Date]],"mmm")</f>
        <v>Jul</v>
      </c>
      <c r="W8213">
        <f>YEAR(Superstore_Data[[#This Row],[Order Date]])</f>
        <v>2016</v>
      </c>
      <c r="X8213">
        <f>Superstore_Data[[#This Row],[Profit]]/Superstore_Data[[#This Row],[Sales]]</f>
        <v>-0.39999999999999997</v>
      </c>
      <c r="Y8213" t="str">
        <f>IF(Superstore_Data[[#This Row],[Discount]]=0,"No Discount",IF(Superstore_Data[[#This Row],[Discount]]&lt;0.2,"Low Discount",IF(Superstore_Data[[#This Row],[Discount]]&lt;0.5,"Medium Discount","High Discount")))</f>
        <v>High Discount</v>
      </c>
    </row>
    <row r="8214" spans="1:25" x14ac:dyDescent="0.3">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c r="V8214" t="str">
        <f>TEXT(Superstore_Data[[#This Row],[Order Date]],"mmm")</f>
        <v>Jul</v>
      </c>
      <c r="W8214">
        <f>YEAR(Superstore_Data[[#This Row],[Order Date]])</f>
        <v>2016</v>
      </c>
      <c r="X8214">
        <f>Superstore_Data[[#This Row],[Profit]]/Superstore_Data[[#This Row],[Sales]]</f>
        <v>6.25E-2</v>
      </c>
      <c r="Y8214" t="str">
        <f>IF(Superstore_Data[[#This Row],[Discount]]=0,"No Discount",IF(Superstore_Data[[#This Row],[Discount]]&lt;0.2,"Low Discount",IF(Superstore_Data[[#This Row],[Discount]]&lt;0.5,"Medium Discount","High Discount")))</f>
        <v>Medium Discount</v>
      </c>
    </row>
    <row r="8215" spans="1:25" x14ac:dyDescent="0.3">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c r="V8215" t="str">
        <f>TEXT(Superstore_Data[[#This Row],[Order Date]],"mmm")</f>
        <v>9/25/2015</v>
      </c>
      <c r="W8215" t="e">
        <f>YEAR(Superstore_Data[[#This Row],[Order Date]])</f>
        <v>#VALUE!</v>
      </c>
      <c r="X8215">
        <f>Superstore_Data[[#This Row],[Profit]]/Superstore_Data[[#This Row],[Sales]]</f>
        <v>-0.73333333333333328</v>
      </c>
      <c r="Y8215" t="str">
        <f>IF(Superstore_Data[[#This Row],[Discount]]=0,"No Discount",IF(Superstore_Data[[#This Row],[Discount]]&lt;0.2,"Low Discount",IF(Superstore_Data[[#This Row],[Discount]]&lt;0.5,"Medium Discount","High Discount")))</f>
        <v>High Discount</v>
      </c>
    </row>
    <row r="8216" spans="1:25" x14ac:dyDescent="0.3">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c r="V8216" t="str">
        <f>TEXT(Superstore_Data[[#This Row],[Order Date]],"mmm")</f>
        <v>9/25/2015</v>
      </c>
      <c r="W8216" t="e">
        <f>YEAR(Superstore_Data[[#This Row],[Order Date]])</f>
        <v>#VALUE!</v>
      </c>
      <c r="X8216">
        <f>Superstore_Data[[#This Row],[Profit]]/Superstore_Data[[#This Row],[Sales]]</f>
        <v>0.36249999999999999</v>
      </c>
      <c r="Y8216" t="str">
        <f>IF(Superstore_Data[[#This Row],[Discount]]=0,"No Discount",IF(Superstore_Data[[#This Row],[Discount]]&lt;0.2,"Low Discount",IF(Superstore_Data[[#This Row],[Discount]]&lt;0.5,"Medium Discount","High Discount")))</f>
        <v>Medium Discount</v>
      </c>
    </row>
    <row r="8217" spans="1:25" x14ac:dyDescent="0.3">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c r="V8217" t="str">
        <f>TEXT(Superstore_Data[[#This Row],[Order Date]],"mmm")</f>
        <v>9/25/2015</v>
      </c>
      <c r="W8217" t="e">
        <f>YEAR(Superstore_Data[[#This Row],[Order Date]])</f>
        <v>#VALUE!</v>
      </c>
      <c r="X8217">
        <f>Superstore_Data[[#This Row],[Profit]]/Superstore_Data[[#This Row],[Sales]]</f>
        <v>-0.73333333333333339</v>
      </c>
      <c r="Y8217" t="str">
        <f>IF(Superstore_Data[[#This Row],[Discount]]=0,"No Discount",IF(Superstore_Data[[#This Row],[Discount]]&lt;0.2,"Low Discount",IF(Superstore_Data[[#This Row],[Discount]]&lt;0.5,"Medium Discount","High Discount")))</f>
        <v>High Discount</v>
      </c>
    </row>
    <row r="8218" spans="1:25" x14ac:dyDescent="0.3">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c r="V8218" t="str">
        <f>TEXT(Superstore_Data[[#This Row],[Order Date]],"mmm")</f>
        <v>9/25/2015</v>
      </c>
      <c r="W8218" t="e">
        <f>YEAR(Superstore_Data[[#This Row],[Order Date]])</f>
        <v>#VALUE!</v>
      </c>
      <c r="X8218">
        <f>Superstore_Data[[#This Row],[Profit]]/Superstore_Data[[#This Row],[Sales]]</f>
        <v>-0.70000000000000007</v>
      </c>
      <c r="Y8218" t="str">
        <f>IF(Superstore_Data[[#This Row],[Discount]]=0,"No Discount",IF(Superstore_Data[[#This Row],[Discount]]&lt;0.2,"Low Discount",IF(Superstore_Data[[#This Row],[Discount]]&lt;0.5,"Medium Discount","High Discount")))</f>
        <v>High Discount</v>
      </c>
    </row>
    <row r="8219" spans="1:25" x14ac:dyDescent="0.3">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c r="V8219" t="str">
        <f>TEXT(Superstore_Data[[#This Row],[Order Date]],"mmm")</f>
        <v>Mar</v>
      </c>
      <c r="W8219">
        <f>YEAR(Superstore_Data[[#This Row],[Order Date]])</f>
        <v>2014</v>
      </c>
      <c r="X8219">
        <f>Superstore_Data[[#This Row],[Profit]]/Superstore_Data[[#This Row],[Sales]]</f>
        <v>0.19999999999999998</v>
      </c>
      <c r="Y8219" t="str">
        <f>IF(Superstore_Data[[#This Row],[Discount]]=0,"No Discount",IF(Superstore_Data[[#This Row],[Discount]]&lt;0.2,"Low Discount",IF(Superstore_Data[[#This Row],[Discount]]&lt;0.5,"Medium Discount","High Discount")))</f>
        <v>Medium Discount</v>
      </c>
    </row>
    <row r="8220" spans="1:25" x14ac:dyDescent="0.3">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c r="V8220" t="str">
        <f>TEXT(Superstore_Data[[#This Row],[Order Date]],"mmm")</f>
        <v>Mar</v>
      </c>
      <c r="W8220">
        <f>YEAR(Superstore_Data[[#This Row],[Order Date]])</f>
        <v>2014</v>
      </c>
      <c r="X8220">
        <f>Superstore_Data[[#This Row],[Profit]]/Superstore_Data[[#This Row],[Sales]]</f>
        <v>-0.6</v>
      </c>
      <c r="Y8220" t="str">
        <f>IF(Superstore_Data[[#This Row],[Discount]]=0,"No Discount",IF(Superstore_Data[[#This Row],[Discount]]&lt;0.2,"Low Discount",IF(Superstore_Data[[#This Row],[Discount]]&lt;0.5,"Medium Discount","High Discount")))</f>
        <v>High Discount</v>
      </c>
    </row>
    <row r="8221" spans="1:25" x14ac:dyDescent="0.3">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c r="V8221" t="str">
        <f>TEXT(Superstore_Data[[#This Row],[Order Date]],"mmm")</f>
        <v>Mar</v>
      </c>
      <c r="W8221">
        <f>YEAR(Superstore_Data[[#This Row],[Order Date]])</f>
        <v>2014</v>
      </c>
      <c r="X8221">
        <f>Superstore_Data[[#This Row],[Profit]]/Superstore_Data[[#This Row],[Sales]]</f>
        <v>0.35000000000000003</v>
      </c>
      <c r="Y8221" t="str">
        <f>IF(Superstore_Data[[#This Row],[Discount]]=0,"No Discount",IF(Superstore_Data[[#This Row],[Discount]]&lt;0.2,"Low Discount",IF(Superstore_Data[[#This Row],[Discount]]&lt;0.5,"Medium Discount","High Discount")))</f>
        <v>Medium Discount</v>
      </c>
    </row>
    <row r="8222" spans="1:25" x14ac:dyDescent="0.3">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c r="V8222" t="str">
        <f>TEXT(Superstore_Data[[#This Row],[Order Date]],"mmm")</f>
        <v>Mar</v>
      </c>
      <c r="W8222">
        <f>YEAR(Superstore_Data[[#This Row],[Order Date]])</f>
        <v>2014</v>
      </c>
      <c r="X8222">
        <f>Superstore_Data[[#This Row],[Profit]]/Superstore_Data[[#This Row],[Sales]]</f>
        <v>-1.7</v>
      </c>
      <c r="Y8222" t="str">
        <f>IF(Superstore_Data[[#This Row],[Discount]]=0,"No Discount",IF(Superstore_Data[[#This Row],[Discount]]&lt;0.2,"Low Discount",IF(Superstore_Data[[#This Row],[Discount]]&lt;0.5,"Medium Discount","High Discount")))</f>
        <v>High Discount</v>
      </c>
    </row>
    <row r="8223" spans="1:25" x14ac:dyDescent="0.3">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c r="V8223" t="str">
        <f>TEXT(Superstore_Data[[#This Row],[Order Date]],"mmm")</f>
        <v>Mar</v>
      </c>
      <c r="W8223">
        <f>YEAR(Superstore_Data[[#This Row],[Order Date]])</f>
        <v>2014</v>
      </c>
      <c r="X8223">
        <f>Superstore_Data[[#This Row],[Profit]]/Superstore_Data[[#This Row],[Sales]]</f>
        <v>-0.25</v>
      </c>
      <c r="Y8223" t="str">
        <f>IF(Superstore_Data[[#This Row],[Discount]]=0,"No Discount",IF(Superstore_Data[[#This Row],[Discount]]&lt;0.2,"Low Discount",IF(Superstore_Data[[#This Row],[Discount]]&lt;0.5,"Medium Discount","High Discount")))</f>
        <v>Medium Discount</v>
      </c>
    </row>
    <row r="8224" spans="1:25" x14ac:dyDescent="0.3">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c r="V8224" t="str">
        <f>TEXT(Superstore_Data[[#This Row],[Order Date]],"mmm")</f>
        <v>2/18/2014</v>
      </c>
      <c r="W8224" t="e">
        <f>YEAR(Superstore_Data[[#This Row],[Order Date]])</f>
        <v>#VALUE!</v>
      </c>
      <c r="X8224">
        <f>Superstore_Data[[#This Row],[Profit]]/Superstore_Data[[#This Row],[Sales]]</f>
        <v>-0.19999999999999998</v>
      </c>
      <c r="Y8224" t="str">
        <f>IF(Superstore_Data[[#This Row],[Discount]]=0,"No Discount",IF(Superstore_Data[[#This Row],[Discount]]&lt;0.2,"Low Discount",IF(Superstore_Data[[#This Row],[Discount]]&lt;0.5,"Medium Discount","High Discount")))</f>
        <v>Medium Discount</v>
      </c>
    </row>
    <row r="8225" spans="1:25" x14ac:dyDescent="0.3">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c r="V8225" t="str">
        <f>TEXT(Superstore_Data[[#This Row],[Order Date]],"mmm")</f>
        <v>Dec</v>
      </c>
      <c r="W8225">
        <f>YEAR(Superstore_Data[[#This Row],[Order Date]])</f>
        <v>2016</v>
      </c>
      <c r="X8225">
        <f>Superstore_Data[[#This Row],[Profit]]/Superstore_Data[[#This Row],[Sales]]</f>
        <v>0.45</v>
      </c>
      <c r="Y8225" t="str">
        <f>IF(Superstore_Data[[#This Row],[Discount]]=0,"No Discount",IF(Superstore_Data[[#This Row],[Discount]]&lt;0.2,"Low Discount",IF(Superstore_Data[[#This Row],[Discount]]&lt;0.5,"Medium Discount","High Discount")))</f>
        <v>No Discount</v>
      </c>
    </row>
    <row r="8226" spans="1:25" x14ac:dyDescent="0.3">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c r="V8226" t="str">
        <f>TEXT(Superstore_Data[[#This Row],[Order Date]],"mmm")</f>
        <v>Dec</v>
      </c>
      <c r="W8226">
        <f>YEAR(Superstore_Data[[#This Row],[Order Date]])</f>
        <v>2016</v>
      </c>
      <c r="X8226">
        <f>Superstore_Data[[#This Row],[Profit]]/Superstore_Data[[#This Row],[Sales]]</f>
        <v>0.47999999999999993</v>
      </c>
      <c r="Y8226" t="str">
        <f>IF(Superstore_Data[[#This Row],[Discount]]=0,"No Discount",IF(Superstore_Data[[#This Row],[Discount]]&lt;0.2,"Low Discount",IF(Superstore_Data[[#This Row],[Discount]]&lt;0.5,"Medium Discount","High Discount")))</f>
        <v>No Discount</v>
      </c>
    </row>
    <row r="8227" spans="1:25" x14ac:dyDescent="0.3">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c r="V8227" t="str">
        <f>TEXT(Superstore_Data[[#This Row],[Order Date]],"mmm")</f>
        <v>Jan</v>
      </c>
      <c r="W8227">
        <f>YEAR(Superstore_Data[[#This Row],[Order Date]])</f>
        <v>2017</v>
      </c>
      <c r="X8227">
        <f>Superstore_Data[[#This Row],[Profit]]/Superstore_Data[[#This Row],[Sales]]</f>
        <v>0.48000000000000004</v>
      </c>
      <c r="Y8227" t="str">
        <f>IF(Superstore_Data[[#This Row],[Discount]]=0,"No Discount",IF(Superstore_Data[[#This Row],[Discount]]&lt;0.2,"Low Discount",IF(Superstore_Data[[#This Row],[Discount]]&lt;0.5,"Medium Discount","High Discount")))</f>
        <v>No Discount</v>
      </c>
    </row>
    <row r="8228" spans="1:25" x14ac:dyDescent="0.3">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c r="V8228" t="str">
        <f>TEXT(Superstore_Data[[#This Row],[Order Date]],"mmm")</f>
        <v>Jan</v>
      </c>
      <c r="W8228">
        <f>YEAR(Superstore_Data[[#This Row],[Order Date]])</f>
        <v>2017</v>
      </c>
      <c r="X8228">
        <f>Superstore_Data[[#This Row],[Profit]]/Superstore_Data[[#This Row],[Sales]]</f>
        <v>0.49</v>
      </c>
      <c r="Y8228" t="str">
        <f>IF(Superstore_Data[[#This Row],[Discount]]=0,"No Discount",IF(Superstore_Data[[#This Row],[Discount]]&lt;0.2,"Low Discount",IF(Superstore_Data[[#This Row],[Discount]]&lt;0.5,"Medium Discount","High Discount")))</f>
        <v>No Discount</v>
      </c>
    </row>
    <row r="8229" spans="1:25" x14ac:dyDescent="0.3">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c r="V8229" t="str">
        <f>TEXT(Superstore_Data[[#This Row],[Order Date]],"mmm")</f>
        <v>Apr</v>
      </c>
      <c r="W8229">
        <f>YEAR(Superstore_Data[[#This Row],[Order Date]])</f>
        <v>2016</v>
      </c>
      <c r="X8229">
        <f>Superstore_Data[[#This Row],[Profit]]/Superstore_Data[[#This Row],[Sales]]</f>
        <v>0.09</v>
      </c>
      <c r="Y8229" t="str">
        <f>IF(Superstore_Data[[#This Row],[Discount]]=0,"No Discount",IF(Superstore_Data[[#This Row],[Discount]]&lt;0.2,"Low Discount",IF(Superstore_Data[[#This Row],[Discount]]&lt;0.5,"Medium Discount","High Discount")))</f>
        <v>No Discount</v>
      </c>
    </row>
    <row r="8230" spans="1:25" x14ac:dyDescent="0.3">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c r="V8230" t="str">
        <f>TEXT(Superstore_Data[[#This Row],[Order Date]],"mmm")</f>
        <v>Apr</v>
      </c>
      <c r="W8230">
        <f>YEAR(Superstore_Data[[#This Row],[Order Date]])</f>
        <v>2016</v>
      </c>
      <c r="X8230">
        <f>Superstore_Data[[#This Row],[Profit]]/Superstore_Data[[#This Row],[Sales]]</f>
        <v>0.26</v>
      </c>
      <c r="Y8230" t="str">
        <f>IF(Superstore_Data[[#This Row],[Discount]]=0,"No Discount",IF(Superstore_Data[[#This Row],[Discount]]&lt;0.2,"Low Discount",IF(Superstore_Data[[#This Row],[Discount]]&lt;0.5,"Medium Discount","High Discount")))</f>
        <v>No Discount</v>
      </c>
    </row>
    <row r="8231" spans="1:25" x14ac:dyDescent="0.3">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c r="V8231" t="str">
        <f>TEXT(Superstore_Data[[#This Row],[Order Date]],"mmm")</f>
        <v>Apr</v>
      </c>
      <c r="W8231">
        <f>YEAR(Superstore_Data[[#This Row],[Order Date]])</f>
        <v>2016</v>
      </c>
      <c r="X8231">
        <f>Superstore_Data[[#This Row],[Profit]]/Superstore_Data[[#This Row],[Sales]]</f>
        <v>0.42</v>
      </c>
      <c r="Y8231" t="str">
        <f>IF(Superstore_Data[[#This Row],[Discount]]=0,"No Discount",IF(Superstore_Data[[#This Row],[Discount]]&lt;0.2,"Low Discount",IF(Superstore_Data[[#This Row],[Discount]]&lt;0.5,"Medium Discount","High Discount")))</f>
        <v>No Discount</v>
      </c>
    </row>
    <row r="8232" spans="1:25" x14ac:dyDescent="0.3">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c r="V8232" t="str">
        <f>TEXT(Superstore_Data[[#This Row],[Order Date]],"mmm")</f>
        <v>6/30/2016</v>
      </c>
      <c r="W8232" t="e">
        <f>YEAR(Superstore_Data[[#This Row],[Order Date]])</f>
        <v>#VALUE!</v>
      </c>
      <c r="X8232">
        <f>Superstore_Data[[#This Row],[Profit]]/Superstore_Data[[#This Row],[Sales]]</f>
        <v>0.27</v>
      </c>
      <c r="Y8232" t="str">
        <f>IF(Superstore_Data[[#This Row],[Discount]]=0,"No Discount",IF(Superstore_Data[[#This Row],[Discount]]&lt;0.2,"Low Discount",IF(Superstore_Data[[#This Row],[Discount]]&lt;0.5,"Medium Discount","High Discount")))</f>
        <v>No Discount</v>
      </c>
    </row>
    <row r="8233" spans="1:25" x14ac:dyDescent="0.3">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c r="V8233" t="str">
        <f>TEXT(Superstore_Data[[#This Row],[Order Date]],"mmm")</f>
        <v>6/30/2016</v>
      </c>
      <c r="W8233" t="e">
        <f>YEAR(Superstore_Data[[#This Row],[Order Date]])</f>
        <v>#VALUE!</v>
      </c>
      <c r="X8233">
        <f>Superstore_Data[[#This Row],[Profit]]/Superstore_Data[[#This Row],[Sales]]</f>
        <v>0.23</v>
      </c>
      <c r="Y8233" t="str">
        <f>IF(Superstore_Data[[#This Row],[Discount]]=0,"No Discount",IF(Superstore_Data[[#This Row],[Discount]]&lt;0.2,"Low Discount",IF(Superstore_Data[[#This Row],[Discount]]&lt;0.5,"Medium Discount","High Discount")))</f>
        <v>No Discount</v>
      </c>
    </row>
    <row r="8234" spans="1:25" x14ac:dyDescent="0.3">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c r="V8234" t="str">
        <f>TEXT(Superstore_Data[[#This Row],[Order Date]],"mmm")</f>
        <v>9/22/2014</v>
      </c>
      <c r="W8234" t="e">
        <f>YEAR(Superstore_Data[[#This Row],[Order Date]])</f>
        <v>#VALUE!</v>
      </c>
      <c r="X8234">
        <f>Superstore_Data[[#This Row],[Profit]]/Superstore_Data[[#This Row],[Sales]]</f>
        <v>0.25</v>
      </c>
      <c r="Y8234" t="str">
        <f>IF(Superstore_Data[[#This Row],[Discount]]=0,"No Discount",IF(Superstore_Data[[#This Row],[Discount]]&lt;0.2,"Low Discount",IF(Superstore_Data[[#This Row],[Discount]]&lt;0.5,"Medium Discount","High Discount")))</f>
        <v>No Discount</v>
      </c>
    </row>
    <row r="8235" spans="1:25" x14ac:dyDescent="0.3">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c r="V8235" t="str">
        <f>TEXT(Superstore_Data[[#This Row],[Order Date]],"mmm")</f>
        <v>9/22/2014</v>
      </c>
      <c r="W8235" t="e">
        <f>YEAR(Superstore_Data[[#This Row],[Order Date]])</f>
        <v>#VALUE!</v>
      </c>
      <c r="X8235">
        <f>Superstore_Data[[#This Row],[Profit]]/Superstore_Data[[#This Row],[Sales]]</f>
        <v>0.01</v>
      </c>
      <c r="Y8235" t="str">
        <f>IF(Superstore_Data[[#This Row],[Discount]]=0,"No Discount",IF(Superstore_Data[[#This Row],[Discount]]&lt;0.2,"Low Discount",IF(Superstore_Data[[#This Row],[Discount]]&lt;0.5,"Medium Discount","High Discount")))</f>
        <v>No Discount</v>
      </c>
    </row>
    <row r="8236" spans="1:25" x14ac:dyDescent="0.3">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c r="V8236" t="str">
        <f>TEXT(Superstore_Data[[#This Row],[Order Date]],"mmm")</f>
        <v>Jan</v>
      </c>
      <c r="W8236">
        <f>YEAR(Superstore_Data[[#This Row],[Order Date]])</f>
        <v>2017</v>
      </c>
      <c r="X8236">
        <f>Superstore_Data[[#This Row],[Profit]]/Superstore_Data[[#This Row],[Sales]]</f>
        <v>0.125</v>
      </c>
      <c r="Y8236" t="str">
        <f>IF(Superstore_Data[[#This Row],[Discount]]=0,"No Discount",IF(Superstore_Data[[#This Row],[Discount]]&lt;0.2,"Low Discount",IF(Superstore_Data[[#This Row],[Discount]]&lt;0.5,"Medium Discount","High Discount")))</f>
        <v>Medium Discount</v>
      </c>
    </row>
    <row r="8237" spans="1:25" x14ac:dyDescent="0.3">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c r="V8237" t="str">
        <f>TEXT(Superstore_Data[[#This Row],[Order Date]],"mmm")</f>
        <v>Jan</v>
      </c>
      <c r="W8237">
        <f>YEAR(Superstore_Data[[#This Row],[Order Date]])</f>
        <v>2017</v>
      </c>
      <c r="X8237">
        <f>Superstore_Data[[#This Row],[Profit]]/Superstore_Data[[#This Row],[Sales]]</f>
        <v>-0.49090909090909091</v>
      </c>
      <c r="Y8237" t="str">
        <f>IF(Superstore_Data[[#This Row],[Discount]]=0,"No Discount",IF(Superstore_Data[[#This Row],[Discount]]&lt;0.2,"Low Discount",IF(Superstore_Data[[#This Row],[Discount]]&lt;0.5,"Medium Discount","High Discount")))</f>
        <v>Medium Discount</v>
      </c>
    </row>
    <row r="8238" spans="1:25" x14ac:dyDescent="0.3">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c r="V8238" t="str">
        <f>TEXT(Superstore_Data[[#This Row],[Order Date]],"mmm")</f>
        <v>Jan</v>
      </c>
      <c r="W8238">
        <f>YEAR(Superstore_Data[[#This Row],[Order Date]])</f>
        <v>2017</v>
      </c>
      <c r="X8238">
        <f>Superstore_Data[[#This Row],[Profit]]/Superstore_Data[[#This Row],[Sales]]</f>
        <v>0</v>
      </c>
      <c r="Y8238" t="str">
        <f>IF(Superstore_Data[[#This Row],[Discount]]=0,"No Discount",IF(Superstore_Data[[#This Row],[Discount]]&lt;0.2,"Low Discount",IF(Superstore_Data[[#This Row],[Discount]]&lt;0.5,"Medium Discount","High Discount")))</f>
        <v>Medium Discount</v>
      </c>
    </row>
    <row r="8239" spans="1:25" x14ac:dyDescent="0.3">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c r="V8239" t="str">
        <f>TEXT(Superstore_Data[[#This Row],[Order Date]],"mmm")</f>
        <v>10/20/2017</v>
      </c>
      <c r="W8239" t="e">
        <f>YEAR(Superstore_Data[[#This Row],[Order Date]])</f>
        <v>#VALUE!</v>
      </c>
      <c r="X8239">
        <f>Superstore_Data[[#This Row],[Profit]]/Superstore_Data[[#This Row],[Sales]]</f>
        <v>-0.16250000000000001</v>
      </c>
      <c r="Y8239" t="str">
        <f>IF(Superstore_Data[[#This Row],[Discount]]=0,"No Discount",IF(Superstore_Data[[#This Row],[Discount]]&lt;0.2,"Low Discount",IF(Superstore_Data[[#This Row],[Discount]]&lt;0.5,"Medium Discount","High Discount")))</f>
        <v>Medium Discount</v>
      </c>
    </row>
    <row r="8240" spans="1:25" x14ac:dyDescent="0.3">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c r="V8240" t="str">
        <f>TEXT(Superstore_Data[[#This Row],[Order Date]],"mmm")</f>
        <v>10/20/2017</v>
      </c>
      <c r="W8240" t="e">
        <f>YEAR(Superstore_Data[[#This Row],[Order Date]])</f>
        <v>#VALUE!</v>
      </c>
      <c r="X8240">
        <f>Superstore_Data[[#This Row],[Profit]]/Superstore_Data[[#This Row],[Sales]]</f>
        <v>0.375</v>
      </c>
      <c r="Y8240" t="str">
        <f>IF(Superstore_Data[[#This Row],[Discount]]=0,"No Discount",IF(Superstore_Data[[#This Row],[Discount]]&lt;0.2,"Low Discount",IF(Superstore_Data[[#This Row],[Discount]]&lt;0.5,"Medium Discount","High Discount")))</f>
        <v>Medium Discount</v>
      </c>
    </row>
    <row r="8241" spans="1:25" x14ac:dyDescent="0.3">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c r="V8241" t="str">
        <f>TEXT(Superstore_Data[[#This Row],[Order Date]],"mmm")</f>
        <v>10/20/2017</v>
      </c>
      <c r="W8241" t="e">
        <f>YEAR(Superstore_Data[[#This Row],[Order Date]])</f>
        <v>#VALUE!</v>
      </c>
      <c r="X8241">
        <f>Superstore_Data[[#This Row],[Profit]]/Superstore_Data[[#This Row],[Sales]]</f>
        <v>0.25</v>
      </c>
      <c r="Y8241" t="str">
        <f>IF(Superstore_Data[[#This Row],[Discount]]=0,"No Discount",IF(Superstore_Data[[#This Row],[Discount]]&lt;0.2,"Low Discount",IF(Superstore_Data[[#This Row],[Discount]]&lt;0.5,"Medium Discount","High Discount")))</f>
        <v>Medium Discount</v>
      </c>
    </row>
    <row r="8242" spans="1:25" x14ac:dyDescent="0.3">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c r="V8242" t="str">
        <f>TEXT(Superstore_Data[[#This Row],[Order Date]],"mmm")</f>
        <v>10/20/2017</v>
      </c>
      <c r="W8242" t="e">
        <f>YEAR(Superstore_Data[[#This Row],[Order Date]])</f>
        <v>#VALUE!</v>
      </c>
      <c r="X8242">
        <f>Superstore_Data[[#This Row],[Profit]]/Superstore_Data[[#This Row],[Sales]]</f>
        <v>0.13750000000000001</v>
      </c>
      <c r="Y8242" t="str">
        <f>IF(Superstore_Data[[#This Row],[Discount]]=0,"No Discount",IF(Superstore_Data[[#This Row],[Discount]]&lt;0.2,"Low Discount",IF(Superstore_Data[[#This Row],[Discount]]&lt;0.5,"Medium Discount","High Discount")))</f>
        <v>Medium Discount</v>
      </c>
    </row>
    <row r="8243" spans="1:25" x14ac:dyDescent="0.3">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c r="V8243" t="str">
        <f>TEXT(Superstore_Data[[#This Row],[Order Date]],"mmm")</f>
        <v>Jan</v>
      </c>
      <c r="W8243">
        <f>YEAR(Superstore_Data[[#This Row],[Order Date]])</f>
        <v>2014</v>
      </c>
      <c r="X8243">
        <f>Superstore_Data[[#This Row],[Profit]]/Superstore_Data[[#This Row],[Sales]]</f>
        <v>0.35</v>
      </c>
      <c r="Y8243" t="str">
        <f>IF(Superstore_Data[[#This Row],[Discount]]=0,"No Discount",IF(Superstore_Data[[#This Row],[Discount]]&lt;0.2,"Low Discount",IF(Superstore_Data[[#This Row],[Discount]]&lt;0.5,"Medium Discount","High Discount")))</f>
        <v>Medium Discount</v>
      </c>
    </row>
    <row r="8244" spans="1:25" x14ac:dyDescent="0.3">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c r="V8244" t="str">
        <f>TEXT(Superstore_Data[[#This Row],[Order Date]],"mmm")</f>
        <v>Jan</v>
      </c>
      <c r="W8244">
        <f>YEAR(Superstore_Data[[#This Row],[Order Date]])</f>
        <v>2014</v>
      </c>
      <c r="X8244">
        <f>Superstore_Data[[#This Row],[Profit]]/Superstore_Data[[#This Row],[Sales]]</f>
        <v>0.16</v>
      </c>
      <c r="Y8244" t="str">
        <f>IF(Superstore_Data[[#This Row],[Discount]]=0,"No Discount",IF(Superstore_Data[[#This Row],[Discount]]&lt;0.2,"Low Discount",IF(Superstore_Data[[#This Row],[Discount]]&lt;0.5,"Medium Discount","High Discount")))</f>
        <v>No Discount</v>
      </c>
    </row>
    <row r="8245" spans="1:25" x14ac:dyDescent="0.3">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c r="V8245" t="str">
        <f>TEXT(Superstore_Data[[#This Row],[Order Date]],"mmm")</f>
        <v>Dec</v>
      </c>
      <c r="W8245">
        <f>YEAR(Superstore_Data[[#This Row],[Order Date]])</f>
        <v>2014</v>
      </c>
      <c r="X8245">
        <f>Superstore_Data[[#This Row],[Profit]]/Superstore_Data[[#This Row],[Sales]]</f>
        <v>6.25E-2</v>
      </c>
      <c r="Y8245" t="str">
        <f>IF(Superstore_Data[[#This Row],[Discount]]=0,"No Discount",IF(Superstore_Data[[#This Row],[Discount]]&lt;0.2,"Low Discount",IF(Superstore_Data[[#This Row],[Discount]]&lt;0.5,"Medium Discount","High Discount")))</f>
        <v>Medium Discount</v>
      </c>
    </row>
    <row r="8246" spans="1:25" x14ac:dyDescent="0.3">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c r="V8246" t="str">
        <f>TEXT(Superstore_Data[[#This Row],[Order Date]],"mmm")</f>
        <v>Dec</v>
      </c>
      <c r="W8246">
        <f>YEAR(Superstore_Data[[#This Row],[Order Date]])</f>
        <v>2014</v>
      </c>
      <c r="X8246">
        <f>Superstore_Data[[#This Row],[Profit]]/Superstore_Data[[#This Row],[Sales]]</f>
        <v>0.37</v>
      </c>
      <c r="Y8246" t="str">
        <f>IF(Superstore_Data[[#This Row],[Discount]]=0,"No Discount",IF(Superstore_Data[[#This Row],[Discount]]&lt;0.2,"Low Discount",IF(Superstore_Data[[#This Row],[Discount]]&lt;0.5,"Medium Discount","High Discount")))</f>
        <v>No Discount</v>
      </c>
    </row>
    <row r="8247" spans="1:25" x14ac:dyDescent="0.3">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c r="V8247" t="str">
        <f>TEXT(Superstore_Data[[#This Row],[Order Date]],"mmm")</f>
        <v>8/19/2014</v>
      </c>
      <c r="W8247" t="e">
        <f>YEAR(Superstore_Data[[#This Row],[Order Date]])</f>
        <v>#VALUE!</v>
      </c>
      <c r="X8247">
        <f>Superstore_Data[[#This Row],[Profit]]/Superstore_Data[[#This Row],[Sales]]</f>
        <v>0.03</v>
      </c>
      <c r="Y8247" t="str">
        <f>IF(Superstore_Data[[#This Row],[Discount]]=0,"No Discount",IF(Superstore_Data[[#This Row],[Discount]]&lt;0.2,"Low Discount",IF(Superstore_Data[[#This Row],[Discount]]&lt;0.5,"Medium Discount","High Discount")))</f>
        <v>No Discount</v>
      </c>
    </row>
    <row r="8248" spans="1:25" x14ac:dyDescent="0.3">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c r="V8248" t="str">
        <f>TEXT(Superstore_Data[[#This Row],[Order Date]],"mmm")</f>
        <v>Oct</v>
      </c>
      <c r="W8248">
        <f>YEAR(Superstore_Data[[#This Row],[Order Date]])</f>
        <v>2015</v>
      </c>
      <c r="X8248">
        <f>Superstore_Data[[#This Row],[Profit]]/Superstore_Data[[#This Row],[Sales]]</f>
        <v>-2.7</v>
      </c>
      <c r="Y8248" t="str">
        <f>IF(Superstore_Data[[#This Row],[Discount]]=0,"No Discount",IF(Superstore_Data[[#This Row],[Discount]]&lt;0.2,"Low Discount",IF(Superstore_Data[[#This Row],[Discount]]&lt;0.5,"Medium Discount","High Discount")))</f>
        <v>High Discount</v>
      </c>
    </row>
    <row r="8249" spans="1:25" x14ac:dyDescent="0.3">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c r="V8249" t="str">
        <f>TEXT(Superstore_Data[[#This Row],[Order Date]],"mmm")</f>
        <v>Oct</v>
      </c>
      <c r="W8249">
        <f>YEAR(Superstore_Data[[#This Row],[Order Date]])</f>
        <v>2015</v>
      </c>
      <c r="X8249">
        <f>Superstore_Data[[#This Row],[Profit]]/Superstore_Data[[#This Row],[Sales]]</f>
        <v>0.1</v>
      </c>
      <c r="Y8249" t="str">
        <f>IF(Superstore_Data[[#This Row],[Discount]]=0,"No Discount",IF(Superstore_Data[[#This Row],[Discount]]&lt;0.2,"Low Discount",IF(Superstore_Data[[#This Row],[Discount]]&lt;0.5,"Medium Discount","High Discount")))</f>
        <v>Medium Discount</v>
      </c>
    </row>
    <row r="8250" spans="1:25" x14ac:dyDescent="0.3">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c r="V8250" t="str">
        <f>TEXT(Superstore_Data[[#This Row],[Order Date]],"mmm")</f>
        <v>Oct</v>
      </c>
      <c r="W8250">
        <f>YEAR(Superstore_Data[[#This Row],[Order Date]])</f>
        <v>2016</v>
      </c>
      <c r="X8250">
        <f>Superstore_Data[[#This Row],[Profit]]/Superstore_Data[[#This Row],[Sales]]</f>
        <v>-0.16666666666666666</v>
      </c>
      <c r="Y8250" t="str">
        <f>IF(Superstore_Data[[#This Row],[Discount]]=0,"No Discount",IF(Superstore_Data[[#This Row],[Discount]]&lt;0.2,"Low Discount",IF(Superstore_Data[[#This Row],[Discount]]&lt;0.5,"Medium Discount","High Discount")))</f>
        <v>Medium Discount</v>
      </c>
    </row>
    <row r="8251" spans="1:25" x14ac:dyDescent="0.3">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c r="V8251" t="str">
        <f>TEXT(Superstore_Data[[#This Row],[Order Date]],"mmm")</f>
        <v>May</v>
      </c>
      <c r="W8251">
        <f>YEAR(Superstore_Data[[#This Row],[Order Date]])</f>
        <v>2015</v>
      </c>
      <c r="X8251">
        <f>Superstore_Data[[#This Row],[Profit]]/Superstore_Data[[#This Row],[Sales]]</f>
        <v>-1.5000000000000002</v>
      </c>
      <c r="Y8251" t="str">
        <f>IF(Superstore_Data[[#This Row],[Discount]]=0,"No Discount",IF(Superstore_Data[[#This Row],[Discount]]&lt;0.2,"Low Discount",IF(Superstore_Data[[#This Row],[Discount]]&lt;0.5,"Medium Discount","High Discount")))</f>
        <v>High Discount</v>
      </c>
    </row>
    <row r="8252" spans="1:25" x14ac:dyDescent="0.3">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c r="V8252" t="str">
        <f>TEXT(Superstore_Data[[#This Row],[Order Date]],"mmm")</f>
        <v>May</v>
      </c>
      <c r="W8252">
        <f>YEAR(Superstore_Data[[#This Row],[Order Date]])</f>
        <v>2015</v>
      </c>
      <c r="X8252">
        <f>Superstore_Data[[#This Row],[Profit]]/Superstore_Data[[#This Row],[Sales]]</f>
        <v>-0.4</v>
      </c>
      <c r="Y8252" t="str">
        <f>IF(Superstore_Data[[#This Row],[Discount]]=0,"No Discount",IF(Superstore_Data[[#This Row],[Discount]]&lt;0.2,"Low Discount",IF(Superstore_Data[[#This Row],[Discount]]&lt;0.5,"Medium Discount","High Discount")))</f>
        <v>High Discount</v>
      </c>
    </row>
    <row r="8253" spans="1:25" x14ac:dyDescent="0.3">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c r="V8253" t="str">
        <f>TEXT(Superstore_Data[[#This Row],[Order Date]],"mmm")</f>
        <v>May</v>
      </c>
      <c r="W8253">
        <f>YEAR(Superstore_Data[[#This Row],[Order Date]])</f>
        <v>2015</v>
      </c>
      <c r="X8253">
        <f>Superstore_Data[[#This Row],[Profit]]/Superstore_Data[[#This Row],[Sales]]</f>
        <v>-2.6</v>
      </c>
      <c r="Y8253" t="str">
        <f>IF(Superstore_Data[[#This Row],[Discount]]=0,"No Discount",IF(Superstore_Data[[#This Row],[Discount]]&lt;0.2,"Low Discount",IF(Superstore_Data[[#This Row],[Discount]]&lt;0.5,"Medium Discount","High Discount")))</f>
        <v>High Discount</v>
      </c>
    </row>
    <row r="8254" spans="1:25" x14ac:dyDescent="0.3">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c r="V8254" t="str">
        <f>TEXT(Superstore_Data[[#This Row],[Order Date]],"mmm")</f>
        <v>May</v>
      </c>
      <c r="W8254">
        <f>YEAR(Superstore_Data[[#This Row],[Order Date]])</f>
        <v>2015</v>
      </c>
      <c r="X8254">
        <f>Superstore_Data[[#This Row],[Profit]]/Superstore_Data[[#This Row],[Sales]]</f>
        <v>0.1</v>
      </c>
      <c r="Y8254" t="str">
        <f>IF(Superstore_Data[[#This Row],[Discount]]=0,"No Discount",IF(Superstore_Data[[#This Row],[Discount]]&lt;0.2,"Low Discount",IF(Superstore_Data[[#This Row],[Discount]]&lt;0.5,"Medium Discount","High Discount")))</f>
        <v>Medium Discount</v>
      </c>
    </row>
    <row r="8255" spans="1:25" x14ac:dyDescent="0.3">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c r="V8255" t="str">
        <f>TEXT(Superstore_Data[[#This Row],[Order Date]],"mmm")</f>
        <v>Dec</v>
      </c>
      <c r="W8255">
        <f>YEAR(Superstore_Data[[#This Row],[Order Date]])</f>
        <v>2017</v>
      </c>
      <c r="X8255">
        <f>Superstore_Data[[#This Row],[Profit]]/Superstore_Data[[#This Row],[Sales]]</f>
        <v>0.3</v>
      </c>
      <c r="Y8255" t="str">
        <f>IF(Superstore_Data[[#This Row],[Discount]]=0,"No Discount",IF(Superstore_Data[[#This Row],[Discount]]&lt;0.2,"Low Discount",IF(Superstore_Data[[#This Row],[Discount]]&lt;0.5,"Medium Discount","High Discount")))</f>
        <v>No Discount</v>
      </c>
    </row>
    <row r="8256" spans="1:25" x14ac:dyDescent="0.3">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c r="V8256" t="str">
        <f>TEXT(Superstore_Data[[#This Row],[Order Date]],"mmm")</f>
        <v>Dec</v>
      </c>
      <c r="W8256">
        <f>YEAR(Superstore_Data[[#This Row],[Order Date]])</f>
        <v>2017</v>
      </c>
      <c r="X8256">
        <f>Superstore_Data[[#This Row],[Profit]]/Superstore_Data[[#This Row],[Sales]]</f>
        <v>0.48000000000000004</v>
      </c>
      <c r="Y8256" t="str">
        <f>IF(Superstore_Data[[#This Row],[Discount]]=0,"No Discount",IF(Superstore_Data[[#This Row],[Discount]]&lt;0.2,"Low Discount",IF(Superstore_Data[[#This Row],[Discount]]&lt;0.5,"Medium Discount","High Discount")))</f>
        <v>No Discount</v>
      </c>
    </row>
    <row r="8257" spans="1:25" x14ac:dyDescent="0.3">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c r="V8257" t="str">
        <f>TEXT(Superstore_Data[[#This Row],[Order Date]],"mmm")</f>
        <v>Dec</v>
      </c>
      <c r="W8257">
        <f>YEAR(Superstore_Data[[#This Row],[Order Date]])</f>
        <v>2017</v>
      </c>
      <c r="X8257">
        <f>Superstore_Data[[#This Row],[Profit]]/Superstore_Data[[#This Row],[Sales]]</f>
        <v>0.1125</v>
      </c>
      <c r="Y8257" t="str">
        <f>IF(Superstore_Data[[#This Row],[Discount]]=0,"No Discount",IF(Superstore_Data[[#This Row],[Discount]]&lt;0.2,"Low Discount",IF(Superstore_Data[[#This Row],[Discount]]&lt;0.5,"Medium Discount","High Discount")))</f>
        <v>Medium Discount</v>
      </c>
    </row>
    <row r="8258" spans="1:25" x14ac:dyDescent="0.3">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c r="V8258" t="str">
        <f>TEXT(Superstore_Data[[#This Row],[Order Date]],"mmm")</f>
        <v>Dec</v>
      </c>
      <c r="W8258">
        <f>YEAR(Superstore_Data[[#This Row],[Order Date]])</f>
        <v>2017</v>
      </c>
      <c r="X8258">
        <f>Superstore_Data[[#This Row],[Profit]]/Superstore_Data[[#This Row],[Sales]]</f>
        <v>0.25</v>
      </c>
      <c r="Y8258" t="str">
        <f>IF(Superstore_Data[[#This Row],[Discount]]=0,"No Discount",IF(Superstore_Data[[#This Row],[Discount]]&lt;0.2,"Low Discount",IF(Superstore_Data[[#This Row],[Discount]]&lt;0.5,"Medium Discount","High Discount")))</f>
        <v>No Discount</v>
      </c>
    </row>
    <row r="8259" spans="1:25" x14ac:dyDescent="0.3">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c r="V8259" t="str">
        <f>TEXT(Superstore_Data[[#This Row],[Order Date]],"mmm")</f>
        <v>Dec</v>
      </c>
      <c r="W8259">
        <f>YEAR(Superstore_Data[[#This Row],[Order Date]])</f>
        <v>2017</v>
      </c>
      <c r="X8259">
        <f>Superstore_Data[[#This Row],[Profit]]/Superstore_Data[[#This Row],[Sales]]</f>
        <v>7.0000000000000007E-2</v>
      </c>
      <c r="Y8259" t="str">
        <f>IF(Superstore_Data[[#This Row],[Discount]]=0,"No Discount",IF(Superstore_Data[[#This Row],[Discount]]&lt;0.2,"Low Discount",IF(Superstore_Data[[#This Row],[Discount]]&lt;0.5,"Medium Discount","High Discount")))</f>
        <v>No Discount</v>
      </c>
    </row>
    <row r="8260" spans="1:25" x14ac:dyDescent="0.3">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c r="V8260" t="str">
        <f>TEXT(Superstore_Data[[#This Row],[Order Date]],"mmm")</f>
        <v>Dec</v>
      </c>
      <c r="W8260">
        <f>YEAR(Superstore_Data[[#This Row],[Order Date]])</f>
        <v>2017</v>
      </c>
      <c r="X8260">
        <f>Superstore_Data[[#This Row],[Profit]]/Superstore_Data[[#This Row],[Sales]]</f>
        <v>0.37500000000000006</v>
      </c>
      <c r="Y8260" t="str">
        <f>IF(Superstore_Data[[#This Row],[Discount]]=0,"No Discount",IF(Superstore_Data[[#This Row],[Discount]]&lt;0.2,"Low Discount",IF(Superstore_Data[[#This Row],[Discount]]&lt;0.5,"Medium Discount","High Discount")))</f>
        <v>Medium Discount</v>
      </c>
    </row>
    <row r="8261" spans="1:25" x14ac:dyDescent="0.3">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c r="V8261" t="str">
        <f>TEXT(Superstore_Data[[#This Row],[Order Date]],"mmm")</f>
        <v>6/26/2016</v>
      </c>
      <c r="W8261" t="e">
        <f>YEAR(Superstore_Data[[#This Row],[Order Date]])</f>
        <v>#VALUE!</v>
      </c>
      <c r="X8261">
        <f>Superstore_Data[[#This Row],[Profit]]/Superstore_Data[[#This Row],[Sales]]</f>
        <v>0.48999999999999994</v>
      </c>
      <c r="Y8261" t="str">
        <f>IF(Superstore_Data[[#This Row],[Discount]]=0,"No Discount",IF(Superstore_Data[[#This Row],[Discount]]&lt;0.2,"Low Discount",IF(Superstore_Data[[#This Row],[Discount]]&lt;0.5,"Medium Discount","High Discount")))</f>
        <v>No Discount</v>
      </c>
    </row>
    <row r="8262" spans="1:25" x14ac:dyDescent="0.3">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c r="V8262" t="str">
        <f>TEXT(Superstore_Data[[#This Row],[Order Date]],"mmm")</f>
        <v>6/26/2016</v>
      </c>
      <c r="W8262" t="e">
        <f>YEAR(Superstore_Data[[#This Row],[Order Date]])</f>
        <v>#VALUE!</v>
      </c>
      <c r="X8262">
        <f>Superstore_Data[[#This Row],[Profit]]/Superstore_Data[[#This Row],[Sales]]</f>
        <v>0.47000000000000003</v>
      </c>
      <c r="Y8262" t="str">
        <f>IF(Superstore_Data[[#This Row],[Discount]]=0,"No Discount",IF(Superstore_Data[[#This Row],[Discount]]&lt;0.2,"Low Discount",IF(Superstore_Data[[#This Row],[Discount]]&lt;0.5,"Medium Discount","High Discount")))</f>
        <v>No Discount</v>
      </c>
    </row>
    <row r="8263" spans="1:25" x14ac:dyDescent="0.3">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c r="V8263" t="str">
        <f>TEXT(Superstore_Data[[#This Row],[Order Date]],"mmm")</f>
        <v>6/26/2016</v>
      </c>
      <c r="W8263" t="e">
        <f>YEAR(Superstore_Data[[#This Row],[Order Date]])</f>
        <v>#VALUE!</v>
      </c>
      <c r="X8263">
        <f>Superstore_Data[[#This Row],[Profit]]/Superstore_Data[[#This Row],[Sales]]</f>
        <v>0.26</v>
      </c>
      <c r="Y8263" t="str">
        <f>IF(Superstore_Data[[#This Row],[Discount]]=0,"No Discount",IF(Superstore_Data[[#This Row],[Discount]]&lt;0.2,"Low Discount",IF(Superstore_Data[[#This Row],[Discount]]&lt;0.5,"Medium Discount","High Discount")))</f>
        <v>No Discount</v>
      </c>
    </row>
    <row r="8264" spans="1:25" x14ac:dyDescent="0.3">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c r="V8264" t="str">
        <f>TEXT(Superstore_Data[[#This Row],[Order Date]],"mmm")</f>
        <v>12/15/2016</v>
      </c>
      <c r="W8264" t="e">
        <f>YEAR(Superstore_Data[[#This Row],[Order Date]])</f>
        <v>#VALUE!</v>
      </c>
      <c r="X8264">
        <f>Superstore_Data[[#This Row],[Profit]]/Superstore_Data[[#This Row],[Sales]]</f>
        <v>0.48000000000000004</v>
      </c>
      <c r="Y8264" t="str">
        <f>IF(Superstore_Data[[#This Row],[Discount]]=0,"No Discount",IF(Superstore_Data[[#This Row],[Discount]]&lt;0.2,"Low Discount",IF(Superstore_Data[[#This Row],[Discount]]&lt;0.5,"Medium Discount","High Discount")))</f>
        <v>No Discount</v>
      </c>
    </row>
    <row r="8265" spans="1:25" x14ac:dyDescent="0.3">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c r="V8265" t="str">
        <f>TEXT(Superstore_Data[[#This Row],[Order Date]],"mmm")</f>
        <v>9/13/2015</v>
      </c>
      <c r="W8265" t="e">
        <f>YEAR(Superstore_Data[[#This Row],[Order Date]])</f>
        <v>#VALUE!</v>
      </c>
      <c r="X8265">
        <f>Superstore_Data[[#This Row],[Profit]]/Superstore_Data[[#This Row],[Sales]]</f>
        <v>-0.76666666666666661</v>
      </c>
      <c r="Y8265" t="str">
        <f>IF(Superstore_Data[[#This Row],[Discount]]=0,"No Discount",IF(Superstore_Data[[#This Row],[Discount]]&lt;0.2,"Low Discount",IF(Superstore_Data[[#This Row],[Discount]]&lt;0.5,"Medium Discount","High Discount")))</f>
        <v>High Discount</v>
      </c>
    </row>
    <row r="8266" spans="1:25" x14ac:dyDescent="0.3">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c r="V8266" t="str">
        <f>TEXT(Superstore_Data[[#This Row],[Order Date]],"mmm")</f>
        <v>12/30/2014</v>
      </c>
      <c r="W8266" t="e">
        <f>YEAR(Superstore_Data[[#This Row],[Order Date]])</f>
        <v>#VALUE!</v>
      </c>
      <c r="X8266">
        <f>Superstore_Data[[#This Row],[Profit]]/Superstore_Data[[#This Row],[Sales]]</f>
        <v>0.25</v>
      </c>
      <c r="Y8266" t="str">
        <f>IF(Superstore_Data[[#This Row],[Discount]]=0,"No Discount",IF(Superstore_Data[[#This Row],[Discount]]&lt;0.2,"Low Discount",IF(Superstore_Data[[#This Row],[Discount]]&lt;0.5,"Medium Discount","High Discount")))</f>
        <v>No Discount</v>
      </c>
    </row>
    <row r="8267" spans="1:25" x14ac:dyDescent="0.3">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c r="V8267" t="str">
        <f>TEXT(Superstore_Data[[#This Row],[Order Date]],"mmm")</f>
        <v>12/30/2014</v>
      </c>
      <c r="W8267" t="e">
        <f>YEAR(Superstore_Data[[#This Row],[Order Date]])</f>
        <v>#VALUE!</v>
      </c>
      <c r="X8267">
        <f>Superstore_Data[[#This Row],[Profit]]/Superstore_Data[[#This Row],[Sales]]</f>
        <v>0.36249999999999999</v>
      </c>
      <c r="Y8267" t="str">
        <f>IF(Superstore_Data[[#This Row],[Discount]]=0,"No Discount",IF(Superstore_Data[[#This Row],[Discount]]&lt;0.2,"Low Discount",IF(Superstore_Data[[#This Row],[Discount]]&lt;0.5,"Medium Discount","High Discount")))</f>
        <v>Medium Discount</v>
      </c>
    </row>
    <row r="8268" spans="1:25" x14ac:dyDescent="0.3">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c r="V8268" t="str">
        <f>TEXT(Superstore_Data[[#This Row],[Order Date]],"mmm")</f>
        <v>4/29/2014</v>
      </c>
      <c r="W8268" t="e">
        <f>YEAR(Superstore_Data[[#This Row],[Order Date]])</f>
        <v>#VALUE!</v>
      </c>
      <c r="X8268">
        <f>Superstore_Data[[#This Row],[Profit]]/Superstore_Data[[#This Row],[Sales]]</f>
        <v>0.26</v>
      </c>
      <c r="Y8268" t="str">
        <f>IF(Superstore_Data[[#This Row],[Discount]]=0,"No Discount",IF(Superstore_Data[[#This Row],[Discount]]&lt;0.2,"Low Discount",IF(Superstore_Data[[#This Row],[Discount]]&lt;0.5,"Medium Discount","High Discount")))</f>
        <v>No Discount</v>
      </c>
    </row>
    <row r="8269" spans="1:25" x14ac:dyDescent="0.3">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c r="V8269" t="str">
        <f>TEXT(Superstore_Data[[#This Row],[Order Date]],"mmm")</f>
        <v>1/30/2017</v>
      </c>
      <c r="W8269" t="e">
        <f>YEAR(Superstore_Data[[#This Row],[Order Date]])</f>
        <v>#VALUE!</v>
      </c>
      <c r="X8269">
        <f>Superstore_Data[[#This Row],[Profit]]/Superstore_Data[[#This Row],[Sales]]</f>
        <v>-0.67999999999999994</v>
      </c>
      <c r="Y8269" t="str">
        <f>IF(Superstore_Data[[#This Row],[Discount]]=0,"No Discount",IF(Superstore_Data[[#This Row],[Discount]]&lt;0.2,"Low Discount",IF(Superstore_Data[[#This Row],[Discount]]&lt;0.5,"Medium Discount","High Discount")))</f>
        <v>High Discount</v>
      </c>
    </row>
    <row r="8270" spans="1:25" x14ac:dyDescent="0.3">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c r="V8270" t="str">
        <f>TEXT(Superstore_Data[[#This Row],[Order Date]],"mmm")</f>
        <v>1/30/2017</v>
      </c>
      <c r="W8270" t="e">
        <f>YEAR(Superstore_Data[[#This Row],[Order Date]])</f>
        <v>#VALUE!</v>
      </c>
      <c r="X8270">
        <f>Superstore_Data[[#This Row],[Profit]]/Superstore_Data[[#This Row],[Sales]]</f>
        <v>8.7499999999999994E-2</v>
      </c>
      <c r="Y8270" t="str">
        <f>IF(Superstore_Data[[#This Row],[Discount]]=0,"No Discount",IF(Superstore_Data[[#This Row],[Discount]]&lt;0.2,"Low Discount",IF(Superstore_Data[[#This Row],[Discount]]&lt;0.5,"Medium Discount","High Discount")))</f>
        <v>Medium Discount</v>
      </c>
    </row>
    <row r="8271" spans="1:25" x14ac:dyDescent="0.3">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c r="V8271" t="str">
        <f>TEXT(Superstore_Data[[#This Row],[Order Date]],"mmm")</f>
        <v>1/30/2017</v>
      </c>
      <c r="W8271" t="e">
        <f>YEAR(Superstore_Data[[#This Row],[Order Date]])</f>
        <v>#VALUE!</v>
      </c>
      <c r="X8271">
        <f>Superstore_Data[[#This Row],[Profit]]/Superstore_Data[[#This Row],[Sales]]</f>
        <v>0.125</v>
      </c>
      <c r="Y8271" t="str">
        <f>IF(Superstore_Data[[#This Row],[Discount]]=0,"No Discount",IF(Superstore_Data[[#This Row],[Discount]]&lt;0.2,"Low Discount",IF(Superstore_Data[[#This Row],[Discount]]&lt;0.5,"Medium Discount","High Discount")))</f>
        <v>Medium Discount</v>
      </c>
    </row>
    <row r="8272" spans="1:25" x14ac:dyDescent="0.3">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c r="V8272" t="str">
        <f>TEXT(Superstore_Data[[#This Row],[Order Date]],"mmm")</f>
        <v>1/30/2017</v>
      </c>
      <c r="W8272" t="e">
        <f>YEAR(Superstore_Data[[#This Row],[Order Date]])</f>
        <v>#VALUE!</v>
      </c>
      <c r="X8272">
        <f>Superstore_Data[[#This Row],[Profit]]/Superstore_Data[[#This Row],[Sales]]</f>
        <v>0.33750000000000002</v>
      </c>
      <c r="Y8272" t="str">
        <f>IF(Superstore_Data[[#This Row],[Discount]]=0,"No Discount",IF(Superstore_Data[[#This Row],[Discount]]&lt;0.2,"Low Discount",IF(Superstore_Data[[#This Row],[Discount]]&lt;0.5,"Medium Discount","High Discount")))</f>
        <v>Medium Discount</v>
      </c>
    </row>
    <row r="8273" spans="1:25" x14ac:dyDescent="0.3">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c r="V8273" t="str">
        <f>TEXT(Superstore_Data[[#This Row],[Order Date]],"mmm")</f>
        <v>12/25/2016</v>
      </c>
      <c r="W8273" t="e">
        <f>YEAR(Superstore_Data[[#This Row],[Order Date]])</f>
        <v>#VALUE!</v>
      </c>
      <c r="X8273">
        <f>Superstore_Data[[#This Row],[Profit]]/Superstore_Data[[#This Row],[Sales]]</f>
        <v>0.12222222222222223</v>
      </c>
      <c r="Y8273" t="str">
        <f>IF(Superstore_Data[[#This Row],[Discount]]=0,"No Discount",IF(Superstore_Data[[#This Row],[Discount]]&lt;0.2,"Low Discount",IF(Superstore_Data[[#This Row],[Discount]]&lt;0.5,"Medium Discount","High Discount")))</f>
        <v>Low Discount</v>
      </c>
    </row>
    <row r="8274" spans="1:25" x14ac:dyDescent="0.3">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c r="V8274" t="str">
        <f>TEXT(Superstore_Data[[#This Row],[Order Date]],"mmm")</f>
        <v>10/20/2016</v>
      </c>
      <c r="W8274" t="e">
        <f>YEAR(Superstore_Data[[#This Row],[Order Date]])</f>
        <v>#VALUE!</v>
      </c>
      <c r="X8274">
        <f>Superstore_Data[[#This Row],[Profit]]/Superstore_Data[[#This Row],[Sales]]</f>
        <v>1.2499999999999999E-2</v>
      </c>
      <c r="Y8274" t="str">
        <f>IF(Superstore_Data[[#This Row],[Discount]]=0,"No Discount",IF(Superstore_Data[[#This Row],[Discount]]&lt;0.2,"Low Discount",IF(Superstore_Data[[#This Row],[Discount]]&lt;0.5,"Medium Discount","High Discount")))</f>
        <v>Medium Discount</v>
      </c>
    </row>
    <row r="8275" spans="1:25" x14ac:dyDescent="0.3">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c r="V8275" t="str">
        <f>TEXT(Superstore_Data[[#This Row],[Order Date]],"mmm")</f>
        <v>6/13/2015</v>
      </c>
      <c r="W8275" t="e">
        <f>YEAR(Superstore_Data[[#This Row],[Order Date]])</f>
        <v>#VALUE!</v>
      </c>
      <c r="X8275">
        <f>Superstore_Data[[#This Row],[Profit]]/Superstore_Data[[#This Row],[Sales]]</f>
        <v>8.7499999999999994E-2</v>
      </c>
      <c r="Y8275" t="str">
        <f>IF(Superstore_Data[[#This Row],[Discount]]=0,"No Discount",IF(Superstore_Data[[#This Row],[Discount]]&lt;0.2,"Low Discount",IF(Superstore_Data[[#This Row],[Discount]]&lt;0.5,"Medium Discount","High Discount")))</f>
        <v>Medium Discount</v>
      </c>
    </row>
    <row r="8276" spans="1:25" x14ac:dyDescent="0.3">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c r="V8276" t="str">
        <f>TEXT(Superstore_Data[[#This Row],[Order Date]],"mmm")</f>
        <v>6/30/2017</v>
      </c>
      <c r="W8276" t="e">
        <f>YEAR(Superstore_Data[[#This Row],[Order Date]])</f>
        <v>#VALUE!</v>
      </c>
      <c r="X8276">
        <f>Superstore_Data[[#This Row],[Profit]]/Superstore_Data[[#This Row],[Sales]]</f>
        <v>0.26</v>
      </c>
      <c r="Y8276" t="str">
        <f>IF(Superstore_Data[[#This Row],[Discount]]=0,"No Discount",IF(Superstore_Data[[#This Row],[Discount]]&lt;0.2,"Low Discount",IF(Superstore_Data[[#This Row],[Discount]]&lt;0.5,"Medium Discount","High Discount")))</f>
        <v>No Discount</v>
      </c>
    </row>
    <row r="8277" spans="1:25" x14ac:dyDescent="0.3">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c r="V8277" t="str">
        <f>TEXT(Superstore_Data[[#This Row],[Order Date]],"mmm")</f>
        <v>6/26/2015</v>
      </c>
      <c r="W8277" t="e">
        <f>YEAR(Superstore_Data[[#This Row],[Order Date]])</f>
        <v>#VALUE!</v>
      </c>
      <c r="X8277">
        <f>Superstore_Data[[#This Row],[Profit]]/Superstore_Data[[#This Row],[Sales]]</f>
        <v>0.36249999999999999</v>
      </c>
      <c r="Y8277" t="str">
        <f>IF(Superstore_Data[[#This Row],[Discount]]=0,"No Discount",IF(Superstore_Data[[#This Row],[Discount]]&lt;0.2,"Low Discount",IF(Superstore_Data[[#This Row],[Discount]]&lt;0.5,"Medium Discount","High Discount")))</f>
        <v>Medium Discount</v>
      </c>
    </row>
    <row r="8278" spans="1:25" x14ac:dyDescent="0.3">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c r="V8278" t="str">
        <f>TEXT(Superstore_Data[[#This Row],[Order Date]],"mmm")</f>
        <v>2/21/2016</v>
      </c>
      <c r="W8278" t="e">
        <f>YEAR(Superstore_Data[[#This Row],[Order Date]])</f>
        <v>#VALUE!</v>
      </c>
      <c r="X8278">
        <f>Superstore_Data[[#This Row],[Profit]]/Superstore_Data[[#This Row],[Sales]]</f>
        <v>-0.73333333333333328</v>
      </c>
      <c r="Y8278" t="str">
        <f>IF(Superstore_Data[[#This Row],[Discount]]=0,"No Discount",IF(Superstore_Data[[#This Row],[Discount]]&lt;0.2,"Low Discount",IF(Superstore_Data[[#This Row],[Discount]]&lt;0.5,"Medium Discount","High Discount")))</f>
        <v>High Discount</v>
      </c>
    </row>
    <row r="8279" spans="1:25" x14ac:dyDescent="0.3">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c r="V8279" t="str">
        <f>TEXT(Superstore_Data[[#This Row],[Order Date]],"mmm")</f>
        <v>2/21/2016</v>
      </c>
      <c r="W8279" t="e">
        <f>YEAR(Superstore_Data[[#This Row],[Order Date]])</f>
        <v>#VALUE!</v>
      </c>
      <c r="X8279">
        <f>Superstore_Data[[#This Row],[Profit]]/Superstore_Data[[#This Row],[Sales]]</f>
        <v>-0.76666666666666661</v>
      </c>
      <c r="Y8279" t="str">
        <f>IF(Superstore_Data[[#This Row],[Discount]]=0,"No Discount",IF(Superstore_Data[[#This Row],[Discount]]&lt;0.2,"Low Discount",IF(Superstore_Data[[#This Row],[Discount]]&lt;0.5,"Medium Discount","High Discount")))</f>
        <v>High Discount</v>
      </c>
    </row>
    <row r="8280" spans="1:25" x14ac:dyDescent="0.3">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c r="V8280" t="str">
        <f>TEXT(Superstore_Data[[#This Row],[Order Date]],"mmm")</f>
        <v>2/21/2016</v>
      </c>
      <c r="W8280" t="e">
        <f>YEAR(Superstore_Data[[#This Row],[Order Date]])</f>
        <v>#VALUE!</v>
      </c>
      <c r="X8280">
        <f>Superstore_Data[[#This Row],[Profit]]/Superstore_Data[[#This Row],[Sales]]</f>
        <v>7.4999999999999983E-2</v>
      </c>
      <c r="Y8280" t="str">
        <f>IF(Superstore_Data[[#This Row],[Discount]]=0,"No Discount",IF(Superstore_Data[[#This Row],[Discount]]&lt;0.2,"Low Discount",IF(Superstore_Data[[#This Row],[Discount]]&lt;0.5,"Medium Discount","High Discount")))</f>
        <v>Medium Discount</v>
      </c>
    </row>
    <row r="8281" spans="1:25" x14ac:dyDescent="0.3">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c r="V8281" t="str">
        <f>TEXT(Superstore_Data[[#This Row],[Order Date]],"mmm")</f>
        <v>4/22/2017</v>
      </c>
      <c r="W8281" t="e">
        <f>YEAR(Superstore_Data[[#This Row],[Order Date]])</f>
        <v>#VALUE!</v>
      </c>
      <c r="X8281">
        <f>Superstore_Data[[#This Row],[Profit]]/Superstore_Data[[#This Row],[Sales]]</f>
        <v>0.13</v>
      </c>
      <c r="Y8281" t="str">
        <f>IF(Superstore_Data[[#This Row],[Discount]]=0,"No Discount",IF(Superstore_Data[[#This Row],[Discount]]&lt;0.2,"Low Discount",IF(Superstore_Data[[#This Row],[Discount]]&lt;0.5,"Medium Discount","High Discount")))</f>
        <v>No Discount</v>
      </c>
    </row>
    <row r="8282" spans="1:25" x14ac:dyDescent="0.3">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c r="V8282" t="str">
        <f>TEXT(Superstore_Data[[#This Row],[Order Date]],"mmm")</f>
        <v>Sep</v>
      </c>
      <c r="W8282">
        <f>YEAR(Superstore_Data[[#This Row],[Order Date]])</f>
        <v>2017</v>
      </c>
      <c r="X8282">
        <f>Superstore_Data[[#This Row],[Profit]]/Superstore_Data[[#This Row],[Sales]]</f>
        <v>0.33749999999999997</v>
      </c>
      <c r="Y8282" t="str">
        <f>IF(Superstore_Data[[#This Row],[Discount]]=0,"No Discount",IF(Superstore_Data[[#This Row],[Discount]]&lt;0.2,"Low Discount",IF(Superstore_Data[[#This Row],[Discount]]&lt;0.5,"Medium Discount","High Discount")))</f>
        <v>Medium Discount</v>
      </c>
    </row>
    <row r="8283" spans="1:25" x14ac:dyDescent="0.3">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c r="V8283" t="str">
        <f>TEXT(Superstore_Data[[#This Row],[Order Date]],"mmm")</f>
        <v>Sep</v>
      </c>
      <c r="W8283">
        <f>YEAR(Superstore_Data[[#This Row],[Order Date]])</f>
        <v>2017</v>
      </c>
      <c r="X8283">
        <f>Superstore_Data[[#This Row],[Profit]]/Superstore_Data[[#This Row],[Sales]]</f>
        <v>0.125</v>
      </c>
      <c r="Y8283" t="str">
        <f>IF(Superstore_Data[[#This Row],[Discount]]=0,"No Discount",IF(Superstore_Data[[#This Row],[Discount]]&lt;0.2,"Low Discount",IF(Superstore_Data[[#This Row],[Discount]]&lt;0.5,"Medium Discount","High Discount")))</f>
        <v>Medium Discount</v>
      </c>
    </row>
    <row r="8284" spans="1:25" x14ac:dyDescent="0.3">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c r="V8284" t="str">
        <f>TEXT(Superstore_Data[[#This Row],[Order Date]],"mmm")</f>
        <v>12/21/2015</v>
      </c>
      <c r="W8284" t="e">
        <f>YEAR(Superstore_Data[[#This Row],[Order Date]])</f>
        <v>#VALUE!</v>
      </c>
      <c r="X8284">
        <f>Superstore_Data[[#This Row],[Profit]]/Superstore_Data[[#This Row],[Sales]]</f>
        <v>0.22857142857142859</v>
      </c>
      <c r="Y8284" t="str">
        <f>IF(Superstore_Data[[#This Row],[Discount]]=0,"No Discount",IF(Superstore_Data[[#This Row],[Discount]]&lt;0.2,"Low Discount",IF(Superstore_Data[[#This Row],[Discount]]&lt;0.5,"Medium Discount","High Discount")))</f>
        <v>Medium Discount</v>
      </c>
    </row>
    <row r="8285" spans="1:25" x14ac:dyDescent="0.3">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c r="V8285" t="str">
        <f>TEXT(Superstore_Data[[#This Row],[Order Date]],"mmm")</f>
        <v>12/21/2015</v>
      </c>
      <c r="W8285" t="e">
        <f>YEAR(Superstore_Data[[#This Row],[Order Date]])</f>
        <v>#VALUE!</v>
      </c>
      <c r="X8285">
        <f>Superstore_Data[[#This Row],[Profit]]/Superstore_Data[[#This Row],[Sales]]</f>
        <v>0.23749999999999999</v>
      </c>
      <c r="Y8285" t="str">
        <f>IF(Superstore_Data[[#This Row],[Discount]]=0,"No Discount",IF(Superstore_Data[[#This Row],[Discount]]&lt;0.2,"Low Discount",IF(Superstore_Data[[#This Row],[Discount]]&lt;0.5,"Medium Discount","High Discount")))</f>
        <v>Medium Discount</v>
      </c>
    </row>
    <row r="8286" spans="1:25" x14ac:dyDescent="0.3">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c r="V8286" t="str">
        <f>TEXT(Superstore_Data[[#This Row],[Order Date]],"mmm")</f>
        <v>12/21/2015</v>
      </c>
      <c r="W8286" t="e">
        <f>YEAR(Superstore_Data[[#This Row],[Order Date]])</f>
        <v>#VALUE!</v>
      </c>
      <c r="X8286">
        <f>Superstore_Data[[#This Row],[Profit]]/Superstore_Data[[#This Row],[Sales]]</f>
        <v>0.21249999999999997</v>
      </c>
      <c r="Y8286" t="str">
        <f>IF(Superstore_Data[[#This Row],[Discount]]=0,"No Discount",IF(Superstore_Data[[#This Row],[Discount]]&lt;0.2,"Low Discount",IF(Superstore_Data[[#This Row],[Discount]]&lt;0.5,"Medium Discount","High Discount")))</f>
        <v>Medium Discount</v>
      </c>
    </row>
    <row r="8287" spans="1:25" x14ac:dyDescent="0.3">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c r="V8287" t="str">
        <f>TEXT(Superstore_Data[[#This Row],[Order Date]],"mmm")</f>
        <v>12/21/2015</v>
      </c>
      <c r="W8287" t="e">
        <f>YEAR(Superstore_Data[[#This Row],[Order Date]])</f>
        <v>#VALUE!</v>
      </c>
      <c r="X8287">
        <f>Superstore_Data[[#This Row],[Profit]]/Superstore_Data[[#This Row],[Sales]]</f>
        <v>-0.64999999999999991</v>
      </c>
      <c r="Y8287" t="str">
        <f>IF(Superstore_Data[[#This Row],[Discount]]=0,"No Discount",IF(Superstore_Data[[#This Row],[Discount]]&lt;0.2,"Low Discount",IF(Superstore_Data[[#This Row],[Discount]]&lt;0.5,"Medium Discount","High Discount")))</f>
        <v>High Discount</v>
      </c>
    </row>
    <row r="8288" spans="1:25" x14ac:dyDescent="0.3">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c r="V8288" t="str">
        <f>TEXT(Superstore_Data[[#This Row],[Order Date]],"mmm")</f>
        <v>Dec</v>
      </c>
      <c r="W8288">
        <f>YEAR(Superstore_Data[[#This Row],[Order Date]])</f>
        <v>2014</v>
      </c>
      <c r="X8288">
        <f>Superstore_Data[[#This Row],[Profit]]/Superstore_Data[[#This Row],[Sales]]</f>
        <v>0.35000000000000003</v>
      </c>
      <c r="Y8288" t="str">
        <f>IF(Superstore_Data[[#This Row],[Discount]]=0,"No Discount",IF(Superstore_Data[[#This Row],[Discount]]&lt;0.2,"Low Discount",IF(Superstore_Data[[#This Row],[Discount]]&lt;0.5,"Medium Discount","High Discount")))</f>
        <v>Medium Discount</v>
      </c>
    </row>
    <row r="8289" spans="1:25" x14ac:dyDescent="0.3">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c r="V8289" t="str">
        <f>TEXT(Superstore_Data[[#This Row],[Order Date]],"mmm")</f>
        <v>Dec</v>
      </c>
      <c r="W8289">
        <f>YEAR(Superstore_Data[[#This Row],[Order Date]])</f>
        <v>2014</v>
      </c>
      <c r="X8289">
        <f>Superstore_Data[[#This Row],[Profit]]/Superstore_Data[[#This Row],[Sales]]</f>
        <v>8.7500000000000008E-2</v>
      </c>
      <c r="Y8289" t="str">
        <f>IF(Superstore_Data[[#This Row],[Discount]]=0,"No Discount",IF(Superstore_Data[[#This Row],[Discount]]&lt;0.2,"Low Discount",IF(Superstore_Data[[#This Row],[Discount]]&lt;0.5,"Medium Discount","High Discount")))</f>
        <v>Medium Discount</v>
      </c>
    </row>
    <row r="8290" spans="1:25" x14ac:dyDescent="0.3">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c r="V8290" t="str">
        <f>TEXT(Superstore_Data[[#This Row],[Order Date]],"mmm")</f>
        <v>Dec</v>
      </c>
      <c r="W8290">
        <f>YEAR(Superstore_Data[[#This Row],[Order Date]])</f>
        <v>2014</v>
      </c>
      <c r="X8290">
        <f>Superstore_Data[[#This Row],[Profit]]/Superstore_Data[[#This Row],[Sales]]</f>
        <v>0.26250000000000001</v>
      </c>
      <c r="Y8290" t="str">
        <f>IF(Superstore_Data[[#This Row],[Discount]]=0,"No Discount",IF(Superstore_Data[[#This Row],[Discount]]&lt;0.2,"Low Discount",IF(Superstore_Data[[#This Row],[Discount]]&lt;0.5,"Medium Discount","High Discount")))</f>
        <v>Medium Discount</v>
      </c>
    </row>
    <row r="8291" spans="1:25" x14ac:dyDescent="0.3">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c r="V8291" t="str">
        <f>TEXT(Superstore_Data[[#This Row],[Order Date]],"mmm")</f>
        <v>Dec</v>
      </c>
      <c r="W8291">
        <f>YEAR(Superstore_Data[[#This Row],[Order Date]])</f>
        <v>2014</v>
      </c>
      <c r="X8291">
        <f>Superstore_Data[[#This Row],[Profit]]/Superstore_Data[[#This Row],[Sales]]</f>
        <v>7.5000000000000011E-2</v>
      </c>
      <c r="Y8291" t="str">
        <f>IF(Superstore_Data[[#This Row],[Discount]]=0,"No Discount",IF(Superstore_Data[[#This Row],[Discount]]&lt;0.2,"Low Discount",IF(Superstore_Data[[#This Row],[Discount]]&lt;0.5,"Medium Discount","High Discount")))</f>
        <v>Medium Discount</v>
      </c>
    </row>
    <row r="8292" spans="1:25" x14ac:dyDescent="0.3">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c r="V8292" t="str">
        <f>TEXT(Superstore_Data[[#This Row],[Order Date]],"mmm")</f>
        <v>Dec</v>
      </c>
      <c r="W8292">
        <f>YEAR(Superstore_Data[[#This Row],[Order Date]])</f>
        <v>2014</v>
      </c>
      <c r="X8292">
        <f>Superstore_Data[[#This Row],[Profit]]/Superstore_Data[[#This Row],[Sales]]</f>
        <v>-0.1875</v>
      </c>
      <c r="Y8292" t="str">
        <f>IF(Superstore_Data[[#This Row],[Discount]]=0,"No Discount",IF(Superstore_Data[[#This Row],[Discount]]&lt;0.2,"Low Discount",IF(Superstore_Data[[#This Row],[Discount]]&lt;0.5,"Medium Discount","High Discount")))</f>
        <v>Medium Discount</v>
      </c>
    </row>
    <row r="8293" spans="1:25" x14ac:dyDescent="0.3">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c r="V8293" t="str">
        <f>TEXT(Superstore_Data[[#This Row],[Order Date]],"mmm")</f>
        <v>Dec</v>
      </c>
      <c r="W8293">
        <f>YEAR(Superstore_Data[[#This Row],[Order Date]])</f>
        <v>2014</v>
      </c>
      <c r="X8293">
        <f>Superstore_Data[[#This Row],[Profit]]/Superstore_Data[[#This Row],[Sales]]</f>
        <v>0.33749999999999997</v>
      </c>
      <c r="Y8293" t="str">
        <f>IF(Superstore_Data[[#This Row],[Discount]]=0,"No Discount",IF(Superstore_Data[[#This Row],[Discount]]&lt;0.2,"Low Discount",IF(Superstore_Data[[#This Row],[Discount]]&lt;0.5,"Medium Discount","High Discount")))</f>
        <v>Medium Discount</v>
      </c>
    </row>
    <row r="8294" spans="1:25" x14ac:dyDescent="0.3">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c r="V8294" t="str">
        <f>TEXT(Superstore_Data[[#This Row],[Order Date]],"mmm")</f>
        <v>Nov</v>
      </c>
      <c r="W8294">
        <f>YEAR(Superstore_Data[[#This Row],[Order Date]])</f>
        <v>2015</v>
      </c>
      <c r="X8294">
        <f>Superstore_Data[[#This Row],[Profit]]/Superstore_Data[[#This Row],[Sales]]</f>
        <v>-0.73333333333333328</v>
      </c>
      <c r="Y8294" t="str">
        <f>IF(Superstore_Data[[#This Row],[Discount]]=0,"No Discount",IF(Superstore_Data[[#This Row],[Discount]]&lt;0.2,"Low Discount",IF(Superstore_Data[[#This Row],[Discount]]&lt;0.5,"Medium Discount","High Discount")))</f>
        <v>High Discount</v>
      </c>
    </row>
    <row r="8295" spans="1:25" x14ac:dyDescent="0.3">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c r="V8295" t="str">
        <f>TEXT(Superstore_Data[[#This Row],[Order Date]],"mmm")</f>
        <v>Mar</v>
      </c>
      <c r="W8295">
        <f>YEAR(Superstore_Data[[#This Row],[Order Date]])</f>
        <v>2017</v>
      </c>
      <c r="X8295">
        <f>Superstore_Data[[#This Row],[Profit]]/Superstore_Data[[#This Row],[Sales]]</f>
        <v>0.32500000000000001</v>
      </c>
      <c r="Y8295" t="str">
        <f>IF(Superstore_Data[[#This Row],[Discount]]=0,"No Discount",IF(Superstore_Data[[#This Row],[Discount]]&lt;0.2,"Low Discount",IF(Superstore_Data[[#This Row],[Discount]]&lt;0.5,"Medium Discount","High Discount")))</f>
        <v>Medium Discount</v>
      </c>
    </row>
    <row r="8296" spans="1:25" x14ac:dyDescent="0.3">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c r="V8296" t="str">
        <f>TEXT(Superstore_Data[[#This Row],[Order Date]],"mmm")</f>
        <v>3/13/2017</v>
      </c>
      <c r="W8296" t="e">
        <f>YEAR(Superstore_Data[[#This Row],[Order Date]])</f>
        <v>#VALUE!</v>
      </c>
      <c r="X8296">
        <f>Superstore_Data[[#This Row],[Profit]]/Superstore_Data[[#This Row],[Sales]]</f>
        <v>0.25</v>
      </c>
      <c r="Y8296" t="str">
        <f>IF(Superstore_Data[[#This Row],[Discount]]=0,"No Discount",IF(Superstore_Data[[#This Row],[Discount]]&lt;0.2,"Low Discount",IF(Superstore_Data[[#This Row],[Discount]]&lt;0.5,"Medium Discount","High Discount")))</f>
        <v>No Discount</v>
      </c>
    </row>
    <row r="8297" spans="1:25" x14ac:dyDescent="0.3">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c r="V8297" t="str">
        <f>TEXT(Superstore_Data[[#This Row],[Order Date]],"mmm")</f>
        <v>5/30/2016</v>
      </c>
      <c r="W8297" t="e">
        <f>YEAR(Superstore_Data[[#This Row],[Order Date]])</f>
        <v>#VALUE!</v>
      </c>
      <c r="X8297">
        <f>Superstore_Data[[#This Row],[Profit]]/Superstore_Data[[#This Row],[Sales]]</f>
        <v>0.48</v>
      </c>
      <c r="Y8297" t="str">
        <f>IF(Superstore_Data[[#This Row],[Discount]]=0,"No Discount",IF(Superstore_Data[[#This Row],[Discount]]&lt;0.2,"Low Discount",IF(Superstore_Data[[#This Row],[Discount]]&lt;0.5,"Medium Discount","High Discount")))</f>
        <v>No Discount</v>
      </c>
    </row>
    <row r="8298" spans="1:25" x14ac:dyDescent="0.3">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c r="V8298" t="str">
        <f>TEXT(Superstore_Data[[#This Row],[Order Date]],"mmm")</f>
        <v>5/30/2016</v>
      </c>
      <c r="W8298" t="e">
        <f>YEAR(Superstore_Data[[#This Row],[Order Date]])</f>
        <v>#VALUE!</v>
      </c>
      <c r="X8298">
        <f>Superstore_Data[[#This Row],[Profit]]/Superstore_Data[[#This Row],[Sales]]</f>
        <v>0.24</v>
      </c>
      <c r="Y8298" t="str">
        <f>IF(Superstore_Data[[#This Row],[Discount]]=0,"No Discount",IF(Superstore_Data[[#This Row],[Discount]]&lt;0.2,"Low Discount",IF(Superstore_Data[[#This Row],[Discount]]&lt;0.5,"Medium Discount","High Discount")))</f>
        <v>No Discount</v>
      </c>
    </row>
    <row r="8299" spans="1:25" x14ac:dyDescent="0.3">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c r="V8299" t="str">
        <f>TEXT(Superstore_Data[[#This Row],[Order Date]],"mmm")</f>
        <v>May</v>
      </c>
      <c r="W8299">
        <f>YEAR(Superstore_Data[[#This Row],[Order Date]])</f>
        <v>2015</v>
      </c>
      <c r="X8299">
        <f>Superstore_Data[[#This Row],[Profit]]/Superstore_Data[[#This Row],[Sales]]</f>
        <v>0.15</v>
      </c>
      <c r="Y8299" t="str">
        <f>IF(Superstore_Data[[#This Row],[Discount]]=0,"No Discount",IF(Superstore_Data[[#This Row],[Discount]]&lt;0.2,"Low Discount",IF(Superstore_Data[[#This Row],[Discount]]&lt;0.5,"Medium Discount","High Discount")))</f>
        <v>Medium Discount</v>
      </c>
    </row>
    <row r="8300" spans="1:25" x14ac:dyDescent="0.3">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c r="V8300" t="str">
        <f>TEXT(Superstore_Data[[#This Row],[Order Date]],"mmm")</f>
        <v>May</v>
      </c>
      <c r="W8300">
        <f>YEAR(Superstore_Data[[#This Row],[Order Date]])</f>
        <v>2015</v>
      </c>
      <c r="X8300">
        <f>Superstore_Data[[#This Row],[Profit]]/Superstore_Data[[#This Row],[Sales]]</f>
        <v>0.36249999999999999</v>
      </c>
      <c r="Y8300" t="str">
        <f>IF(Superstore_Data[[#This Row],[Discount]]=0,"No Discount",IF(Superstore_Data[[#This Row],[Discount]]&lt;0.2,"Low Discount",IF(Superstore_Data[[#This Row],[Discount]]&lt;0.5,"Medium Discount","High Discount")))</f>
        <v>Medium Discount</v>
      </c>
    </row>
    <row r="8301" spans="1:25" x14ac:dyDescent="0.3">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c r="V8301" t="str">
        <f>TEXT(Superstore_Data[[#This Row],[Order Date]],"mmm")</f>
        <v>Nov</v>
      </c>
      <c r="W8301">
        <f>YEAR(Superstore_Data[[#This Row],[Order Date]])</f>
        <v>2014</v>
      </c>
      <c r="X8301">
        <f>Superstore_Data[[#This Row],[Profit]]/Superstore_Data[[#This Row],[Sales]]</f>
        <v>0.26</v>
      </c>
      <c r="Y8301" t="str">
        <f>IF(Superstore_Data[[#This Row],[Discount]]=0,"No Discount",IF(Superstore_Data[[#This Row],[Discount]]&lt;0.2,"Low Discount",IF(Superstore_Data[[#This Row],[Discount]]&lt;0.5,"Medium Discount","High Discount")))</f>
        <v>No Discount</v>
      </c>
    </row>
    <row r="8302" spans="1:25" x14ac:dyDescent="0.3">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c r="V8302" t="str">
        <f>TEXT(Superstore_Data[[#This Row],[Order Date]],"mmm")</f>
        <v>4/20/2015</v>
      </c>
      <c r="W8302" t="e">
        <f>YEAR(Superstore_Data[[#This Row],[Order Date]])</f>
        <v>#VALUE!</v>
      </c>
      <c r="X8302">
        <f>Superstore_Data[[#This Row],[Profit]]/Superstore_Data[[#This Row],[Sales]]</f>
        <v>0.45</v>
      </c>
      <c r="Y8302" t="str">
        <f>IF(Superstore_Data[[#This Row],[Discount]]=0,"No Discount",IF(Superstore_Data[[#This Row],[Discount]]&lt;0.2,"Low Discount",IF(Superstore_Data[[#This Row],[Discount]]&lt;0.5,"Medium Discount","High Discount")))</f>
        <v>No Discount</v>
      </c>
    </row>
    <row r="8303" spans="1:25" x14ac:dyDescent="0.3">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c r="V8303" t="str">
        <f>TEXT(Superstore_Data[[#This Row],[Order Date]],"mmm")</f>
        <v>7/26/2017</v>
      </c>
      <c r="W8303" t="e">
        <f>YEAR(Superstore_Data[[#This Row],[Order Date]])</f>
        <v>#VALUE!</v>
      </c>
      <c r="X8303">
        <f>Superstore_Data[[#This Row],[Profit]]/Superstore_Data[[#This Row],[Sales]]</f>
        <v>0.4</v>
      </c>
      <c r="Y8303" t="str">
        <f>IF(Superstore_Data[[#This Row],[Discount]]=0,"No Discount",IF(Superstore_Data[[#This Row],[Discount]]&lt;0.2,"Low Discount",IF(Superstore_Data[[#This Row],[Discount]]&lt;0.5,"Medium Discount","High Discount")))</f>
        <v>No Discount</v>
      </c>
    </row>
    <row r="8304" spans="1:25" x14ac:dyDescent="0.3">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c r="V8304" t="str">
        <f>TEXT(Superstore_Data[[#This Row],[Order Date]],"mmm")</f>
        <v>7/26/2017</v>
      </c>
      <c r="W8304" t="e">
        <f>YEAR(Superstore_Data[[#This Row],[Order Date]])</f>
        <v>#VALUE!</v>
      </c>
      <c r="X8304">
        <f>Superstore_Data[[#This Row],[Profit]]/Superstore_Data[[#This Row],[Sales]]</f>
        <v>0.125</v>
      </c>
      <c r="Y8304" t="str">
        <f>IF(Superstore_Data[[#This Row],[Discount]]=0,"No Discount",IF(Superstore_Data[[#This Row],[Discount]]&lt;0.2,"Low Discount",IF(Superstore_Data[[#This Row],[Discount]]&lt;0.5,"Medium Discount","High Discount")))</f>
        <v>Medium Discount</v>
      </c>
    </row>
    <row r="8305" spans="1:25" x14ac:dyDescent="0.3">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c r="V8305" t="str">
        <f>TEXT(Superstore_Data[[#This Row],[Order Date]],"mmm")</f>
        <v>10/31/2014</v>
      </c>
      <c r="W8305" t="e">
        <f>YEAR(Superstore_Data[[#This Row],[Order Date]])</f>
        <v>#VALUE!</v>
      </c>
      <c r="X8305">
        <f>Superstore_Data[[#This Row],[Profit]]/Superstore_Data[[#This Row],[Sales]]</f>
        <v>0.11249999999999999</v>
      </c>
      <c r="Y8305" t="str">
        <f>IF(Superstore_Data[[#This Row],[Discount]]=0,"No Discount",IF(Superstore_Data[[#This Row],[Discount]]&lt;0.2,"Low Discount",IF(Superstore_Data[[#This Row],[Discount]]&lt;0.5,"Medium Discount","High Discount")))</f>
        <v>Medium Discount</v>
      </c>
    </row>
    <row r="8306" spans="1:25" x14ac:dyDescent="0.3">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c r="V8306" t="str">
        <f>TEXT(Superstore_Data[[#This Row],[Order Date]],"mmm")</f>
        <v>Mar</v>
      </c>
      <c r="W8306">
        <f>YEAR(Superstore_Data[[#This Row],[Order Date]])</f>
        <v>2017</v>
      </c>
      <c r="X8306">
        <f>Superstore_Data[[#This Row],[Profit]]/Superstore_Data[[#This Row],[Sales]]</f>
        <v>7.5000000000000011E-2</v>
      </c>
      <c r="Y8306" t="str">
        <f>IF(Superstore_Data[[#This Row],[Discount]]=0,"No Discount",IF(Superstore_Data[[#This Row],[Discount]]&lt;0.2,"Low Discount",IF(Superstore_Data[[#This Row],[Discount]]&lt;0.5,"Medium Discount","High Discount")))</f>
        <v>Medium Discount</v>
      </c>
    </row>
    <row r="8307" spans="1:25" x14ac:dyDescent="0.3">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c r="V8307" t="str">
        <f>TEXT(Superstore_Data[[#This Row],[Order Date]],"mmm")</f>
        <v>Nov</v>
      </c>
      <c r="W8307">
        <f>YEAR(Superstore_Data[[#This Row],[Order Date]])</f>
        <v>2016</v>
      </c>
      <c r="X8307">
        <f>Superstore_Data[[#This Row],[Profit]]/Superstore_Data[[#This Row],[Sales]]</f>
        <v>0.48</v>
      </c>
      <c r="Y8307" t="str">
        <f>IF(Superstore_Data[[#This Row],[Discount]]=0,"No Discount",IF(Superstore_Data[[#This Row],[Discount]]&lt;0.2,"Low Discount",IF(Superstore_Data[[#This Row],[Discount]]&lt;0.5,"Medium Discount","High Discount")))</f>
        <v>No Discount</v>
      </c>
    </row>
    <row r="8308" spans="1:25" x14ac:dyDescent="0.3">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c r="V8308" t="str">
        <f>TEXT(Superstore_Data[[#This Row],[Order Date]],"mmm")</f>
        <v>Nov</v>
      </c>
      <c r="W8308">
        <f>YEAR(Superstore_Data[[#This Row],[Order Date]])</f>
        <v>2016</v>
      </c>
      <c r="X8308">
        <f>Superstore_Data[[#This Row],[Profit]]/Superstore_Data[[#This Row],[Sales]]</f>
        <v>0.46</v>
      </c>
      <c r="Y8308" t="str">
        <f>IF(Superstore_Data[[#This Row],[Discount]]=0,"No Discount",IF(Superstore_Data[[#This Row],[Discount]]&lt;0.2,"Low Discount",IF(Superstore_Data[[#This Row],[Discount]]&lt;0.5,"Medium Discount","High Discount")))</f>
        <v>No Discount</v>
      </c>
    </row>
    <row r="8309" spans="1:25" x14ac:dyDescent="0.3">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c r="V8309" t="str">
        <f>TEXT(Superstore_Data[[#This Row],[Order Date]],"mmm")</f>
        <v>Nov</v>
      </c>
      <c r="W8309">
        <f>YEAR(Superstore_Data[[#This Row],[Order Date]])</f>
        <v>2016</v>
      </c>
      <c r="X8309">
        <f>Superstore_Data[[#This Row],[Profit]]/Superstore_Data[[#This Row],[Sales]]</f>
        <v>0.45999999999999996</v>
      </c>
      <c r="Y8309" t="str">
        <f>IF(Superstore_Data[[#This Row],[Discount]]=0,"No Discount",IF(Superstore_Data[[#This Row],[Discount]]&lt;0.2,"Low Discount",IF(Superstore_Data[[#This Row],[Discount]]&lt;0.5,"Medium Discount","High Discount")))</f>
        <v>No Discount</v>
      </c>
    </row>
    <row r="8310" spans="1:25" x14ac:dyDescent="0.3">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c r="V8310" t="str">
        <f>TEXT(Superstore_Data[[#This Row],[Order Date]],"mmm")</f>
        <v>7/25/2016</v>
      </c>
      <c r="W8310" t="e">
        <f>YEAR(Superstore_Data[[#This Row],[Order Date]])</f>
        <v>#VALUE!</v>
      </c>
      <c r="X8310">
        <f>Superstore_Data[[#This Row],[Profit]]/Superstore_Data[[#This Row],[Sales]]</f>
        <v>0.3</v>
      </c>
      <c r="Y8310" t="str">
        <f>IF(Superstore_Data[[#This Row],[Discount]]=0,"No Discount",IF(Superstore_Data[[#This Row],[Discount]]&lt;0.2,"Low Discount",IF(Superstore_Data[[#This Row],[Discount]]&lt;0.5,"Medium Discount","High Discount")))</f>
        <v>No Discount</v>
      </c>
    </row>
    <row r="8311" spans="1:25" x14ac:dyDescent="0.3">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c r="V8311" t="str">
        <f>TEXT(Superstore_Data[[#This Row],[Order Date]],"mmm")</f>
        <v>Jan</v>
      </c>
      <c r="W8311">
        <f>YEAR(Superstore_Data[[#This Row],[Order Date]])</f>
        <v>2014</v>
      </c>
      <c r="X8311">
        <f>Superstore_Data[[#This Row],[Profit]]/Superstore_Data[[#This Row],[Sales]]</f>
        <v>6.25E-2</v>
      </c>
      <c r="Y8311" t="str">
        <f>IF(Superstore_Data[[#This Row],[Discount]]=0,"No Discount",IF(Superstore_Data[[#This Row],[Discount]]&lt;0.2,"Low Discount",IF(Superstore_Data[[#This Row],[Discount]]&lt;0.5,"Medium Discount","High Discount")))</f>
        <v>Medium Discount</v>
      </c>
    </row>
    <row r="8312" spans="1:25" x14ac:dyDescent="0.3">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c r="V8312" t="str">
        <f>TEXT(Superstore_Data[[#This Row],[Order Date]],"mmm")</f>
        <v>Jan</v>
      </c>
      <c r="W8312">
        <f>YEAR(Superstore_Data[[#This Row],[Order Date]])</f>
        <v>2014</v>
      </c>
      <c r="X8312">
        <f>Superstore_Data[[#This Row],[Profit]]/Superstore_Data[[#This Row],[Sales]]</f>
        <v>-0.11428571428571428</v>
      </c>
      <c r="Y8312" t="str">
        <f>IF(Superstore_Data[[#This Row],[Discount]]=0,"No Discount",IF(Superstore_Data[[#This Row],[Discount]]&lt;0.2,"Low Discount",IF(Superstore_Data[[#This Row],[Discount]]&lt;0.5,"Medium Discount","High Discount")))</f>
        <v>Medium Discount</v>
      </c>
    </row>
    <row r="8313" spans="1:25" x14ac:dyDescent="0.3">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c r="V8313" t="str">
        <f>TEXT(Superstore_Data[[#This Row],[Order Date]],"mmm")</f>
        <v>1/26/2017</v>
      </c>
      <c r="W8313" t="e">
        <f>YEAR(Superstore_Data[[#This Row],[Order Date]])</f>
        <v>#VALUE!</v>
      </c>
      <c r="X8313">
        <f>Superstore_Data[[#This Row],[Profit]]/Superstore_Data[[#This Row],[Sales]]</f>
        <v>0.39</v>
      </c>
      <c r="Y8313" t="str">
        <f>IF(Superstore_Data[[#This Row],[Discount]]=0,"No Discount",IF(Superstore_Data[[#This Row],[Discount]]&lt;0.2,"Low Discount",IF(Superstore_Data[[#This Row],[Discount]]&lt;0.5,"Medium Discount","High Discount")))</f>
        <v>No Discount</v>
      </c>
    </row>
    <row r="8314" spans="1:25" x14ac:dyDescent="0.3">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c r="V8314" t="str">
        <f>TEXT(Superstore_Data[[#This Row],[Order Date]],"mmm")</f>
        <v>1/26/2017</v>
      </c>
      <c r="W8314" t="e">
        <f>YEAR(Superstore_Data[[#This Row],[Order Date]])</f>
        <v>#VALUE!</v>
      </c>
      <c r="X8314">
        <f>Superstore_Data[[#This Row],[Profit]]/Superstore_Data[[#This Row],[Sales]]</f>
        <v>0.26</v>
      </c>
      <c r="Y8314" t="str">
        <f>IF(Superstore_Data[[#This Row],[Discount]]=0,"No Discount",IF(Superstore_Data[[#This Row],[Discount]]&lt;0.2,"Low Discount",IF(Superstore_Data[[#This Row],[Discount]]&lt;0.5,"Medium Discount","High Discount")))</f>
        <v>No Discount</v>
      </c>
    </row>
    <row r="8315" spans="1:25" x14ac:dyDescent="0.3">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c r="V8315" t="str">
        <f>TEXT(Superstore_Data[[#This Row],[Order Date]],"mmm")</f>
        <v>Dec</v>
      </c>
      <c r="W8315">
        <f>YEAR(Superstore_Data[[#This Row],[Order Date]])</f>
        <v>2014</v>
      </c>
      <c r="X8315">
        <f>Superstore_Data[[#This Row],[Profit]]/Superstore_Data[[#This Row],[Sales]]</f>
        <v>-2.8571428571428574E-2</v>
      </c>
      <c r="Y8315" t="str">
        <f>IF(Superstore_Data[[#This Row],[Discount]]=0,"No Discount",IF(Superstore_Data[[#This Row],[Discount]]&lt;0.2,"Low Discount",IF(Superstore_Data[[#This Row],[Discount]]&lt;0.5,"Medium Discount","High Discount")))</f>
        <v>Medium Discount</v>
      </c>
    </row>
    <row r="8316" spans="1:25" x14ac:dyDescent="0.3">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c r="V8316" t="str">
        <f>TEXT(Superstore_Data[[#This Row],[Order Date]],"mmm")</f>
        <v>Dec</v>
      </c>
      <c r="W8316">
        <f>YEAR(Superstore_Data[[#This Row],[Order Date]])</f>
        <v>2014</v>
      </c>
      <c r="X8316">
        <f>Superstore_Data[[#This Row],[Profit]]/Superstore_Data[[#This Row],[Sales]]</f>
        <v>0.16250000000000001</v>
      </c>
      <c r="Y8316" t="str">
        <f>IF(Superstore_Data[[#This Row],[Discount]]=0,"No Discount",IF(Superstore_Data[[#This Row],[Discount]]&lt;0.2,"Low Discount",IF(Superstore_Data[[#This Row],[Discount]]&lt;0.5,"Medium Discount","High Discount")))</f>
        <v>Medium Discount</v>
      </c>
    </row>
    <row r="8317" spans="1:25" x14ac:dyDescent="0.3">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c r="V8317" t="str">
        <f>TEXT(Superstore_Data[[#This Row],[Order Date]],"mmm")</f>
        <v>Dec</v>
      </c>
      <c r="W8317">
        <f>YEAR(Superstore_Data[[#This Row],[Order Date]])</f>
        <v>2014</v>
      </c>
      <c r="X8317">
        <f>Superstore_Data[[#This Row],[Profit]]/Superstore_Data[[#This Row],[Sales]]</f>
        <v>0.17499999999999999</v>
      </c>
      <c r="Y8317" t="str">
        <f>IF(Superstore_Data[[#This Row],[Discount]]=0,"No Discount",IF(Superstore_Data[[#This Row],[Discount]]&lt;0.2,"Low Discount",IF(Superstore_Data[[#This Row],[Discount]]&lt;0.5,"Medium Discount","High Discount")))</f>
        <v>Medium Discount</v>
      </c>
    </row>
    <row r="8318" spans="1:25" x14ac:dyDescent="0.3">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c r="V8318" t="str">
        <f>TEXT(Superstore_Data[[#This Row],[Order Date]],"mmm")</f>
        <v>Dec</v>
      </c>
      <c r="W8318">
        <f>YEAR(Superstore_Data[[#This Row],[Order Date]])</f>
        <v>2014</v>
      </c>
      <c r="X8318">
        <f>Superstore_Data[[#This Row],[Profit]]/Superstore_Data[[#This Row],[Sales]]</f>
        <v>0.35000000000000003</v>
      </c>
      <c r="Y8318" t="str">
        <f>IF(Superstore_Data[[#This Row],[Discount]]=0,"No Discount",IF(Superstore_Data[[#This Row],[Discount]]&lt;0.2,"Low Discount",IF(Superstore_Data[[#This Row],[Discount]]&lt;0.5,"Medium Discount","High Discount")))</f>
        <v>Medium Discount</v>
      </c>
    </row>
    <row r="8319" spans="1:25" x14ac:dyDescent="0.3">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c r="V8319" t="str">
        <f>TEXT(Superstore_Data[[#This Row],[Order Date]],"mmm")</f>
        <v>Nov</v>
      </c>
      <c r="W8319">
        <f>YEAR(Superstore_Data[[#This Row],[Order Date]])</f>
        <v>2017</v>
      </c>
      <c r="X8319">
        <f>Superstore_Data[[#This Row],[Profit]]/Superstore_Data[[#This Row],[Sales]]</f>
        <v>8.7499999999999994E-2</v>
      </c>
      <c r="Y8319" t="str">
        <f>IF(Superstore_Data[[#This Row],[Discount]]=0,"No Discount",IF(Superstore_Data[[#This Row],[Discount]]&lt;0.2,"Low Discount",IF(Superstore_Data[[#This Row],[Discount]]&lt;0.5,"Medium Discount","High Discount")))</f>
        <v>Medium Discount</v>
      </c>
    </row>
    <row r="8320" spans="1:25" x14ac:dyDescent="0.3">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c r="V8320" t="str">
        <f>TEXT(Superstore_Data[[#This Row],[Order Date]],"mmm")</f>
        <v>Nov</v>
      </c>
      <c r="W8320">
        <f>YEAR(Superstore_Data[[#This Row],[Order Date]])</f>
        <v>2017</v>
      </c>
      <c r="X8320">
        <f>Superstore_Data[[#This Row],[Profit]]/Superstore_Data[[#This Row],[Sales]]</f>
        <v>0.1125</v>
      </c>
      <c r="Y8320" t="str">
        <f>IF(Superstore_Data[[#This Row],[Discount]]=0,"No Discount",IF(Superstore_Data[[#This Row],[Discount]]&lt;0.2,"Low Discount",IF(Superstore_Data[[#This Row],[Discount]]&lt;0.5,"Medium Discount","High Discount")))</f>
        <v>Medium Discount</v>
      </c>
    </row>
    <row r="8321" spans="1:25" x14ac:dyDescent="0.3">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c r="V8321" t="str">
        <f>TEXT(Superstore_Data[[#This Row],[Order Date]],"mmm")</f>
        <v>11/13/2017</v>
      </c>
      <c r="W8321" t="e">
        <f>YEAR(Superstore_Data[[#This Row],[Order Date]])</f>
        <v>#VALUE!</v>
      </c>
      <c r="X8321">
        <f>Superstore_Data[[#This Row],[Profit]]/Superstore_Data[[#This Row],[Sales]]</f>
        <v>0.3</v>
      </c>
      <c r="Y8321" t="str">
        <f>IF(Superstore_Data[[#This Row],[Discount]]=0,"No Discount",IF(Superstore_Data[[#This Row],[Discount]]&lt;0.2,"Low Discount",IF(Superstore_Data[[#This Row],[Discount]]&lt;0.5,"Medium Discount","High Discount")))</f>
        <v>No Discount</v>
      </c>
    </row>
    <row r="8322" spans="1:25" x14ac:dyDescent="0.3">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c r="V8322" t="str">
        <f>TEXT(Superstore_Data[[#This Row],[Order Date]],"mmm")</f>
        <v>May</v>
      </c>
      <c r="W8322">
        <f>YEAR(Superstore_Data[[#This Row],[Order Date]])</f>
        <v>2015</v>
      </c>
      <c r="X8322">
        <f>Superstore_Data[[#This Row],[Profit]]/Superstore_Data[[#This Row],[Sales]]</f>
        <v>9.9999999999999992E-2</v>
      </c>
      <c r="Y8322" t="str">
        <f>IF(Superstore_Data[[#This Row],[Discount]]=0,"No Discount",IF(Superstore_Data[[#This Row],[Discount]]&lt;0.2,"Low Discount",IF(Superstore_Data[[#This Row],[Discount]]&lt;0.5,"Medium Discount","High Discount")))</f>
        <v>Medium Discount</v>
      </c>
    </row>
    <row r="8323" spans="1:25" x14ac:dyDescent="0.3">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c r="V8323" t="str">
        <f>TEXT(Superstore_Data[[#This Row],[Order Date]],"mmm")</f>
        <v>9/26/2016</v>
      </c>
      <c r="W8323" t="e">
        <f>YEAR(Superstore_Data[[#This Row],[Order Date]])</f>
        <v>#VALUE!</v>
      </c>
      <c r="X8323">
        <f>Superstore_Data[[#This Row],[Profit]]/Superstore_Data[[#This Row],[Sales]]</f>
        <v>-1.5999999999999999</v>
      </c>
      <c r="Y8323" t="str">
        <f>IF(Superstore_Data[[#This Row],[Discount]]=0,"No Discount",IF(Superstore_Data[[#This Row],[Discount]]&lt;0.2,"Low Discount",IF(Superstore_Data[[#This Row],[Discount]]&lt;0.5,"Medium Discount","High Discount")))</f>
        <v>High Discount</v>
      </c>
    </row>
    <row r="8324" spans="1:25" x14ac:dyDescent="0.3">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c r="V8324" t="str">
        <f>TEXT(Superstore_Data[[#This Row],[Order Date]],"mmm")</f>
        <v>11/19/2016</v>
      </c>
      <c r="W8324" t="e">
        <f>YEAR(Superstore_Data[[#This Row],[Order Date]])</f>
        <v>#VALUE!</v>
      </c>
      <c r="X8324">
        <f>Superstore_Data[[#This Row],[Profit]]/Superstore_Data[[#This Row],[Sales]]</f>
        <v>0.26</v>
      </c>
      <c r="Y8324" t="str">
        <f>IF(Superstore_Data[[#This Row],[Discount]]=0,"No Discount",IF(Superstore_Data[[#This Row],[Discount]]&lt;0.2,"Low Discount",IF(Superstore_Data[[#This Row],[Discount]]&lt;0.5,"Medium Discount","High Discount")))</f>
        <v>No Discount</v>
      </c>
    </row>
    <row r="8325" spans="1:25" x14ac:dyDescent="0.3">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c r="V8325" t="str">
        <f>TEXT(Superstore_Data[[#This Row],[Order Date]],"mmm")</f>
        <v>11/19/2016</v>
      </c>
      <c r="W8325" t="e">
        <f>YEAR(Superstore_Data[[#This Row],[Order Date]])</f>
        <v>#VALUE!</v>
      </c>
      <c r="X8325">
        <f>Superstore_Data[[#This Row],[Profit]]/Superstore_Data[[#This Row],[Sales]]</f>
        <v>0.46</v>
      </c>
      <c r="Y8325" t="str">
        <f>IF(Superstore_Data[[#This Row],[Discount]]=0,"No Discount",IF(Superstore_Data[[#This Row],[Discount]]&lt;0.2,"Low Discount",IF(Superstore_Data[[#This Row],[Discount]]&lt;0.5,"Medium Discount","High Discount")))</f>
        <v>No Discount</v>
      </c>
    </row>
    <row r="8326" spans="1:25" x14ac:dyDescent="0.3">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c r="V8326" t="str">
        <f>TEXT(Superstore_Data[[#This Row],[Order Date]],"mmm")</f>
        <v>Aug</v>
      </c>
      <c r="W8326">
        <f>YEAR(Superstore_Data[[#This Row],[Order Date]])</f>
        <v>2017</v>
      </c>
      <c r="X8326">
        <f>Superstore_Data[[#This Row],[Profit]]/Superstore_Data[[#This Row],[Sales]]</f>
        <v>8.7500000000000008E-2</v>
      </c>
      <c r="Y8326" t="str">
        <f>IF(Superstore_Data[[#This Row],[Discount]]=0,"No Discount",IF(Superstore_Data[[#This Row],[Discount]]&lt;0.2,"Low Discount",IF(Superstore_Data[[#This Row],[Discount]]&lt;0.5,"Medium Discount","High Discount")))</f>
        <v>Medium Discount</v>
      </c>
    </row>
    <row r="8327" spans="1:25" x14ac:dyDescent="0.3">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c r="V8327" t="str">
        <f>TEXT(Superstore_Data[[#This Row],[Order Date]],"mmm")</f>
        <v>Aug</v>
      </c>
      <c r="W8327">
        <f>YEAR(Superstore_Data[[#This Row],[Order Date]])</f>
        <v>2017</v>
      </c>
      <c r="X8327">
        <f>Superstore_Data[[#This Row],[Profit]]/Superstore_Data[[#This Row],[Sales]]</f>
        <v>8.7500000000000008E-2</v>
      </c>
      <c r="Y8327" t="str">
        <f>IF(Superstore_Data[[#This Row],[Discount]]=0,"No Discount",IF(Superstore_Data[[#This Row],[Discount]]&lt;0.2,"Low Discount",IF(Superstore_Data[[#This Row],[Discount]]&lt;0.5,"Medium Discount","High Discount")))</f>
        <v>Medium Discount</v>
      </c>
    </row>
    <row r="8328" spans="1:25" x14ac:dyDescent="0.3">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c r="V8328" t="str">
        <f>TEXT(Superstore_Data[[#This Row],[Order Date]],"mmm")</f>
        <v>7/21/2017</v>
      </c>
      <c r="W8328" t="e">
        <f>YEAR(Superstore_Data[[#This Row],[Order Date]])</f>
        <v>#VALUE!</v>
      </c>
      <c r="X8328">
        <f>Superstore_Data[[#This Row],[Profit]]/Superstore_Data[[#This Row],[Sales]]</f>
        <v>-1.6</v>
      </c>
      <c r="Y8328" t="str">
        <f>IF(Superstore_Data[[#This Row],[Discount]]=0,"No Discount",IF(Superstore_Data[[#This Row],[Discount]]&lt;0.2,"Low Discount",IF(Superstore_Data[[#This Row],[Discount]]&lt;0.5,"Medium Discount","High Discount")))</f>
        <v>High Discount</v>
      </c>
    </row>
    <row r="8329" spans="1:25" x14ac:dyDescent="0.3">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c r="V8329" t="str">
        <f>TEXT(Superstore_Data[[#This Row],[Order Date]],"mmm")</f>
        <v>7/21/2017</v>
      </c>
      <c r="W8329" t="e">
        <f>YEAR(Superstore_Data[[#This Row],[Order Date]])</f>
        <v>#VALUE!</v>
      </c>
      <c r="X8329">
        <f>Superstore_Data[[#This Row],[Profit]]/Superstore_Data[[#This Row],[Sales]]</f>
        <v>-1.7500000000000002</v>
      </c>
      <c r="Y8329" t="str">
        <f>IF(Superstore_Data[[#This Row],[Discount]]=0,"No Discount",IF(Superstore_Data[[#This Row],[Discount]]&lt;0.2,"Low Discount",IF(Superstore_Data[[#This Row],[Discount]]&lt;0.5,"Medium Discount","High Discount")))</f>
        <v>High Discount</v>
      </c>
    </row>
    <row r="8330" spans="1:25" x14ac:dyDescent="0.3">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c r="V8330" t="str">
        <f>TEXT(Superstore_Data[[#This Row],[Order Date]],"mmm")</f>
        <v>Jun</v>
      </c>
      <c r="W8330">
        <f>YEAR(Superstore_Data[[#This Row],[Order Date]])</f>
        <v>2017</v>
      </c>
      <c r="X8330">
        <f>Superstore_Data[[#This Row],[Profit]]/Superstore_Data[[#This Row],[Sales]]</f>
        <v>0.48000000000000004</v>
      </c>
      <c r="Y8330" t="str">
        <f>IF(Superstore_Data[[#This Row],[Discount]]=0,"No Discount",IF(Superstore_Data[[#This Row],[Discount]]&lt;0.2,"Low Discount",IF(Superstore_Data[[#This Row],[Discount]]&lt;0.5,"Medium Discount","High Discount")))</f>
        <v>No Discount</v>
      </c>
    </row>
    <row r="8331" spans="1:25" x14ac:dyDescent="0.3">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c r="V8331" t="str">
        <f>TEXT(Superstore_Data[[#This Row],[Order Date]],"mmm")</f>
        <v>Jun</v>
      </c>
      <c r="W8331">
        <f>YEAR(Superstore_Data[[#This Row],[Order Date]])</f>
        <v>2017</v>
      </c>
      <c r="X8331">
        <f>Superstore_Data[[#This Row],[Profit]]/Superstore_Data[[#This Row],[Sales]]</f>
        <v>0.47999999999999993</v>
      </c>
      <c r="Y8331" t="str">
        <f>IF(Superstore_Data[[#This Row],[Discount]]=0,"No Discount",IF(Superstore_Data[[#This Row],[Discount]]&lt;0.2,"Low Discount",IF(Superstore_Data[[#This Row],[Discount]]&lt;0.5,"Medium Discount","High Discount")))</f>
        <v>No Discount</v>
      </c>
    </row>
    <row r="8332" spans="1:25" x14ac:dyDescent="0.3">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c r="V8332" t="str">
        <f>TEXT(Superstore_Data[[#This Row],[Order Date]],"mmm")</f>
        <v>Jul</v>
      </c>
      <c r="W8332">
        <f>YEAR(Superstore_Data[[#This Row],[Order Date]])</f>
        <v>2017</v>
      </c>
      <c r="X8332">
        <f>Superstore_Data[[#This Row],[Profit]]/Superstore_Data[[#This Row],[Sales]]</f>
        <v>0.32</v>
      </c>
      <c r="Y8332" t="str">
        <f>IF(Superstore_Data[[#This Row],[Discount]]=0,"No Discount",IF(Superstore_Data[[#This Row],[Discount]]&lt;0.2,"Low Discount",IF(Superstore_Data[[#This Row],[Discount]]&lt;0.5,"Medium Discount","High Discount")))</f>
        <v>No Discount</v>
      </c>
    </row>
    <row r="8333" spans="1:25" x14ac:dyDescent="0.3">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c r="V8333" t="str">
        <f>TEXT(Superstore_Data[[#This Row],[Order Date]],"mmm")</f>
        <v>Sep</v>
      </c>
      <c r="W8333">
        <f>YEAR(Superstore_Data[[#This Row],[Order Date]])</f>
        <v>2016</v>
      </c>
      <c r="X8333">
        <f>Superstore_Data[[#This Row],[Profit]]/Superstore_Data[[#This Row],[Sales]]</f>
        <v>0.3</v>
      </c>
      <c r="Y8333" t="str">
        <f>IF(Superstore_Data[[#This Row],[Discount]]=0,"No Discount",IF(Superstore_Data[[#This Row],[Discount]]&lt;0.2,"Low Discount",IF(Superstore_Data[[#This Row],[Discount]]&lt;0.5,"Medium Discount","High Discount")))</f>
        <v>No Discount</v>
      </c>
    </row>
    <row r="8334" spans="1:25" x14ac:dyDescent="0.3">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c r="V8334" t="str">
        <f>TEXT(Superstore_Data[[#This Row],[Order Date]],"mmm")</f>
        <v>Sep</v>
      </c>
      <c r="W8334">
        <f>YEAR(Superstore_Data[[#This Row],[Order Date]])</f>
        <v>2016</v>
      </c>
      <c r="X8334">
        <f>Superstore_Data[[#This Row],[Profit]]/Superstore_Data[[#This Row],[Sales]]</f>
        <v>0.25</v>
      </c>
      <c r="Y8334" t="str">
        <f>IF(Superstore_Data[[#This Row],[Discount]]=0,"No Discount",IF(Superstore_Data[[#This Row],[Discount]]&lt;0.2,"Low Discount",IF(Superstore_Data[[#This Row],[Discount]]&lt;0.5,"Medium Discount","High Discount")))</f>
        <v>No Discount</v>
      </c>
    </row>
    <row r="8335" spans="1:25" x14ac:dyDescent="0.3">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c r="V8335" t="str">
        <f>TEXT(Superstore_Data[[#This Row],[Order Date]],"mmm")</f>
        <v>Sep</v>
      </c>
      <c r="W8335">
        <f>YEAR(Superstore_Data[[#This Row],[Order Date]])</f>
        <v>2016</v>
      </c>
      <c r="X8335">
        <f>Superstore_Data[[#This Row],[Profit]]/Superstore_Data[[#This Row],[Sales]]</f>
        <v>0.48999999999999994</v>
      </c>
      <c r="Y8335" t="str">
        <f>IF(Superstore_Data[[#This Row],[Discount]]=0,"No Discount",IF(Superstore_Data[[#This Row],[Discount]]&lt;0.2,"Low Discount",IF(Superstore_Data[[#This Row],[Discount]]&lt;0.5,"Medium Discount","High Discount")))</f>
        <v>No Discount</v>
      </c>
    </row>
    <row r="8336" spans="1:25" x14ac:dyDescent="0.3">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c r="V8336" t="str">
        <f>TEXT(Superstore_Data[[#This Row],[Order Date]],"mmm")</f>
        <v>Sep</v>
      </c>
      <c r="W8336">
        <f>YEAR(Superstore_Data[[#This Row],[Order Date]])</f>
        <v>2016</v>
      </c>
      <c r="X8336">
        <f>Superstore_Data[[#This Row],[Profit]]/Superstore_Data[[#This Row],[Sales]]</f>
        <v>0.45</v>
      </c>
      <c r="Y8336" t="str">
        <f>IF(Superstore_Data[[#This Row],[Discount]]=0,"No Discount",IF(Superstore_Data[[#This Row],[Discount]]&lt;0.2,"Low Discount",IF(Superstore_Data[[#This Row],[Discount]]&lt;0.5,"Medium Discount","High Discount")))</f>
        <v>No Discount</v>
      </c>
    </row>
    <row r="8337" spans="1:25" x14ac:dyDescent="0.3">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c r="V8337" t="str">
        <f>TEXT(Superstore_Data[[#This Row],[Order Date]],"mmm")</f>
        <v>5/13/2017</v>
      </c>
      <c r="W8337" t="e">
        <f>YEAR(Superstore_Data[[#This Row],[Order Date]])</f>
        <v>#VALUE!</v>
      </c>
      <c r="X8337">
        <f>Superstore_Data[[#This Row],[Profit]]/Superstore_Data[[#This Row],[Sales]]</f>
        <v>0.5</v>
      </c>
      <c r="Y8337" t="str">
        <f>IF(Superstore_Data[[#This Row],[Discount]]=0,"No Discount",IF(Superstore_Data[[#This Row],[Discount]]&lt;0.2,"Low Discount",IF(Superstore_Data[[#This Row],[Discount]]&lt;0.5,"Medium Discount","High Discount")))</f>
        <v>No Discount</v>
      </c>
    </row>
    <row r="8338" spans="1:25" x14ac:dyDescent="0.3">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c r="V8338" t="str">
        <f>TEXT(Superstore_Data[[#This Row],[Order Date]],"mmm")</f>
        <v>Feb</v>
      </c>
      <c r="W8338">
        <f>YEAR(Superstore_Data[[#This Row],[Order Date]])</f>
        <v>2016</v>
      </c>
      <c r="X8338">
        <f>Superstore_Data[[#This Row],[Profit]]/Superstore_Data[[#This Row],[Sales]]</f>
        <v>0.41</v>
      </c>
      <c r="Y8338" t="str">
        <f>IF(Superstore_Data[[#This Row],[Discount]]=0,"No Discount",IF(Superstore_Data[[#This Row],[Discount]]&lt;0.2,"Low Discount",IF(Superstore_Data[[#This Row],[Discount]]&lt;0.5,"Medium Discount","High Discount")))</f>
        <v>No Discount</v>
      </c>
    </row>
    <row r="8339" spans="1:25" x14ac:dyDescent="0.3">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c r="V8339" t="str">
        <f>TEXT(Superstore_Data[[#This Row],[Order Date]],"mmm")</f>
        <v>12/27/2014</v>
      </c>
      <c r="W8339" t="e">
        <f>YEAR(Superstore_Data[[#This Row],[Order Date]])</f>
        <v>#VALUE!</v>
      </c>
      <c r="X8339">
        <f>Superstore_Data[[#This Row],[Profit]]/Superstore_Data[[#This Row],[Sales]]</f>
        <v>0.49</v>
      </c>
      <c r="Y8339" t="str">
        <f>IF(Superstore_Data[[#This Row],[Discount]]=0,"No Discount",IF(Superstore_Data[[#This Row],[Discount]]&lt;0.2,"Low Discount",IF(Superstore_Data[[#This Row],[Discount]]&lt;0.5,"Medium Discount","High Discount")))</f>
        <v>No Discount</v>
      </c>
    </row>
    <row r="8340" spans="1:25" x14ac:dyDescent="0.3">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c r="V8340" t="str">
        <f>TEXT(Superstore_Data[[#This Row],[Order Date]],"mmm")</f>
        <v>12/27/2014</v>
      </c>
      <c r="W8340" t="e">
        <f>YEAR(Superstore_Data[[#This Row],[Order Date]])</f>
        <v>#VALUE!</v>
      </c>
      <c r="X8340">
        <f>Superstore_Data[[#This Row],[Profit]]/Superstore_Data[[#This Row],[Sales]]</f>
        <v>0.37</v>
      </c>
      <c r="Y8340" t="str">
        <f>IF(Superstore_Data[[#This Row],[Discount]]=0,"No Discount",IF(Superstore_Data[[#This Row],[Discount]]&lt;0.2,"Low Discount",IF(Superstore_Data[[#This Row],[Discount]]&lt;0.5,"Medium Discount","High Discount")))</f>
        <v>No Discount</v>
      </c>
    </row>
    <row r="8341" spans="1:25" x14ac:dyDescent="0.3">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c r="V8341" t="str">
        <f>TEXT(Superstore_Data[[#This Row],[Order Date]],"mmm")</f>
        <v>4/13/2017</v>
      </c>
      <c r="W8341" t="e">
        <f>YEAR(Superstore_Data[[#This Row],[Order Date]])</f>
        <v>#VALUE!</v>
      </c>
      <c r="X8341">
        <f>Superstore_Data[[#This Row],[Profit]]/Superstore_Data[[#This Row],[Sales]]</f>
        <v>-8.7499999999999994E-2</v>
      </c>
      <c r="Y8341" t="str">
        <f>IF(Superstore_Data[[#This Row],[Discount]]=0,"No Discount",IF(Superstore_Data[[#This Row],[Discount]]&lt;0.2,"Low Discount",IF(Superstore_Data[[#This Row],[Discount]]&lt;0.5,"Medium Discount","High Discount")))</f>
        <v>Medium Discount</v>
      </c>
    </row>
    <row r="8342" spans="1:25" x14ac:dyDescent="0.3">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c r="V8342" t="str">
        <f>TEXT(Superstore_Data[[#This Row],[Order Date]],"mmm")</f>
        <v>11/14/2014</v>
      </c>
      <c r="W8342" t="e">
        <f>YEAR(Superstore_Data[[#This Row],[Order Date]])</f>
        <v>#VALUE!</v>
      </c>
      <c r="X8342">
        <f>Superstore_Data[[#This Row],[Profit]]/Superstore_Data[[#This Row],[Sales]]</f>
        <v>0.48</v>
      </c>
      <c r="Y8342" t="str">
        <f>IF(Superstore_Data[[#This Row],[Discount]]=0,"No Discount",IF(Superstore_Data[[#This Row],[Discount]]&lt;0.2,"Low Discount",IF(Superstore_Data[[#This Row],[Discount]]&lt;0.5,"Medium Discount","High Discount")))</f>
        <v>No Discount</v>
      </c>
    </row>
    <row r="8343" spans="1:25" x14ac:dyDescent="0.3">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c r="V8343" t="str">
        <f>TEXT(Superstore_Data[[#This Row],[Order Date]],"mmm")</f>
        <v>Nov</v>
      </c>
      <c r="W8343">
        <f>YEAR(Superstore_Data[[#This Row],[Order Date]])</f>
        <v>2017</v>
      </c>
      <c r="X8343">
        <f>Superstore_Data[[#This Row],[Profit]]/Superstore_Data[[#This Row],[Sales]]</f>
        <v>0.27</v>
      </c>
      <c r="Y8343" t="str">
        <f>IF(Superstore_Data[[#This Row],[Discount]]=0,"No Discount",IF(Superstore_Data[[#This Row],[Discount]]&lt;0.2,"Low Discount",IF(Superstore_Data[[#This Row],[Discount]]&lt;0.5,"Medium Discount","High Discount")))</f>
        <v>No Discount</v>
      </c>
    </row>
    <row r="8344" spans="1:25" x14ac:dyDescent="0.3">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c r="V8344" t="str">
        <f>TEXT(Superstore_Data[[#This Row],[Order Date]],"mmm")</f>
        <v>11/25/2016</v>
      </c>
      <c r="W8344" t="e">
        <f>YEAR(Superstore_Data[[#This Row],[Order Date]])</f>
        <v>#VALUE!</v>
      </c>
      <c r="X8344">
        <f>Superstore_Data[[#This Row],[Profit]]/Superstore_Data[[#This Row],[Sales]]</f>
        <v>0.27</v>
      </c>
      <c r="Y8344" t="str">
        <f>IF(Superstore_Data[[#This Row],[Discount]]=0,"No Discount",IF(Superstore_Data[[#This Row],[Discount]]&lt;0.2,"Low Discount",IF(Superstore_Data[[#This Row],[Discount]]&lt;0.5,"Medium Discount","High Discount")))</f>
        <v>No Discount</v>
      </c>
    </row>
    <row r="8345" spans="1:25" x14ac:dyDescent="0.3">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c r="V8345" t="str">
        <f>TEXT(Superstore_Data[[#This Row],[Order Date]],"mmm")</f>
        <v>3/21/2014</v>
      </c>
      <c r="W8345" t="e">
        <f>YEAR(Superstore_Data[[#This Row],[Order Date]])</f>
        <v>#VALUE!</v>
      </c>
      <c r="X8345">
        <f>Superstore_Data[[#This Row],[Profit]]/Superstore_Data[[#This Row],[Sales]]</f>
        <v>0.37499999999999994</v>
      </c>
      <c r="Y8345" t="str">
        <f>IF(Superstore_Data[[#This Row],[Discount]]=0,"No Discount",IF(Superstore_Data[[#This Row],[Discount]]&lt;0.2,"Low Discount",IF(Superstore_Data[[#This Row],[Discount]]&lt;0.5,"Medium Discount","High Discount")))</f>
        <v>Medium Discount</v>
      </c>
    </row>
    <row r="8346" spans="1:25" x14ac:dyDescent="0.3">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c r="V8346" t="str">
        <f>TEXT(Superstore_Data[[#This Row],[Order Date]],"mmm")</f>
        <v>3/21/2014</v>
      </c>
      <c r="W8346" t="e">
        <f>YEAR(Superstore_Data[[#This Row],[Order Date]])</f>
        <v>#VALUE!</v>
      </c>
      <c r="X8346">
        <f>Superstore_Data[[#This Row],[Profit]]/Superstore_Data[[#This Row],[Sales]]</f>
        <v>0.2</v>
      </c>
      <c r="Y8346" t="str">
        <f>IF(Superstore_Data[[#This Row],[Discount]]=0,"No Discount",IF(Superstore_Data[[#This Row],[Discount]]&lt;0.2,"Low Discount",IF(Superstore_Data[[#This Row],[Discount]]&lt;0.5,"Medium Discount","High Discount")))</f>
        <v>Medium Discount</v>
      </c>
    </row>
    <row r="8347" spans="1:25" x14ac:dyDescent="0.3">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c r="V8347" t="str">
        <f>TEXT(Superstore_Data[[#This Row],[Order Date]],"mmm")</f>
        <v>3/21/2014</v>
      </c>
      <c r="W8347" t="e">
        <f>YEAR(Superstore_Data[[#This Row],[Order Date]])</f>
        <v>#VALUE!</v>
      </c>
      <c r="X8347">
        <f>Superstore_Data[[#This Row],[Profit]]/Superstore_Data[[#This Row],[Sales]]</f>
        <v>-4.9999999999999996E-2</v>
      </c>
      <c r="Y8347" t="str">
        <f>IF(Superstore_Data[[#This Row],[Discount]]=0,"No Discount",IF(Superstore_Data[[#This Row],[Discount]]&lt;0.2,"Low Discount",IF(Superstore_Data[[#This Row],[Discount]]&lt;0.5,"Medium Discount","High Discount")))</f>
        <v>Medium Discount</v>
      </c>
    </row>
    <row r="8348" spans="1:25" x14ac:dyDescent="0.3">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c r="V8348" t="str">
        <f>TEXT(Superstore_Data[[#This Row],[Order Date]],"mmm")</f>
        <v>4/30/2015</v>
      </c>
      <c r="W8348" t="e">
        <f>YEAR(Superstore_Data[[#This Row],[Order Date]])</f>
        <v>#VALUE!</v>
      </c>
      <c r="X8348">
        <f>Superstore_Data[[#This Row],[Profit]]/Superstore_Data[[#This Row],[Sales]]</f>
        <v>0.42000000000000004</v>
      </c>
      <c r="Y8348" t="str">
        <f>IF(Superstore_Data[[#This Row],[Discount]]=0,"No Discount",IF(Superstore_Data[[#This Row],[Discount]]&lt;0.2,"Low Discount",IF(Superstore_Data[[#This Row],[Discount]]&lt;0.5,"Medium Discount","High Discount")))</f>
        <v>No Discount</v>
      </c>
    </row>
    <row r="8349" spans="1:25" x14ac:dyDescent="0.3">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c r="V8349" t="str">
        <f>TEXT(Superstore_Data[[#This Row],[Order Date]],"mmm")</f>
        <v>4/30/2015</v>
      </c>
      <c r="W8349" t="e">
        <f>YEAR(Superstore_Data[[#This Row],[Order Date]])</f>
        <v>#VALUE!</v>
      </c>
      <c r="X8349">
        <f>Superstore_Data[[#This Row],[Profit]]/Superstore_Data[[#This Row],[Sales]]</f>
        <v>0.39999999999999997</v>
      </c>
      <c r="Y8349" t="str">
        <f>IF(Superstore_Data[[#This Row],[Discount]]=0,"No Discount",IF(Superstore_Data[[#This Row],[Discount]]&lt;0.2,"Low Discount",IF(Superstore_Data[[#This Row],[Discount]]&lt;0.5,"Medium Discount","High Discount")))</f>
        <v>No Discount</v>
      </c>
    </row>
    <row r="8350" spans="1:25" x14ac:dyDescent="0.3">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c r="V8350" t="str">
        <f>TEXT(Superstore_Data[[#This Row],[Order Date]],"mmm")</f>
        <v>4/30/2015</v>
      </c>
      <c r="W8350" t="e">
        <f>YEAR(Superstore_Data[[#This Row],[Order Date]])</f>
        <v>#VALUE!</v>
      </c>
      <c r="X8350">
        <f>Superstore_Data[[#This Row],[Profit]]/Superstore_Data[[#This Row],[Sales]]</f>
        <v>0.27999999999999997</v>
      </c>
      <c r="Y8350" t="str">
        <f>IF(Superstore_Data[[#This Row],[Discount]]=0,"No Discount",IF(Superstore_Data[[#This Row],[Discount]]&lt;0.2,"Low Discount",IF(Superstore_Data[[#This Row],[Discount]]&lt;0.5,"Medium Discount","High Discount")))</f>
        <v>No Discount</v>
      </c>
    </row>
    <row r="8351" spans="1:25" x14ac:dyDescent="0.3">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c r="V8351" t="str">
        <f>TEXT(Superstore_Data[[#This Row],[Order Date]],"mmm")</f>
        <v>4/30/2015</v>
      </c>
      <c r="W8351" t="e">
        <f>YEAR(Superstore_Data[[#This Row],[Order Date]])</f>
        <v>#VALUE!</v>
      </c>
      <c r="X8351">
        <f>Superstore_Data[[#This Row],[Profit]]/Superstore_Data[[#This Row],[Sales]]</f>
        <v>0.43</v>
      </c>
      <c r="Y8351" t="str">
        <f>IF(Superstore_Data[[#This Row],[Discount]]=0,"No Discount",IF(Superstore_Data[[#This Row],[Discount]]&lt;0.2,"Low Discount",IF(Superstore_Data[[#This Row],[Discount]]&lt;0.5,"Medium Discount","High Discount")))</f>
        <v>No Discount</v>
      </c>
    </row>
    <row r="8352" spans="1:25" x14ac:dyDescent="0.3">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c r="V8352" t="str">
        <f>TEXT(Superstore_Data[[#This Row],[Order Date]],"mmm")</f>
        <v>4/30/2015</v>
      </c>
      <c r="W8352" t="e">
        <f>YEAR(Superstore_Data[[#This Row],[Order Date]])</f>
        <v>#VALUE!</v>
      </c>
      <c r="X8352">
        <f>Superstore_Data[[#This Row],[Profit]]/Superstore_Data[[#This Row],[Sales]]</f>
        <v>0.47999999999999993</v>
      </c>
      <c r="Y8352" t="str">
        <f>IF(Superstore_Data[[#This Row],[Discount]]=0,"No Discount",IF(Superstore_Data[[#This Row],[Discount]]&lt;0.2,"Low Discount",IF(Superstore_Data[[#This Row],[Discount]]&lt;0.5,"Medium Discount","High Discount")))</f>
        <v>No Discount</v>
      </c>
    </row>
    <row r="8353" spans="1:25" x14ac:dyDescent="0.3">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c r="V8353" t="str">
        <f>TEXT(Superstore_Data[[#This Row],[Order Date]],"mmm")</f>
        <v>Mar</v>
      </c>
      <c r="W8353">
        <f>YEAR(Superstore_Data[[#This Row],[Order Date]])</f>
        <v>2017</v>
      </c>
      <c r="X8353">
        <f>Superstore_Data[[#This Row],[Profit]]/Superstore_Data[[#This Row],[Sales]]</f>
        <v>0.22499999999999998</v>
      </c>
      <c r="Y8353" t="str">
        <f>IF(Superstore_Data[[#This Row],[Discount]]=0,"No Discount",IF(Superstore_Data[[#This Row],[Discount]]&lt;0.2,"Low Discount",IF(Superstore_Data[[#This Row],[Discount]]&lt;0.5,"Medium Discount","High Discount")))</f>
        <v>Medium Discount</v>
      </c>
    </row>
    <row r="8354" spans="1:25" x14ac:dyDescent="0.3">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c r="V8354" t="str">
        <f>TEXT(Superstore_Data[[#This Row],[Order Date]],"mmm")</f>
        <v>Mar</v>
      </c>
      <c r="W8354">
        <f>YEAR(Superstore_Data[[#This Row],[Order Date]])</f>
        <v>2017</v>
      </c>
      <c r="X8354">
        <f>Superstore_Data[[#This Row],[Profit]]/Superstore_Data[[#This Row],[Sales]]</f>
        <v>-0.66666666666666663</v>
      </c>
      <c r="Y8354" t="str">
        <f>IF(Superstore_Data[[#This Row],[Discount]]=0,"No Discount",IF(Superstore_Data[[#This Row],[Discount]]&lt;0.2,"Low Discount",IF(Superstore_Data[[#This Row],[Discount]]&lt;0.5,"Medium Discount","High Discount")))</f>
        <v>High Discount</v>
      </c>
    </row>
    <row r="8355" spans="1:25" x14ac:dyDescent="0.3">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c r="V8355" t="str">
        <f>TEXT(Superstore_Data[[#This Row],[Order Date]],"mmm")</f>
        <v>Mar</v>
      </c>
      <c r="W8355">
        <f>YEAR(Superstore_Data[[#This Row],[Order Date]])</f>
        <v>2017</v>
      </c>
      <c r="X8355">
        <f>Superstore_Data[[#This Row],[Profit]]/Superstore_Data[[#This Row],[Sales]]</f>
        <v>-0.3</v>
      </c>
      <c r="Y8355" t="str">
        <f>IF(Superstore_Data[[#This Row],[Discount]]=0,"No Discount",IF(Superstore_Data[[#This Row],[Discount]]&lt;0.2,"Low Discount",IF(Superstore_Data[[#This Row],[Discount]]&lt;0.5,"Medium Discount","High Discount")))</f>
        <v>Medium Discount</v>
      </c>
    </row>
    <row r="8356" spans="1:25" x14ac:dyDescent="0.3">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c r="V8356" t="str">
        <f>TEXT(Superstore_Data[[#This Row],[Order Date]],"mmm")</f>
        <v>Mar</v>
      </c>
      <c r="W8356">
        <f>YEAR(Superstore_Data[[#This Row],[Order Date]])</f>
        <v>2017</v>
      </c>
      <c r="X8356">
        <f>Superstore_Data[[#This Row],[Profit]]/Superstore_Data[[#This Row],[Sales]]</f>
        <v>-0.7</v>
      </c>
      <c r="Y8356" t="str">
        <f>IF(Superstore_Data[[#This Row],[Discount]]=0,"No Discount",IF(Superstore_Data[[#This Row],[Discount]]&lt;0.2,"Low Discount",IF(Superstore_Data[[#This Row],[Discount]]&lt;0.5,"Medium Discount","High Discount")))</f>
        <v>High Discount</v>
      </c>
    </row>
    <row r="8357" spans="1:25" x14ac:dyDescent="0.3">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c r="V8357" t="str">
        <f>TEXT(Superstore_Data[[#This Row],[Order Date]],"mmm")</f>
        <v>Mar</v>
      </c>
      <c r="W8357">
        <f>YEAR(Superstore_Data[[#This Row],[Order Date]])</f>
        <v>2017</v>
      </c>
      <c r="X8357">
        <f>Superstore_Data[[#This Row],[Profit]]/Superstore_Data[[#This Row],[Sales]]</f>
        <v>0.35</v>
      </c>
      <c r="Y8357" t="str">
        <f>IF(Superstore_Data[[#This Row],[Discount]]=0,"No Discount",IF(Superstore_Data[[#This Row],[Discount]]&lt;0.2,"Low Discount",IF(Superstore_Data[[#This Row],[Discount]]&lt;0.5,"Medium Discount","High Discount")))</f>
        <v>Medium Discount</v>
      </c>
    </row>
    <row r="8358" spans="1:25" x14ac:dyDescent="0.3">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c r="V8358" t="str">
        <f>TEXT(Superstore_Data[[#This Row],[Order Date]],"mmm")</f>
        <v>8/26/2016</v>
      </c>
      <c r="W8358" t="e">
        <f>YEAR(Superstore_Data[[#This Row],[Order Date]])</f>
        <v>#VALUE!</v>
      </c>
      <c r="X8358">
        <f>Superstore_Data[[#This Row],[Profit]]/Superstore_Data[[#This Row],[Sales]]</f>
        <v>0.22000000000000003</v>
      </c>
      <c r="Y8358" t="str">
        <f>IF(Superstore_Data[[#This Row],[Discount]]=0,"No Discount",IF(Superstore_Data[[#This Row],[Discount]]&lt;0.2,"Low Discount",IF(Superstore_Data[[#This Row],[Discount]]&lt;0.5,"Medium Discount","High Discount")))</f>
        <v>No Discount</v>
      </c>
    </row>
    <row r="8359" spans="1:25" x14ac:dyDescent="0.3">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c r="V8359" t="str">
        <f>TEXT(Superstore_Data[[#This Row],[Order Date]],"mmm")</f>
        <v>Nov</v>
      </c>
      <c r="W8359">
        <f>YEAR(Superstore_Data[[#This Row],[Order Date]])</f>
        <v>2014</v>
      </c>
      <c r="X8359">
        <f>Superstore_Data[[#This Row],[Profit]]/Superstore_Data[[#This Row],[Sales]]</f>
        <v>0.28000000000000003</v>
      </c>
      <c r="Y8359" t="str">
        <f>IF(Superstore_Data[[#This Row],[Discount]]=0,"No Discount",IF(Superstore_Data[[#This Row],[Discount]]&lt;0.2,"Low Discount",IF(Superstore_Data[[#This Row],[Discount]]&lt;0.5,"Medium Discount","High Discount")))</f>
        <v>No Discount</v>
      </c>
    </row>
    <row r="8360" spans="1:25" x14ac:dyDescent="0.3">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c r="V8360" t="str">
        <f>TEXT(Superstore_Data[[#This Row],[Order Date]],"mmm")</f>
        <v>Nov</v>
      </c>
      <c r="W8360">
        <f>YEAR(Superstore_Data[[#This Row],[Order Date]])</f>
        <v>2014</v>
      </c>
      <c r="X8360">
        <f>Superstore_Data[[#This Row],[Profit]]/Superstore_Data[[#This Row],[Sales]]</f>
        <v>8.7499999999999994E-2</v>
      </c>
      <c r="Y8360" t="str">
        <f>IF(Superstore_Data[[#This Row],[Discount]]=0,"No Discount",IF(Superstore_Data[[#This Row],[Discount]]&lt;0.2,"Low Discount",IF(Superstore_Data[[#This Row],[Discount]]&lt;0.5,"Medium Discount","High Discount")))</f>
        <v>Medium Discount</v>
      </c>
    </row>
    <row r="8361" spans="1:25" x14ac:dyDescent="0.3">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c r="V8361" t="str">
        <f>TEXT(Superstore_Data[[#This Row],[Order Date]],"mmm")</f>
        <v>Nov</v>
      </c>
      <c r="W8361">
        <f>YEAR(Superstore_Data[[#This Row],[Order Date]])</f>
        <v>2014</v>
      </c>
      <c r="X8361">
        <f>Superstore_Data[[#This Row],[Profit]]/Superstore_Data[[#This Row],[Sales]]</f>
        <v>0.42</v>
      </c>
      <c r="Y8361" t="str">
        <f>IF(Superstore_Data[[#This Row],[Discount]]=0,"No Discount",IF(Superstore_Data[[#This Row],[Discount]]&lt;0.2,"Low Discount",IF(Superstore_Data[[#This Row],[Discount]]&lt;0.5,"Medium Discount","High Discount")))</f>
        <v>No Discount</v>
      </c>
    </row>
    <row r="8362" spans="1:25" x14ac:dyDescent="0.3">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c r="V8362" t="str">
        <f>TEXT(Superstore_Data[[#This Row],[Order Date]],"mmm")</f>
        <v>Feb</v>
      </c>
      <c r="W8362">
        <f>YEAR(Superstore_Data[[#This Row],[Order Date]])</f>
        <v>2017</v>
      </c>
      <c r="X8362">
        <f>Superstore_Data[[#This Row],[Profit]]/Superstore_Data[[#This Row],[Sales]]</f>
        <v>0.125</v>
      </c>
      <c r="Y8362" t="str">
        <f>IF(Superstore_Data[[#This Row],[Discount]]=0,"No Discount",IF(Superstore_Data[[#This Row],[Discount]]&lt;0.2,"Low Discount",IF(Superstore_Data[[#This Row],[Discount]]&lt;0.5,"Medium Discount","High Discount")))</f>
        <v>Medium Discount</v>
      </c>
    </row>
    <row r="8363" spans="1:25" x14ac:dyDescent="0.3">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c r="V8363" t="str">
        <f>TEXT(Superstore_Data[[#This Row],[Order Date]],"mmm")</f>
        <v>Feb</v>
      </c>
      <c r="W8363">
        <f>YEAR(Superstore_Data[[#This Row],[Order Date]])</f>
        <v>2017</v>
      </c>
      <c r="X8363">
        <f>Superstore_Data[[#This Row],[Profit]]/Superstore_Data[[#This Row],[Sales]]</f>
        <v>-2.5</v>
      </c>
      <c r="Y8363" t="str">
        <f>IF(Superstore_Data[[#This Row],[Discount]]=0,"No Discount",IF(Superstore_Data[[#This Row],[Discount]]&lt;0.2,"Low Discount",IF(Superstore_Data[[#This Row],[Discount]]&lt;0.5,"Medium Discount","High Discount")))</f>
        <v>High Discount</v>
      </c>
    </row>
    <row r="8364" spans="1:25" x14ac:dyDescent="0.3">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c r="V8364" t="str">
        <f>TEXT(Superstore_Data[[#This Row],[Order Date]],"mmm")</f>
        <v>Feb</v>
      </c>
      <c r="W8364">
        <f>YEAR(Superstore_Data[[#This Row],[Order Date]])</f>
        <v>2017</v>
      </c>
      <c r="X8364">
        <f>Superstore_Data[[#This Row],[Profit]]/Superstore_Data[[#This Row],[Sales]]</f>
        <v>-0.18571428571428572</v>
      </c>
      <c r="Y8364" t="str">
        <f>IF(Superstore_Data[[#This Row],[Discount]]=0,"No Discount",IF(Superstore_Data[[#This Row],[Discount]]&lt;0.2,"Low Discount",IF(Superstore_Data[[#This Row],[Discount]]&lt;0.5,"Medium Discount","High Discount")))</f>
        <v>Medium Discount</v>
      </c>
    </row>
    <row r="8365" spans="1:25" x14ac:dyDescent="0.3">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c r="V8365" t="str">
        <f>TEXT(Superstore_Data[[#This Row],[Order Date]],"mmm")</f>
        <v>Feb</v>
      </c>
      <c r="W8365">
        <f>YEAR(Superstore_Data[[#This Row],[Order Date]])</f>
        <v>2017</v>
      </c>
      <c r="X8365">
        <f>Superstore_Data[[#This Row],[Profit]]/Superstore_Data[[#This Row],[Sales]]</f>
        <v>7.4999999999999997E-2</v>
      </c>
      <c r="Y8365" t="str">
        <f>IF(Superstore_Data[[#This Row],[Discount]]=0,"No Discount",IF(Superstore_Data[[#This Row],[Discount]]&lt;0.2,"Low Discount",IF(Superstore_Data[[#This Row],[Discount]]&lt;0.5,"Medium Discount","High Discount")))</f>
        <v>Medium Discount</v>
      </c>
    </row>
    <row r="8366" spans="1:25" x14ac:dyDescent="0.3">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c r="V8366" t="str">
        <f>TEXT(Superstore_Data[[#This Row],[Order Date]],"mmm")</f>
        <v>4/28/2017</v>
      </c>
      <c r="W8366" t="e">
        <f>YEAR(Superstore_Data[[#This Row],[Order Date]])</f>
        <v>#VALUE!</v>
      </c>
      <c r="X8366">
        <f>Superstore_Data[[#This Row],[Profit]]/Superstore_Data[[#This Row],[Sales]]</f>
        <v>0.1125</v>
      </c>
      <c r="Y8366" t="str">
        <f>IF(Superstore_Data[[#This Row],[Discount]]=0,"No Discount",IF(Superstore_Data[[#This Row],[Discount]]&lt;0.2,"Low Discount",IF(Superstore_Data[[#This Row],[Discount]]&lt;0.5,"Medium Discount","High Discount")))</f>
        <v>Medium Discount</v>
      </c>
    </row>
    <row r="8367" spans="1:25" x14ac:dyDescent="0.3">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c r="V8367" t="str">
        <f>TEXT(Superstore_Data[[#This Row],[Order Date]],"mmm")</f>
        <v>1/30/2017</v>
      </c>
      <c r="W8367" t="e">
        <f>YEAR(Superstore_Data[[#This Row],[Order Date]])</f>
        <v>#VALUE!</v>
      </c>
      <c r="X8367">
        <f>Superstore_Data[[#This Row],[Profit]]/Superstore_Data[[#This Row],[Sales]]</f>
        <v>9.9999999999999992E-2</v>
      </c>
      <c r="Y8367" t="str">
        <f>IF(Superstore_Data[[#This Row],[Discount]]=0,"No Discount",IF(Superstore_Data[[#This Row],[Discount]]&lt;0.2,"Low Discount",IF(Superstore_Data[[#This Row],[Discount]]&lt;0.5,"Medium Discount","High Discount")))</f>
        <v>Medium Discount</v>
      </c>
    </row>
    <row r="8368" spans="1:25" x14ac:dyDescent="0.3">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c r="V8368" t="str">
        <f>TEXT(Superstore_Data[[#This Row],[Order Date]],"mmm")</f>
        <v>Jul</v>
      </c>
      <c r="W8368">
        <f>YEAR(Superstore_Data[[#This Row],[Order Date]])</f>
        <v>2014</v>
      </c>
      <c r="X8368">
        <f>Superstore_Data[[#This Row],[Profit]]/Superstore_Data[[#This Row],[Sales]]</f>
        <v>0.27</v>
      </c>
      <c r="Y8368" t="str">
        <f>IF(Superstore_Data[[#This Row],[Discount]]=0,"No Discount",IF(Superstore_Data[[#This Row],[Discount]]&lt;0.2,"Low Discount",IF(Superstore_Data[[#This Row],[Discount]]&lt;0.5,"Medium Discount","High Discount")))</f>
        <v>No Discount</v>
      </c>
    </row>
    <row r="8369" spans="1:25" x14ac:dyDescent="0.3">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c r="V8369" t="str">
        <f>TEXT(Superstore_Data[[#This Row],[Order Date]],"mmm")</f>
        <v>Jul</v>
      </c>
      <c r="W8369">
        <f>YEAR(Superstore_Data[[#This Row],[Order Date]])</f>
        <v>2014</v>
      </c>
      <c r="X8369">
        <f>Superstore_Data[[#This Row],[Profit]]/Superstore_Data[[#This Row],[Sales]]</f>
        <v>0.47000000000000003</v>
      </c>
      <c r="Y8369" t="str">
        <f>IF(Superstore_Data[[#This Row],[Discount]]=0,"No Discount",IF(Superstore_Data[[#This Row],[Discount]]&lt;0.2,"Low Discount",IF(Superstore_Data[[#This Row],[Discount]]&lt;0.5,"Medium Discount","High Discount")))</f>
        <v>No Discount</v>
      </c>
    </row>
    <row r="8370" spans="1:25" x14ac:dyDescent="0.3">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c r="V8370" t="str">
        <f>TEXT(Superstore_Data[[#This Row],[Order Date]],"mmm")</f>
        <v>Jul</v>
      </c>
      <c r="W8370">
        <f>YEAR(Superstore_Data[[#This Row],[Order Date]])</f>
        <v>2014</v>
      </c>
      <c r="X8370">
        <f>Superstore_Data[[#This Row],[Profit]]/Superstore_Data[[#This Row],[Sales]]</f>
        <v>0.375</v>
      </c>
      <c r="Y8370" t="str">
        <f>IF(Superstore_Data[[#This Row],[Discount]]=0,"No Discount",IF(Superstore_Data[[#This Row],[Discount]]&lt;0.2,"Low Discount",IF(Superstore_Data[[#This Row],[Discount]]&lt;0.5,"Medium Discount","High Discount")))</f>
        <v>Medium Discount</v>
      </c>
    </row>
    <row r="8371" spans="1:25" x14ac:dyDescent="0.3">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c r="V8371" t="str">
        <f>TEXT(Superstore_Data[[#This Row],[Order Date]],"mmm")</f>
        <v>Nov</v>
      </c>
      <c r="W8371">
        <f>YEAR(Superstore_Data[[#This Row],[Order Date]])</f>
        <v>2016</v>
      </c>
      <c r="X8371">
        <f>Superstore_Data[[#This Row],[Profit]]/Superstore_Data[[#This Row],[Sales]]</f>
        <v>3.7499999999999999E-2</v>
      </c>
      <c r="Y8371" t="str">
        <f>IF(Superstore_Data[[#This Row],[Discount]]=0,"No Discount",IF(Superstore_Data[[#This Row],[Discount]]&lt;0.2,"Low Discount",IF(Superstore_Data[[#This Row],[Discount]]&lt;0.5,"Medium Discount","High Discount")))</f>
        <v>Medium Discount</v>
      </c>
    </row>
    <row r="8372" spans="1:25" x14ac:dyDescent="0.3">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c r="V8372" t="str">
        <f>TEXT(Superstore_Data[[#This Row],[Order Date]],"mmm")</f>
        <v>10/17/2016</v>
      </c>
      <c r="W8372" t="e">
        <f>YEAR(Superstore_Data[[#This Row],[Order Date]])</f>
        <v>#VALUE!</v>
      </c>
      <c r="X8372">
        <f>Superstore_Data[[#This Row],[Profit]]/Superstore_Data[[#This Row],[Sales]]</f>
        <v>0.17647058823529413</v>
      </c>
      <c r="Y8372" t="str">
        <f>IF(Superstore_Data[[#This Row],[Discount]]=0,"No Discount",IF(Superstore_Data[[#This Row],[Discount]]&lt;0.2,"Low Discount",IF(Superstore_Data[[#This Row],[Discount]]&lt;0.5,"Medium Discount","High Discount")))</f>
        <v>Low Discount</v>
      </c>
    </row>
    <row r="8373" spans="1:25" x14ac:dyDescent="0.3">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c r="V8373" t="str">
        <f>TEXT(Superstore_Data[[#This Row],[Order Date]],"mmm")</f>
        <v>12/27/2014</v>
      </c>
      <c r="W8373" t="e">
        <f>YEAR(Superstore_Data[[#This Row],[Order Date]])</f>
        <v>#VALUE!</v>
      </c>
      <c r="X8373">
        <f>Superstore_Data[[#This Row],[Profit]]/Superstore_Data[[#This Row],[Sales]]</f>
        <v>-1.7</v>
      </c>
      <c r="Y8373" t="str">
        <f>IF(Superstore_Data[[#This Row],[Discount]]=0,"No Discount",IF(Superstore_Data[[#This Row],[Discount]]&lt;0.2,"Low Discount",IF(Superstore_Data[[#This Row],[Discount]]&lt;0.5,"Medium Discount","High Discount")))</f>
        <v>High Discount</v>
      </c>
    </row>
    <row r="8374" spans="1:25" x14ac:dyDescent="0.3">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c r="V8374" t="str">
        <f>TEXT(Superstore_Data[[#This Row],[Order Date]],"mmm")</f>
        <v>11/24/2016</v>
      </c>
      <c r="W8374" t="e">
        <f>YEAR(Superstore_Data[[#This Row],[Order Date]])</f>
        <v>#VALUE!</v>
      </c>
      <c r="X8374">
        <f>Superstore_Data[[#This Row],[Profit]]/Superstore_Data[[#This Row],[Sales]]</f>
        <v>0.40999999999999992</v>
      </c>
      <c r="Y8374" t="str">
        <f>IF(Superstore_Data[[#This Row],[Discount]]=0,"No Discount",IF(Superstore_Data[[#This Row],[Discount]]&lt;0.2,"Low Discount",IF(Superstore_Data[[#This Row],[Discount]]&lt;0.5,"Medium Discount","High Discount")))</f>
        <v>No Discount</v>
      </c>
    </row>
    <row r="8375" spans="1:25" x14ac:dyDescent="0.3">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c r="V8375" t="str">
        <f>TEXT(Superstore_Data[[#This Row],[Order Date]],"mmm")</f>
        <v>Oct</v>
      </c>
      <c r="W8375">
        <f>YEAR(Superstore_Data[[#This Row],[Order Date]])</f>
        <v>2016</v>
      </c>
      <c r="X8375">
        <f>Superstore_Data[[#This Row],[Profit]]/Superstore_Data[[#This Row],[Sales]]</f>
        <v>0.15000000000000002</v>
      </c>
      <c r="Y8375" t="str">
        <f>IF(Superstore_Data[[#This Row],[Discount]]=0,"No Discount",IF(Superstore_Data[[#This Row],[Discount]]&lt;0.2,"Low Discount",IF(Superstore_Data[[#This Row],[Discount]]&lt;0.5,"Medium Discount","High Discount")))</f>
        <v>No Discount</v>
      </c>
    </row>
    <row r="8376" spans="1:25" x14ac:dyDescent="0.3">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c r="V8376" t="str">
        <f>TEXT(Superstore_Data[[#This Row],[Order Date]],"mmm")</f>
        <v>May</v>
      </c>
      <c r="W8376">
        <f>YEAR(Superstore_Data[[#This Row],[Order Date]])</f>
        <v>2015</v>
      </c>
      <c r="X8376">
        <f>Superstore_Data[[#This Row],[Profit]]/Superstore_Data[[#This Row],[Sales]]</f>
        <v>0.27</v>
      </c>
      <c r="Y8376" t="str">
        <f>IF(Superstore_Data[[#This Row],[Discount]]=0,"No Discount",IF(Superstore_Data[[#This Row],[Discount]]&lt;0.2,"Low Discount",IF(Superstore_Data[[#This Row],[Discount]]&lt;0.5,"Medium Discount","High Discount")))</f>
        <v>No Discount</v>
      </c>
    </row>
    <row r="8377" spans="1:25" x14ac:dyDescent="0.3">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c r="V8377" t="str">
        <f>TEXT(Superstore_Data[[#This Row],[Order Date]],"mmm")</f>
        <v>May</v>
      </c>
      <c r="W8377">
        <f>YEAR(Superstore_Data[[#This Row],[Order Date]])</f>
        <v>2015</v>
      </c>
      <c r="X8377">
        <f>Superstore_Data[[#This Row],[Profit]]/Superstore_Data[[#This Row],[Sales]]</f>
        <v>0.31250000000000006</v>
      </c>
      <c r="Y8377" t="str">
        <f>IF(Superstore_Data[[#This Row],[Discount]]=0,"No Discount",IF(Superstore_Data[[#This Row],[Discount]]&lt;0.2,"Low Discount",IF(Superstore_Data[[#This Row],[Discount]]&lt;0.5,"Medium Discount","High Discount")))</f>
        <v>Medium Discount</v>
      </c>
    </row>
    <row r="8378" spans="1:25" x14ac:dyDescent="0.3">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c r="V8378" t="str">
        <f>TEXT(Superstore_Data[[#This Row],[Order Date]],"mmm")</f>
        <v>3/21/2017</v>
      </c>
      <c r="W8378" t="e">
        <f>YEAR(Superstore_Data[[#This Row],[Order Date]])</f>
        <v>#VALUE!</v>
      </c>
      <c r="X8378">
        <f>Superstore_Data[[#This Row],[Profit]]/Superstore_Data[[#This Row],[Sales]]</f>
        <v>0.125</v>
      </c>
      <c r="Y8378" t="str">
        <f>IF(Superstore_Data[[#This Row],[Discount]]=0,"No Discount",IF(Superstore_Data[[#This Row],[Discount]]&lt;0.2,"Low Discount",IF(Superstore_Data[[#This Row],[Discount]]&lt;0.5,"Medium Discount","High Discount")))</f>
        <v>Medium Discount</v>
      </c>
    </row>
    <row r="8379" spans="1:25" x14ac:dyDescent="0.3">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c r="V8379" t="str">
        <f>TEXT(Superstore_Data[[#This Row],[Order Date]],"mmm")</f>
        <v>Dec</v>
      </c>
      <c r="W8379">
        <f>YEAR(Superstore_Data[[#This Row],[Order Date]])</f>
        <v>2015</v>
      </c>
      <c r="X8379">
        <f>Superstore_Data[[#This Row],[Profit]]/Superstore_Data[[#This Row],[Sales]]</f>
        <v>-0.22499999999999998</v>
      </c>
      <c r="Y8379" t="str">
        <f>IF(Superstore_Data[[#This Row],[Discount]]=0,"No Discount",IF(Superstore_Data[[#This Row],[Discount]]&lt;0.2,"Low Discount",IF(Superstore_Data[[#This Row],[Discount]]&lt;0.5,"Medium Discount","High Discount")))</f>
        <v>Medium Discount</v>
      </c>
    </row>
    <row r="8380" spans="1:25" x14ac:dyDescent="0.3">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c r="V8380" t="str">
        <f>TEXT(Superstore_Data[[#This Row],[Order Date]],"mmm")</f>
        <v>Dec</v>
      </c>
      <c r="W8380">
        <f>YEAR(Superstore_Data[[#This Row],[Order Date]])</f>
        <v>2015</v>
      </c>
      <c r="X8380">
        <f>Superstore_Data[[#This Row],[Profit]]/Superstore_Data[[#This Row],[Sales]]</f>
        <v>0.36249999999999999</v>
      </c>
      <c r="Y8380" t="str">
        <f>IF(Superstore_Data[[#This Row],[Discount]]=0,"No Discount",IF(Superstore_Data[[#This Row],[Discount]]&lt;0.2,"Low Discount",IF(Superstore_Data[[#This Row],[Discount]]&lt;0.5,"Medium Discount","High Discount")))</f>
        <v>Medium Discount</v>
      </c>
    </row>
    <row r="8381" spans="1:25" x14ac:dyDescent="0.3">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c r="V8381" t="str">
        <f>TEXT(Superstore_Data[[#This Row],[Order Date]],"mmm")</f>
        <v>Dec</v>
      </c>
      <c r="W8381">
        <f>YEAR(Superstore_Data[[#This Row],[Order Date]])</f>
        <v>2015</v>
      </c>
      <c r="X8381">
        <f>Superstore_Data[[#This Row],[Profit]]/Superstore_Data[[#This Row],[Sales]]</f>
        <v>0.3125</v>
      </c>
      <c r="Y8381" t="str">
        <f>IF(Superstore_Data[[#This Row],[Discount]]=0,"No Discount",IF(Superstore_Data[[#This Row],[Discount]]&lt;0.2,"Low Discount",IF(Superstore_Data[[#This Row],[Discount]]&lt;0.5,"Medium Discount","High Discount")))</f>
        <v>Medium Discount</v>
      </c>
    </row>
    <row r="8382" spans="1:25" x14ac:dyDescent="0.3">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c r="V8382" t="str">
        <f>TEXT(Superstore_Data[[#This Row],[Order Date]],"mmm")</f>
        <v>Sep</v>
      </c>
      <c r="W8382">
        <f>YEAR(Superstore_Data[[#This Row],[Order Date]])</f>
        <v>2014</v>
      </c>
      <c r="X8382">
        <f>Superstore_Data[[#This Row],[Profit]]/Superstore_Data[[#This Row],[Sales]]</f>
        <v>0.31249999999999994</v>
      </c>
      <c r="Y8382" t="str">
        <f>IF(Superstore_Data[[#This Row],[Discount]]=0,"No Discount",IF(Superstore_Data[[#This Row],[Discount]]&lt;0.2,"Low Discount",IF(Superstore_Data[[#This Row],[Discount]]&lt;0.5,"Medium Discount","High Discount")))</f>
        <v>Medium Discount</v>
      </c>
    </row>
    <row r="8383" spans="1:25" x14ac:dyDescent="0.3">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c r="V8383" t="str">
        <f>TEXT(Superstore_Data[[#This Row],[Order Date]],"mmm")</f>
        <v>3/17/2016</v>
      </c>
      <c r="W8383" t="e">
        <f>YEAR(Superstore_Data[[#This Row],[Order Date]])</f>
        <v>#VALUE!</v>
      </c>
      <c r="X8383">
        <f>Superstore_Data[[#This Row],[Profit]]/Superstore_Data[[#This Row],[Sales]]</f>
        <v>-0.23749999999999996</v>
      </c>
      <c r="Y8383" t="str">
        <f>IF(Superstore_Data[[#This Row],[Discount]]=0,"No Discount",IF(Superstore_Data[[#This Row],[Discount]]&lt;0.2,"Low Discount",IF(Superstore_Data[[#This Row],[Discount]]&lt;0.5,"Medium Discount","High Discount")))</f>
        <v>Medium Discount</v>
      </c>
    </row>
    <row r="8384" spans="1:25" x14ac:dyDescent="0.3">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c r="V8384" t="str">
        <f>TEXT(Superstore_Data[[#This Row],[Order Date]],"mmm")</f>
        <v>Aug</v>
      </c>
      <c r="W8384">
        <f>YEAR(Superstore_Data[[#This Row],[Order Date]])</f>
        <v>2016</v>
      </c>
      <c r="X8384">
        <f>Superstore_Data[[#This Row],[Profit]]/Superstore_Data[[#This Row],[Sales]]</f>
        <v>0</v>
      </c>
      <c r="Y8384" t="str">
        <f>IF(Superstore_Data[[#This Row],[Discount]]=0,"No Discount",IF(Superstore_Data[[#This Row],[Discount]]&lt;0.2,"Low Discount",IF(Superstore_Data[[#This Row],[Discount]]&lt;0.5,"Medium Discount","High Discount")))</f>
        <v>Medium Discount</v>
      </c>
    </row>
    <row r="8385" spans="1:25" x14ac:dyDescent="0.3">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c r="V8385" t="str">
        <f>TEXT(Superstore_Data[[#This Row],[Order Date]],"mmm")</f>
        <v>11/26/2016</v>
      </c>
      <c r="W8385" t="e">
        <f>YEAR(Superstore_Data[[#This Row],[Order Date]])</f>
        <v>#VALUE!</v>
      </c>
      <c r="X8385">
        <f>Superstore_Data[[#This Row],[Profit]]/Superstore_Data[[#This Row],[Sales]]</f>
        <v>0.25</v>
      </c>
      <c r="Y8385" t="str">
        <f>IF(Superstore_Data[[#This Row],[Discount]]=0,"No Discount",IF(Superstore_Data[[#This Row],[Discount]]&lt;0.2,"Low Discount",IF(Superstore_Data[[#This Row],[Discount]]&lt;0.5,"Medium Discount","High Discount")))</f>
        <v>No Discount</v>
      </c>
    </row>
    <row r="8386" spans="1:25" x14ac:dyDescent="0.3">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c r="V8386" t="str">
        <f>TEXT(Superstore_Data[[#This Row],[Order Date]],"mmm")</f>
        <v>11/26/2016</v>
      </c>
      <c r="W8386" t="e">
        <f>YEAR(Superstore_Data[[#This Row],[Order Date]])</f>
        <v>#VALUE!</v>
      </c>
      <c r="X8386">
        <f>Superstore_Data[[#This Row],[Profit]]/Superstore_Data[[#This Row],[Sales]]</f>
        <v>0.48</v>
      </c>
      <c r="Y8386" t="str">
        <f>IF(Superstore_Data[[#This Row],[Discount]]=0,"No Discount",IF(Superstore_Data[[#This Row],[Discount]]&lt;0.2,"Low Discount",IF(Superstore_Data[[#This Row],[Discount]]&lt;0.5,"Medium Discount","High Discount")))</f>
        <v>No Discount</v>
      </c>
    </row>
    <row r="8387" spans="1:25" x14ac:dyDescent="0.3">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c r="V8387" t="str">
        <f>TEXT(Superstore_Data[[#This Row],[Order Date]],"mmm")</f>
        <v>Apr</v>
      </c>
      <c r="W8387">
        <f>YEAR(Superstore_Data[[#This Row],[Order Date]])</f>
        <v>2017</v>
      </c>
      <c r="X8387">
        <f>Superstore_Data[[#This Row],[Profit]]/Superstore_Data[[#This Row],[Sales]]</f>
        <v>0.35</v>
      </c>
      <c r="Y8387" t="str">
        <f>IF(Superstore_Data[[#This Row],[Discount]]=0,"No Discount",IF(Superstore_Data[[#This Row],[Discount]]&lt;0.2,"Low Discount",IF(Superstore_Data[[#This Row],[Discount]]&lt;0.5,"Medium Discount","High Discount")))</f>
        <v>Medium Discount</v>
      </c>
    </row>
    <row r="8388" spans="1:25" x14ac:dyDescent="0.3">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c r="V8388" t="str">
        <f>TEXT(Superstore_Data[[#This Row],[Order Date]],"mmm")</f>
        <v>5/28/2015</v>
      </c>
      <c r="W8388" t="e">
        <f>YEAR(Superstore_Data[[#This Row],[Order Date]])</f>
        <v>#VALUE!</v>
      </c>
      <c r="X8388">
        <f>Superstore_Data[[#This Row],[Profit]]/Superstore_Data[[#This Row],[Sales]]</f>
        <v>0.15000000000000002</v>
      </c>
      <c r="Y8388" t="str">
        <f>IF(Superstore_Data[[#This Row],[Discount]]=0,"No Discount",IF(Superstore_Data[[#This Row],[Discount]]&lt;0.2,"Low Discount",IF(Superstore_Data[[#This Row],[Discount]]&lt;0.5,"Medium Discount","High Discount")))</f>
        <v>No Discount</v>
      </c>
    </row>
    <row r="8389" spans="1:25" x14ac:dyDescent="0.3">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c r="V8389" t="str">
        <f>TEXT(Superstore_Data[[#This Row],[Order Date]],"mmm")</f>
        <v>5/28/2015</v>
      </c>
      <c r="W8389" t="e">
        <f>YEAR(Superstore_Data[[#This Row],[Order Date]])</f>
        <v>#VALUE!</v>
      </c>
      <c r="X8389">
        <f>Superstore_Data[[#This Row],[Profit]]/Superstore_Data[[#This Row],[Sales]]</f>
        <v>0.27999999999999997</v>
      </c>
      <c r="Y8389" t="str">
        <f>IF(Superstore_Data[[#This Row],[Discount]]=0,"No Discount",IF(Superstore_Data[[#This Row],[Discount]]&lt;0.2,"Low Discount",IF(Superstore_Data[[#This Row],[Discount]]&lt;0.5,"Medium Discount","High Discount")))</f>
        <v>No Discount</v>
      </c>
    </row>
    <row r="8390" spans="1:25" x14ac:dyDescent="0.3">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c r="V8390" t="str">
        <f>TEXT(Superstore_Data[[#This Row],[Order Date]],"mmm")</f>
        <v>Jan</v>
      </c>
      <c r="W8390">
        <f>YEAR(Superstore_Data[[#This Row],[Order Date]])</f>
        <v>2014</v>
      </c>
      <c r="X8390">
        <f>Superstore_Data[[#This Row],[Profit]]/Superstore_Data[[#This Row],[Sales]]</f>
        <v>0.28999999999999998</v>
      </c>
      <c r="Y8390" t="str">
        <f>IF(Superstore_Data[[#This Row],[Discount]]=0,"No Discount",IF(Superstore_Data[[#This Row],[Discount]]&lt;0.2,"Low Discount",IF(Superstore_Data[[#This Row],[Discount]]&lt;0.5,"Medium Discount","High Discount")))</f>
        <v>No Discount</v>
      </c>
    </row>
    <row r="8391" spans="1:25" x14ac:dyDescent="0.3">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c r="V8391" t="str">
        <f>TEXT(Superstore_Data[[#This Row],[Order Date]],"mmm")</f>
        <v>12/27/2016</v>
      </c>
      <c r="W8391" t="e">
        <f>YEAR(Superstore_Data[[#This Row],[Order Date]])</f>
        <v>#VALUE!</v>
      </c>
      <c r="X8391">
        <f>Superstore_Data[[#This Row],[Profit]]/Superstore_Data[[#This Row],[Sales]]</f>
        <v>0.36249999999999993</v>
      </c>
      <c r="Y8391" t="str">
        <f>IF(Superstore_Data[[#This Row],[Discount]]=0,"No Discount",IF(Superstore_Data[[#This Row],[Discount]]&lt;0.2,"Low Discount",IF(Superstore_Data[[#This Row],[Discount]]&lt;0.5,"Medium Discount","High Discount")))</f>
        <v>Medium Discount</v>
      </c>
    </row>
    <row r="8392" spans="1:25" x14ac:dyDescent="0.3">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c r="V8392" t="str">
        <f>TEXT(Superstore_Data[[#This Row],[Order Date]],"mmm")</f>
        <v>Apr</v>
      </c>
      <c r="W8392">
        <f>YEAR(Superstore_Data[[#This Row],[Order Date]])</f>
        <v>2017</v>
      </c>
      <c r="X8392">
        <f>Superstore_Data[[#This Row],[Profit]]/Superstore_Data[[#This Row],[Sales]]</f>
        <v>0.49000000000000005</v>
      </c>
      <c r="Y8392" t="str">
        <f>IF(Superstore_Data[[#This Row],[Discount]]=0,"No Discount",IF(Superstore_Data[[#This Row],[Discount]]&lt;0.2,"Low Discount",IF(Superstore_Data[[#This Row],[Discount]]&lt;0.5,"Medium Discount","High Discount")))</f>
        <v>No Discount</v>
      </c>
    </row>
    <row r="8393" spans="1:25" x14ac:dyDescent="0.3">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c r="V8393" t="str">
        <f>TEXT(Superstore_Data[[#This Row],[Order Date]],"mmm")</f>
        <v>12/23/2017</v>
      </c>
      <c r="W8393" t="e">
        <f>YEAR(Superstore_Data[[#This Row],[Order Date]])</f>
        <v>#VALUE!</v>
      </c>
      <c r="X8393">
        <f>Superstore_Data[[#This Row],[Profit]]/Superstore_Data[[#This Row],[Sales]]</f>
        <v>0.36</v>
      </c>
      <c r="Y8393" t="str">
        <f>IF(Superstore_Data[[#This Row],[Discount]]=0,"No Discount",IF(Superstore_Data[[#This Row],[Discount]]&lt;0.2,"Low Discount",IF(Superstore_Data[[#This Row],[Discount]]&lt;0.5,"Medium Discount","High Discount")))</f>
        <v>No Discount</v>
      </c>
    </row>
    <row r="8394" spans="1:25" x14ac:dyDescent="0.3">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c r="V8394" t="str">
        <f>TEXT(Superstore_Data[[#This Row],[Order Date]],"mmm")</f>
        <v>Jan</v>
      </c>
      <c r="W8394">
        <f>YEAR(Superstore_Data[[#This Row],[Order Date]])</f>
        <v>2016</v>
      </c>
      <c r="X8394">
        <f>Superstore_Data[[#This Row],[Profit]]/Superstore_Data[[#This Row],[Sales]]</f>
        <v>0.26</v>
      </c>
      <c r="Y8394" t="str">
        <f>IF(Superstore_Data[[#This Row],[Discount]]=0,"No Discount",IF(Superstore_Data[[#This Row],[Discount]]&lt;0.2,"Low Discount",IF(Superstore_Data[[#This Row],[Discount]]&lt;0.5,"Medium Discount","High Discount")))</f>
        <v>No Discount</v>
      </c>
    </row>
    <row r="8395" spans="1:25" x14ac:dyDescent="0.3">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c r="V8395" t="str">
        <f>TEXT(Superstore_Data[[#This Row],[Order Date]],"mmm")</f>
        <v>Jan</v>
      </c>
      <c r="W8395">
        <f>YEAR(Superstore_Data[[#This Row],[Order Date]])</f>
        <v>2016</v>
      </c>
      <c r="X8395">
        <f>Superstore_Data[[#This Row],[Profit]]/Superstore_Data[[#This Row],[Sales]]</f>
        <v>0.43999999999999995</v>
      </c>
      <c r="Y8395" t="str">
        <f>IF(Superstore_Data[[#This Row],[Discount]]=0,"No Discount",IF(Superstore_Data[[#This Row],[Discount]]&lt;0.2,"Low Discount",IF(Superstore_Data[[#This Row],[Discount]]&lt;0.5,"Medium Discount","High Discount")))</f>
        <v>No Discount</v>
      </c>
    </row>
    <row r="8396" spans="1:25" x14ac:dyDescent="0.3">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c r="V8396" t="str">
        <f>TEXT(Superstore_Data[[#This Row],[Order Date]],"mmm")</f>
        <v>Jan</v>
      </c>
      <c r="W8396">
        <f>YEAR(Superstore_Data[[#This Row],[Order Date]])</f>
        <v>2016</v>
      </c>
      <c r="X8396">
        <f>Superstore_Data[[#This Row],[Profit]]/Superstore_Data[[#This Row],[Sales]]</f>
        <v>0.33</v>
      </c>
      <c r="Y8396" t="str">
        <f>IF(Superstore_Data[[#This Row],[Discount]]=0,"No Discount",IF(Superstore_Data[[#This Row],[Discount]]&lt;0.2,"Low Discount",IF(Superstore_Data[[#This Row],[Discount]]&lt;0.5,"Medium Discount","High Discount")))</f>
        <v>No Discount</v>
      </c>
    </row>
    <row r="8397" spans="1:25" x14ac:dyDescent="0.3">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c r="V8397" t="str">
        <f>TEXT(Superstore_Data[[#This Row],[Order Date]],"mmm")</f>
        <v>Jan</v>
      </c>
      <c r="W8397">
        <f>YEAR(Superstore_Data[[#This Row],[Order Date]])</f>
        <v>2016</v>
      </c>
      <c r="X8397">
        <f>Superstore_Data[[#This Row],[Profit]]/Superstore_Data[[#This Row],[Sales]]</f>
        <v>-0.12857142857142859</v>
      </c>
      <c r="Y8397" t="str">
        <f>IF(Superstore_Data[[#This Row],[Discount]]=0,"No Discount",IF(Superstore_Data[[#This Row],[Discount]]&lt;0.2,"Low Discount",IF(Superstore_Data[[#This Row],[Discount]]&lt;0.5,"Medium Discount","High Discount")))</f>
        <v>Medium Discount</v>
      </c>
    </row>
    <row r="8398" spans="1:25" x14ac:dyDescent="0.3">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c r="V8398" t="str">
        <f>TEXT(Superstore_Data[[#This Row],[Order Date]],"mmm")</f>
        <v>6/30/2014</v>
      </c>
      <c r="W8398" t="e">
        <f>YEAR(Superstore_Data[[#This Row],[Order Date]])</f>
        <v>#VALUE!</v>
      </c>
      <c r="X8398">
        <f>Superstore_Data[[#This Row],[Profit]]/Superstore_Data[[#This Row],[Sales]]</f>
        <v>0.35</v>
      </c>
      <c r="Y8398" t="str">
        <f>IF(Superstore_Data[[#This Row],[Discount]]=0,"No Discount",IF(Superstore_Data[[#This Row],[Discount]]&lt;0.2,"Low Discount",IF(Superstore_Data[[#This Row],[Discount]]&lt;0.5,"Medium Discount","High Discount")))</f>
        <v>Medium Discount</v>
      </c>
    </row>
    <row r="8399" spans="1:25" x14ac:dyDescent="0.3">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c r="V8399" t="str">
        <f>TEXT(Superstore_Data[[#This Row],[Order Date]],"mmm")</f>
        <v>Mar</v>
      </c>
      <c r="W8399">
        <f>YEAR(Superstore_Data[[#This Row],[Order Date]])</f>
        <v>2014</v>
      </c>
      <c r="X8399">
        <f>Superstore_Data[[#This Row],[Profit]]/Superstore_Data[[#This Row],[Sales]]</f>
        <v>-1.5</v>
      </c>
      <c r="Y8399" t="str">
        <f>IF(Superstore_Data[[#This Row],[Discount]]=0,"No Discount",IF(Superstore_Data[[#This Row],[Discount]]&lt;0.2,"Low Discount",IF(Superstore_Data[[#This Row],[Discount]]&lt;0.5,"Medium Discount","High Discount")))</f>
        <v>High Discount</v>
      </c>
    </row>
    <row r="8400" spans="1:25" x14ac:dyDescent="0.3">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c r="V8400" t="str">
        <f>TEXT(Superstore_Data[[#This Row],[Order Date]],"mmm")</f>
        <v>Feb</v>
      </c>
      <c r="W8400">
        <f>YEAR(Superstore_Data[[#This Row],[Order Date]])</f>
        <v>2017</v>
      </c>
      <c r="X8400">
        <f>Superstore_Data[[#This Row],[Profit]]/Superstore_Data[[#This Row],[Sales]]</f>
        <v>-0.22857142857142854</v>
      </c>
      <c r="Y8400" t="str">
        <f>IF(Superstore_Data[[#This Row],[Discount]]=0,"No Discount",IF(Superstore_Data[[#This Row],[Discount]]&lt;0.2,"Low Discount",IF(Superstore_Data[[#This Row],[Discount]]&lt;0.5,"Medium Discount","High Discount")))</f>
        <v>Medium Discount</v>
      </c>
    </row>
    <row r="8401" spans="1:25" x14ac:dyDescent="0.3">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c r="V8401" t="str">
        <f>TEXT(Superstore_Data[[#This Row],[Order Date]],"mmm")</f>
        <v>4/13/2015</v>
      </c>
      <c r="W8401" t="e">
        <f>YEAR(Superstore_Data[[#This Row],[Order Date]])</f>
        <v>#VALUE!</v>
      </c>
      <c r="X8401">
        <f>Superstore_Data[[#This Row],[Profit]]/Superstore_Data[[#This Row],[Sales]]</f>
        <v>7.4999999999999997E-2</v>
      </c>
      <c r="Y8401" t="str">
        <f>IF(Superstore_Data[[#This Row],[Discount]]=0,"No Discount",IF(Superstore_Data[[#This Row],[Discount]]&lt;0.2,"Low Discount",IF(Superstore_Data[[#This Row],[Discount]]&lt;0.5,"Medium Discount","High Discount")))</f>
        <v>Medium Discount</v>
      </c>
    </row>
    <row r="8402" spans="1:25" x14ac:dyDescent="0.3">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c r="V8402" t="str">
        <f>TEXT(Superstore_Data[[#This Row],[Order Date]],"mmm")</f>
        <v>May</v>
      </c>
      <c r="W8402">
        <f>YEAR(Superstore_Data[[#This Row],[Order Date]])</f>
        <v>2015</v>
      </c>
      <c r="X8402">
        <f>Superstore_Data[[#This Row],[Profit]]/Superstore_Data[[#This Row],[Sales]]</f>
        <v>0.33750000000000002</v>
      </c>
      <c r="Y8402" t="str">
        <f>IF(Superstore_Data[[#This Row],[Discount]]=0,"No Discount",IF(Superstore_Data[[#This Row],[Discount]]&lt;0.2,"Low Discount",IF(Superstore_Data[[#This Row],[Discount]]&lt;0.5,"Medium Discount","High Discount")))</f>
        <v>Medium Discount</v>
      </c>
    </row>
    <row r="8403" spans="1:25" x14ac:dyDescent="0.3">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c r="V8403" t="str">
        <f>TEXT(Superstore_Data[[#This Row],[Order Date]],"mmm")</f>
        <v>May</v>
      </c>
      <c r="W8403">
        <f>YEAR(Superstore_Data[[#This Row],[Order Date]])</f>
        <v>2015</v>
      </c>
      <c r="X8403">
        <f>Superstore_Data[[#This Row],[Profit]]/Superstore_Data[[#This Row],[Sales]]</f>
        <v>7.7777777777777779E-2</v>
      </c>
      <c r="Y8403" t="str">
        <f>IF(Superstore_Data[[#This Row],[Discount]]=0,"No Discount",IF(Superstore_Data[[#This Row],[Discount]]&lt;0.2,"Low Discount",IF(Superstore_Data[[#This Row],[Discount]]&lt;0.5,"Medium Discount","High Discount")))</f>
        <v>Low Discount</v>
      </c>
    </row>
    <row r="8404" spans="1:25" x14ac:dyDescent="0.3">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c r="V8404" t="str">
        <f>TEXT(Superstore_Data[[#This Row],[Order Date]],"mmm")</f>
        <v>May</v>
      </c>
      <c r="W8404">
        <f>YEAR(Superstore_Data[[#This Row],[Order Date]])</f>
        <v>2015</v>
      </c>
      <c r="X8404">
        <f>Superstore_Data[[#This Row],[Profit]]/Superstore_Data[[#This Row],[Sales]]</f>
        <v>0.49000000000000005</v>
      </c>
      <c r="Y8404" t="str">
        <f>IF(Superstore_Data[[#This Row],[Discount]]=0,"No Discount",IF(Superstore_Data[[#This Row],[Discount]]&lt;0.2,"Low Discount",IF(Superstore_Data[[#This Row],[Discount]]&lt;0.5,"Medium Discount","High Discount")))</f>
        <v>No Discount</v>
      </c>
    </row>
    <row r="8405" spans="1:25" x14ac:dyDescent="0.3">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c r="V8405" t="str">
        <f>TEXT(Superstore_Data[[#This Row],[Order Date]],"mmm")</f>
        <v>Jan</v>
      </c>
      <c r="W8405">
        <f>YEAR(Superstore_Data[[#This Row],[Order Date]])</f>
        <v>2016</v>
      </c>
      <c r="X8405">
        <f>Superstore_Data[[#This Row],[Profit]]/Superstore_Data[[#This Row],[Sales]]</f>
        <v>0.46</v>
      </c>
      <c r="Y8405" t="str">
        <f>IF(Superstore_Data[[#This Row],[Discount]]=0,"No Discount",IF(Superstore_Data[[#This Row],[Discount]]&lt;0.2,"Low Discount",IF(Superstore_Data[[#This Row],[Discount]]&lt;0.5,"Medium Discount","High Discount")))</f>
        <v>No Discount</v>
      </c>
    </row>
    <row r="8406" spans="1:25" x14ac:dyDescent="0.3">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c r="V8406" t="str">
        <f>TEXT(Superstore_Data[[#This Row],[Order Date]],"mmm")</f>
        <v>Aug</v>
      </c>
      <c r="W8406">
        <f>YEAR(Superstore_Data[[#This Row],[Order Date]])</f>
        <v>2017</v>
      </c>
      <c r="X8406">
        <f>Superstore_Data[[#This Row],[Profit]]/Superstore_Data[[#This Row],[Sales]]</f>
        <v>6.9999999999999993E-2</v>
      </c>
      <c r="Y8406" t="str">
        <f>IF(Superstore_Data[[#This Row],[Discount]]=0,"No Discount",IF(Superstore_Data[[#This Row],[Discount]]&lt;0.2,"Low Discount",IF(Superstore_Data[[#This Row],[Discount]]&lt;0.5,"Medium Discount","High Discount")))</f>
        <v>No Discount</v>
      </c>
    </row>
    <row r="8407" spans="1:25" x14ac:dyDescent="0.3">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c r="V8407" t="str">
        <f>TEXT(Superstore_Data[[#This Row],[Order Date]],"mmm")</f>
        <v>Aug</v>
      </c>
      <c r="W8407">
        <f>YEAR(Superstore_Data[[#This Row],[Order Date]])</f>
        <v>2017</v>
      </c>
      <c r="X8407">
        <f>Superstore_Data[[#This Row],[Profit]]/Superstore_Data[[#This Row],[Sales]]</f>
        <v>0.41</v>
      </c>
      <c r="Y8407" t="str">
        <f>IF(Superstore_Data[[#This Row],[Discount]]=0,"No Discount",IF(Superstore_Data[[#This Row],[Discount]]&lt;0.2,"Low Discount",IF(Superstore_Data[[#This Row],[Discount]]&lt;0.5,"Medium Discount","High Discount")))</f>
        <v>No Discount</v>
      </c>
    </row>
    <row r="8408" spans="1:25" x14ac:dyDescent="0.3">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c r="V8408" t="str">
        <f>TEXT(Superstore_Data[[#This Row],[Order Date]],"mmm")</f>
        <v>Aug</v>
      </c>
      <c r="W8408">
        <f>YEAR(Superstore_Data[[#This Row],[Order Date]])</f>
        <v>2017</v>
      </c>
      <c r="X8408">
        <f>Superstore_Data[[#This Row],[Profit]]/Superstore_Data[[#This Row],[Sales]]</f>
        <v>0.23</v>
      </c>
      <c r="Y8408" t="str">
        <f>IF(Superstore_Data[[#This Row],[Discount]]=0,"No Discount",IF(Superstore_Data[[#This Row],[Discount]]&lt;0.2,"Low Discount",IF(Superstore_Data[[#This Row],[Discount]]&lt;0.5,"Medium Discount","High Discount")))</f>
        <v>No Discount</v>
      </c>
    </row>
    <row r="8409" spans="1:25" x14ac:dyDescent="0.3">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c r="V8409" t="str">
        <f>TEXT(Superstore_Data[[#This Row],[Order Date]],"mmm")</f>
        <v>Aug</v>
      </c>
      <c r="W8409">
        <f>YEAR(Superstore_Data[[#This Row],[Order Date]])</f>
        <v>2017</v>
      </c>
      <c r="X8409">
        <f>Superstore_Data[[#This Row],[Profit]]/Superstore_Data[[#This Row],[Sales]]</f>
        <v>0.3</v>
      </c>
      <c r="Y8409" t="str">
        <f>IF(Superstore_Data[[#This Row],[Discount]]=0,"No Discount",IF(Superstore_Data[[#This Row],[Discount]]&lt;0.2,"Low Discount",IF(Superstore_Data[[#This Row],[Discount]]&lt;0.5,"Medium Discount","High Discount")))</f>
        <v>No Discount</v>
      </c>
    </row>
    <row r="8410" spans="1:25" x14ac:dyDescent="0.3">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c r="V8410" t="str">
        <f>TEXT(Superstore_Data[[#This Row],[Order Date]],"mmm")</f>
        <v>Aug</v>
      </c>
      <c r="W8410">
        <f>YEAR(Superstore_Data[[#This Row],[Order Date]])</f>
        <v>2017</v>
      </c>
      <c r="X8410">
        <f>Superstore_Data[[#This Row],[Profit]]/Superstore_Data[[#This Row],[Sales]]</f>
        <v>0.26</v>
      </c>
      <c r="Y8410" t="str">
        <f>IF(Superstore_Data[[#This Row],[Discount]]=0,"No Discount",IF(Superstore_Data[[#This Row],[Discount]]&lt;0.2,"Low Discount",IF(Superstore_Data[[#This Row],[Discount]]&lt;0.5,"Medium Discount","High Discount")))</f>
        <v>No Discount</v>
      </c>
    </row>
    <row r="8411" spans="1:25" x14ac:dyDescent="0.3">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c r="V8411" t="str">
        <f>TEXT(Superstore_Data[[#This Row],[Order Date]],"mmm")</f>
        <v>Nov</v>
      </c>
      <c r="W8411">
        <f>YEAR(Superstore_Data[[#This Row],[Order Date]])</f>
        <v>2015</v>
      </c>
      <c r="X8411">
        <f>Superstore_Data[[#This Row],[Profit]]/Superstore_Data[[#This Row],[Sales]]</f>
        <v>0.35000000000000003</v>
      </c>
      <c r="Y8411" t="str">
        <f>IF(Superstore_Data[[#This Row],[Discount]]=0,"No Discount",IF(Superstore_Data[[#This Row],[Discount]]&lt;0.2,"Low Discount",IF(Superstore_Data[[#This Row],[Discount]]&lt;0.5,"Medium Discount","High Discount")))</f>
        <v>Medium Discount</v>
      </c>
    </row>
    <row r="8412" spans="1:25" x14ac:dyDescent="0.3">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c r="V8412" t="str">
        <f>TEXT(Superstore_Data[[#This Row],[Order Date]],"mmm")</f>
        <v>11/15/2016</v>
      </c>
      <c r="W8412" t="e">
        <f>YEAR(Superstore_Data[[#This Row],[Order Date]])</f>
        <v>#VALUE!</v>
      </c>
      <c r="X8412">
        <f>Superstore_Data[[#This Row],[Profit]]/Superstore_Data[[#This Row],[Sales]]</f>
        <v>-0.31666666666666665</v>
      </c>
      <c r="Y8412" t="str">
        <f>IF(Superstore_Data[[#This Row],[Discount]]=0,"No Discount",IF(Superstore_Data[[#This Row],[Discount]]&lt;0.2,"Low Discount",IF(Superstore_Data[[#This Row],[Discount]]&lt;0.5,"Medium Discount","High Discount")))</f>
        <v>Medium Discount</v>
      </c>
    </row>
    <row r="8413" spans="1:25" x14ac:dyDescent="0.3">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c r="V8413" t="str">
        <f>TEXT(Superstore_Data[[#This Row],[Order Date]],"mmm")</f>
        <v>Sep</v>
      </c>
      <c r="W8413">
        <f>YEAR(Superstore_Data[[#This Row],[Order Date]])</f>
        <v>2016</v>
      </c>
      <c r="X8413">
        <f>Superstore_Data[[#This Row],[Profit]]/Superstore_Data[[#This Row],[Sales]]</f>
        <v>0.33</v>
      </c>
      <c r="Y8413" t="str">
        <f>IF(Superstore_Data[[#This Row],[Discount]]=0,"No Discount",IF(Superstore_Data[[#This Row],[Discount]]&lt;0.2,"Low Discount",IF(Superstore_Data[[#This Row],[Discount]]&lt;0.5,"Medium Discount","High Discount")))</f>
        <v>No Discount</v>
      </c>
    </row>
    <row r="8414" spans="1:25" x14ac:dyDescent="0.3">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c r="V8414" t="str">
        <f>TEXT(Superstore_Data[[#This Row],[Order Date]],"mmm")</f>
        <v>Oct</v>
      </c>
      <c r="W8414">
        <f>YEAR(Superstore_Data[[#This Row],[Order Date]])</f>
        <v>2017</v>
      </c>
      <c r="X8414">
        <f>Superstore_Data[[#This Row],[Profit]]/Superstore_Data[[#This Row],[Sales]]</f>
        <v>-0.18571428571428569</v>
      </c>
      <c r="Y8414" t="str">
        <f>IF(Superstore_Data[[#This Row],[Discount]]=0,"No Discount",IF(Superstore_Data[[#This Row],[Discount]]&lt;0.2,"Low Discount",IF(Superstore_Data[[#This Row],[Discount]]&lt;0.5,"Medium Discount","High Discount")))</f>
        <v>Medium Discount</v>
      </c>
    </row>
    <row r="8415" spans="1:25" x14ac:dyDescent="0.3">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c r="V8415" t="str">
        <f>TEXT(Superstore_Data[[#This Row],[Order Date]],"mmm")</f>
        <v>12/17/2016</v>
      </c>
      <c r="W8415" t="e">
        <f>YEAR(Superstore_Data[[#This Row],[Order Date]])</f>
        <v>#VALUE!</v>
      </c>
      <c r="X8415">
        <f>Superstore_Data[[#This Row],[Profit]]/Superstore_Data[[#This Row],[Sales]]</f>
        <v>0.34999999999999992</v>
      </c>
      <c r="Y8415" t="str">
        <f>IF(Superstore_Data[[#This Row],[Discount]]=0,"No Discount",IF(Superstore_Data[[#This Row],[Discount]]&lt;0.2,"Low Discount",IF(Superstore_Data[[#This Row],[Discount]]&lt;0.5,"Medium Discount","High Discount")))</f>
        <v>Medium Discount</v>
      </c>
    </row>
    <row r="8416" spans="1:25" x14ac:dyDescent="0.3">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c r="V8416" t="str">
        <f>TEXT(Superstore_Data[[#This Row],[Order Date]],"mmm")</f>
        <v>12/17/2016</v>
      </c>
      <c r="W8416" t="e">
        <f>YEAR(Superstore_Data[[#This Row],[Order Date]])</f>
        <v>#VALUE!</v>
      </c>
      <c r="X8416">
        <f>Superstore_Data[[#This Row],[Profit]]/Superstore_Data[[#This Row],[Sales]]</f>
        <v>-3.7499999999999999E-2</v>
      </c>
      <c r="Y8416" t="str">
        <f>IF(Superstore_Data[[#This Row],[Discount]]=0,"No Discount",IF(Superstore_Data[[#This Row],[Discount]]&lt;0.2,"Low Discount",IF(Superstore_Data[[#This Row],[Discount]]&lt;0.5,"Medium Discount","High Discount")))</f>
        <v>Medium Discount</v>
      </c>
    </row>
    <row r="8417" spans="1:25" x14ac:dyDescent="0.3">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c r="V8417" t="str">
        <f>TEXT(Superstore_Data[[#This Row],[Order Date]],"mmm")</f>
        <v>Jun</v>
      </c>
      <c r="W8417">
        <f>YEAR(Superstore_Data[[#This Row],[Order Date]])</f>
        <v>2017</v>
      </c>
      <c r="X8417">
        <f>Superstore_Data[[#This Row],[Profit]]/Superstore_Data[[#This Row],[Sales]]</f>
        <v>0.47000000000000003</v>
      </c>
      <c r="Y8417" t="str">
        <f>IF(Superstore_Data[[#This Row],[Discount]]=0,"No Discount",IF(Superstore_Data[[#This Row],[Discount]]&lt;0.2,"Low Discount",IF(Superstore_Data[[#This Row],[Discount]]&lt;0.5,"Medium Discount","High Discount")))</f>
        <v>No Discount</v>
      </c>
    </row>
    <row r="8418" spans="1:25" x14ac:dyDescent="0.3">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c r="V8418" t="str">
        <f>TEXT(Superstore_Data[[#This Row],[Order Date]],"mmm")</f>
        <v>Sep</v>
      </c>
      <c r="W8418">
        <f>YEAR(Superstore_Data[[#This Row],[Order Date]])</f>
        <v>2017</v>
      </c>
      <c r="X8418">
        <f>Superstore_Data[[#This Row],[Profit]]/Superstore_Data[[#This Row],[Sales]]</f>
        <v>0.31250000000000006</v>
      </c>
      <c r="Y8418" t="str">
        <f>IF(Superstore_Data[[#This Row],[Discount]]=0,"No Discount",IF(Superstore_Data[[#This Row],[Discount]]&lt;0.2,"Low Discount",IF(Superstore_Data[[#This Row],[Discount]]&lt;0.5,"Medium Discount","High Discount")))</f>
        <v>Medium Discount</v>
      </c>
    </row>
    <row r="8419" spans="1:25" x14ac:dyDescent="0.3">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c r="V8419" t="str">
        <f>TEXT(Superstore_Data[[#This Row],[Order Date]],"mmm")</f>
        <v>Sep</v>
      </c>
      <c r="W8419">
        <f>YEAR(Superstore_Data[[#This Row],[Order Date]])</f>
        <v>2017</v>
      </c>
      <c r="X8419">
        <f>Superstore_Data[[#This Row],[Profit]]/Superstore_Data[[#This Row],[Sales]]</f>
        <v>0.25</v>
      </c>
      <c r="Y8419" t="str">
        <f>IF(Superstore_Data[[#This Row],[Discount]]=0,"No Discount",IF(Superstore_Data[[#This Row],[Discount]]&lt;0.2,"Low Discount",IF(Superstore_Data[[#This Row],[Discount]]&lt;0.5,"Medium Discount","High Discount")))</f>
        <v>No Discount</v>
      </c>
    </row>
    <row r="8420" spans="1:25" x14ac:dyDescent="0.3">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c r="V8420" t="str">
        <f>TEXT(Superstore_Data[[#This Row],[Order Date]],"mmm")</f>
        <v>Sep</v>
      </c>
      <c r="W8420">
        <f>YEAR(Superstore_Data[[#This Row],[Order Date]])</f>
        <v>2017</v>
      </c>
      <c r="X8420">
        <f>Superstore_Data[[#This Row],[Profit]]/Superstore_Data[[#This Row],[Sales]]</f>
        <v>0.21999999999999997</v>
      </c>
      <c r="Y8420" t="str">
        <f>IF(Superstore_Data[[#This Row],[Discount]]=0,"No Discount",IF(Superstore_Data[[#This Row],[Discount]]&lt;0.2,"Low Discount",IF(Superstore_Data[[#This Row],[Discount]]&lt;0.5,"Medium Discount","High Discount")))</f>
        <v>No Discount</v>
      </c>
    </row>
    <row r="8421" spans="1:25" x14ac:dyDescent="0.3">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c r="V8421" t="str">
        <f>TEXT(Superstore_Data[[#This Row],[Order Date]],"mmm")</f>
        <v>Sep</v>
      </c>
      <c r="W8421">
        <f>YEAR(Superstore_Data[[#This Row],[Order Date]])</f>
        <v>2017</v>
      </c>
      <c r="X8421">
        <f>Superstore_Data[[#This Row],[Profit]]/Superstore_Data[[#This Row],[Sales]]</f>
        <v>0.04</v>
      </c>
      <c r="Y8421" t="str">
        <f>IF(Superstore_Data[[#This Row],[Discount]]=0,"No Discount",IF(Superstore_Data[[#This Row],[Discount]]&lt;0.2,"Low Discount",IF(Superstore_Data[[#This Row],[Discount]]&lt;0.5,"Medium Discount","High Discount")))</f>
        <v>No Discount</v>
      </c>
    </row>
    <row r="8422" spans="1:25" x14ac:dyDescent="0.3">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c r="V8422" t="str">
        <f>TEXT(Superstore_Data[[#This Row],[Order Date]],"mmm")</f>
        <v>Sep</v>
      </c>
      <c r="W8422">
        <f>YEAR(Superstore_Data[[#This Row],[Order Date]])</f>
        <v>2017</v>
      </c>
      <c r="X8422">
        <f>Superstore_Data[[#This Row],[Profit]]/Superstore_Data[[#This Row],[Sales]]</f>
        <v>0.44000000000000006</v>
      </c>
      <c r="Y8422" t="str">
        <f>IF(Superstore_Data[[#This Row],[Discount]]=0,"No Discount",IF(Superstore_Data[[#This Row],[Discount]]&lt;0.2,"Low Discount",IF(Superstore_Data[[#This Row],[Discount]]&lt;0.5,"Medium Discount","High Discount")))</f>
        <v>No Discount</v>
      </c>
    </row>
    <row r="8423" spans="1:25" x14ac:dyDescent="0.3">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c r="V8423" t="str">
        <f>TEXT(Superstore_Data[[#This Row],[Order Date]],"mmm")</f>
        <v>Dec</v>
      </c>
      <c r="W8423">
        <f>YEAR(Superstore_Data[[#This Row],[Order Date]])</f>
        <v>2017</v>
      </c>
      <c r="X8423">
        <f>Superstore_Data[[#This Row],[Profit]]/Superstore_Data[[#This Row],[Sales]]</f>
        <v>0.11</v>
      </c>
      <c r="Y8423" t="str">
        <f>IF(Superstore_Data[[#This Row],[Discount]]=0,"No Discount",IF(Superstore_Data[[#This Row],[Discount]]&lt;0.2,"Low Discount",IF(Superstore_Data[[#This Row],[Discount]]&lt;0.5,"Medium Discount","High Discount")))</f>
        <v>No Discount</v>
      </c>
    </row>
    <row r="8424" spans="1:25" x14ac:dyDescent="0.3">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c r="V8424" t="str">
        <f>TEXT(Superstore_Data[[#This Row],[Order Date]],"mmm")</f>
        <v>Dec</v>
      </c>
      <c r="W8424">
        <f>YEAR(Superstore_Data[[#This Row],[Order Date]])</f>
        <v>2017</v>
      </c>
      <c r="X8424">
        <f>Superstore_Data[[#This Row],[Profit]]/Superstore_Data[[#This Row],[Sales]]</f>
        <v>0.4900000000000001</v>
      </c>
      <c r="Y8424" t="str">
        <f>IF(Superstore_Data[[#This Row],[Discount]]=0,"No Discount",IF(Superstore_Data[[#This Row],[Discount]]&lt;0.2,"Low Discount",IF(Superstore_Data[[#This Row],[Discount]]&lt;0.5,"Medium Discount","High Discount")))</f>
        <v>No Discount</v>
      </c>
    </row>
    <row r="8425" spans="1:25" x14ac:dyDescent="0.3">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c r="V8425" t="str">
        <f>TEXT(Superstore_Data[[#This Row],[Order Date]],"mmm")</f>
        <v>Dec</v>
      </c>
      <c r="W8425">
        <f>YEAR(Superstore_Data[[#This Row],[Order Date]])</f>
        <v>2017</v>
      </c>
      <c r="X8425">
        <f>Superstore_Data[[#This Row],[Profit]]/Superstore_Data[[#This Row],[Sales]]</f>
        <v>0.43000000000000005</v>
      </c>
      <c r="Y8425" t="str">
        <f>IF(Superstore_Data[[#This Row],[Discount]]=0,"No Discount",IF(Superstore_Data[[#This Row],[Discount]]&lt;0.2,"Low Discount",IF(Superstore_Data[[#This Row],[Discount]]&lt;0.5,"Medium Discount","High Discount")))</f>
        <v>No Discount</v>
      </c>
    </row>
    <row r="8426" spans="1:25" x14ac:dyDescent="0.3">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c r="V8426" t="str">
        <f>TEXT(Superstore_Data[[#This Row],[Order Date]],"mmm")</f>
        <v>Dec</v>
      </c>
      <c r="W8426">
        <f>YEAR(Superstore_Data[[#This Row],[Order Date]])</f>
        <v>2017</v>
      </c>
      <c r="X8426">
        <f>Superstore_Data[[#This Row],[Profit]]/Superstore_Data[[#This Row],[Sales]]</f>
        <v>6.0000000000000005E-2</v>
      </c>
      <c r="Y8426" t="str">
        <f>IF(Superstore_Data[[#This Row],[Discount]]=0,"No Discount",IF(Superstore_Data[[#This Row],[Discount]]&lt;0.2,"Low Discount",IF(Superstore_Data[[#This Row],[Discount]]&lt;0.5,"Medium Discount","High Discount")))</f>
        <v>No Discount</v>
      </c>
    </row>
    <row r="8427" spans="1:25" x14ac:dyDescent="0.3">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c r="V8427" t="str">
        <f>TEXT(Superstore_Data[[#This Row],[Order Date]],"mmm")</f>
        <v>8/28/2016</v>
      </c>
      <c r="W8427" t="e">
        <f>YEAR(Superstore_Data[[#This Row],[Order Date]])</f>
        <v>#VALUE!</v>
      </c>
      <c r="X8427">
        <f>Superstore_Data[[#This Row],[Profit]]/Superstore_Data[[#This Row],[Sales]]</f>
        <v>-0.66666666666666674</v>
      </c>
      <c r="Y8427" t="str">
        <f>IF(Superstore_Data[[#This Row],[Discount]]=0,"No Discount",IF(Superstore_Data[[#This Row],[Discount]]&lt;0.2,"Low Discount",IF(Superstore_Data[[#This Row],[Discount]]&lt;0.5,"Medium Discount","High Discount")))</f>
        <v>High Discount</v>
      </c>
    </row>
    <row r="8428" spans="1:25" x14ac:dyDescent="0.3">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c r="V8428" t="str">
        <f>TEXT(Superstore_Data[[#This Row],[Order Date]],"mmm")</f>
        <v>Feb</v>
      </c>
      <c r="W8428">
        <f>YEAR(Superstore_Data[[#This Row],[Order Date]])</f>
        <v>2015</v>
      </c>
      <c r="X8428">
        <f>Superstore_Data[[#This Row],[Profit]]/Superstore_Data[[#This Row],[Sales]]</f>
        <v>8.7499999999999994E-2</v>
      </c>
      <c r="Y8428" t="str">
        <f>IF(Superstore_Data[[#This Row],[Discount]]=0,"No Discount",IF(Superstore_Data[[#This Row],[Discount]]&lt;0.2,"Low Discount",IF(Superstore_Data[[#This Row],[Discount]]&lt;0.5,"Medium Discount","High Discount")))</f>
        <v>Medium Discount</v>
      </c>
    </row>
    <row r="8429" spans="1:25" x14ac:dyDescent="0.3">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c r="V8429" t="str">
        <f>TEXT(Superstore_Data[[#This Row],[Order Date]],"mmm")</f>
        <v>11/23/2017</v>
      </c>
      <c r="W8429" t="e">
        <f>YEAR(Superstore_Data[[#This Row],[Order Date]])</f>
        <v>#VALUE!</v>
      </c>
      <c r="X8429">
        <f>Superstore_Data[[#This Row],[Profit]]/Superstore_Data[[#This Row],[Sales]]</f>
        <v>3.9999999999999994E-2</v>
      </c>
      <c r="Y8429" t="str">
        <f>IF(Superstore_Data[[#This Row],[Discount]]=0,"No Discount",IF(Superstore_Data[[#This Row],[Discount]]&lt;0.2,"Low Discount",IF(Superstore_Data[[#This Row],[Discount]]&lt;0.5,"Medium Discount","High Discount")))</f>
        <v>No Discount</v>
      </c>
    </row>
    <row r="8430" spans="1:25" x14ac:dyDescent="0.3">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c r="V8430" t="str">
        <f>TEXT(Superstore_Data[[#This Row],[Order Date]],"mmm")</f>
        <v>Dec</v>
      </c>
      <c r="W8430">
        <f>YEAR(Superstore_Data[[#This Row],[Order Date]])</f>
        <v>2017</v>
      </c>
      <c r="X8430">
        <f>Superstore_Data[[#This Row],[Profit]]/Superstore_Data[[#This Row],[Sales]]</f>
        <v>-0.17500000000000002</v>
      </c>
      <c r="Y8430" t="str">
        <f>IF(Superstore_Data[[#This Row],[Discount]]=0,"No Discount",IF(Superstore_Data[[#This Row],[Discount]]&lt;0.2,"Low Discount",IF(Superstore_Data[[#This Row],[Discount]]&lt;0.5,"Medium Discount","High Discount")))</f>
        <v>Medium Discount</v>
      </c>
    </row>
    <row r="8431" spans="1:25" x14ac:dyDescent="0.3">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c r="V8431" t="str">
        <f>TEXT(Superstore_Data[[#This Row],[Order Date]],"mmm")</f>
        <v>12/19/2016</v>
      </c>
      <c r="W8431" t="e">
        <f>YEAR(Superstore_Data[[#This Row],[Order Date]])</f>
        <v>#VALUE!</v>
      </c>
      <c r="X8431">
        <f>Superstore_Data[[#This Row],[Profit]]/Superstore_Data[[#This Row],[Sales]]</f>
        <v>-9.9999999999999992E-2</v>
      </c>
      <c r="Y8431" t="str">
        <f>IF(Superstore_Data[[#This Row],[Discount]]=0,"No Discount",IF(Superstore_Data[[#This Row],[Discount]]&lt;0.2,"Low Discount",IF(Superstore_Data[[#This Row],[Discount]]&lt;0.5,"Medium Discount","High Discount")))</f>
        <v>Medium Discount</v>
      </c>
    </row>
    <row r="8432" spans="1:25" x14ac:dyDescent="0.3">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c r="V8432" t="str">
        <f>TEXT(Superstore_Data[[#This Row],[Order Date]],"mmm")</f>
        <v>3/30/2014</v>
      </c>
      <c r="W8432" t="e">
        <f>YEAR(Superstore_Data[[#This Row],[Order Date]])</f>
        <v>#VALUE!</v>
      </c>
      <c r="X8432">
        <f>Superstore_Data[[#This Row],[Profit]]/Superstore_Data[[#This Row],[Sales]]</f>
        <v>4.9999999999999996E-2</v>
      </c>
      <c r="Y8432" t="str">
        <f>IF(Superstore_Data[[#This Row],[Discount]]=0,"No Discount",IF(Superstore_Data[[#This Row],[Discount]]&lt;0.2,"Low Discount",IF(Superstore_Data[[#This Row],[Discount]]&lt;0.5,"Medium Discount","High Discount")))</f>
        <v>No Discount</v>
      </c>
    </row>
    <row r="8433" spans="1:25" x14ac:dyDescent="0.3">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c r="V8433" t="str">
        <f>TEXT(Superstore_Data[[#This Row],[Order Date]],"mmm")</f>
        <v>Aug</v>
      </c>
      <c r="W8433">
        <f>YEAR(Superstore_Data[[#This Row],[Order Date]])</f>
        <v>2017</v>
      </c>
      <c r="X8433">
        <f>Superstore_Data[[#This Row],[Profit]]/Superstore_Data[[#This Row],[Sales]]</f>
        <v>0.41000000000000003</v>
      </c>
      <c r="Y8433" t="str">
        <f>IF(Superstore_Data[[#This Row],[Discount]]=0,"No Discount",IF(Superstore_Data[[#This Row],[Discount]]&lt;0.2,"Low Discount",IF(Superstore_Data[[#This Row],[Discount]]&lt;0.5,"Medium Discount","High Discount")))</f>
        <v>No Discount</v>
      </c>
    </row>
    <row r="8434" spans="1:25" x14ac:dyDescent="0.3">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c r="V8434" t="str">
        <f>TEXT(Superstore_Data[[#This Row],[Order Date]],"mmm")</f>
        <v>9/14/2014</v>
      </c>
      <c r="W8434" t="e">
        <f>YEAR(Superstore_Data[[#This Row],[Order Date]])</f>
        <v>#VALUE!</v>
      </c>
      <c r="X8434">
        <f>Superstore_Data[[#This Row],[Profit]]/Superstore_Data[[#This Row],[Sales]]</f>
        <v>-0.22500000000000001</v>
      </c>
      <c r="Y8434" t="str">
        <f>IF(Superstore_Data[[#This Row],[Discount]]=0,"No Discount",IF(Superstore_Data[[#This Row],[Discount]]&lt;0.2,"Low Discount",IF(Superstore_Data[[#This Row],[Discount]]&lt;0.5,"Medium Discount","High Discount")))</f>
        <v>Medium Discount</v>
      </c>
    </row>
    <row r="8435" spans="1:25" x14ac:dyDescent="0.3">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c r="V8435" t="str">
        <f>TEXT(Superstore_Data[[#This Row],[Order Date]],"mmm")</f>
        <v>9/14/2014</v>
      </c>
      <c r="W8435" t="e">
        <f>YEAR(Superstore_Data[[#This Row],[Order Date]])</f>
        <v>#VALUE!</v>
      </c>
      <c r="X8435">
        <f>Superstore_Data[[#This Row],[Profit]]/Superstore_Data[[#This Row],[Sales]]</f>
        <v>0.3125</v>
      </c>
      <c r="Y8435" t="str">
        <f>IF(Superstore_Data[[#This Row],[Discount]]=0,"No Discount",IF(Superstore_Data[[#This Row],[Discount]]&lt;0.2,"Low Discount",IF(Superstore_Data[[#This Row],[Discount]]&lt;0.5,"Medium Discount","High Discount")))</f>
        <v>Medium Discount</v>
      </c>
    </row>
    <row r="8436" spans="1:25" x14ac:dyDescent="0.3">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c r="V8436" t="str">
        <f>TEXT(Superstore_Data[[#This Row],[Order Date]],"mmm")</f>
        <v>9/14/2014</v>
      </c>
      <c r="W8436" t="e">
        <f>YEAR(Superstore_Data[[#This Row],[Order Date]])</f>
        <v>#VALUE!</v>
      </c>
      <c r="X8436">
        <f>Superstore_Data[[#This Row],[Profit]]/Superstore_Data[[#This Row],[Sales]]</f>
        <v>-0.67499999999999993</v>
      </c>
      <c r="Y8436" t="str">
        <f>IF(Superstore_Data[[#This Row],[Discount]]=0,"No Discount",IF(Superstore_Data[[#This Row],[Discount]]&lt;0.2,"Low Discount",IF(Superstore_Data[[#This Row],[Discount]]&lt;0.5,"Medium Discount","High Discount")))</f>
        <v>High Discount</v>
      </c>
    </row>
    <row r="8437" spans="1:25" x14ac:dyDescent="0.3">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c r="V8437" t="str">
        <f>TEXT(Superstore_Data[[#This Row],[Order Date]],"mmm")</f>
        <v>9/14/2014</v>
      </c>
      <c r="W8437" t="e">
        <f>YEAR(Superstore_Data[[#This Row],[Order Date]])</f>
        <v>#VALUE!</v>
      </c>
      <c r="X8437">
        <f>Superstore_Data[[#This Row],[Profit]]/Superstore_Data[[#This Row],[Sales]]</f>
        <v>-1.6</v>
      </c>
      <c r="Y8437" t="str">
        <f>IF(Superstore_Data[[#This Row],[Discount]]=0,"No Discount",IF(Superstore_Data[[#This Row],[Discount]]&lt;0.2,"Low Discount",IF(Superstore_Data[[#This Row],[Discount]]&lt;0.5,"Medium Discount","High Discount")))</f>
        <v>High Discount</v>
      </c>
    </row>
    <row r="8438" spans="1:25" x14ac:dyDescent="0.3">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c r="V8438" t="str">
        <f>TEXT(Superstore_Data[[#This Row],[Order Date]],"mmm")</f>
        <v>9/20/2015</v>
      </c>
      <c r="W8438" t="e">
        <f>YEAR(Superstore_Data[[#This Row],[Order Date]])</f>
        <v>#VALUE!</v>
      </c>
      <c r="X8438">
        <f>Superstore_Data[[#This Row],[Profit]]/Superstore_Data[[#This Row],[Sales]]</f>
        <v>0.36249999999999999</v>
      </c>
      <c r="Y8438" t="str">
        <f>IF(Superstore_Data[[#This Row],[Discount]]=0,"No Discount",IF(Superstore_Data[[#This Row],[Discount]]&lt;0.2,"Low Discount",IF(Superstore_Data[[#This Row],[Discount]]&lt;0.5,"Medium Discount","High Discount")))</f>
        <v>Medium Discount</v>
      </c>
    </row>
    <row r="8439" spans="1:25" x14ac:dyDescent="0.3">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c r="V8439" t="str">
        <f>TEXT(Superstore_Data[[#This Row],[Order Date]],"mmm")</f>
        <v>Oct</v>
      </c>
      <c r="W8439">
        <f>YEAR(Superstore_Data[[#This Row],[Order Date]])</f>
        <v>2015</v>
      </c>
      <c r="X8439">
        <f>Superstore_Data[[#This Row],[Profit]]/Superstore_Data[[#This Row],[Sales]]</f>
        <v>0.17499999999999999</v>
      </c>
      <c r="Y8439" t="str">
        <f>IF(Superstore_Data[[#This Row],[Discount]]=0,"No Discount",IF(Superstore_Data[[#This Row],[Discount]]&lt;0.2,"Low Discount",IF(Superstore_Data[[#This Row],[Discount]]&lt;0.5,"Medium Discount","High Discount")))</f>
        <v>Medium Discount</v>
      </c>
    </row>
    <row r="8440" spans="1:25" x14ac:dyDescent="0.3">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c r="V8440" t="str">
        <f>TEXT(Superstore_Data[[#This Row],[Order Date]],"mmm")</f>
        <v>5/28/2014</v>
      </c>
      <c r="W8440" t="e">
        <f>YEAR(Superstore_Data[[#This Row],[Order Date]])</f>
        <v>#VALUE!</v>
      </c>
      <c r="X8440">
        <f>Superstore_Data[[#This Row],[Profit]]/Superstore_Data[[#This Row],[Sales]]</f>
        <v>0.375</v>
      </c>
      <c r="Y8440" t="str">
        <f>IF(Superstore_Data[[#This Row],[Discount]]=0,"No Discount",IF(Superstore_Data[[#This Row],[Discount]]&lt;0.2,"Low Discount",IF(Superstore_Data[[#This Row],[Discount]]&lt;0.5,"Medium Discount","High Discount")))</f>
        <v>Medium Discount</v>
      </c>
    </row>
    <row r="8441" spans="1:25" x14ac:dyDescent="0.3">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c r="V8441" t="str">
        <f>TEXT(Superstore_Data[[#This Row],[Order Date]],"mmm")</f>
        <v>3/14/2017</v>
      </c>
      <c r="W8441" t="e">
        <f>YEAR(Superstore_Data[[#This Row],[Order Date]])</f>
        <v>#VALUE!</v>
      </c>
      <c r="X8441">
        <f>Superstore_Data[[#This Row],[Profit]]/Superstore_Data[[#This Row],[Sales]]</f>
        <v>9.9999999999999992E-2</v>
      </c>
      <c r="Y8441" t="str">
        <f>IF(Superstore_Data[[#This Row],[Discount]]=0,"No Discount",IF(Superstore_Data[[#This Row],[Discount]]&lt;0.2,"Low Discount",IF(Superstore_Data[[#This Row],[Discount]]&lt;0.5,"Medium Discount","High Discount")))</f>
        <v>Medium Discount</v>
      </c>
    </row>
    <row r="8442" spans="1:25" x14ac:dyDescent="0.3">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c r="V8442" t="str">
        <f>TEXT(Superstore_Data[[#This Row],[Order Date]],"mmm")</f>
        <v>Aug</v>
      </c>
      <c r="W8442">
        <f>YEAR(Superstore_Data[[#This Row],[Order Date]])</f>
        <v>2016</v>
      </c>
      <c r="X8442">
        <f>Superstore_Data[[#This Row],[Profit]]/Superstore_Data[[#This Row],[Sales]]</f>
        <v>0.32500000000000001</v>
      </c>
      <c r="Y8442" t="str">
        <f>IF(Superstore_Data[[#This Row],[Discount]]=0,"No Discount",IF(Superstore_Data[[#This Row],[Discount]]&lt;0.2,"Low Discount",IF(Superstore_Data[[#This Row],[Discount]]&lt;0.5,"Medium Discount","High Discount")))</f>
        <v>Medium Discount</v>
      </c>
    </row>
    <row r="8443" spans="1:25" x14ac:dyDescent="0.3">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c r="V8443" t="str">
        <f>TEXT(Superstore_Data[[#This Row],[Order Date]],"mmm")</f>
        <v>Jun</v>
      </c>
      <c r="W8443">
        <f>YEAR(Superstore_Data[[#This Row],[Order Date]])</f>
        <v>2017</v>
      </c>
      <c r="X8443">
        <f>Superstore_Data[[#This Row],[Profit]]/Superstore_Data[[#This Row],[Sales]]</f>
        <v>0.32500000000000001</v>
      </c>
      <c r="Y8443" t="str">
        <f>IF(Superstore_Data[[#This Row],[Discount]]=0,"No Discount",IF(Superstore_Data[[#This Row],[Discount]]&lt;0.2,"Low Discount",IF(Superstore_Data[[#This Row],[Discount]]&lt;0.5,"Medium Discount","High Discount")))</f>
        <v>Medium Discount</v>
      </c>
    </row>
    <row r="8444" spans="1:25" x14ac:dyDescent="0.3">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c r="V8444" t="str">
        <f>TEXT(Superstore_Data[[#This Row],[Order Date]],"mmm")</f>
        <v>Jun</v>
      </c>
      <c r="W8444">
        <f>YEAR(Superstore_Data[[#This Row],[Order Date]])</f>
        <v>2016</v>
      </c>
      <c r="X8444">
        <f>Superstore_Data[[#This Row],[Profit]]/Superstore_Data[[#This Row],[Sales]]</f>
        <v>-0.16666666666666666</v>
      </c>
      <c r="Y8444" t="str">
        <f>IF(Superstore_Data[[#This Row],[Discount]]=0,"No Discount",IF(Superstore_Data[[#This Row],[Discount]]&lt;0.2,"Low Discount",IF(Superstore_Data[[#This Row],[Discount]]&lt;0.5,"Medium Discount","High Discount")))</f>
        <v>Medium Discount</v>
      </c>
    </row>
    <row r="8445" spans="1:25" x14ac:dyDescent="0.3">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c r="V8445" t="str">
        <f>TEXT(Superstore_Data[[#This Row],[Order Date]],"mmm")</f>
        <v>Jun</v>
      </c>
      <c r="W8445">
        <f>YEAR(Superstore_Data[[#This Row],[Order Date]])</f>
        <v>2016</v>
      </c>
      <c r="X8445">
        <f>Superstore_Data[[#This Row],[Profit]]/Superstore_Data[[#This Row],[Sales]]</f>
        <v>-0.73333333333333328</v>
      </c>
      <c r="Y8445" t="str">
        <f>IF(Superstore_Data[[#This Row],[Discount]]=0,"No Discount",IF(Superstore_Data[[#This Row],[Discount]]&lt;0.2,"Low Discount",IF(Superstore_Data[[#This Row],[Discount]]&lt;0.5,"Medium Discount","High Discount")))</f>
        <v>High Discount</v>
      </c>
    </row>
    <row r="8446" spans="1:25" x14ac:dyDescent="0.3">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c r="V8446" t="str">
        <f>TEXT(Superstore_Data[[#This Row],[Order Date]],"mmm")</f>
        <v>Jun</v>
      </c>
      <c r="W8446">
        <f>YEAR(Superstore_Data[[#This Row],[Order Date]])</f>
        <v>2016</v>
      </c>
      <c r="X8446">
        <f>Superstore_Data[[#This Row],[Profit]]/Superstore_Data[[#This Row],[Sales]]</f>
        <v>-0.18333333333333335</v>
      </c>
      <c r="Y8446" t="str">
        <f>IF(Superstore_Data[[#This Row],[Discount]]=0,"No Discount",IF(Superstore_Data[[#This Row],[Discount]]&lt;0.2,"Low Discount",IF(Superstore_Data[[#This Row],[Discount]]&lt;0.5,"Medium Discount","High Discount")))</f>
        <v>Medium Discount</v>
      </c>
    </row>
    <row r="8447" spans="1:25" x14ac:dyDescent="0.3">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c r="V8447" t="str">
        <f>TEXT(Superstore_Data[[#This Row],[Order Date]],"mmm")</f>
        <v>10/23/2017</v>
      </c>
      <c r="W8447" t="e">
        <f>YEAR(Superstore_Data[[#This Row],[Order Date]])</f>
        <v>#VALUE!</v>
      </c>
      <c r="X8447">
        <f>Superstore_Data[[#This Row],[Profit]]/Superstore_Data[[#This Row],[Sales]]</f>
        <v>-5.7142857142857141E-2</v>
      </c>
      <c r="Y8447" t="str">
        <f>IF(Superstore_Data[[#This Row],[Discount]]=0,"No Discount",IF(Superstore_Data[[#This Row],[Discount]]&lt;0.2,"Low Discount",IF(Superstore_Data[[#This Row],[Discount]]&lt;0.5,"Medium Discount","High Discount")))</f>
        <v>Medium Discount</v>
      </c>
    </row>
    <row r="8448" spans="1:25" x14ac:dyDescent="0.3">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c r="V8448" t="str">
        <f>TEXT(Superstore_Data[[#This Row],[Order Date]],"mmm")</f>
        <v>10/23/2017</v>
      </c>
      <c r="W8448" t="e">
        <f>YEAR(Superstore_Data[[#This Row],[Order Date]])</f>
        <v>#VALUE!</v>
      </c>
      <c r="X8448">
        <f>Superstore_Data[[#This Row],[Profit]]/Superstore_Data[[#This Row],[Sales]]</f>
        <v>0.42</v>
      </c>
      <c r="Y8448" t="str">
        <f>IF(Superstore_Data[[#This Row],[Discount]]=0,"No Discount",IF(Superstore_Data[[#This Row],[Discount]]&lt;0.2,"Low Discount",IF(Superstore_Data[[#This Row],[Discount]]&lt;0.5,"Medium Discount","High Discount")))</f>
        <v>No Discount</v>
      </c>
    </row>
    <row r="8449" spans="1:25" x14ac:dyDescent="0.3">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c r="V8449" t="str">
        <f>TEXT(Superstore_Data[[#This Row],[Order Date]],"mmm")</f>
        <v>10/23/2017</v>
      </c>
      <c r="W8449" t="e">
        <f>YEAR(Superstore_Data[[#This Row],[Order Date]])</f>
        <v>#VALUE!</v>
      </c>
      <c r="X8449">
        <f>Superstore_Data[[#This Row],[Profit]]/Superstore_Data[[#This Row],[Sales]]</f>
        <v>0.24</v>
      </c>
      <c r="Y8449" t="str">
        <f>IF(Superstore_Data[[#This Row],[Discount]]=0,"No Discount",IF(Superstore_Data[[#This Row],[Discount]]&lt;0.2,"Low Discount",IF(Superstore_Data[[#This Row],[Discount]]&lt;0.5,"Medium Discount","High Discount")))</f>
        <v>No Discount</v>
      </c>
    </row>
    <row r="8450" spans="1:25" x14ac:dyDescent="0.3">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c r="V8450" t="str">
        <f>TEXT(Superstore_Data[[#This Row],[Order Date]],"mmm")</f>
        <v>10/23/2017</v>
      </c>
      <c r="W8450" t="e">
        <f>YEAR(Superstore_Data[[#This Row],[Order Date]])</f>
        <v>#VALUE!</v>
      </c>
      <c r="X8450">
        <f>Superstore_Data[[#This Row],[Profit]]/Superstore_Data[[#This Row],[Sales]]</f>
        <v>-0.2</v>
      </c>
      <c r="Y8450" t="str">
        <f>IF(Superstore_Data[[#This Row],[Discount]]=0,"No Discount",IF(Superstore_Data[[#This Row],[Discount]]&lt;0.2,"Low Discount",IF(Superstore_Data[[#This Row],[Discount]]&lt;0.5,"Medium Discount","High Discount")))</f>
        <v>Medium Discount</v>
      </c>
    </row>
    <row r="8451" spans="1:25" x14ac:dyDescent="0.3">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c r="V8451" t="str">
        <f>TEXT(Superstore_Data[[#This Row],[Order Date]],"mmm")</f>
        <v>10/23/2017</v>
      </c>
      <c r="W8451" t="e">
        <f>YEAR(Superstore_Data[[#This Row],[Order Date]])</f>
        <v>#VALUE!</v>
      </c>
      <c r="X8451">
        <f>Superstore_Data[[#This Row],[Profit]]/Superstore_Data[[#This Row],[Sales]]</f>
        <v>0.49</v>
      </c>
      <c r="Y8451" t="str">
        <f>IF(Superstore_Data[[#This Row],[Discount]]=0,"No Discount",IF(Superstore_Data[[#This Row],[Discount]]&lt;0.2,"Low Discount",IF(Superstore_Data[[#This Row],[Discount]]&lt;0.5,"Medium Discount","High Discount")))</f>
        <v>No Discount</v>
      </c>
    </row>
    <row r="8452" spans="1:25" x14ac:dyDescent="0.3">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c r="V8452" t="str">
        <f>TEXT(Superstore_Data[[#This Row],[Order Date]],"mmm")</f>
        <v>10/23/2017</v>
      </c>
      <c r="W8452" t="e">
        <f>YEAR(Superstore_Data[[#This Row],[Order Date]])</f>
        <v>#VALUE!</v>
      </c>
      <c r="X8452">
        <f>Superstore_Data[[#This Row],[Profit]]/Superstore_Data[[#This Row],[Sales]]</f>
        <v>0.3</v>
      </c>
      <c r="Y8452" t="str">
        <f>IF(Superstore_Data[[#This Row],[Discount]]=0,"No Discount",IF(Superstore_Data[[#This Row],[Discount]]&lt;0.2,"Low Discount",IF(Superstore_Data[[#This Row],[Discount]]&lt;0.5,"Medium Discount","High Discount")))</f>
        <v>No Discount</v>
      </c>
    </row>
    <row r="8453" spans="1:25" x14ac:dyDescent="0.3">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c r="V8453" t="str">
        <f>TEXT(Superstore_Data[[#This Row],[Order Date]],"mmm")</f>
        <v>4/28/2014</v>
      </c>
      <c r="W8453" t="e">
        <f>YEAR(Superstore_Data[[#This Row],[Order Date]])</f>
        <v>#VALUE!</v>
      </c>
      <c r="X8453">
        <f>Superstore_Data[[#This Row],[Profit]]/Superstore_Data[[#This Row],[Sales]]</f>
        <v>7.4999999999999997E-2</v>
      </c>
      <c r="Y8453" t="str">
        <f>IF(Superstore_Data[[#This Row],[Discount]]=0,"No Discount",IF(Superstore_Data[[#This Row],[Discount]]&lt;0.2,"Low Discount",IF(Superstore_Data[[#This Row],[Discount]]&lt;0.5,"Medium Discount","High Discount")))</f>
        <v>Medium Discount</v>
      </c>
    </row>
    <row r="8454" spans="1:25" x14ac:dyDescent="0.3">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c r="V8454" t="str">
        <f>TEXT(Superstore_Data[[#This Row],[Order Date]],"mmm")</f>
        <v>4/18/2016</v>
      </c>
      <c r="W8454" t="e">
        <f>YEAR(Superstore_Data[[#This Row],[Order Date]])</f>
        <v>#VALUE!</v>
      </c>
      <c r="X8454">
        <f>Superstore_Data[[#This Row],[Profit]]/Superstore_Data[[#This Row],[Sales]]</f>
        <v>-0.27142857142857141</v>
      </c>
      <c r="Y8454" t="str">
        <f>IF(Superstore_Data[[#This Row],[Discount]]=0,"No Discount",IF(Superstore_Data[[#This Row],[Discount]]&lt;0.2,"Low Discount",IF(Superstore_Data[[#This Row],[Discount]]&lt;0.5,"Medium Discount","High Discount")))</f>
        <v>Medium Discount</v>
      </c>
    </row>
    <row r="8455" spans="1:25" x14ac:dyDescent="0.3">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c r="V8455" t="str">
        <f>TEXT(Superstore_Data[[#This Row],[Order Date]],"mmm")</f>
        <v>4/18/2016</v>
      </c>
      <c r="W8455" t="e">
        <f>YEAR(Superstore_Data[[#This Row],[Order Date]])</f>
        <v>#VALUE!</v>
      </c>
      <c r="X8455">
        <f>Superstore_Data[[#This Row],[Profit]]/Superstore_Data[[#This Row],[Sales]]</f>
        <v>4.9999999999999996E-2</v>
      </c>
      <c r="Y8455" t="str">
        <f>IF(Superstore_Data[[#This Row],[Discount]]=0,"No Discount",IF(Superstore_Data[[#This Row],[Discount]]&lt;0.2,"Low Discount",IF(Superstore_Data[[#This Row],[Discount]]&lt;0.5,"Medium Discount","High Discount")))</f>
        <v>Medium Discount</v>
      </c>
    </row>
    <row r="8456" spans="1:25" x14ac:dyDescent="0.3">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c r="V8456" t="str">
        <f>TEXT(Superstore_Data[[#This Row],[Order Date]],"mmm")</f>
        <v>4/18/2016</v>
      </c>
      <c r="W8456" t="e">
        <f>YEAR(Superstore_Data[[#This Row],[Order Date]])</f>
        <v>#VALUE!</v>
      </c>
      <c r="X8456">
        <f>Superstore_Data[[#This Row],[Profit]]/Superstore_Data[[#This Row],[Sales]]</f>
        <v>-0.52500000000000002</v>
      </c>
      <c r="Y8456" t="str">
        <f>IF(Superstore_Data[[#This Row],[Discount]]=0,"No Discount",IF(Superstore_Data[[#This Row],[Discount]]&lt;0.2,"Low Discount",IF(Superstore_Data[[#This Row],[Discount]]&lt;0.5,"Medium Discount","High Discount")))</f>
        <v>High Discount</v>
      </c>
    </row>
    <row r="8457" spans="1:25" x14ac:dyDescent="0.3">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c r="V8457" t="str">
        <f>TEXT(Superstore_Data[[#This Row],[Order Date]],"mmm")</f>
        <v>5/22/2016</v>
      </c>
      <c r="W8457" t="e">
        <f>YEAR(Superstore_Data[[#This Row],[Order Date]])</f>
        <v>#VALUE!</v>
      </c>
      <c r="X8457">
        <f>Superstore_Data[[#This Row],[Profit]]/Superstore_Data[[#This Row],[Sales]]</f>
        <v>0.1</v>
      </c>
      <c r="Y8457" t="str">
        <f>IF(Superstore_Data[[#This Row],[Discount]]=0,"No Discount",IF(Superstore_Data[[#This Row],[Discount]]&lt;0.2,"Low Discount",IF(Superstore_Data[[#This Row],[Discount]]&lt;0.5,"Medium Discount","High Discount")))</f>
        <v>Medium Discount</v>
      </c>
    </row>
    <row r="8458" spans="1:25" x14ac:dyDescent="0.3">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c r="V8458" t="str">
        <f>TEXT(Superstore_Data[[#This Row],[Order Date]],"mmm")</f>
        <v>5/28/2017</v>
      </c>
      <c r="W8458" t="e">
        <f>YEAR(Superstore_Data[[#This Row],[Order Date]])</f>
        <v>#VALUE!</v>
      </c>
      <c r="X8458">
        <f>Superstore_Data[[#This Row],[Profit]]/Superstore_Data[[#This Row],[Sales]]</f>
        <v>-0.27142857142857146</v>
      </c>
      <c r="Y8458" t="str">
        <f>IF(Superstore_Data[[#This Row],[Discount]]=0,"No Discount",IF(Superstore_Data[[#This Row],[Discount]]&lt;0.2,"Low Discount",IF(Superstore_Data[[#This Row],[Discount]]&lt;0.5,"Medium Discount","High Discount")))</f>
        <v>Medium Discount</v>
      </c>
    </row>
    <row r="8459" spans="1:25" x14ac:dyDescent="0.3">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c r="V8459" t="str">
        <f>TEXT(Superstore_Data[[#This Row],[Order Date]],"mmm")</f>
        <v>5/28/2017</v>
      </c>
      <c r="W8459" t="e">
        <f>YEAR(Superstore_Data[[#This Row],[Order Date]])</f>
        <v>#VALUE!</v>
      </c>
      <c r="X8459">
        <f>Superstore_Data[[#This Row],[Profit]]/Superstore_Data[[#This Row],[Sales]]</f>
        <v>-1.75</v>
      </c>
      <c r="Y8459" t="str">
        <f>IF(Superstore_Data[[#This Row],[Discount]]=0,"No Discount",IF(Superstore_Data[[#This Row],[Discount]]&lt;0.2,"Low Discount",IF(Superstore_Data[[#This Row],[Discount]]&lt;0.5,"Medium Discount","High Discount")))</f>
        <v>High Discount</v>
      </c>
    </row>
    <row r="8460" spans="1:25" x14ac:dyDescent="0.3">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c r="V8460" t="str">
        <f>TEXT(Superstore_Data[[#This Row],[Order Date]],"mmm")</f>
        <v>8/25/2014</v>
      </c>
      <c r="W8460" t="e">
        <f>YEAR(Superstore_Data[[#This Row],[Order Date]])</f>
        <v>#VALUE!</v>
      </c>
      <c r="X8460">
        <f>Superstore_Data[[#This Row],[Profit]]/Superstore_Data[[#This Row],[Sales]]</f>
        <v>-1.55</v>
      </c>
      <c r="Y8460" t="str">
        <f>IF(Superstore_Data[[#This Row],[Discount]]=0,"No Discount",IF(Superstore_Data[[#This Row],[Discount]]&lt;0.2,"Low Discount",IF(Superstore_Data[[#This Row],[Discount]]&lt;0.5,"Medium Discount","High Discount")))</f>
        <v>High Discount</v>
      </c>
    </row>
    <row r="8461" spans="1:25" x14ac:dyDescent="0.3">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c r="V8461" t="str">
        <f>TEXT(Superstore_Data[[#This Row],[Order Date]],"mmm")</f>
        <v>8/25/2014</v>
      </c>
      <c r="W8461" t="e">
        <f>YEAR(Superstore_Data[[#This Row],[Order Date]])</f>
        <v>#VALUE!</v>
      </c>
      <c r="X8461">
        <f>Superstore_Data[[#This Row],[Profit]]/Superstore_Data[[#This Row],[Sales]]</f>
        <v>-1.5999999999999999</v>
      </c>
      <c r="Y8461" t="str">
        <f>IF(Superstore_Data[[#This Row],[Discount]]=0,"No Discount",IF(Superstore_Data[[#This Row],[Discount]]&lt;0.2,"Low Discount",IF(Superstore_Data[[#This Row],[Discount]]&lt;0.5,"Medium Discount","High Discount")))</f>
        <v>High Discount</v>
      </c>
    </row>
    <row r="8462" spans="1:25" x14ac:dyDescent="0.3">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c r="V8462" t="str">
        <f>TEXT(Superstore_Data[[#This Row],[Order Date]],"mmm")</f>
        <v>8/30/2014</v>
      </c>
      <c r="W8462" t="e">
        <f>YEAR(Superstore_Data[[#This Row],[Order Date]])</f>
        <v>#VALUE!</v>
      </c>
      <c r="X8462">
        <f>Superstore_Data[[#This Row],[Profit]]/Superstore_Data[[#This Row],[Sales]]</f>
        <v>0.47</v>
      </c>
      <c r="Y8462" t="str">
        <f>IF(Superstore_Data[[#This Row],[Discount]]=0,"No Discount",IF(Superstore_Data[[#This Row],[Discount]]&lt;0.2,"Low Discount",IF(Superstore_Data[[#This Row],[Discount]]&lt;0.5,"Medium Discount","High Discount")))</f>
        <v>No Discount</v>
      </c>
    </row>
    <row r="8463" spans="1:25" x14ac:dyDescent="0.3">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c r="V8463" t="str">
        <f>TEXT(Superstore_Data[[#This Row],[Order Date]],"mmm")</f>
        <v>8/30/2014</v>
      </c>
      <c r="W8463" t="e">
        <f>YEAR(Superstore_Data[[#This Row],[Order Date]])</f>
        <v>#VALUE!</v>
      </c>
      <c r="X8463">
        <f>Superstore_Data[[#This Row],[Profit]]/Superstore_Data[[#This Row],[Sales]]</f>
        <v>9.9999999999999992E-2</v>
      </c>
      <c r="Y8463" t="str">
        <f>IF(Superstore_Data[[#This Row],[Discount]]=0,"No Discount",IF(Superstore_Data[[#This Row],[Discount]]&lt;0.2,"Low Discount",IF(Superstore_Data[[#This Row],[Discount]]&lt;0.5,"Medium Discount","High Discount")))</f>
        <v>No Discount</v>
      </c>
    </row>
    <row r="8464" spans="1:25" x14ac:dyDescent="0.3">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c r="V8464" t="str">
        <f>TEXT(Superstore_Data[[#This Row],[Order Date]],"mmm")</f>
        <v>Mar</v>
      </c>
      <c r="W8464">
        <f>YEAR(Superstore_Data[[#This Row],[Order Date]])</f>
        <v>2015</v>
      </c>
      <c r="X8464">
        <f>Superstore_Data[[#This Row],[Profit]]/Superstore_Data[[#This Row],[Sales]]</f>
        <v>0.48000000000000004</v>
      </c>
      <c r="Y8464" t="str">
        <f>IF(Superstore_Data[[#This Row],[Discount]]=0,"No Discount",IF(Superstore_Data[[#This Row],[Discount]]&lt;0.2,"Low Discount",IF(Superstore_Data[[#This Row],[Discount]]&lt;0.5,"Medium Discount","High Discount")))</f>
        <v>No Discount</v>
      </c>
    </row>
    <row r="8465" spans="1:25" x14ac:dyDescent="0.3">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c r="V8465" t="str">
        <f>TEXT(Superstore_Data[[#This Row],[Order Date]],"mmm")</f>
        <v>3/28/2014</v>
      </c>
      <c r="W8465" t="e">
        <f>YEAR(Superstore_Data[[#This Row],[Order Date]])</f>
        <v>#VALUE!</v>
      </c>
      <c r="X8465">
        <f>Superstore_Data[[#This Row],[Profit]]/Superstore_Data[[#This Row],[Sales]]</f>
        <v>7.5000000000000011E-2</v>
      </c>
      <c r="Y8465" t="str">
        <f>IF(Superstore_Data[[#This Row],[Discount]]=0,"No Discount",IF(Superstore_Data[[#This Row],[Discount]]&lt;0.2,"Low Discount",IF(Superstore_Data[[#This Row],[Discount]]&lt;0.5,"Medium Discount","High Discount")))</f>
        <v>Medium Discount</v>
      </c>
    </row>
    <row r="8466" spans="1:25" x14ac:dyDescent="0.3">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c r="V8466" t="str">
        <f>TEXT(Superstore_Data[[#This Row],[Order Date]],"mmm")</f>
        <v>Oct</v>
      </c>
      <c r="W8466">
        <f>YEAR(Superstore_Data[[#This Row],[Order Date]])</f>
        <v>2015</v>
      </c>
      <c r="X8466">
        <f>Superstore_Data[[#This Row],[Profit]]/Superstore_Data[[#This Row],[Sales]]</f>
        <v>-6.25E-2</v>
      </c>
      <c r="Y8466" t="str">
        <f>IF(Superstore_Data[[#This Row],[Discount]]=0,"No Discount",IF(Superstore_Data[[#This Row],[Discount]]&lt;0.2,"Low Discount",IF(Superstore_Data[[#This Row],[Discount]]&lt;0.5,"Medium Discount","High Discount")))</f>
        <v>Medium Discount</v>
      </c>
    </row>
    <row r="8467" spans="1:25" x14ac:dyDescent="0.3">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c r="V8467" t="str">
        <f>TEXT(Superstore_Data[[#This Row],[Order Date]],"mmm")</f>
        <v>Sep</v>
      </c>
      <c r="W8467">
        <f>YEAR(Superstore_Data[[#This Row],[Order Date]])</f>
        <v>2015</v>
      </c>
      <c r="X8467">
        <f>Superstore_Data[[#This Row],[Profit]]/Superstore_Data[[#This Row],[Sales]]</f>
        <v>0.16999999999999998</v>
      </c>
      <c r="Y8467" t="str">
        <f>IF(Superstore_Data[[#This Row],[Discount]]=0,"No Discount",IF(Superstore_Data[[#This Row],[Discount]]&lt;0.2,"Low Discount",IF(Superstore_Data[[#This Row],[Discount]]&lt;0.5,"Medium Discount","High Discount")))</f>
        <v>No Discount</v>
      </c>
    </row>
    <row r="8468" spans="1:25" x14ac:dyDescent="0.3">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c r="V8468" t="str">
        <f>TEXT(Superstore_Data[[#This Row],[Order Date]],"mmm")</f>
        <v>Sep</v>
      </c>
      <c r="W8468">
        <f>YEAR(Superstore_Data[[#This Row],[Order Date]])</f>
        <v>2015</v>
      </c>
      <c r="X8468">
        <f>Superstore_Data[[#This Row],[Profit]]/Superstore_Data[[#This Row],[Sales]]</f>
        <v>0.39</v>
      </c>
      <c r="Y8468" t="str">
        <f>IF(Superstore_Data[[#This Row],[Discount]]=0,"No Discount",IF(Superstore_Data[[#This Row],[Discount]]&lt;0.2,"Low Discount",IF(Superstore_Data[[#This Row],[Discount]]&lt;0.5,"Medium Discount","High Discount")))</f>
        <v>No Discount</v>
      </c>
    </row>
    <row r="8469" spans="1:25" x14ac:dyDescent="0.3">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c r="V8469" t="str">
        <f>TEXT(Superstore_Data[[#This Row],[Order Date]],"mmm")</f>
        <v>9/19/2016</v>
      </c>
      <c r="W8469" t="e">
        <f>YEAR(Superstore_Data[[#This Row],[Order Date]])</f>
        <v>#VALUE!</v>
      </c>
      <c r="X8469">
        <f>Superstore_Data[[#This Row],[Profit]]/Superstore_Data[[#This Row],[Sales]]</f>
        <v>0.35</v>
      </c>
      <c r="Y8469" t="str">
        <f>IF(Superstore_Data[[#This Row],[Discount]]=0,"No Discount",IF(Superstore_Data[[#This Row],[Discount]]&lt;0.2,"Low Discount",IF(Superstore_Data[[#This Row],[Discount]]&lt;0.5,"Medium Discount","High Discount")))</f>
        <v>Medium Discount</v>
      </c>
    </row>
    <row r="8470" spans="1:25" x14ac:dyDescent="0.3">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c r="V8470" t="str">
        <f>TEXT(Superstore_Data[[#This Row],[Order Date]],"mmm")</f>
        <v>Nov</v>
      </c>
      <c r="W8470">
        <f>YEAR(Superstore_Data[[#This Row],[Order Date]])</f>
        <v>2016</v>
      </c>
      <c r="X8470">
        <f>Superstore_Data[[#This Row],[Profit]]/Superstore_Data[[#This Row],[Sales]]</f>
        <v>0.09</v>
      </c>
      <c r="Y8470" t="str">
        <f>IF(Superstore_Data[[#This Row],[Discount]]=0,"No Discount",IF(Superstore_Data[[#This Row],[Discount]]&lt;0.2,"Low Discount",IF(Superstore_Data[[#This Row],[Discount]]&lt;0.5,"Medium Discount","High Discount")))</f>
        <v>No Discount</v>
      </c>
    </row>
    <row r="8471" spans="1:25" x14ac:dyDescent="0.3">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c r="V8471" t="str">
        <f>TEXT(Superstore_Data[[#This Row],[Order Date]],"mmm")</f>
        <v>4/23/2017</v>
      </c>
      <c r="W8471" t="e">
        <f>YEAR(Superstore_Data[[#This Row],[Order Date]])</f>
        <v>#VALUE!</v>
      </c>
      <c r="X8471">
        <f>Superstore_Data[[#This Row],[Profit]]/Superstore_Data[[#This Row],[Sales]]</f>
        <v>-3.7499999999999999E-2</v>
      </c>
      <c r="Y8471" t="str">
        <f>IF(Superstore_Data[[#This Row],[Discount]]=0,"No Discount",IF(Superstore_Data[[#This Row],[Discount]]&lt;0.2,"Low Discount",IF(Superstore_Data[[#This Row],[Discount]]&lt;0.5,"Medium Discount","High Discount")))</f>
        <v>Medium Discount</v>
      </c>
    </row>
    <row r="8472" spans="1:25" x14ac:dyDescent="0.3">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c r="V8472" t="str">
        <f>TEXT(Superstore_Data[[#This Row],[Order Date]],"mmm")</f>
        <v>4/23/2017</v>
      </c>
      <c r="W8472" t="e">
        <f>YEAR(Superstore_Data[[#This Row],[Order Date]])</f>
        <v>#VALUE!</v>
      </c>
      <c r="X8472">
        <f>Superstore_Data[[#This Row],[Profit]]/Superstore_Data[[#This Row],[Sales]]</f>
        <v>0.26250000000000001</v>
      </c>
      <c r="Y8472" t="str">
        <f>IF(Superstore_Data[[#This Row],[Discount]]=0,"No Discount",IF(Superstore_Data[[#This Row],[Discount]]&lt;0.2,"Low Discount",IF(Superstore_Data[[#This Row],[Discount]]&lt;0.5,"Medium Discount","High Discount")))</f>
        <v>Medium Discount</v>
      </c>
    </row>
    <row r="8473" spans="1:25" x14ac:dyDescent="0.3">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c r="V8473" t="str">
        <f>TEXT(Superstore_Data[[#This Row],[Order Date]],"mmm")</f>
        <v>4/23/2017</v>
      </c>
      <c r="W8473" t="e">
        <f>YEAR(Superstore_Data[[#This Row],[Order Date]])</f>
        <v>#VALUE!</v>
      </c>
      <c r="X8473">
        <f>Superstore_Data[[#This Row],[Profit]]/Superstore_Data[[#This Row],[Sales]]</f>
        <v>-0.15</v>
      </c>
      <c r="Y8473" t="str">
        <f>IF(Superstore_Data[[#This Row],[Discount]]=0,"No Discount",IF(Superstore_Data[[#This Row],[Discount]]&lt;0.2,"Low Discount",IF(Superstore_Data[[#This Row],[Discount]]&lt;0.5,"Medium Discount","High Discount")))</f>
        <v>Medium Discount</v>
      </c>
    </row>
    <row r="8474" spans="1:25" x14ac:dyDescent="0.3">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c r="V8474" t="str">
        <f>TEXT(Superstore_Data[[#This Row],[Order Date]],"mmm")</f>
        <v>4/23/2017</v>
      </c>
      <c r="W8474" t="e">
        <f>YEAR(Superstore_Data[[#This Row],[Order Date]])</f>
        <v>#VALUE!</v>
      </c>
      <c r="X8474">
        <f>Superstore_Data[[#This Row],[Profit]]/Superstore_Data[[#This Row],[Sales]]</f>
        <v>0.35000000000000003</v>
      </c>
      <c r="Y8474" t="str">
        <f>IF(Superstore_Data[[#This Row],[Discount]]=0,"No Discount",IF(Superstore_Data[[#This Row],[Discount]]&lt;0.2,"Low Discount",IF(Superstore_Data[[#This Row],[Discount]]&lt;0.5,"Medium Discount","High Discount")))</f>
        <v>Medium Discount</v>
      </c>
    </row>
    <row r="8475" spans="1:25" x14ac:dyDescent="0.3">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c r="V8475" t="str">
        <f>TEXT(Superstore_Data[[#This Row],[Order Date]],"mmm")</f>
        <v>10/22/2015</v>
      </c>
      <c r="W8475" t="e">
        <f>YEAR(Superstore_Data[[#This Row],[Order Date]])</f>
        <v>#VALUE!</v>
      </c>
      <c r="X8475">
        <f>Superstore_Data[[#This Row],[Profit]]/Superstore_Data[[#This Row],[Sales]]</f>
        <v>9.9999999999999992E-2</v>
      </c>
      <c r="Y8475" t="str">
        <f>IF(Superstore_Data[[#This Row],[Discount]]=0,"No Discount",IF(Superstore_Data[[#This Row],[Discount]]&lt;0.2,"Low Discount",IF(Superstore_Data[[#This Row],[Discount]]&lt;0.5,"Medium Discount","High Discount")))</f>
        <v>Medium Discount</v>
      </c>
    </row>
    <row r="8476" spans="1:25" x14ac:dyDescent="0.3">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c r="V8476" t="str">
        <f>TEXT(Superstore_Data[[#This Row],[Order Date]],"mmm")</f>
        <v>Sep</v>
      </c>
      <c r="W8476">
        <f>YEAR(Superstore_Data[[#This Row],[Order Date]])</f>
        <v>2017</v>
      </c>
      <c r="X8476">
        <f>Superstore_Data[[#This Row],[Profit]]/Superstore_Data[[#This Row],[Sales]]</f>
        <v>-0.76666666666666661</v>
      </c>
      <c r="Y8476" t="str">
        <f>IF(Superstore_Data[[#This Row],[Discount]]=0,"No Discount",IF(Superstore_Data[[#This Row],[Discount]]&lt;0.2,"Low Discount",IF(Superstore_Data[[#This Row],[Discount]]&lt;0.5,"Medium Discount","High Discount")))</f>
        <v>High Discount</v>
      </c>
    </row>
    <row r="8477" spans="1:25" x14ac:dyDescent="0.3">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c r="V8477" t="str">
        <f>TEXT(Superstore_Data[[#This Row],[Order Date]],"mmm")</f>
        <v>Sep</v>
      </c>
      <c r="W8477">
        <f>YEAR(Superstore_Data[[#This Row],[Order Date]])</f>
        <v>2017</v>
      </c>
      <c r="X8477">
        <f>Superstore_Data[[#This Row],[Profit]]/Superstore_Data[[#This Row],[Sales]]</f>
        <v>0.36249999999999999</v>
      </c>
      <c r="Y8477" t="str">
        <f>IF(Superstore_Data[[#This Row],[Discount]]=0,"No Discount",IF(Superstore_Data[[#This Row],[Discount]]&lt;0.2,"Low Discount",IF(Superstore_Data[[#This Row],[Discount]]&lt;0.5,"Medium Discount","High Discount")))</f>
        <v>Medium Discount</v>
      </c>
    </row>
    <row r="8478" spans="1:25" x14ac:dyDescent="0.3">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c r="V8478" t="str">
        <f>TEXT(Superstore_Data[[#This Row],[Order Date]],"mmm")</f>
        <v>10/27/2017</v>
      </c>
      <c r="W8478" t="e">
        <f>YEAR(Superstore_Data[[#This Row],[Order Date]])</f>
        <v>#VALUE!</v>
      </c>
      <c r="X8478">
        <f>Superstore_Data[[#This Row],[Profit]]/Superstore_Data[[#This Row],[Sales]]</f>
        <v>0.36250000000000004</v>
      </c>
      <c r="Y8478" t="str">
        <f>IF(Superstore_Data[[#This Row],[Discount]]=0,"No Discount",IF(Superstore_Data[[#This Row],[Discount]]&lt;0.2,"Low Discount",IF(Superstore_Data[[#This Row],[Discount]]&lt;0.5,"Medium Discount","High Discount")))</f>
        <v>Medium Discount</v>
      </c>
    </row>
    <row r="8479" spans="1:25" x14ac:dyDescent="0.3">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c r="V8479" t="str">
        <f>TEXT(Superstore_Data[[#This Row],[Order Date]],"mmm")</f>
        <v>10/30/2015</v>
      </c>
      <c r="W8479" t="e">
        <f>YEAR(Superstore_Data[[#This Row],[Order Date]])</f>
        <v>#VALUE!</v>
      </c>
      <c r="X8479">
        <f>Superstore_Data[[#This Row],[Profit]]/Superstore_Data[[#This Row],[Sales]]</f>
        <v>0.26</v>
      </c>
      <c r="Y8479" t="str">
        <f>IF(Superstore_Data[[#This Row],[Discount]]=0,"No Discount",IF(Superstore_Data[[#This Row],[Discount]]&lt;0.2,"Low Discount",IF(Superstore_Data[[#This Row],[Discount]]&lt;0.5,"Medium Discount","High Discount")))</f>
        <v>No Discount</v>
      </c>
    </row>
    <row r="8480" spans="1:25" x14ac:dyDescent="0.3">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c r="V8480" t="str">
        <f>TEXT(Superstore_Data[[#This Row],[Order Date]],"mmm")</f>
        <v>12/18/2017</v>
      </c>
      <c r="W8480" t="e">
        <f>YEAR(Superstore_Data[[#This Row],[Order Date]])</f>
        <v>#VALUE!</v>
      </c>
      <c r="X8480">
        <f>Superstore_Data[[#This Row],[Profit]]/Superstore_Data[[#This Row],[Sales]]</f>
        <v>0.29000000000000004</v>
      </c>
      <c r="Y8480" t="str">
        <f>IF(Superstore_Data[[#This Row],[Discount]]=0,"No Discount",IF(Superstore_Data[[#This Row],[Discount]]&lt;0.2,"Low Discount",IF(Superstore_Data[[#This Row],[Discount]]&lt;0.5,"Medium Discount","High Discount")))</f>
        <v>No Discount</v>
      </c>
    </row>
    <row r="8481" spans="1:25" x14ac:dyDescent="0.3">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c r="V8481" t="str">
        <f>TEXT(Superstore_Data[[#This Row],[Order Date]],"mmm")</f>
        <v>Dec</v>
      </c>
      <c r="W8481">
        <f>YEAR(Superstore_Data[[#This Row],[Order Date]])</f>
        <v>2016</v>
      </c>
      <c r="X8481">
        <f>Superstore_Data[[#This Row],[Profit]]/Superstore_Data[[#This Row],[Sales]]</f>
        <v>0.44999999999999996</v>
      </c>
      <c r="Y8481" t="str">
        <f>IF(Superstore_Data[[#This Row],[Discount]]=0,"No Discount",IF(Superstore_Data[[#This Row],[Discount]]&lt;0.2,"Low Discount",IF(Superstore_Data[[#This Row],[Discount]]&lt;0.5,"Medium Discount","High Discount")))</f>
        <v>No Discount</v>
      </c>
    </row>
    <row r="8482" spans="1:25" x14ac:dyDescent="0.3">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c r="V8482" t="str">
        <f>TEXT(Superstore_Data[[#This Row],[Order Date]],"mmm")</f>
        <v>7/21/2014</v>
      </c>
      <c r="W8482" t="e">
        <f>YEAR(Superstore_Data[[#This Row],[Order Date]])</f>
        <v>#VALUE!</v>
      </c>
      <c r="X8482">
        <f>Superstore_Data[[#This Row],[Profit]]/Superstore_Data[[#This Row],[Sales]]</f>
        <v>0.28000000000000003</v>
      </c>
      <c r="Y8482" t="str">
        <f>IF(Superstore_Data[[#This Row],[Discount]]=0,"No Discount",IF(Superstore_Data[[#This Row],[Discount]]&lt;0.2,"Low Discount",IF(Superstore_Data[[#This Row],[Discount]]&lt;0.5,"Medium Discount","High Discount")))</f>
        <v>No Discount</v>
      </c>
    </row>
    <row r="8483" spans="1:25" x14ac:dyDescent="0.3">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c r="V8483" t="str">
        <f>TEXT(Superstore_Data[[#This Row],[Order Date]],"mmm")</f>
        <v>5/24/2016</v>
      </c>
      <c r="W8483" t="e">
        <f>YEAR(Superstore_Data[[#This Row],[Order Date]])</f>
        <v>#VALUE!</v>
      </c>
      <c r="X8483">
        <f>Superstore_Data[[#This Row],[Profit]]/Superstore_Data[[#This Row],[Sales]]</f>
        <v>0.2</v>
      </c>
      <c r="Y8483" t="str">
        <f>IF(Superstore_Data[[#This Row],[Discount]]=0,"No Discount",IF(Superstore_Data[[#This Row],[Discount]]&lt;0.2,"Low Discount",IF(Superstore_Data[[#This Row],[Discount]]&lt;0.5,"Medium Discount","High Discount")))</f>
        <v>Medium Discount</v>
      </c>
    </row>
    <row r="8484" spans="1:25" x14ac:dyDescent="0.3">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c r="V8484" t="str">
        <f>TEXT(Superstore_Data[[#This Row],[Order Date]],"mmm")</f>
        <v>Nov</v>
      </c>
      <c r="W8484">
        <f>YEAR(Superstore_Data[[#This Row],[Order Date]])</f>
        <v>2017</v>
      </c>
      <c r="X8484">
        <f>Superstore_Data[[#This Row],[Profit]]/Superstore_Data[[#This Row],[Sales]]</f>
        <v>0.48000000000000004</v>
      </c>
      <c r="Y8484" t="str">
        <f>IF(Superstore_Data[[#This Row],[Discount]]=0,"No Discount",IF(Superstore_Data[[#This Row],[Discount]]&lt;0.2,"Low Discount",IF(Superstore_Data[[#This Row],[Discount]]&lt;0.5,"Medium Discount","High Discount")))</f>
        <v>No Discount</v>
      </c>
    </row>
    <row r="8485" spans="1:25" x14ac:dyDescent="0.3">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c r="V8485" t="str">
        <f>TEXT(Superstore_Data[[#This Row],[Order Date]],"mmm")</f>
        <v>9/20/2016</v>
      </c>
      <c r="W8485" t="e">
        <f>YEAR(Superstore_Data[[#This Row],[Order Date]])</f>
        <v>#VALUE!</v>
      </c>
      <c r="X8485">
        <f>Superstore_Data[[#This Row],[Profit]]/Superstore_Data[[#This Row],[Sales]]</f>
        <v>0.48999999999999994</v>
      </c>
      <c r="Y8485" t="str">
        <f>IF(Superstore_Data[[#This Row],[Discount]]=0,"No Discount",IF(Superstore_Data[[#This Row],[Discount]]&lt;0.2,"Low Discount",IF(Superstore_Data[[#This Row],[Discount]]&lt;0.5,"Medium Discount","High Discount")))</f>
        <v>No Discount</v>
      </c>
    </row>
    <row r="8486" spans="1:25" x14ac:dyDescent="0.3">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c r="V8486" t="str">
        <f>TEXT(Superstore_Data[[#This Row],[Order Date]],"mmm")</f>
        <v>9/24/2017</v>
      </c>
      <c r="W8486" t="e">
        <f>YEAR(Superstore_Data[[#This Row],[Order Date]])</f>
        <v>#VALUE!</v>
      </c>
      <c r="X8486">
        <f>Superstore_Data[[#This Row],[Profit]]/Superstore_Data[[#This Row],[Sales]]</f>
        <v>0.36</v>
      </c>
      <c r="Y8486" t="str">
        <f>IF(Superstore_Data[[#This Row],[Discount]]=0,"No Discount",IF(Superstore_Data[[#This Row],[Discount]]&lt;0.2,"Low Discount",IF(Superstore_Data[[#This Row],[Discount]]&lt;0.5,"Medium Discount","High Discount")))</f>
        <v>No Discount</v>
      </c>
    </row>
    <row r="8487" spans="1:25" x14ac:dyDescent="0.3">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c r="V8487" t="str">
        <f>TEXT(Superstore_Data[[#This Row],[Order Date]],"mmm")</f>
        <v>3/27/2017</v>
      </c>
      <c r="W8487" t="e">
        <f>YEAR(Superstore_Data[[#This Row],[Order Date]])</f>
        <v>#VALUE!</v>
      </c>
      <c r="X8487">
        <f>Superstore_Data[[#This Row],[Profit]]/Superstore_Data[[#This Row],[Sales]]</f>
        <v>0.45999999999999996</v>
      </c>
      <c r="Y8487" t="str">
        <f>IF(Superstore_Data[[#This Row],[Discount]]=0,"No Discount",IF(Superstore_Data[[#This Row],[Discount]]&lt;0.2,"Low Discount",IF(Superstore_Data[[#This Row],[Discount]]&lt;0.5,"Medium Discount","High Discount")))</f>
        <v>No Discount</v>
      </c>
    </row>
    <row r="8488" spans="1:25" x14ac:dyDescent="0.3">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c r="V8488" t="str">
        <f>TEXT(Superstore_Data[[#This Row],[Order Date]],"mmm")</f>
        <v>3/27/2017</v>
      </c>
      <c r="W8488" t="e">
        <f>YEAR(Superstore_Data[[#This Row],[Order Date]])</f>
        <v>#VALUE!</v>
      </c>
      <c r="X8488">
        <f>Superstore_Data[[#This Row],[Profit]]/Superstore_Data[[#This Row],[Sales]]</f>
        <v>0.48000000000000004</v>
      </c>
      <c r="Y8488" t="str">
        <f>IF(Superstore_Data[[#This Row],[Discount]]=0,"No Discount",IF(Superstore_Data[[#This Row],[Discount]]&lt;0.2,"Low Discount",IF(Superstore_Data[[#This Row],[Discount]]&lt;0.5,"Medium Discount","High Discount")))</f>
        <v>No Discount</v>
      </c>
    </row>
    <row r="8489" spans="1:25" x14ac:dyDescent="0.3">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c r="V8489" t="str">
        <f>TEXT(Superstore_Data[[#This Row],[Order Date]],"mmm")</f>
        <v>3/27/2017</v>
      </c>
      <c r="W8489" t="e">
        <f>YEAR(Superstore_Data[[#This Row],[Order Date]])</f>
        <v>#VALUE!</v>
      </c>
      <c r="X8489">
        <f>Superstore_Data[[#This Row],[Profit]]/Superstore_Data[[#This Row],[Sales]]</f>
        <v>0.5</v>
      </c>
      <c r="Y8489" t="str">
        <f>IF(Superstore_Data[[#This Row],[Discount]]=0,"No Discount",IF(Superstore_Data[[#This Row],[Discount]]&lt;0.2,"Low Discount",IF(Superstore_Data[[#This Row],[Discount]]&lt;0.5,"Medium Discount","High Discount")))</f>
        <v>No Discount</v>
      </c>
    </row>
    <row r="8490" spans="1:25" x14ac:dyDescent="0.3">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c r="V8490" t="str">
        <f>TEXT(Superstore_Data[[#This Row],[Order Date]],"mmm")</f>
        <v>Feb</v>
      </c>
      <c r="W8490">
        <f>YEAR(Superstore_Data[[#This Row],[Order Date]])</f>
        <v>2016</v>
      </c>
      <c r="X8490">
        <f>Superstore_Data[[#This Row],[Profit]]/Superstore_Data[[#This Row],[Sales]]</f>
        <v>0.31999999999999995</v>
      </c>
      <c r="Y8490" t="str">
        <f>IF(Superstore_Data[[#This Row],[Discount]]=0,"No Discount",IF(Superstore_Data[[#This Row],[Discount]]&lt;0.2,"Low Discount",IF(Superstore_Data[[#This Row],[Discount]]&lt;0.5,"Medium Discount","High Discount")))</f>
        <v>No Discount</v>
      </c>
    </row>
    <row r="8491" spans="1:25" x14ac:dyDescent="0.3">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c r="V8491" t="str">
        <f>TEXT(Superstore_Data[[#This Row],[Order Date]],"mmm")</f>
        <v>Feb</v>
      </c>
      <c r="W8491">
        <f>YEAR(Superstore_Data[[#This Row],[Order Date]])</f>
        <v>2016</v>
      </c>
      <c r="X8491">
        <f>Superstore_Data[[#This Row],[Profit]]/Superstore_Data[[#This Row],[Sales]]</f>
        <v>0.5</v>
      </c>
      <c r="Y8491" t="str">
        <f>IF(Superstore_Data[[#This Row],[Discount]]=0,"No Discount",IF(Superstore_Data[[#This Row],[Discount]]&lt;0.2,"Low Discount",IF(Superstore_Data[[#This Row],[Discount]]&lt;0.5,"Medium Discount","High Discount")))</f>
        <v>No Discount</v>
      </c>
    </row>
    <row r="8492" spans="1:25" x14ac:dyDescent="0.3">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c r="V8492" t="str">
        <f>TEXT(Superstore_Data[[#This Row],[Order Date]],"mmm")</f>
        <v>Feb</v>
      </c>
      <c r="W8492">
        <f>YEAR(Superstore_Data[[#This Row],[Order Date]])</f>
        <v>2016</v>
      </c>
      <c r="X8492">
        <f>Superstore_Data[[#This Row],[Profit]]/Superstore_Data[[#This Row],[Sales]]</f>
        <v>0.37999999999999995</v>
      </c>
      <c r="Y8492" t="str">
        <f>IF(Superstore_Data[[#This Row],[Discount]]=0,"No Discount",IF(Superstore_Data[[#This Row],[Discount]]&lt;0.2,"Low Discount",IF(Superstore_Data[[#This Row],[Discount]]&lt;0.5,"Medium Discount","High Discount")))</f>
        <v>No Discount</v>
      </c>
    </row>
    <row r="8493" spans="1:25" x14ac:dyDescent="0.3">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c r="V8493" t="str">
        <f>TEXT(Superstore_Data[[#This Row],[Order Date]],"mmm")</f>
        <v>Jul</v>
      </c>
      <c r="W8493">
        <f>YEAR(Superstore_Data[[#This Row],[Order Date]])</f>
        <v>2017</v>
      </c>
      <c r="X8493">
        <f>Superstore_Data[[#This Row],[Profit]]/Superstore_Data[[#This Row],[Sales]]</f>
        <v>0.02</v>
      </c>
      <c r="Y8493" t="str">
        <f>IF(Superstore_Data[[#This Row],[Discount]]=0,"No Discount",IF(Superstore_Data[[#This Row],[Discount]]&lt;0.2,"Low Discount",IF(Superstore_Data[[#This Row],[Discount]]&lt;0.5,"Medium Discount","High Discount")))</f>
        <v>No Discount</v>
      </c>
    </row>
    <row r="8494" spans="1:25" x14ac:dyDescent="0.3">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c r="V8494" t="str">
        <f>TEXT(Superstore_Data[[#This Row],[Order Date]],"mmm")</f>
        <v>10/23/2015</v>
      </c>
      <c r="W8494" t="e">
        <f>YEAR(Superstore_Data[[#This Row],[Order Date]])</f>
        <v>#VALUE!</v>
      </c>
      <c r="X8494">
        <f>Superstore_Data[[#This Row],[Profit]]/Superstore_Data[[#This Row],[Sales]]</f>
        <v>0.33750000000000002</v>
      </c>
      <c r="Y8494" t="str">
        <f>IF(Superstore_Data[[#This Row],[Discount]]=0,"No Discount",IF(Superstore_Data[[#This Row],[Discount]]&lt;0.2,"Low Discount",IF(Superstore_Data[[#This Row],[Discount]]&lt;0.5,"Medium Discount","High Discount")))</f>
        <v>Medium Discount</v>
      </c>
    </row>
    <row r="8495" spans="1:25" x14ac:dyDescent="0.3">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c r="V8495" t="str">
        <f>TEXT(Superstore_Data[[#This Row],[Order Date]],"mmm")</f>
        <v>10/23/2015</v>
      </c>
      <c r="W8495" t="e">
        <f>YEAR(Superstore_Data[[#This Row],[Order Date]])</f>
        <v>#VALUE!</v>
      </c>
      <c r="X8495">
        <f>Superstore_Data[[#This Row],[Profit]]/Superstore_Data[[#This Row],[Sales]]</f>
        <v>0.33749999999999997</v>
      </c>
      <c r="Y8495" t="str">
        <f>IF(Superstore_Data[[#This Row],[Discount]]=0,"No Discount",IF(Superstore_Data[[#This Row],[Discount]]&lt;0.2,"Low Discount",IF(Superstore_Data[[#This Row],[Discount]]&lt;0.5,"Medium Discount","High Discount")))</f>
        <v>Medium Discount</v>
      </c>
    </row>
    <row r="8496" spans="1:25" x14ac:dyDescent="0.3">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c r="V8496" t="str">
        <f>TEXT(Superstore_Data[[#This Row],[Order Date]],"mmm")</f>
        <v>10/23/2015</v>
      </c>
      <c r="W8496" t="e">
        <f>YEAR(Superstore_Data[[#This Row],[Order Date]])</f>
        <v>#VALUE!</v>
      </c>
      <c r="X8496">
        <f>Superstore_Data[[#This Row],[Profit]]/Superstore_Data[[#This Row],[Sales]]</f>
        <v>-1.7</v>
      </c>
      <c r="Y8496" t="str">
        <f>IF(Superstore_Data[[#This Row],[Discount]]=0,"No Discount",IF(Superstore_Data[[#This Row],[Discount]]&lt;0.2,"Low Discount",IF(Superstore_Data[[#This Row],[Discount]]&lt;0.5,"Medium Discount","High Discount")))</f>
        <v>High Discount</v>
      </c>
    </row>
    <row r="8497" spans="1:25" x14ac:dyDescent="0.3">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c r="V8497" t="str">
        <f>TEXT(Superstore_Data[[#This Row],[Order Date]],"mmm")</f>
        <v>Feb</v>
      </c>
      <c r="W8497">
        <f>YEAR(Superstore_Data[[#This Row],[Order Date]])</f>
        <v>2016</v>
      </c>
      <c r="X8497">
        <f>Superstore_Data[[#This Row],[Profit]]/Superstore_Data[[#This Row],[Sales]]</f>
        <v>-3.7499999999999999E-2</v>
      </c>
      <c r="Y8497" t="str">
        <f>IF(Superstore_Data[[#This Row],[Discount]]=0,"No Discount",IF(Superstore_Data[[#This Row],[Discount]]&lt;0.2,"Low Discount",IF(Superstore_Data[[#This Row],[Discount]]&lt;0.5,"Medium Discount","High Discount")))</f>
        <v>Medium Discount</v>
      </c>
    </row>
    <row r="8498" spans="1:25" x14ac:dyDescent="0.3">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c r="V8498" t="str">
        <f>TEXT(Superstore_Data[[#This Row],[Order Date]],"mmm")</f>
        <v>May</v>
      </c>
      <c r="W8498">
        <f>YEAR(Superstore_Data[[#This Row],[Order Date]])</f>
        <v>2014</v>
      </c>
      <c r="X8498">
        <f>Superstore_Data[[#This Row],[Profit]]/Superstore_Data[[#This Row],[Sales]]</f>
        <v>0.25999999999999995</v>
      </c>
      <c r="Y8498" t="str">
        <f>IF(Superstore_Data[[#This Row],[Discount]]=0,"No Discount",IF(Superstore_Data[[#This Row],[Discount]]&lt;0.2,"Low Discount",IF(Superstore_Data[[#This Row],[Discount]]&lt;0.5,"Medium Discount","High Discount")))</f>
        <v>No Discount</v>
      </c>
    </row>
    <row r="8499" spans="1:25" x14ac:dyDescent="0.3">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c r="V8499" t="str">
        <f>TEXT(Superstore_Data[[#This Row],[Order Date]],"mmm")</f>
        <v>May</v>
      </c>
      <c r="W8499">
        <f>YEAR(Superstore_Data[[#This Row],[Order Date]])</f>
        <v>2014</v>
      </c>
      <c r="X8499">
        <f>Superstore_Data[[#This Row],[Profit]]/Superstore_Data[[#This Row],[Sales]]</f>
        <v>0.37</v>
      </c>
      <c r="Y8499" t="str">
        <f>IF(Superstore_Data[[#This Row],[Discount]]=0,"No Discount",IF(Superstore_Data[[#This Row],[Discount]]&lt;0.2,"Low Discount",IF(Superstore_Data[[#This Row],[Discount]]&lt;0.5,"Medium Discount","High Discount")))</f>
        <v>No Discount</v>
      </c>
    </row>
    <row r="8500" spans="1:25" x14ac:dyDescent="0.3">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c r="V8500" t="str">
        <f>TEXT(Superstore_Data[[#This Row],[Order Date]],"mmm")</f>
        <v>May</v>
      </c>
      <c r="W8500">
        <f>YEAR(Superstore_Data[[#This Row],[Order Date]])</f>
        <v>2014</v>
      </c>
      <c r="X8500">
        <f>Superstore_Data[[#This Row],[Profit]]/Superstore_Data[[#This Row],[Sales]]</f>
        <v>0.28999999999999998</v>
      </c>
      <c r="Y8500" t="str">
        <f>IF(Superstore_Data[[#This Row],[Discount]]=0,"No Discount",IF(Superstore_Data[[#This Row],[Discount]]&lt;0.2,"Low Discount",IF(Superstore_Data[[#This Row],[Discount]]&lt;0.5,"Medium Discount","High Discount")))</f>
        <v>No Discount</v>
      </c>
    </row>
    <row r="8501" spans="1:25" x14ac:dyDescent="0.3">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c r="V8501" t="str">
        <f>TEXT(Superstore_Data[[#This Row],[Order Date]],"mmm")</f>
        <v>May</v>
      </c>
      <c r="W8501">
        <f>YEAR(Superstore_Data[[#This Row],[Order Date]])</f>
        <v>2014</v>
      </c>
      <c r="X8501">
        <f>Superstore_Data[[#This Row],[Profit]]/Superstore_Data[[#This Row],[Sales]]</f>
        <v>0.33750000000000002</v>
      </c>
      <c r="Y8501" t="str">
        <f>IF(Superstore_Data[[#This Row],[Discount]]=0,"No Discount",IF(Superstore_Data[[#This Row],[Discount]]&lt;0.2,"Low Discount",IF(Superstore_Data[[#This Row],[Discount]]&lt;0.5,"Medium Discount","High Discount")))</f>
        <v>Medium Discount</v>
      </c>
    </row>
    <row r="8502" spans="1:25" x14ac:dyDescent="0.3">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c r="V8502" t="str">
        <f>TEXT(Superstore_Data[[#This Row],[Order Date]],"mmm")</f>
        <v>May</v>
      </c>
      <c r="W8502">
        <f>YEAR(Superstore_Data[[#This Row],[Order Date]])</f>
        <v>2014</v>
      </c>
      <c r="X8502">
        <f>Superstore_Data[[#This Row],[Profit]]/Superstore_Data[[#This Row],[Sales]]</f>
        <v>0.47000000000000003</v>
      </c>
      <c r="Y8502" t="str">
        <f>IF(Superstore_Data[[#This Row],[Discount]]=0,"No Discount",IF(Superstore_Data[[#This Row],[Discount]]&lt;0.2,"Low Discount",IF(Superstore_Data[[#This Row],[Discount]]&lt;0.5,"Medium Discount","High Discount")))</f>
        <v>No Discount</v>
      </c>
    </row>
    <row r="8503" spans="1:25" x14ac:dyDescent="0.3">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c r="V8503" t="str">
        <f>TEXT(Superstore_Data[[#This Row],[Order Date]],"mmm")</f>
        <v>Jan</v>
      </c>
      <c r="W8503">
        <f>YEAR(Superstore_Data[[#This Row],[Order Date]])</f>
        <v>2015</v>
      </c>
      <c r="X8503">
        <f>Superstore_Data[[#This Row],[Profit]]/Superstore_Data[[#This Row],[Sales]]</f>
        <v>7.5000000000000011E-2</v>
      </c>
      <c r="Y8503" t="str">
        <f>IF(Superstore_Data[[#This Row],[Discount]]=0,"No Discount",IF(Superstore_Data[[#This Row],[Discount]]&lt;0.2,"Low Discount",IF(Superstore_Data[[#This Row],[Discount]]&lt;0.5,"Medium Discount","High Discount")))</f>
        <v>Medium Discount</v>
      </c>
    </row>
    <row r="8504" spans="1:25" x14ac:dyDescent="0.3">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c r="V8504" t="str">
        <f>TEXT(Superstore_Data[[#This Row],[Order Date]],"mmm")</f>
        <v>Jan</v>
      </c>
      <c r="W8504">
        <f>YEAR(Superstore_Data[[#This Row],[Order Date]])</f>
        <v>2015</v>
      </c>
      <c r="X8504">
        <f>Superstore_Data[[#This Row],[Profit]]/Superstore_Data[[#This Row],[Sales]]</f>
        <v>-0.1125</v>
      </c>
      <c r="Y8504" t="str">
        <f>IF(Superstore_Data[[#This Row],[Discount]]=0,"No Discount",IF(Superstore_Data[[#This Row],[Discount]]&lt;0.2,"Low Discount",IF(Superstore_Data[[#This Row],[Discount]]&lt;0.5,"Medium Discount","High Discount")))</f>
        <v>Medium Discount</v>
      </c>
    </row>
    <row r="8505" spans="1:25" x14ac:dyDescent="0.3">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c r="V8505" t="str">
        <f>TEXT(Superstore_Data[[#This Row],[Order Date]],"mmm")</f>
        <v>2/20/2014</v>
      </c>
      <c r="W8505" t="e">
        <f>YEAR(Superstore_Data[[#This Row],[Order Date]])</f>
        <v>#VALUE!</v>
      </c>
      <c r="X8505">
        <f>Superstore_Data[[#This Row],[Profit]]/Superstore_Data[[#This Row],[Sales]]</f>
        <v>0.47999999999999993</v>
      </c>
      <c r="Y8505" t="str">
        <f>IF(Superstore_Data[[#This Row],[Discount]]=0,"No Discount",IF(Superstore_Data[[#This Row],[Discount]]&lt;0.2,"Low Discount",IF(Superstore_Data[[#This Row],[Discount]]&lt;0.5,"Medium Discount","High Discount")))</f>
        <v>No Discount</v>
      </c>
    </row>
    <row r="8506" spans="1:25" x14ac:dyDescent="0.3">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c r="V8506" t="str">
        <f>TEXT(Superstore_Data[[#This Row],[Order Date]],"mmm")</f>
        <v>Feb</v>
      </c>
      <c r="W8506">
        <f>YEAR(Superstore_Data[[#This Row],[Order Date]])</f>
        <v>2016</v>
      </c>
      <c r="X8506">
        <f>Superstore_Data[[#This Row],[Profit]]/Superstore_Data[[#This Row],[Sales]]</f>
        <v>-0.3</v>
      </c>
      <c r="Y8506" t="str">
        <f>IF(Superstore_Data[[#This Row],[Discount]]=0,"No Discount",IF(Superstore_Data[[#This Row],[Discount]]&lt;0.2,"Low Discount",IF(Superstore_Data[[#This Row],[Discount]]&lt;0.5,"Medium Discount","High Discount")))</f>
        <v>Medium Discount</v>
      </c>
    </row>
    <row r="8507" spans="1:25" x14ac:dyDescent="0.3">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c r="V8507" t="str">
        <f>TEXT(Superstore_Data[[#This Row],[Order Date]],"mmm")</f>
        <v>Aug</v>
      </c>
      <c r="W8507">
        <f>YEAR(Superstore_Data[[#This Row],[Order Date]])</f>
        <v>2016</v>
      </c>
      <c r="X8507">
        <f>Superstore_Data[[#This Row],[Profit]]/Superstore_Data[[#This Row],[Sales]]</f>
        <v>-1.6</v>
      </c>
      <c r="Y8507" t="str">
        <f>IF(Superstore_Data[[#This Row],[Discount]]=0,"No Discount",IF(Superstore_Data[[#This Row],[Discount]]&lt;0.2,"Low Discount",IF(Superstore_Data[[#This Row],[Discount]]&lt;0.5,"Medium Discount","High Discount")))</f>
        <v>High Discount</v>
      </c>
    </row>
    <row r="8508" spans="1:25" x14ac:dyDescent="0.3">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c r="V8508" t="str">
        <f>TEXT(Superstore_Data[[#This Row],[Order Date]],"mmm")</f>
        <v>Aug</v>
      </c>
      <c r="W8508">
        <f>YEAR(Superstore_Data[[#This Row],[Order Date]])</f>
        <v>2016</v>
      </c>
      <c r="X8508">
        <f>Superstore_Data[[#This Row],[Profit]]/Superstore_Data[[#This Row],[Sales]]</f>
        <v>0.3</v>
      </c>
      <c r="Y8508" t="str">
        <f>IF(Superstore_Data[[#This Row],[Discount]]=0,"No Discount",IF(Superstore_Data[[#This Row],[Discount]]&lt;0.2,"Low Discount",IF(Superstore_Data[[#This Row],[Discount]]&lt;0.5,"Medium Discount","High Discount")))</f>
        <v>Medium Discount</v>
      </c>
    </row>
    <row r="8509" spans="1:25" x14ac:dyDescent="0.3">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c r="V8509" t="str">
        <f>TEXT(Superstore_Data[[#This Row],[Order Date]],"mmm")</f>
        <v>Aug</v>
      </c>
      <c r="W8509">
        <f>YEAR(Superstore_Data[[#This Row],[Order Date]])</f>
        <v>2016</v>
      </c>
      <c r="X8509">
        <f>Superstore_Data[[#This Row],[Profit]]/Superstore_Data[[#This Row],[Sales]]</f>
        <v>0.33749999999999997</v>
      </c>
      <c r="Y8509" t="str">
        <f>IF(Superstore_Data[[#This Row],[Discount]]=0,"No Discount",IF(Superstore_Data[[#This Row],[Discount]]&lt;0.2,"Low Discount",IF(Superstore_Data[[#This Row],[Discount]]&lt;0.5,"Medium Discount","High Discount")))</f>
        <v>Medium Discount</v>
      </c>
    </row>
    <row r="8510" spans="1:25" x14ac:dyDescent="0.3">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c r="V8510" t="str">
        <f>TEXT(Superstore_Data[[#This Row],[Order Date]],"mmm")</f>
        <v>Nov</v>
      </c>
      <c r="W8510">
        <f>YEAR(Superstore_Data[[#This Row],[Order Date]])</f>
        <v>2015</v>
      </c>
      <c r="X8510">
        <f>Superstore_Data[[#This Row],[Profit]]/Superstore_Data[[#This Row],[Sales]]</f>
        <v>0.35000000000000003</v>
      </c>
      <c r="Y8510" t="str">
        <f>IF(Superstore_Data[[#This Row],[Discount]]=0,"No Discount",IF(Superstore_Data[[#This Row],[Discount]]&lt;0.2,"Low Discount",IF(Superstore_Data[[#This Row],[Discount]]&lt;0.5,"Medium Discount","High Discount")))</f>
        <v>No Discount</v>
      </c>
    </row>
    <row r="8511" spans="1:25" x14ac:dyDescent="0.3">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c r="V8511" t="str">
        <f>TEXT(Superstore_Data[[#This Row],[Order Date]],"mmm")</f>
        <v>Nov</v>
      </c>
      <c r="W8511">
        <f>YEAR(Superstore_Data[[#This Row],[Order Date]])</f>
        <v>2015</v>
      </c>
      <c r="X8511">
        <f>Superstore_Data[[#This Row],[Profit]]/Superstore_Data[[#This Row],[Sales]]</f>
        <v>0.25</v>
      </c>
      <c r="Y8511" t="str">
        <f>IF(Superstore_Data[[#This Row],[Discount]]=0,"No Discount",IF(Superstore_Data[[#This Row],[Discount]]&lt;0.2,"Low Discount",IF(Superstore_Data[[#This Row],[Discount]]&lt;0.5,"Medium Discount","High Discount")))</f>
        <v>No Discount</v>
      </c>
    </row>
    <row r="8512" spans="1:25" x14ac:dyDescent="0.3">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c r="V8512" t="str">
        <f>TEXT(Superstore_Data[[#This Row],[Order Date]],"mmm")</f>
        <v>Nov</v>
      </c>
      <c r="W8512">
        <f>YEAR(Superstore_Data[[#This Row],[Order Date]])</f>
        <v>2015</v>
      </c>
      <c r="X8512">
        <f>Superstore_Data[[#This Row],[Profit]]/Superstore_Data[[#This Row],[Sales]]</f>
        <v>0.45</v>
      </c>
      <c r="Y8512" t="str">
        <f>IF(Superstore_Data[[#This Row],[Discount]]=0,"No Discount",IF(Superstore_Data[[#This Row],[Discount]]&lt;0.2,"Low Discount",IF(Superstore_Data[[#This Row],[Discount]]&lt;0.5,"Medium Discount","High Discount")))</f>
        <v>No Discount</v>
      </c>
    </row>
    <row r="8513" spans="1:25" x14ac:dyDescent="0.3">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c r="V8513" t="str">
        <f>TEXT(Superstore_Data[[#This Row],[Order Date]],"mmm")</f>
        <v>12/22/2016</v>
      </c>
      <c r="W8513" t="e">
        <f>YEAR(Superstore_Data[[#This Row],[Order Date]])</f>
        <v>#VALUE!</v>
      </c>
      <c r="X8513">
        <f>Superstore_Data[[#This Row],[Profit]]/Superstore_Data[[#This Row],[Sales]]</f>
        <v>0.35</v>
      </c>
      <c r="Y8513" t="str">
        <f>IF(Superstore_Data[[#This Row],[Discount]]=0,"No Discount",IF(Superstore_Data[[#This Row],[Discount]]&lt;0.2,"Low Discount",IF(Superstore_Data[[#This Row],[Discount]]&lt;0.5,"Medium Discount","High Discount")))</f>
        <v>Medium Discount</v>
      </c>
    </row>
    <row r="8514" spans="1:25" x14ac:dyDescent="0.3">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c r="V8514" t="str">
        <f>TEXT(Superstore_Data[[#This Row],[Order Date]],"mmm")</f>
        <v>Feb</v>
      </c>
      <c r="W8514">
        <f>YEAR(Superstore_Data[[#This Row],[Order Date]])</f>
        <v>2016</v>
      </c>
      <c r="X8514">
        <f>Superstore_Data[[#This Row],[Profit]]/Superstore_Data[[#This Row],[Sales]]</f>
        <v>-1.05</v>
      </c>
      <c r="Y8514" t="str">
        <f>IF(Superstore_Data[[#This Row],[Discount]]=0,"No Discount",IF(Superstore_Data[[#This Row],[Discount]]&lt;0.2,"Low Discount",IF(Superstore_Data[[#This Row],[Discount]]&lt;0.5,"Medium Discount","High Discount")))</f>
        <v>High Discount</v>
      </c>
    </row>
    <row r="8515" spans="1:25" x14ac:dyDescent="0.3">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c r="V8515" t="str">
        <f>TEXT(Superstore_Data[[#This Row],[Order Date]],"mmm")</f>
        <v>May</v>
      </c>
      <c r="W8515">
        <f>YEAR(Superstore_Data[[#This Row],[Order Date]])</f>
        <v>2017</v>
      </c>
      <c r="X8515">
        <f>Superstore_Data[[#This Row],[Profit]]/Superstore_Data[[#This Row],[Sales]]</f>
        <v>0.35</v>
      </c>
      <c r="Y8515" t="str">
        <f>IF(Superstore_Data[[#This Row],[Discount]]=0,"No Discount",IF(Superstore_Data[[#This Row],[Discount]]&lt;0.2,"Low Discount",IF(Superstore_Data[[#This Row],[Discount]]&lt;0.5,"Medium Discount","High Discount")))</f>
        <v>Medium Discount</v>
      </c>
    </row>
    <row r="8516" spans="1:25" x14ac:dyDescent="0.3">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c r="V8516" t="str">
        <f>TEXT(Superstore_Data[[#This Row],[Order Date]],"mmm")</f>
        <v>8/21/2015</v>
      </c>
      <c r="W8516" t="e">
        <f>YEAR(Superstore_Data[[#This Row],[Order Date]])</f>
        <v>#VALUE!</v>
      </c>
      <c r="X8516">
        <f>Superstore_Data[[#This Row],[Profit]]/Superstore_Data[[#This Row],[Sales]]</f>
        <v>0.47000000000000008</v>
      </c>
      <c r="Y8516" t="str">
        <f>IF(Superstore_Data[[#This Row],[Discount]]=0,"No Discount",IF(Superstore_Data[[#This Row],[Discount]]&lt;0.2,"Low Discount",IF(Superstore_Data[[#This Row],[Discount]]&lt;0.5,"Medium Discount","High Discount")))</f>
        <v>No Discount</v>
      </c>
    </row>
    <row r="8517" spans="1:25" x14ac:dyDescent="0.3">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c r="V8517" t="str">
        <f>TEXT(Superstore_Data[[#This Row],[Order Date]],"mmm")</f>
        <v>8/21/2015</v>
      </c>
      <c r="W8517" t="e">
        <f>YEAR(Superstore_Data[[#This Row],[Order Date]])</f>
        <v>#VALUE!</v>
      </c>
      <c r="X8517">
        <f>Superstore_Data[[#This Row],[Profit]]/Superstore_Data[[#This Row],[Sales]]</f>
        <v>0.28000000000000003</v>
      </c>
      <c r="Y8517" t="str">
        <f>IF(Superstore_Data[[#This Row],[Discount]]=0,"No Discount",IF(Superstore_Data[[#This Row],[Discount]]&lt;0.2,"Low Discount",IF(Superstore_Data[[#This Row],[Discount]]&lt;0.5,"Medium Discount","High Discount")))</f>
        <v>No Discount</v>
      </c>
    </row>
    <row r="8518" spans="1:25" x14ac:dyDescent="0.3">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c r="V8518" t="str">
        <f>TEXT(Superstore_Data[[#This Row],[Order Date]],"mmm")</f>
        <v>Jul</v>
      </c>
      <c r="W8518">
        <f>YEAR(Superstore_Data[[#This Row],[Order Date]])</f>
        <v>2016</v>
      </c>
      <c r="X8518">
        <f>Superstore_Data[[#This Row],[Profit]]/Superstore_Data[[#This Row],[Sales]]</f>
        <v>0.27</v>
      </c>
      <c r="Y8518" t="str">
        <f>IF(Superstore_Data[[#This Row],[Discount]]=0,"No Discount",IF(Superstore_Data[[#This Row],[Discount]]&lt;0.2,"Low Discount",IF(Superstore_Data[[#This Row],[Discount]]&lt;0.5,"Medium Discount","High Discount")))</f>
        <v>No Discount</v>
      </c>
    </row>
    <row r="8519" spans="1:25" x14ac:dyDescent="0.3">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c r="V8519" t="str">
        <f>TEXT(Superstore_Data[[#This Row],[Order Date]],"mmm")</f>
        <v>Apr</v>
      </c>
      <c r="W8519">
        <f>YEAR(Superstore_Data[[#This Row],[Order Date]])</f>
        <v>2017</v>
      </c>
      <c r="X8519">
        <f>Superstore_Data[[#This Row],[Profit]]/Superstore_Data[[#This Row],[Sales]]</f>
        <v>-0.57500000000000007</v>
      </c>
      <c r="Y8519" t="str">
        <f>IF(Superstore_Data[[#This Row],[Discount]]=0,"No Discount",IF(Superstore_Data[[#This Row],[Discount]]&lt;0.2,"Low Discount",IF(Superstore_Data[[#This Row],[Discount]]&lt;0.5,"Medium Discount","High Discount")))</f>
        <v>High Discount</v>
      </c>
    </row>
    <row r="8520" spans="1:25" x14ac:dyDescent="0.3">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c r="V8520" t="str">
        <f>TEXT(Superstore_Data[[#This Row],[Order Date]],"mmm")</f>
        <v>Apr</v>
      </c>
      <c r="W8520">
        <f>YEAR(Superstore_Data[[#This Row],[Order Date]])</f>
        <v>2017</v>
      </c>
      <c r="X8520">
        <f>Superstore_Data[[#This Row],[Profit]]/Superstore_Data[[#This Row],[Sales]]</f>
        <v>0.12</v>
      </c>
      <c r="Y8520" t="str">
        <f>IF(Superstore_Data[[#This Row],[Discount]]=0,"No Discount",IF(Superstore_Data[[#This Row],[Discount]]&lt;0.2,"Low Discount",IF(Superstore_Data[[#This Row],[Discount]]&lt;0.5,"Medium Discount","High Discount")))</f>
        <v>No Discount</v>
      </c>
    </row>
    <row r="8521" spans="1:25" x14ac:dyDescent="0.3">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c r="V8521" t="str">
        <f>TEXT(Superstore_Data[[#This Row],[Order Date]],"mmm")</f>
        <v>Apr</v>
      </c>
      <c r="W8521">
        <f>YEAR(Superstore_Data[[#This Row],[Order Date]])</f>
        <v>2017</v>
      </c>
      <c r="X8521">
        <f>Superstore_Data[[#This Row],[Profit]]/Superstore_Data[[#This Row],[Sales]]</f>
        <v>0.25</v>
      </c>
      <c r="Y8521" t="str">
        <f>IF(Superstore_Data[[#This Row],[Discount]]=0,"No Discount",IF(Superstore_Data[[#This Row],[Discount]]&lt;0.2,"Low Discount",IF(Superstore_Data[[#This Row],[Discount]]&lt;0.5,"Medium Discount","High Discount")))</f>
        <v>No Discount</v>
      </c>
    </row>
    <row r="8522" spans="1:25" x14ac:dyDescent="0.3">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c r="V8522" t="str">
        <f>TEXT(Superstore_Data[[#This Row],[Order Date]],"mmm")</f>
        <v>Apr</v>
      </c>
      <c r="W8522">
        <f>YEAR(Superstore_Data[[#This Row],[Order Date]])</f>
        <v>2017</v>
      </c>
      <c r="X8522">
        <f>Superstore_Data[[#This Row],[Profit]]/Superstore_Data[[#This Row],[Sales]]</f>
        <v>6.0000000000000005E-2</v>
      </c>
      <c r="Y8522" t="str">
        <f>IF(Superstore_Data[[#This Row],[Discount]]=0,"No Discount",IF(Superstore_Data[[#This Row],[Discount]]&lt;0.2,"Low Discount",IF(Superstore_Data[[#This Row],[Discount]]&lt;0.5,"Medium Discount","High Discount")))</f>
        <v>No Discount</v>
      </c>
    </row>
    <row r="8523" spans="1:25" x14ac:dyDescent="0.3">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c r="V8523" t="str">
        <f>TEXT(Superstore_Data[[#This Row],[Order Date]],"mmm")</f>
        <v>Nov</v>
      </c>
      <c r="W8523">
        <f>YEAR(Superstore_Data[[#This Row],[Order Date]])</f>
        <v>2016</v>
      </c>
      <c r="X8523">
        <f>Superstore_Data[[#This Row],[Profit]]/Superstore_Data[[#This Row],[Sales]]</f>
        <v>0.16250000000000001</v>
      </c>
      <c r="Y8523" t="str">
        <f>IF(Superstore_Data[[#This Row],[Discount]]=0,"No Discount",IF(Superstore_Data[[#This Row],[Discount]]&lt;0.2,"Low Discount",IF(Superstore_Data[[#This Row],[Discount]]&lt;0.5,"Medium Discount","High Discount")))</f>
        <v>Medium Discount</v>
      </c>
    </row>
    <row r="8524" spans="1:25" x14ac:dyDescent="0.3">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c r="V8524" t="str">
        <f>TEXT(Superstore_Data[[#This Row],[Order Date]],"mmm")</f>
        <v>Jan</v>
      </c>
      <c r="W8524">
        <f>YEAR(Superstore_Data[[#This Row],[Order Date]])</f>
        <v>2016</v>
      </c>
      <c r="X8524">
        <f>Superstore_Data[[#This Row],[Profit]]/Superstore_Data[[#This Row],[Sales]]</f>
        <v>1.9999999999999997E-2</v>
      </c>
      <c r="Y8524" t="str">
        <f>IF(Superstore_Data[[#This Row],[Discount]]=0,"No Discount",IF(Superstore_Data[[#This Row],[Discount]]&lt;0.2,"Low Discount",IF(Superstore_Data[[#This Row],[Discount]]&lt;0.5,"Medium Discount","High Discount")))</f>
        <v>No Discount</v>
      </c>
    </row>
    <row r="8525" spans="1:25" x14ac:dyDescent="0.3">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c r="V8525" t="str">
        <f>TEXT(Superstore_Data[[#This Row],[Order Date]],"mmm")</f>
        <v>9/21/2017</v>
      </c>
      <c r="W8525" t="e">
        <f>YEAR(Superstore_Data[[#This Row],[Order Date]])</f>
        <v>#VALUE!</v>
      </c>
      <c r="X8525">
        <f>Superstore_Data[[#This Row],[Profit]]/Superstore_Data[[#This Row],[Sales]]</f>
        <v>0.5</v>
      </c>
      <c r="Y8525" t="str">
        <f>IF(Superstore_Data[[#This Row],[Discount]]=0,"No Discount",IF(Superstore_Data[[#This Row],[Discount]]&lt;0.2,"Low Discount",IF(Superstore_Data[[#This Row],[Discount]]&lt;0.5,"Medium Discount","High Discount")))</f>
        <v>No Discount</v>
      </c>
    </row>
    <row r="8526" spans="1:25" x14ac:dyDescent="0.3">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c r="V8526" t="str">
        <f>TEXT(Superstore_Data[[#This Row],[Order Date]],"mmm")</f>
        <v>3/16/2017</v>
      </c>
      <c r="W8526" t="e">
        <f>YEAR(Superstore_Data[[#This Row],[Order Date]])</f>
        <v>#VALUE!</v>
      </c>
      <c r="X8526">
        <f>Superstore_Data[[#This Row],[Profit]]/Superstore_Data[[#This Row],[Sales]]</f>
        <v>-0.16666666666666669</v>
      </c>
      <c r="Y8526" t="str">
        <f>IF(Superstore_Data[[#This Row],[Discount]]=0,"No Discount",IF(Superstore_Data[[#This Row],[Discount]]&lt;0.2,"Low Discount",IF(Superstore_Data[[#This Row],[Discount]]&lt;0.5,"Medium Discount","High Discount")))</f>
        <v>Medium Discount</v>
      </c>
    </row>
    <row r="8527" spans="1:25" x14ac:dyDescent="0.3">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c r="V8527" t="str">
        <f>TEXT(Superstore_Data[[#This Row],[Order Date]],"mmm")</f>
        <v>3/16/2017</v>
      </c>
      <c r="W8527" t="e">
        <f>YEAR(Superstore_Data[[#This Row],[Order Date]])</f>
        <v>#VALUE!</v>
      </c>
      <c r="X8527">
        <f>Superstore_Data[[#This Row],[Profit]]/Superstore_Data[[#This Row],[Sales]]</f>
        <v>0.15</v>
      </c>
      <c r="Y8527" t="str">
        <f>IF(Superstore_Data[[#This Row],[Discount]]=0,"No Discount",IF(Superstore_Data[[#This Row],[Discount]]&lt;0.2,"Low Discount",IF(Superstore_Data[[#This Row],[Discount]]&lt;0.5,"Medium Discount","High Discount")))</f>
        <v>Medium Discount</v>
      </c>
    </row>
    <row r="8528" spans="1:25" x14ac:dyDescent="0.3">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c r="V8528" t="str">
        <f>TEXT(Superstore_Data[[#This Row],[Order Date]],"mmm")</f>
        <v>3/16/2017</v>
      </c>
      <c r="W8528" t="e">
        <f>YEAR(Superstore_Data[[#This Row],[Order Date]])</f>
        <v>#VALUE!</v>
      </c>
      <c r="X8528">
        <f>Superstore_Data[[#This Row],[Profit]]/Superstore_Data[[#This Row],[Sales]]</f>
        <v>-0.66666666666666674</v>
      </c>
      <c r="Y8528" t="str">
        <f>IF(Superstore_Data[[#This Row],[Discount]]=0,"No Discount",IF(Superstore_Data[[#This Row],[Discount]]&lt;0.2,"Low Discount",IF(Superstore_Data[[#This Row],[Discount]]&lt;0.5,"Medium Discount","High Discount")))</f>
        <v>High Discount</v>
      </c>
    </row>
    <row r="8529" spans="1:25" x14ac:dyDescent="0.3">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c r="V8529" t="str">
        <f>TEXT(Superstore_Data[[#This Row],[Order Date]],"mmm")</f>
        <v>3/16/2017</v>
      </c>
      <c r="W8529" t="e">
        <f>YEAR(Superstore_Data[[#This Row],[Order Date]])</f>
        <v>#VALUE!</v>
      </c>
      <c r="X8529">
        <f>Superstore_Data[[#This Row],[Profit]]/Superstore_Data[[#This Row],[Sales]]</f>
        <v>0.27500000000000002</v>
      </c>
      <c r="Y8529" t="str">
        <f>IF(Superstore_Data[[#This Row],[Discount]]=0,"No Discount",IF(Superstore_Data[[#This Row],[Discount]]&lt;0.2,"Low Discount",IF(Superstore_Data[[#This Row],[Discount]]&lt;0.5,"Medium Discount","High Discount")))</f>
        <v>Medium Discount</v>
      </c>
    </row>
    <row r="8530" spans="1:25" x14ac:dyDescent="0.3">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c r="V8530" t="str">
        <f>TEXT(Superstore_Data[[#This Row],[Order Date]],"mmm")</f>
        <v>3/16/2017</v>
      </c>
      <c r="W8530" t="e">
        <f>YEAR(Superstore_Data[[#This Row],[Order Date]])</f>
        <v>#VALUE!</v>
      </c>
      <c r="X8530">
        <f>Superstore_Data[[#This Row],[Profit]]/Superstore_Data[[#This Row],[Sales]]</f>
        <v>6.25E-2</v>
      </c>
      <c r="Y8530" t="str">
        <f>IF(Superstore_Data[[#This Row],[Discount]]=0,"No Discount",IF(Superstore_Data[[#This Row],[Discount]]&lt;0.2,"Low Discount",IF(Superstore_Data[[#This Row],[Discount]]&lt;0.5,"Medium Discount","High Discount")))</f>
        <v>Medium Discount</v>
      </c>
    </row>
    <row r="8531" spans="1:25" x14ac:dyDescent="0.3">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c r="V8531" t="str">
        <f>TEXT(Superstore_Data[[#This Row],[Order Date]],"mmm")</f>
        <v>Oct</v>
      </c>
      <c r="W8531">
        <f>YEAR(Superstore_Data[[#This Row],[Order Date]])</f>
        <v>2017</v>
      </c>
      <c r="X8531">
        <f>Superstore_Data[[#This Row],[Profit]]/Superstore_Data[[#This Row],[Sales]]</f>
        <v>-0.15</v>
      </c>
      <c r="Y8531" t="str">
        <f>IF(Superstore_Data[[#This Row],[Discount]]=0,"No Discount",IF(Superstore_Data[[#This Row],[Discount]]&lt;0.2,"Low Discount",IF(Superstore_Data[[#This Row],[Discount]]&lt;0.5,"Medium Discount","High Discount")))</f>
        <v>Medium Discount</v>
      </c>
    </row>
    <row r="8532" spans="1:25" x14ac:dyDescent="0.3">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c r="V8532" t="str">
        <f>TEXT(Superstore_Data[[#This Row],[Order Date]],"mmm")</f>
        <v>11/30/2016</v>
      </c>
      <c r="W8532" t="e">
        <f>YEAR(Superstore_Data[[#This Row],[Order Date]])</f>
        <v>#VALUE!</v>
      </c>
      <c r="X8532">
        <f>Superstore_Data[[#This Row],[Profit]]/Superstore_Data[[#This Row],[Sales]]</f>
        <v>0.5</v>
      </c>
      <c r="Y8532" t="str">
        <f>IF(Superstore_Data[[#This Row],[Discount]]=0,"No Discount",IF(Superstore_Data[[#This Row],[Discount]]&lt;0.2,"Low Discount",IF(Superstore_Data[[#This Row],[Discount]]&lt;0.5,"Medium Discount","High Discount")))</f>
        <v>No Discount</v>
      </c>
    </row>
    <row r="8533" spans="1:25" x14ac:dyDescent="0.3">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c r="V8533" t="str">
        <f>TEXT(Superstore_Data[[#This Row],[Order Date]],"mmm")</f>
        <v>11/30/2016</v>
      </c>
      <c r="W8533" t="e">
        <f>YEAR(Superstore_Data[[#This Row],[Order Date]])</f>
        <v>#VALUE!</v>
      </c>
      <c r="X8533">
        <f>Superstore_Data[[#This Row],[Profit]]/Superstore_Data[[#This Row],[Sales]]</f>
        <v>0.46</v>
      </c>
      <c r="Y8533" t="str">
        <f>IF(Superstore_Data[[#This Row],[Discount]]=0,"No Discount",IF(Superstore_Data[[#This Row],[Discount]]&lt;0.2,"Low Discount",IF(Superstore_Data[[#This Row],[Discount]]&lt;0.5,"Medium Discount","High Discount")))</f>
        <v>No Discount</v>
      </c>
    </row>
    <row r="8534" spans="1:25" x14ac:dyDescent="0.3">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c r="V8534" t="str">
        <f>TEXT(Superstore_Data[[#This Row],[Order Date]],"mmm")</f>
        <v>11/30/2016</v>
      </c>
      <c r="W8534" t="e">
        <f>YEAR(Superstore_Data[[#This Row],[Order Date]])</f>
        <v>#VALUE!</v>
      </c>
      <c r="X8534">
        <f>Superstore_Data[[#This Row],[Profit]]/Superstore_Data[[#This Row],[Sales]]</f>
        <v>4.9999999999999996E-2</v>
      </c>
      <c r="Y8534" t="str">
        <f>IF(Superstore_Data[[#This Row],[Discount]]=0,"No Discount",IF(Superstore_Data[[#This Row],[Discount]]&lt;0.2,"Low Discount",IF(Superstore_Data[[#This Row],[Discount]]&lt;0.5,"Medium Discount","High Discount")))</f>
        <v>No Discount</v>
      </c>
    </row>
    <row r="8535" spans="1:25" x14ac:dyDescent="0.3">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c r="V8535" t="str">
        <f>TEXT(Superstore_Data[[#This Row],[Order Date]],"mmm")</f>
        <v>11/30/2016</v>
      </c>
      <c r="W8535" t="e">
        <f>YEAR(Superstore_Data[[#This Row],[Order Date]])</f>
        <v>#VALUE!</v>
      </c>
      <c r="X8535">
        <f>Superstore_Data[[#This Row],[Profit]]/Superstore_Data[[#This Row],[Sales]]</f>
        <v>8.9999999999999983E-2</v>
      </c>
      <c r="Y8535" t="str">
        <f>IF(Superstore_Data[[#This Row],[Discount]]=0,"No Discount",IF(Superstore_Data[[#This Row],[Discount]]&lt;0.2,"Low Discount",IF(Superstore_Data[[#This Row],[Discount]]&lt;0.5,"Medium Discount","High Discount")))</f>
        <v>No Discount</v>
      </c>
    </row>
    <row r="8536" spans="1:25" x14ac:dyDescent="0.3">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c r="V8536" t="str">
        <f>TEXT(Superstore_Data[[#This Row],[Order Date]],"mmm")</f>
        <v>1/13/2015</v>
      </c>
      <c r="W8536" t="e">
        <f>YEAR(Superstore_Data[[#This Row],[Order Date]])</f>
        <v>#VALUE!</v>
      </c>
      <c r="X8536">
        <f>Superstore_Data[[#This Row],[Profit]]/Superstore_Data[[#This Row],[Sales]]</f>
        <v>0.49</v>
      </c>
      <c r="Y8536" t="str">
        <f>IF(Superstore_Data[[#This Row],[Discount]]=0,"No Discount",IF(Superstore_Data[[#This Row],[Discount]]&lt;0.2,"Low Discount",IF(Superstore_Data[[#This Row],[Discount]]&lt;0.5,"Medium Discount","High Discount")))</f>
        <v>No Discount</v>
      </c>
    </row>
    <row r="8537" spans="1:25" x14ac:dyDescent="0.3">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c r="V8537" t="str">
        <f>TEXT(Superstore_Data[[#This Row],[Order Date]],"mmm")</f>
        <v>5/16/2014</v>
      </c>
      <c r="W8537" t="e">
        <f>YEAR(Superstore_Data[[#This Row],[Order Date]])</f>
        <v>#VALUE!</v>
      </c>
      <c r="X8537">
        <f>Superstore_Data[[#This Row],[Profit]]/Superstore_Data[[#This Row],[Sales]]</f>
        <v>0.06</v>
      </c>
      <c r="Y8537" t="str">
        <f>IF(Superstore_Data[[#This Row],[Discount]]=0,"No Discount",IF(Superstore_Data[[#This Row],[Discount]]&lt;0.2,"Low Discount",IF(Superstore_Data[[#This Row],[Discount]]&lt;0.5,"Medium Discount","High Discount")))</f>
        <v>No Discount</v>
      </c>
    </row>
    <row r="8538" spans="1:25" x14ac:dyDescent="0.3">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c r="V8538" t="str">
        <f>TEXT(Superstore_Data[[#This Row],[Order Date]],"mmm")</f>
        <v>Jul</v>
      </c>
      <c r="W8538">
        <f>YEAR(Superstore_Data[[#This Row],[Order Date]])</f>
        <v>2015</v>
      </c>
      <c r="X8538">
        <f>Superstore_Data[[#This Row],[Profit]]/Superstore_Data[[#This Row],[Sales]]</f>
        <v>-0.66666666666666663</v>
      </c>
      <c r="Y8538" t="str">
        <f>IF(Superstore_Data[[#This Row],[Discount]]=0,"No Discount",IF(Superstore_Data[[#This Row],[Discount]]&lt;0.2,"Low Discount",IF(Superstore_Data[[#This Row],[Discount]]&lt;0.5,"Medium Discount","High Discount")))</f>
        <v>High Discount</v>
      </c>
    </row>
    <row r="8539" spans="1:25" x14ac:dyDescent="0.3">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c r="V8539" t="str">
        <f>TEXT(Superstore_Data[[#This Row],[Order Date]],"mmm")</f>
        <v>Jul</v>
      </c>
      <c r="W8539">
        <f>YEAR(Superstore_Data[[#This Row],[Order Date]])</f>
        <v>2015</v>
      </c>
      <c r="X8539">
        <f>Superstore_Data[[#This Row],[Profit]]/Superstore_Data[[#This Row],[Sales]]</f>
        <v>0.34999999999999992</v>
      </c>
      <c r="Y8539" t="str">
        <f>IF(Superstore_Data[[#This Row],[Discount]]=0,"No Discount",IF(Superstore_Data[[#This Row],[Discount]]&lt;0.2,"Low Discount",IF(Superstore_Data[[#This Row],[Discount]]&lt;0.5,"Medium Discount","High Discount")))</f>
        <v>Medium Discount</v>
      </c>
    </row>
    <row r="8540" spans="1:25" x14ac:dyDescent="0.3">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c r="V8540" t="str">
        <f>TEXT(Superstore_Data[[#This Row],[Order Date]],"mmm")</f>
        <v>Jul</v>
      </c>
      <c r="W8540">
        <f>YEAR(Superstore_Data[[#This Row],[Order Date]])</f>
        <v>2015</v>
      </c>
      <c r="X8540">
        <f>Superstore_Data[[#This Row],[Profit]]/Superstore_Data[[#This Row],[Sales]]</f>
        <v>0.125</v>
      </c>
      <c r="Y8540" t="str">
        <f>IF(Superstore_Data[[#This Row],[Discount]]=0,"No Discount",IF(Superstore_Data[[#This Row],[Discount]]&lt;0.2,"Low Discount",IF(Superstore_Data[[#This Row],[Discount]]&lt;0.5,"Medium Discount","High Discount")))</f>
        <v>Medium Discount</v>
      </c>
    </row>
    <row r="8541" spans="1:25" x14ac:dyDescent="0.3">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c r="V8541" t="str">
        <f>TEXT(Superstore_Data[[#This Row],[Order Date]],"mmm")</f>
        <v>Sep</v>
      </c>
      <c r="W8541">
        <f>YEAR(Superstore_Data[[#This Row],[Order Date]])</f>
        <v>2017</v>
      </c>
      <c r="X8541">
        <f>Superstore_Data[[#This Row],[Profit]]/Superstore_Data[[#This Row],[Sales]]</f>
        <v>0.125</v>
      </c>
      <c r="Y8541" t="str">
        <f>IF(Superstore_Data[[#This Row],[Discount]]=0,"No Discount",IF(Superstore_Data[[#This Row],[Discount]]&lt;0.2,"Low Discount",IF(Superstore_Data[[#This Row],[Discount]]&lt;0.5,"Medium Discount","High Discount")))</f>
        <v>Medium Discount</v>
      </c>
    </row>
    <row r="8542" spans="1:25" x14ac:dyDescent="0.3">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c r="V8542" t="str">
        <f>TEXT(Superstore_Data[[#This Row],[Order Date]],"mmm")</f>
        <v>Sep</v>
      </c>
      <c r="W8542">
        <f>YEAR(Superstore_Data[[#This Row],[Order Date]])</f>
        <v>2017</v>
      </c>
      <c r="X8542">
        <f>Superstore_Data[[#This Row],[Profit]]/Superstore_Data[[#This Row],[Sales]]</f>
        <v>0.3125</v>
      </c>
      <c r="Y8542" t="str">
        <f>IF(Superstore_Data[[#This Row],[Discount]]=0,"No Discount",IF(Superstore_Data[[#This Row],[Discount]]&lt;0.2,"Low Discount",IF(Superstore_Data[[#This Row],[Discount]]&lt;0.5,"Medium Discount","High Discount")))</f>
        <v>Medium Discount</v>
      </c>
    </row>
    <row r="8543" spans="1:25" x14ac:dyDescent="0.3">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c r="V8543" t="str">
        <f>TEXT(Superstore_Data[[#This Row],[Order Date]],"mmm")</f>
        <v>12/22/2015</v>
      </c>
      <c r="W8543" t="e">
        <f>YEAR(Superstore_Data[[#This Row],[Order Date]])</f>
        <v>#VALUE!</v>
      </c>
      <c r="X8543">
        <f>Superstore_Data[[#This Row],[Profit]]/Superstore_Data[[#This Row],[Sales]]</f>
        <v>0.05</v>
      </c>
      <c r="Y8543" t="str">
        <f>IF(Superstore_Data[[#This Row],[Discount]]=0,"No Discount",IF(Superstore_Data[[#This Row],[Discount]]&lt;0.2,"Low Discount",IF(Superstore_Data[[#This Row],[Discount]]&lt;0.5,"Medium Discount","High Discount")))</f>
        <v>Medium Discount</v>
      </c>
    </row>
    <row r="8544" spans="1:25" x14ac:dyDescent="0.3">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c r="V8544" t="str">
        <f>TEXT(Superstore_Data[[#This Row],[Order Date]],"mmm")</f>
        <v>12/22/2015</v>
      </c>
      <c r="W8544" t="e">
        <f>YEAR(Superstore_Data[[#This Row],[Order Date]])</f>
        <v>#VALUE!</v>
      </c>
      <c r="X8544">
        <f>Superstore_Data[[#This Row],[Profit]]/Superstore_Data[[#This Row],[Sales]]</f>
        <v>0</v>
      </c>
      <c r="Y8544" t="str">
        <f>IF(Superstore_Data[[#This Row],[Discount]]=0,"No Discount",IF(Superstore_Data[[#This Row],[Discount]]&lt;0.2,"Low Discount",IF(Superstore_Data[[#This Row],[Discount]]&lt;0.5,"Medium Discount","High Discount")))</f>
        <v>Medium Discount</v>
      </c>
    </row>
    <row r="8545" spans="1:25" x14ac:dyDescent="0.3">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c r="V8545" t="str">
        <f>TEXT(Superstore_Data[[#This Row],[Order Date]],"mmm")</f>
        <v>Jun</v>
      </c>
      <c r="W8545">
        <f>YEAR(Superstore_Data[[#This Row],[Order Date]])</f>
        <v>2014</v>
      </c>
      <c r="X8545">
        <f>Superstore_Data[[#This Row],[Profit]]/Superstore_Data[[#This Row],[Sales]]</f>
        <v>0.42000000000000004</v>
      </c>
      <c r="Y8545" t="str">
        <f>IF(Superstore_Data[[#This Row],[Discount]]=0,"No Discount",IF(Superstore_Data[[#This Row],[Discount]]&lt;0.2,"Low Discount",IF(Superstore_Data[[#This Row],[Discount]]&lt;0.5,"Medium Discount","High Discount")))</f>
        <v>No Discount</v>
      </c>
    </row>
    <row r="8546" spans="1:25" x14ac:dyDescent="0.3">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c r="V8546" t="str">
        <f>TEXT(Superstore_Data[[#This Row],[Order Date]],"mmm")</f>
        <v>3/27/2016</v>
      </c>
      <c r="W8546" t="e">
        <f>YEAR(Superstore_Data[[#This Row],[Order Date]])</f>
        <v>#VALUE!</v>
      </c>
      <c r="X8546">
        <f>Superstore_Data[[#This Row],[Profit]]/Superstore_Data[[#This Row],[Sales]]</f>
        <v>0.43000000000000005</v>
      </c>
      <c r="Y8546" t="str">
        <f>IF(Superstore_Data[[#This Row],[Discount]]=0,"No Discount",IF(Superstore_Data[[#This Row],[Discount]]&lt;0.2,"Low Discount",IF(Superstore_Data[[#This Row],[Discount]]&lt;0.5,"Medium Discount","High Discount")))</f>
        <v>No Discount</v>
      </c>
    </row>
    <row r="8547" spans="1:25" x14ac:dyDescent="0.3">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c r="V8547" t="str">
        <f>TEXT(Superstore_Data[[#This Row],[Order Date]],"mmm")</f>
        <v>3/27/2016</v>
      </c>
      <c r="W8547" t="e">
        <f>YEAR(Superstore_Data[[#This Row],[Order Date]])</f>
        <v>#VALUE!</v>
      </c>
      <c r="X8547">
        <f>Superstore_Data[[#This Row],[Profit]]/Superstore_Data[[#This Row],[Sales]]</f>
        <v>0.27999999999999997</v>
      </c>
      <c r="Y8547" t="str">
        <f>IF(Superstore_Data[[#This Row],[Discount]]=0,"No Discount",IF(Superstore_Data[[#This Row],[Discount]]&lt;0.2,"Low Discount",IF(Superstore_Data[[#This Row],[Discount]]&lt;0.5,"Medium Discount","High Discount")))</f>
        <v>No Discount</v>
      </c>
    </row>
    <row r="8548" spans="1:25" x14ac:dyDescent="0.3">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c r="V8548" t="str">
        <f>TEXT(Superstore_Data[[#This Row],[Order Date]],"mmm")</f>
        <v>3/27/2016</v>
      </c>
      <c r="W8548" t="e">
        <f>YEAR(Superstore_Data[[#This Row],[Order Date]])</f>
        <v>#VALUE!</v>
      </c>
      <c r="X8548">
        <f>Superstore_Data[[#This Row],[Profit]]/Superstore_Data[[#This Row],[Sales]]</f>
        <v>0.49</v>
      </c>
      <c r="Y8548" t="str">
        <f>IF(Superstore_Data[[#This Row],[Discount]]=0,"No Discount",IF(Superstore_Data[[#This Row],[Discount]]&lt;0.2,"Low Discount",IF(Superstore_Data[[#This Row],[Discount]]&lt;0.5,"Medium Discount","High Discount")))</f>
        <v>No Discount</v>
      </c>
    </row>
    <row r="8549" spans="1:25" x14ac:dyDescent="0.3">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c r="V8549" t="str">
        <f>TEXT(Superstore_Data[[#This Row],[Order Date]],"mmm")</f>
        <v>May</v>
      </c>
      <c r="W8549">
        <f>YEAR(Superstore_Data[[#This Row],[Order Date]])</f>
        <v>2015</v>
      </c>
      <c r="X8549">
        <f>Superstore_Data[[#This Row],[Profit]]/Superstore_Data[[#This Row],[Sales]]</f>
        <v>0.45</v>
      </c>
      <c r="Y8549" t="str">
        <f>IF(Superstore_Data[[#This Row],[Discount]]=0,"No Discount",IF(Superstore_Data[[#This Row],[Discount]]&lt;0.2,"Low Discount",IF(Superstore_Data[[#This Row],[Discount]]&lt;0.5,"Medium Discount","High Discount")))</f>
        <v>No Discount</v>
      </c>
    </row>
    <row r="8550" spans="1:25" x14ac:dyDescent="0.3">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c r="V8550" t="str">
        <f>TEXT(Superstore_Data[[#This Row],[Order Date]],"mmm")</f>
        <v>May</v>
      </c>
      <c r="W8550">
        <f>YEAR(Superstore_Data[[#This Row],[Order Date]])</f>
        <v>2015</v>
      </c>
      <c r="X8550">
        <f>Superstore_Data[[#This Row],[Profit]]/Superstore_Data[[#This Row],[Sales]]</f>
        <v>0.48000000000000004</v>
      </c>
      <c r="Y8550" t="str">
        <f>IF(Superstore_Data[[#This Row],[Discount]]=0,"No Discount",IF(Superstore_Data[[#This Row],[Discount]]&lt;0.2,"Low Discount",IF(Superstore_Data[[#This Row],[Discount]]&lt;0.5,"Medium Discount","High Discount")))</f>
        <v>No Discount</v>
      </c>
    </row>
    <row r="8551" spans="1:25" x14ac:dyDescent="0.3">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c r="V8551" t="str">
        <f>TEXT(Superstore_Data[[#This Row],[Order Date]],"mmm")</f>
        <v>Nov</v>
      </c>
      <c r="W8551">
        <f>YEAR(Superstore_Data[[#This Row],[Order Date]])</f>
        <v>2015</v>
      </c>
      <c r="X8551">
        <f>Superstore_Data[[#This Row],[Profit]]/Superstore_Data[[#This Row],[Sales]]</f>
        <v>0.16249999999999998</v>
      </c>
      <c r="Y8551" t="str">
        <f>IF(Superstore_Data[[#This Row],[Discount]]=0,"No Discount",IF(Superstore_Data[[#This Row],[Discount]]&lt;0.2,"Low Discount",IF(Superstore_Data[[#This Row],[Discount]]&lt;0.5,"Medium Discount","High Discount")))</f>
        <v>Medium Discount</v>
      </c>
    </row>
    <row r="8552" spans="1:25" x14ac:dyDescent="0.3">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c r="V8552" t="str">
        <f>TEXT(Superstore_Data[[#This Row],[Order Date]],"mmm")</f>
        <v>7/17/2015</v>
      </c>
      <c r="W8552" t="e">
        <f>YEAR(Superstore_Data[[#This Row],[Order Date]])</f>
        <v>#VALUE!</v>
      </c>
      <c r="X8552">
        <f>Superstore_Data[[#This Row],[Profit]]/Superstore_Data[[#This Row],[Sales]]</f>
        <v>0.32500000000000001</v>
      </c>
      <c r="Y8552" t="str">
        <f>IF(Superstore_Data[[#This Row],[Discount]]=0,"No Discount",IF(Superstore_Data[[#This Row],[Discount]]&lt;0.2,"Low Discount",IF(Superstore_Data[[#This Row],[Discount]]&lt;0.5,"Medium Discount","High Discount")))</f>
        <v>Medium Discount</v>
      </c>
    </row>
    <row r="8553" spans="1:25" x14ac:dyDescent="0.3">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c r="V8553" t="str">
        <f>TEXT(Superstore_Data[[#This Row],[Order Date]],"mmm")</f>
        <v>7/17/2015</v>
      </c>
      <c r="W8553" t="e">
        <f>YEAR(Superstore_Data[[#This Row],[Order Date]])</f>
        <v>#VALUE!</v>
      </c>
      <c r="X8553">
        <f>Superstore_Data[[#This Row],[Profit]]/Superstore_Data[[#This Row],[Sales]]</f>
        <v>0.23749999999999999</v>
      </c>
      <c r="Y8553" t="str">
        <f>IF(Superstore_Data[[#This Row],[Discount]]=0,"No Discount",IF(Superstore_Data[[#This Row],[Discount]]&lt;0.2,"Low Discount",IF(Superstore_Data[[#This Row],[Discount]]&lt;0.5,"Medium Discount","High Discount")))</f>
        <v>Medium Discount</v>
      </c>
    </row>
    <row r="8554" spans="1:25" x14ac:dyDescent="0.3">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c r="V8554" t="str">
        <f>TEXT(Superstore_Data[[#This Row],[Order Date]],"mmm")</f>
        <v>5/30/2014</v>
      </c>
      <c r="W8554" t="e">
        <f>YEAR(Superstore_Data[[#This Row],[Order Date]])</f>
        <v>#VALUE!</v>
      </c>
      <c r="X8554">
        <f>Superstore_Data[[#This Row],[Profit]]/Superstore_Data[[#This Row],[Sales]]</f>
        <v>0.1875</v>
      </c>
      <c r="Y8554" t="str">
        <f>IF(Superstore_Data[[#This Row],[Discount]]=0,"No Discount",IF(Superstore_Data[[#This Row],[Discount]]&lt;0.2,"Low Discount",IF(Superstore_Data[[#This Row],[Discount]]&lt;0.5,"Medium Discount","High Discount")))</f>
        <v>Medium Discount</v>
      </c>
    </row>
    <row r="8555" spans="1:25" x14ac:dyDescent="0.3">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c r="V8555" t="str">
        <f>TEXT(Superstore_Data[[#This Row],[Order Date]],"mmm")</f>
        <v>11/13/2017</v>
      </c>
      <c r="W8555" t="e">
        <f>YEAR(Superstore_Data[[#This Row],[Order Date]])</f>
        <v>#VALUE!</v>
      </c>
      <c r="X8555">
        <f>Superstore_Data[[#This Row],[Profit]]/Superstore_Data[[#This Row],[Sales]]</f>
        <v>0.1</v>
      </c>
      <c r="Y8555" t="str">
        <f>IF(Superstore_Data[[#This Row],[Discount]]=0,"No Discount",IF(Superstore_Data[[#This Row],[Discount]]&lt;0.2,"Low Discount",IF(Superstore_Data[[#This Row],[Discount]]&lt;0.5,"Medium Discount","High Discount")))</f>
        <v>No Discount</v>
      </c>
    </row>
    <row r="8556" spans="1:25" x14ac:dyDescent="0.3">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c r="V8556" t="str">
        <f>TEXT(Superstore_Data[[#This Row],[Order Date]],"mmm")</f>
        <v>Sep</v>
      </c>
      <c r="W8556">
        <f>YEAR(Superstore_Data[[#This Row],[Order Date]])</f>
        <v>2016</v>
      </c>
      <c r="X8556">
        <f>Superstore_Data[[#This Row],[Profit]]/Superstore_Data[[#This Row],[Sales]]</f>
        <v>0.15000000000000002</v>
      </c>
      <c r="Y8556" t="str">
        <f>IF(Superstore_Data[[#This Row],[Discount]]=0,"No Discount",IF(Superstore_Data[[#This Row],[Discount]]&lt;0.2,"Low Discount",IF(Superstore_Data[[#This Row],[Discount]]&lt;0.5,"Medium Discount","High Discount")))</f>
        <v>No Discount</v>
      </c>
    </row>
    <row r="8557" spans="1:25" x14ac:dyDescent="0.3">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c r="V8557" t="str">
        <f>TEXT(Superstore_Data[[#This Row],[Order Date]],"mmm")</f>
        <v>3/22/2015</v>
      </c>
      <c r="W8557" t="e">
        <f>YEAR(Superstore_Data[[#This Row],[Order Date]])</f>
        <v>#VALUE!</v>
      </c>
      <c r="X8557">
        <f>Superstore_Data[[#This Row],[Profit]]/Superstore_Data[[#This Row],[Sales]]</f>
        <v>0.2</v>
      </c>
      <c r="Y8557" t="str">
        <f>IF(Superstore_Data[[#This Row],[Discount]]=0,"No Discount",IF(Superstore_Data[[#This Row],[Discount]]&lt;0.2,"Low Discount",IF(Superstore_Data[[#This Row],[Discount]]&lt;0.5,"Medium Discount","High Discount")))</f>
        <v>Medium Discount</v>
      </c>
    </row>
    <row r="8558" spans="1:25" x14ac:dyDescent="0.3">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c r="V8558" t="str">
        <f>TEXT(Superstore_Data[[#This Row],[Order Date]],"mmm")</f>
        <v>3/22/2015</v>
      </c>
      <c r="W8558" t="e">
        <f>YEAR(Superstore_Data[[#This Row],[Order Date]])</f>
        <v>#VALUE!</v>
      </c>
      <c r="X8558">
        <f>Superstore_Data[[#This Row],[Profit]]/Superstore_Data[[#This Row],[Sales]]</f>
        <v>-0.22500000000000001</v>
      </c>
      <c r="Y8558" t="str">
        <f>IF(Superstore_Data[[#This Row],[Discount]]=0,"No Discount",IF(Superstore_Data[[#This Row],[Discount]]&lt;0.2,"Low Discount",IF(Superstore_Data[[#This Row],[Discount]]&lt;0.5,"Medium Discount","High Discount")))</f>
        <v>Medium Discount</v>
      </c>
    </row>
    <row r="8559" spans="1:25" x14ac:dyDescent="0.3">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c r="V8559" t="str">
        <f>TEXT(Superstore_Data[[#This Row],[Order Date]],"mmm")</f>
        <v>12/23/2016</v>
      </c>
      <c r="W8559" t="e">
        <f>YEAR(Superstore_Data[[#This Row],[Order Date]])</f>
        <v>#VALUE!</v>
      </c>
      <c r="X8559">
        <f>Superstore_Data[[#This Row],[Profit]]/Superstore_Data[[#This Row],[Sales]]</f>
        <v>8.7499999999999994E-2</v>
      </c>
      <c r="Y8559" t="str">
        <f>IF(Superstore_Data[[#This Row],[Discount]]=0,"No Discount",IF(Superstore_Data[[#This Row],[Discount]]&lt;0.2,"Low Discount",IF(Superstore_Data[[#This Row],[Discount]]&lt;0.5,"Medium Discount","High Discount")))</f>
        <v>Medium Discount</v>
      </c>
    </row>
    <row r="8560" spans="1:25" x14ac:dyDescent="0.3">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c r="V8560" t="str">
        <f>TEXT(Superstore_Data[[#This Row],[Order Date]],"mmm")</f>
        <v>12/23/2016</v>
      </c>
      <c r="W8560" t="e">
        <f>YEAR(Superstore_Data[[#This Row],[Order Date]])</f>
        <v>#VALUE!</v>
      </c>
      <c r="X8560">
        <f>Superstore_Data[[#This Row],[Profit]]/Superstore_Data[[#This Row],[Sales]]</f>
        <v>0.32500000000000001</v>
      </c>
      <c r="Y8560" t="str">
        <f>IF(Superstore_Data[[#This Row],[Discount]]=0,"No Discount",IF(Superstore_Data[[#This Row],[Discount]]&lt;0.2,"Low Discount",IF(Superstore_Data[[#This Row],[Discount]]&lt;0.5,"Medium Discount","High Discount")))</f>
        <v>Medium Discount</v>
      </c>
    </row>
    <row r="8561" spans="1:25" x14ac:dyDescent="0.3">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c r="V8561" t="str">
        <f>TEXT(Superstore_Data[[#This Row],[Order Date]],"mmm")</f>
        <v>12/23/2016</v>
      </c>
      <c r="W8561" t="e">
        <f>YEAR(Superstore_Data[[#This Row],[Order Date]])</f>
        <v>#VALUE!</v>
      </c>
      <c r="X8561">
        <f>Superstore_Data[[#This Row],[Profit]]/Superstore_Data[[#This Row],[Sales]]</f>
        <v>0.125</v>
      </c>
      <c r="Y8561" t="str">
        <f>IF(Superstore_Data[[#This Row],[Discount]]=0,"No Discount",IF(Superstore_Data[[#This Row],[Discount]]&lt;0.2,"Low Discount",IF(Superstore_Data[[#This Row],[Discount]]&lt;0.5,"Medium Discount","High Discount")))</f>
        <v>Medium Discount</v>
      </c>
    </row>
    <row r="8562" spans="1:25" x14ac:dyDescent="0.3">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c r="V8562" t="str">
        <f>TEXT(Superstore_Data[[#This Row],[Order Date]],"mmm")</f>
        <v>12/23/2016</v>
      </c>
      <c r="W8562" t="e">
        <f>YEAR(Superstore_Data[[#This Row],[Order Date]])</f>
        <v>#VALUE!</v>
      </c>
      <c r="X8562">
        <f>Superstore_Data[[#This Row],[Profit]]/Superstore_Data[[#This Row],[Sales]]</f>
        <v>0.1125</v>
      </c>
      <c r="Y8562" t="str">
        <f>IF(Superstore_Data[[#This Row],[Discount]]=0,"No Discount",IF(Superstore_Data[[#This Row],[Discount]]&lt;0.2,"Low Discount",IF(Superstore_Data[[#This Row],[Discount]]&lt;0.5,"Medium Discount","High Discount")))</f>
        <v>Medium Discount</v>
      </c>
    </row>
    <row r="8563" spans="1:25" x14ac:dyDescent="0.3">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c r="V8563" t="str">
        <f>TEXT(Superstore_Data[[#This Row],[Order Date]],"mmm")</f>
        <v>12/23/2016</v>
      </c>
      <c r="W8563" t="e">
        <f>YEAR(Superstore_Data[[#This Row],[Order Date]])</f>
        <v>#VALUE!</v>
      </c>
      <c r="X8563">
        <f>Superstore_Data[[#This Row],[Profit]]/Superstore_Data[[#This Row],[Sales]]</f>
        <v>-0.32500000000000007</v>
      </c>
      <c r="Y8563" t="str">
        <f>IF(Superstore_Data[[#This Row],[Discount]]=0,"No Discount",IF(Superstore_Data[[#This Row],[Discount]]&lt;0.2,"Low Discount",IF(Superstore_Data[[#This Row],[Discount]]&lt;0.5,"Medium Discount","High Discount")))</f>
        <v>High Discount</v>
      </c>
    </row>
    <row r="8564" spans="1:25" x14ac:dyDescent="0.3">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c r="V8564" t="str">
        <f>TEXT(Superstore_Data[[#This Row],[Order Date]],"mmm")</f>
        <v>Feb</v>
      </c>
      <c r="W8564">
        <f>YEAR(Superstore_Data[[#This Row],[Order Date]])</f>
        <v>2016</v>
      </c>
      <c r="X8564">
        <f>Superstore_Data[[#This Row],[Profit]]/Superstore_Data[[#This Row],[Sales]]</f>
        <v>0.26</v>
      </c>
      <c r="Y8564" t="str">
        <f>IF(Superstore_Data[[#This Row],[Discount]]=0,"No Discount",IF(Superstore_Data[[#This Row],[Discount]]&lt;0.2,"Low Discount",IF(Superstore_Data[[#This Row],[Discount]]&lt;0.5,"Medium Discount","High Discount")))</f>
        <v>No Discount</v>
      </c>
    </row>
    <row r="8565" spans="1:25" x14ac:dyDescent="0.3">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c r="V8565" t="str">
        <f>TEXT(Superstore_Data[[#This Row],[Order Date]],"mmm")</f>
        <v>4/30/2017</v>
      </c>
      <c r="W8565" t="e">
        <f>YEAR(Superstore_Data[[#This Row],[Order Date]])</f>
        <v>#VALUE!</v>
      </c>
      <c r="X8565">
        <f>Superstore_Data[[#This Row],[Profit]]/Superstore_Data[[#This Row],[Sales]]</f>
        <v>-0.73333333333333339</v>
      </c>
      <c r="Y8565" t="str">
        <f>IF(Superstore_Data[[#This Row],[Discount]]=0,"No Discount",IF(Superstore_Data[[#This Row],[Discount]]&lt;0.2,"Low Discount",IF(Superstore_Data[[#This Row],[Discount]]&lt;0.5,"Medium Discount","High Discount")))</f>
        <v>High Discount</v>
      </c>
    </row>
    <row r="8566" spans="1:25" x14ac:dyDescent="0.3">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c r="V8566" t="str">
        <f>TEXT(Superstore_Data[[#This Row],[Order Date]],"mmm")</f>
        <v>4/30/2017</v>
      </c>
      <c r="W8566" t="e">
        <f>YEAR(Superstore_Data[[#This Row],[Order Date]])</f>
        <v>#VALUE!</v>
      </c>
      <c r="X8566">
        <f>Superstore_Data[[#This Row],[Profit]]/Superstore_Data[[#This Row],[Sales]]</f>
        <v>-3.7499999999999999E-2</v>
      </c>
      <c r="Y8566" t="str">
        <f>IF(Superstore_Data[[#This Row],[Discount]]=0,"No Discount",IF(Superstore_Data[[#This Row],[Discount]]&lt;0.2,"Low Discount",IF(Superstore_Data[[#This Row],[Discount]]&lt;0.5,"Medium Discount","High Discount")))</f>
        <v>Medium Discount</v>
      </c>
    </row>
    <row r="8567" spans="1:25" x14ac:dyDescent="0.3">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c r="V8567" t="str">
        <f>TEXT(Superstore_Data[[#This Row],[Order Date]],"mmm")</f>
        <v>11/17/2016</v>
      </c>
      <c r="W8567" t="e">
        <f>YEAR(Superstore_Data[[#This Row],[Order Date]])</f>
        <v>#VALUE!</v>
      </c>
      <c r="X8567">
        <f>Superstore_Data[[#This Row],[Profit]]/Superstore_Data[[#This Row],[Sales]]</f>
        <v>9.9999999999999992E-2</v>
      </c>
      <c r="Y8567" t="str">
        <f>IF(Superstore_Data[[#This Row],[Discount]]=0,"No Discount",IF(Superstore_Data[[#This Row],[Discount]]&lt;0.2,"Low Discount",IF(Superstore_Data[[#This Row],[Discount]]&lt;0.5,"Medium Discount","High Discount")))</f>
        <v>Medium Discount</v>
      </c>
    </row>
    <row r="8568" spans="1:25" x14ac:dyDescent="0.3">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c r="V8568" t="str">
        <f>TEXT(Superstore_Data[[#This Row],[Order Date]],"mmm")</f>
        <v>11/17/2016</v>
      </c>
      <c r="W8568" t="e">
        <f>YEAR(Superstore_Data[[#This Row],[Order Date]])</f>
        <v>#VALUE!</v>
      </c>
      <c r="X8568">
        <f>Superstore_Data[[#This Row],[Profit]]/Superstore_Data[[#This Row],[Sales]]</f>
        <v>0.36250000000000004</v>
      </c>
      <c r="Y8568" t="str">
        <f>IF(Superstore_Data[[#This Row],[Discount]]=0,"No Discount",IF(Superstore_Data[[#This Row],[Discount]]&lt;0.2,"Low Discount",IF(Superstore_Data[[#This Row],[Discount]]&lt;0.5,"Medium Discount","High Discount")))</f>
        <v>Medium Discount</v>
      </c>
    </row>
    <row r="8569" spans="1:25" x14ac:dyDescent="0.3">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c r="V8569" t="str">
        <f>TEXT(Superstore_Data[[#This Row],[Order Date]],"mmm")</f>
        <v>Oct</v>
      </c>
      <c r="W8569">
        <f>YEAR(Superstore_Data[[#This Row],[Order Date]])</f>
        <v>2016</v>
      </c>
      <c r="X8569">
        <f>Superstore_Data[[#This Row],[Profit]]/Superstore_Data[[#This Row],[Sales]]</f>
        <v>0.35000000000000003</v>
      </c>
      <c r="Y8569" t="str">
        <f>IF(Superstore_Data[[#This Row],[Discount]]=0,"No Discount",IF(Superstore_Data[[#This Row],[Discount]]&lt;0.2,"Low Discount",IF(Superstore_Data[[#This Row],[Discount]]&lt;0.5,"Medium Discount","High Discount")))</f>
        <v>Medium Discount</v>
      </c>
    </row>
    <row r="8570" spans="1:25" x14ac:dyDescent="0.3">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c r="V8570" t="str">
        <f>TEXT(Superstore_Data[[#This Row],[Order Date]],"mmm")</f>
        <v>Jun</v>
      </c>
      <c r="W8570">
        <f>YEAR(Superstore_Data[[#This Row],[Order Date]])</f>
        <v>2016</v>
      </c>
      <c r="X8570">
        <f>Superstore_Data[[#This Row],[Profit]]/Superstore_Data[[#This Row],[Sales]]</f>
        <v>0.32499999999999996</v>
      </c>
      <c r="Y8570" t="str">
        <f>IF(Superstore_Data[[#This Row],[Discount]]=0,"No Discount",IF(Superstore_Data[[#This Row],[Discount]]&lt;0.2,"Low Discount",IF(Superstore_Data[[#This Row],[Discount]]&lt;0.5,"Medium Discount","High Discount")))</f>
        <v>Medium Discount</v>
      </c>
    </row>
    <row r="8571" spans="1:25" x14ac:dyDescent="0.3">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c r="V8571" t="str">
        <f>TEXT(Superstore_Data[[#This Row],[Order Date]],"mmm")</f>
        <v>Jun</v>
      </c>
      <c r="W8571">
        <f>YEAR(Superstore_Data[[#This Row],[Order Date]])</f>
        <v>2016</v>
      </c>
      <c r="X8571">
        <f>Superstore_Data[[#This Row],[Profit]]/Superstore_Data[[#This Row],[Sales]]</f>
        <v>0.35</v>
      </c>
      <c r="Y8571" t="str">
        <f>IF(Superstore_Data[[#This Row],[Discount]]=0,"No Discount",IF(Superstore_Data[[#This Row],[Discount]]&lt;0.2,"Low Discount",IF(Superstore_Data[[#This Row],[Discount]]&lt;0.5,"Medium Discount","High Discount")))</f>
        <v>Medium Discount</v>
      </c>
    </row>
    <row r="8572" spans="1:25" x14ac:dyDescent="0.3">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c r="V8572" t="str">
        <f>TEXT(Superstore_Data[[#This Row],[Order Date]],"mmm")</f>
        <v>Jun</v>
      </c>
      <c r="W8572">
        <f>YEAR(Superstore_Data[[#This Row],[Order Date]])</f>
        <v>2016</v>
      </c>
      <c r="X8572">
        <f>Superstore_Data[[#This Row],[Profit]]/Superstore_Data[[#This Row],[Sales]]</f>
        <v>0.1875</v>
      </c>
      <c r="Y8572" t="str">
        <f>IF(Superstore_Data[[#This Row],[Discount]]=0,"No Discount",IF(Superstore_Data[[#This Row],[Discount]]&lt;0.2,"Low Discount",IF(Superstore_Data[[#This Row],[Discount]]&lt;0.5,"Medium Discount","High Discount")))</f>
        <v>Medium Discount</v>
      </c>
    </row>
    <row r="8573" spans="1:25" x14ac:dyDescent="0.3">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c r="V8573" t="str">
        <f>TEXT(Superstore_Data[[#This Row],[Order Date]],"mmm")</f>
        <v>Mar</v>
      </c>
      <c r="W8573">
        <f>YEAR(Superstore_Data[[#This Row],[Order Date]])</f>
        <v>2016</v>
      </c>
      <c r="X8573">
        <f>Superstore_Data[[#This Row],[Profit]]/Superstore_Data[[#This Row],[Sales]]</f>
        <v>0.3125</v>
      </c>
      <c r="Y8573" t="str">
        <f>IF(Superstore_Data[[#This Row],[Discount]]=0,"No Discount",IF(Superstore_Data[[#This Row],[Discount]]&lt;0.2,"Low Discount",IF(Superstore_Data[[#This Row],[Discount]]&lt;0.5,"Medium Discount","High Discount")))</f>
        <v>Medium Discount</v>
      </c>
    </row>
    <row r="8574" spans="1:25" x14ac:dyDescent="0.3">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c r="V8574" t="str">
        <f>TEXT(Superstore_Data[[#This Row],[Order Date]],"mmm")</f>
        <v>11/28/2014</v>
      </c>
      <c r="W8574" t="e">
        <f>YEAR(Superstore_Data[[#This Row],[Order Date]])</f>
        <v>#VALUE!</v>
      </c>
      <c r="X8574">
        <f>Superstore_Data[[#This Row],[Profit]]/Superstore_Data[[#This Row],[Sales]]</f>
        <v>-0.2</v>
      </c>
      <c r="Y8574" t="str">
        <f>IF(Superstore_Data[[#This Row],[Discount]]=0,"No Discount",IF(Superstore_Data[[#This Row],[Discount]]&lt;0.2,"Low Discount",IF(Superstore_Data[[#This Row],[Discount]]&lt;0.5,"Medium Discount","High Discount")))</f>
        <v>Medium Discount</v>
      </c>
    </row>
    <row r="8575" spans="1:25" x14ac:dyDescent="0.3">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c r="V8575" t="str">
        <f>TEXT(Superstore_Data[[#This Row],[Order Date]],"mmm")</f>
        <v>10/20/2015</v>
      </c>
      <c r="W8575" t="e">
        <f>YEAR(Superstore_Data[[#This Row],[Order Date]])</f>
        <v>#VALUE!</v>
      </c>
      <c r="X8575">
        <f>Superstore_Data[[#This Row],[Profit]]/Superstore_Data[[#This Row],[Sales]]</f>
        <v>0.47000000000000003</v>
      </c>
      <c r="Y8575" t="str">
        <f>IF(Superstore_Data[[#This Row],[Discount]]=0,"No Discount",IF(Superstore_Data[[#This Row],[Discount]]&lt;0.2,"Low Discount",IF(Superstore_Data[[#This Row],[Discount]]&lt;0.5,"Medium Discount","High Discount")))</f>
        <v>No Discount</v>
      </c>
    </row>
    <row r="8576" spans="1:25" x14ac:dyDescent="0.3">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c r="V8576" t="str">
        <f>TEXT(Superstore_Data[[#This Row],[Order Date]],"mmm")</f>
        <v>9/19/2014</v>
      </c>
      <c r="W8576" t="e">
        <f>YEAR(Superstore_Data[[#This Row],[Order Date]])</f>
        <v>#VALUE!</v>
      </c>
      <c r="X8576">
        <f>Superstore_Data[[#This Row],[Profit]]/Superstore_Data[[#This Row],[Sales]]</f>
        <v>0.02</v>
      </c>
      <c r="Y8576" t="str">
        <f>IF(Superstore_Data[[#This Row],[Discount]]=0,"No Discount",IF(Superstore_Data[[#This Row],[Discount]]&lt;0.2,"Low Discount",IF(Superstore_Data[[#This Row],[Discount]]&lt;0.5,"Medium Discount","High Discount")))</f>
        <v>No Discount</v>
      </c>
    </row>
    <row r="8577" spans="1:25" x14ac:dyDescent="0.3">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c r="V8577" t="str">
        <f>TEXT(Superstore_Data[[#This Row],[Order Date]],"mmm")</f>
        <v>8/27/2017</v>
      </c>
      <c r="W8577" t="e">
        <f>YEAR(Superstore_Data[[#This Row],[Order Date]])</f>
        <v>#VALUE!</v>
      </c>
      <c r="X8577">
        <f>Superstore_Data[[#This Row],[Profit]]/Superstore_Data[[#This Row],[Sales]]</f>
        <v>6.25E-2</v>
      </c>
      <c r="Y8577" t="str">
        <f>IF(Superstore_Data[[#This Row],[Discount]]=0,"No Discount",IF(Superstore_Data[[#This Row],[Discount]]&lt;0.2,"Low Discount",IF(Superstore_Data[[#This Row],[Discount]]&lt;0.5,"Medium Discount","High Discount")))</f>
        <v>Medium Discount</v>
      </c>
    </row>
    <row r="8578" spans="1:25" x14ac:dyDescent="0.3">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c r="V8578" t="str">
        <f>TEXT(Superstore_Data[[#This Row],[Order Date]],"mmm")</f>
        <v>Mar</v>
      </c>
      <c r="W8578">
        <f>YEAR(Superstore_Data[[#This Row],[Order Date]])</f>
        <v>2017</v>
      </c>
      <c r="X8578">
        <f>Superstore_Data[[#This Row],[Profit]]/Superstore_Data[[#This Row],[Sales]]</f>
        <v>0.26</v>
      </c>
      <c r="Y8578" t="str">
        <f>IF(Superstore_Data[[#This Row],[Discount]]=0,"No Discount",IF(Superstore_Data[[#This Row],[Discount]]&lt;0.2,"Low Discount",IF(Superstore_Data[[#This Row],[Discount]]&lt;0.5,"Medium Discount","High Discount")))</f>
        <v>No Discount</v>
      </c>
    </row>
    <row r="8579" spans="1:25" x14ac:dyDescent="0.3">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c r="V8579" t="str">
        <f>TEXT(Superstore_Data[[#This Row],[Order Date]],"mmm")</f>
        <v>12/22/2017</v>
      </c>
      <c r="W8579" t="e">
        <f>YEAR(Superstore_Data[[#This Row],[Order Date]])</f>
        <v>#VALUE!</v>
      </c>
      <c r="X8579">
        <f>Superstore_Data[[#This Row],[Profit]]/Superstore_Data[[#This Row],[Sales]]</f>
        <v>0.16</v>
      </c>
      <c r="Y8579" t="str">
        <f>IF(Superstore_Data[[#This Row],[Discount]]=0,"No Discount",IF(Superstore_Data[[#This Row],[Discount]]&lt;0.2,"Low Discount",IF(Superstore_Data[[#This Row],[Discount]]&lt;0.5,"Medium Discount","High Discount")))</f>
        <v>No Discount</v>
      </c>
    </row>
    <row r="8580" spans="1:25" x14ac:dyDescent="0.3">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c r="V8580" t="str">
        <f>TEXT(Superstore_Data[[#This Row],[Order Date]],"mmm")</f>
        <v>12/22/2017</v>
      </c>
      <c r="W8580" t="e">
        <f>YEAR(Superstore_Data[[#This Row],[Order Date]])</f>
        <v>#VALUE!</v>
      </c>
      <c r="X8580">
        <f>Superstore_Data[[#This Row],[Profit]]/Superstore_Data[[#This Row],[Sales]]</f>
        <v>0.25</v>
      </c>
      <c r="Y8580" t="str">
        <f>IF(Superstore_Data[[#This Row],[Discount]]=0,"No Discount",IF(Superstore_Data[[#This Row],[Discount]]&lt;0.2,"Low Discount",IF(Superstore_Data[[#This Row],[Discount]]&lt;0.5,"Medium Discount","High Discount")))</f>
        <v>No Discount</v>
      </c>
    </row>
    <row r="8581" spans="1:25" x14ac:dyDescent="0.3">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c r="V8581" t="str">
        <f>TEXT(Superstore_Data[[#This Row],[Order Date]],"mmm")</f>
        <v>12/27/2016</v>
      </c>
      <c r="W8581" t="e">
        <f>YEAR(Superstore_Data[[#This Row],[Order Date]])</f>
        <v>#VALUE!</v>
      </c>
      <c r="X8581">
        <f>Superstore_Data[[#This Row],[Profit]]/Superstore_Data[[#This Row],[Sales]]</f>
        <v>0.45999999999999996</v>
      </c>
      <c r="Y8581" t="str">
        <f>IF(Superstore_Data[[#This Row],[Discount]]=0,"No Discount",IF(Superstore_Data[[#This Row],[Discount]]&lt;0.2,"Low Discount",IF(Superstore_Data[[#This Row],[Discount]]&lt;0.5,"Medium Discount","High Discount")))</f>
        <v>No Discount</v>
      </c>
    </row>
    <row r="8582" spans="1:25" x14ac:dyDescent="0.3">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c r="V8582" t="str">
        <f>TEXT(Superstore_Data[[#This Row],[Order Date]],"mmm")</f>
        <v>5/20/2014</v>
      </c>
      <c r="W8582" t="e">
        <f>YEAR(Superstore_Data[[#This Row],[Order Date]])</f>
        <v>#VALUE!</v>
      </c>
      <c r="X8582">
        <f>Superstore_Data[[#This Row],[Profit]]/Superstore_Data[[#This Row],[Sales]]</f>
        <v>-0.57499999999999996</v>
      </c>
      <c r="Y8582" t="str">
        <f>IF(Superstore_Data[[#This Row],[Discount]]=0,"No Discount",IF(Superstore_Data[[#This Row],[Discount]]&lt;0.2,"Low Discount",IF(Superstore_Data[[#This Row],[Discount]]&lt;0.5,"Medium Discount","High Discount")))</f>
        <v>High Discount</v>
      </c>
    </row>
    <row r="8583" spans="1:25" x14ac:dyDescent="0.3">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c r="V8583" t="str">
        <f>TEXT(Superstore_Data[[#This Row],[Order Date]],"mmm")</f>
        <v>5/20/2014</v>
      </c>
      <c r="W8583" t="e">
        <f>YEAR(Superstore_Data[[#This Row],[Order Date]])</f>
        <v>#VALUE!</v>
      </c>
      <c r="X8583">
        <f>Superstore_Data[[#This Row],[Profit]]/Superstore_Data[[#This Row],[Sales]]</f>
        <v>0.35</v>
      </c>
      <c r="Y8583" t="str">
        <f>IF(Superstore_Data[[#This Row],[Discount]]=0,"No Discount",IF(Superstore_Data[[#This Row],[Discount]]&lt;0.2,"Low Discount",IF(Superstore_Data[[#This Row],[Discount]]&lt;0.5,"Medium Discount","High Discount")))</f>
        <v>Medium Discount</v>
      </c>
    </row>
    <row r="8584" spans="1:25" x14ac:dyDescent="0.3">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c r="V8584" t="str">
        <f>TEXT(Superstore_Data[[#This Row],[Order Date]],"mmm")</f>
        <v>5/20/2014</v>
      </c>
      <c r="W8584" t="e">
        <f>YEAR(Superstore_Data[[#This Row],[Order Date]])</f>
        <v>#VALUE!</v>
      </c>
      <c r="X8584">
        <f>Superstore_Data[[#This Row],[Profit]]/Superstore_Data[[#This Row],[Sales]]</f>
        <v>-0.17500000000000002</v>
      </c>
      <c r="Y8584" t="str">
        <f>IF(Superstore_Data[[#This Row],[Discount]]=0,"No Discount",IF(Superstore_Data[[#This Row],[Discount]]&lt;0.2,"Low Discount",IF(Superstore_Data[[#This Row],[Discount]]&lt;0.5,"Medium Discount","High Discount")))</f>
        <v>Medium Discount</v>
      </c>
    </row>
    <row r="8585" spans="1:25" x14ac:dyDescent="0.3">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c r="V8585" t="str">
        <f>TEXT(Superstore_Data[[#This Row],[Order Date]],"mmm")</f>
        <v>5/20/2014</v>
      </c>
      <c r="W8585" t="e">
        <f>YEAR(Superstore_Data[[#This Row],[Order Date]])</f>
        <v>#VALUE!</v>
      </c>
      <c r="X8585">
        <f>Superstore_Data[[#This Row],[Profit]]/Superstore_Data[[#This Row],[Sales]]</f>
        <v>-0.2</v>
      </c>
      <c r="Y8585" t="str">
        <f>IF(Superstore_Data[[#This Row],[Discount]]=0,"No Discount",IF(Superstore_Data[[#This Row],[Discount]]&lt;0.2,"Low Discount",IF(Superstore_Data[[#This Row],[Discount]]&lt;0.5,"Medium Discount","High Discount")))</f>
        <v>Medium Discount</v>
      </c>
    </row>
    <row r="8586" spans="1:25" x14ac:dyDescent="0.3">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c r="V8586" t="str">
        <f>TEXT(Superstore_Data[[#This Row],[Order Date]],"mmm")</f>
        <v>Apr</v>
      </c>
      <c r="W8586">
        <f>YEAR(Superstore_Data[[#This Row],[Order Date]])</f>
        <v>2014</v>
      </c>
      <c r="X8586">
        <f>Superstore_Data[[#This Row],[Profit]]/Superstore_Data[[#This Row],[Sales]]</f>
        <v>0.35</v>
      </c>
      <c r="Y8586" t="str">
        <f>IF(Superstore_Data[[#This Row],[Discount]]=0,"No Discount",IF(Superstore_Data[[#This Row],[Discount]]&lt;0.2,"Low Discount",IF(Superstore_Data[[#This Row],[Discount]]&lt;0.5,"Medium Discount","High Discount")))</f>
        <v>Medium Discount</v>
      </c>
    </row>
    <row r="8587" spans="1:25" x14ac:dyDescent="0.3">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c r="V8587" t="str">
        <f>TEXT(Superstore_Data[[#This Row],[Order Date]],"mmm")</f>
        <v>Sep</v>
      </c>
      <c r="W8587">
        <f>YEAR(Superstore_Data[[#This Row],[Order Date]])</f>
        <v>2017</v>
      </c>
      <c r="X8587">
        <f>Superstore_Data[[#This Row],[Profit]]/Superstore_Data[[#This Row],[Sales]]</f>
        <v>-0.73333333333333339</v>
      </c>
      <c r="Y8587" t="str">
        <f>IF(Superstore_Data[[#This Row],[Discount]]=0,"No Discount",IF(Superstore_Data[[#This Row],[Discount]]&lt;0.2,"Low Discount",IF(Superstore_Data[[#This Row],[Discount]]&lt;0.5,"Medium Discount","High Discount")))</f>
        <v>High Discount</v>
      </c>
    </row>
    <row r="8588" spans="1:25" x14ac:dyDescent="0.3">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c r="V8588" t="str">
        <f>TEXT(Superstore_Data[[#This Row],[Order Date]],"mmm")</f>
        <v>Nov</v>
      </c>
      <c r="W8588">
        <f>YEAR(Superstore_Data[[#This Row],[Order Date]])</f>
        <v>2017</v>
      </c>
      <c r="X8588">
        <f>Superstore_Data[[#This Row],[Profit]]/Superstore_Data[[#This Row],[Sales]]</f>
        <v>0.19</v>
      </c>
      <c r="Y8588" t="str">
        <f>IF(Superstore_Data[[#This Row],[Discount]]=0,"No Discount",IF(Superstore_Data[[#This Row],[Discount]]&lt;0.2,"Low Discount",IF(Superstore_Data[[#This Row],[Discount]]&lt;0.5,"Medium Discount","High Discount")))</f>
        <v>No Discount</v>
      </c>
    </row>
    <row r="8589" spans="1:25" x14ac:dyDescent="0.3">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c r="V8589" t="str">
        <f>TEXT(Superstore_Data[[#This Row],[Order Date]],"mmm")</f>
        <v>Nov</v>
      </c>
      <c r="W8589">
        <f>YEAR(Superstore_Data[[#This Row],[Order Date]])</f>
        <v>2017</v>
      </c>
      <c r="X8589">
        <f>Superstore_Data[[#This Row],[Profit]]/Superstore_Data[[#This Row],[Sales]]</f>
        <v>0.26</v>
      </c>
      <c r="Y8589" t="str">
        <f>IF(Superstore_Data[[#This Row],[Discount]]=0,"No Discount",IF(Superstore_Data[[#This Row],[Discount]]&lt;0.2,"Low Discount",IF(Superstore_Data[[#This Row],[Discount]]&lt;0.5,"Medium Discount","High Discount")))</f>
        <v>No Discount</v>
      </c>
    </row>
    <row r="8590" spans="1:25" x14ac:dyDescent="0.3">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c r="V8590" t="str">
        <f>TEXT(Superstore_Data[[#This Row],[Order Date]],"mmm")</f>
        <v>5/15/2015</v>
      </c>
      <c r="W8590" t="e">
        <f>YEAR(Superstore_Data[[#This Row],[Order Date]])</f>
        <v>#VALUE!</v>
      </c>
      <c r="X8590">
        <f>Superstore_Data[[#This Row],[Profit]]/Superstore_Data[[#This Row],[Sales]]</f>
        <v>-0.19999999999999998</v>
      </c>
      <c r="Y8590" t="str">
        <f>IF(Superstore_Data[[#This Row],[Discount]]=0,"No Discount",IF(Superstore_Data[[#This Row],[Discount]]&lt;0.2,"Low Discount",IF(Superstore_Data[[#This Row],[Discount]]&lt;0.5,"Medium Discount","High Discount")))</f>
        <v>Medium Discount</v>
      </c>
    </row>
    <row r="8591" spans="1:25" x14ac:dyDescent="0.3">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c r="V8591" t="str">
        <f>TEXT(Superstore_Data[[#This Row],[Order Date]],"mmm")</f>
        <v>1/29/2017</v>
      </c>
      <c r="W8591" t="e">
        <f>YEAR(Superstore_Data[[#This Row],[Order Date]])</f>
        <v>#VALUE!</v>
      </c>
      <c r="X8591">
        <f>Superstore_Data[[#This Row],[Profit]]/Superstore_Data[[#This Row],[Sales]]</f>
        <v>0.1</v>
      </c>
      <c r="Y8591" t="str">
        <f>IF(Superstore_Data[[#This Row],[Discount]]=0,"No Discount",IF(Superstore_Data[[#This Row],[Discount]]&lt;0.2,"Low Discount",IF(Superstore_Data[[#This Row],[Discount]]&lt;0.5,"Medium Discount","High Discount")))</f>
        <v>Medium Discount</v>
      </c>
    </row>
    <row r="8592" spans="1:25" x14ac:dyDescent="0.3">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c r="V8592" t="str">
        <f>TEXT(Superstore_Data[[#This Row],[Order Date]],"mmm")</f>
        <v>9/29/2017</v>
      </c>
      <c r="W8592" t="e">
        <f>YEAR(Superstore_Data[[#This Row],[Order Date]])</f>
        <v>#VALUE!</v>
      </c>
      <c r="X8592">
        <f>Superstore_Data[[#This Row],[Profit]]/Superstore_Data[[#This Row],[Sales]]</f>
        <v>0.49</v>
      </c>
      <c r="Y8592" t="str">
        <f>IF(Superstore_Data[[#This Row],[Discount]]=0,"No Discount",IF(Superstore_Data[[#This Row],[Discount]]&lt;0.2,"Low Discount",IF(Superstore_Data[[#This Row],[Discount]]&lt;0.5,"Medium Discount","High Discount")))</f>
        <v>No Discount</v>
      </c>
    </row>
    <row r="8593" spans="1:25" x14ac:dyDescent="0.3">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c r="V8593" t="str">
        <f>TEXT(Superstore_Data[[#This Row],[Order Date]],"mmm")</f>
        <v>4/23/2017</v>
      </c>
      <c r="W8593" t="e">
        <f>YEAR(Superstore_Data[[#This Row],[Order Date]])</f>
        <v>#VALUE!</v>
      </c>
      <c r="X8593">
        <f>Superstore_Data[[#This Row],[Profit]]/Superstore_Data[[#This Row],[Sales]]</f>
        <v>0.375</v>
      </c>
      <c r="Y8593" t="str">
        <f>IF(Superstore_Data[[#This Row],[Discount]]=0,"No Discount",IF(Superstore_Data[[#This Row],[Discount]]&lt;0.2,"Low Discount",IF(Superstore_Data[[#This Row],[Discount]]&lt;0.5,"Medium Discount","High Discount")))</f>
        <v>Medium Discount</v>
      </c>
    </row>
    <row r="8594" spans="1:25" x14ac:dyDescent="0.3">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c r="V8594" t="str">
        <f>TEXT(Superstore_Data[[#This Row],[Order Date]],"mmm")</f>
        <v>4/23/2017</v>
      </c>
      <c r="W8594" t="e">
        <f>YEAR(Superstore_Data[[#This Row],[Order Date]])</f>
        <v>#VALUE!</v>
      </c>
      <c r="X8594">
        <f>Superstore_Data[[#This Row],[Profit]]/Superstore_Data[[#This Row],[Sales]]</f>
        <v>0.28750000000000003</v>
      </c>
      <c r="Y8594" t="str">
        <f>IF(Superstore_Data[[#This Row],[Discount]]=0,"No Discount",IF(Superstore_Data[[#This Row],[Discount]]&lt;0.2,"Low Discount",IF(Superstore_Data[[#This Row],[Discount]]&lt;0.5,"Medium Discount","High Discount")))</f>
        <v>Medium Discount</v>
      </c>
    </row>
    <row r="8595" spans="1:25" x14ac:dyDescent="0.3">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c r="V8595" t="str">
        <f>TEXT(Superstore_Data[[#This Row],[Order Date]],"mmm")</f>
        <v>Sep</v>
      </c>
      <c r="W8595">
        <f>YEAR(Superstore_Data[[#This Row],[Order Date]])</f>
        <v>2017</v>
      </c>
      <c r="X8595">
        <f>Superstore_Data[[#This Row],[Profit]]/Superstore_Data[[#This Row],[Sales]]</f>
        <v>0.2</v>
      </c>
      <c r="Y8595" t="str">
        <f>IF(Superstore_Data[[#This Row],[Discount]]=0,"No Discount",IF(Superstore_Data[[#This Row],[Discount]]&lt;0.2,"Low Discount",IF(Superstore_Data[[#This Row],[Discount]]&lt;0.5,"Medium Discount","High Discount")))</f>
        <v>Medium Discount</v>
      </c>
    </row>
    <row r="8596" spans="1:25" x14ac:dyDescent="0.3">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c r="V8596" t="str">
        <f>TEXT(Superstore_Data[[#This Row],[Order Date]],"mmm")</f>
        <v>Sep</v>
      </c>
      <c r="W8596">
        <f>YEAR(Superstore_Data[[#This Row],[Order Date]])</f>
        <v>2017</v>
      </c>
      <c r="X8596">
        <f>Superstore_Data[[#This Row],[Profit]]/Superstore_Data[[#This Row],[Sales]]</f>
        <v>6.25E-2</v>
      </c>
      <c r="Y8596" t="str">
        <f>IF(Superstore_Data[[#This Row],[Discount]]=0,"No Discount",IF(Superstore_Data[[#This Row],[Discount]]&lt;0.2,"Low Discount",IF(Superstore_Data[[#This Row],[Discount]]&lt;0.5,"Medium Discount","High Discount")))</f>
        <v>Medium Discount</v>
      </c>
    </row>
    <row r="8597" spans="1:25" x14ac:dyDescent="0.3">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c r="V8597" t="str">
        <f>TEXT(Superstore_Data[[#This Row],[Order Date]],"mmm")</f>
        <v>May</v>
      </c>
      <c r="W8597">
        <f>YEAR(Superstore_Data[[#This Row],[Order Date]])</f>
        <v>2014</v>
      </c>
      <c r="X8597">
        <f>Superstore_Data[[#This Row],[Profit]]/Superstore_Data[[#This Row],[Sales]]</f>
        <v>0.44999999999999996</v>
      </c>
      <c r="Y8597" t="str">
        <f>IF(Superstore_Data[[#This Row],[Discount]]=0,"No Discount",IF(Superstore_Data[[#This Row],[Discount]]&lt;0.2,"Low Discount",IF(Superstore_Data[[#This Row],[Discount]]&lt;0.5,"Medium Discount","High Discount")))</f>
        <v>No Discount</v>
      </c>
    </row>
    <row r="8598" spans="1:25" x14ac:dyDescent="0.3">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c r="V8598" t="str">
        <f>TEXT(Superstore_Data[[#This Row],[Order Date]],"mmm")</f>
        <v>May</v>
      </c>
      <c r="W8598">
        <f>YEAR(Superstore_Data[[#This Row],[Order Date]])</f>
        <v>2014</v>
      </c>
      <c r="X8598">
        <f>Superstore_Data[[#This Row],[Profit]]/Superstore_Data[[#This Row],[Sales]]</f>
        <v>0.47000000000000003</v>
      </c>
      <c r="Y8598" t="str">
        <f>IF(Superstore_Data[[#This Row],[Discount]]=0,"No Discount",IF(Superstore_Data[[#This Row],[Discount]]&lt;0.2,"Low Discount",IF(Superstore_Data[[#This Row],[Discount]]&lt;0.5,"Medium Discount","High Discount")))</f>
        <v>No Discount</v>
      </c>
    </row>
    <row r="8599" spans="1:25" x14ac:dyDescent="0.3">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c r="V8599" t="str">
        <f>TEXT(Superstore_Data[[#This Row],[Order Date]],"mmm")</f>
        <v>10/27/2016</v>
      </c>
      <c r="W8599" t="e">
        <f>YEAR(Superstore_Data[[#This Row],[Order Date]])</f>
        <v>#VALUE!</v>
      </c>
      <c r="X8599">
        <f>Superstore_Data[[#This Row],[Profit]]/Superstore_Data[[#This Row],[Sales]]</f>
        <v>0.375</v>
      </c>
      <c r="Y8599" t="str">
        <f>IF(Superstore_Data[[#This Row],[Discount]]=0,"No Discount",IF(Superstore_Data[[#This Row],[Discount]]&lt;0.2,"Low Discount",IF(Superstore_Data[[#This Row],[Discount]]&lt;0.5,"Medium Discount","High Discount")))</f>
        <v>Medium Discount</v>
      </c>
    </row>
    <row r="8600" spans="1:25" x14ac:dyDescent="0.3">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c r="V8600" t="str">
        <f>TEXT(Superstore_Data[[#This Row],[Order Date]],"mmm")</f>
        <v>11/26/2014</v>
      </c>
      <c r="W8600" t="e">
        <f>YEAR(Superstore_Data[[#This Row],[Order Date]])</f>
        <v>#VALUE!</v>
      </c>
      <c r="X8600">
        <f>Superstore_Data[[#This Row],[Profit]]/Superstore_Data[[#This Row],[Sales]]</f>
        <v>0.35</v>
      </c>
      <c r="Y8600" t="str">
        <f>IF(Superstore_Data[[#This Row],[Discount]]=0,"No Discount",IF(Superstore_Data[[#This Row],[Discount]]&lt;0.2,"Low Discount",IF(Superstore_Data[[#This Row],[Discount]]&lt;0.5,"Medium Discount","High Discount")))</f>
        <v>Medium Discount</v>
      </c>
    </row>
    <row r="8601" spans="1:25" x14ac:dyDescent="0.3">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c r="V8601" t="str">
        <f>TEXT(Superstore_Data[[#This Row],[Order Date]],"mmm")</f>
        <v>11/26/2014</v>
      </c>
      <c r="W8601" t="e">
        <f>YEAR(Superstore_Data[[#This Row],[Order Date]])</f>
        <v>#VALUE!</v>
      </c>
      <c r="X8601">
        <f>Superstore_Data[[#This Row],[Profit]]/Superstore_Data[[#This Row],[Sales]]</f>
        <v>0.47000000000000003</v>
      </c>
      <c r="Y8601" t="str">
        <f>IF(Superstore_Data[[#This Row],[Discount]]=0,"No Discount",IF(Superstore_Data[[#This Row],[Discount]]&lt;0.2,"Low Discount",IF(Superstore_Data[[#This Row],[Discount]]&lt;0.5,"Medium Discount","High Discount")))</f>
        <v>No Discount</v>
      </c>
    </row>
    <row r="8602" spans="1:25" x14ac:dyDescent="0.3">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c r="V8602" t="str">
        <f>TEXT(Superstore_Data[[#This Row],[Order Date]],"mmm")</f>
        <v>11/26/2014</v>
      </c>
      <c r="W8602" t="e">
        <f>YEAR(Superstore_Data[[#This Row],[Order Date]])</f>
        <v>#VALUE!</v>
      </c>
      <c r="X8602">
        <f>Superstore_Data[[#This Row],[Profit]]/Superstore_Data[[#This Row],[Sales]]</f>
        <v>0.28000000000000003</v>
      </c>
      <c r="Y8602" t="str">
        <f>IF(Superstore_Data[[#This Row],[Discount]]=0,"No Discount",IF(Superstore_Data[[#This Row],[Discount]]&lt;0.2,"Low Discount",IF(Superstore_Data[[#This Row],[Discount]]&lt;0.5,"Medium Discount","High Discount")))</f>
        <v>No Discount</v>
      </c>
    </row>
    <row r="8603" spans="1:25" x14ac:dyDescent="0.3">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c r="V8603" t="str">
        <f>TEXT(Superstore_Data[[#This Row],[Order Date]],"mmm")</f>
        <v>11/26/2014</v>
      </c>
      <c r="W8603" t="e">
        <f>YEAR(Superstore_Data[[#This Row],[Order Date]])</f>
        <v>#VALUE!</v>
      </c>
      <c r="X8603">
        <f>Superstore_Data[[#This Row],[Profit]]/Superstore_Data[[#This Row],[Sales]]</f>
        <v>0.35000000000000003</v>
      </c>
      <c r="Y8603" t="str">
        <f>IF(Superstore_Data[[#This Row],[Discount]]=0,"No Discount",IF(Superstore_Data[[#This Row],[Discount]]&lt;0.2,"Low Discount",IF(Superstore_Data[[#This Row],[Discount]]&lt;0.5,"Medium Discount","High Discount")))</f>
        <v>Medium Discount</v>
      </c>
    </row>
    <row r="8604" spans="1:25" x14ac:dyDescent="0.3">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c r="V8604" t="str">
        <f>TEXT(Superstore_Data[[#This Row],[Order Date]],"mmm")</f>
        <v>12/31/2014</v>
      </c>
      <c r="W8604" t="e">
        <f>YEAR(Superstore_Data[[#This Row],[Order Date]])</f>
        <v>#VALUE!</v>
      </c>
      <c r="X8604">
        <f>Superstore_Data[[#This Row],[Profit]]/Superstore_Data[[#This Row],[Sales]]</f>
        <v>0.125</v>
      </c>
      <c r="Y8604" t="str">
        <f>IF(Superstore_Data[[#This Row],[Discount]]=0,"No Discount",IF(Superstore_Data[[#This Row],[Discount]]&lt;0.2,"Low Discount",IF(Superstore_Data[[#This Row],[Discount]]&lt;0.5,"Medium Discount","High Discount")))</f>
        <v>Medium Discount</v>
      </c>
    </row>
    <row r="8605" spans="1:25" x14ac:dyDescent="0.3">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c r="V8605" t="str">
        <f>TEXT(Superstore_Data[[#This Row],[Order Date]],"mmm")</f>
        <v>Mar</v>
      </c>
      <c r="W8605">
        <f>YEAR(Superstore_Data[[#This Row],[Order Date]])</f>
        <v>2016</v>
      </c>
      <c r="X8605">
        <f>Superstore_Data[[#This Row],[Profit]]/Superstore_Data[[#This Row],[Sales]]</f>
        <v>-0.17500000000000002</v>
      </c>
      <c r="Y8605" t="str">
        <f>IF(Superstore_Data[[#This Row],[Discount]]=0,"No Discount",IF(Superstore_Data[[#This Row],[Discount]]&lt;0.2,"Low Discount",IF(Superstore_Data[[#This Row],[Discount]]&lt;0.5,"Medium Discount","High Discount")))</f>
        <v>Medium Discount</v>
      </c>
    </row>
    <row r="8606" spans="1:25" x14ac:dyDescent="0.3">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c r="V8606" t="str">
        <f>TEXT(Superstore_Data[[#This Row],[Order Date]],"mmm")</f>
        <v>Mar</v>
      </c>
      <c r="W8606">
        <f>YEAR(Superstore_Data[[#This Row],[Order Date]])</f>
        <v>2016</v>
      </c>
      <c r="X8606">
        <f>Superstore_Data[[#This Row],[Profit]]/Superstore_Data[[#This Row],[Sales]]</f>
        <v>-3.7499999999999999E-2</v>
      </c>
      <c r="Y8606" t="str">
        <f>IF(Superstore_Data[[#This Row],[Discount]]=0,"No Discount",IF(Superstore_Data[[#This Row],[Discount]]&lt;0.2,"Low Discount",IF(Superstore_Data[[#This Row],[Discount]]&lt;0.5,"Medium Discount","High Discount")))</f>
        <v>Medium Discount</v>
      </c>
    </row>
    <row r="8607" spans="1:25" x14ac:dyDescent="0.3">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c r="V8607" t="str">
        <f>TEXT(Superstore_Data[[#This Row],[Order Date]],"mmm")</f>
        <v>Mar</v>
      </c>
      <c r="W8607">
        <f>YEAR(Superstore_Data[[#This Row],[Order Date]])</f>
        <v>2016</v>
      </c>
      <c r="X8607">
        <f>Superstore_Data[[#This Row],[Profit]]/Superstore_Data[[#This Row],[Sales]]</f>
        <v>7.4999999999999997E-2</v>
      </c>
      <c r="Y8607" t="str">
        <f>IF(Superstore_Data[[#This Row],[Discount]]=0,"No Discount",IF(Superstore_Data[[#This Row],[Discount]]&lt;0.2,"Low Discount",IF(Superstore_Data[[#This Row],[Discount]]&lt;0.5,"Medium Discount","High Discount")))</f>
        <v>Medium Discount</v>
      </c>
    </row>
    <row r="8608" spans="1:25" x14ac:dyDescent="0.3">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c r="V8608" t="str">
        <f>TEXT(Superstore_Data[[#This Row],[Order Date]],"mmm")</f>
        <v>8/18/2017</v>
      </c>
      <c r="W8608" t="e">
        <f>YEAR(Superstore_Data[[#This Row],[Order Date]])</f>
        <v>#VALUE!</v>
      </c>
      <c r="X8608">
        <f>Superstore_Data[[#This Row],[Profit]]/Superstore_Data[[#This Row],[Sales]]</f>
        <v>0.33</v>
      </c>
      <c r="Y8608" t="str">
        <f>IF(Superstore_Data[[#This Row],[Discount]]=0,"No Discount",IF(Superstore_Data[[#This Row],[Discount]]&lt;0.2,"Low Discount",IF(Superstore_Data[[#This Row],[Discount]]&lt;0.5,"Medium Discount","High Discount")))</f>
        <v>No Discount</v>
      </c>
    </row>
    <row r="8609" spans="1:25" x14ac:dyDescent="0.3">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c r="V8609" t="str">
        <f>TEXT(Superstore_Data[[#This Row],[Order Date]],"mmm")</f>
        <v>Apr</v>
      </c>
      <c r="W8609">
        <f>YEAR(Superstore_Data[[#This Row],[Order Date]])</f>
        <v>2014</v>
      </c>
      <c r="X8609">
        <f>Superstore_Data[[#This Row],[Profit]]/Superstore_Data[[#This Row],[Sales]]</f>
        <v>0.37</v>
      </c>
      <c r="Y8609" t="str">
        <f>IF(Superstore_Data[[#This Row],[Discount]]=0,"No Discount",IF(Superstore_Data[[#This Row],[Discount]]&lt;0.2,"Low Discount",IF(Superstore_Data[[#This Row],[Discount]]&lt;0.5,"Medium Discount","High Discount")))</f>
        <v>No Discount</v>
      </c>
    </row>
    <row r="8610" spans="1:25" x14ac:dyDescent="0.3">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c r="V8610" t="str">
        <f>TEXT(Superstore_Data[[#This Row],[Order Date]],"mmm")</f>
        <v>Apr</v>
      </c>
      <c r="W8610">
        <f>YEAR(Superstore_Data[[#This Row],[Order Date]])</f>
        <v>2014</v>
      </c>
      <c r="X8610">
        <f>Superstore_Data[[#This Row],[Profit]]/Superstore_Data[[#This Row],[Sales]]</f>
        <v>0.26</v>
      </c>
      <c r="Y8610" t="str">
        <f>IF(Superstore_Data[[#This Row],[Discount]]=0,"No Discount",IF(Superstore_Data[[#This Row],[Discount]]&lt;0.2,"Low Discount",IF(Superstore_Data[[#This Row],[Discount]]&lt;0.5,"Medium Discount","High Discount")))</f>
        <v>No Discount</v>
      </c>
    </row>
    <row r="8611" spans="1:25" x14ac:dyDescent="0.3">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c r="V8611" t="str">
        <f>TEXT(Superstore_Data[[#This Row],[Order Date]],"mmm")</f>
        <v>Apr</v>
      </c>
      <c r="W8611">
        <f>YEAR(Superstore_Data[[#This Row],[Order Date]])</f>
        <v>2014</v>
      </c>
      <c r="X8611">
        <f>Superstore_Data[[#This Row],[Profit]]/Superstore_Data[[#This Row],[Sales]]</f>
        <v>-0.125</v>
      </c>
      <c r="Y8611" t="str">
        <f>IF(Superstore_Data[[#This Row],[Discount]]=0,"No Discount",IF(Superstore_Data[[#This Row],[Discount]]&lt;0.2,"Low Discount",IF(Superstore_Data[[#This Row],[Discount]]&lt;0.5,"Medium Discount","High Discount")))</f>
        <v>Medium Discount</v>
      </c>
    </row>
    <row r="8612" spans="1:25" x14ac:dyDescent="0.3">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c r="V8612" t="str">
        <f>TEXT(Superstore_Data[[#This Row],[Order Date]],"mmm")</f>
        <v>Apr</v>
      </c>
      <c r="W8612">
        <f>YEAR(Superstore_Data[[#This Row],[Order Date]])</f>
        <v>2014</v>
      </c>
      <c r="X8612">
        <f>Superstore_Data[[#This Row],[Profit]]/Superstore_Data[[#This Row],[Sales]]</f>
        <v>0.48</v>
      </c>
      <c r="Y8612" t="str">
        <f>IF(Superstore_Data[[#This Row],[Discount]]=0,"No Discount",IF(Superstore_Data[[#This Row],[Discount]]&lt;0.2,"Low Discount",IF(Superstore_Data[[#This Row],[Discount]]&lt;0.5,"Medium Discount","High Discount")))</f>
        <v>No Discount</v>
      </c>
    </row>
    <row r="8613" spans="1:25" x14ac:dyDescent="0.3">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c r="V8613" t="str">
        <f>TEXT(Superstore_Data[[#This Row],[Order Date]],"mmm")</f>
        <v>11/13/2017</v>
      </c>
      <c r="W8613" t="e">
        <f>YEAR(Superstore_Data[[#This Row],[Order Date]])</f>
        <v>#VALUE!</v>
      </c>
      <c r="X8613">
        <f>Superstore_Data[[#This Row],[Profit]]/Superstore_Data[[#This Row],[Sales]]</f>
        <v>0.35</v>
      </c>
      <c r="Y8613" t="str">
        <f>IF(Superstore_Data[[#This Row],[Discount]]=0,"No Discount",IF(Superstore_Data[[#This Row],[Discount]]&lt;0.2,"Low Discount",IF(Superstore_Data[[#This Row],[Discount]]&lt;0.5,"Medium Discount","High Discount")))</f>
        <v>No Discount</v>
      </c>
    </row>
    <row r="8614" spans="1:25" x14ac:dyDescent="0.3">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c r="V8614" t="str">
        <f>TEXT(Superstore_Data[[#This Row],[Order Date]],"mmm")</f>
        <v>1/28/2016</v>
      </c>
      <c r="W8614" t="e">
        <f>YEAR(Superstore_Data[[#This Row],[Order Date]])</f>
        <v>#VALUE!</v>
      </c>
      <c r="X8614">
        <f>Superstore_Data[[#This Row],[Profit]]/Superstore_Data[[#This Row],[Sales]]</f>
        <v>0.26</v>
      </c>
      <c r="Y8614" t="str">
        <f>IF(Superstore_Data[[#This Row],[Discount]]=0,"No Discount",IF(Superstore_Data[[#This Row],[Discount]]&lt;0.2,"Low Discount",IF(Superstore_Data[[#This Row],[Discount]]&lt;0.5,"Medium Discount","High Discount")))</f>
        <v>No Discount</v>
      </c>
    </row>
    <row r="8615" spans="1:25" x14ac:dyDescent="0.3">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c r="V8615" t="str">
        <f>TEXT(Superstore_Data[[#This Row],[Order Date]],"mmm")</f>
        <v>Sep</v>
      </c>
      <c r="W8615">
        <f>YEAR(Superstore_Data[[#This Row],[Order Date]])</f>
        <v>2016</v>
      </c>
      <c r="X8615">
        <f>Superstore_Data[[#This Row],[Profit]]/Superstore_Data[[#This Row],[Sales]]</f>
        <v>0.37</v>
      </c>
      <c r="Y8615" t="str">
        <f>IF(Superstore_Data[[#This Row],[Discount]]=0,"No Discount",IF(Superstore_Data[[#This Row],[Discount]]&lt;0.2,"Low Discount",IF(Superstore_Data[[#This Row],[Discount]]&lt;0.5,"Medium Discount","High Discount")))</f>
        <v>No Discount</v>
      </c>
    </row>
    <row r="8616" spans="1:25" x14ac:dyDescent="0.3">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c r="V8616" t="str">
        <f>TEXT(Superstore_Data[[#This Row],[Order Date]],"mmm")</f>
        <v>Oct</v>
      </c>
      <c r="W8616">
        <f>YEAR(Superstore_Data[[#This Row],[Order Date]])</f>
        <v>2016</v>
      </c>
      <c r="X8616">
        <f>Superstore_Data[[#This Row],[Profit]]/Superstore_Data[[#This Row],[Sales]]</f>
        <v>0.47</v>
      </c>
      <c r="Y8616" t="str">
        <f>IF(Superstore_Data[[#This Row],[Discount]]=0,"No Discount",IF(Superstore_Data[[#This Row],[Discount]]&lt;0.2,"Low Discount",IF(Superstore_Data[[#This Row],[Discount]]&lt;0.5,"Medium Discount","High Discount")))</f>
        <v>No Discount</v>
      </c>
    </row>
    <row r="8617" spans="1:25" x14ac:dyDescent="0.3">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c r="V8617" t="str">
        <f>TEXT(Superstore_Data[[#This Row],[Order Date]],"mmm")</f>
        <v>Oct</v>
      </c>
      <c r="W8617">
        <f>YEAR(Superstore_Data[[#This Row],[Order Date]])</f>
        <v>2016</v>
      </c>
      <c r="X8617">
        <f>Superstore_Data[[#This Row],[Profit]]/Superstore_Data[[#This Row],[Sales]]</f>
        <v>0.3125</v>
      </c>
      <c r="Y8617" t="str">
        <f>IF(Superstore_Data[[#This Row],[Discount]]=0,"No Discount",IF(Superstore_Data[[#This Row],[Discount]]&lt;0.2,"Low Discount",IF(Superstore_Data[[#This Row],[Discount]]&lt;0.5,"Medium Discount","High Discount")))</f>
        <v>Medium Discount</v>
      </c>
    </row>
    <row r="8618" spans="1:25" x14ac:dyDescent="0.3">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c r="V8618" t="str">
        <f>TEXT(Superstore_Data[[#This Row],[Order Date]],"mmm")</f>
        <v>Oct</v>
      </c>
      <c r="W8618">
        <f>YEAR(Superstore_Data[[#This Row],[Order Date]])</f>
        <v>2016</v>
      </c>
      <c r="X8618">
        <f>Superstore_Data[[#This Row],[Profit]]/Superstore_Data[[#This Row],[Sales]]</f>
        <v>0.49</v>
      </c>
      <c r="Y8618" t="str">
        <f>IF(Superstore_Data[[#This Row],[Discount]]=0,"No Discount",IF(Superstore_Data[[#This Row],[Discount]]&lt;0.2,"Low Discount",IF(Superstore_Data[[#This Row],[Discount]]&lt;0.5,"Medium Discount","High Discount")))</f>
        <v>No Discount</v>
      </c>
    </row>
    <row r="8619" spans="1:25" x14ac:dyDescent="0.3">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c r="V8619" t="str">
        <f>TEXT(Superstore_Data[[#This Row],[Order Date]],"mmm")</f>
        <v>Oct</v>
      </c>
      <c r="W8619">
        <f>YEAR(Superstore_Data[[#This Row],[Order Date]])</f>
        <v>2016</v>
      </c>
      <c r="X8619">
        <f>Superstore_Data[[#This Row],[Profit]]/Superstore_Data[[#This Row],[Sales]]</f>
        <v>0.35</v>
      </c>
      <c r="Y8619" t="str">
        <f>IF(Superstore_Data[[#This Row],[Discount]]=0,"No Discount",IF(Superstore_Data[[#This Row],[Discount]]&lt;0.2,"Low Discount",IF(Superstore_Data[[#This Row],[Discount]]&lt;0.5,"Medium Discount","High Discount")))</f>
        <v>Medium Discount</v>
      </c>
    </row>
    <row r="8620" spans="1:25" x14ac:dyDescent="0.3">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c r="V8620" t="str">
        <f>TEXT(Superstore_Data[[#This Row],[Order Date]],"mmm")</f>
        <v>Mar</v>
      </c>
      <c r="W8620">
        <f>YEAR(Superstore_Data[[#This Row],[Order Date]])</f>
        <v>2017</v>
      </c>
      <c r="X8620">
        <f>Superstore_Data[[#This Row],[Profit]]/Superstore_Data[[#This Row],[Sales]]</f>
        <v>-3.7499999999999999E-2</v>
      </c>
      <c r="Y8620" t="str">
        <f>IF(Superstore_Data[[#This Row],[Discount]]=0,"No Discount",IF(Superstore_Data[[#This Row],[Discount]]&lt;0.2,"Low Discount",IF(Superstore_Data[[#This Row],[Discount]]&lt;0.5,"Medium Discount","High Discount")))</f>
        <v>Medium Discount</v>
      </c>
    </row>
    <row r="8621" spans="1:25" x14ac:dyDescent="0.3">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c r="V8621" t="str">
        <f>TEXT(Superstore_Data[[#This Row],[Order Date]],"mmm")</f>
        <v>Aug</v>
      </c>
      <c r="W8621">
        <f>YEAR(Superstore_Data[[#This Row],[Order Date]])</f>
        <v>2017</v>
      </c>
      <c r="X8621">
        <f>Superstore_Data[[#This Row],[Profit]]/Superstore_Data[[#This Row],[Sales]]</f>
        <v>0.26</v>
      </c>
      <c r="Y8621" t="str">
        <f>IF(Superstore_Data[[#This Row],[Discount]]=0,"No Discount",IF(Superstore_Data[[#This Row],[Discount]]&lt;0.2,"Low Discount",IF(Superstore_Data[[#This Row],[Discount]]&lt;0.5,"Medium Discount","High Discount")))</f>
        <v>No Discount</v>
      </c>
    </row>
    <row r="8622" spans="1:25" x14ac:dyDescent="0.3">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c r="V8622" t="str">
        <f>TEXT(Superstore_Data[[#This Row],[Order Date]],"mmm")</f>
        <v>Jun</v>
      </c>
      <c r="W8622">
        <f>YEAR(Superstore_Data[[#This Row],[Order Date]])</f>
        <v>2017</v>
      </c>
      <c r="X8622">
        <f>Superstore_Data[[#This Row],[Profit]]/Superstore_Data[[#This Row],[Sales]]</f>
        <v>-0.65</v>
      </c>
      <c r="Y8622" t="str">
        <f>IF(Superstore_Data[[#This Row],[Discount]]=0,"No Discount",IF(Superstore_Data[[#This Row],[Discount]]&lt;0.2,"Low Discount",IF(Superstore_Data[[#This Row],[Discount]]&lt;0.5,"Medium Discount","High Discount")))</f>
        <v>High Discount</v>
      </c>
    </row>
    <row r="8623" spans="1:25" x14ac:dyDescent="0.3">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c r="V8623" t="str">
        <f>TEXT(Superstore_Data[[#This Row],[Order Date]],"mmm")</f>
        <v>5/13/2017</v>
      </c>
      <c r="W8623" t="e">
        <f>YEAR(Superstore_Data[[#This Row],[Order Date]])</f>
        <v>#VALUE!</v>
      </c>
      <c r="X8623">
        <f>Superstore_Data[[#This Row],[Profit]]/Superstore_Data[[#This Row],[Sales]]</f>
        <v>0.11249999999999999</v>
      </c>
      <c r="Y8623" t="str">
        <f>IF(Superstore_Data[[#This Row],[Discount]]=0,"No Discount",IF(Superstore_Data[[#This Row],[Discount]]&lt;0.2,"Low Discount",IF(Superstore_Data[[#This Row],[Discount]]&lt;0.5,"Medium Discount","High Discount")))</f>
        <v>Medium Discount</v>
      </c>
    </row>
    <row r="8624" spans="1:25" x14ac:dyDescent="0.3">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c r="V8624" t="str">
        <f>TEXT(Superstore_Data[[#This Row],[Order Date]],"mmm")</f>
        <v>11/27/2016</v>
      </c>
      <c r="W8624" t="e">
        <f>YEAR(Superstore_Data[[#This Row],[Order Date]])</f>
        <v>#VALUE!</v>
      </c>
      <c r="X8624">
        <f>Superstore_Data[[#This Row],[Profit]]/Superstore_Data[[#This Row],[Sales]]</f>
        <v>9.9999999999999992E-2</v>
      </c>
      <c r="Y8624" t="str">
        <f>IF(Superstore_Data[[#This Row],[Discount]]=0,"No Discount",IF(Superstore_Data[[#This Row],[Discount]]&lt;0.2,"Low Discount",IF(Superstore_Data[[#This Row],[Discount]]&lt;0.5,"Medium Discount","High Discount")))</f>
        <v>Medium Discount</v>
      </c>
    </row>
    <row r="8625" spans="1:25" x14ac:dyDescent="0.3">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c r="V8625" t="str">
        <f>TEXT(Superstore_Data[[#This Row],[Order Date]],"mmm")</f>
        <v>11/13/2015</v>
      </c>
      <c r="W8625" t="e">
        <f>YEAR(Superstore_Data[[#This Row],[Order Date]])</f>
        <v>#VALUE!</v>
      </c>
      <c r="X8625">
        <f>Superstore_Data[[#This Row],[Profit]]/Superstore_Data[[#This Row],[Sales]]</f>
        <v>-0.83333333333333337</v>
      </c>
      <c r="Y8625" t="str">
        <f>IF(Superstore_Data[[#This Row],[Discount]]=0,"No Discount",IF(Superstore_Data[[#This Row],[Discount]]&lt;0.2,"Low Discount",IF(Superstore_Data[[#This Row],[Discount]]&lt;0.5,"Medium Discount","High Discount")))</f>
        <v>High Discount</v>
      </c>
    </row>
    <row r="8626" spans="1:25" x14ac:dyDescent="0.3">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c r="V8626" t="str">
        <f>TEXT(Superstore_Data[[#This Row],[Order Date]],"mmm")</f>
        <v>11/13/2015</v>
      </c>
      <c r="W8626" t="e">
        <f>YEAR(Superstore_Data[[#This Row],[Order Date]])</f>
        <v>#VALUE!</v>
      </c>
      <c r="X8626">
        <f>Superstore_Data[[#This Row],[Profit]]/Superstore_Data[[#This Row],[Sales]]</f>
        <v>-1.2500000000000001E-2</v>
      </c>
      <c r="Y8626" t="str">
        <f>IF(Superstore_Data[[#This Row],[Discount]]=0,"No Discount",IF(Superstore_Data[[#This Row],[Discount]]&lt;0.2,"Low Discount",IF(Superstore_Data[[#This Row],[Discount]]&lt;0.5,"Medium Discount","High Discount")))</f>
        <v>Medium Discount</v>
      </c>
    </row>
    <row r="8627" spans="1:25" x14ac:dyDescent="0.3">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c r="V8627" t="str">
        <f>TEXT(Superstore_Data[[#This Row],[Order Date]],"mmm")</f>
        <v>Aug</v>
      </c>
      <c r="W8627">
        <f>YEAR(Superstore_Data[[#This Row],[Order Date]])</f>
        <v>2015</v>
      </c>
      <c r="X8627">
        <f>Superstore_Data[[#This Row],[Profit]]/Superstore_Data[[#This Row],[Sales]]</f>
        <v>0.32500000000000001</v>
      </c>
      <c r="Y8627" t="str">
        <f>IF(Superstore_Data[[#This Row],[Discount]]=0,"No Discount",IF(Superstore_Data[[#This Row],[Discount]]&lt;0.2,"Low Discount",IF(Superstore_Data[[#This Row],[Discount]]&lt;0.5,"Medium Discount","High Discount")))</f>
        <v>Medium Discount</v>
      </c>
    </row>
    <row r="8628" spans="1:25" x14ac:dyDescent="0.3">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c r="V8628" t="str">
        <f>TEXT(Superstore_Data[[#This Row],[Order Date]],"mmm")</f>
        <v>Jul</v>
      </c>
      <c r="W8628">
        <f>YEAR(Superstore_Data[[#This Row],[Order Date]])</f>
        <v>2015</v>
      </c>
      <c r="X8628">
        <f>Superstore_Data[[#This Row],[Profit]]/Superstore_Data[[#This Row],[Sales]]</f>
        <v>0.26999999999999996</v>
      </c>
      <c r="Y8628" t="str">
        <f>IF(Superstore_Data[[#This Row],[Discount]]=0,"No Discount",IF(Superstore_Data[[#This Row],[Discount]]&lt;0.2,"Low Discount",IF(Superstore_Data[[#This Row],[Discount]]&lt;0.5,"Medium Discount","High Discount")))</f>
        <v>No Discount</v>
      </c>
    </row>
    <row r="8629" spans="1:25" x14ac:dyDescent="0.3">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c r="V8629" t="str">
        <f>TEXT(Superstore_Data[[#This Row],[Order Date]],"mmm")</f>
        <v>Jul</v>
      </c>
      <c r="W8629">
        <f>YEAR(Superstore_Data[[#This Row],[Order Date]])</f>
        <v>2015</v>
      </c>
      <c r="X8629">
        <f>Superstore_Data[[#This Row],[Profit]]/Superstore_Data[[#This Row],[Sales]]</f>
        <v>0.18</v>
      </c>
      <c r="Y8629" t="str">
        <f>IF(Superstore_Data[[#This Row],[Discount]]=0,"No Discount",IF(Superstore_Data[[#This Row],[Discount]]&lt;0.2,"Low Discount",IF(Superstore_Data[[#This Row],[Discount]]&lt;0.5,"Medium Discount","High Discount")))</f>
        <v>No Discount</v>
      </c>
    </row>
    <row r="8630" spans="1:25" x14ac:dyDescent="0.3">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c r="V8630" t="str">
        <f>TEXT(Superstore_Data[[#This Row],[Order Date]],"mmm")</f>
        <v>Jul</v>
      </c>
      <c r="W8630">
        <f>YEAR(Superstore_Data[[#This Row],[Order Date]])</f>
        <v>2015</v>
      </c>
      <c r="X8630">
        <f>Superstore_Data[[#This Row],[Profit]]/Superstore_Data[[#This Row],[Sales]]</f>
        <v>0.33749999999999997</v>
      </c>
      <c r="Y8630" t="str">
        <f>IF(Superstore_Data[[#This Row],[Discount]]=0,"No Discount",IF(Superstore_Data[[#This Row],[Discount]]&lt;0.2,"Low Discount",IF(Superstore_Data[[#This Row],[Discount]]&lt;0.5,"Medium Discount","High Discount")))</f>
        <v>Medium Discount</v>
      </c>
    </row>
    <row r="8631" spans="1:25" x14ac:dyDescent="0.3">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c r="V8631" t="str">
        <f>TEXT(Superstore_Data[[#This Row],[Order Date]],"mmm")</f>
        <v>Jul</v>
      </c>
      <c r="W8631">
        <f>YEAR(Superstore_Data[[#This Row],[Order Date]])</f>
        <v>2015</v>
      </c>
      <c r="X8631">
        <f>Superstore_Data[[#This Row],[Profit]]/Superstore_Data[[#This Row],[Sales]]</f>
        <v>-0.25</v>
      </c>
      <c r="Y8631" t="str">
        <f>IF(Superstore_Data[[#This Row],[Discount]]=0,"No Discount",IF(Superstore_Data[[#This Row],[Discount]]&lt;0.2,"Low Discount",IF(Superstore_Data[[#This Row],[Discount]]&lt;0.5,"Medium Discount","High Discount")))</f>
        <v>Medium Discount</v>
      </c>
    </row>
    <row r="8632" spans="1:25" x14ac:dyDescent="0.3">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c r="V8632" t="str">
        <f>TEXT(Superstore_Data[[#This Row],[Order Date]],"mmm")</f>
        <v>Jul</v>
      </c>
      <c r="W8632">
        <f>YEAR(Superstore_Data[[#This Row],[Order Date]])</f>
        <v>2015</v>
      </c>
      <c r="X8632">
        <f>Superstore_Data[[#This Row],[Profit]]/Superstore_Data[[#This Row],[Sales]]</f>
        <v>0.33</v>
      </c>
      <c r="Y8632" t="str">
        <f>IF(Superstore_Data[[#This Row],[Discount]]=0,"No Discount",IF(Superstore_Data[[#This Row],[Discount]]&lt;0.2,"Low Discount",IF(Superstore_Data[[#This Row],[Discount]]&lt;0.5,"Medium Discount","High Discount")))</f>
        <v>No Discount</v>
      </c>
    </row>
    <row r="8633" spans="1:25" x14ac:dyDescent="0.3">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c r="V8633" t="str">
        <f>TEXT(Superstore_Data[[#This Row],[Order Date]],"mmm")</f>
        <v>7/28/2016</v>
      </c>
      <c r="W8633" t="e">
        <f>YEAR(Superstore_Data[[#This Row],[Order Date]])</f>
        <v>#VALUE!</v>
      </c>
      <c r="X8633">
        <f>Superstore_Data[[#This Row],[Profit]]/Superstore_Data[[#This Row],[Sales]]</f>
        <v>-0.44000000000000006</v>
      </c>
      <c r="Y8633" t="str">
        <f>IF(Superstore_Data[[#This Row],[Discount]]=0,"No Discount",IF(Superstore_Data[[#This Row],[Discount]]&lt;0.2,"Low Discount",IF(Superstore_Data[[#This Row],[Discount]]&lt;0.5,"Medium Discount","High Discount")))</f>
        <v>High Discount</v>
      </c>
    </row>
    <row r="8634" spans="1:25" x14ac:dyDescent="0.3">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c r="V8634" t="str">
        <f>TEXT(Superstore_Data[[#This Row],[Order Date]],"mmm")</f>
        <v>7/28/2016</v>
      </c>
      <c r="W8634" t="e">
        <f>YEAR(Superstore_Data[[#This Row],[Order Date]])</f>
        <v>#VALUE!</v>
      </c>
      <c r="X8634">
        <f>Superstore_Data[[#This Row],[Profit]]/Superstore_Data[[#This Row],[Sales]]</f>
        <v>-0.66666666666666674</v>
      </c>
      <c r="Y8634" t="str">
        <f>IF(Superstore_Data[[#This Row],[Discount]]=0,"No Discount",IF(Superstore_Data[[#This Row],[Discount]]&lt;0.2,"Low Discount",IF(Superstore_Data[[#This Row],[Discount]]&lt;0.5,"Medium Discount","High Discount")))</f>
        <v>High Discount</v>
      </c>
    </row>
    <row r="8635" spans="1:25" x14ac:dyDescent="0.3">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c r="V8635" t="str">
        <f>TEXT(Superstore_Data[[#This Row],[Order Date]],"mmm")</f>
        <v>7/28/2016</v>
      </c>
      <c r="W8635" t="e">
        <f>YEAR(Superstore_Data[[#This Row],[Order Date]])</f>
        <v>#VALUE!</v>
      </c>
      <c r="X8635">
        <f>Superstore_Data[[#This Row],[Profit]]/Superstore_Data[[#This Row],[Sales]]</f>
        <v>7.4999999999999997E-2</v>
      </c>
      <c r="Y8635" t="str">
        <f>IF(Superstore_Data[[#This Row],[Discount]]=0,"No Discount",IF(Superstore_Data[[#This Row],[Discount]]&lt;0.2,"Low Discount",IF(Superstore_Data[[#This Row],[Discount]]&lt;0.5,"Medium Discount","High Discount")))</f>
        <v>Medium Discount</v>
      </c>
    </row>
    <row r="8636" spans="1:25" x14ac:dyDescent="0.3">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c r="V8636" t="str">
        <f>TEXT(Superstore_Data[[#This Row],[Order Date]],"mmm")</f>
        <v>8/25/2017</v>
      </c>
      <c r="W8636" t="e">
        <f>YEAR(Superstore_Data[[#This Row],[Order Date]])</f>
        <v>#VALUE!</v>
      </c>
      <c r="X8636">
        <f>Superstore_Data[[#This Row],[Profit]]/Superstore_Data[[#This Row],[Sales]]</f>
        <v>-0.68</v>
      </c>
      <c r="Y8636" t="str">
        <f>IF(Superstore_Data[[#This Row],[Discount]]=0,"No Discount",IF(Superstore_Data[[#This Row],[Discount]]&lt;0.2,"Low Discount",IF(Superstore_Data[[#This Row],[Discount]]&lt;0.5,"Medium Discount","High Discount")))</f>
        <v>High Discount</v>
      </c>
    </row>
    <row r="8637" spans="1:25" x14ac:dyDescent="0.3">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c r="V8637" t="str">
        <f>TEXT(Superstore_Data[[#This Row],[Order Date]],"mmm")</f>
        <v>4/30/2014</v>
      </c>
      <c r="W8637" t="e">
        <f>YEAR(Superstore_Data[[#This Row],[Order Date]])</f>
        <v>#VALUE!</v>
      </c>
      <c r="X8637">
        <f>Superstore_Data[[#This Row],[Profit]]/Superstore_Data[[#This Row],[Sales]]</f>
        <v>0.26</v>
      </c>
      <c r="Y8637" t="str">
        <f>IF(Superstore_Data[[#This Row],[Discount]]=0,"No Discount",IF(Superstore_Data[[#This Row],[Discount]]&lt;0.2,"Low Discount",IF(Superstore_Data[[#This Row],[Discount]]&lt;0.5,"Medium Discount","High Discount")))</f>
        <v>No Discount</v>
      </c>
    </row>
    <row r="8638" spans="1:25" x14ac:dyDescent="0.3">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c r="V8638" t="str">
        <f>TEXT(Superstore_Data[[#This Row],[Order Date]],"mmm")</f>
        <v>4/30/2014</v>
      </c>
      <c r="W8638" t="e">
        <f>YEAR(Superstore_Data[[#This Row],[Order Date]])</f>
        <v>#VALUE!</v>
      </c>
      <c r="X8638">
        <f>Superstore_Data[[#This Row],[Profit]]/Superstore_Data[[#This Row],[Sales]]</f>
        <v>0.26</v>
      </c>
      <c r="Y8638" t="str">
        <f>IF(Superstore_Data[[#This Row],[Discount]]=0,"No Discount",IF(Superstore_Data[[#This Row],[Discount]]&lt;0.2,"Low Discount",IF(Superstore_Data[[#This Row],[Discount]]&lt;0.5,"Medium Discount","High Discount")))</f>
        <v>No Discount</v>
      </c>
    </row>
    <row r="8639" spans="1:25" x14ac:dyDescent="0.3">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c r="V8639" t="str">
        <f>TEXT(Superstore_Data[[#This Row],[Order Date]],"mmm")</f>
        <v>4/27/2017</v>
      </c>
      <c r="W8639" t="e">
        <f>YEAR(Superstore_Data[[#This Row],[Order Date]])</f>
        <v>#VALUE!</v>
      </c>
      <c r="X8639">
        <f>Superstore_Data[[#This Row],[Profit]]/Superstore_Data[[#This Row],[Sales]]</f>
        <v>0.27999999999999997</v>
      </c>
      <c r="Y8639" t="str">
        <f>IF(Superstore_Data[[#This Row],[Discount]]=0,"No Discount",IF(Superstore_Data[[#This Row],[Discount]]&lt;0.2,"Low Discount",IF(Superstore_Data[[#This Row],[Discount]]&lt;0.5,"Medium Discount","High Discount")))</f>
        <v>No Discount</v>
      </c>
    </row>
    <row r="8640" spans="1:25" x14ac:dyDescent="0.3">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c r="V8640" t="str">
        <f>TEXT(Superstore_Data[[#This Row],[Order Date]],"mmm")</f>
        <v>7/23/2017</v>
      </c>
      <c r="W8640" t="e">
        <f>YEAR(Superstore_Data[[#This Row],[Order Date]])</f>
        <v>#VALUE!</v>
      </c>
      <c r="X8640">
        <f>Superstore_Data[[#This Row],[Profit]]/Superstore_Data[[#This Row],[Sales]]</f>
        <v>0.36</v>
      </c>
      <c r="Y8640" t="str">
        <f>IF(Superstore_Data[[#This Row],[Discount]]=0,"No Discount",IF(Superstore_Data[[#This Row],[Discount]]&lt;0.2,"Low Discount",IF(Superstore_Data[[#This Row],[Discount]]&lt;0.5,"Medium Discount","High Discount")))</f>
        <v>No Discount</v>
      </c>
    </row>
    <row r="8641" spans="1:25" x14ac:dyDescent="0.3">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c r="V8641" t="str">
        <f>TEXT(Superstore_Data[[#This Row],[Order Date]],"mmm")</f>
        <v>12/13/2014</v>
      </c>
      <c r="W8641" t="e">
        <f>YEAR(Superstore_Data[[#This Row],[Order Date]])</f>
        <v>#VALUE!</v>
      </c>
      <c r="X8641">
        <f>Superstore_Data[[#This Row],[Profit]]/Superstore_Data[[#This Row],[Sales]]</f>
        <v>0.47</v>
      </c>
      <c r="Y8641" t="str">
        <f>IF(Superstore_Data[[#This Row],[Discount]]=0,"No Discount",IF(Superstore_Data[[#This Row],[Discount]]&lt;0.2,"Low Discount",IF(Superstore_Data[[#This Row],[Discount]]&lt;0.5,"Medium Discount","High Discount")))</f>
        <v>No Discount</v>
      </c>
    </row>
    <row r="8642" spans="1:25" x14ac:dyDescent="0.3">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c r="V8642" t="str">
        <f>TEXT(Superstore_Data[[#This Row],[Order Date]],"mmm")</f>
        <v>Dec</v>
      </c>
      <c r="W8642">
        <f>YEAR(Superstore_Data[[#This Row],[Order Date]])</f>
        <v>2017</v>
      </c>
      <c r="X8642">
        <f>Superstore_Data[[#This Row],[Profit]]/Superstore_Data[[#This Row],[Sales]]</f>
        <v>-1.5</v>
      </c>
      <c r="Y8642" t="str">
        <f>IF(Superstore_Data[[#This Row],[Discount]]=0,"No Discount",IF(Superstore_Data[[#This Row],[Discount]]&lt;0.2,"Low Discount",IF(Superstore_Data[[#This Row],[Discount]]&lt;0.5,"Medium Discount","High Discount")))</f>
        <v>High Discount</v>
      </c>
    </row>
    <row r="8643" spans="1:25" x14ac:dyDescent="0.3">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c r="V8643" t="str">
        <f>TEXT(Superstore_Data[[#This Row],[Order Date]],"mmm")</f>
        <v>Feb</v>
      </c>
      <c r="W8643">
        <f>YEAR(Superstore_Data[[#This Row],[Order Date]])</f>
        <v>2017</v>
      </c>
      <c r="X8643">
        <f>Superstore_Data[[#This Row],[Profit]]/Superstore_Data[[#This Row],[Sales]]</f>
        <v>-0.66666666666666674</v>
      </c>
      <c r="Y8643" t="str">
        <f>IF(Superstore_Data[[#This Row],[Discount]]=0,"No Discount",IF(Superstore_Data[[#This Row],[Discount]]&lt;0.2,"Low Discount",IF(Superstore_Data[[#This Row],[Discount]]&lt;0.5,"Medium Discount","High Discount")))</f>
        <v>High Discount</v>
      </c>
    </row>
    <row r="8644" spans="1:25" x14ac:dyDescent="0.3">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c r="V8644" t="str">
        <f>TEXT(Superstore_Data[[#This Row],[Order Date]],"mmm")</f>
        <v>Aug</v>
      </c>
      <c r="W8644">
        <f>YEAR(Superstore_Data[[#This Row],[Order Date]])</f>
        <v>2015</v>
      </c>
      <c r="X8644">
        <f>Superstore_Data[[#This Row],[Profit]]/Superstore_Data[[#This Row],[Sales]]</f>
        <v>0.375</v>
      </c>
      <c r="Y8644" t="str">
        <f>IF(Superstore_Data[[#This Row],[Discount]]=0,"No Discount",IF(Superstore_Data[[#This Row],[Discount]]&lt;0.2,"Low Discount",IF(Superstore_Data[[#This Row],[Discount]]&lt;0.5,"Medium Discount","High Discount")))</f>
        <v>Medium Discount</v>
      </c>
    </row>
    <row r="8645" spans="1:25" x14ac:dyDescent="0.3">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c r="V8645" t="str">
        <f>TEXT(Superstore_Data[[#This Row],[Order Date]],"mmm")</f>
        <v>Aug</v>
      </c>
      <c r="W8645">
        <f>YEAR(Superstore_Data[[#This Row],[Order Date]])</f>
        <v>2015</v>
      </c>
      <c r="X8645">
        <f>Superstore_Data[[#This Row],[Profit]]/Superstore_Data[[#This Row],[Sales]]</f>
        <v>0.32499999999999996</v>
      </c>
      <c r="Y8645" t="str">
        <f>IF(Superstore_Data[[#This Row],[Discount]]=0,"No Discount",IF(Superstore_Data[[#This Row],[Discount]]&lt;0.2,"Low Discount",IF(Superstore_Data[[#This Row],[Discount]]&lt;0.5,"Medium Discount","High Discount")))</f>
        <v>Medium Discount</v>
      </c>
    </row>
    <row r="8646" spans="1:25" x14ac:dyDescent="0.3">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c r="V8646" t="str">
        <f>TEXT(Superstore_Data[[#This Row],[Order Date]],"mmm")</f>
        <v>Aug</v>
      </c>
      <c r="W8646">
        <f>YEAR(Superstore_Data[[#This Row],[Order Date]])</f>
        <v>2015</v>
      </c>
      <c r="X8646">
        <f>Superstore_Data[[#This Row],[Profit]]/Superstore_Data[[#This Row],[Sales]]</f>
        <v>-0.73333333333333328</v>
      </c>
      <c r="Y8646" t="str">
        <f>IF(Superstore_Data[[#This Row],[Discount]]=0,"No Discount",IF(Superstore_Data[[#This Row],[Discount]]&lt;0.2,"Low Discount",IF(Superstore_Data[[#This Row],[Discount]]&lt;0.5,"Medium Discount","High Discount")))</f>
        <v>High Discount</v>
      </c>
    </row>
    <row r="8647" spans="1:25" x14ac:dyDescent="0.3">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c r="V8647" t="str">
        <f>TEXT(Superstore_Data[[#This Row],[Order Date]],"mmm")</f>
        <v>Aug</v>
      </c>
      <c r="W8647">
        <f>YEAR(Superstore_Data[[#This Row],[Order Date]])</f>
        <v>2015</v>
      </c>
      <c r="X8647">
        <f>Superstore_Data[[#This Row],[Profit]]/Superstore_Data[[#This Row],[Sales]]</f>
        <v>0.3</v>
      </c>
      <c r="Y8647" t="str">
        <f>IF(Superstore_Data[[#This Row],[Discount]]=0,"No Discount",IF(Superstore_Data[[#This Row],[Discount]]&lt;0.2,"Low Discount",IF(Superstore_Data[[#This Row],[Discount]]&lt;0.5,"Medium Discount","High Discount")))</f>
        <v>Medium Discount</v>
      </c>
    </row>
    <row r="8648" spans="1:25" x14ac:dyDescent="0.3">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c r="V8648" t="str">
        <f>TEXT(Superstore_Data[[#This Row],[Order Date]],"mmm")</f>
        <v>11/25/2016</v>
      </c>
      <c r="W8648" t="e">
        <f>YEAR(Superstore_Data[[#This Row],[Order Date]])</f>
        <v>#VALUE!</v>
      </c>
      <c r="X8648">
        <f>Superstore_Data[[#This Row],[Profit]]/Superstore_Data[[#This Row],[Sales]]</f>
        <v>9.9999999999999992E-2</v>
      </c>
      <c r="Y8648" t="str">
        <f>IF(Superstore_Data[[#This Row],[Discount]]=0,"No Discount",IF(Superstore_Data[[#This Row],[Discount]]&lt;0.2,"Low Discount",IF(Superstore_Data[[#This Row],[Discount]]&lt;0.5,"Medium Discount","High Discount")))</f>
        <v>Medium Discount</v>
      </c>
    </row>
    <row r="8649" spans="1:25" x14ac:dyDescent="0.3">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c r="V8649" t="str">
        <f>TEXT(Superstore_Data[[#This Row],[Order Date]],"mmm")</f>
        <v>May</v>
      </c>
      <c r="W8649">
        <f>YEAR(Superstore_Data[[#This Row],[Order Date]])</f>
        <v>2015</v>
      </c>
      <c r="X8649">
        <f>Superstore_Data[[#This Row],[Profit]]/Superstore_Data[[#This Row],[Sales]]</f>
        <v>0.1125</v>
      </c>
      <c r="Y8649" t="str">
        <f>IF(Superstore_Data[[#This Row],[Discount]]=0,"No Discount",IF(Superstore_Data[[#This Row],[Discount]]&lt;0.2,"Low Discount",IF(Superstore_Data[[#This Row],[Discount]]&lt;0.5,"Medium Discount","High Discount")))</f>
        <v>Medium Discount</v>
      </c>
    </row>
    <row r="8650" spans="1:25" x14ac:dyDescent="0.3">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c r="V8650" t="str">
        <f>TEXT(Superstore_Data[[#This Row],[Order Date]],"mmm")</f>
        <v>7/29/2016</v>
      </c>
      <c r="W8650" t="e">
        <f>YEAR(Superstore_Data[[#This Row],[Order Date]])</f>
        <v>#VALUE!</v>
      </c>
      <c r="X8650">
        <f>Superstore_Data[[#This Row],[Profit]]/Superstore_Data[[#This Row],[Sales]]</f>
        <v>3.7499999999999999E-2</v>
      </c>
      <c r="Y8650" t="str">
        <f>IF(Superstore_Data[[#This Row],[Discount]]=0,"No Discount",IF(Superstore_Data[[#This Row],[Discount]]&lt;0.2,"Low Discount",IF(Superstore_Data[[#This Row],[Discount]]&lt;0.5,"Medium Discount","High Discount")))</f>
        <v>Medium Discount</v>
      </c>
    </row>
    <row r="8651" spans="1:25" x14ac:dyDescent="0.3">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c r="V8651" t="str">
        <f>TEXT(Superstore_Data[[#This Row],[Order Date]],"mmm")</f>
        <v>7/29/2016</v>
      </c>
      <c r="W8651" t="e">
        <f>YEAR(Superstore_Data[[#This Row],[Order Date]])</f>
        <v>#VALUE!</v>
      </c>
      <c r="X8651">
        <f>Superstore_Data[[#This Row],[Profit]]/Superstore_Data[[#This Row],[Sales]]</f>
        <v>-0.73333333333333328</v>
      </c>
      <c r="Y8651" t="str">
        <f>IF(Superstore_Data[[#This Row],[Discount]]=0,"No Discount",IF(Superstore_Data[[#This Row],[Discount]]&lt;0.2,"Low Discount",IF(Superstore_Data[[#This Row],[Discount]]&lt;0.5,"Medium Discount","High Discount")))</f>
        <v>High Discount</v>
      </c>
    </row>
    <row r="8652" spans="1:25" x14ac:dyDescent="0.3">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c r="V8652" t="str">
        <f>TEXT(Superstore_Data[[#This Row],[Order Date]],"mmm")</f>
        <v>9/13/2014</v>
      </c>
      <c r="W8652" t="e">
        <f>YEAR(Superstore_Data[[#This Row],[Order Date]])</f>
        <v>#VALUE!</v>
      </c>
      <c r="X8652">
        <f>Superstore_Data[[#This Row],[Profit]]/Superstore_Data[[#This Row],[Sales]]</f>
        <v>0.47</v>
      </c>
      <c r="Y8652" t="str">
        <f>IF(Superstore_Data[[#This Row],[Discount]]=0,"No Discount",IF(Superstore_Data[[#This Row],[Discount]]&lt;0.2,"Low Discount",IF(Superstore_Data[[#This Row],[Discount]]&lt;0.5,"Medium Discount","High Discount")))</f>
        <v>No Discount</v>
      </c>
    </row>
    <row r="8653" spans="1:25" x14ac:dyDescent="0.3">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c r="V8653" t="str">
        <f>TEXT(Superstore_Data[[#This Row],[Order Date]],"mmm")</f>
        <v>9/13/2014</v>
      </c>
      <c r="W8653" t="e">
        <f>YEAR(Superstore_Data[[#This Row],[Order Date]])</f>
        <v>#VALUE!</v>
      </c>
      <c r="X8653">
        <f>Superstore_Data[[#This Row],[Profit]]/Superstore_Data[[#This Row],[Sales]]</f>
        <v>0.38999999999999996</v>
      </c>
      <c r="Y8653" t="str">
        <f>IF(Superstore_Data[[#This Row],[Discount]]=0,"No Discount",IF(Superstore_Data[[#This Row],[Discount]]&lt;0.2,"Low Discount",IF(Superstore_Data[[#This Row],[Discount]]&lt;0.5,"Medium Discount","High Discount")))</f>
        <v>No Discount</v>
      </c>
    </row>
    <row r="8654" spans="1:25" x14ac:dyDescent="0.3">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c r="V8654" t="str">
        <f>TEXT(Superstore_Data[[#This Row],[Order Date]],"mmm")</f>
        <v>9/13/2014</v>
      </c>
      <c r="W8654" t="e">
        <f>YEAR(Superstore_Data[[#This Row],[Order Date]])</f>
        <v>#VALUE!</v>
      </c>
      <c r="X8654">
        <f>Superstore_Data[[#This Row],[Profit]]/Superstore_Data[[#This Row],[Sales]]</f>
        <v>0.3</v>
      </c>
      <c r="Y8654" t="str">
        <f>IF(Superstore_Data[[#This Row],[Discount]]=0,"No Discount",IF(Superstore_Data[[#This Row],[Discount]]&lt;0.2,"Low Discount",IF(Superstore_Data[[#This Row],[Discount]]&lt;0.5,"Medium Discount","High Discount")))</f>
        <v>No Discount</v>
      </c>
    </row>
    <row r="8655" spans="1:25" x14ac:dyDescent="0.3">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c r="V8655" t="str">
        <f>TEXT(Superstore_Data[[#This Row],[Order Date]],"mmm")</f>
        <v>9/13/2014</v>
      </c>
      <c r="W8655" t="e">
        <f>YEAR(Superstore_Data[[#This Row],[Order Date]])</f>
        <v>#VALUE!</v>
      </c>
      <c r="X8655">
        <f>Superstore_Data[[#This Row],[Profit]]/Superstore_Data[[#This Row],[Sales]]</f>
        <v>0.38000000000000006</v>
      </c>
      <c r="Y8655" t="str">
        <f>IF(Superstore_Data[[#This Row],[Discount]]=0,"No Discount",IF(Superstore_Data[[#This Row],[Discount]]&lt;0.2,"Low Discount",IF(Superstore_Data[[#This Row],[Discount]]&lt;0.5,"Medium Discount","High Discount")))</f>
        <v>No Discount</v>
      </c>
    </row>
    <row r="8656" spans="1:25" x14ac:dyDescent="0.3">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c r="V8656" t="str">
        <f>TEXT(Superstore_Data[[#This Row],[Order Date]],"mmm")</f>
        <v>9/13/2014</v>
      </c>
      <c r="W8656" t="e">
        <f>YEAR(Superstore_Data[[#This Row],[Order Date]])</f>
        <v>#VALUE!</v>
      </c>
      <c r="X8656">
        <f>Superstore_Data[[#This Row],[Profit]]/Superstore_Data[[#This Row],[Sales]]</f>
        <v>0.42</v>
      </c>
      <c r="Y8656" t="str">
        <f>IF(Superstore_Data[[#This Row],[Discount]]=0,"No Discount",IF(Superstore_Data[[#This Row],[Discount]]&lt;0.2,"Low Discount",IF(Superstore_Data[[#This Row],[Discount]]&lt;0.5,"Medium Discount","High Discount")))</f>
        <v>No Discount</v>
      </c>
    </row>
    <row r="8657" spans="1:25" x14ac:dyDescent="0.3">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c r="V8657" t="str">
        <f>TEXT(Superstore_Data[[#This Row],[Order Date]],"mmm")</f>
        <v>9/13/2014</v>
      </c>
      <c r="W8657" t="e">
        <f>YEAR(Superstore_Data[[#This Row],[Order Date]])</f>
        <v>#VALUE!</v>
      </c>
      <c r="X8657">
        <f>Superstore_Data[[#This Row],[Profit]]/Superstore_Data[[#This Row],[Sales]]</f>
        <v>0.16999999999999998</v>
      </c>
      <c r="Y8657" t="str">
        <f>IF(Superstore_Data[[#This Row],[Discount]]=0,"No Discount",IF(Superstore_Data[[#This Row],[Discount]]&lt;0.2,"Low Discount",IF(Superstore_Data[[#This Row],[Discount]]&lt;0.5,"Medium Discount","High Discount")))</f>
        <v>No Discount</v>
      </c>
    </row>
    <row r="8658" spans="1:25" x14ac:dyDescent="0.3">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c r="V8658" t="str">
        <f>TEXT(Superstore_Data[[#This Row],[Order Date]],"mmm")</f>
        <v>9/13/2014</v>
      </c>
      <c r="W8658" t="e">
        <f>YEAR(Superstore_Data[[#This Row],[Order Date]])</f>
        <v>#VALUE!</v>
      </c>
      <c r="X8658">
        <f>Superstore_Data[[#This Row],[Profit]]/Superstore_Data[[#This Row],[Sales]]</f>
        <v>0.5</v>
      </c>
      <c r="Y8658" t="str">
        <f>IF(Superstore_Data[[#This Row],[Discount]]=0,"No Discount",IF(Superstore_Data[[#This Row],[Discount]]&lt;0.2,"Low Discount",IF(Superstore_Data[[#This Row],[Discount]]&lt;0.5,"Medium Discount","High Discount")))</f>
        <v>No Discount</v>
      </c>
    </row>
    <row r="8659" spans="1:25" x14ac:dyDescent="0.3">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c r="V8659" t="str">
        <f>TEXT(Superstore_Data[[#This Row],[Order Date]],"mmm")</f>
        <v>9/13/2014</v>
      </c>
      <c r="W8659" t="e">
        <f>YEAR(Superstore_Data[[#This Row],[Order Date]])</f>
        <v>#VALUE!</v>
      </c>
      <c r="X8659">
        <f>Superstore_Data[[#This Row],[Profit]]/Superstore_Data[[#This Row],[Sales]]</f>
        <v>0.43</v>
      </c>
      <c r="Y8659" t="str">
        <f>IF(Superstore_Data[[#This Row],[Discount]]=0,"No Discount",IF(Superstore_Data[[#This Row],[Discount]]&lt;0.2,"Low Discount",IF(Superstore_Data[[#This Row],[Discount]]&lt;0.5,"Medium Discount","High Discount")))</f>
        <v>No Discount</v>
      </c>
    </row>
    <row r="8660" spans="1:25" x14ac:dyDescent="0.3">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c r="V8660" t="str">
        <f>TEXT(Superstore_Data[[#This Row],[Order Date]],"mmm")</f>
        <v>6/21/2016</v>
      </c>
      <c r="W8660" t="e">
        <f>YEAR(Superstore_Data[[#This Row],[Order Date]])</f>
        <v>#VALUE!</v>
      </c>
      <c r="X8660">
        <f>Superstore_Data[[#This Row],[Profit]]/Superstore_Data[[#This Row],[Sales]]</f>
        <v>-1.5999999999999999</v>
      </c>
      <c r="Y8660" t="str">
        <f>IF(Superstore_Data[[#This Row],[Discount]]=0,"No Discount",IF(Superstore_Data[[#This Row],[Discount]]&lt;0.2,"Low Discount",IF(Superstore_Data[[#This Row],[Discount]]&lt;0.5,"Medium Discount","High Discount")))</f>
        <v>High Discount</v>
      </c>
    </row>
    <row r="8661" spans="1:25" x14ac:dyDescent="0.3">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c r="V8661" t="str">
        <f>TEXT(Superstore_Data[[#This Row],[Order Date]],"mmm")</f>
        <v>Mar</v>
      </c>
      <c r="W8661">
        <f>YEAR(Superstore_Data[[#This Row],[Order Date]])</f>
        <v>2016</v>
      </c>
      <c r="X8661">
        <f>Superstore_Data[[#This Row],[Profit]]/Superstore_Data[[#This Row],[Sales]]</f>
        <v>0.36249999999999999</v>
      </c>
      <c r="Y8661" t="str">
        <f>IF(Superstore_Data[[#This Row],[Discount]]=0,"No Discount",IF(Superstore_Data[[#This Row],[Discount]]&lt;0.2,"Low Discount",IF(Superstore_Data[[#This Row],[Discount]]&lt;0.5,"Medium Discount","High Discount")))</f>
        <v>Medium Discount</v>
      </c>
    </row>
    <row r="8662" spans="1:25" x14ac:dyDescent="0.3">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c r="V8662" t="str">
        <f>TEXT(Superstore_Data[[#This Row],[Order Date]],"mmm")</f>
        <v>11/25/2017</v>
      </c>
      <c r="W8662" t="e">
        <f>YEAR(Superstore_Data[[#This Row],[Order Date]])</f>
        <v>#VALUE!</v>
      </c>
      <c r="X8662">
        <f>Superstore_Data[[#This Row],[Profit]]/Superstore_Data[[#This Row],[Sales]]</f>
        <v>-0.11250000000000002</v>
      </c>
      <c r="Y8662" t="str">
        <f>IF(Superstore_Data[[#This Row],[Discount]]=0,"No Discount",IF(Superstore_Data[[#This Row],[Discount]]&lt;0.2,"Low Discount",IF(Superstore_Data[[#This Row],[Discount]]&lt;0.5,"Medium Discount","High Discount")))</f>
        <v>Medium Discount</v>
      </c>
    </row>
    <row r="8663" spans="1:25" x14ac:dyDescent="0.3">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c r="V8663" t="str">
        <f>TEXT(Superstore_Data[[#This Row],[Order Date]],"mmm")</f>
        <v>Dec</v>
      </c>
      <c r="W8663">
        <f>YEAR(Superstore_Data[[#This Row],[Order Date]])</f>
        <v>2015</v>
      </c>
      <c r="X8663">
        <f>Superstore_Data[[#This Row],[Profit]]/Superstore_Data[[#This Row],[Sales]]</f>
        <v>-0.72499999999999998</v>
      </c>
      <c r="Y8663" t="str">
        <f>IF(Superstore_Data[[#This Row],[Discount]]=0,"No Discount",IF(Superstore_Data[[#This Row],[Discount]]&lt;0.2,"Low Discount",IF(Superstore_Data[[#This Row],[Discount]]&lt;0.5,"Medium Discount","High Discount")))</f>
        <v>High Discount</v>
      </c>
    </row>
    <row r="8664" spans="1:25" x14ac:dyDescent="0.3">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c r="V8664" t="str">
        <f>TEXT(Superstore_Data[[#This Row],[Order Date]],"mmm")</f>
        <v>Dec</v>
      </c>
      <c r="W8664">
        <f>YEAR(Superstore_Data[[#This Row],[Order Date]])</f>
        <v>2015</v>
      </c>
      <c r="X8664">
        <f>Superstore_Data[[#This Row],[Profit]]/Superstore_Data[[#This Row],[Sales]]</f>
        <v>0.11249999999999999</v>
      </c>
      <c r="Y8664" t="str">
        <f>IF(Superstore_Data[[#This Row],[Discount]]=0,"No Discount",IF(Superstore_Data[[#This Row],[Discount]]&lt;0.2,"Low Discount",IF(Superstore_Data[[#This Row],[Discount]]&lt;0.5,"Medium Discount","High Discount")))</f>
        <v>Medium Discount</v>
      </c>
    </row>
    <row r="8665" spans="1:25" x14ac:dyDescent="0.3">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c r="V8665" t="str">
        <f>TEXT(Superstore_Data[[#This Row],[Order Date]],"mmm")</f>
        <v>Dec</v>
      </c>
      <c r="W8665">
        <f>YEAR(Superstore_Data[[#This Row],[Order Date]])</f>
        <v>2015</v>
      </c>
      <c r="X8665">
        <f>Superstore_Data[[#This Row],[Profit]]/Superstore_Data[[#This Row],[Sales]]</f>
        <v>0.32500000000000001</v>
      </c>
      <c r="Y8665" t="str">
        <f>IF(Superstore_Data[[#This Row],[Discount]]=0,"No Discount",IF(Superstore_Data[[#This Row],[Discount]]&lt;0.2,"Low Discount",IF(Superstore_Data[[#This Row],[Discount]]&lt;0.5,"Medium Discount","High Discount")))</f>
        <v>Medium Discount</v>
      </c>
    </row>
    <row r="8666" spans="1:25" x14ac:dyDescent="0.3">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c r="V8666" t="str">
        <f>TEXT(Superstore_Data[[#This Row],[Order Date]],"mmm")</f>
        <v>3/30/2017</v>
      </c>
      <c r="W8666" t="e">
        <f>YEAR(Superstore_Data[[#This Row],[Order Date]])</f>
        <v>#VALUE!</v>
      </c>
      <c r="X8666">
        <f>Superstore_Data[[#This Row],[Profit]]/Superstore_Data[[#This Row],[Sales]]</f>
        <v>0.42</v>
      </c>
      <c r="Y8666" t="str">
        <f>IF(Superstore_Data[[#This Row],[Discount]]=0,"No Discount",IF(Superstore_Data[[#This Row],[Discount]]&lt;0.2,"Low Discount",IF(Superstore_Data[[#This Row],[Discount]]&lt;0.5,"Medium Discount","High Discount")))</f>
        <v>No Discount</v>
      </c>
    </row>
    <row r="8667" spans="1:25" x14ac:dyDescent="0.3">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c r="V8667" t="str">
        <f>TEXT(Superstore_Data[[#This Row],[Order Date]],"mmm")</f>
        <v>11/17/2016</v>
      </c>
      <c r="W8667" t="e">
        <f>YEAR(Superstore_Data[[#This Row],[Order Date]])</f>
        <v>#VALUE!</v>
      </c>
      <c r="X8667">
        <f>Superstore_Data[[#This Row],[Profit]]/Superstore_Data[[#This Row],[Sales]]</f>
        <v>0.27</v>
      </c>
      <c r="Y8667" t="str">
        <f>IF(Superstore_Data[[#This Row],[Discount]]=0,"No Discount",IF(Superstore_Data[[#This Row],[Discount]]&lt;0.2,"Low Discount",IF(Superstore_Data[[#This Row],[Discount]]&lt;0.5,"Medium Discount","High Discount")))</f>
        <v>No Discount</v>
      </c>
    </row>
    <row r="8668" spans="1:25" x14ac:dyDescent="0.3">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c r="V8668" t="str">
        <f>TEXT(Superstore_Data[[#This Row],[Order Date]],"mmm")</f>
        <v>12/30/2016</v>
      </c>
      <c r="W8668" t="e">
        <f>YEAR(Superstore_Data[[#This Row],[Order Date]])</f>
        <v>#VALUE!</v>
      </c>
      <c r="X8668">
        <f>Superstore_Data[[#This Row],[Profit]]/Superstore_Data[[#This Row],[Sales]]</f>
        <v>9.9999999999999992E-2</v>
      </c>
      <c r="Y8668" t="str">
        <f>IF(Superstore_Data[[#This Row],[Discount]]=0,"No Discount",IF(Superstore_Data[[#This Row],[Discount]]&lt;0.2,"Low Discount",IF(Superstore_Data[[#This Row],[Discount]]&lt;0.5,"Medium Discount","High Discount")))</f>
        <v>Medium Discount</v>
      </c>
    </row>
    <row r="8669" spans="1:25" x14ac:dyDescent="0.3">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c r="V8669" t="str">
        <f>TEXT(Superstore_Data[[#This Row],[Order Date]],"mmm")</f>
        <v>12/22/2016</v>
      </c>
      <c r="W8669" t="e">
        <f>YEAR(Superstore_Data[[#This Row],[Order Date]])</f>
        <v>#VALUE!</v>
      </c>
      <c r="X8669">
        <f>Superstore_Data[[#This Row],[Profit]]/Superstore_Data[[#This Row],[Sales]]</f>
        <v>0.35000000000000003</v>
      </c>
      <c r="Y8669" t="str">
        <f>IF(Superstore_Data[[#This Row],[Discount]]=0,"No Discount",IF(Superstore_Data[[#This Row],[Discount]]&lt;0.2,"Low Discount",IF(Superstore_Data[[#This Row],[Discount]]&lt;0.5,"Medium Discount","High Discount")))</f>
        <v>Medium Discount</v>
      </c>
    </row>
    <row r="8670" spans="1:25" x14ac:dyDescent="0.3">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c r="V8670" t="str">
        <f>TEXT(Superstore_Data[[#This Row],[Order Date]],"mmm")</f>
        <v>12/22/2016</v>
      </c>
      <c r="W8670" t="e">
        <f>YEAR(Superstore_Data[[#This Row],[Order Date]])</f>
        <v>#VALUE!</v>
      </c>
      <c r="X8670">
        <f>Superstore_Data[[#This Row],[Profit]]/Superstore_Data[[#This Row],[Sales]]</f>
        <v>0.32500000000000001</v>
      </c>
      <c r="Y8670" t="str">
        <f>IF(Superstore_Data[[#This Row],[Discount]]=0,"No Discount",IF(Superstore_Data[[#This Row],[Discount]]&lt;0.2,"Low Discount",IF(Superstore_Data[[#This Row],[Discount]]&lt;0.5,"Medium Discount","High Discount")))</f>
        <v>Medium Discount</v>
      </c>
    </row>
    <row r="8671" spans="1:25" x14ac:dyDescent="0.3">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c r="V8671" t="str">
        <f>TEXT(Superstore_Data[[#This Row],[Order Date]],"mmm")</f>
        <v>12/20/2015</v>
      </c>
      <c r="W8671" t="e">
        <f>YEAR(Superstore_Data[[#This Row],[Order Date]])</f>
        <v>#VALUE!</v>
      </c>
      <c r="X8671">
        <f>Superstore_Data[[#This Row],[Profit]]/Superstore_Data[[#This Row],[Sales]]</f>
        <v>0.44999999999999996</v>
      </c>
      <c r="Y8671" t="str">
        <f>IF(Superstore_Data[[#This Row],[Discount]]=0,"No Discount",IF(Superstore_Data[[#This Row],[Discount]]&lt;0.2,"Low Discount",IF(Superstore_Data[[#This Row],[Discount]]&lt;0.5,"Medium Discount","High Discount")))</f>
        <v>No Discount</v>
      </c>
    </row>
    <row r="8672" spans="1:25" x14ac:dyDescent="0.3">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c r="V8672" t="str">
        <f>TEXT(Superstore_Data[[#This Row],[Order Date]],"mmm")</f>
        <v>12/27/2014</v>
      </c>
      <c r="W8672" t="e">
        <f>YEAR(Superstore_Data[[#This Row],[Order Date]])</f>
        <v>#VALUE!</v>
      </c>
      <c r="X8672">
        <f>Superstore_Data[[#This Row],[Profit]]/Superstore_Data[[#This Row],[Sales]]</f>
        <v>-9.9999999999999992E-2</v>
      </c>
      <c r="Y8672" t="str">
        <f>IF(Superstore_Data[[#This Row],[Discount]]=0,"No Discount",IF(Superstore_Data[[#This Row],[Discount]]&lt;0.2,"Low Discount",IF(Superstore_Data[[#This Row],[Discount]]&lt;0.5,"Medium Discount","High Discount")))</f>
        <v>Medium Discount</v>
      </c>
    </row>
    <row r="8673" spans="1:25" x14ac:dyDescent="0.3">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c r="V8673" t="str">
        <f>TEXT(Superstore_Data[[#This Row],[Order Date]],"mmm")</f>
        <v>12/27/2014</v>
      </c>
      <c r="W8673" t="e">
        <f>YEAR(Superstore_Data[[#This Row],[Order Date]])</f>
        <v>#VALUE!</v>
      </c>
      <c r="X8673">
        <f>Superstore_Data[[#This Row],[Profit]]/Superstore_Data[[#This Row],[Sales]]</f>
        <v>-0.21250000000000002</v>
      </c>
      <c r="Y8673" t="str">
        <f>IF(Superstore_Data[[#This Row],[Discount]]=0,"No Discount",IF(Superstore_Data[[#This Row],[Discount]]&lt;0.2,"Low Discount",IF(Superstore_Data[[#This Row],[Discount]]&lt;0.5,"Medium Discount","High Discount")))</f>
        <v>Medium Discount</v>
      </c>
    </row>
    <row r="8674" spans="1:25" x14ac:dyDescent="0.3">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c r="V8674" t="str">
        <f>TEXT(Superstore_Data[[#This Row],[Order Date]],"mmm")</f>
        <v>2/16/2017</v>
      </c>
      <c r="W8674" t="e">
        <f>YEAR(Superstore_Data[[#This Row],[Order Date]])</f>
        <v>#VALUE!</v>
      </c>
      <c r="X8674">
        <f>Superstore_Data[[#This Row],[Profit]]/Superstore_Data[[#This Row],[Sales]]</f>
        <v>0.33750000000000002</v>
      </c>
      <c r="Y8674" t="str">
        <f>IF(Superstore_Data[[#This Row],[Discount]]=0,"No Discount",IF(Superstore_Data[[#This Row],[Discount]]&lt;0.2,"Low Discount",IF(Superstore_Data[[#This Row],[Discount]]&lt;0.5,"Medium Discount","High Discount")))</f>
        <v>Medium Discount</v>
      </c>
    </row>
    <row r="8675" spans="1:25" x14ac:dyDescent="0.3">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c r="V8675" t="str">
        <f>TEXT(Superstore_Data[[#This Row],[Order Date]],"mmm")</f>
        <v>2/16/2017</v>
      </c>
      <c r="W8675" t="e">
        <f>YEAR(Superstore_Data[[#This Row],[Order Date]])</f>
        <v>#VALUE!</v>
      </c>
      <c r="X8675">
        <f>Superstore_Data[[#This Row],[Profit]]/Superstore_Data[[#This Row],[Sales]]</f>
        <v>-1.4285714285714285E-2</v>
      </c>
      <c r="Y8675" t="str">
        <f>IF(Superstore_Data[[#This Row],[Discount]]=0,"No Discount",IF(Superstore_Data[[#This Row],[Discount]]&lt;0.2,"Low Discount",IF(Superstore_Data[[#This Row],[Discount]]&lt;0.5,"Medium Discount","High Discount")))</f>
        <v>Medium Discount</v>
      </c>
    </row>
    <row r="8676" spans="1:25" x14ac:dyDescent="0.3">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c r="V8676" t="str">
        <f>TEXT(Superstore_Data[[#This Row],[Order Date]],"mmm")</f>
        <v>2/16/2017</v>
      </c>
      <c r="W8676" t="e">
        <f>YEAR(Superstore_Data[[#This Row],[Order Date]])</f>
        <v>#VALUE!</v>
      </c>
      <c r="X8676">
        <f>Superstore_Data[[#This Row],[Profit]]/Superstore_Data[[#This Row],[Sales]]</f>
        <v>-0.16250000000000001</v>
      </c>
      <c r="Y8676" t="str">
        <f>IF(Superstore_Data[[#This Row],[Discount]]=0,"No Discount",IF(Superstore_Data[[#This Row],[Discount]]&lt;0.2,"Low Discount",IF(Superstore_Data[[#This Row],[Discount]]&lt;0.5,"Medium Discount","High Discount")))</f>
        <v>Medium Discount</v>
      </c>
    </row>
    <row r="8677" spans="1:25" x14ac:dyDescent="0.3">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c r="V8677" t="str">
        <f>TEXT(Superstore_Data[[#This Row],[Order Date]],"mmm")</f>
        <v>2/16/2017</v>
      </c>
      <c r="W8677" t="e">
        <f>YEAR(Superstore_Data[[#This Row],[Order Date]])</f>
        <v>#VALUE!</v>
      </c>
      <c r="X8677">
        <f>Superstore_Data[[#This Row],[Profit]]/Superstore_Data[[#This Row],[Sales]]</f>
        <v>0.125</v>
      </c>
      <c r="Y8677" t="str">
        <f>IF(Superstore_Data[[#This Row],[Discount]]=0,"No Discount",IF(Superstore_Data[[#This Row],[Discount]]&lt;0.2,"Low Discount",IF(Superstore_Data[[#This Row],[Discount]]&lt;0.5,"Medium Discount","High Discount")))</f>
        <v>Medium Discount</v>
      </c>
    </row>
    <row r="8678" spans="1:25" x14ac:dyDescent="0.3">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c r="V8678" t="str">
        <f>TEXT(Superstore_Data[[#This Row],[Order Date]],"mmm")</f>
        <v>2/16/2017</v>
      </c>
      <c r="W8678" t="e">
        <f>YEAR(Superstore_Data[[#This Row],[Order Date]])</f>
        <v>#VALUE!</v>
      </c>
      <c r="X8678">
        <f>Superstore_Data[[#This Row],[Profit]]/Superstore_Data[[#This Row],[Sales]]</f>
        <v>-0.47500000000000003</v>
      </c>
      <c r="Y8678" t="str">
        <f>IF(Superstore_Data[[#This Row],[Discount]]=0,"No Discount",IF(Superstore_Data[[#This Row],[Discount]]&lt;0.2,"Low Discount",IF(Superstore_Data[[#This Row],[Discount]]&lt;0.5,"Medium Discount","High Discount")))</f>
        <v>High Discount</v>
      </c>
    </row>
    <row r="8679" spans="1:25" x14ac:dyDescent="0.3">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c r="V8679" t="str">
        <f>TEXT(Superstore_Data[[#This Row],[Order Date]],"mmm")</f>
        <v>10/24/2017</v>
      </c>
      <c r="W8679" t="e">
        <f>YEAR(Superstore_Data[[#This Row],[Order Date]])</f>
        <v>#VALUE!</v>
      </c>
      <c r="X8679">
        <f>Superstore_Data[[#This Row],[Profit]]/Superstore_Data[[#This Row],[Sales]]</f>
        <v>-0.15714285714285714</v>
      </c>
      <c r="Y8679" t="str">
        <f>IF(Superstore_Data[[#This Row],[Discount]]=0,"No Discount",IF(Superstore_Data[[#This Row],[Discount]]&lt;0.2,"Low Discount",IF(Superstore_Data[[#This Row],[Discount]]&lt;0.5,"Medium Discount","High Discount")))</f>
        <v>Medium Discount</v>
      </c>
    </row>
    <row r="8680" spans="1:25" x14ac:dyDescent="0.3">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c r="V8680" t="str">
        <f>TEXT(Superstore_Data[[#This Row],[Order Date]],"mmm")</f>
        <v>Feb</v>
      </c>
      <c r="W8680">
        <f>YEAR(Superstore_Data[[#This Row],[Order Date]])</f>
        <v>2016</v>
      </c>
      <c r="X8680">
        <f>Superstore_Data[[#This Row],[Profit]]/Superstore_Data[[#This Row],[Sales]]</f>
        <v>-1.5499999999999998</v>
      </c>
      <c r="Y8680" t="str">
        <f>IF(Superstore_Data[[#This Row],[Discount]]=0,"No Discount",IF(Superstore_Data[[#This Row],[Discount]]&lt;0.2,"Low Discount",IF(Superstore_Data[[#This Row],[Discount]]&lt;0.5,"Medium Discount","High Discount")))</f>
        <v>High Discount</v>
      </c>
    </row>
    <row r="8681" spans="1:25" x14ac:dyDescent="0.3">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c r="V8681" t="str">
        <f>TEXT(Superstore_Data[[#This Row],[Order Date]],"mmm")</f>
        <v>Feb</v>
      </c>
      <c r="W8681">
        <f>YEAR(Superstore_Data[[#This Row],[Order Date]])</f>
        <v>2016</v>
      </c>
      <c r="X8681">
        <f>Superstore_Data[[#This Row],[Profit]]/Superstore_Data[[#This Row],[Sales]]</f>
        <v>0.21249999999999999</v>
      </c>
      <c r="Y8681" t="str">
        <f>IF(Superstore_Data[[#This Row],[Discount]]=0,"No Discount",IF(Superstore_Data[[#This Row],[Discount]]&lt;0.2,"Low Discount",IF(Superstore_Data[[#This Row],[Discount]]&lt;0.5,"Medium Discount","High Discount")))</f>
        <v>Medium Discount</v>
      </c>
    </row>
    <row r="8682" spans="1:25" x14ac:dyDescent="0.3">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c r="V8682" t="str">
        <f>TEXT(Superstore_Data[[#This Row],[Order Date]],"mmm")</f>
        <v>Jan</v>
      </c>
      <c r="W8682">
        <f>YEAR(Superstore_Data[[#This Row],[Order Date]])</f>
        <v>2016</v>
      </c>
      <c r="X8682">
        <f>Superstore_Data[[#This Row],[Profit]]/Superstore_Data[[#This Row],[Sales]]</f>
        <v>0.32999999999999996</v>
      </c>
      <c r="Y8682" t="str">
        <f>IF(Superstore_Data[[#This Row],[Discount]]=0,"No Discount",IF(Superstore_Data[[#This Row],[Discount]]&lt;0.2,"Low Discount",IF(Superstore_Data[[#This Row],[Discount]]&lt;0.5,"Medium Discount","High Discount")))</f>
        <v>No Discount</v>
      </c>
    </row>
    <row r="8683" spans="1:25" x14ac:dyDescent="0.3">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c r="V8683" t="str">
        <f>TEXT(Superstore_Data[[#This Row],[Order Date]],"mmm")</f>
        <v>Jan</v>
      </c>
      <c r="W8683">
        <f>YEAR(Superstore_Data[[#This Row],[Order Date]])</f>
        <v>2016</v>
      </c>
      <c r="X8683">
        <f>Superstore_Data[[#This Row],[Profit]]/Superstore_Data[[#This Row],[Sales]]</f>
        <v>0.28999999999999998</v>
      </c>
      <c r="Y8683" t="str">
        <f>IF(Superstore_Data[[#This Row],[Discount]]=0,"No Discount",IF(Superstore_Data[[#This Row],[Discount]]&lt;0.2,"Low Discount",IF(Superstore_Data[[#This Row],[Discount]]&lt;0.5,"Medium Discount","High Discount")))</f>
        <v>No Discount</v>
      </c>
    </row>
    <row r="8684" spans="1:25" x14ac:dyDescent="0.3">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c r="V8684" t="str">
        <f>TEXT(Superstore_Data[[#This Row],[Order Date]],"mmm")</f>
        <v>May</v>
      </c>
      <c r="W8684">
        <f>YEAR(Superstore_Data[[#This Row],[Order Date]])</f>
        <v>2014</v>
      </c>
      <c r="X8684">
        <f>Superstore_Data[[#This Row],[Profit]]/Superstore_Data[[#This Row],[Sales]]</f>
        <v>0.34</v>
      </c>
      <c r="Y8684" t="str">
        <f>IF(Superstore_Data[[#This Row],[Discount]]=0,"No Discount",IF(Superstore_Data[[#This Row],[Discount]]&lt;0.2,"Low Discount",IF(Superstore_Data[[#This Row],[Discount]]&lt;0.5,"Medium Discount","High Discount")))</f>
        <v>No Discount</v>
      </c>
    </row>
    <row r="8685" spans="1:25" x14ac:dyDescent="0.3">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c r="V8685" t="str">
        <f>TEXT(Superstore_Data[[#This Row],[Order Date]],"mmm")</f>
        <v>11/25/2017</v>
      </c>
      <c r="W8685" t="e">
        <f>YEAR(Superstore_Data[[#This Row],[Order Date]])</f>
        <v>#VALUE!</v>
      </c>
      <c r="X8685">
        <f>Superstore_Data[[#This Row],[Profit]]/Superstore_Data[[#This Row],[Sales]]</f>
        <v>0.25999999999999995</v>
      </c>
      <c r="Y8685" t="str">
        <f>IF(Superstore_Data[[#This Row],[Discount]]=0,"No Discount",IF(Superstore_Data[[#This Row],[Discount]]&lt;0.2,"Low Discount",IF(Superstore_Data[[#This Row],[Discount]]&lt;0.5,"Medium Discount","High Discount")))</f>
        <v>No Discount</v>
      </c>
    </row>
    <row r="8686" spans="1:25" x14ac:dyDescent="0.3">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c r="V8686" t="str">
        <f>TEXT(Superstore_Data[[#This Row],[Order Date]],"mmm")</f>
        <v>12/16/2016</v>
      </c>
      <c r="W8686" t="e">
        <f>YEAR(Superstore_Data[[#This Row],[Order Date]])</f>
        <v>#VALUE!</v>
      </c>
      <c r="X8686">
        <f>Superstore_Data[[#This Row],[Profit]]/Superstore_Data[[#This Row],[Sales]]</f>
        <v>0.21000000000000002</v>
      </c>
      <c r="Y8686" t="str">
        <f>IF(Superstore_Data[[#This Row],[Discount]]=0,"No Discount",IF(Superstore_Data[[#This Row],[Discount]]&lt;0.2,"Low Discount",IF(Superstore_Data[[#This Row],[Discount]]&lt;0.5,"Medium Discount","High Discount")))</f>
        <v>No Discount</v>
      </c>
    </row>
    <row r="8687" spans="1:25" x14ac:dyDescent="0.3">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c r="V8687" t="str">
        <f>TEXT(Superstore_Data[[#This Row],[Order Date]],"mmm")</f>
        <v>11/14/2017</v>
      </c>
      <c r="W8687" t="e">
        <f>YEAR(Superstore_Data[[#This Row],[Order Date]])</f>
        <v>#VALUE!</v>
      </c>
      <c r="X8687">
        <f>Superstore_Data[[#This Row],[Profit]]/Superstore_Data[[#This Row],[Sales]]</f>
        <v>0.26</v>
      </c>
      <c r="Y8687" t="str">
        <f>IF(Superstore_Data[[#This Row],[Discount]]=0,"No Discount",IF(Superstore_Data[[#This Row],[Discount]]&lt;0.2,"Low Discount",IF(Superstore_Data[[#This Row],[Discount]]&lt;0.5,"Medium Discount","High Discount")))</f>
        <v>No Discount</v>
      </c>
    </row>
    <row r="8688" spans="1:25" x14ac:dyDescent="0.3">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c r="V8688" t="str">
        <f>TEXT(Superstore_Data[[#This Row],[Order Date]],"mmm")</f>
        <v>6/26/2016</v>
      </c>
      <c r="W8688" t="e">
        <f>YEAR(Superstore_Data[[#This Row],[Order Date]])</f>
        <v>#VALUE!</v>
      </c>
      <c r="X8688">
        <f>Superstore_Data[[#This Row],[Profit]]/Superstore_Data[[#This Row],[Sales]]</f>
        <v>0.05</v>
      </c>
      <c r="Y8688" t="str">
        <f>IF(Superstore_Data[[#This Row],[Discount]]=0,"No Discount",IF(Superstore_Data[[#This Row],[Discount]]&lt;0.2,"Low Discount",IF(Superstore_Data[[#This Row],[Discount]]&lt;0.5,"Medium Discount","High Discount")))</f>
        <v>No Discount</v>
      </c>
    </row>
    <row r="8689" spans="1:25" x14ac:dyDescent="0.3">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c r="V8689" t="str">
        <f>TEXT(Superstore_Data[[#This Row],[Order Date]],"mmm")</f>
        <v>6/26/2016</v>
      </c>
      <c r="W8689" t="e">
        <f>YEAR(Superstore_Data[[#This Row],[Order Date]])</f>
        <v>#VALUE!</v>
      </c>
      <c r="X8689">
        <f>Superstore_Data[[#This Row],[Profit]]/Superstore_Data[[#This Row],[Sales]]</f>
        <v>0.5</v>
      </c>
      <c r="Y8689" t="str">
        <f>IF(Superstore_Data[[#This Row],[Discount]]=0,"No Discount",IF(Superstore_Data[[#This Row],[Discount]]&lt;0.2,"Low Discount",IF(Superstore_Data[[#This Row],[Discount]]&lt;0.5,"Medium Discount","High Discount")))</f>
        <v>No Discount</v>
      </c>
    </row>
    <row r="8690" spans="1:25" x14ac:dyDescent="0.3">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c r="V8690" t="str">
        <f>TEXT(Superstore_Data[[#This Row],[Order Date]],"mmm")</f>
        <v>6/26/2016</v>
      </c>
      <c r="W8690" t="e">
        <f>YEAR(Superstore_Data[[#This Row],[Order Date]])</f>
        <v>#VALUE!</v>
      </c>
      <c r="X8690">
        <f>Superstore_Data[[#This Row],[Profit]]/Superstore_Data[[#This Row],[Sales]]</f>
        <v>0.44999999999999996</v>
      </c>
      <c r="Y8690" t="str">
        <f>IF(Superstore_Data[[#This Row],[Discount]]=0,"No Discount",IF(Superstore_Data[[#This Row],[Discount]]&lt;0.2,"Low Discount",IF(Superstore_Data[[#This Row],[Discount]]&lt;0.5,"Medium Discount","High Discount")))</f>
        <v>No Discount</v>
      </c>
    </row>
    <row r="8691" spans="1:25" x14ac:dyDescent="0.3">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c r="V8691" t="str">
        <f>TEXT(Superstore_Data[[#This Row],[Order Date]],"mmm")</f>
        <v>12/26/2014</v>
      </c>
      <c r="W8691" t="e">
        <f>YEAR(Superstore_Data[[#This Row],[Order Date]])</f>
        <v>#VALUE!</v>
      </c>
      <c r="X8691">
        <f>Superstore_Data[[#This Row],[Profit]]/Superstore_Data[[#This Row],[Sales]]</f>
        <v>0.13750000000000001</v>
      </c>
      <c r="Y8691" t="str">
        <f>IF(Superstore_Data[[#This Row],[Discount]]=0,"No Discount",IF(Superstore_Data[[#This Row],[Discount]]&lt;0.2,"Low Discount",IF(Superstore_Data[[#This Row],[Discount]]&lt;0.5,"Medium Discount","High Discount")))</f>
        <v>Medium Discount</v>
      </c>
    </row>
    <row r="8692" spans="1:25" x14ac:dyDescent="0.3">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c r="V8692" t="str">
        <f>TEXT(Superstore_Data[[#This Row],[Order Date]],"mmm")</f>
        <v>8/14/2016</v>
      </c>
      <c r="W8692" t="e">
        <f>YEAR(Superstore_Data[[#This Row],[Order Date]])</f>
        <v>#VALUE!</v>
      </c>
      <c r="X8692">
        <f>Superstore_Data[[#This Row],[Profit]]/Superstore_Data[[#This Row],[Sales]]</f>
        <v>-0.21666666666666665</v>
      </c>
      <c r="Y8692" t="str">
        <f>IF(Superstore_Data[[#This Row],[Discount]]=0,"No Discount",IF(Superstore_Data[[#This Row],[Discount]]&lt;0.2,"Low Discount",IF(Superstore_Data[[#This Row],[Discount]]&lt;0.5,"Medium Discount","High Discount")))</f>
        <v>Medium Discount</v>
      </c>
    </row>
    <row r="8693" spans="1:25" x14ac:dyDescent="0.3">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c r="V8693" t="str">
        <f>TEXT(Superstore_Data[[#This Row],[Order Date]],"mmm")</f>
        <v>8/14/2016</v>
      </c>
      <c r="W8693" t="e">
        <f>YEAR(Superstore_Data[[#This Row],[Order Date]])</f>
        <v>#VALUE!</v>
      </c>
      <c r="X8693">
        <f>Superstore_Data[[#This Row],[Profit]]/Superstore_Data[[#This Row],[Sales]]</f>
        <v>-0.2</v>
      </c>
      <c r="Y8693" t="str">
        <f>IF(Superstore_Data[[#This Row],[Discount]]=0,"No Discount",IF(Superstore_Data[[#This Row],[Discount]]&lt;0.2,"Low Discount",IF(Superstore_Data[[#This Row],[Discount]]&lt;0.5,"Medium Discount","High Discount")))</f>
        <v>Medium Discount</v>
      </c>
    </row>
    <row r="8694" spans="1:25" x14ac:dyDescent="0.3">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c r="V8694" t="str">
        <f>TEXT(Superstore_Data[[#This Row],[Order Date]],"mmm")</f>
        <v>8/14/2016</v>
      </c>
      <c r="W8694" t="e">
        <f>YEAR(Superstore_Data[[#This Row],[Order Date]])</f>
        <v>#VALUE!</v>
      </c>
      <c r="X8694">
        <f>Superstore_Data[[#This Row],[Profit]]/Superstore_Data[[#This Row],[Sales]]</f>
        <v>0.17500000000000002</v>
      </c>
      <c r="Y8694" t="str">
        <f>IF(Superstore_Data[[#This Row],[Discount]]=0,"No Discount",IF(Superstore_Data[[#This Row],[Discount]]&lt;0.2,"Low Discount",IF(Superstore_Data[[#This Row],[Discount]]&lt;0.5,"Medium Discount","High Discount")))</f>
        <v>Medium Discount</v>
      </c>
    </row>
    <row r="8695" spans="1:25" x14ac:dyDescent="0.3">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c r="V8695" t="str">
        <f>TEXT(Superstore_Data[[#This Row],[Order Date]],"mmm")</f>
        <v>10/24/2016</v>
      </c>
      <c r="W8695" t="e">
        <f>YEAR(Superstore_Data[[#This Row],[Order Date]])</f>
        <v>#VALUE!</v>
      </c>
      <c r="X8695">
        <f>Superstore_Data[[#This Row],[Profit]]/Superstore_Data[[#This Row],[Sales]]</f>
        <v>0.36</v>
      </c>
      <c r="Y8695" t="str">
        <f>IF(Superstore_Data[[#This Row],[Discount]]=0,"No Discount",IF(Superstore_Data[[#This Row],[Discount]]&lt;0.2,"Low Discount",IF(Superstore_Data[[#This Row],[Discount]]&lt;0.5,"Medium Discount","High Discount")))</f>
        <v>No Discount</v>
      </c>
    </row>
    <row r="8696" spans="1:25" x14ac:dyDescent="0.3">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c r="V8696" t="str">
        <f>TEXT(Superstore_Data[[#This Row],[Order Date]],"mmm")</f>
        <v>8/23/2014</v>
      </c>
      <c r="W8696" t="e">
        <f>YEAR(Superstore_Data[[#This Row],[Order Date]])</f>
        <v>#VALUE!</v>
      </c>
      <c r="X8696">
        <f>Superstore_Data[[#This Row],[Profit]]/Superstore_Data[[#This Row],[Sales]]</f>
        <v>0.49</v>
      </c>
      <c r="Y8696" t="str">
        <f>IF(Superstore_Data[[#This Row],[Discount]]=0,"No Discount",IF(Superstore_Data[[#This Row],[Discount]]&lt;0.2,"Low Discount",IF(Superstore_Data[[#This Row],[Discount]]&lt;0.5,"Medium Discount","High Discount")))</f>
        <v>No Discount</v>
      </c>
    </row>
    <row r="8697" spans="1:25" x14ac:dyDescent="0.3">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c r="V8697" t="str">
        <f>TEXT(Superstore_Data[[#This Row],[Order Date]],"mmm")</f>
        <v>9/15/2017</v>
      </c>
      <c r="W8697" t="e">
        <f>YEAR(Superstore_Data[[#This Row],[Order Date]])</f>
        <v>#VALUE!</v>
      </c>
      <c r="X8697">
        <f>Superstore_Data[[#This Row],[Profit]]/Superstore_Data[[#This Row],[Sales]]</f>
        <v>3.7499999999999999E-2</v>
      </c>
      <c r="Y8697" t="str">
        <f>IF(Superstore_Data[[#This Row],[Discount]]=0,"No Discount",IF(Superstore_Data[[#This Row],[Discount]]&lt;0.2,"Low Discount",IF(Superstore_Data[[#This Row],[Discount]]&lt;0.5,"Medium Discount","High Discount")))</f>
        <v>Medium Discount</v>
      </c>
    </row>
    <row r="8698" spans="1:25" x14ac:dyDescent="0.3">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c r="V8698" t="str">
        <f>TEXT(Superstore_Data[[#This Row],[Order Date]],"mmm")</f>
        <v>6/15/2017</v>
      </c>
      <c r="W8698" t="e">
        <f>YEAR(Superstore_Data[[#This Row],[Order Date]])</f>
        <v>#VALUE!</v>
      </c>
      <c r="X8698">
        <f>Superstore_Data[[#This Row],[Profit]]/Superstore_Data[[#This Row],[Sales]]</f>
        <v>0.1125</v>
      </c>
      <c r="Y8698" t="str">
        <f>IF(Superstore_Data[[#This Row],[Discount]]=0,"No Discount",IF(Superstore_Data[[#This Row],[Discount]]&lt;0.2,"Low Discount",IF(Superstore_Data[[#This Row],[Discount]]&lt;0.5,"Medium Discount","High Discount")))</f>
        <v>Medium Discount</v>
      </c>
    </row>
    <row r="8699" spans="1:25" x14ac:dyDescent="0.3">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c r="V8699" t="str">
        <f>TEXT(Superstore_Data[[#This Row],[Order Date]],"mmm")</f>
        <v>6/15/2017</v>
      </c>
      <c r="W8699" t="e">
        <f>YEAR(Superstore_Data[[#This Row],[Order Date]])</f>
        <v>#VALUE!</v>
      </c>
      <c r="X8699">
        <f>Superstore_Data[[#This Row],[Profit]]/Superstore_Data[[#This Row],[Sales]]</f>
        <v>0.30000000000000004</v>
      </c>
      <c r="Y8699" t="str">
        <f>IF(Superstore_Data[[#This Row],[Discount]]=0,"No Discount",IF(Superstore_Data[[#This Row],[Discount]]&lt;0.2,"Low Discount",IF(Superstore_Data[[#This Row],[Discount]]&lt;0.5,"Medium Discount","High Discount")))</f>
        <v>Medium Discount</v>
      </c>
    </row>
    <row r="8700" spans="1:25" x14ac:dyDescent="0.3">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c r="V8700" t="str">
        <f>TEXT(Superstore_Data[[#This Row],[Order Date]],"mmm")</f>
        <v>6/15/2017</v>
      </c>
      <c r="W8700" t="e">
        <f>YEAR(Superstore_Data[[#This Row],[Order Date]])</f>
        <v>#VALUE!</v>
      </c>
      <c r="X8700">
        <f>Superstore_Data[[#This Row],[Profit]]/Superstore_Data[[#This Row],[Sales]]</f>
        <v>-0.23333333333333334</v>
      </c>
      <c r="Y8700" t="str">
        <f>IF(Superstore_Data[[#This Row],[Discount]]=0,"No Discount",IF(Superstore_Data[[#This Row],[Discount]]&lt;0.2,"Low Discount",IF(Superstore_Data[[#This Row],[Discount]]&lt;0.5,"Medium Discount","High Discount")))</f>
        <v>Medium Discount</v>
      </c>
    </row>
    <row r="8701" spans="1:25" x14ac:dyDescent="0.3">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c r="V8701" t="str">
        <f>TEXT(Superstore_Data[[#This Row],[Order Date]],"mmm")</f>
        <v>6/15/2017</v>
      </c>
      <c r="W8701" t="e">
        <f>YEAR(Superstore_Data[[#This Row],[Order Date]])</f>
        <v>#VALUE!</v>
      </c>
      <c r="X8701">
        <f>Superstore_Data[[#This Row],[Profit]]/Superstore_Data[[#This Row],[Sales]]</f>
        <v>9.9999999999999992E-2</v>
      </c>
      <c r="Y8701" t="str">
        <f>IF(Superstore_Data[[#This Row],[Discount]]=0,"No Discount",IF(Superstore_Data[[#This Row],[Discount]]&lt;0.2,"Low Discount",IF(Superstore_Data[[#This Row],[Discount]]&lt;0.5,"Medium Discount","High Discount")))</f>
        <v>Medium Discount</v>
      </c>
    </row>
    <row r="8702" spans="1:25" x14ac:dyDescent="0.3">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c r="V8702" t="str">
        <f>TEXT(Superstore_Data[[#This Row],[Order Date]],"mmm")</f>
        <v>6/15/2017</v>
      </c>
      <c r="W8702" t="e">
        <f>YEAR(Superstore_Data[[#This Row],[Order Date]])</f>
        <v>#VALUE!</v>
      </c>
      <c r="X8702">
        <f>Superstore_Data[[#This Row],[Profit]]/Superstore_Data[[#This Row],[Sales]]</f>
        <v>8.7499999999999994E-2</v>
      </c>
      <c r="Y8702" t="str">
        <f>IF(Superstore_Data[[#This Row],[Discount]]=0,"No Discount",IF(Superstore_Data[[#This Row],[Discount]]&lt;0.2,"Low Discount",IF(Superstore_Data[[#This Row],[Discount]]&lt;0.5,"Medium Discount","High Discount")))</f>
        <v>Medium Discount</v>
      </c>
    </row>
    <row r="8703" spans="1:25" x14ac:dyDescent="0.3">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c r="V8703" t="str">
        <f>TEXT(Superstore_Data[[#This Row],[Order Date]],"mmm")</f>
        <v>6/15/2017</v>
      </c>
      <c r="W8703" t="e">
        <f>YEAR(Superstore_Data[[#This Row],[Order Date]])</f>
        <v>#VALUE!</v>
      </c>
      <c r="X8703">
        <f>Superstore_Data[[#This Row],[Profit]]/Superstore_Data[[#This Row],[Sales]]</f>
        <v>0.125</v>
      </c>
      <c r="Y8703" t="str">
        <f>IF(Superstore_Data[[#This Row],[Discount]]=0,"No Discount",IF(Superstore_Data[[#This Row],[Discount]]&lt;0.2,"Low Discount",IF(Superstore_Data[[#This Row],[Discount]]&lt;0.5,"Medium Discount","High Discount")))</f>
        <v>Medium Discount</v>
      </c>
    </row>
    <row r="8704" spans="1:25" x14ac:dyDescent="0.3">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c r="V8704" t="str">
        <f>TEXT(Superstore_Data[[#This Row],[Order Date]],"mmm")</f>
        <v>6/15/2017</v>
      </c>
      <c r="W8704" t="e">
        <f>YEAR(Superstore_Data[[#This Row],[Order Date]])</f>
        <v>#VALUE!</v>
      </c>
      <c r="X8704">
        <f>Superstore_Data[[#This Row],[Profit]]/Superstore_Data[[#This Row],[Sales]]</f>
        <v>0.32500000000000001</v>
      </c>
      <c r="Y8704" t="str">
        <f>IF(Superstore_Data[[#This Row],[Discount]]=0,"No Discount",IF(Superstore_Data[[#This Row],[Discount]]&lt;0.2,"Low Discount",IF(Superstore_Data[[#This Row],[Discount]]&lt;0.5,"Medium Discount","High Discount")))</f>
        <v>Medium Discount</v>
      </c>
    </row>
    <row r="8705" spans="1:25" x14ac:dyDescent="0.3">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c r="V8705" t="str">
        <f>TEXT(Superstore_Data[[#This Row],[Order Date]],"mmm")</f>
        <v>Jan</v>
      </c>
      <c r="W8705">
        <f>YEAR(Superstore_Data[[#This Row],[Order Date]])</f>
        <v>2015</v>
      </c>
      <c r="X8705">
        <f>Superstore_Data[[#This Row],[Profit]]/Superstore_Data[[#This Row],[Sales]]</f>
        <v>0.125</v>
      </c>
      <c r="Y8705" t="str">
        <f>IF(Superstore_Data[[#This Row],[Discount]]=0,"No Discount",IF(Superstore_Data[[#This Row],[Discount]]&lt;0.2,"Low Discount",IF(Superstore_Data[[#This Row],[Discount]]&lt;0.5,"Medium Discount","High Discount")))</f>
        <v>Medium Discount</v>
      </c>
    </row>
    <row r="8706" spans="1:25" x14ac:dyDescent="0.3">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c r="V8706" t="str">
        <f>TEXT(Superstore_Data[[#This Row],[Order Date]],"mmm")</f>
        <v>7/23/2016</v>
      </c>
      <c r="W8706" t="e">
        <f>YEAR(Superstore_Data[[#This Row],[Order Date]])</f>
        <v>#VALUE!</v>
      </c>
      <c r="X8706">
        <f>Superstore_Data[[#This Row],[Profit]]/Superstore_Data[[#This Row],[Sales]]</f>
        <v>0.1</v>
      </c>
      <c r="Y8706" t="str">
        <f>IF(Superstore_Data[[#This Row],[Discount]]=0,"No Discount",IF(Superstore_Data[[#This Row],[Discount]]&lt;0.2,"Low Discount",IF(Superstore_Data[[#This Row],[Discount]]&lt;0.5,"Medium Discount","High Discount")))</f>
        <v>Medium Discount</v>
      </c>
    </row>
    <row r="8707" spans="1:25" x14ac:dyDescent="0.3">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c r="V8707" t="str">
        <f>TEXT(Superstore_Data[[#This Row],[Order Date]],"mmm")</f>
        <v>Jan</v>
      </c>
      <c r="W8707">
        <f>YEAR(Superstore_Data[[#This Row],[Order Date]])</f>
        <v>2014</v>
      </c>
      <c r="X8707">
        <f>Superstore_Data[[#This Row],[Profit]]/Superstore_Data[[#This Row],[Sales]]</f>
        <v>0</v>
      </c>
      <c r="Y8707" t="str">
        <f>IF(Superstore_Data[[#This Row],[Discount]]=0,"No Discount",IF(Superstore_Data[[#This Row],[Discount]]&lt;0.2,"Low Discount",IF(Superstore_Data[[#This Row],[Discount]]&lt;0.5,"Medium Discount","High Discount")))</f>
        <v>No Discount</v>
      </c>
    </row>
    <row r="8708" spans="1:25" x14ac:dyDescent="0.3">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c r="V8708" t="str">
        <f>TEXT(Superstore_Data[[#This Row],[Order Date]],"mmm")</f>
        <v>Aug</v>
      </c>
      <c r="W8708">
        <f>YEAR(Superstore_Data[[#This Row],[Order Date]])</f>
        <v>2014</v>
      </c>
      <c r="X8708">
        <f>Superstore_Data[[#This Row],[Profit]]/Superstore_Data[[#This Row],[Sales]]</f>
        <v>7.7777777777777779E-2</v>
      </c>
      <c r="Y8708" t="str">
        <f>IF(Superstore_Data[[#This Row],[Discount]]=0,"No Discount",IF(Superstore_Data[[#This Row],[Discount]]&lt;0.2,"Low Discount",IF(Superstore_Data[[#This Row],[Discount]]&lt;0.5,"Medium Discount","High Discount")))</f>
        <v>Low Discount</v>
      </c>
    </row>
    <row r="8709" spans="1:25" x14ac:dyDescent="0.3">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c r="V8709" t="str">
        <f>TEXT(Superstore_Data[[#This Row],[Order Date]],"mmm")</f>
        <v>Aug</v>
      </c>
      <c r="W8709">
        <f>YEAR(Superstore_Data[[#This Row],[Order Date]])</f>
        <v>2014</v>
      </c>
      <c r="X8709">
        <f>Superstore_Data[[#This Row],[Profit]]/Superstore_Data[[#This Row],[Sales]]</f>
        <v>0.48</v>
      </c>
      <c r="Y8709" t="str">
        <f>IF(Superstore_Data[[#This Row],[Discount]]=0,"No Discount",IF(Superstore_Data[[#This Row],[Discount]]&lt;0.2,"Low Discount",IF(Superstore_Data[[#This Row],[Discount]]&lt;0.5,"Medium Discount","High Discount")))</f>
        <v>No Discount</v>
      </c>
    </row>
    <row r="8710" spans="1:25" x14ac:dyDescent="0.3">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c r="V8710" t="str">
        <f>TEXT(Superstore_Data[[#This Row],[Order Date]],"mmm")</f>
        <v>11/16/2014</v>
      </c>
      <c r="W8710" t="e">
        <f>YEAR(Superstore_Data[[#This Row],[Order Date]])</f>
        <v>#VALUE!</v>
      </c>
      <c r="X8710">
        <f>Superstore_Data[[#This Row],[Profit]]/Superstore_Data[[#This Row],[Sales]]</f>
        <v>-0.22499999999999998</v>
      </c>
      <c r="Y8710" t="str">
        <f>IF(Superstore_Data[[#This Row],[Discount]]=0,"No Discount",IF(Superstore_Data[[#This Row],[Discount]]&lt;0.2,"Low Discount",IF(Superstore_Data[[#This Row],[Discount]]&lt;0.5,"Medium Discount","High Discount")))</f>
        <v>Medium Discount</v>
      </c>
    </row>
    <row r="8711" spans="1:25" x14ac:dyDescent="0.3">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c r="V8711" t="str">
        <f>TEXT(Superstore_Data[[#This Row],[Order Date]],"mmm")</f>
        <v>11/16/2014</v>
      </c>
      <c r="W8711" t="e">
        <f>YEAR(Superstore_Data[[#This Row],[Order Date]])</f>
        <v>#VALUE!</v>
      </c>
      <c r="X8711">
        <f>Superstore_Data[[#This Row],[Profit]]/Superstore_Data[[#This Row],[Sales]]</f>
        <v>8.2352941176470601E-2</v>
      </c>
      <c r="Y8711" t="str">
        <f>IF(Superstore_Data[[#This Row],[Discount]]=0,"No Discount",IF(Superstore_Data[[#This Row],[Discount]]&lt;0.2,"Low Discount",IF(Superstore_Data[[#This Row],[Discount]]&lt;0.5,"Medium Discount","High Discount")))</f>
        <v>Low Discount</v>
      </c>
    </row>
    <row r="8712" spans="1:25" x14ac:dyDescent="0.3">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c r="V8712" t="str">
        <f>TEXT(Superstore_Data[[#This Row],[Order Date]],"mmm")</f>
        <v>11/16/2014</v>
      </c>
      <c r="W8712" t="e">
        <f>YEAR(Superstore_Data[[#This Row],[Order Date]])</f>
        <v>#VALUE!</v>
      </c>
      <c r="X8712">
        <f>Superstore_Data[[#This Row],[Profit]]/Superstore_Data[[#This Row],[Sales]]</f>
        <v>0.03</v>
      </c>
      <c r="Y8712" t="str">
        <f>IF(Superstore_Data[[#This Row],[Discount]]=0,"No Discount",IF(Superstore_Data[[#This Row],[Discount]]&lt;0.2,"Low Discount",IF(Superstore_Data[[#This Row],[Discount]]&lt;0.5,"Medium Discount","High Discount")))</f>
        <v>No Discount</v>
      </c>
    </row>
    <row r="8713" spans="1:25" x14ac:dyDescent="0.3">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c r="V8713" t="str">
        <f>TEXT(Superstore_Data[[#This Row],[Order Date]],"mmm")</f>
        <v>Mar</v>
      </c>
      <c r="W8713">
        <f>YEAR(Superstore_Data[[#This Row],[Order Date]])</f>
        <v>2014</v>
      </c>
      <c r="X8713">
        <f>Superstore_Data[[#This Row],[Profit]]/Superstore_Data[[#This Row],[Sales]]</f>
        <v>-3.7499999999999999E-2</v>
      </c>
      <c r="Y8713" t="str">
        <f>IF(Superstore_Data[[#This Row],[Discount]]=0,"No Discount",IF(Superstore_Data[[#This Row],[Discount]]&lt;0.2,"Low Discount",IF(Superstore_Data[[#This Row],[Discount]]&lt;0.5,"Medium Discount","High Discount")))</f>
        <v>Medium Discount</v>
      </c>
    </row>
    <row r="8714" spans="1:25" x14ac:dyDescent="0.3">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c r="V8714" t="str">
        <f>TEXT(Superstore_Data[[#This Row],[Order Date]],"mmm")</f>
        <v>Mar</v>
      </c>
      <c r="W8714">
        <f>YEAR(Superstore_Data[[#This Row],[Order Date]])</f>
        <v>2015</v>
      </c>
      <c r="X8714">
        <f>Superstore_Data[[#This Row],[Profit]]/Superstore_Data[[#This Row],[Sales]]</f>
        <v>-8.2352941176470573E-2</v>
      </c>
      <c r="Y8714" t="str">
        <f>IF(Superstore_Data[[#This Row],[Discount]]=0,"No Discount",IF(Superstore_Data[[#This Row],[Discount]]&lt;0.2,"Low Discount",IF(Superstore_Data[[#This Row],[Discount]]&lt;0.5,"Medium Discount","High Discount")))</f>
        <v>Low Discount</v>
      </c>
    </row>
    <row r="8715" spans="1:25" x14ac:dyDescent="0.3">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c r="V8715" t="str">
        <f>TEXT(Superstore_Data[[#This Row],[Order Date]],"mmm")</f>
        <v>Nov</v>
      </c>
      <c r="W8715">
        <f>YEAR(Superstore_Data[[#This Row],[Order Date]])</f>
        <v>2017</v>
      </c>
      <c r="X8715">
        <f>Superstore_Data[[#This Row],[Profit]]/Superstore_Data[[#This Row],[Sales]]</f>
        <v>7.4999999999999997E-2</v>
      </c>
      <c r="Y8715" t="str">
        <f>IF(Superstore_Data[[#This Row],[Discount]]=0,"No Discount",IF(Superstore_Data[[#This Row],[Discount]]&lt;0.2,"Low Discount",IF(Superstore_Data[[#This Row],[Discount]]&lt;0.5,"Medium Discount","High Discount")))</f>
        <v>Medium Discount</v>
      </c>
    </row>
    <row r="8716" spans="1:25" x14ac:dyDescent="0.3">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c r="V8716" t="str">
        <f>TEXT(Superstore_Data[[#This Row],[Order Date]],"mmm")</f>
        <v>Nov</v>
      </c>
      <c r="W8716">
        <f>YEAR(Superstore_Data[[#This Row],[Order Date]])</f>
        <v>2017</v>
      </c>
      <c r="X8716">
        <f>Superstore_Data[[#This Row],[Profit]]/Superstore_Data[[#This Row],[Sales]]</f>
        <v>0.3125</v>
      </c>
      <c r="Y8716" t="str">
        <f>IF(Superstore_Data[[#This Row],[Discount]]=0,"No Discount",IF(Superstore_Data[[#This Row],[Discount]]&lt;0.2,"Low Discount",IF(Superstore_Data[[#This Row],[Discount]]&lt;0.5,"Medium Discount","High Discount")))</f>
        <v>Medium Discount</v>
      </c>
    </row>
    <row r="8717" spans="1:25" x14ac:dyDescent="0.3">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c r="V8717" t="str">
        <f>TEXT(Superstore_Data[[#This Row],[Order Date]],"mmm")</f>
        <v>11/16/2017</v>
      </c>
      <c r="W8717" t="e">
        <f>YEAR(Superstore_Data[[#This Row],[Order Date]])</f>
        <v>#VALUE!</v>
      </c>
      <c r="X8717">
        <f>Superstore_Data[[#This Row],[Profit]]/Superstore_Data[[#This Row],[Sales]]</f>
        <v>-0.76666666666666672</v>
      </c>
      <c r="Y8717" t="str">
        <f>IF(Superstore_Data[[#This Row],[Discount]]=0,"No Discount",IF(Superstore_Data[[#This Row],[Discount]]&lt;0.2,"Low Discount",IF(Superstore_Data[[#This Row],[Discount]]&lt;0.5,"Medium Discount","High Discount")))</f>
        <v>High Discount</v>
      </c>
    </row>
    <row r="8718" spans="1:25" x14ac:dyDescent="0.3">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c r="V8718" t="str">
        <f>TEXT(Superstore_Data[[#This Row],[Order Date]],"mmm")</f>
        <v>Dec</v>
      </c>
      <c r="W8718">
        <f>YEAR(Superstore_Data[[#This Row],[Order Date]])</f>
        <v>2016</v>
      </c>
      <c r="X8718">
        <f>Superstore_Data[[#This Row],[Profit]]/Superstore_Data[[#This Row],[Sales]]</f>
        <v>-2.5</v>
      </c>
      <c r="Y8718" t="str">
        <f>IF(Superstore_Data[[#This Row],[Discount]]=0,"No Discount",IF(Superstore_Data[[#This Row],[Discount]]&lt;0.2,"Low Discount",IF(Superstore_Data[[#This Row],[Discount]]&lt;0.5,"Medium Discount","High Discount")))</f>
        <v>High Discount</v>
      </c>
    </row>
    <row r="8719" spans="1:25" x14ac:dyDescent="0.3">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c r="V8719" t="str">
        <f>TEXT(Superstore_Data[[#This Row],[Order Date]],"mmm")</f>
        <v>Dec</v>
      </c>
      <c r="W8719">
        <f>YEAR(Superstore_Data[[#This Row],[Order Date]])</f>
        <v>2016</v>
      </c>
      <c r="X8719">
        <f>Superstore_Data[[#This Row],[Profit]]/Superstore_Data[[#This Row],[Sales]]</f>
        <v>-0.65</v>
      </c>
      <c r="Y8719" t="str">
        <f>IF(Superstore_Data[[#This Row],[Discount]]=0,"No Discount",IF(Superstore_Data[[#This Row],[Discount]]&lt;0.2,"Low Discount",IF(Superstore_Data[[#This Row],[Discount]]&lt;0.5,"Medium Discount","High Discount")))</f>
        <v>High Discount</v>
      </c>
    </row>
    <row r="8720" spans="1:25" x14ac:dyDescent="0.3">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c r="V8720" t="str">
        <f>TEXT(Superstore_Data[[#This Row],[Order Date]],"mmm")</f>
        <v>Dec</v>
      </c>
      <c r="W8720">
        <f>YEAR(Superstore_Data[[#This Row],[Order Date]])</f>
        <v>2016</v>
      </c>
      <c r="X8720">
        <f>Superstore_Data[[#This Row],[Profit]]/Superstore_Data[[#This Row],[Sales]]</f>
        <v>0.35000000000000003</v>
      </c>
      <c r="Y8720" t="str">
        <f>IF(Superstore_Data[[#This Row],[Discount]]=0,"No Discount",IF(Superstore_Data[[#This Row],[Discount]]&lt;0.2,"Low Discount",IF(Superstore_Data[[#This Row],[Discount]]&lt;0.5,"Medium Discount","High Discount")))</f>
        <v>Medium Discount</v>
      </c>
    </row>
    <row r="8721" spans="1:25" x14ac:dyDescent="0.3">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c r="V8721" t="str">
        <f>TEXT(Superstore_Data[[#This Row],[Order Date]],"mmm")</f>
        <v>Dec</v>
      </c>
      <c r="W8721">
        <f>YEAR(Superstore_Data[[#This Row],[Order Date]])</f>
        <v>2016</v>
      </c>
      <c r="X8721">
        <f>Superstore_Data[[#This Row],[Profit]]/Superstore_Data[[#This Row],[Sales]]</f>
        <v>0.36249999999999999</v>
      </c>
      <c r="Y8721" t="str">
        <f>IF(Superstore_Data[[#This Row],[Discount]]=0,"No Discount",IF(Superstore_Data[[#This Row],[Discount]]&lt;0.2,"Low Discount",IF(Superstore_Data[[#This Row],[Discount]]&lt;0.5,"Medium Discount","High Discount")))</f>
        <v>Medium Discount</v>
      </c>
    </row>
    <row r="8722" spans="1:25" x14ac:dyDescent="0.3">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c r="V8722" t="str">
        <f>TEXT(Superstore_Data[[#This Row],[Order Date]],"mmm")</f>
        <v>Dec</v>
      </c>
      <c r="W8722">
        <f>YEAR(Superstore_Data[[#This Row],[Order Date]])</f>
        <v>2016</v>
      </c>
      <c r="X8722">
        <f>Superstore_Data[[#This Row],[Profit]]/Superstore_Data[[#This Row],[Sales]]</f>
        <v>-0.31428571428571428</v>
      </c>
      <c r="Y8722" t="str">
        <f>IF(Superstore_Data[[#This Row],[Discount]]=0,"No Discount",IF(Superstore_Data[[#This Row],[Discount]]&lt;0.2,"Low Discount",IF(Superstore_Data[[#This Row],[Discount]]&lt;0.5,"Medium Discount","High Discount")))</f>
        <v>Medium Discount</v>
      </c>
    </row>
    <row r="8723" spans="1:25" x14ac:dyDescent="0.3">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c r="V8723" t="str">
        <f>TEXT(Superstore_Data[[#This Row],[Order Date]],"mmm")</f>
        <v>Dec</v>
      </c>
      <c r="W8723">
        <f>YEAR(Superstore_Data[[#This Row],[Order Date]])</f>
        <v>2016</v>
      </c>
      <c r="X8723">
        <f>Superstore_Data[[#This Row],[Profit]]/Superstore_Data[[#This Row],[Sales]]</f>
        <v>9.9999999999999992E-2</v>
      </c>
      <c r="Y8723" t="str">
        <f>IF(Superstore_Data[[#This Row],[Discount]]=0,"No Discount",IF(Superstore_Data[[#This Row],[Discount]]&lt;0.2,"Low Discount",IF(Superstore_Data[[#This Row],[Discount]]&lt;0.5,"Medium Discount","High Discount")))</f>
        <v>Medium Discount</v>
      </c>
    </row>
    <row r="8724" spans="1:25" x14ac:dyDescent="0.3">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c r="V8724" t="str">
        <f>TEXT(Superstore_Data[[#This Row],[Order Date]],"mmm")</f>
        <v>Dec</v>
      </c>
      <c r="W8724">
        <f>YEAR(Superstore_Data[[#This Row],[Order Date]])</f>
        <v>2016</v>
      </c>
      <c r="X8724">
        <f>Superstore_Data[[#This Row],[Profit]]/Superstore_Data[[#This Row],[Sales]]</f>
        <v>-1.7499999999999998</v>
      </c>
      <c r="Y8724" t="str">
        <f>IF(Superstore_Data[[#This Row],[Discount]]=0,"No Discount",IF(Superstore_Data[[#This Row],[Discount]]&lt;0.2,"Low Discount",IF(Superstore_Data[[#This Row],[Discount]]&lt;0.5,"Medium Discount","High Discount")))</f>
        <v>High Discount</v>
      </c>
    </row>
    <row r="8725" spans="1:25" x14ac:dyDescent="0.3">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c r="V8725" t="str">
        <f>TEXT(Superstore_Data[[#This Row],[Order Date]],"mmm")</f>
        <v>12/29/2016</v>
      </c>
      <c r="W8725" t="e">
        <f>YEAR(Superstore_Data[[#This Row],[Order Date]])</f>
        <v>#VALUE!</v>
      </c>
      <c r="X8725">
        <f>Superstore_Data[[#This Row],[Profit]]/Superstore_Data[[#This Row],[Sales]]</f>
        <v>0.35</v>
      </c>
      <c r="Y8725" t="str">
        <f>IF(Superstore_Data[[#This Row],[Discount]]=0,"No Discount",IF(Superstore_Data[[#This Row],[Discount]]&lt;0.2,"Low Discount",IF(Superstore_Data[[#This Row],[Discount]]&lt;0.5,"Medium Discount","High Discount")))</f>
        <v>Medium Discount</v>
      </c>
    </row>
    <row r="8726" spans="1:25" x14ac:dyDescent="0.3">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c r="V8726" t="str">
        <f>TEXT(Superstore_Data[[#This Row],[Order Date]],"mmm")</f>
        <v>12/29/2016</v>
      </c>
      <c r="W8726" t="e">
        <f>YEAR(Superstore_Data[[#This Row],[Order Date]])</f>
        <v>#VALUE!</v>
      </c>
      <c r="X8726">
        <f>Superstore_Data[[#This Row],[Profit]]/Superstore_Data[[#This Row],[Sales]]</f>
        <v>0.35</v>
      </c>
      <c r="Y8726" t="str">
        <f>IF(Superstore_Data[[#This Row],[Discount]]=0,"No Discount",IF(Superstore_Data[[#This Row],[Discount]]&lt;0.2,"Low Discount",IF(Superstore_Data[[#This Row],[Discount]]&lt;0.5,"Medium Discount","High Discount")))</f>
        <v>Medium Discount</v>
      </c>
    </row>
    <row r="8727" spans="1:25" x14ac:dyDescent="0.3">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c r="V8727" t="str">
        <f>TEXT(Superstore_Data[[#This Row],[Order Date]],"mmm")</f>
        <v>3/18/2017</v>
      </c>
      <c r="W8727" t="e">
        <f>YEAR(Superstore_Data[[#This Row],[Order Date]])</f>
        <v>#VALUE!</v>
      </c>
      <c r="X8727">
        <f>Superstore_Data[[#This Row],[Profit]]/Superstore_Data[[#This Row],[Sales]]</f>
        <v>0.45999999999999996</v>
      </c>
      <c r="Y8727" t="str">
        <f>IF(Superstore_Data[[#This Row],[Discount]]=0,"No Discount",IF(Superstore_Data[[#This Row],[Discount]]&lt;0.2,"Low Discount",IF(Superstore_Data[[#This Row],[Discount]]&lt;0.5,"Medium Discount","High Discount")))</f>
        <v>No Discount</v>
      </c>
    </row>
    <row r="8728" spans="1:25" x14ac:dyDescent="0.3">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c r="V8728" t="str">
        <f>TEXT(Superstore_Data[[#This Row],[Order Date]],"mmm")</f>
        <v>12/27/2015</v>
      </c>
      <c r="W8728" t="e">
        <f>YEAR(Superstore_Data[[#This Row],[Order Date]])</f>
        <v>#VALUE!</v>
      </c>
      <c r="X8728">
        <f>Superstore_Data[[#This Row],[Profit]]/Superstore_Data[[#This Row],[Sales]]</f>
        <v>0.15000000000000002</v>
      </c>
      <c r="Y8728" t="str">
        <f>IF(Superstore_Data[[#This Row],[Discount]]=0,"No Discount",IF(Superstore_Data[[#This Row],[Discount]]&lt;0.2,"Low Discount",IF(Superstore_Data[[#This Row],[Discount]]&lt;0.5,"Medium Discount","High Discount")))</f>
        <v>Medium Discount</v>
      </c>
    </row>
    <row r="8729" spans="1:25" x14ac:dyDescent="0.3">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c r="V8729" t="str">
        <f>TEXT(Superstore_Data[[#This Row],[Order Date]],"mmm")</f>
        <v>12/27/2015</v>
      </c>
      <c r="W8729" t="e">
        <f>YEAR(Superstore_Data[[#This Row],[Order Date]])</f>
        <v>#VALUE!</v>
      </c>
      <c r="X8729">
        <f>Superstore_Data[[#This Row],[Profit]]/Superstore_Data[[#This Row],[Sales]]</f>
        <v>0.30000000000000004</v>
      </c>
      <c r="Y8729" t="str">
        <f>IF(Superstore_Data[[#This Row],[Discount]]=0,"No Discount",IF(Superstore_Data[[#This Row],[Discount]]&lt;0.2,"Low Discount",IF(Superstore_Data[[#This Row],[Discount]]&lt;0.5,"Medium Discount","High Discount")))</f>
        <v>Medium Discount</v>
      </c>
    </row>
    <row r="8730" spans="1:25" x14ac:dyDescent="0.3">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c r="V8730" t="str">
        <f>TEXT(Superstore_Data[[#This Row],[Order Date]],"mmm")</f>
        <v>12/27/2015</v>
      </c>
      <c r="W8730" t="e">
        <f>YEAR(Superstore_Data[[#This Row],[Order Date]])</f>
        <v>#VALUE!</v>
      </c>
      <c r="X8730">
        <f>Superstore_Data[[#This Row],[Profit]]/Superstore_Data[[#This Row],[Sales]]</f>
        <v>6.25E-2</v>
      </c>
      <c r="Y8730" t="str">
        <f>IF(Superstore_Data[[#This Row],[Discount]]=0,"No Discount",IF(Superstore_Data[[#This Row],[Discount]]&lt;0.2,"Low Discount",IF(Superstore_Data[[#This Row],[Discount]]&lt;0.5,"Medium Discount","High Discount")))</f>
        <v>Medium Discount</v>
      </c>
    </row>
    <row r="8731" spans="1:25" x14ac:dyDescent="0.3">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c r="V8731" t="str">
        <f>TEXT(Superstore_Data[[#This Row],[Order Date]],"mmm")</f>
        <v>12/27/2015</v>
      </c>
      <c r="W8731" t="e">
        <f>YEAR(Superstore_Data[[#This Row],[Order Date]])</f>
        <v>#VALUE!</v>
      </c>
      <c r="X8731">
        <f>Superstore_Data[[#This Row],[Profit]]/Superstore_Data[[#This Row],[Sales]]</f>
        <v>9.9999999999999992E-2</v>
      </c>
      <c r="Y8731" t="str">
        <f>IF(Superstore_Data[[#This Row],[Discount]]=0,"No Discount",IF(Superstore_Data[[#This Row],[Discount]]&lt;0.2,"Low Discount",IF(Superstore_Data[[#This Row],[Discount]]&lt;0.5,"Medium Discount","High Discount")))</f>
        <v>Medium Discount</v>
      </c>
    </row>
    <row r="8732" spans="1:25" x14ac:dyDescent="0.3">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c r="V8732" t="str">
        <f>TEXT(Superstore_Data[[#This Row],[Order Date]],"mmm")</f>
        <v>12/27/2015</v>
      </c>
      <c r="W8732" t="e">
        <f>YEAR(Superstore_Data[[#This Row],[Order Date]])</f>
        <v>#VALUE!</v>
      </c>
      <c r="X8732">
        <f>Superstore_Data[[#This Row],[Profit]]/Superstore_Data[[#This Row],[Sales]]</f>
        <v>-0.17499999999999999</v>
      </c>
      <c r="Y8732" t="str">
        <f>IF(Superstore_Data[[#This Row],[Discount]]=0,"No Discount",IF(Superstore_Data[[#This Row],[Discount]]&lt;0.2,"Low Discount",IF(Superstore_Data[[#This Row],[Discount]]&lt;0.5,"Medium Discount","High Discount")))</f>
        <v>Medium Discount</v>
      </c>
    </row>
    <row r="8733" spans="1:25" x14ac:dyDescent="0.3">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c r="V8733" t="str">
        <f>TEXT(Superstore_Data[[#This Row],[Order Date]],"mmm")</f>
        <v>7/31/2015</v>
      </c>
      <c r="W8733" t="e">
        <f>YEAR(Superstore_Data[[#This Row],[Order Date]])</f>
        <v>#VALUE!</v>
      </c>
      <c r="X8733">
        <f>Superstore_Data[[#This Row],[Profit]]/Superstore_Data[[#This Row],[Sales]]</f>
        <v>0.3</v>
      </c>
      <c r="Y8733" t="str">
        <f>IF(Superstore_Data[[#This Row],[Discount]]=0,"No Discount",IF(Superstore_Data[[#This Row],[Discount]]&lt;0.2,"Low Discount",IF(Superstore_Data[[#This Row],[Discount]]&lt;0.5,"Medium Discount","High Discount")))</f>
        <v>No Discount</v>
      </c>
    </row>
    <row r="8734" spans="1:25" x14ac:dyDescent="0.3">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c r="V8734" t="str">
        <f>TEXT(Superstore_Data[[#This Row],[Order Date]],"mmm")</f>
        <v>6/27/2017</v>
      </c>
      <c r="W8734" t="e">
        <f>YEAR(Superstore_Data[[#This Row],[Order Date]])</f>
        <v>#VALUE!</v>
      </c>
      <c r="X8734">
        <f>Superstore_Data[[#This Row],[Profit]]/Superstore_Data[[#This Row],[Sales]]</f>
        <v>0.48000000000000004</v>
      </c>
      <c r="Y8734" t="str">
        <f>IF(Superstore_Data[[#This Row],[Discount]]=0,"No Discount",IF(Superstore_Data[[#This Row],[Discount]]&lt;0.2,"Low Discount",IF(Superstore_Data[[#This Row],[Discount]]&lt;0.5,"Medium Discount","High Discount")))</f>
        <v>No Discount</v>
      </c>
    </row>
    <row r="8735" spans="1:25" x14ac:dyDescent="0.3">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c r="V8735" t="str">
        <f>TEXT(Superstore_Data[[#This Row],[Order Date]],"mmm")</f>
        <v>6/27/2017</v>
      </c>
      <c r="W8735" t="e">
        <f>YEAR(Superstore_Data[[#This Row],[Order Date]])</f>
        <v>#VALUE!</v>
      </c>
      <c r="X8735">
        <f>Superstore_Data[[#This Row],[Profit]]/Superstore_Data[[#This Row],[Sales]]</f>
        <v>0.32</v>
      </c>
      <c r="Y8735" t="str">
        <f>IF(Superstore_Data[[#This Row],[Discount]]=0,"No Discount",IF(Superstore_Data[[#This Row],[Discount]]&lt;0.2,"Low Discount",IF(Superstore_Data[[#This Row],[Discount]]&lt;0.5,"Medium Discount","High Discount")))</f>
        <v>No Discount</v>
      </c>
    </row>
    <row r="8736" spans="1:25" x14ac:dyDescent="0.3">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c r="V8736" t="str">
        <f>TEXT(Superstore_Data[[#This Row],[Order Date]],"mmm")</f>
        <v>6/27/2017</v>
      </c>
      <c r="W8736" t="e">
        <f>YEAR(Superstore_Data[[#This Row],[Order Date]])</f>
        <v>#VALUE!</v>
      </c>
      <c r="X8736">
        <f>Superstore_Data[[#This Row],[Profit]]/Superstore_Data[[#This Row],[Sales]]</f>
        <v>0.19</v>
      </c>
      <c r="Y8736" t="str">
        <f>IF(Superstore_Data[[#This Row],[Discount]]=0,"No Discount",IF(Superstore_Data[[#This Row],[Discount]]&lt;0.2,"Low Discount",IF(Superstore_Data[[#This Row],[Discount]]&lt;0.5,"Medium Discount","High Discount")))</f>
        <v>No Discount</v>
      </c>
    </row>
    <row r="8737" spans="1:25" x14ac:dyDescent="0.3">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c r="V8737" t="str">
        <f>TEXT(Superstore_Data[[#This Row],[Order Date]],"mmm")</f>
        <v>Jul</v>
      </c>
      <c r="W8737">
        <f>YEAR(Superstore_Data[[#This Row],[Order Date]])</f>
        <v>2014</v>
      </c>
      <c r="X8737">
        <f>Superstore_Data[[#This Row],[Profit]]/Superstore_Data[[#This Row],[Sales]]</f>
        <v>0.15000000000000002</v>
      </c>
      <c r="Y8737" t="str">
        <f>IF(Superstore_Data[[#This Row],[Discount]]=0,"No Discount",IF(Superstore_Data[[#This Row],[Discount]]&lt;0.2,"Low Discount",IF(Superstore_Data[[#This Row],[Discount]]&lt;0.5,"Medium Discount","High Discount")))</f>
        <v>No Discount</v>
      </c>
    </row>
    <row r="8738" spans="1:25" x14ac:dyDescent="0.3">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c r="V8738" t="str">
        <f>TEXT(Superstore_Data[[#This Row],[Order Date]],"mmm")</f>
        <v>Apr</v>
      </c>
      <c r="W8738">
        <f>YEAR(Superstore_Data[[#This Row],[Order Date]])</f>
        <v>2016</v>
      </c>
      <c r="X8738">
        <f>Superstore_Data[[#This Row],[Profit]]/Superstore_Data[[#This Row],[Sales]]</f>
        <v>0.3</v>
      </c>
      <c r="Y8738" t="str">
        <f>IF(Superstore_Data[[#This Row],[Discount]]=0,"No Discount",IF(Superstore_Data[[#This Row],[Discount]]&lt;0.2,"Low Discount",IF(Superstore_Data[[#This Row],[Discount]]&lt;0.5,"Medium Discount","High Discount")))</f>
        <v>No Discount</v>
      </c>
    </row>
    <row r="8739" spans="1:25" x14ac:dyDescent="0.3">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c r="V8739" t="str">
        <f>TEXT(Superstore_Data[[#This Row],[Order Date]],"mmm")</f>
        <v>Jun</v>
      </c>
      <c r="W8739">
        <f>YEAR(Superstore_Data[[#This Row],[Order Date]])</f>
        <v>2017</v>
      </c>
      <c r="X8739">
        <f>Superstore_Data[[#This Row],[Profit]]/Superstore_Data[[#This Row],[Sales]]</f>
        <v>-0.73333333333333339</v>
      </c>
      <c r="Y8739" t="str">
        <f>IF(Superstore_Data[[#This Row],[Discount]]=0,"No Discount",IF(Superstore_Data[[#This Row],[Discount]]&lt;0.2,"Low Discount",IF(Superstore_Data[[#This Row],[Discount]]&lt;0.5,"Medium Discount","High Discount")))</f>
        <v>High Discount</v>
      </c>
    </row>
    <row r="8740" spans="1:25" x14ac:dyDescent="0.3">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c r="V8740" t="str">
        <f>TEXT(Superstore_Data[[#This Row],[Order Date]],"mmm")</f>
        <v>Aug</v>
      </c>
      <c r="W8740">
        <f>YEAR(Superstore_Data[[#This Row],[Order Date]])</f>
        <v>2017</v>
      </c>
      <c r="X8740">
        <f>Superstore_Data[[#This Row],[Profit]]/Superstore_Data[[#This Row],[Sales]]</f>
        <v>0.27500000000000002</v>
      </c>
      <c r="Y8740" t="str">
        <f>IF(Superstore_Data[[#This Row],[Discount]]=0,"No Discount",IF(Superstore_Data[[#This Row],[Discount]]&lt;0.2,"Low Discount",IF(Superstore_Data[[#This Row],[Discount]]&lt;0.5,"Medium Discount","High Discount")))</f>
        <v>Medium Discount</v>
      </c>
    </row>
    <row r="8741" spans="1:25" x14ac:dyDescent="0.3">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c r="V8741" t="str">
        <f>TEXT(Superstore_Data[[#This Row],[Order Date]],"mmm")</f>
        <v>Aug</v>
      </c>
      <c r="W8741">
        <f>YEAR(Superstore_Data[[#This Row],[Order Date]])</f>
        <v>2017</v>
      </c>
      <c r="X8741">
        <f>Superstore_Data[[#This Row],[Profit]]/Superstore_Data[[#This Row],[Sales]]</f>
        <v>-0.25</v>
      </c>
      <c r="Y8741" t="str">
        <f>IF(Superstore_Data[[#This Row],[Discount]]=0,"No Discount",IF(Superstore_Data[[#This Row],[Discount]]&lt;0.2,"Low Discount",IF(Superstore_Data[[#This Row],[Discount]]&lt;0.5,"Medium Discount","High Discount")))</f>
        <v>Medium Discount</v>
      </c>
    </row>
    <row r="8742" spans="1:25" x14ac:dyDescent="0.3">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c r="V8742" t="str">
        <f>TEXT(Superstore_Data[[#This Row],[Order Date]],"mmm")</f>
        <v>7/24/2016</v>
      </c>
      <c r="W8742" t="e">
        <f>YEAR(Superstore_Data[[#This Row],[Order Date]])</f>
        <v>#VALUE!</v>
      </c>
      <c r="X8742">
        <f>Superstore_Data[[#This Row],[Profit]]/Superstore_Data[[#This Row],[Sales]]</f>
        <v>0.29000000000000004</v>
      </c>
      <c r="Y8742" t="str">
        <f>IF(Superstore_Data[[#This Row],[Discount]]=0,"No Discount",IF(Superstore_Data[[#This Row],[Discount]]&lt;0.2,"Low Discount",IF(Superstore_Data[[#This Row],[Discount]]&lt;0.5,"Medium Discount","High Discount")))</f>
        <v>No Discount</v>
      </c>
    </row>
    <row r="8743" spans="1:25" x14ac:dyDescent="0.3">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c r="V8743" t="str">
        <f>TEXT(Superstore_Data[[#This Row],[Order Date]],"mmm")</f>
        <v>Sep</v>
      </c>
      <c r="W8743">
        <f>YEAR(Superstore_Data[[#This Row],[Order Date]])</f>
        <v>2015</v>
      </c>
      <c r="X8743">
        <f>Superstore_Data[[#This Row],[Profit]]/Superstore_Data[[#This Row],[Sales]]</f>
        <v>0.48</v>
      </c>
      <c r="Y8743" t="str">
        <f>IF(Superstore_Data[[#This Row],[Discount]]=0,"No Discount",IF(Superstore_Data[[#This Row],[Discount]]&lt;0.2,"Low Discount",IF(Superstore_Data[[#This Row],[Discount]]&lt;0.5,"Medium Discount","High Discount")))</f>
        <v>No Discount</v>
      </c>
    </row>
    <row r="8744" spans="1:25" x14ac:dyDescent="0.3">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c r="V8744" t="str">
        <f>TEXT(Superstore_Data[[#This Row],[Order Date]],"mmm")</f>
        <v>Feb</v>
      </c>
      <c r="W8744">
        <f>YEAR(Superstore_Data[[#This Row],[Order Date]])</f>
        <v>2015</v>
      </c>
      <c r="X8744">
        <f>Superstore_Data[[#This Row],[Profit]]/Superstore_Data[[#This Row],[Sales]]</f>
        <v>0.27499999999999997</v>
      </c>
      <c r="Y8744" t="str">
        <f>IF(Superstore_Data[[#This Row],[Discount]]=0,"No Discount",IF(Superstore_Data[[#This Row],[Discount]]&lt;0.2,"Low Discount",IF(Superstore_Data[[#This Row],[Discount]]&lt;0.5,"Medium Discount","High Discount")))</f>
        <v>Medium Discount</v>
      </c>
    </row>
    <row r="8745" spans="1:25" x14ac:dyDescent="0.3">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c r="V8745" t="str">
        <f>TEXT(Superstore_Data[[#This Row],[Order Date]],"mmm")</f>
        <v>Feb</v>
      </c>
      <c r="W8745">
        <f>YEAR(Superstore_Data[[#This Row],[Order Date]])</f>
        <v>2015</v>
      </c>
      <c r="X8745">
        <f>Superstore_Data[[#This Row],[Profit]]/Superstore_Data[[#This Row],[Sales]]</f>
        <v>-8.7500000000000008E-2</v>
      </c>
      <c r="Y8745" t="str">
        <f>IF(Superstore_Data[[#This Row],[Discount]]=0,"No Discount",IF(Superstore_Data[[#This Row],[Discount]]&lt;0.2,"Low Discount",IF(Superstore_Data[[#This Row],[Discount]]&lt;0.5,"Medium Discount","High Discount")))</f>
        <v>Medium Discount</v>
      </c>
    </row>
    <row r="8746" spans="1:25" x14ac:dyDescent="0.3">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c r="V8746" t="str">
        <f>TEXT(Superstore_Data[[#This Row],[Order Date]],"mmm")</f>
        <v>11/22/2015</v>
      </c>
      <c r="W8746" t="e">
        <f>YEAR(Superstore_Data[[#This Row],[Order Date]])</f>
        <v>#VALUE!</v>
      </c>
      <c r="X8746">
        <f>Superstore_Data[[#This Row],[Profit]]/Superstore_Data[[#This Row],[Sales]]</f>
        <v>0.28999999999999998</v>
      </c>
      <c r="Y8746" t="str">
        <f>IF(Superstore_Data[[#This Row],[Discount]]=0,"No Discount",IF(Superstore_Data[[#This Row],[Discount]]&lt;0.2,"Low Discount",IF(Superstore_Data[[#This Row],[Discount]]&lt;0.5,"Medium Discount","High Discount")))</f>
        <v>No Discount</v>
      </c>
    </row>
    <row r="8747" spans="1:25" x14ac:dyDescent="0.3">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c r="V8747" t="str">
        <f>TEXT(Superstore_Data[[#This Row],[Order Date]],"mmm")</f>
        <v>11/22/2015</v>
      </c>
      <c r="W8747" t="e">
        <f>YEAR(Superstore_Data[[#This Row],[Order Date]])</f>
        <v>#VALUE!</v>
      </c>
      <c r="X8747">
        <f>Superstore_Data[[#This Row],[Profit]]/Superstore_Data[[#This Row],[Sales]]</f>
        <v>0.47000000000000003</v>
      </c>
      <c r="Y8747" t="str">
        <f>IF(Superstore_Data[[#This Row],[Discount]]=0,"No Discount",IF(Superstore_Data[[#This Row],[Discount]]&lt;0.2,"Low Discount",IF(Superstore_Data[[#This Row],[Discount]]&lt;0.5,"Medium Discount","High Discount")))</f>
        <v>No Discount</v>
      </c>
    </row>
    <row r="8748" spans="1:25" x14ac:dyDescent="0.3">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c r="V8748" t="str">
        <f>TEXT(Superstore_Data[[#This Row],[Order Date]],"mmm")</f>
        <v>Feb</v>
      </c>
      <c r="W8748">
        <f>YEAR(Superstore_Data[[#This Row],[Order Date]])</f>
        <v>2017</v>
      </c>
      <c r="X8748">
        <f>Superstore_Data[[#This Row],[Profit]]/Superstore_Data[[#This Row],[Sales]]</f>
        <v>0.06</v>
      </c>
      <c r="Y8748" t="str">
        <f>IF(Superstore_Data[[#This Row],[Discount]]=0,"No Discount",IF(Superstore_Data[[#This Row],[Discount]]&lt;0.2,"Low Discount",IF(Superstore_Data[[#This Row],[Discount]]&lt;0.5,"Medium Discount","High Discount")))</f>
        <v>No Discount</v>
      </c>
    </row>
    <row r="8749" spans="1:25" x14ac:dyDescent="0.3">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c r="V8749" t="str">
        <f>TEXT(Superstore_Data[[#This Row],[Order Date]],"mmm")</f>
        <v>Feb</v>
      </c>
      <c r="W8749">
        <f>YEAR(Superstore_Data[[#This Row],[Order Date]])</f>
        <v>2017</v>
      </c>
      <c r="X8749">
        <f>Superstore_Data[[#This Row],[Profit]]/Superstore_Data[[#This Row],[Sales]]</f>
        <v>0.32499999999999996</v>
      </c>
      <c r="Y8749" t="str">
        <f>IF(Superstore_Data[[#This Row],[Discount]]=0,"No Discount",IF(Superstore_Data[[#This Row],[Discount]]&lt;0.2,"Low Discount",IF(Superstore_Data[[#This Row],[Discount]]&lt;0.5,"Medium Discount","High Discount")))</f>
        <v>Medium Discount</v>
      </c>
    </row>
    <row r="8750" spans="1:25" x14ac:dyDescent="0.3">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c r="V8750" t="str">
        <f>TEXT(Superstore_Data[[#This Row],[Order Date]],"mmm")</f>
        <v>Feb</v>
      </c>
      <c r="W8750">
        <f>YEAR(Superstore_Data[[#This Row],[Order Date]])</f>
        <v>2017</v>
      </c>
      <c r="X8750">
        <f>Superstore_Data[[#This Row],[Profit]]/Superstore_Data[[#This Row],[Sales]]</f>
        <v>0.16249999999999998</v>
      </c>
      <c r="Y8750" t="str">
        <f>IF(Superstore_Data[[#This Row],[Discount]]=0,"No Discount",IF(Superstore_Data[[#This Row],[Discount]]&lt;0.2,"Low Discount",IF(Superstore_Data[[#This Row],[Discount]]&lt;0.5,"Medium Discount","High Discount")))</f>
        <v>Medium Discount</v>
      </c>
    </row>
    <row r="8751" spans="1:25" x14ac:dyDescent="0.3">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c r="V8751" t="str">
        <f>TEXT(Superstore_Data[[#This Row],[Order Date]],"mmm")</f>
        <v>6/16/2015</v>
      </c>
      <c r="W8751" t="e">
        <f>YEAR(Superstore_Data[[#This Row],[Order Date]])</f>
        <v>#VALUE!</v>
      </c>
      <c r="X8751">
        <f>Superstore_Data[[#This Row],[Profit]]/Superstore_Data[[#This Row],[Sales]]</f>
        <v>0.375</v>
      </c>
      <c r="Y8751" t="str">
        <f>IF(Superstore_Data[[#This Row],[Discount]]=0,"No Discount",IF(Superstore_Data[[#This Row],[Discount]]&lt;0.2,"Low Discount",IF(Superstore_Data[[#This Row],[Discount]]&lt;0.5,"Medium Discount","High Discount")))</f>
        <v>Medium Discount</v>
      </c>
    </row>
    <row r="8752" spans="1:25" x14ac:dyDescent="0.3">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c r="V8752" t="str">
        <f>TEXT(Superstore_Data[[#This Row],[Order Date]],"mmm")</f>
        <v>6/16/2015</v>
      </c>
      <c r="W8752" t="e">
        <f>YEAR(Superstore_Data[[#This Row],[Order Date]])</f>
        <v>#VALUE!</v>
      </c>
      <c r="X8752">
        <f>Superstore_Data[[#This Row],[Profit]]/Superstore_Data[[#This Row],[Sales]]</f>
        <v>0.25</v>
      </c>
      <c r="Y8752" t="str">
        <f>IF(Superstore_Data[[#This Row],[Discount]]=0,"No Discount",IF(Superstore_Data[[#This Row],[Discount]]&lt;0.2,"Low Discount",IF(Superstore_Data[[#This Row],[Discount]]&lt;0.5,"Medium Discount","High Discount")))</f>
        <v>No Discount</v>
      </c>
    </row>
    <row r="8753" spans="1:25" x14ac:dyDescent="0.3">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c r="V8753" t="str">
        <f>TEXT(Superstore_Data[[#This Row],[Order Date]],"mmm")</f>
        <v>May</v>
      </c>
      <c r="W8753">
        <f>YEAR(Superstore_Data[[#This Row],[Order Date]])</f>
        <v>2016</v>
      </c>
      <c r="X8753">
        <f>Superstore_Data[[#This Row],[Profit]]/Superstore_Data[[#This Row],[Sales]]</f>
        <v>0.33749999999999997</v>
      </c>
      <c r="Y8753" t="str">
        <f>IF(Superstore_Data[[#This Row],[Discount]]=0,"No Discount",IF(Superstore_Data[[#This Row],[Discount]]&lt;0.2,"Low Discount",IF(Superstore_Data[[#This Row],[Discount]]&lt;0.5,"Medium Discount","High Discount")))</f>
        <v>Medium Discount</v>
      </c>
    </row>
    <row r="8754" spans="1:25" x14ac:dyDescent="0.3">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c r="V8754" t="str">
        <f>TEXT(Superstore_Data[[#This Row],[Order Date]],"mmm")</f>
        <v>May</v>
      </c>
      <c r="W8754">
        <f>YEAR(Superstore_Data[[#This Row],[Order Date]])</f>
        <v>2016</v>
      </c>
      <c r="X8754">
        <f>Superstore_Data[[#This Row],[Profit]]/Superstore_Data[[#This Row],[Sales]]</f>
        <v>0.1125</v>
      </c>
      <c r="Y8754" t="str">
        <f>IF(Superstore_Data[[#This Row],[Discount]]=0,"No Discount",IF(Superstore_Data[[#This Row],[Discount]]&lt;0.2,"Low Discount",IF(Superstore_Data[[#This Row],[Discount]]&lt;0.5,"Medium Discount","High Discount")))</f>
        <v>Medium Discount</v>
      </c>
    </row>
    <row r="8755" spans="1:25" x14ac:dyDescent="0.3">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c r="V8755" t="str">
        <f>TEXT(Superstore_Data[[#This Row],[Order Date]],"mmm")</f>
        <v>Sep</v>
      </c>
      <c r="W8755">
        <f>YEAR(Superstore_Data[[#This Row],[Order Date]])</f>
        <v>2017</v>
      </c>
      <c r="X8755">
        <f>Superstore_Data[[#This Row],[Profit]]/Superstore_Data[[#This Row],[Sales]]</f>
        <v>0.33750000000000002</v>
      </c>
      <c r="Y8755" t="str">
        <f>IF(Superstore_Data[[#This Row],[Discount]]=0,"No Discount",IF(Superstore_Data[[#This Row],[Discount]]&lt;0.2,"Low Discount",IF(Superstore_Data[[#This Row],[Discount]]&lt;0.5,"Medium Discount","High Discount")))</f>
        <v>Medium Discount</v>
      </c>
    </row>
    <row r="8756" spans="1:25" x14ac:dyDescent="0.3">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c r="V8756" t="str">
        <f>TEXT(Superstore_Data[[#This Row],[Order Date]],"mmm")</f>
        <v>Sep</v>
      </c>
      <c r="W8756">
        <f>YEAR(Superstore_Data[[#This Row],[Order Date]])</f>
        <v>2017</v>
      </c>
      <c r="X8756">
        <f>Superstore_Data[[#This Row],[Profit]]/Superstore_Data[[#This Row],[Sales]]</f>
        <v>-0.73333333333333328</v>
      </c>
      <c r="Y8756" t="str">
        <f>IF(Superstore_Data[[#This Row],[Discount]]=0,"No Discount",IF(Superstore_Data[[#This Row],[Discount]]&lt;0.2,"Low Discount",IF(Superstore_Data[[#This Row],[Discount]]&lt;0.5,"Medium Discount","High Discount")))</f>
        <v>High Discount</v>
      </c>
    </row>
    <row r="8757" spans="1:25" x14ac:dyDescent="0.3">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c r="V8757" t="str">
        <f>TEXT(Superstore_Data[[#This Row],[Order Date]],"mmm")</f>
        <v>Sep</v>
      </c>
      <c r="W8757">
        <f>YEAR(Superstore_Data[[#This Row],[Order Date]])</f>
        <v>2017</v>
      </c>
      <c r="X8757">
        <f>Superstore_Data[[#This Row],[Profit]]/Superstore_Data[[#This Row],[Sales]]</f>
        <v>-0.83333333333333326</v>
      </c>
      <c r="Y8757" t="str">
        <f>IF(Superstore_Data[[#This Row],[Discount]]=0,"No Discount",IF(Superstore_Data[[#This Row],[Discount]]&lt;0.2,"Low Discount",IF(Superstore_Data[[#This Row],[Discount]]&lt;0.5,"Medium Discount","High Discount")))</f>
        <v>High Discount</v>
      </c>
    </row>
    <row r="8758" spans="1:25" x14ac:dyDescent="0.3">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c r="V8758" t="str">
        <f>TEXT(Superstore_Data[[#This Row],[Order Date]],"mmm")</f>
        <v>7/22/2016</v>
      </c>
      <c r="W8758" t="e">
        <f>YEAR(Superstore_Data[[#This Row],[Order Date]])</f>
        <v>#VALUE!</v>
      </c>
      <c r="X8758">
        <f>Superstore_Data[[#This Row],[Profit]]/Superstore_Data[[#This Row],[Sales]]</f>
        <v>0.27999999999999997</v>
      </c>
      <c r="Y8758" t="str">
        <f>IF(Superstore_Data[[#This Row],[Discount]]=0,"No Discount",IF(Superstore_Data[[#This Row],[Discount]]&lt;0.2,"Low Discount",IF(Superstore_Data[[#This Row],[Discount]]&lt;0.5,"Medium Discount","High Discount")))</f>
        <v>No Discount</v>
      </c>
    </row>
    <row r="8759" spans="1:25" x14ac:dyDescent="0.3">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c r="V8759" t="str">
        <f>TEXT(Superstore_Data[[#This Row],[Order Date]],"mmm")</f>
        <v>7/22/2016</v>
      </c>
      <c r="W8759" t="e">
        <f>YEAR(Superstore_Data[[#This Row],[Order Date]])</f>
        <v>#VALUE!</v>
      </c>
      <c r="X8759">
        <f>Superstore_Data[[#This Row],[Profit]]/Superstore_Data[[#This Row],[Sales]]</f>
        <v>0.47999999999999993</v>
      </c>
      <c r="Y8759" t="str">
        <f>IF(Superstore_Data[[#This Row],[Discount]]=0,"No Discount",IF(Superstore_Data[[#This Row],[Discount]]&lt;0.2,"Low Discount",IF(Superstore_Data[[#This Row],[Discount]]&lt;0.5,"Medium Discount","High Discount")))</f>
        <v>No Discount</v>
      </c>
    </row>
    <row r="8760" spans="1:25" x14ac:dyDescent="0.3">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c r="V8760" t="str">
        <f>TEXT(Superstore_Data[[#This Row],[Order Date]],"mmm")</f>
        <v>7/22/2016</v>
      </c>
      <c r="W8760" t="e">
        <f>YEAR(Superstore_Data[[#This Row],[Order Date]])</f>
        <v>#VALUE!</v>
      </c>
      <c r="X8760">
        <f>Superstore_Data[[#This Row],[Profit]]/Superstore_Data[[#This Row],[Sales]]</f>
        <v>0.34</v>
      </c>
      <c r="Y8760" t="str">
        <f>IF(Superstore_Data[[#This Row],[Discount]]=0,"No Discount",IF(Superstore_Data[[#This Row],[Discount]]&lt;0.2,"Low Discount",IF(Superstore_Data[[#This Row],[Discount]]&lt;0.5,"Medium Discount","High Discount")))</f>
        <v>No Discount</v>
      </c>
    </row>
    <row r="8761" spans="1:25" x14ac:dyDescent="0.3">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c r="V8761" t="str">
        <f>TEXT(Superstore_Data[[#This Row],[Order Date]],"mmm")</f>
        <v>7/22/2016</v>
      </c>
      <c r="W8761" t="e">
        <f>YEAR(Superstore_Data[[#This Row],[Order Date]])</f>
        <v>#VALUE!</v>
      </c>
      <c r="X8761">
        <f>Superstore_Data[[#This Row],[Profit]]/Superstore_Data[[#This Row],[Sales]]</f>
        <v>0.48</v>
      </c>
      <c r="Y8761" t="str">
        <f>IF(Superstore_Data[[#This Row],[Discount]]=0,"No Discount",IF(Superstore_Data[[#This Row],[Discount]]&lt;0.2,"Low Discount",IF(Superstore_Data[[#This Row],[Discount]]&lt;0.5,"Medium Discount","High Discount")))</f>
        <v>No Discount</v>
      </c>
    </row>
    <row r="8762" spans="1:25" x14ac:dyDescent="0.3">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c r="V8762" t="str">
        <f>TEXT(Superstore_Data[[#This Row],[Order Date]],"mmm")</f>
        <v>1/31/2016</v>
      </c>
      <c r="W8762" t="e">
        <f>YEAR(Superstore_Data[[#This Row],[Order Date]])</f>
        <v>#VALUE!</v>
      </c>
      <c r="X8762">
        <f>Superstore_Data[[#This Row],[Profit]]/Superstore_Data[[#This Row],[Sales]]</f>
        <v>0.5</v>
      </c>
      <c r="Y8762" t="str">
        <f>IF(Superstore_Data[[#This Row],[Discount]]=0,"No Discount",IF(Superstore_Data[[#This Row],[Discount]]&lt;0.2,"Low Discount",IF(Superstore_Data[[#This Row],[Discount]]&lt;0.5,"Medium Discount","High Discount")))</f>
        <v>No Discount</v>
      </c>
    </row>
    <row r="8763" spans="1:25" x14ac:dyDescent="0.3">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c r="V8763" t="str">
        <f>TEXT(Superstore_Data[[#This Row],[Order Date]],"mmm")</f>
        <v>1/31/2016</v>
      </c>
      <c r="W8763" t="e">
        <f>YEAR(Superstore_Data[[#This Row],[Order Date]])</f>
        <v>#VALUE!</v>
      </c>
      <c r="X8763">
        <f>Superstore_Data[[#This Row],[Profit]]/Superstore_Data[[#This Row],[Sales]]</f>
        <v>0.47</v>
      </c>
      <c r="Y8763" t="str">
        <f>IF(Superstore_Data[[#This Row],[Discount]]=0,"No Discount",IF(Superstore_Data[[#This Row],[Discount]]&lt;0.2,"Low Discount",IF(Superstore_Data[[#This Row],[Discount]]&lt;0.5,"Medium Discount","High Discount")))</f>
        <v>No Discount</v>
      </c>
    </row>
    <row r="8764" spans="1:25" x14ac:dyDescent="0.3">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c r="V8764" t="str">
        <f>TEXT(Superstore_Data[[#This Row],[Order Date]],"mmm")</f>
        <v>12/29/2016</v>
      </c>
      <c r="W8764" t="e">
        <f>YEAR(Superstore_Data[[#This Row],[Order Date]])</f>
        <v>#VALUE!</v>
      </c>
      <c r="X8764">
        <f>Superstore_Data[[#This Row],[Profit]]/Superstore_Data[[#This Row],[Sales]]</f>
        <v>0.28999999999999998</v>
      </c>
      <c r="Y8764" t="str">
        <f>IF(Superstore_Data[[#This Row],[Discount]]=0,"No Discount",IF(Superstore_Data[[#This Row],[Discount]]&lt;0.2,"Low Discount",IF(Superstore_Data[[#This Row],[Discount]]&lt;0.5,"Medium Discount","High Discount")))</f>
        <v>No Discount</v>
      </c>
    </row>
    <row r="8765" spans="1:25" x14ac:dyDescent="0.3">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c r="V8765" t="str">
        <f>TEXT(Superstore_Data[[#This Row],[Order Date]],"mmm")</f>
        <v>12/29/2016</v>
      </c>
      <c r="W8765" t="e">
        <f>YEAR(Superstore_Data[[#This Row],[Order Date]])</f>
        <v>#VALUE!</v>
      </c>
      <c r="X8765">
        <f>Superstore_Data[[#This Row],[Profit]]/Superstore_Data[[#This Row],[Sales]]</f>
        <v>0.25999999999999995</v>
      </c>
      <c r="Y8765" t="str">
        <f>IF(Superstore_Data[[#This Row],[Discount]]=0,"No Discount",IF(Superstore_Data[[#This Row],[Discount]]&lt;0.2,"Low Discount",IF(Superstore_Data[[#This Row],[Discount]]&lt;0.5,"Medium Discount","High Discount")))</f>
        <v>No Discount</v>
      </c>
    </row>
    <row r="8766" spans="1:25" x14ac:dyDescent="0.3">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c r="V8766" t="str">
        <f>TEXT(Superstore_Data[[#This Row],[Order Date]],"mmm")</f>
        <v>11/21/2015</v>
      </c>
      <c r="W8766" t="e">
        <f>YEAR(Superstore_Data[[#This Row],[Order Date]])</f>
        <v>#VALUE!</v>
      </c>
      <c r="X8766">
        <f>Superstore_Data[[#This Row],[Profit]]/Superstore_Data[[#This Row],[Sales]]</f>
        <v>0.13749999999999998</v>
      </c>
      <c r="Y8766" t="str">
        <f>IF(Superstore_Data[[#This Row],[Discount]]=0,"No Discount",IF(Superstore_Data[[#This Row],[Discount]]&lt;0.2,"Low Discount",IF(Superstore_Data[[#This Row],[Discount]]&lt;0.5,"Medium Discount","High Discount")))</f>
        <v>Medium Discount</v>
      </c>
    </row>
    <row r="8767" spans="1:25" x14ac:dyDescent="0.3">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c r="V8767" t="str">
        <f>TEXT(Superstore_Data[[#This Row],[Order Date]],"mmm")</f>
        <v>11/21/2015</v>
      </c>
      <c r="W8767" t="e">
        <f>YEAR(Superstore_Data[[#This Row],[Order Date]])</f>
        <v>#VALUE!</v>
      </c>
      <c r="X8767">
        <f>Superstore_Data[[#This Row],[Profit]]/Superstore_Data[[#This Row],[Sales]]</f>
        <v>-1.5</v>
      </c>
      <c r="Y8767" t="str">
        <f>IF(Superstore_Data[[#This Row],[Discount]]=0,"No Discount",IF(Superstore_Data[[#This Row],[Discount]]&lt;0.2,"Low Discount",IF(Superstore_Data[[#This Row],[Discount]]&lt;0.5,"Medium Discount","High Discount")))</f>
        <v>High Discount</v>
      </c>
    </row>
    <row r="8768" spans="1:25" x14ac:dyDescent="0.3">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c r="V8768" t="str">
        <f>TEXT(Superstore_Data[[#This Row],[Order Date]],"mmm")</f>
        <v>11/21/2015</v>
      </c>
      <c r="W8768" t="e">
        <f>YEAR(Superstore_Data[[#This Row],[Order Date]])</f>
        <v>#VALUE!</v>
      </c>
      <c r="X8768">
        <f>Superstore_Data[[#This Row],[Profit]]/Superstore_Data[[#This Row],[Sales]]</f>
        <v>-2.75</v>
      </c>
      <c r="Y8768" t="str">
        <f>IF(Superstore_Data[[#This Row],[Discount]]=0,"No Discount",IF(Superstore_Data[[#This Row],[Discount]]&lt;0.2,"Low Discount",IF(Superstore_Data[[#This Row],[Discount]]&lt;0.5,"Medium Discount","High Discount")))</f>
        <v>High Discount</v>
      </c>
    </row>
    <row r="8769" spans="1:25" x14ac:dyDescent="0.3">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c r="V8769" t="str">
        <f>TEXT(Superstore_Data[[#This Row],[Order Date]],"mmm")</f>
        <v>11/21/2015</v>
      </c>
      <c r="W8769" t="e">
        <f>YEAR(Superstore_Data[[#This Row],[Order Date]])</f>
        <v>#VALUE!</v>
      </c>
      <c r="X8769">
        <f>Superstore_Data[[#This Row],[Profit]]/Superstore_Data[[#This Row],[Sales]]</f>
        <v>-1.65</v>
      </c>
      <c r="Y8769" t="str">
        <f>IF(Superstore_Data[[#This Row],[Discount]]=0,"No Discount",IF(Superstore_Data[[#This Row],[Discount]]&lt;0.2,"Low Discount",IF(Superstore_Data[[#This Row],[Discount]]&lt;0.5,"Medium Discount","High Discount")))</f>
        <v>High Discount</v>
      </c>
    </row>
    <row r="8770" spans="1:25" x14ac:dyDescent="0.3">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c r="V8770" t="str">
        <f>TEXT(Superstore_Data[[#This Row],[Order Date]],"mmm")</f>
        <v>May</v>
      </c>
      <c r="W8770">
        <f>YEAR(Superstore_Data[[#This Row],[Order Date]])</f>
        <v>2015</v>
      </c>
      <c r="X8770">
        <f>Superstore_Data[[#This Row],[Profit]]/Superstore_Data[[#This Row],[Sales]]</f>
        <v>0.2</v>
      </c>
      <c r="Y8770" t="str">
        <f>IF(Superstore_Data[[#This Row],[Discount]]=0,"No Discount",IF(Superstore_Data[[#This Row],[Discount]]&lt;0.2,"Low Discount",IF(Superstore_Data[[#This Row],[Discount]]&lt;0.5,"Medium Discount","High Discount")))</f>
        <v>Medium Discount</v>
      </c>
    </row>
    <row r="8771" spans="1:25" x14ac:dyDescent="0.3">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c r="V8771" t="str">
        <f>TEXT(Superstore_Data[[#This Row],[Order Date]],"mmm")</f>
        <v>Dec</v>
      </c>
      <c r="W8771">
        <f>YEAR(Superstore_Data[[#This Row],[Order Date]])</f>
        <v>2016</v>
      </c>
      <c r="X8771">
        <f>Superstore_Data[[#This Row],[Profit]]/Superstore_Data[[#This Row],[Sales]]</f>
        <v>6.25E-2</v>
      </c>
      <c r="Y8771" t="str">
        <f>IF(Superstore_Data[[#This Row],[Discount]]=0,"No Discount",IF(Superstore_Data[[#This Row],[Discount]]&lt;0.2,"Low Discount",IF(Superstore_Data[[#This Row],[Discount]]&lt;0.5,"Medium Discount","High Discount")))</f>
        <v>Medium Discount</v>
      </c>
    </row>
    <row r="8772" spans="1:25" x14ac:dyDescent="0.3">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c r="V8772" t="str">
        <f>TEXT(Superstore_Data[[#This Row],[Order Date]],"mmm")</f>
        <v>Dec</v>
      </c>
      <c r="W8772">
        <f>YEAR(Superstore_Data[[#This Row],[Order Date]])</f>
        <v>2016</v>
      </c>
      <c r="X8772">
        <f>Superstore_Data[[#This Row],[Profit]]/Superstore_Data[[#This Row],[Sales]]</f>
        <v>6.25E-2</v>
      </c>
      <c r="Y8772" t="str">
        <f>IF(Superstore_Data[[#This Row],[Discount]]=0,"No Discount",IF(Superstore_Data[[#This Row],[Discount]]&lt;0.2,"Low Discount",IF(Superstore_Data[[#This Row],[Discount]]&lt;0.5,"Medium Discount","High Discount")))</f>
        <v>Medium Discount</v>
      </c>
    </row>
    <row r="8773" spans="1:25" x14ac:dyDescent="0.3">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c r="V8773" t="str">
        <f>TEXT(Superstore_Data[[#This Row],[Order Date]],"mmm")</f>
        <v>9/14/2017</v>
      </c>
      <c r="W8773" t="e">
        <f>YEAR(Superstore_Data[[#This Row],[Order Date]])</f>
        <v>#VALUE!</v>
      </c>
      <c r="X8773">
        <f>Superstore_Data[[#This Row],[Profit]]/Superstore_Data[[#This Row],[Sales]]</f>
        <v>0.1</v>
      </c>
      <c r="Y8773" t="str">
        <f>IF(Superstore_Data[[#This Row],[Discount]]=0,"No Discount",IF(Superstore_Data[[#This Row],[Discount]]&lt;0.2,"Low Discount",IF(Superstore_Data[[#This Row],[Discount]]&lt;0.5,"Medium Discount","High Discount")))</f>
        <v>Medium Discount</v>
      </c>
    </row>
    <row r="8774" spans="1:25" x14ac:dyDescent="0.3">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c r="V8774" t="str">
        <f>TEXT(Superstore_Data[[#This Row],[Order Date]],"mmm")</f>
        <v>9/14/2017</v>
      </c>
      <c r="W8774" t="e">
        <f>YEAR(Superstore_Data[[#This Row],[Order Date]])</f>
        <v>#VALUE!</v>
      </c>
      <c r="X8774">
        <f>Superstore_Data[[#This Row],[Profit]]/Superstore_Data[[#This Row],[Sales]]</f>
        <v>0.3125</v>
      </c>
      <c r="Y8774" t="str">
        <f>IF(Superstore_Data[[#This Row],[Discount]]=0,"No Discount",IF(Superstore_Data[[#This Row],[Discount]]&lt;0.2,"Low Discount",IF(Superstore_Data[[#This Row],[Discount]]&lt;0.5,"Medium Discount","High Discount")))</f>
        <v>Medium Discount</v>
      </c>
    </row>
    <row r="8775" spans="1:25" x14ac:dyDescent="0.3">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c r="V8775" t="str">
        <f>TEXT(Superstore_Data[[#This Row],[Order Date]],"mmm")</f>
        <v>2/23/2015</v>
      </c>
      <c r="W8775" t="e">
        <f>YEAR(Superstore_Data[[#This Row],[Order Date]])</f>
        <v>#VALUE!</v>
      </c>
      <c r="X8775">
        <f>Superstore_Data[[#This Row],[Profit]]/Superstore_Data[[#This Row],[Sales]]</f>
        <v>0.25</v>
      </c>
      <c r="Y8775" t="str">
        <f>IF(Superstore_Data[[#This Row],[Discount]]=0,"No Discount",IF(Superstore_Data[[#This Row],[Discount]]&lt;0.2,"Low Discount",IF(Superstore_Data[[#This Row],[Discount]]&lt;0.5,"Medium Discount","High Discount")))</f>
        <v>No Discount</v>
      </c>
    </row>
    <row r="8776" spans="1:25" x14ac:dyDescent="0.3">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c r="V8776" t="str">
        <f>TEXT(Superstore_Data[[#This Row],[Order Date]],"mmm")</f>
        <v>2/23/2015</v>
      </c>
      <c r="W8776" t="e">
        <f>YEAR(Superstore_Data[[#This Row],[Order Date]])</f>
        <v>#VALUE!</v>
      </c>
      <c r="X8776">
        <f>Superstore_Data[[#This Row],[Profit]]/Superstore_Data[[#This Row],[Sales]]</f>
        <v>0.35</v>
      </c>
      <c r="Y8776" t="str">
        <f>IF(Superstore_Data[[#This Row],[Discount]]=0,"No Discount",IF(Superstore_Data[[#This Row],[Discount]]&lt;0.2,"Low Discount",IF(Superstore_Data[[#This Row],[Discount]]&lt;0.5,"Medium Discount","High Discount")))</f>
        <v>Medium Discount</v>
      </c>
    </row>
    <row r="8777" spans="1:25" x14ac:dyDescent="0.3">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c r="V8777" t="str">
        <f>TEXT(Superstore_Data[[#This Row],[Order Date]],"mmm")</f>
        <v>May</v>
      </c>
      <c r="W8777">
        <f>YEAR(Superstore_Data[[#This Row],[Order Date]])</f>
        <v>2016</v>
      </c>
      <c r="X8777">
        <f>Superstore_Data[[#This Row],[Profit]]/Superstore_Data[[#This Row],[Sales]]</f>
        <v>8.7500000000000008E-2</v>
      </c>
      <c r="Y8777" t="str">
        <f>IF(Superstore_Data[[#This Row],[Discount]]=0,"No Discount",IF(Superstore_Data[[#This Row],[Discount]]&lt;0.2,"Low Discount",IF(Superstore_Data[[#This Row],[Discount]]&lt;0.5,"Medium Discount","High Discount")))</f>
        <v>Medium Discount</v>
      </c>
    </row>
    <row r="8778" spans="1:25" x14ac:dyDescent="0.3">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c r="V8778" t="str">
        <f>TEXT(Superstore_Data[[#This Row],[Order Date]],"mmm")</f>
        <v>Feb</v>
      </c>
      <c r="W8778">
        <f>YEAR(Superstore_Data[[#This Row],[Order Date]])</f>
        <v>2016</v>
      </c>
      <c r="X8778">
        <f>Superstore_Data[[#This Row],[Profit]]/Superstore_Data[[#This Row],[Sales]]</f>
        <v>0</v>
      </c>
      <c r="Y8778" t="str">
        <f>IF(Superstore_Data[[#This Row],[Discount]]=0,"No Discount",IF(Superstore_Data[[#This Row],[Discount]]&lt;0.2,"Low Discount",IF(Superstore_Data[[#This Row],[Discount]]&lt;0.5,"Medium Discount","High Discount")))</f>
        <v>Medium Discount</v>
      </c>
    </row>
    <row r="8779" spans="1:25" x14ac:dyDescent="0.3">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c r="V8779" t="str">
        <f>TEXT(Superstore_Data[[#This Row],[Order Date]],"mmm")</f>
        <v>Feb</v>
      </c>
      <c r="W8779">
        <f>YEAR(Superstore_Data[[#This Row],[Order Date]])</f>
        <v>2016</v>
      </c>
      <c r="X8779">
        <f>Superstore_Data[[#This Row],[Profit]]/Superstore_Data[[#This Row],[Sales]]</f>
        <v>0.35</v>
      </c>
      <c r="Y8779" t="str">
        <f>IF(Superstore_Data[[#This Row],[Discount]]=0,"No Discount",IF(Superstore_Data[[#This Row],[Discount]]&lt;0.2,"Low Discount",IF(Superstore_Data[[#This Row],[Discount]]&lt;0.5,"Medium Discount","High Discount")))</f>
        <v>Medium Discount</v>
      </c>
    </row>
    <row r="8780" spans="1:25" x14ac:dyDescent="0.3">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c r="V8780" t="str">
        <f>TEXT(Superstore_Data[[#This Row],[Order Date]],"mmm")</f>
        <v>12/13/2017</v>
      </c>
      <c r="W8780" t="e">
        <f>YEAR(Superstore_Data[[#This Row],[Order Date]])</f>
        <v>#VALUE!</v>
      </c>
      <c r="X8780">
        <f>Superstore_Data[[#This Row],[Profit]]/Superstore_Data[[#This Row],[Sales]]</f>
        <v>2.4999999999999998E-2</v>
      </c>
      <c r="Y8780" t="str">
        <f>IF(Superstore_Data[[#This Row],[Discount]]=0,"No Discount",IF(Superstore_Data[[#This Row],[Discount]]&lt;0.2,"Low Discount",IF(Superstore_Data[[#This Row],[Discount]]&lt;0.5,"Medium Discount","High Discount")))</f>
        <v>Medium Discount</v>
      </c>
    </row>
    <row r="8781" spans="1:25" x14ac:dyDescent="0.3">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c r="V8781" t="str">
        <f>TEXT(Superstore_Data[[#This Row],[Order Date]],"mmm")</f>
        <v>3/20/2015</v>
      </c>
      <c r="W8781" t="e">
        <f>YEAR(Superstore_Data[[#This Row],[Order Date]])</f>
        <v>#VALUE!</v>
      </c>
      <c r="X8781">
        <f>Superstore_Data[[#This Row],[Profit]]/Superstore_Data[[#This Row],[Sales]]</f>
        <v>8.7499999999999994E-2</v>
      </c>
      <c r="Y8781" t="str">
        <f>IF(Superstore_Data[[#This Row],[Discount]]=0,"No Discount",IF(Superstore_Data[[#This Row],[Discount]]&lt;0.2,"Low Discount",IF(Superstore_Data[[#This Row],[Discount]]&lt;0.5,"Medium Discount","High Discount")))</f>
        <v>Medium Discount</v>
      </c>
    </row>
    <row r="8782" spans="1:25" x14ac:dyDescent="0.3">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c r="V8782" t="str">
        <f>TEXT(Superstore_Data[[#This Row],[Order Date]],"mmm")</f>
        <v>Jan</v>
      </c>
      <c r="W8782">
        <f>YEAR(Superstore_Data[[#This Row],[Order Date]])</f>
        <v>2015</v>
      </c>
      <c r="X8782">
        <f>Superstore_Data[[#This Row],[Profit]]/Superstore_Data[[#This Row],[Sales]]</f>
        <v>0.1125</v>
      </c>
      <c r="Y8782" t="str">
        <f>IF(Superstore_Data[[#This Row],[Discount]]=0,"No Discount",IF(Superstore_Data[[#This Row],[Discount]]&lt;0.2,"Low Discount",IF(Superstore_Data[[#This Row],[Discount]]&lt;0.5,"Medium Discount","High Discount")))</f>
        <v>Medium Discount</v>
      </c>
    </row>
    <row r="8783" spans="1:25" x14ac:dyDescent="0.3">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c r="V8783" t="str">
        <f>TEXT(Superstore_Data[[#This Row],[Order Date]],"mmm")</f>
        <v>Jan</v>
      </c>
      <c r="W8783">
        <f>YEAR(Superstore_Data[[#This Row],[Order Date]])</f>
        <v>2015</v>
      </c>
      <c r="X8783">
        <f>Superstore_Data[[#This Row],[Profit]]/Superstore_Data[[#This Row],[Sales]]</f>
        <v>-2.9411764705882356E-2</v>
      </c>
      <c r="Y8783" t="str">
        <f>IF(Superstore_Data[[#This Row],[Discount]]=0,"No Discount",IF(Superstore_Data[[#This Row],[Discount]]&lt;0.2,"Low Discount",IF(Superstore_Data[[#This Row],[Discount]]&lt;0.5,"Medium Discount","High Discount")))</f>
        <v>Medium Discount</v>
      </c>
    </row>
    <row r="8784" spans="1:25" x14ac:dyDescent="0.3">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c r="V8784" t="str">
        <f>TEXT(Superstore_Data[[#This Row],[Order Date]],"mmm")</f>
        <v>9/15/2016</v>
      </c>
      <c r="W8784" t="e">
        <f>YEAR(Superstore_Data[[#This Row],[Order Date]])</f>
        <v>#VALUE!</v>
      </c>
      <c r="X8784">
        <f>Superstore_Data[[#This Row],[Profit]]/Superstore_Data[[#This Row],[Sales]]</f>
        <v>0.32500000000000001</v>
      </c>
      <c r="Y8784" t="str">
        <f>IF(Superstore_Data[[#This Row],[Discount]]=0,"No Discount",IF(Superstore_Data[[#This Row],[Discount]]&lt;0.2,"Low Discount",IF(Superstore_Data[[#This Row],[Discount]]&lt;0.5,"Medium Discount","High Discount")))</f>
        <v>Medium Discount</v>
      </c>
    </row>
    <row r="8785" spans="1:25" x14ac:dyDescent="0.3">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c r="V8785" t="str">
        <f>TEXT(Superstore_Data[[#This Row],[Order Date]],"mmm")</f>
        <v>9/15/2016</v>
      </c>
      <c r="W8785" t="e">
        <f>YEAR(Superstore_Data[[#This Row],[Order Date]])</f>
        <v>#VALUE!</v>
      </c>
      <c r="X8785">
        <f>Superstore_Data[[#This Row],[Profit]]/Superstore_Data[[#This Row],[Sales]]</f>
        <v>0.22999999999999998</v>
      </c>
      <c r="Y8785" t="str">
        <f>IF(Superstore_Data[[#This Row],[Discount]]=0,"No Discount",IF(Superstore_Data[[#This Row],[Discount]]&lt;0.2,"Low Discount",IF(Superstore_Data[[#This Row],[Discount]]&lt;0.5,"Medium Discount","High Discount")))</f>
        <v>No Discount</v>
      </c>
    </row>
    <row r="8786" spans="1:25" x14ac:dyDescent="0.3">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c r="V8786" t="str">
        <f>TEXT(Superstore_Data[[#This Row],[Order Date]],"mmm")</f>
        <v>3/17/2017</v>
      </c>
      <c r="W8786" t="e">
        <f>YEAR(Superstore_Data[[#This Row],[Order Date]])</f>
        <v>#VALUE!</v>
      </c>
      <c r="X8786">
        <f>Superstore_Data[[#This Row],[Profit]]/Superstore_Data[[#This Row],[Sales]]</f>
        <v>0.36250000000000004</v>
      </c>
      <c r="Y8786" t="str">
        <f>IF(Superstore_Data[[#This Row],[Discount]]=0,"No Discount",IF(Superstore_Data[[#This Row],[Discount]]&lt;0.2,"Low Discount",IF(Superstore_Data[[#This Row],[Discount]]&lt;0.5,"Medium Discount","High Discount")))</f>
        <v>Medium Discount</v>
      </c>
    </row>
    <row r="8787" spans="1:25" x14ac:dyDescent="0.3">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c r="V8787" t="str">
        <f>TEXT(Superstore_Data[[#This Row],[Order Date]],"mmm")</f>
        <v>5/28/2017</v>
      </c>
      <c r="W8787" t="e">
        <f>YEAR(Superstore_Data[[#This Row],[Order Date]])</f>
        <v>#VALUE!</v>
      </c>
      <c r="X8787">
        <f>Superstore_Data[[#This Row],[Profit]]/Superstore_Data[[#This Row],[Sales]]</f>
        <v>9.9999999999999992E-2</v>
      </c>
      <c r="Y8787" t="str">
        <f>IF(Superstore_Data[[#This Row],[Discount]]=0,"No Discount",IF(Superstore_Data[[#This Row],[Discount]]&lt;0.2,"Low Discount",IF(Superstore_Data[[#This Row],[Discount]]&lt;0.5,"Medium Discount","High Discount")))</f>
        <v>Medium Discount</v>
      </c>
    </row>
    <row r="8788" spans="1:25" x14ac:dyDescent="0.3">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c r="V8788" t="str">
        <f>TEXT(Superstore_Data[[#This Row],[Order Date]],"mmm")</f>
        <v>5/28/2017</v>
      </c>
      <c r="W8788" t="e">
        <f>YEAR(Superstore_Data[[#This Row],[Order Date]])</f>
        <v>#VALUE!</v>
      </c>
      <c r="X8788">
        <f>Superstore_Data[[#This Row],[Profit]]/Superstore_Data[[#This Row],[Sales]]</f>
        <v>0.35000000000000003</v>
      </c>
      <c r="Y8788" t="str">
        <f>IF(Superstore_Data[[#This Row],[Discount]]=0,"No Discount",IF(Superstore_Data[[#This Row],[Discount]]&lt;0.2,"Low Discount",IF(Superstore_Data[[#This Row],[Discount]]&lt;0.5,"Medium Discount","High Discount")))</f>
        <v>Medium Discount</v>
      </c>
    </row>
    <row r="8789" spans="1:25" x14ac:dyDescent="0.3">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c r="V8789" t="str">
        <f>TEXT(Superstore_Data[[#This Row],[Order Date]],"mmm")</f>
        <v>5/28/2017</v>
      </c>
      <c r="W8789" t="e">
        <f>YEAR(Superstore_Data[[#This Row],[Order Date]])</f>
        <v>#VALUE!</v>
      </c>
      <c r="X8789">
        <f>Superstore_Data[[#This Row],[Profit]]/Superstore_Data[[#This Row],[Sales]]</f>
        <v>0.19999999999999998</v>
      </c>
      <c r="Y8789" t="str">
        <f>IF(Superstore_Data[[#This Row],[Discount]]=0,"No Discount",IF(Superstore_Data[[#This Row],[Discount]]&lt;0.2,"Low Discount",IF(Superstore_Data[[#This Row],[Discount]]&lt;0.5,"Medium Discount","High Discount")))</f>
        <v>Medium Discount</v>
      </c>
    </row>
    <row r="8790" spans="1:25" x14ac:dyDescent="0.3">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c r="V8790" t="str">
        <f>TEXT(Superstore_Data[[#This Row],[Order Date]],"mmm")</f>
        <v>6/15/2017</v>
      </c>
      <c r="W8790" t="e">
        <f>YEAR(Superstore_Data[[#This Row],[Order Date]])</f>
        <v>#VALUE!</v>
      </c>
      <c r="X8790">
        <f>Superstore_Data[[#This Row],[Profit]]/Superstore_Data[[#This Row],[Sales]]</f>
        <v>7.4999999999999997E-2</v>
      </c>
      <c r="Y8790" t="str">
        <f>IF(Superstore_Data[[#This Row],[Discount]]=0,"No Discount",IF(Superstore_Data[[#This Row],[Discount]]&lt;0.2,"Low Discount",IF(Superstore_Data[[#This Row],[Discount]]&lt;0.5,"Medium Discount","High Discount")))</f>
        <v>Medium Discount</v>
      </c>
    </row>
    <row r="8791" spans="1:25" x14ac:dyDescent="0.3">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c r="V8791" t="str">
        <f>TEXT(Superstore_Data[[#This Row],[Order Date]],"mmm")</f>
        <v>6/15/2017</v>
      </c>
      <c r="W8791" t="e">
        <f>YEAR(Superstore_Data[[#This Row],[Order Date]])</f>
        <v>#VALUE!</v>
      </c>
      <c r="X8791">
        <f>Superstore_Data[[#This Row],[Profit]]/Superstore_Data[[#This Row],[Sales]]</f>
        <v>-0.05</v>
      </c>
      <c r="Y8791" t="str">
        <f>IF(Superstore_Data[[#This Row],[Discount]]=0,"No Discount",IF(Superstore_Data[[#This Row],[Discount]]&lt;0.2,"Low Discount",IF(Superstore_Data[[#This Row],[Discount]]&lt;0.5,"Medium Discount","High Discount")))</f>
        <v>Medium Discount</v>
      </c>
    </row>
    <row r="8792" spans="1:25" x14ac:dyDescent="0.3">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c r="V8792" t="str">
        <f>TEXT(Superstore_Data[[#This Row],[Order Date]],"mmm")</f>
        <v>Jun</v>
      </c>
      <c r="W8792">
        <f>YEAR(Superstore_Data[[#This Row],[Order Date]])</f>
        <v>2015</v>
      </c>
      <c r="X8792">
        <f>Superstore_Data[[#This Row],[Profit]]/Superstore_Data[[#This Row],[Sales]]</f>
        <v>0.46</v>
      </c>
      <c r="Y8792" t="str">
        <f>IF(Superstore_Data[[#This Row],[Discount]]=0,"No Discount",IF(Superstore_Data[[#This Row],[Discount]]&lt;0.2,"Low Discount",IF(Superstore_Data[[#This Row],[Discount]]&lt;0.5,"Medium Discount","High Discount")))</f>
        <v>No Discount</v>
      </c>
    </row>
    <row r="8793" spans="1:25" x14ac:dyDescent="0.3">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c r="V8793" t="str">
        <f>TEXT(Superstore_Data[[#This Row],[Order Date]],"mmm")</f>
        <v>3/18/2017</v>
      </c>
      <c r="W8793" t="e">
        <f>YEAR(Superstore_Data[[#This Row],[Order Date]])</f>
        <v>#VALUE!</v>
      </c>
      <c r="X8793">
        <f>Superstore_Data[[#This Row],[Profit]]/Superstore_Data[[#This Row],[Sales]]</f>
        <v>8.7500000000000008E-2</v>
      </c>
      <c r="Y8793" t="str">
        <f>IF(Superstore_Data[[#This Row],[Discount]]=0,"No Discount",IF(Superstore_Data[[#This Row],[Discount]]&lt;0.2,"Low Discount",IF(Superstore_Data[[#This Row],[Discount]]&lt;0.5,"Medium Discount","High Discount")))</f>
        <v>Medium Discount</v>
      </c>
    </row>
    <row r="8794" spans="1:25" x14ac:dyDescent="0.3">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c r="V8794" t="str">
        <f>TEXT(Superstore_Data[[#This Row],[Order Date]],"mmm")</f>
        <v>12/19/2014</v>
      </c>
      <c r="W8794" t="e">
        <f>YEAR(Superstore_Data[[#This Row],[Order Date]])</f>
        <v>#VALUE!</v>
      </c>
      <c r="X8794">
        <f>Superstore_Data[[#This Row],[Profit]]/Superstore_Data[[#This Row],[Sales]]</f>
        <v>0.47000000000000003</v>
      </c>
      <c r="Y8794" t="str">
        <f>IF(Superstore_Data[[#This Row],[Discount]]=0,"No Discount",IF(Superstore_Data[[#This Row],[Discount]]&lt;0.2,"Low Discount",IF(Superstore_Data[[#This Row],[Discount]]&lt;0.5,"Medium Discount","High Discount")))</f>
        <v>No Discount</v>
      </c>
    </row>
    <row r="8795" spans="1:25" x14ac:dyDescent="0.3">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c r="V8795" t="str">
        <f>TEXT(Superstore_Data[[#This Row],[Order Date]],"mmm")</f>
        <v>12/19/2014</v>
      </c>
      <c r="W8795" t="e">
        <f>YEAR(Superstore_Data[[#This Row],[Order Date]])</f>
        <v>#VALUE!</v>
      </c>
      <c r="X8795">
        <f>Superstore_Data[[#This Row],[Profit]]/Superstore_Data[[#This Row],[Sales]]</f>
        <v>0.38999999999999996</v>
      </c>
      <c r="Y8795" t="str">
        <f>IF(Superstore_Data[[#This Row],[Discount]]=0,"No Discount",IF(Superstore_Data[[#This Row],[Discount]]&lt;0.2,"Low Discount",IF(Superstore_Data[[#This Row],[Discount]]&lt;0.5,"Medium Discount","High Discount")))</f>
        <v>No Discount</v>
      </c>
    </row>
    <row r="8796" spans="1:25" x14ac:dyDescent="0.3">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c r="V8796" t="str">
        <f>TEXT(Superstore_Data[[#This Row],[Order Date]],"mmm")</f>
        <v>12/19/2014</v>
      </c>
      <c r="W8796" t="e">
        <f>YEAR(Superstore_Data[[#This Row],[Order Date]])</f>
        <v>#VALUE!</v>
      </c>
      <c r="X8796">
        <f>Superstore_Data[[#This Row],[Profit]]/Superstore_Data[[#This Row],[Sales]]</f>
        <v>0.125</v>
      </c>
      <c r="Y8796" t="str">
        <f>IF(Superstore_Data[[#This Row],[Discount]]=0,"No Discount",IF(Superstore_Data[[#This Row],[Discount]]&lt;0.2,"Low Discount",IF(Superstore_Data[[#This Row],[Discount]]&lt;0.5,"Medium Discount","High Discount")))</f>
        <v>Medium Discount</v>
      </c>
    </row>
    <row r="8797" spans="1:25" x14ac:dyDescent="0.3">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c r="V8797" t="str">
        <f>TEXT(Superstore_Data[[#This Row],[Order Date]],"mmm")</f>
        <v>12/19/2014</v>
      </c>
      <c r="W8797" t="e">
        <f>YEAR(Superstore_Data[[#This Row],[Order Date]])</f>
        <v>#VALUE!</v>
      </c>
      <c r="X8797">
        <f>Superstore_Data[[#This Row],[Profit]]/Superstore_Data[[#This Row],[Sales]]</f>
        <v>7.4999999999999997E-2</v>
      </c>
      <c r="Y8797" t="str">
        <f>IF(Superstore_Data[[#This Row],[Discount]]=0,"No Discount",IF(Superstore_Data[[#This Row],[Discount]]&lt;0.2,"Low Discount",IF(Superstore_Data[[#This Row],[Discount]]&lt;0.5,"Medium Discount","High Discount")))</f>
        <v>Medium Discount</v>
      </c>
    </row>
    <row r="8798" spans="1:25" x14ac:dyDescent="0.3">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c r="V8798" t="str">
        <f>TEXT(Superstore_Data[[#This Row],[Order Date]],"mmm")</f>
        <v>Jul</v>
      </c>
      <c r="W8798">
        <f>YEAR(Superstore_Data[[#This Row],[Order Date]])</f>
        <v>2016</v>
      </c>
      <c r="X8798">
        <f>Superstore_Data[[#This Row],[Profit]]/Superstore_Data[[#This Row],[Sales]]</f>
        <v>0.47999999999999993</v>
      </c>
      <c r="Y8798" t="str">
        <f>IF(Superstore_Data[[#This Row],[Discount]]=0,"No Discount",IF(Superstore_Data[[#This Row],[Discount]]&lt;0.2,"Low Discount",IF(Superstore_Data[[#This Row],[Discount]]&lt;0.5,"Medium Discount","High Discount")))</f>
        <v>No Discount</v>
      </c>
    </row>
    <row r="8799" spans="1:25" x14ac:dyDescent="0.3">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c r="V8799" t="str">
        <f>TEXT(Superstore_Data[[#This Row],[Order Date]],"mmm")</f>
        <v>Jul</v>
      </c>
      <c r="W8799">
        <f>YEAR(Superstore_Data[[#This Row],[Order Date]])</f>
        <v>2016</v>
      </c>
      <c r="X8799">
        <f>Superstore_Data[[#This Row],[Profit]]/Superstore_Data[[#This Row],[Sales]]</f>
        <v>0.28000000000000003</v>
      </c>
      <c r="Y8799" t="str">
        <f>IF(Superstore_Data[[#This Row],[Discount]]=0,"No Discount",IF(Superstore_Data[[#This Row],[Discount]]&lt;0.2,"Low Discount",IF(Superstore_Data[[#This Row],[Discount]]&lt;0.5,"Medium Discount","High Discount")))</f>
        <v>No Discount</v>
      </c>
    </row>
    <row r="8800" spans="1:25" x14ac:dyDescent="0.3">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c r="V8800" t="str">
        <f>TEXT(Superstore_Data[[#This Row],[Order Date]],"mmm")</f>
        <v>Jun</v>
      </c>
      <c r="W8800">
        <f>YEAR(Superstore_Data[[#This Row],[Order Date]])</f>
        <v>2016</v>
      </c>
      <c r="X8800">
        <f>Superstore_Data[[#This Row],[Profit]]/Superstore_Data[[#This Row],[Sales]]</f>
        <v>0.26</v>
      </c>
      <c r="Y8800" t="str">
        <f>IF(Superstore_Data[[#This Row],[Discount]]=0,"No Discount",IF(Superstore_Data[[#This Row],[Discount]]&lt;0.2,"Low Discount",IF(Superstore_Data[[#This Row],[Discount]]&lt;0.5,"Medium Discount","High Discount")))</f>
        <v>No Discount</v>
      </c>
    </row>
    <row r="8801" spans="1:25" x14ac:dyDescent="0.3">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c r="V8801" t="str">
        <f>TEXT(Superstore_Data[[#This Row],[Order Date]],"mmm")</f>
        <v>Aug</v>
      </c>
      <c r="W8801">
        <f>YEAR(Superstore_Data[[#This Row],[Order Date]])</f>
        <v>2014</v>
      </c>
      <c r="X8801">
        <f>Superstore_Data[[#This Row],[Profit]]/Superstore_Data[[#This Row],[Sales]]</f>
        <v>0.13333333333333333</v>
      </c>
      <c r="Y8801" t="str">
        <f>IF(Superstore_Data[[#This Row],[Discount]]=0,"No Discount",IF(Superstore_Data[[#This Row],[Discount]]&lt;0.2,"Low Discount",IF(Superstore_Data[[#This Row],[Discount]]&lt;0.5,"Medium Discount","High Discount")))</f>
        <v>Medium Discount</v>
      </c>
    </row>
    <row r="8802" spans="1:25" x14ac:dyDescent="0.3">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c r="V8802" t="str">
        <f>TEXT(Superstore_Data[[#This Row],[Order Date]],"mmm")</f>
        <v>11/23/2017</v>
      </c>
      <c r="W8802" t="e">
        <f>YEAR(Superstore_Data[[#This Row],[Order Date]])</f>
        <v>#VALUE!</v>
      </c>
      <c r="X8802">
        <f>Superstore_Data[[#This Row],[Profit]]/Superstore_Data[[#This Row],[Sales]]</f>
        <v>0.35</v>
      </c>
      <c r="Y8802" t="str">
        <f>IF(Superstore_Data[[#This Row],[Discount]]=0,"No Discount",IF(Superstore_Data[[#This Row],[Discount]]&lt;0.2,"Low Discount",IF(Superstore_Data[[#This Row],[Discount]]&lt;0.5,"Medium Discount","High Discount")))</f>
        <v>Medium Discount</v>
      </c>
    </row>
    <row r="8803" spans="1:25" x14ac:dyDescent="0.3">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c r="V8803" t="str">
        <f>TEXT(Superstore_Data[[#This Row],[Order Date]],"mmm")</f>
        <v>Oct</v>
      </c>
      <c r="W8803">
        <f>YEAR(Superstore_Data[[#This Row],[Order Date]])</f>
        <v>2016</v>
      </c>
      <c r="X8803">
        <f>Superstore_Data[[#This Row],[Profit]]/Superstore_Data[[#This Row],[Sales]]</f>
        <v>0.28000000000000003</v>
      </c>
      <c r="Y8803" t="str">
        <f>IF(Superstore_Data[[#This Row],[Discount]]=0,"No Discount",IF(Superstore_Data[[#This Row],[Discount]]&lt;0.2,"Low Discount",IF(Superstore_Data[[#This Row],[Discount]]&lt;0.5,"Medium Discount","High Discount")))</f>
        <v>No Discount</v>
      </c>
    </row>
    <row r="8804" spans="1:25" x14ac:dyDescent="0.3">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c r="V8804" t="str">
        <f>TEXT(Superstore_Data[[#This Row],[Order Date]],"mmm")</f>
        <v>Oct</v>
      </c>
      <c r="W8804">
        <f>YEAR(Superstore_Data[[#This Row],[Order Date]])</f>
        <v>2016</v>
      </c>
      <c r="X8804">
        <f>Superstore_Data[[#This Row],[Profit]]/Superstore_Data[[#This Row],[Sales]]</f>
        <v>0.16</v>
      </c>
      <c r="Y8804" t="str">
        <f>IF(Superstore_Data[[#This Row],[Discount]]=0,"No Discount",IF(Superstore_Data[[#This Row],[Discount]]&lt;0.2,"Low Discount",IF(Superstore_Data[[#This Row],[Discount]]&lt;0.5,"Medium Discount","High Discount")))</f>
        <v>No Discount</v>
      </c>
    </row>
    <row r="8805" spans="1:25" x14ac:dyDescent="0.3">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c r="V8805" t="str">
        <f>TEXT(Superstore_Data[[#This Row],[Order Date]],"mmm")</f>
        <v>12/31/2014</v>
      </c>
      <c r="W8805" t="e">
        <f>YEAR(Superstore_Data[[#This Row],[Order Date]])</f>
        <v>#VALUE!</v>
      </c>
      <c r="X8805">
        <f>Superstore_Data[[#This Row],[Profit]]/Superstore_Data[[#This Row],[Sales]]</f>
        <v>0.32999999999999996</v>
      </c>
      <c r="Y8805" t="str">
        <f>IF(Superstore_Data[[#This Row],[Discount]]=0,"No Discount",IF(Superstore_Data[[#This Row],[Discount]]&lt;0.2,"Low Discount",IF(Superstore_Data[[#This Row],[Discount]]&lt;0.5,"Medium Discount","High Discount")))</f>
        <v>No Discount</v>
      </c>
    </row>
    <row r="8806" spans="1:25" x14ac:dyDescent="0.3">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c r="V8806" t="str">
        <f>TEXT(Superstore_Data[[#This Row],[Order Date]],"mmm")</f>
        <v>12/31/2014</v>
      </c>
      <c r="W8806" t="e">
        <f>YEAR(Superstore_Data[[#This Row],[Order Date]])</f>
        <v>#VALUE!</v>
      </c>
      <c r="X8806">
        <f>Superstore_Data[[#This Row],[Profit]]/Superstore_Data[[#This Row],[Sales]]</f>
        <v>0.46000000000000008</v>
      </c>
      <c r="Y8806" t="str">
        <f>IF(Superstore_Data[[#This Row],[Discount]]=0,"No Discount",IF(Superstore_Data[[#This Row],[Discount]]&lt;0.2,"Low Discount",IF(Superstore_Data[[#This Row],[Discount]]&lt;0.5,"Medium Discount","High Discount")))</f>
        <v>No Discount</v>
      </c>
    </row>
    <row r="8807" spans="1:25" x14ac:dyDescent="0.3">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c r="V8807" t="str">
        <f>TEXT(Superstore_Data[[#This Row],[Order Date]],"mmm")</f>
        <v>8/19/2017</v>
      </c>
      <c r="W8807" t="e">
        <f>YEAR(Superstore_Data[[#This Row],[Order Date]])</f>
        <v>#VALUE!</v>
      </c>
      <c r="X8807">
        <f>Superstore_Data[[#This Row],[Profit]]/Superstore_Data[[#This Row],[Sales]]</f>
        <v>0.36249999999999999</v>
      </c>
      <c r="Y8807" t="str">
        <f>IF(Superstore_Data[[#This Row],[Discount]]=0,"No Discount",IF(Superstore_Data[[#This Row],[Discount]]&lt;0.2,"Low Discount",IF(Superstore_Data[[#This Row],[Discount]]&lt;0.5,"Medium Discount","High Discount")))</f>
        <v>Medium Discount</v>
      </c>
    </row>
    <row r="8808" spans="1:25" x14ac:dyDescent="0.3">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c r="V8808" t="str">
        <f>TEXT(Superstore_Data[[#This Row],[Order Date]],"mmm")</f>
        <v>Dec</v>
      </c>
      <c r="W8808">
        <f>YEAR(Superstore_Data[[#This Row],[Order Date]])</f>
        <v>2016</v>
      </c>
      <c r="X8808">
        <f>Superstore_Data[[#This Row],[Profit]]/Superstore_Data[[#This Row],[Sales]]</f>
        <v>0.36000000000000004</v>
      </c>
      <c r="Y8808" t="str">
        <f>IF(Superstore_Data[[#This Row],[Discount]]=0,"No Discount",IF(Superstore_Data[[#This Row],[Discount]]&lt;0.2,"Low Discount",IF(Superstore_Data[[#This Row],[Discount]]&lt;0.5,"Medium Discount","High Discount")))</f>
        <v>No Discount</v>
      </c>
    </row>
    <row r="8809" spans="1:25" x14ac:dyDescent="0.3">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c r="V8809" t="str">
        <f>TEXT(Superstore_Data[[#This Row],[Order Date]],"mmm")</f>
        <v>10/26/2017</v>
      </c>
      <c r="W8809" t="e">
        <f>YEAR(Superstore_Data[[#This Row],[Order Date]])</f>
        <v>#VALUE!</v>
      </c>
      <c r="X8809">
        <f>Superstore_Data[[#This Row],[Profit]]/Superstore_Data[[#This Row],[Sales]]</f>
        <v>-0.83333333333333337</v>
      </c>
      <c r="Y8809" t="str">
        <f>IF(Superstore_Data[[#This Row],[Discount]]=0,"No Discount",IF(Superstore_Data[[#This Row],[Discount]]&lt;0.2,"Low Discount",IF(Superstore_Data[[#This Row],[Discount]]&lt;0.5,"Medium Discount","High Discount")))</f>
        <v>High Discount</v>
      </c>
    </row>
    <row r="8810" spans="1:25" x14ac:dyDescent="0.3">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c r="V8810" t="str">
        <f>TEXT(Superstore_Data[[#This Row],[Order Date]],"mmm")</f>
        <v>10/26/2017</v>
      </c>
      <c r="W8810" t="e">
        <f>YEAR(Superstore_Data[[#This Row],[Order Date]])</f>
        <v>#VALUE!</v>
      </c>
      <c r="X8810">
        <f>Superstore_Data[[#This Row],[Profit]]/Superstore_Data[[#This Row],[Sales]]</f>
        <v>0.16666666666666666</v>
      </c>
      <c r="Y8810" t="str">
        <f>IF(Superstore_Data[[#This Row],[Discount]]=0,"No Discount",IF(Superstore_Data[[#This Row],[Discount]]&lt;0.2,"Low Discount",IF(Superstore_Data[[#This Row],[Discount]]&lt;0.5,"Medium Discount","High Discount")))</f>
        <v>Medium Discount</v>
      </c>
    </row>
    <row r="8811" spans="1:25" x14ac:dyDescent="0.3">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c r="V8811" t="str">
        <f>TEXT(Superstore_Data[[#This Row],[Order Date]],"mmm")</f>
        <v>10/26/2017</v>
      </c>
      <c r="W8811" t="e">
        <f>YEAR(Superstore_Data[[#This Row],[Order Date]])</f>
        <v>#VALUE!</v>
      </c>
      <c r="X8811">
        <f>Superstore_Data[[#This Row],[Profit]]/Superstore_Data[[#This Row],[Sales]]</f>
        <v>0.33749999999999997</v>
      </c>
      <c r="Y8811" t="str">
        <f>IF(Superstore_Data[[#This Row],[Discount]]=0,"No Discount",IF(Superstore_Data[[#This Row],[Discount]]&lt;0.2,"Low Discount",IF(Superstore_Data[[#This Row],[Discount]]&lt;0.5,"Medium Discount","High Discount")))</f>
        <v>Medium Discount</v>
      </c>
    </row>
    <row r="8812" spans="1:25" x14ac:dyDescent="0.3">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c r="V8812" t="str">
        <f>TEXT(Superstore_Data[[#This Row],[Order Date]],"mmm")</f>
        <v>5/30/2017</v>
      </c>
      <c r="W8812" t="e">
        <f>YEAR(Superstore_Data[[#This Row],[Order Date]])</f>
        <v>#VALUE!</v>
      </c>
      <c r="X8812">
        <f>Superstore_Data[[#This Row],[Profit]]/Superstore_Data[[#This Row],[Sales]]</f>
        <v>0.47999999999999993</v>
      </c>
      <c r="Y8812" t="str">
        <f>IF(Superstore_Data[[#This Row],[Discount]]=0,"No Discount",IF(Superstore_Data[[#This Row],[Discount]]&lt;0.2,"Low Discount",IF(Superstore_Data[[#This Row],[Discount]]&lt;0.5,"Medium Discount","High Discount")))</f>
        <v>No Discount</v>
      </c>
    </row>
    <row r="8813" spans="1:25" x14ac:dyDescent="0.3">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c r="V8813" t="str">
        <f>TEXT(Superstore_Data[[#This Row],[Order Date]],"mmm")</f>
        <v>Aug</v>
      </c>
      <c r="W8813">
        <f>YEAR(Superstore_Data[[#This Row],[Order Date]])</f>
        <v>2016</v>
      </c>
      <c r="X8813">
        <f>Superstore_Data[[#This Row],[Profit]]/Superstore_Data[[#This Row],[Sales]]</f>
        <v>0.23333333333333331</v>
      </c>
      <c r="Y8813" t="str">
        <f>IF(Superstore_Data[[#This Row],[Discount]]=0,"No Discount",IF(Superstore_Data[[#This Row],[Discount]]&lt;0.2,"Low Discount",IF(Superstore_Data[[#This Row],[Discount]]&lt;0.5,"Medium Discount","High Discount")))</f>
        <v>Low Discount</v>
      </c>
    </row>
    <row r="8814" spans="1:25" x14ac:dyDescent="0.3">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c r="V8814" t="str">
        <f>TEXT(Superstore_Data[[#This Row],[Order Date]],"mmm")</f>
        <v>Aug</v>
      </c>
      <c r="W8814">
        <f>YEAR(Superstore_Data[[#This Row],[Order Date]])</f>
        <v>2016</v>
      </c>
      <c r="X8814">
        <f>Superstore_Data[[#This Row],[Profit]]/Superstore_Data[[#This Row],[Sales]]</f>
        <v>0.27</v>
      </c>
      <c r="Y8814" t="str">
        <f>IF(Superstore_Data[[#This Row],[Discount]]=0,"No Discount",IF(Superstore_Data[[#This Row],[Discount]]&lt;0.2,"Low Discount",IF(Superstore_Data[[#This Row],[Discount]]&lt;0.5,"Medium Discount","High Discount")))</f>
        <v>No Discount</v>
      </c>
    </row>
    <row r="8815" spans="1:25" x14ac:dyDescent="0.3">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c r="V8815" t="str">
        <f>TEXT(Superstore_Data[[#This Row],[Order Date]],"mmm")</f>
        <v>7/26/2015</v>
      </c>
      <c r="W8815" t="e">
        <f>YEAR(Superstore_Data[[#This Row],[Order Date]])</f>
        <v>#VALUE!</v>
      </c>
      <c r="X8815">
        <f>Superstore_Data[[#This Row],[Profit]]/Superstore_Data[[#This Row],[Sales]]</f>
        <v>5.000000000000001E-2</v>
      </c>
      <c r="Y8815" t="str">
        <f>IF(Superstore_Data[[#This Row],[Discount]]=0,"No Discount",IF(Superstore_Data[[#This Row],[Discount]]&lt;0.2,"Low Discount",IF(Superstore_Data[[#This Row],[Discount]]&lt;0.5,"Medium Discount","High Discount")))</f>
        <v>Medium Discount</v>
      </c>
    </row>
    <row r="8816" spans="1:25" x14ac:dyDescent="0.3">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c r="V8816" t="str">
        <f>TEXT(Superstore_Data[[#This Row],[Order Date]],"mmm")</f>
        <v>11/23/2015</v>
      </c>
      <c r="W8816" t="e">
        <f>YEAR(Superstore_Data[[#This Row],[Order Date]])</f>
        <v>#VALUE!</v>
      </c>
      <c r="X8816">
        <f>Superstore_Data[[#This Row],[Profit]]/Superstore_Data[[#This Row],[Sales]]</f>
        <v>0.28999999999999998</v>
      </c>
      <c r="Y8816" t="str">
        <f>IF(Superstore_Data[[#This Row],[Discount]]=0,"No Discount",IF(Superstore_Data[[#This Row],[Discount]]&lt;0.2,"Low Discount",IF(Superstore_Data[[#This Row],[Discount]]&lt;0.5,"Medium Discount","High Discount")))</f>
        <v>No Discount</v>
      </c>
    </row>
    <row r="8817" spans="1:25" x14ac:dyDescent="0.3">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c r="V8817" t="str">
        <f>TEXT(Superstore_Data[[#This Row],[Order Date]],"mmm")</f>
        <v>11/23/2015</v>
      </c>
      <c r="W8817" t="e">
        <f>YEAR(Superstore_Data[[#This Row],[Order Date]])</f>
        <v>#VALUE!</v>
      </c>
      <c r="X8817">
        <f>Superstore_Data[[#This Row],[Profit]]/Superstore_Data[[#This Row],[Sales]]</f>
        <v>0.47</v>
      </c>
      <c r="Y8817" t="str">
        <f>IF(Superstore_Data[[#This Row],[Discount]]=0,"No Discount",IF(Superstore_Data[[#This Row],[Discount]]&lt;0.2,"Low Discount",IF(Superstore_Data[[#This Row],[Discount]]&lt;0.5,"Medium Discount","High Discount")))</f>
        <v>No Discount</v>
      </c>
    </row>
    <row r="8818" spans="1:25" x14ac:dyDescent="0.3">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c r="V8818" t="str">
        <f>TEXT(Superstore_Data[[#This Row],[Order Date]],"mmm")</f>
        <v>11/23/2015</v>
      </c>
      <c r="W8818" t="e">
        <f>YEAR(Superstore_Data[[#This Row],[Order Date]])</f>
        <v>#VALUE!</v>
      </c>
      <c r="X8818">
        <f>Superstore_Data[[#This Row],[Profit]]/Superstore_Data[[#This Row],[Sales]]</f>
        <v>0.43000000000000005</v>
      </c>
      <c r="Y8818" t="str">
        <f>IF(Superstore_Data[[#This Row],[Discount]]=0,"No Discount",IF(Superstore_Data[[#This Row],[Discount]]&lt;0.2,"Low Discount",IF(Superstore_Data[[#This Row],[Discount]]&lt;0.5,"Medium Discount","High Discount")))</f>
        <v>No Discount</v>
      </c>
    </row>
    <row r="8819" spans="1:25" x14ac:dyDescent="0.3">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c r="V8819" t="str">
        <f>TEXT(Superstore_Data[[#This Row],[Order Date]],"mmm")</f>
        <v>11/23/2015</v>
      </c>
      <c r="W8819" t="e">
        <f>YEAR(Superstore_Data[[#This Row],[Order Date]])</f>
        <v>#VALUE!</v>
      </c>
      <c r="X8819">
        <f>Superstore_Data[[#This Row],[Profit]]/Superstore_Data[[#This Row],[Sales]]</f>
        <v>0.47000000000000003</v>
      </c>
      <c r="Y8819" t="str">
        <f>IF(Superstore_Data[[#This Row],[Discount]]=0,"No Discount",IF(Superstore_Data[[#This Row],[Discount]]&lt;0.2,"Low Discount",IF(Superstore_Data[[#This Row],[Discount]]&lt;0.5,"Medium Discount","High Discount")))</f>
        <v>No Discount</v>
      </c>
    </row>
    <row r="8820" spans="1:25" x14ac:dyDescent="0.3">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c r="V8820" t="str">
        <f>TEXT(Superstore_Data[[#This Row],[Order Date]],"mmm")</f>
        <v>11/23/2015</v>
      </c>
      <c r="W8820" t="e">
        <f>YEAR(Superstore_Data[[#This Row],[Order Date]])</f>
        <v>#VALUE!</v>
      </c>
      <c r="X8820">
        <f>Superstore_Data[[#This Row],[Profit]]/Superstore_Data[[#This Row],[Sales]]</f>
        <v>0.48000000000000004</v>
      </c>
      <c r="Y8820" t="str">
        <f>IF(Superstore_Data[[#This Row],[Discount]]=0,"No Discount",IF(Superstore_Data[[#This Row],[Discount]]&lt;0.2,"Low Discount",IF(Superstore_Data[[#This Row],[Discount]]&lt;0.5,"Medium Discount","High Discount")))</f>
        <v>No Discount</v>
      </c>
    </row>
    <row r="8821" spans="1:25" x14ac:dyDescent="0.3">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c r="V8821" t="str">
        <f>TEXT(Superstore_Data[[#This Row],[Order Date]],"mmm")</f>
        <v>11/28/2015</v>
      </c>
      <c r="W8821" t="e">
        <f>YEAR(Superstore_Data[[#This Row],[Order Date]])</f>
        <v>#VALUE!</v>
      </c>
      <c r="X8821">
        <f>Superstore_Data[[#This Row],[Profit]]/Superstore_Data[[#This Row],[Sales]]</f>
        <v>0.35000000000000003</v>
      </c>
      <c r="Y8821" t="str">
        <f>IF(Superstore_Data[[#This Row],[Discount]]=0,"No Discount",IF(Superstore_Data[[#This Row],[Discount]]&lt;0.2,"Low Discount",IF(Superstore_Data[[#This Row],[Discount]]&lt;0.5,"Medium Discount","High Discount")))</f>
        <v>Medium Discount</v>
      </c>
    </row>
    <row r="8822" spans="1:25" x14ac:dyDescent="0.3">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c r="V8822" t="str">
        <f>TEXT(Superstore_Data[[#This Row],[Order Date]],"mmm")</f>
        <v>Mar</v>
      </c>
      <c r="W8822">
        <f>YEAR(Superstore_Data[[#This Row],[Order Date]])</f>
        <v>2017</v>
      </c>
      <c r="X8822">
        <f>Superstore_Data[[#This Row],[Profit]]/Superstore_Data[[#This Row],[Sales]]</f>
        <v>0.32500000000000001</v>
      </c>
      <c r="Y8822" t="str">
        <f>IF(Superstore_Data[[#This Row],[Discount]]=0,"No Discount",IF(Superstore_Data[[#This Row],[Discount]]&lt;0.2,"Low Discount",IF(Superstore_Data[[#This Row],[Discount]]&lt;0.5,"Medium Discount","High Discount")))</f>
        <v>Medium Discount</v>
      </c>
    </row>
    <row r="8823" spans="1:25" x14ac:dyDescent="0.3">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c r="V8823" t="str">
        <f>TEXT(Superstore_Data[[#This Row],[Order Date]],"mmm")</f>
        <v>Mar</v>
      </c>
      <c r="W8823">
        <f>YEAR(Superstore_Data[[#This Row],[Order Date]])</f>
        <v>2017</v>
      </c>
      <c r="X8823">
        <f>Superstore_Data[[#This Row],[Profit]]/Superstore_Data[[#This Row],[Sales]]</f>
        <v>-0.73333333333333328</v>
      </c>
      <c r="Y8823" t="str">
        <f>IF(Superstore_Data[[#This Row],[Discount]]=0,"No Discount",IF(Superstore_Data[[#This Row],[Discount]]&lt;0.2,"Low Discount",IF(Superstore_Data[[#This Row],[Discount]]&lt;0.5,"Medium Discount","High Discount")))</f>
        <v>High Discount</v>
      </c>
    </row>
    <row r="8824" spans="1:25" x14ac:dyDescent="0.3">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c r="V8824" t="str">
        <f>TEXT(Superstore_Data[[#This Row],[Order Date]],"mmm")</f>
        <v>Mar</v>
      </c>
      <c r="W8824">
        <f>YEAR(Superstore_Data[[#This Row],[Order Date]])</f>
        <v>2017</v>
      </c>
      <c r="X8824">
        <f>Superstore_Data[[#This Row],[Profit]]/Superstore_Data[[#This Row],[Sales]]</f>
        <v>7.4999999999999997E-2</v>
      </c>
      <c r="Y8824" t="str">
        <f>IF(Superstore_Data[[#This Row],[Discount]]=0,"No Discount",IF(Superstore_Data[[#This Row],[Discount]]&lt;0.2,"Low Discount",IF(Superstore_Data[[#This Row],[Discount]]&lt;0.5,"Medium Discount","High Discount")))</f>
        <v>Medium Discount</v>
      </c>
    </row>
    <row r="8825" spans="1:25" x14ac:dyDescent="0.3">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c r="V8825" t="str">
        <f>TEXT(Superstore_Data[[#This Row],[Order Date]],"mmm")</f>
        <v>Mar</v>
      </c>
      <c r="W8825">
        <f>YEAR(Superstore_Data[[#This Row],[Order Date]])</f>
        <v>2017</v>
      </c>
      <c r="X8825">
        <f>Superstore_Data[[#This Row],[Profit]]/Superstore_Data[[#This Row],[Sales]]</f>
        <v>0.35</v>
      </c>
      <c r="Y8825" t="str">
        <f>IF(Superstore_Data[[#This Row],[Discount]]=0,"No Discount",IF(Superstore_Data[[#This Row],[Discount]]&lt;0.2,"Low Discount",IF(Superstore_Data[[#This Row],[Discount]]&lt;0.5,"Medium Discount","High Discount")))</f>
        <v>Medium Discount</v>
      </c>
    </row>
    <row r="8826" spans="1:25" x14ac:dyDescent="0.3">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c r="V8826" t="str">
        <f>TEXT(Superstore_Data[[#This Row],[Order Date]],"mmm")</f>
        <v>3/21/2017</v>
      </c>
      <c r="W8826" t="e">
        <f>YEAR(Superstore_Data[[#This Row],[Order Date]])</f>
        <v>#VALUE!</v>
      </c>
      <c r="X8826">
        <f>Superstore_Data[[#This Row],[Profit]]/Superstore_Data[[#This Row],[Sales]]</f>
        <v>0.32500000000000001</v>
      </c>
      <c r="Y8826" t="str">
        <f>IF(Superstore_Data[[#This Row],[Discount]]=0,"No Discount",IF(Superstore_Data[[#This Row],[Discount]]&lt;0.2,"Low Discount",IF(Superstore_Data[[#This Row],[Discount]]&lt;0.5,"Medium Discount","High Discount")))</f>
        <v>Medium Discount</v>
      </c>
    </row>
    <row r="8827" spans="1:25" x14ac:dyDescent="0.3">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c r="V8827" t="str">
        <f>TEXT(Superstore_Data[[#This Row],[Order Date]],"mmm")</f>
        <v>12/19/2015</v>
      </c>
      <c r="W8827" t="e">
        <f>YEAR(Superstore_Data[[#This Row],[Order Date]])</f>
        <v>#VALUE!</v>
      </c>
      <c r="X8827">
        <f>Superstore_Data[[#This Row],[Profit]]/Superstore_Data[[#This Row],[Sales]]</f>
        <v>0.36249999999999999</v>
      </c>
      <c r="Y8827" t="str">
        <f>IF(Superstore_Data[[#This Row],[Discount]]=0,"No Discount",IF(Superstore_Data[[#This Row],[Discount]]&lt;0.2,"Low Discount",IF(Superstore_Data[[#This Row],[Discount]]&lt;0.5,"Medium Discount","High Discount")))</f>
        <v>Medium Discount</v>
      </c>
    </row>
    <row r="8828" spans="1:25" x14ac:dyDescent="0.3">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c r="V8828" t="str">
        <f>TEXT(Superstore_Data[[#This Row],[Order Date]],"mmm")</f>
        <v>Feb</v>
      </c>
      <c r="W8828">
        <f>YEAR(Superstore_Data[[#This Row],[Order Date]])</f>
        <v>2014</v>
      </c>
      <c r="X8828">
        <f>Superstore_Data[[#This Row],[Profit]]/Superstore_Data[[#This Row],[Sales]]</f>
        <v>0.35000000000000003</v>
      </c>
      <c r="Y8828" t="str">
        <f>IF(Superstore_Data[[#This Row],[Discount]]=0,"No Discount",IF(Superstore_Data[[#This Row],[Discount]]&lt;0.2,"Low Discount",IF(Superstore_Data[[#This Row],[Discount]]&lt;0.5,"Medium Discount","High Discount")))</f>
        <v>Medium Discount</v>
      </c>
    </row>
    <row r="8829" spans="1:25" x14ac:dyDescent="0.3">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c r="V8829" t="str">
        <f>TEXT(Superstore_Data[[#This Row],[Order Date]],"mmm")</f>
        <v>Feb</v>
      </c>
      <c r="W8829">
        <f>YEAR(Superstore_Data[[#This Row],[Order Date]])</f>
        <v>2014</v>
      </c>
      <c r="X8829">
        <f>Superstore_Data[[#This Row],[Profit]]/Superstore_Data[[#This Row],[Sales]]</f>
        <v>0.3125</v>
      </c>
      <c r="Y8829" t="str">
        <f>IF(Superstore_Data[[#This Row],[Discount]]=0,"No Discount",IF(Superstore_Data[[#This Row],[Discount]]&lt;0.2,"Low Discount",IF(Superstore_Data[[#This Row],[Discount]]&lt;0.5,"Medium Discount","High Discount")))</f>
        <v>Medium Discount</v>
      </c>
    </row>
    <row r="8830" spans="1:25" x14ac:dyDescent="0.3">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c r="V8830" t="str">
        <f>TEXT(Superstore_Data[[#This Row],[Order Date]],"mmm")</f>
        <v>May</v>
      </c>
      <c r="W8830">
        <f>YEAR(Superstore_Data[[#This Row],[Order Date]])</f>
        <v>2015</v>
      </c>
      <c r="X8830">
        <f>Superstore_Data[[#This Row],[Profit]]/Superstore_Data[[#This Row],[Sales]]</f>
        <v>0.44999999999999996</v>
      </c>
      <c r="Y8830" t="str">
        <f>IF(Superstore_Data[[#This Row],[Discount]]=0,"No Discount",IF(Superstore_Data[[#This Row],[Discount]]&lt;0.2,"Low Discount",IF(Superstore_Data[[#This Row],[Discount]]&lt;0.5,"Medium Discount","High Discount")))</f>
        <v>No Discount</v>
      </c>
    </row>
    <row r="8831" spans="1:25" x14ac:dyDescent="0.3">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c r="V8831" t="str">
        <f>TEXT(Superstore_Data[[#This Row],[Order Date]],"mmm")</f>
        <v>Jun</v>
      </c>
      <c r="W8831">
        <f>YEAR(Superstore_Data[[#This Row],[Order Date]])</f>
        <v>2014</v>
      </c>
      <c r="X8831">
        <f>Superstore_Data[[#This Row],[Profit]]/Superstore_Data[[#This Row],[Sales]]</f>
        <v>0.14000000000000001</v>
      </c>
      <c r="Y8831" t="str">
        <f>IF(Superstore_Data[[#This Row],[Discount]]=0,"No Discount",IF(Superstore_Data[[#This Row],[Discount]]&lt;0.2,"Low Discount",IF(Superstore_Data[[#This Row],[Discount]]&lt;0.5,"Medium Discount","High Discount")))</f>
        <v>No Discount</v>
      </c>
    </row>
    <row r="8832" spans="1:25" x14ac:dyDescent="0.3">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c r="V8832" t="str">
        <f>TEXT(Superstore_Data[[#This Row],[Order Date]],"mmm")</f>
        <v>8/21/2016</v>
      </c>
      <c r="W8832" t="e">
        <f>YEAR(Superstore_Data[[#This Row],[Order Date]])</f>
        <v>#VALUE!</v>
      </c>
      <c r="X8832">
        <f>Superstore_Data[[#This Row],[Profit]]/Superstore_Data[[#This Row],[Sales]]</f>
        <v>0.35000000000000003</v>
      </c>
      <c r="Y8832" t="str">
        <f>IF(Superstore_Data[[#This Row],[Discount]]=0,"No Discount",IF(Superstore_Data[[#This Row],[Discount]]&lt;0.2,"Low Discount",IF(Superstore_Data[[#This Row],[Discount]]&lt;0.5,"Medium Discount","High Discount")))</f>
        <v>Medium Discount</v>
      </c>
    </row>
    <row r="8833" spans="1:25" x14ac:dyDescent="0.3">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c r="V8833" t="str">
        <f>TEXT(Superstore_Data[[#This Row],[Order Date]],"mmm")</f>
        <v>11/15/2015</v>
      </c>
      <c r="W8833" t="e">
        <f>YEAR(Superstore_Data[[#This Row],[Order Date]])</f>
        <v>#VALUE!</v>
      </c>
      <c r="X8833">
        <f>Superstore_Data[[#This Row],[Profit]]/Superstore_Data[[#This Row],[Sales]]</f>
        <v>0.36</v>
      </c>
      <c r="Y8833" t="str">
        <f>IF(Superstore_Data[[#This Row],[Discount]]=0,"No Discount",IF(Superstore_Data[[#This Row],[Discount]]&lt;0.2,"Low Discount",IF(Superstore_Data[[#This Row],[Discount]]&lt;0.5,"Medium Discount","High Discount")))</f>
        <v>No Discount</v>
      </c>
    </row>
    <row r="8834" spans="1:25" x14ac:dyDescent="0.3">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c r="V8834" t="str">
        <f>TEXT(Superstore_Data[[#This Row],[Order Date]],"mmm")</f>
        <v>6/22/2015</v>
      </c>
      <c r="W8834" t="e">
        <f>YEAR(Superstore_Data[[#This Row],[Order Date]])</f>
        <v>#VALUE!</v>
      </c>
      <c r="X8834">
        <f>Superstore_Data[[#This Row],[Profit]]/Superstore_Data[[#This Row],[Sales]]</f>
        <v>0.375</v>
      </c>
      <c r="Y8834" t="str">
        <f>IF(Superstore_Data[[#This Row],[Discount]]=0,"No Discount",IF(Superstore_Data[[#This Row],[Discount]]&lt;0.2,"Low Discount",IF(Superstore_Data[[#This Row],[Discount]]&lt;0.5,"Medium Discount","High Discount")))</f>
        <v>Medium Discount</v>
      </c>
    </row>
    <row r="8835" spans="1:25" x14ac:dyDescent="0.3">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c r="V8835" t="str">
        <f>TEXT(Superstore_Data[[#This Row],[Order Date]],"mmm")</f>
        <v>9/24/2017</v>
      </c>
      <c r="W8835" t="e">
        <f>YEAR(Superstore_Data[[#This Row],[Order Date]])</f>
        <v>#VALUE!</v>
      </c>
      <c r="X8835">
        <f>Superstore_Data[[#This Row],[Profit]]/Superstore_Data[[#This Row],[Sales]]</f>
        <v>0.25</v>
      </c>
      <c r="Y8835" t="str">
        <f>IF(Superstore_Data[[#This Row],[Discount]]=0,"No Discount",IF(Superstore_Data[[#This Row],[Discount]]&lt;0.2,"Low Discount",IF(Superstore_Data[[#This Row],[Discount]]&lt;0.5,"Medium Discount","High Discount")))</f>
        <v>No Discount</v>
      </c>
    </row>
    <row r="8836" spans="1:25" x14ac:dyDescent="0.3">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c r="V8836" t="str">
        <f>TEXT(Superstore_Data[[#This Row],[Order Date]],"mmm")</f>
        <v>9/24/2017</v>
      </c>
      <c r="W8836" t="e">
        <f>YEAR(Superstore_Data[[#This Row],[Order Date]])</f>
        <v>#VALUE!</v>
      </c>
      <c r="X8836">
        <f>Superstore_Data[[#This Row],[Profit]]/Superstore_Data[[#This Row],[Sales]]</f>
        <v>0.27999999999999997</v>
      </c>
      <c r="Y8836" t="str">
        <f>IF(Superstore_Data[[#This Row],[Discount]]=0,"No Discount",IF(Superstore_Data[[#This Row],[Discount]]&lt;0.2,"Low Discount",IF(Superstore_Data[[#This Row],[Discount]]&lt;0.5,"Medium Discount","High Discount")))</f>
        <v>No Discount</v>
      </c>
    </row>
    <row r="8837" spans="1:25" x14ac:dyDescent="0.3">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c r="V8837" t="str">
        <f>TEXT(Superstore_Data[[#This Row],[Order Date]],"mmm")</f>
        <v>9/24/2017</v>
      </c>
      <c r="W8837" t="e">
        <f>YEAR(Superstore_Data[[#This Row],[Order Date]])</f>
        <v>#VALUE!</v>
      </c>
      <c r="X8837">
        <f>Superstore_Data[[#This Row],[Profit]]/Superstore_Data[[#This Row],[Sales]]</f>
        <v>0.26</v>
      </c>
      <c r="Y8837" t="str">
        <f>IF(Superstore_Data[[#This Row],[Discount]]=0,"No Discount",IF(Superstore_Data[[#This Row],[Discount]]&lt;0.2,"Low Discount",IF(Superstore_Data[[#This Row],[Discount]]&lt;0.5,"Medium Discount","High Discount")))</f>
        <v>No Discount</v>
      </c>
    </row>
    <row r="8838" spans="1:25" x14ac:dyDescent="0.3">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c r="V8838" t="str">
        <f>TEXT(Superstore_Data[[#This Row],[Order Date]],"mmm")</f>
        <v>9/24/2017</v>
      </c>
      <c r="W8838" t="e">
        <f>YEAR(Superstore_Data[[#This Row],[Order Date]])</f>
        <v>#VALUE!</v>
      </c>
      <c r="X8838">
        <f>Superstore_Data[[#This Row],[Profit]]/Superstore_Data[[#This Row],[Sales]]</f>
        <v>0.38999999999999996</v>
      </c>
      <c r="Y8838" t="str">
        <f>IF(Superstore_Data[[#This Row],[Discount]]=0,"No Discount",IF(Superstore_Data[[#This Row],[Discount]]&lt;0.2,"Low Discount",IF(Superstore_Data[[#This Row],[Discount]]&lt;0.5,"Medium Discount","High Discount")))</f>
        <v>No Discount</v>
      </c>
    </row>
    <row r="8839" spans="1:25" x14ac:dyDescent="0.3">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c r="V8839" t="str">
        <f>TEXT(Superstore_Data[[#This Row],[Order Date]],"mmm")</f>
        <v>9/24/2017</v>
      </c>
      <c r="W8839" t="e">
        <f>YEAR(Superstore_Data[[#This Row],[Order Date]])</f>
        <v>#VALUE!</v>
      </c>
      <c r="X8839">
        <f>Superstore_Data[[#This Row],[Profit]]/Superstore_Data[[#This Row],[Sales]]</f>
        <v>0.48</v>
      </c>
      <c r="Y8839" t="str">
        <f>IF(Superstore_Data[[#This Row],[Discount]]=0,"No Discount",IF(Superstore_Data[[#This Row],[Discount]]&lt;0.2,"Low Discount",IF(Superstore_Data[[#This Row],[Discount]]&lt;0.5,"Medium Discount","High Discount")))</f>
        <v>No Discount</v>
      </c>
    </row>
    <row r="8840" spans="1:25" x14ac:dyDescent="0.3">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c r="V8840" t="str">
        <f>TEXT(Superstore_Data[[#This Row],[Order Date]],"mmm")</f>
        <v>Jun</v>
      </c>
      <c r="W8840">
        <f>YEAR(Superstore_Data[[#This Row],[Order Date]])</f>
        <v>2014</v>
      </c>
      <c r="X8840">
        <f>Superstore_Data[[#This Row],[Profit]]/Superstore_Data[[#This Row],[Sales]]</f>
        <v>0.25999999999999995</v>
      </c>
      <c r="Y8840" t="str">
        <f>IF(Superstore_Data[[#This Row],[Discount]]=0,"No Discount",IF(Superstore_Data[[#This Row],[Discount]]&lt;0.2,"Low Discount",IF(Superstore_Data[[#This Row],[Discount]]&lt;0.5,"Medium Discount","High Discount")))</f>
        <v>No Discount</v>
      </c>
    </row>
    <row r="8841" spans="1:25" x14ac:dyDescent="0.3">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c r="V8841" t="str">
        <f>TEXT(Superstore_Data[[#This Row],[Order Date]],"mmm")</f>
        <v>Jun</v>
      </c>
      <c r="W8841">
        <f>YEAR(Superstore_Data[[#This Row],[Order Date]])</f>
        <v>2014</v>
      </c>
      <c r="X8841">
        <f>Superstore_Data[[#This Row],[Profit]]/Superstore_Data[[#This Row],[Sales]]</f>
        <v>0.36249999999999999</v>
      </c>
      <c r="Y8841" t="str">
        <f>IF(Superstore_Data[[#This Row],[Discount]]=0,"No Discount",IF(Superstore_Data[[#This Row],[Discount]]&lt;0.2,"Low Discount",IF(Superstore_Data[[#This Row],[Discount]]&lt;0.5,"Medium Discount","High Discount")))</f>
        <v>Medium Discount</v>
      </c>
    </row>
    <row r="8842" spans="1:25" x14ac:dyDescent="0.3">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c r="V8842" t="str">
        <f>TEXT(Superstore_Data[[#This Row],[Order Date]],"mmm")</f>
        <v>Jun</v>
      </c>
      <c r="W8842">
        <f>YEAR(Superstore_Data[[#This Row],[Order Date]])</f>
        <v>2014</v>
      </c>
      <c r="X8842">
        <f>Superstore_Data[[#This Row],[Profit]]/Superstore_Data[[#This Row],[Sales]]</f>
        <v>0.43999999999999995</v>
      </c>
      <c r="Y8842" t="str">
        <f>IF(Superstore_Data[[#This Row],[Discount]]=0,"No Discount",IF(Superstore_Data[[#This Row],[Discount]]&lt;0.2,"Low Discount",IF(Superstore_Data[[#This Row],[Discount]]&lt;0.5,"Medium Discount","High Discount")))</f>
        <v>No Discount</v>
      </c>
    </row>
    <row r="8843" spans="1:25" x14ac:dyDescent="0.3">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c r="V8843" t="str">
        <f>TEXT(Superstore_Data[[#This Row],[Order Date]],"mmm")</f>
        <v>Sep</v>
      </c>
      <c r="W8843">
        <f>YEAR(Superstore_Data[[#This Row],[Order Date]])</f>
        <v>2016</v>
      </c>
      <c r="X8843">
        <f>Superstore_Data[[#This Row],[Profit]]/Superstore_Data[[#This Row],[Sales]]</f>
        <v>0.43999999999999995</v>
      </c>
      <c r="Y8843" t="str">
        <f>IF(Superstore_Data[[#This Row],[Discount]]=0,"No Discount",IF(Superstore_Data[[#This Row],[Discount]]&lt;0.2,"Low Discount",IF(Superstore_Data[[#This Row],[Discount]]&lt;0.5,"Medium Discount","High Discount")))</f>
        <v>No Discount</v>
      </c>
    </row>
    <row r="8844" spans="1:25" x14ac:dyDescent="0.3">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c r="V8844" t="str">
        <f>TEXT(Superstore_Data[[#This Row],[Order Date]],"mmm")</f>
        <v>Sep</v>
      </c>
      <c r="W8844">
        <f>YEAR(Superstore_Data[[#This Row],[Order Date]])</f>
        <v>2016</v>
      </c>
      <c r="X8844">
        <f>Superstore_Data[[#This Row],[Profit]]/Superstore_Data[[#This Row],[Sales]]</f>
        <v>0.35</v>
      </c>
      <c r="Y8844" t="str">
        <f>IF(Superstore_Data[[#This Row],[Discount]]=0,"No Discount",IF(Superstore_Data[[#This Row],[Discount]]&lt;0.2,"Low Discount",IF(Superstore_Data[[#This Row],[Discount]]&lt;0.5,"Medium Discount","High Discount")))</f>
        <v>No Discount</v>
      </c>
    </row>
    <row r="8845" spans="1:25" x14ac:dyDescent="0.3">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c r="V8845" t="str">
        <f>TEXT(Superstore_Data[[#This Row],[Order Date]],"mmm")</f>
        <v>11/18/2014</v>
      </c>
      <c r="W8845" t="e">
        <f>YEAR(Superstore_Data[[#This Row],[Order Date]])</f>
        <v>#VALUE!</v>
      </c>
      <c r="X8845">
        <f>Superstore_Data[[#This Row],[Profit]]/Superstore_Data[[#This Row],[Sales]]</f>
        <v>0.25</v>
      </c>
      <c r="Y8845" t="str">
        <f>IF(Superstore_Data[[#This Row],[Discount]]=0,"No Discount",IF(Superstore_Data[[#This Row],[Discount]]&lt;0.2,"Low Discount",IF(Superstore_Data[[#This Row],[Discount]]&lt;0.5,"Medium Discount","High Discount")))</f>
        <v>No Discount</v>
      </c>
    </row>
    <row r="8846" spans="1:25" x14ac:dyDescent="0.3">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c r="V8846" t="str">
        <f>TEXT(Superstore_Data[[#This Row],[Order Date]],"mmm")</f>
        <v>12/18/2017</v>
      </c>
      <c r="W8846" t="e">
        <f>YEAR(Superstore_Data[[#This Row],[Order Date]])</f>
        <v>#VALUE!</v>
      </c>
      <c r="X8846">
        <f>Superstore_Data[[#This Row],[Profit]]/Superstore_Data[[#This Row],[Sales]]</f>
        <v>-0.83333333333333337</v>
      </c>
      <c r="Y8846" t="str">
        <f>IF(Superstore_Data[[#This Row],[Discount]]=0,"No Discount",IF(Superstore_Data[[#This Row],[Discount]]&lt;0.2,"Low Discount",IF(Superstore_Data[[#This Row],[Discount]]&lt;0.5,"Medium Discount","High Discount")))</f>
        <v>High Discount</v>
      </c>
    </row>
    <row r="8847" spans="1:25" x14ac:dyDescent="0.3">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c r="V8847" t="str">
        <f>TEXT(Superstore_Data[[#This Row],[Order Date]],"mmm")</f>
        <v>12/18/2017</v>
      </c>
      <c r="W8847" t="e">
        <f>YEAR(Superstore_Data[[#This Row],[Order Date]])</f>
        <v>#VALUE!</v>
      </c>
      <c r="X8847">
        <f>Superstore_Data[[#This Row],[Profit]]/Superstore_Data[[#This Row],[Sales]]</f>
        <v>0.36249999999999999</v>
      </c>
      <c r="Y8847" t="str">
        <f>IF(Superstore_Data[[#This Row],[Discount]]=0,"No Discount",IF(Superstore_Data[[#This Row],[Discount]]&lt;0.2,"Low Discount",IF(Superstore_Data[[#This Row],[Discount]]&lt;0.5,"Medium Discount","High Discount")))</f>
        <v>Medium Discount</v>
      </c>
    </row>
    <row r="8848" spans="1:25" x14ac:dyDescent="0.3">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c r="V8848" t="str">
        <f>TEXT(Superstore_Data[[#This Row],[Order Date]],"mmm")</f>
        <v>12/18/2017</v>
      </c>
      <c r="W8848" t="e">
        <f>YEAR(Superstore_Data[[#This Row],[Order Date]])</f>
        <v>#VALUE!</v>
      </c>
      <c r="X8848">
        <f>Superstore_Data[[#This Row],[Profit]]/Superstore_Data[[#This Row],[Sales]]</f>
        <v>0.32500000000000001</v>
      </c>
      <c r="Y8848" t="str">
        <f>IF(Superstore_Data[[#This Row],[Discount]]=0,"No Discount",IF(Superstore_Data[[#This Row],[Discount]]&lt;0.2,"Low Discount",IF(Superstore_Data[[#This Row],[Discount]]&lt;0.5,"Medium Discount","High Discount")))</f>
        <v>Medium Discount</v>
      </c>
    </row>
    <row r="8849" spans="1:25" x14ac:dyDescent="0.3">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c r="V8849" t="str">
        <f>TEXT(Superstore_Data[[#This Row],[Order Date]],"mmm")</f>
        <v>12/18/2017</v>
      </c>
      <c r="W8849" t="e">
        <f>YEAR(Superstore_Data[[#This Row],[Order Date]])</f>
        <v>#VALUE!</v>
      </c>
      <c r="X8849">
        <f>Superstore_Data[[#This Row],[Profit]]/Superstore_Data[[#This Row],[Sales]]</f>
        <v>0.1</v>
      </c>
      <c r="Y8849" t="str">
        <f>IF(Superstore_Data[[#This Row],[Discount]]=0,"No Discount",IF(Superstore_Data[[#This Row],[Discount]]&lt;0.2,"Low Discount",IF(Superstore_Data[[#This Row],[Discount]]&lt;0.5,"Medium Discount","High Discount")))</f>
        <v>Medium Discount</v>
      </c>
    </row>
    <row r="8850" spans="1:25" x14ac:dyDescent="0.3">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c r="V8850" t="str">
        <f>TEXT(Superstore_Data[[#This Row],[Order Date]],"mmm")</f>
        <v>Feb</v>
      </c>
      <c r="W8850">
        <f>YEAR(Superstore_Data[[#This Row],[Order Date]])</f>
        <v>2015</v>
      </c>
      <c r="X8850">
        <f>Superstore_Data[[#This Row],[Profit]]/Superstore_Data[[#This Row],[Sales]]</f>
        <v>0.11250000000000002</v>
      </c>
      <c r="Y8850" t="str">
        <f>IF(Superstore_Data[[#This Row],[Discount]]=0,"No Discount",IF(Superstore_Data[[#This Row],[Discount]]&lt;0.2,"Low Discount",IF(Superstore_Data[[#This Row],[Discount]]&lt;0.5,"Medium Discount","High Discount")))</f>
        <v>Medium Discount</v>
      </c>
    </row>
    <row r="8851" spans="1:25" x14ac:dyDescent="0.3">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c r="V8851" t="str">
        <f>TEXT(Superstore_Data[[#This Row],[Order Date]],"mmm")</f>
        <v>Feb</v>
      </c>
      <c r="W8851">
        <f>YEAR(Superstore_Data[[#This Row],[Order Date]])</f>
        <v>2015</v>
      </c>
      <c r="X8851">
        <f>Superstore_Data[[#This Row],[Profit]]/Superstore_Data[[#This Row],[Sales]]</f>
        <v>0.28749999999999998</v>
      </c>
      <c r="Y8851" t="str">
        <f>IF(Superstore_Data[[#This Row],[Discount]]=0,"No Discount",IF(Superstore_Data[[#This Row],[Discount]]&lt;0.2,"Low Discount",IF(Superstore_Data[[#This Row],[Discount]]&lt;0.5,"Medium Discount","High Discount")))</f>
        <v>Medium Discount</v>
      </c>
    </row>
    <row r="8852" spans="1:25" x14ac:dyDescent="0.3">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c r="V8852" t="str">
        <f>TEXT(Superstore_Data[[#This Row],[Order Date]],"mmm")</f>
        <v>Feb</v>
      </c>
      <c r="W8852">
        <f>YEAR(Superstore_Data[[#This Row],[Order Date]])</f>
        <v>2015</v>
      </c>
      <c r="X8852">
        <f>Superstore_Data[[#This Row],[Profit]]/Superstore_Data[[#This Row],[Sales]]</f>
        <v>-0.8</v>
      </c>
      <c r="Y8852" t="str">
        <f>IF(Superstore_Data[[#This Row],[Discount]]=0,"No Discount",IF(Superstore_Data[[#This Row],[Discount]]&lt;0.2,"Low Discount",IF(Superstore_Data[[#This Row],[Discount]]&lt;0.5,"Medium Discount","High Discount")))</f>
        <v>High Discount</v>
      </c>
    </row>
    <row r="8853" spans="1:25" x14ac:dyDescent="0.3">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c r="V8853" t="str">
        <f>TEXT(Superstore_Data[[#This Row],[Order Date]],"mmm")</f>
        <v>Feb</v>
      </c>
      <c r="W8853">
        <f>YEAR(Superstore_Data[[#This Row],[Order Date]])</f>
        <v>2015</v>
      </c>
      <c r="X8853">
        <f>Superstore_Data[[#This Row],[Profit]]/Superstore_Data[[#This Row],[Sales]]</f>
        <v>0.35000000000000003</v>
      </c>
      <c r="Y8853" t="str">
        <f>IF(Superstore_Data[[#This Row],[Discount]]=0,"No Discount",IF(Superstore_Data[[#This Row],[Discount]]&lt;0.2,"Low Discount",IF(Superstore_Data[[#This Row],[Discount]]&lt;0.5,"Medium Discount","High Discount")))</f>
        <v>Medium Discount</v>
      </c>
    </row>
    <row r="8854" spans="1:25" x14ac:dyDescent="0.3">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c r="V8854" t="str">
        <f>TEXT(Superstore_Data[[#This Row],[Order Date]],"mmm")</f>
        <v>Aug</v>
      </c>
      <c r="W8854">
        <f>YEAR(Superstore_Data[[#This Row],[Order Date]])</f>
        <v>2014</v>
      </c>
      <c r="X8854">
        <f>Superstore_Data[[#This Row],[Profit]]/Superstore_Data[[#This Row],[Sales]]</f>
        <v>0.45</v>
      </c>
      <c r="Y8854" t="str">
        <f>IF(Superstore_Data[[#This Row],[Discount]]=0,"No Discount",IF(Superstore_Data[[#This Row],[Discount]]&lt;0.2,"Low Discount",IF(Superstore_Data[[#This Row],[Discount]]&lt;0.5,"Medium Discount","High Discount")))</f>
        <v>No Discount</v>
      </c>
    </row>
    <row r="8855" spans="1:25" x14ac:dyDescent="0.3">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c r="V8855" t="str">
        <f>TEXT(Superstore_Data[[#This Row],[Order Date]],"mmm")</f>
        <v>9/22/2015</v>
      </c>
      <c r="W8855" t="e">
        <f>YEAR(Superstore_Data[[#This Row],[Order Date]])</f>
        <v>#VALUE!</v>
      </c>
      <c r="X8855">
        <f>Superstore_Data[[#This Row],[Profit]]/Superstore_Data[[#This Row],[Sales]]</f>
        <v>0.11249999999999999</v>
      </c>
      <c r="Y8855" t="str">
        <f>IF(Superstore_Data[[#This Row],[Discount]]=0,"No Discount",IF(Superstore_Data[[#This Row],[Discount]]&lt;0.2,"Low Discount",IF(Superstore_Data[[#This Row],[Discount]]&lt;0.5,"Medium Discount","High Discount")))</f>
        <v>Medium Discount</v>
      </c>
    </row>
    <row r="8856" spans="1:25" x14ac:dyDescent="0.3">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c r="V8856" t="str">
        <f>TEXT(Superstore_Data[[#This Row],[Order Date]],"mmm")</f>
        <v>9/22/2015</v>
      </c>
      <c r="W8856" t="e">
        <f>YEAR(Superstore_Data[[#This Row],[Order Date]])</f>
        <v>#VALUE!</v>
      </c>
      <c r="X8856">
        <f>Superstore_Data[[#This Row],[Profit]]/Superstore_Data[[#This Row],[Sales]]</f>
        <v>-1.2500000000000001E-2</v>
      </c>
      <c r="Y8856" t="str">
        <f>IF(Superstore_Data[[#This Row],[Discount]]=0,"No Discount",IF(Superstore_Data[[#This Row],[Discount]]&lt;0.2,"Low Discount",IF(Superstore_Data[[#This Row],[Discount]]&lt;0.5,"Medium Discount","High Discount")))</f>
        <v>Medium Discount</v>
      </c>
    </row>
    <row r="8857" spans="1:25" x14ac:dyDescent="0.3">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c r="V8857" t="str">
        <f>TEXT(Superstore_Data[[#This Row],[Order Date]],"mmm")</f>
        <v>12/24/2017</v>
      </c>
      <c r="W8857" t="e">
        <f>YEAR(Superstore_Data[[#This Row],[Order Date]])</f>
        <v>#VALUE!</v>
      </c>
      <c r="X8857">
        <f>Superstore_Data[[#This Row],[Profit]]/Superstore_Data[[#This Row],[Sales]]</f>
        <v>0.375</v>
      </c>
      <c r="Y8857" t="str">
        <f>IF(Superstore_Data[[#This Row],[Discount]]=0,"No Discount",IF(Superstore_Data[[#This Row],[Discount]]&lt;0.2,"Low Discount",IF(Superstore_Data[[#This Row],[Discount]]&lt;0.5,"Medium Discount","High Discount")))</f>
        <v>Medium Discount</v>
      </c>
    </row>
    <row r="8858" spans="1:25" x14ac:dyDescent="0.3">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c r="V8858" t="str">
        <f>TEXT(Superstore_Data[[#This Row],[Order Date]],"mmm")</f>
        <v>10/13/2017</v>
      </c>
      <c r="W8858" t="e">
        <f>YEAR(Superstore_Data[[#This Row],[Order Date]])</f>
        <v>#VALUE!</v>
      </c>
      <c r="X8858">
        <f>Superstore_Data[[#This Row],[Profit]]/Superstore_Data[[#This Row],[Sales]]</f>
        <v>0.18999999999999997</v>
      </c>
      <c r="Y8858" t="str">
        <f>IF(Superstore_Data[[#This Row],[Discount]]=0,"No Discount",IF(Superstore_Data[[#This Row],[Discount]]&lt;0.2,"Low Discount",IF(Superstore_Data[[#This Row],[Discount]]&lt;0.5,"Medium Discount","High Discount")))</f>
        <v>No Discount</v>
      </c>
    </row>
    <row r="8859" spans="1:25" x14ac:dyDescent="0.3">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c r="V8859" t="str">
        <f>TEXT(Superstore_Data[[#This Row],[Order Date]],"mmm")</f>
        <v>10/13/2017</v>
      </c>
      <c r="W8859" t="e">
        <f>YEAR(Superstore_Data[[#This Row],[Order Date]])</f>
        <v>#VALUE!</v>
      </c>
      <c r="X8859">
        <f>Superstore_Data[[#This Row],[Profit]]/Superstore_Data[[#This Row],[Sales]]</f>
        <v>-0.25</v>
      </c>
      <c r="Y8859" t="str">
        <f>IF(Superstore_Data[[#This Row],[Discount]]=0,"No Discount",IF(Superstore_Data[[#This Row],[Discount]]&lt;0.2,"Low Discount",IF(Superstore_Data[[#This Row],[Discount]]&lt;0.5,"Medium Discount","High Discount")))</f>
        <v>Medium Discount</v>
      </c>
    </row>
    <row r="8860" spans="1:25" x14ac:dyDescent="0.3">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c r="V8860" t="str">
        <f>TEXT(Superstore_Data[[#This Row],[Order Date]],"mmm")</f>
        <v>10/13/2017</v>
      </c>
      <c r="W8860" t="e">
        <f>YEAR(Superstore_Data[[#This Row],[Order Date]])</f>
        <v>#VALUE!</v>
      </c>
      <c r="X8860">
        <f>Superstore_Data[[#This Row],[Profit]]/Superstore_Data[[#This Row],[Sales]]</f>
        <v>0.375</v>
      </c>
      <c r="Y8860" t="str">
        <f>IF(Superstore_Data[[#This Row],[Discount]]=0,"No Discount",IF(Superstore_Data[[#This Row],[Discount]]&lt;0.2,"Low Discount",IF(Superstore_Data[[#This Row],[Discount]]&lt;0.5,"Medium Discount","High Discount")))</f>
        <v>Medium Discount</v>
      </c>
    </row>
    <row r="8861" spans="1:25" x14ac:dyDescent="0.3">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c r="V8861" t="str">
        <f>TEXT(Superstore_Data[[#This Row],[Order Date]],"mmm")</f>
        <v>8/20/2017</v>
      </c>
      <c r="W8861" t="e">
        <f>YEAR(Superstore_Data[[#This Row],[Order Date]])</f>
        <v>#VALUE!</v>
      </c>
      <c r="X8861">
        <f>Superstore_Data[[#This Row],[Profit]]/Superstore_Data[[#This Row],[Sales]]</f>
        <v>0.1</v>
      </c>
      <c r="Y8861" t="str">
        <f>IF(Superstore_Data[[#This Row],[Discount]]=0,"No Discount",IF(Superstore_Data[[#This Row],[Discount]]&lt;0.2,"Low Discount",IF(Superstore_Data[[#This Row],[Discount]]&lt;0.5,"Medium Discount","High Discount")))</f>
        <v>Medium Discount</v>
      </c>
    </row>
    <row r="8862" spans="1:25" x14ac:dyDescent="0.3">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c r="V8862" t="str">
        <f>TEXT(Superstore_Data[[#This Row],[Order Date]],"mmm")</f>
        <v>Nov</v>
      </c>
      <c r="W8862">
        <f>YEAR(Superstore_Data[[#This Row],[Order Date]])</f>
        <v>2015</v>
      </c>
      <c r="X8862">
        <f>Superstore_Data[[#This Row],[Profit]]/Superstore_Data[[#This Row],[Sales]]</f>
        <v>0.48</v>
      </c>
      <c r="Y8862" t="str">
        <f>IF(Superstore_Data[[#This Row],[Discount]]=0,"No Discount",IF(Superstore_Data[[#This Row],[Discount]]&lt;0.2,"Low Discount",IF(Superstore_Data[[#This Row],[Discount]]&lt;0.5,"Medium Discount","High Discount")))</f>
        <v>No Discount</v>
      </c>
    </row>
    <row r="8863" spans="1:25" x14ac:dyDescent="0.3">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c r="V8863" t="str">
        <f>TEXT(Superstore_Data[[#This Row],[Order Date]],"mmm")</f>
        <v>Nov</v>
      </c>
      <c r="W8863">
        <f>YEAR(Superstore_Data[[#This Row],[Order Date]])</f>
        <v>2015</v>
      </c>
      <c r="X8863">
        <f>Superstore_Data[[#This Row],[Profit]]/Superstore_Data[[#This Row],[Sales]]</f>
        <v>0.44</v>
      </c>
      <c r="Y8863" t="str">
        <f>IF(Superstore_Data[[#This Row],[Discount]]=0,"No Discount",IF(Superstore_Data[[#This Row],[Discount]]&lt;0.2,"Low Discount",IF(Superstore_Data[[#This Row],[Discount]]&lt;0.5,"Medium Discount","High Discount")))</f>
        <v>No Discount</v>
      </c>
    </row>
    <row r="8864" spans="1:25" x14ac:dyDescent="0.3">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c r="V8864" t="str">
        <f>TEXT(Superstore_Data[[#This Row],[Order Date]],"mmm")</f>
        <v>Nov</v>
      </c>
      <c r="W8864">
        <f>YEAR(Superstore_Data[[#This Row],[Order Date]])</f>
        <v>2015</v>
      </c>
      <c r="X8864">
        <f>Superstore_Data[[#This Row],[Profit]]/Superstore_Data[[#This Row],[Sales]]</f>
        <v>0.46</v>
      </c>
      <c r="Y8864" t="str">
        <f>IF(Superstore_Data[[#This Row],[Discount]]=0,"No Discount",IF(Superstore_Data[[#This Row],[Discount]]&lt;0.2,"Low Discount",IF(Superstore_Data[[#This Row],[Discount]]&lt;0.5,"Medium Discount","High Discount")))</f>
        <v>No Discount</v>
      </c>
    </row>
    <row r="8865" spans="1:25" x14ac:dyDescent="0.3">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c r="V8865" t="str">
        <f>TEXT(Superstore_Data[[#This Row],[Order Date]],"mmm")</f>
        <v>Nov</v>
      </c>
      <c r="W8865">
        <f>YEAR(Superstore_Data[[#This Row],[Order Date]])</f>
        <v>2015</v>
      </c>
      <c r="X8865">
        <f>Superstore_Data[[#This Row],[Profit]]/Superstore_Data[[#This Row],[Sales]]</f>
        <v>0.26999999999999996</v>
      </c>
      <c r="Y8865" t="str">
        <f>IF(Superstore_Data[[#This Row],[Discount]]=0,"No Discount",IF(Superstore_Data[[#This Row],[Discount]]&lt;0.2,"Low Discount",IF(Superstore_Data[[#This Row],[Discount]]&lt;0.5,"Medium Discount","High Discount")))</f>
        <v>No Discount</v>
      </c>
    </row>
    <row r="8866" spans="1:25" x14ac:dyDescent="0.3">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c r="V8866" t="str">
        <f>TEXT(Superstore_Data[[#This Row],[Order Date]],"mmm")</f>
        <v>Nov</v>
      </c>
      <c r="W8866">
        <f>YEAR(Superstore_Data[[#This Row],[Order Date]])</f>
        <v>2015</v>
      </c>
      <c r="X8866">
        <f>Superstore_Data[[#This Row],[Profit]]/Superstore_Data[[#This Row],[Sales]]</f>
        <v>0.48000000000000004</v>
      </c>
      <c r="Y8866" t="str">
        <f>IF(Superstore_Data[[#This Row],[Discount]]=0,"No Discount",IF(Superstore_Data[[#This Row],[Discount]]&lt;0.2,"Low Discount",IF(Superstore_Data[[#This Row],[Discount]]&lt;0.5,"Medium Discount","High Discount")))</f>
        <v>No Discount</v>
      </c>
    </row>
    <row r="8867" spans="1:25" x14ac:dyDescent="0.3">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c r="V8867" t="str">
        <f>TEXT(Superstore_Data[[#This Row],[Order Date]],"mmm")</f>
        <v>12/20/2015</v>
      </c>
      <c r="W8867" t="e">
        <f>YEAR(Superstore_Data[[#This Row],[Order Date]])</f>
        <v>#VALUE!</v>
      </c>
      <c r="X8867">
        <f>Superstore_Data[[#This Row],[Profit]]/Superstore_Data[[#This Row],[Sales]]</f>
        <v>0.3</v>
      </c>
      <c r="Y8867" t="str">
        <f>IF(Superstore_Data[[#This Row],[Discount]]=0,"No Discount",IF(Superstore_Data[[#This Row],[Discount]]&lt;0.2,"Low Discount",IF(Superstore_Data[[#This Row],[Discount]]&lt;0.5,"Medium Discount","High Discount")))</f>
        <v>No Discount</v>
      </c>
    </row>
    <row r="8868" spans="1:25" x14ac:dyDescent="0.3">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c r="V8868" t="str">
        <f>TEXT(Superstore_Data[[#This Row],[Order Date]],"mmm")</f>
        <v>9/20/2014</v>
      </c>
      <c r="W8868" t="e">
        <f>YEAR(Superstore_Data[[#This Row],[Order Date]])</f>
        <v>#VALUE!</v>
      </c>
      <c r="X8868">
        <f>Superstore_Data[[#This Row],[Profit]]/Superstore_Data[[#This Row],[Sales]]</f>
        <v>-0.14285714285714285</v>
      </c>
      <c r="Y8868" t="str">
        <f>IF(Superstore_Data[[#This Row],[Discount]]=0,"No Discount",IF(Superstore_Data[[#This Row],[Discount]]&lt;0.2,"Low Discount",IF(Superstore_Data[[#This Row],[Discount]]&lt;0.5,"Medium Discount","High Discount")))</f>
        <v>Medium Discount</v>
      </c>
    </row>
    <row r="8869" spans="1:25" x14ac:dyDescent="0.3">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c r="V8869" t="str">
        <f>TEXT(Superstore_Data[[#This Row],[Order Date]],"mmm")</f>
        <v>9/20/2014</v>
      </c>
      <c r="W8869" t="e">
        <f>YEAR(Superstore_Data[[#This Row],[Order Date]])</f>
        <v>#VALUE!</v>
      </c>
      <c r="X8869">
        <f>Superstore_Data[[#This Row],[Profit]]/Superstore_Data[[#This Row],[Sales]]</f>
        <v>0.31250000000000006</v>
      </c>
      <c r="Y8869" t="str">
        <f>IF(Superstore_Data[[#This Row],[Discount]]=0,"No Discount",IF(Superstore_Data[[#This Row],[Discount]]&lt;0.2,"Low Discount",IF(Superstore_Data[[#This Row],[Discount]]&lt;0.5,"Medium Discount","High Discount")))</f>
        <v>Medium Discount</v>
      </c>
    </row>
    <row r="8870" spans="1:25" x14ac:dyDescent="0.3">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c r="V8870" t="str">
        <f>TEXT(Superstore_Data[[#This Row],[Order Date]],"mmm")</f>
        <v>Apr</v>
      </c>
      <c r="W8870">
        <f>YEAR(Superstore_Data[[#This Row],[Order Date]])</f>
        <v>2016</v>
      </c>
      <c r="X8870">
        <f>Superstore_Data[[#This Row],[Profit]]/Superstore_Data[[#This Row],[Sales]]</f>
        <v>0.1125</v>
      </c>
      <c r="Y8870" t="str">
        <f>IF(Superstore_Data[[#This Row],[Discount]]=0,"No Discount",IF(Superstore_Data[[#This Row],[Discount]]&lt;0.2,"Low Discount",IF(Superstore_Data[[#This Row],[Discount]]&lt;0.5,"Medium Discount","High Discount")))</f>
        <v>Medium Discount</v>
      </c>
    </row>
    <row r="8871" spans="1:25" x14ac:dyDescent="0.3">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c r="V8871" t="str">
        <f>TEXT(Superstore_Data[[#This Row],[Order Date]],"mmm")</f>
        <v>Jan</v>
      </c>
      <c r="W8871">
        <f>YEAR(Superstore_Data[[#This Row],[Order Date]])</f>
        <v>2017</v>
      </c>
      <c r="X8871">
        <f>Superstore_Data[[#This Row],[Profit]]/Superstore_Data[[#This Row],[Sales]]</f>
        <v>0.33750000000000002</v>
      </c>
      <c r="Y8871" t="str">
        <f>IF(Superstore_Data[[#This Row],[Discount]]=0,"No Discount",IF(Superstore_Data[[#This Row],[Discount]]&lt;0.2,"Low Discount",IF(Superstore_Data[[#This Row],[Discount]]&lt;0.5,"Medium Discount","High Discount")))</f>
        <v>Medium Discount</v>
      </c>
    </row>
    <row r="8872" spans="1:25" x14ac:dyDescent="0.3">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c r="V8872" t="str">
        <f>TEXT(Superstore_Data[[#This Row],[Order Date]],"mmm")</f>
        <v>Jan</v>
      </c>
      <c r="W8872">
        <f>YEAR(Superstore_Data[[#This Row],[Order Date]])</f>
        <v>2017</v>
      </c>
      <c r="X8872">
        <f>Superstore_Data[[#This Row],[Profit]]/Superstore_Data[[#This Row],[Sales]]</f>
        <v>0.43999999999999995</v>
      </c>
      <c r="Y8872" t="str">
        <f>IF(Superstore_Data[[#This Row],[Discount]]=0,"No Discount",IF(Superstore_Data[[#This Row],[Discount]]&lt;0.2,"Low Discount",IF(Superstore_Data[[#This Row],[Discount]]&lt;0.5,"Medium Discount","High Discount")))</f>
        <v>No Discount</v>
      </c>
    </row>
    <row r="8873" spans="1:25" x14ac:dyDescent="0.3">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c r="V8873" t="str">
        <f>TEXT(Superstore_Data[[#This Row],[Order Date]],"mmm")</f>
        <v>Jan</v>
      </c>
      <c r="W8873">
        <f>YEAR(Superstore_Data[[#This Row],[Order Date]])</f>
        <v>2017</v>
      </c>
      <c r="X8873">
        <f>Superstore_Data[[#This Row],[Profit]]/Superstore_Data[[#This Row],[Sales]]</f>
        <v>0.01</v>
      </c>
      <c r="Y8873" t="str">
        <f>IF(Superstore_Data[[#This Row],[Discount]]=0,"No Discount",IF(Superstore_Data[[#This Row],[Discount]]&lt;0.2,"Low Discount",IF(Superstore_Data[[#This Row],[Discount]]&lt;0.5,"Medium Discount","High Discount")))</f>
        <v>No Discount</v>
      </c>
    </row>
    <row r="8874" spans="1:25" x14ac:dyDescent="0.3">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c r="V8874" t="str">
        <f>TEXT(Superstore_Data[[#This Row],[Order Date]],"mmm")</f>
        <v>Oct</v>
      </c>
      <c r="W8874">
        <f>YEAR(Superstore_Data[[#This Row],[Order Date]])</f>
        <v>2014</v>
      </c>
      <c r="X8874">
        <f>Superstore_Data[[#This Row],[Profit]]/Superstore_Data[[#This Row],[Sales]]</f>
        <v>-0.7</v>
      </c>
      <c r="Y8874" t="str">
        <f>IF(Superstore_Data[[#This Row],[Discount]]=0,"No Discount",IF(Superstore_Data[[#This Row],[Discount]]&lt;0.2,"Low Discount",IF(Superstore_Data[[#This Row],[Discount]]&lt;0.5,"Medium Discount","High Discount")))</f>
        <v>High Discount</v>
      </c>
    </row>
    <row r="8875" spans="1:25" x14ac:dyDescent="0.3">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c r="V8875" t="str">
        <f>TEXT(Superstore_Data[[#This Row],[Order Date]],"mmm")</f>
        <v>Oct</v>
      </c>
      <c r="W8875">
        <f>YEAR(Superstore_Data[[#This Row],[Order Date]])</f>
        <v>2014</v>
      </c>
      <c r="X8875">
        <f>Superstore_Data[[#This Row],[Profit]]/Superstore_Data[[#This Row],[Sales]]</f>
        <v>-0.73333333333333328</v>
      </c>
      <c r="Y8875" t="str">
        <f>IF(Superstore_Data[[#This Row],[Discount]]=0,"No Discount",IF(Superstore_Data[[#This Row],[Discount]]&lt;0.2,"Low Discount",IF(Superstore_Data[[#This Row],[Discount]]&lt;0.5,"Medium Discount","High Discount")))</f>
        <v>High Discount</v>
      </c>
    </row>
    <row r="8876" spans="1:25" x14ac:dyDescent="0.3">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c r="V8876" t="str">
        <f>TEXT(Superstore_Data[[#This Row],[Order Date]],"mmm")</f>
        <v>11/14/2017</v>
      </c>
      <c r="W8876" t="e">
        <f>YEAR(Superstore_Data[[#This Row],[Order Date]])</f>
        <v>#VALUE!</v>
      </c>
      <c r="X8876">
        <f>Superstore_Data[[#This Row],[Profit]]/Superstore_Data[[#This Row],[Sales]]</f>
        <v>-1.5</v>
      </c>
      <c r="Y8876" t="str">
        <f>IF(Superstore_Data[[#This Row],[Discount]]=0,"No Discount",IF(Superstore_Data[[#This Row],[Discount]]&lt;0.2,"Low Discount",IF(Superstore_Data[[#This Row],[Discount]]&lt;0.5,"Medium Discount","High Discount")))</f>
        <v>High Discount</v>
      </c>
    </row>
    <row r="8877" spans="1:25" x14ac:dyDescent="0.3">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c r="V8877" t="str">
        <f>TEXT(Superstore_Data[[#This Row],[Order Date]],"mmm")</f>
        <v>8/13/2016</v>
      </c>
      <c r="W8877" t="e">
        <f>YEAR(Superstore_Data[[#This Row],[Order Date]])</f>
        <v>#VALUE!</v>
      </c>
      <c r="X8877">
        <f>Superstore_Data[[#This Row],[Profit]]/Superstore_Data[[#This Row],[Sales]]</f>
        <v>-0.1875</v>
      </c>
      <c r="Y8877" t="str">
        <f>IF(Superstore_Data[[#This Row],[Discount]]=0,"No Discount",IF(Superstore_Data[[#This Row],[Discount]]&lt;0.2,"Low Discount",IF(Superstore_Data[[#This Row],[Discount]]&lt;0.5,"Medium Discount","High Discount")))</f>
        <v>Medium Discount</v>
      </c>
    </row>
    <row r="8878" spans="1:25" x14ac:dyDescent="0.3">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c r="V8878" t="str">
        <f>TEXT(Superstore_Data[[#This Row],[Order Date]],"mmm")</f>
        <v>8/13/2016</v>
      </c>
      <c r="W8878" t="e">
        <f>YEAR(Superstore_Data[[#This Row],[Order Date]])</f>
        <v>#VALUE!</v>
      </c>
      <c r="X8878">
        <f>Superstore_Data[[#This Row],[Profit]]/Superstore_Data[[#This Row],[Sales]]</f>
        <v>-2.6</v>
      </c>
      <c r="Y8878" t="str">
        <f>IF(Superstore_Data[[#This Row],[Discount]]=0,"No Discount",IF(Superstore_Data[[#This Row],[Discount]]&lt;0.2,"Low Discount",IF(Superstore_Data[[#This Row],[Discount]]&lt;0.5,"Medium Discount","High Discount")))</f>
        <v>High Discount</v>
      </c>
    </row>
    <row r="8879" spans="1:25" x14ac:dyDescent="0.3">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c r="V8879" t="str">
        <f>TEXT(Superstore_Data[[#This Row],[Order Date]],"mmm")</f>
        <v>9/17/2017</v>
      </c>
      <c r="W8879" t="e">
        <f>YEAR(Superstore_Data[[#This Row],[Order Date]])</f>
        <v>#VALUE!</v>
      </c>
      <c r="X8879">
        <f>Superstore_Data[[#This Row],[Profit]]/Superstore_Data[[#This Row],[Sales]]</f>
        <v>0.47</v>
      </c>
      <c r="Y8879" t="str">
        <f>IF(Superstore_Data[[#This Row],[Discount]]=0,"No Discount",IF(Superstore_Data[[#This Row],[Discount]]&lt;0.2,"Low Discount",IF(Superstore_Data[[#This Row],[Discount]]&lt;0.5,"Medium Discount","High Discount")))</f>
        <v>No Discount</v>
      </c>
    </row>
    <row r="8880" spans="1:25" x14ac:dyDescent="0.3">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c r="V8880" t="str">
        <f>TEXT(Superstore_Data[[#This Row],[Order Date]],"mmm")</f>
        <v>9/17/2017</v>
      </c>
      <c r="W8880" t="e">
        <f>YEAR(Superstore_Data[[#This Row],[Order Date]])</f>
        <v>#VALUE!</v>
      </c>
      <c r="X8880">
        <f>Superstore_Data[[#This Row],[Profit]]/Superstore_Data[[#This Row],[Sales]]</f>
        <v>0.28000000000000003</v>
      </c>
      <c r="Y8880" t="str">
        <f>IF(Superstore_Data[[#This Row],[Discount]]=0,"No Discount",IF(Superstore_Data[[#This Row],[Discount]]&lt;0.2,"Low Discount",IF(Superstore_Data[[#This Row],[Discount]]&lt;0.5,"Medium Discount","High Discount")))</f>
        <v>No Discount</v>
      </c>
    </row>
    <row r="8881" spans="1:25" x14ac:dyDescent="0.3">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c r="V8881" t="str">
        <f>TEXT(Superstore_Data[[#This Row],[Order Date]],"mmm")</f>
        <v>3/23/2015</v>
      </c>
      <c r="W8881" t="e">
        <f>YEAR(Superstore_Data[[#This Row],[Order Date]])</f>
        <v>#VALUE!</v>
      </c>
      <c r="X8881">
        <f>Superstore_Data[[#This Row],[Profit]]/Superstore_Data[[#This Row],[Sales]]</f>
        <v>0.48</v>
      </c>
      <c r="Y8881" t="str">
        <f>IF(Superstore_Data[[#This Row],[Discount]]=0,"No Discount",IF(Superstore_Data[[#This Row],[Discount]]&lt;0.2,"Low Discount",IF(Superstore_Data[[#This Row],[Discount]]&lt;0.5,"Medium Discount","High Discount")))</f>
        <v>No Discount</v>
      </c>
    </row>
    <row r="8882" spans="1:25" x14ac:dyDescent="0.3">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c r="V8882" t="str">
        <f>TEXT(Superstore_Data[[#This Row],[Order Date]],"mmm")</f>
        <v>3/23/2015</v>
      </c>
      <c r="W8882" t="e">
        <f>YEAR(Superstore_Data[[#This Row],[Order Date]])</f>
        <v>#VALUE!</v>
      </c>
      <c r="X8882">
        <f>Superstore_Data[[#This Row],[Profit]]/Superstore_Data[[#This Row],[Sales]]</f>
        <v>0.36</v>
      </c>
      <c r="Y8882" t="str">
        <f>IF(Superstore_Data[[#This Row],[Discount]]=0,"No Discount",IF(Superstore_Data[[#This Row],[Discount]]&lt;0.2,"Low Discount",IF(Superstore_Data[[#This Row],[Discount]]&lt;0.5,"Medium Discount","High Discount")))</f>
        <v>No Discount</v>
      </c>
    </row>
    <row r="8883" spans="1:25" x14ac:dyDescent="0.3">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c r="V8883" t="str">
        <f>TEXT(Superstore_Data[[#This Row],[Order Date]],"mmm")</f>
        <v>6/30/2016</v>
      </c>
      <c r="W8883" t="e">
        <f>YEAR(Superstore_Data[[#This Row],[Order Date]])</f>
        <v>#VALUE!</v>
      </c>
      <c r="X8883">
        <f>Superstore_Data[[#This Row],[Profit]]/Superstore_Data[[#This Row],[Sales]]</f>
        <v>-1.2499999999999999E-2</v>
      </c>
      <c r="Y8883" t="str">
        <f>IF(Superstore_Data[[#This Row],[Discount]]=0,"No Discount",IF(Superstore_Data[[#This Row],[Discount]]&lt;0.2,"Low Discount",IF(Superstore_Data[[#This Row],[Discount]]&lt;0.5,"Medium Discount","High Discount")))</f>
        <v>Medium Discount</v>
      </c>
    </row>
    <row r="8884" spans="1:25" x14ac:dyDescent="0.3">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c r="V8884" t="str">
        <f>TEXT(Superstore_Data[[#This Row],[Order Date]],"mmm")</f>
        <v>10/20/2017</v>
      </c>
      <c r="W8884" t="e">
        <f>YEAR(Superstore_Data[[#This Row],[Order Date]])</f>
        <v>#VALUE!</v>
      </c>
      <c r="X8884">
        <f>Superstore_Data[[#This Row],[Profit]]/Superstore_Data[[#This Row],[Sales]]</f>
        <v>8.7500000000000008E-2</v>
      </c>
      <c r="Y8884" t="str">
        <f>IF(Superstore_Data[[#This Row],[Discount]]=0,"No Discount",IF(Superstore_Data[[#This Row],[Discount]]&lt;0.2,"Low Discount",IF(Superstore_Data[[#This Row],[Discount]]&lt;0.5,"Medium Discount","High Discount")))</f>
        <v>Medium Discount</v>
      </c>
    </row>
    <row r="8885" spans="1:25" x14ac:dyDescent="0.3">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c r="V8885" t="str">
        <f>TEXT(Superstore_Data[[#This Row],[Order Date]],"mmm")</f>
        <v>10/20/2017</v>
      </c>
      <c r="W8885" t="e">
        <f>YEAR(Superstore_Data[[#This Row],[Order Date]])</f>
        <v>#VALUE!</v>
      </c>
      <c r="X8885">
        <f>Superstore_Data[[#This Row],[Profit]]/Superstore_Data[[#This Row],[Sales]]</f>
        <v>0.3125</v>
      </c>
      <c r="Y8885" t="str">
        <f>IF(Superstore_Data[[#This Row],[Discount]]=0,"No Discount",IF(Superstore_Data[[#This Row],[Discount]]&lt;0.2,"Low Discount",IF(Superstore_Data[[#This Row],[Discount]]&lt;0.5,"Medium Discount","High Discount")))</f>
        <v>Medium Discount</v>
      </c>
    </row>
    <row r="8886" spans="1:25" x14ac:dyDescent="0.3">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c r="V8886" t="str">
        <f>TEXT(Superstore_Data[[#This Row],[Order Date]],"mmm")</f>
        <v>8/25/2014</v>
      </c>
      <c r="W8886" t="e">
        <f>YEAR(Superstore_Data[[#This Row],[Order Date]])</f>
        <v>#VALUE!</v>
      </c>
      <c r="X8886">
        <f>Superstore_Data[[#This Row],[Profit]]/Superstore_Data[[#This Row],[Sales]]</f>
        <v>-0.70000000000000007</v>
      </c>
      <c r="Y8886" t="str">
        <f>IF(Superstore_Data[[#This Row],[Discount]]=0,"No Discount",IF(Superstore_Data[[#This Row],[Discount]]&lt;0.2,"Low Discount",IF(Superstore_Data[[#This Row],[Discount]]&lt;0.5,"Medium Discount","High Discount")))</f>
        <v>High Discount</v>
      </c>
    </row>
    <row r="8887" spans="1:25" x14ac:dyDescent="0.3">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c r="V8887" t="str">
        <f>TEXT(Superstore_Data[[#This Row],[Order Date]],"mmm")</f>
        <v>8/25/2014</v>
      </c>
      <c r="W8887" t="e">
        <f>YEAR(Superstore_Data[[#This Row],[Order Date]])</f>
        <v>#VALUE!</v>
      </c>
      <c r="X8887">
        <f>Superstore_Data[[#This Row],[Profit]]/Superstore_Data[[#This Row],[Sales]]</f>
        <v>-0.8</v>
      </c>
      <c r="Y8887" t="str">
        <f>IF(Superstore_Data[[#This Row],[Discount]]=0,"No Discount",IF(Superstore_Data[[#This Row],[Discount]]&lt;0.2,"Low Discount",IF(Superstore_Data[[#This Row],[Discount]]&lt;0.5,"Medium Discount","High Discount")))</f>
        <v>High Discount</v>
      </c>
    </row>
    <row r="8888" spans="1:25" x14ac:dyDescent="0.3">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c r="V8888" t="str">
        <f>TEXT(Superstore_Data[[#This Row],[Order Date]],"mmm")</f>
        <v>8/25/2014</v>
      </c>
      <c r="W8888" t="e">
        <f>YEAR(Superstore_Data[[#This Row],[Order Date]])</f>
        <v>#VALUE!</v>
      </c>
      <c r="X8888">
        <f>Superstore_Data[[#This Row],[Profit]]/Superstore_Data[[#This Row],[Sales]]</f>
        <v>-0.79999999999999993</v>
      </c>
      <c r="Y8888" t="str">
        <f>IF(Superstore_Data[[#This Row],[Discount]]=0,"No Discount",IF(Superstore_Data[[#This Row],[Discount]]&lt;0.2,"Low Discount",IF(Superstore_Data[[#This Row],[Discount]]&lt;0.5,"Medium Discount","High Discount")))</f>
        <v>High Discount</v>
      </c>
    </row>
    <row r="8889" spans="1:25" x14ac:dyDescent="0.3">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c r="V8889" t="str">
        <f>TEXT(Superstore_Data[[#This Row],[Order Date]],"mmm")</f>
        <v>7/27/2014</v>
      </c>
      <c r="W8889" t="e">
        <f>YEAR(Superstore_Data[[#This Row],[Order Date]])</f>
        <v>#VALUE!</v>
      </c>
      <c r="X8889">
        <f>Superstore_Data[[#This Row],[Profit]]/Superstore_Data[[#This Row],[Sales]]</f>
        <v>0</v>
      </c>
      <c r="Y8889" t="str">
        <f>IF(Superstore_Data[[#This Row],[Discount]]=0,"No Discount",IF(Superstore_Data[[#This Row],[Discount]]&lt;0.2,"Low Discount",IF(Superstore_Data[[#This Row],[Discount]]&lt;0.5,"Medium Discount","High Discount")))</f>
        <v>No Discount</v>
      </c>
    </row>
    <row r="8890" spans="1:25" x14ac:dyDescent="0.3">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c r="V8890" t="str">
        <f>TEXT(Superstore_Data[[#This Row],[Order Date]],"mmm")</f>
        <v>Jan</v>
      </c>
      <c r="W8890">
        <f>YEAR(Superstore_Data[[#This Row],[Order Date]])</f>
        <v>2017</v>
      </c>
      <c r="X8890">
        <f>Superstore_Data[[#This Row],[Profit]]/Superstore_Data[[#This Row],[Sales]]</f>
        <v>0.16999999999999998</v>
      </c>
      <c r="Y8890" t="str">
        <f>IF(Superstore_Data[[#This Row],[Discount]]=0,"No Discount",IF(Superstore_Data[[#This Row],[Discount]]&lt;0.2,"Low Discount",IF(Superstore_Data[[#This Row],[Discount]]&lt;0.5,"Medium Discount","High Discount")))</f>
        <v>No Discount</v>
      </c>
    </row>
    <row r="8891" spans="1:25" x14ac:dyDescent="0.3">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c r="V8891" t="str">
        <f>TEXT(Superstore_Data[[#This Row],[Order Date]],"mmm")</f>
        <v>10/17/2016</v>
      </c>
      <c r="W8891" t="e">
        <f>YEAR(Superstore_Data[[#This Row],[Order Date]])</f>
        <v>#VALUE!</v>
      </c>
      <c r="X8891">
        <f>Superstore_Data[[#This Row],[Profit]]/Superstore_Data[[#This Row],[Sales]]</f>
        <v>0.48999999999999994</v>
      </c>
      <c r="Y8891" t="str">
        <f>IF(Superstore_Data[[#This Row],[Discount]]=0,"No Discount",IF(Superstore_Data[[#This Row],[Discount]]&lt;0.2,"Low Discount",IF(Superstore_Data[[#This Row],[Discount]]&lt;0.5,"Medium Discount","High Discount")))</f>
        <v>No Discount</v>
      </c>
    </row>
    <row r="8892" spans="1:25" x14ac:dyDescent="0.3">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c r="V8892" t="str">
        <f>TEXT(Superstore_Data[[#This Row],[Order Date]],"mmm")</f>
        <v>10/17/2016</v>
      </c>
      <c r="W8892" t="e">
        <f>YEAR(Superstore_Data[[#This Row],[Order Date]])</f>
        <v>#VALUE!</v>
      </c>
      <c r="X8892">
        <f>Superstore_Data[[#This Row],[Profit]]/Superstore_Data[[#This Row],[Sales]]</f>
        <v>0.39</v>
      </c>
      <c r="Y8892" t="str">
        <f>IF(Superstore_Data[[#This Row],[Discount]]=0,"No Discount",IF(Superstore_Data[[#This Row],[Discount]]&lt;0.2,"Low Discount",IF(Superstore_Data[[#This Row],[Discount]]&lt;0.5,"Medium Discount","High Discount")))</f>
        <v>No Discount</v>
      </c>
    </row>
    <row r="8893" spans="1:25" x14ac:dyDescent="0.3">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c r="V8893" t="str">
        <f>TEXT(Superstore_Data[[#This Row],[Order Date]],"mmm")</f>
        <v>9/16/2016</v>
      </c>
      <c r="W8893" t="e">
        <f>YEAR(Superstore_Data[[#This Row],[Order Date]])</f>
        <v>#VALUE!</v>
      </c>
      <c r="X8893">
        <f>Superstore_Data[[#This Row],[Profit]]/Superstore_Data[[#This Row],[Sales]]</f>
        <v>0.25</v>
      </c>
      <c r="Y8893" t="str">
        <f>IF(Superstore_Data[[#This Row],[Discount]]=0,"No Discount",IF(Superstore_Data[[#This Row],[Discount]]&lt;0.2,"Low Discount",IF(Superstore_Data[[#This Row],[Discount]]&lt;0.5,"Medium Discount","High Discount")))</f>
        <v>No Discount</v>
      </c>
    </row>
    <row r="8894" spans="1:25" x14ac:dyDescent="0.3">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c r="V8894" t="str">
        <f>TEXT(Superstore_Data[[#This Row],[Order Date]],"mmm")</f>
        <v>Jan</v>
      </c>
      <c r="W8894">
        <f>YEAR(Superstore_Data[[#This Row],[Order Date]])</f>
        <v>2015</v>
      </c>
      <c r="X8894">
        <f>Superstore_Data[[#This Row],[Profit]]/Superstore_Data[[#This Row],[Sales]]</f>
        <v>9.9999999999999992E-2</v>
      </c>
      <c r="Y8894" t="str">
        <f>IF(Superstore_Data[[#This Row],[Discount]]=0,"No Discount",IF(Superstore_Data[[#This Row],[Discount]]&lt;0.2,"Low Discount",IF(Superstore_Data[[#This Row],[Discount]]&lt;0.5,"Medium Discount","High Discount")))</f>
        <v>Medium Discount</v>
      </c>
    </row>
    <row r="8895" spans="1:25" x14ac:dyDescent="0.3">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c r="V8895" t="str">
        <f>TEXT(Superstore_Data[[#This Row],[Order Date]],"mmm")</f>
        <v>May</v>
      </c>
      <c r="W8895">
        <f>YEAR(Superstore_Data[[#This Row],[Order Date]])</f>
        <v>2014</v>
      </c>
      <c r="X8895">
        <f>Superstore_Data[[#This Row],[Profit]]/Superstore_Data[[#This Row],[Sales]]</f>
        <v>8.5714285714285701E-2</v>
      </c>
      <c r="Y8895" t="str">
        <f>IF(Superstore_Data[[#This Row],[Discount]]=0,"No Discount",IF(Superstore_Data[[#This Row],[Discount]]&lt;0.2,"Low Discount",IF(Superstore_Data[[#This Row],[Discount]]&lt;0.5,"Medium Discount","High Discount")))</f>
        <v>Medium Discount</v>
      </c>
    </row>
    <row r="8896" spans="1:25" x14ac:dyDescent="0.3">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c r="V8896" t="str">
        <f>TEXT(Superstore_Data[[#This Row],[Order Date]],"mmm")</f>
        <v>8/15/2016</v>
      </c>
      <c r="W8896" t="e">
        <f>YEAR(Superstore_Data[[#This Row],[Order Date]])</f>
        <v>#VALUE!</v>
      </c>
      <c r="X8896">
        <f>Superstore_Data[[#This Row],[Profit]]/Superstore_Data[[#This Row],[Sales]]</f>
        <v>0.14000000000000001</v>
      </c>
      <c r="Y8896" t="str">
        <f>IF(Superstore_Data[[#This Row],[Discount]]=0,"No Discount",IF(Superstore_Data[[#This Row],[Discount]]&lt;0.2,"Low Discount",IF(Superstore_Data[[#This Row],[Discount]]&lt;0.5,"Medium Discount","High Discount")))</f>
        <v>No Discount</v>
      </c>
    </row>
    <row r="8897" spans="1:25" x14ac:dyDescent="0.3">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c r="V8897" t="str">
        <f>TEXT(Superstore_Data[[#This Row],[Order Date]],"mmm")</f>
        <v>8/15/2016</v>
      </c>
      <c r="W8897" t="e">
        <f>YEAR(Superstore_Data[[#This Row],[Order Date]])</f>
        <v>#VALUE!</v>
      </c>
      <c r="X8897">
        <f>Superstore_Data[[#This Row],[Profit]]/Superstore_Data[[#This Row],[Sales]]</f>
        <v>0.16999999999999998</v>
      </c>
      <c r="Y8897" t="str">
        <f>IF(Superstore_Data[[#This Row],[Discount]]=0,"No Discount",IF(Superstore_Data[[#This Row],[Discount]]&lt;0.2,"Low Discount",IF(Superstore_Data[[#This Row],[Discount]]&lt;0.5,"Medium Discount","High Discount")))</f>
        <v>No Discount</v>
      </c>
    </row>
    <row r="8898" spans="1:25" x14ac:dyDescent="0.3">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c r="V8898" t="str">
        <f>TEXT(Superstore_Data[[#This Row],[Order Date]],"mmm")</f>
        <v>8/15/2016</v>
      </c>
      <c r="W8898" t="e">
        <f>YEAR(Superstore_Data[[#This Row],[Order Date]])</f>
        <v>#VALUE!</v>
      </c>
      <c r="X8898">
        <f>Superstore_Data[[#This Row],[Profit]]/Superstore_Data[[#This Row],[Sales]]</f>
        <v>6.25E-2</v>
      </c>
      <c r="Y8898" t="str">
        <f>IF(Superstore_Data[[#This Row],[Discount]]=0,"No Discount",IF(Superstore_Data[[#This Row],[Discount]]&lt;0.2,"Low Discount",IF(Superstore_Data[[#This Row],[Discount]]&lt;0.5,"Medium Discount","High Discount")))</f>
        <v>Medium Discount</v>
      </c>
    </row>
    <row r="8899" spans="1:25" x14ac:dyDescent="0.3">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c r="V8899" t="str">
        <f>TEXT(Superstore_Data[[#This Row],[Order Date]],"mmm")</f>
        <v>8/15/2016</v>
      </c>
      <c r="W8899" t="e">
        <f>YEAR(Superstore_Data[[#This Row],[Order Date]])</f>
        <v>#VALUE!</v>
      </c>
      <c r="X8899">
        <f>Superstore_Data[[#This Row],[Profit]]/Superstore_Data[[#This Row],[Sales]]</f>
        <v>0.47999999999999993</v>
      </c>
      <c r="Y8899" t="str">
        <f>IF(Superstore_Data[[#This Row],[Discount]]=0,"No Discount",IF(Superstore_Data[[#This Row],[Discount]]&lt;0.2,"Low Discount",IF(Superstore_Data[[#This Row],[Discount]]&lt;0.5,"Medium Discount","High Discount")))</f>
        <v>No Discount</v>
      </c>
    </row>
    <row r="8900" spans="1:25" x14ac:dyDescent="0.3">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c r="V8900" t="str">
        <f>TEXT(Superstore_Data[[#This Row],[Order Date]],"mmm")</f>
        <v>Jul</v>
      </c>
      <c r="W8900">
        <f>YEAR(Superstore_Data[[#This Row],[Order Date]])</f>
        <v>2015</v>
      </c>
      <c r="X8900">
        <f>Superstore_Data[[#This Row],[Profit]]/Superstore_Data[[#This Row],[Sales]]</f>
        <v>0.3</v>
      </c>
      <c r="Y8900" t="str">
        <f>IF(Superstore_Data[[#This Row],[Discount]]=0,"No Discount",IF(Superstore_Data[[#This Row],[Discount]]&lt;0.2,"Low Discount",IF(Superstore_Data[[#This Row],[Discount]]&lt;0.5,"Medium Discount","High Discount")))</f>
        <v>No Discount</v>
      </c>
    </row>
    <row r="8901" spans="1:25" x14ac:dyDescent="0.3">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c r="V8901" t="str">
        <f>TEXT(Superstore_Data[[#This Row],[Order Date]],"mmm")</f>
        <v>Jul</v>
      </c>
      <c r="W8901">
        <f>YEAR(Superstore_Data[[#This Row],[Order Date]])</f>
        <v>2015</v>
      </c>
      <c r="X8901">
        <f>Superstore_Data[[#This Row],[Profit]]/Superstore_Data[[#This Row],[Sales]]</f>
        <v>0.47000000000000003</v>
      </c>
      <c r="Y8901" t="str">
        <f>IF(Superstore_Data[[#This Row],[Discount]]=0,"No Discount",IF(Superstore_Data[[#This Row],[Discount]]&lt;0.2,"Low Discount",IF(Superstore_Data[[#This Row],[Discount]]&lt;0.5,"Medium Discount","High Discount")))</f>
        <v>No Discount</v>
      </c>
    </row>
    <row r="8902" spans="1:25" x14ac:dyDescent="0.3">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c r="V8902" t="str">
        <f>TEXT(Superstore_Data[[#This Row],[Order Date]],"mmm")</f>
        <v>5/31/2016</v>
      </c>
      <c r="W8902" t="e">
        <f>YEAR(Superstore_Data[[#This Row],[Order Date]])</f>
        <v>#VALUE!</v>
      </c>
      <c r="X8902">
        <f>Superstore_Data[[#This Row],[Profit]]/Superstore_Data[[#This Row],[Sales]]</f>
        <v>-0.39999999999999997</v>
      </c>
      <c r="Y8902" t="str">
        <f>IF(Superstore_Data[[#This Row],[Discount]]=0,"No Discount",IF(Superstore_Data[[#This Row],[Discount]]&lt;0.2,"Low Discount",IF(Superstore_Data[[#This Row],[Discount]]&lt;0.5,"Medium Discount","High Discount")))</f>
        <v>High Discount</v>
      </c>
    </row>
    <row r="8903" spans="1:25" x14ac:dyDescent="0.3">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c r="V8903" t="str">
        <f>TEXT(Superstore_Data[[#This Row],[Order Date]],"mmm")</f>
        <v>5/31/2016</v>
      </c>
      <c r="W8903" t="e">
        <f>YEAR(Superstore_Data[[#This Row],[Order Date]])</f>
        <v>#VALUE!</v>
      </c>
      <c r="X8903">
        <f>Superstore_Data[[#This Row],[Profit]]/Superstore_Data[[#This Row],[Sales]]</f>
        <v>0.36249999999999999</v>
      </c>
      <c r="Y8903" t="str">
        <f>IF(Superstore_Data[[#This Row],[Discount]]=0,"No Discount",IF(Superstore_Data[[#This Row],[Discount]]&lt;0.2,"Low Discount",IF(Superstore_Data[[#This Row],[Discount]]&lt;0.5,"Medium Discount","High Discount")))</f>
        <v>Medium Discount</v>
      </c>
    </row>
    <row r="8904" spans="1:25" x14ac:dyDescent="0.3">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c r="V8904" t="str">
        <f>TEXT(Superstore_Data[[#This Row],[Order Date]],"mmm")</f>
        <v>5/31/2016</v>
      </c>
      <c r="W8904" t="e">
        <f>YEAR(Superstore_Data[[#This Row],[Order Date]])</f>
        <v>#VALUE!</v>
      </c>
      <c r="X8904">
        <f>Superstore_Data[[#This Row],[Profit]]/Superstore_Data[[#This Row],[Sales]]</f>
        <v>-0.2</v>
      </c>
      <c r="Y8904" t="str">
        <f>IF(Superstore_Data[[#This Row],[Discount]]=0,"No Discount",IF(Superstore_Data[[#This Row],[Discount]]&lt;0.2,"Low Discount",IF(Superstore_Data[[#This Row],[Discount]]&lt;0.5,"Medium Discount","High Discount")))</f>
        <v>Medium Discount</v>
      </c>
    </row>
    <row r="8905" spans="1:25" x14ac:dyDescent="0.3">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c r="V8905" t="str">
        <f>TEXT(Superstore_Data[[#This Row],[Order Date]],"mmm")</f>
        <v>5/31/2016</v>
      </c>
      <c r="W8905" t="e">
        <f>YEAR(Superstore_Data[[#This Row],[Order Date]])</f>
        <v>#VALUE!</v>
      </c>
      <c r="X8905">
        <f>Superstore_Data[[#This Row],[Profit]]/Superstore_Data[[#This Row],[Sales]]</f>
        <v>0.35</v>
      </c>
      <c r="Y8905" t="str">
        <f>IF(Superstore_Data[[#This Row],[Discount]]=0,"No Discount",IF(Superstore_Data[[#This Row],[Discount]]&lt;0.2,"Low Discount",IF(Superstore_Data[[#This Row],[Discount]]&lt;0.5,"Medium Discount","High Discount")))</f>
        <v>Medium Discount</v>
      </c>
    </row>
    <row r="8906" spans="1:25" x14ac:dyDescent="0.3">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c r="V8906" t="str">
        <f>TEXT(Superstore_Data[[#This Row],[Order Date]],"mmm")</f>
        <v>Jan</v>
      </c>
      <c r="W8906">
        <f>YEAR(Superstore_Data[[#This Row],[Order Date]])</f>
        <v>2016</v>
      </c>
      <c r="X8906">
        <f>Superstore_Data[[#This Row],[Profit]]/Superstore_Data[[#This Row],[Sales]]</f>
        <v>0.45999999999999996</v>
      </c>
      <c r="Y8906" t="str">
        <f>IF(Superstore_Data[[#This Row],[Discount]]=0,"No Discount",IF(Superstore_Data[[#This Row],[Discount]]&lt;0.2,"Low Discount",IF(Superstore_Data[[#This Row],[Discount]]&lt;0.5,"Medium Discount","High Discount")))</f>
        <v>No Discount</v>
      </c>
    </row>
    <row r="8907" spans="1:25" x14ac:dyDescent="0.3">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c r="V8907" t="str">
        <f>TEXT(Superstore_Data[[#This Row],[Order Date]],"mmm")</f>
        <v>Jan</v>
      </c>
      <c r="W8907">
        <f>YEAR(Superstore_Data[[#This Row],[Order Date]])</f>
        <v>2016</v>
      </c>
      <c r="X8907">
        <f>Superstore_Data[[#This Row],[Profit]]/Superstore_Data[[#This Row],[Sales]]</f>
        <v>0.2</v>
      </c>
      <c r="Y8907" t="str">
        <f>IF(Superstore_Data[[#This Row],[Discount]]=0,"No Discount",IF(Superstore_Data[[#This Row],[Discount]]&lt;0.2,"Low Discount",IF(Superstore_Data[[#This Row],[Discount]]&lt;0.5,"Medium Discount","High Discount")))</f>
        <v>No Discount</v>
      </c>
    </row>
    <row r="8908" spans="1:25" x14ac:dyDescent="0.3">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c r="V8908" t="str">
        <f>TEXT(Superstore_Data[[#This Row],[Order Date]],"mmm")</f>
        <v>Jan</v>
      </c>
      <c r="W8908">
        <f>YEAR(Superstore_Data[[#This Row],[Order Date]])</f>
        <v>2016</v>
      </c>
      <c r="X8908">
        <f>Superstore_Data[[#This Row],[Profit]]/Superstore_Data[[#This Row],[Sales]]</f>
        <v>0.45</v>
      </c>
      <c r="Y8908" t="str">
        <f>IF(Superstore_Data[[#This Row],[Discount]]=0,"No Discount",IF(Superstore_Data[[#This Row],[Discount]]&lt;0.2,"Low Discount",IF(Superstore_Data[[#This Row],[Discount]]&lt;0.5,"Medium Discount","High Discount")))</f>
        <v>No Discount</v>
      </c>
    </row>
    <row r="8909" spans="1:25" x14ac:dyDescent="0.3">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c r="V8909" t="str">
        <f>TEXT(Superstore_Data[[#This Row],[Order Date]],"mmm")</f>
        <v>12/18/2016</v>
      </c>
      <c r="W8909" t="e">
        <f>YEAR(Superstore_Data[[#This Row],[Order Date]])</f>
        <v>#VALUE!</v>
      </c>
      <c r="X8909">
        <f>Superstore_Data[[#This Row],[Profit]]/Superstore_Data[[#This Row],[Sales]]</f>
        <v>0.1</v>
      </c>
      <c r="Y8909" t="str">
        <f>IF(Superstore_Data[[#This Row],[Discount]]=0,"No Discount",IF(Superstore_Data[[#This Row],[Discount]]&lt;0.2,"Low Discount",IF(Superstore_Data[[#This Row],[Discount]]&lt;0.5,"Medium Discount","High Discount")))</f>
        <v>Medium Discount</v>
      </c>
    </row>
    <row r="8910" spans="1:25" x14ac:dyDescent="0.3">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c r="V8910" t="str">
        <f>TEXT(Superstore_Data[[#This Row],[Order Date]],"mmm")</f>
        <v>1/26/2015</v>
      </c>
      <c r="W8910" t="e">
        <f>YEAR(Superstore_Data[[#This Row],[Order Date]])</f>
        <v>#VALUE!</v>
      </c>
      <c r="X8910">
        <f>Superstore_Data[[#This Row],[Profit]]/Superstore_Data[[#This Row],[Sales]]</f>
        <v>0.45999999999999996</v>
      </c>
      <c r="Y8910" t="str">
        <f>IF(Superstore_Data[[#This Row],[Discount]]=0,"No Discount",IF(Superstore_Data[[#This Row],[Discount]]&lt;0.2,"Low Discount",IF(Superstore_Data[[#This Row],[Discount]]&lt;0.5,"Medium Discount","High Discount")))</f>
        <v>No Discount</v>
      </c>
    </row>
    <row r="8911" spans="1:25" x14ac:dyDescent="0.3">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c r="V8911" t="str">
        <f>TEXT(Superstore_Data[[#This Row],[Order Date]],"mmm")</f>
        <v>10/28/2017</v>
      </c>
      <c r="W8911" t="e">
        <f>YEAR(Superstore_Data[[#This Row],[Order Date]])</f>
        <v>#VALUE!</v>
      </c>
      <c r="X8911">
        <f>Superstore_Data[[#This Row],[Profit]]/Superstore_Data[[#This Row],[Sales]]</f>
        <v>0.47000000000000003</v>
      </c>
      <c r="Y8911" t="str">
        <f>IF(Superstore_Data[[#This Row],[Discount]]=0,"No Discount",IF(Superstore_Data[[#This Row],[Discount]]&lt;0.2,"Low Discount",IF(Superstore_Data[[#This Row],[Discount]]&lt;0.5,"Medium Discount","High Discount")))</f>
        <v>No Discount</v>
      </c>
    </row>
    <row r="8912" spans="1:25" x14ac:dyDescent="0.3">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c r="V8912" t="str">
        <f>TEXT(Superstore_Data[[#This Row],[Order Date]],"mmm")</f>
        <v>Apr</v>
      </c>
      <c r="W8912">
        <f>YEAR(Superstore_Data[[#This Row],[Order Date]])</f>
        <v>2017</v>
      </c>
      <c r="X8912">
        <f>Superstore_Data[[#This Row],[Profit]]/Superstore_Data[[#This Row],[Sales]]</f>
        <v>0.16250000000000001</v>
      </c>
      <c r="Y8912" t="str">
        <f>IF(Superstore_Data[[#This Row],[Discount]]=0,"No Discount",IF(Superstore_Data[[#This Row],[Discount]]&lt;0.2,"Low Discount",IF(Superstore_Data[[#This Row],[Discount]]&lt;0.5,"Medium Discount","High Discount")))</f>
        <v>Medium Discount</v>
      </c>
    </row>
    <row r="8913" spans="1:25" x14ac:dyDescent="0.3">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c r="V8913" t="str">
        <f>TEXT(Superstore_Data[[#This Row],[Order Date]],"mmm")</f>
        <v>Apr</v>
      </c>
      <c r="W8913">
        <f>YEAR(Superstore_Data[[#This Row],[Order Date]])</f>
        <v>2017</v>
      </c>
      <c r="X8913">
        <f>Superstore_Data[[#This Row],[Profit]]/Superstore_Data[[#This Row],[Sales]]</f>
        <v>-0.22500000000000001</v>
      </c>
      <c r="Y8913" t="str">
        <f>IF(Superstore_Data[[#This Row],[Discount]]=0,"No Discount",IF(Superstore_Data[[#This Row],[Discount]]&lt;0.2,"Low Discount",IF(Superstore_Data[[#This Row],[Discount]]&lt;0.5,"Medium Discount","High Discount")))</f>
        <v>Medium Discount</v>
      </c>
    </row>
    <row r="8914" spans="1:25" x14ac:dyDescent="0.3">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c r="V8914" t="str">
        <f>TEXT(Superstore_Data[[#This Row],[Order Date]],"mmm")</f>
        <v>Apr</v>
      </c>
      <c r="W8914">
        <f>YEAR(Superstore_Data[[#This Row],[Order Date]])</f>
        <v>2017</v>
      </c>
      <c r="X8914">
        <f>Superstore_Data[[#This Row],[Profit]]/Superstore_Data[[#This Row],[Sales]]</f>
        <v>-0.83333333333333337</v>
      </c>
      <c r="Y8914" t="str">
        <f>IF(Superstore_Data[[#This Row],[Discount]]=0,"No Discount",IF(Superstore_Data[[#This Row],[Discount]]&lt;0.2,"Low Discount",IF(Superstore_Data[[#This Row],[Discount]]&lt;0.5,"Medium Discount","High Discount")))</f>
        <v>High Discount</v>
      </c>
    </row>
    <row r="8915" spans="1:25" x14ac:dyDescent="0.3">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c r="V8915" t="str">
        <f>TEXT(Superstore_Data[[#This Row],[Order Date]],"mmm")</f>
        <v>Apr</v>
      </c>
      <c r="W8915">
        <f>YEAR(Superstore_Data[[#This Row],[Order Date]])</f>
        <v>2017</v>
      </c>
      <c r="X8915">
        <f>Superstore_Data[[#This Row],[Profit]]/Superstore_Data[[#This Row],[Sales]]</f>
        <v>0.35000000000000003</v>
      </c>
      <c r="Y8915" t="str">
        <f>IF(Superstore_Data[[#This Row],[Discount]]=0,"No Discount",IF(Superstore_Data[[#This Row],[Discount]]&lt;0.2,"Low Discount",IF(Superstore_Data[[#This Row],[Discount]]&lt;0.5,"Medium Discount","High Discount")))</f>
        <v>Medium Discount</v>
      </c>
    </row>
    <row r="8916" spans="1:25" x14ac:dyDescent="0.3">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c r="V8916" t="str">
        <f>TEXT(Superstore_Data[[#This Row],[Order Date]],"mmm")</f>
        <v>Sep</v>
      </c>
      <c r="W8916">
        <f>YEAR(Superstore_Data[[#This Row],[Order Date]])</f>
        <v>2016</v>
      </c>
      <c r="X8916">
        <f>Superstore_Data[[#This Row],[Profit]]/Superstore_Data[[#This Row],[Sales]]</f>
        <v>0.125</v>
      </c>
      <c r="Y8916" t="str">
        <f>IF(Superstore_Data[[#This Row],[Discount]]=0,"No Discount",IF(Superstore_Data[[#This Row],[Discount]]&lt;0.2,"Low Discount",IF(Superstore_Data[[#This Row],[Discount]]&lt;0.5,"Medium Discount","High Discount")))</f>
        <v>Medium Discount</v>
      </c>
    </row>
    <row r="8917" spans="1:25" x14ac:dyDescent="0.3">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c r="V8917" t="str">
        <f>TEXT(Superstore_Data[[#This Row],[Order Date]],"mmm")</f>
        <v>Sep</v>
      </c>
      <c r="W8917">
        <f>YEAR(Superstore_Data[[#This Row],[Order Date]])</f>
        <v>2016</v>
      </c>
      <c r="X8917">
        <f>Superstore_Data[[#This Row],[Profit]]/Superstore_Data[[#This Row],[Sales]]</f>
        <v>-1.55</v>
      </c>
      <c r="Y8917" t="str">
        <f>IF(Superstore_Data[[#This Row],[Discount]]=0,"No Discount",IF(Superstore_Data[[#This Row],[Discount]]&lt;0.2,"Low Discount",IF(Superstore_Data[[#This Row],[Discount]]&lt;0.5,"Medium Discount","High Discount")))</f>
        <v>High Discount</v>
      </c>
    </row>
    <row r="8918" spans="1:25" x14ac:dyDescent="0.3">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c r="V8918" t="str">
        <f>TEXT(Superstore_Data[[#This Row],[Order Date]],"mmm")</f>
        <v>Sep</v>
      </c>
      <c r="W8918">
        <f>YEAR(Superstore_Data[[#This Row],[Order Date]])</f>
        <v>2016</v>
      </c>
      <c r="X8918">
        <f>Superstore_Data[[#This Row],[Profit]]/Superstore_Data[[#This Row],[Sales]]</f>
        <v>-2.7</v>
      </c>
      <c r="Y8918" t="str">
        <f>IF(Superstore_Data[[#This Row],[Discount]]=0,"No Discount",IF(Superstore_Data[[#This Row],[Discount]]&lt;0.2,"Low Discount",IF(Superstore_Data[[#This Row],[Discount]]&lt;0.5,"Medium Discount","High Discount")))</f>
        <v>High Discount</v>
      </c>
    </row>
    <row r="8919" spans="1:25" x14ac:dyDescent="0.3">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c r="V8919" t="str">
        <f>TEXT(Superstore_Data[[#This Row],[Order Date]],"mmm")</f>
        <v>Sep</v>
      </c>
      <c r="W8919">
        <f>YEAR(Superstore_Data[[#This Row],[Order Date]])</f>
        <v>2016</v>
      </c>
      <c r="X8919">
        <f>Superstore_Data[[#This Row],[Profit]]/Superstore_Data[[#This Row],[Sales]]</f>
        <v>0.35000000000000003</v>
      </c>
      <c r="Y8919" t="str">
        <f>IF(Superstore_Data[[#This Row],[Discount]]=0,"No Discount",IF(Superstore_Data[[#This Row],[Discount]]&lt;0.2,"Low Discount",IF(Superstore_Data[[#This Row],[Discount]]&lt;0.5,"Medium Discount","High Discount")))</f>
        <v>Medium Discount</v>
      </c>
    </row>
    <row r="8920" spans="1:25" x14ac:dyDescent="0.3">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c r="V8920" t="str">
        <f>TEXT(Superstore_Data[[#This Row],[Order Date]],"mmm")</f>
        <v>Sep</v>
      </c>
      <c r="W8920">
        <f>YEAR(Superstore_Data[[#This Row],[Order Date]])</f>
        <v>2016</v>
      </c>
      <c r="X8920">
        <f>Superstore_Data[[#This Row],[Profit]]/Superstore_Data[[#This Row],[Sales]]</f>
        <v>-1.5000000000000002</v>
      </c>
      <c r="Y8920" t="str">
        <f>IF(Superstore_Data[[#This Row],[Discount]]=0,"No Discount",IF(Superstore_Data[[#This Row],[Discount]]&lt;0.2,"Low Discount",IF(Superstore_Data[[#This Row],[Discount]]&lt;0.5,"Medium Discount","High Discount")))</f>
        <v>High Discount</v>
      </c>
    </row>
    <row r="8921" spans="1:25" x14ac:dyDescent="0.3">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c r="V8921" t="str">
        <f>TEXT(Superstore_Data[[#This Row],[Order Date]],"mmm")</f>
        <v>Feb</v>
      </c>
      <c r="W8921">
        <f>YEAR(Superstore_Data[[#This Row],[Order Date]])</f>
        <v>2014</v>
      </c>
      <c r="X8921">
        <f>Superstore_Data[[#This Row],[Profit]]/Superstore_Data[[#This Row],[Sales]]</f>
        <v>0.26</v>
      </c>
      <c r="Y8921" t="str">
        <f>IF(Superstore_Data[[#This Row],[Discount]]=0,"No Discount",IF(Superstore_Data[[#This Row],[Discount]]&lt;0.2,"Low Discount",IF(Superstore_Data[[#This Row],[Discount]]&lt;0.5,"Medium Discount","High Discount")))</f>
        <v>No Discount</v>
      </c>
    </row>
    <row r="8922" spans="1:25" x14ac:dyDescent="0.3">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c r="V8922" t="str">
        <f>TEXT(Superstore_Data[[#This Row],[Order Date]],"mmm")</f>
        <v>4/28/2014</v>
      </c>
      <c r="W8922" t="e">
        <f>YEAR(Superstore_Data[[#This Row],[Order Date]])</f>
        <v>#VALUE!</v>
      </c>
      <c r="X8922">
        <f>Superstore_Data[[#This Row],[Profit]]/Superstore_Data[[#This Row],[Sales]]</f>
        <v>0.36</v>
      </c>
      <c r="Y8922" t="str">
        <f>IF(Superstore_Data[[#This Row],[Discount]]=0,"No Discount",IF(Superstore_Data[[#This Row],[Discount]]&lt;0.2,"Low Discount",IF(Superstore_Data[[#This Row],[Discount]]&lt;0.5,"Medium Discount","High Discount")))</f>
        <v>No Discount</v>
      </c>
    </row>
    <row r="8923" spans="1:25" x14ac:dyDescent="0.3">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c r="V8923" t="str">
        <f>TEXT(Superstore_Data[[#This Row],[Order Date]],"mmm")</f>
        <v>Apr</v>
      </c>
      <c r="W8923">
        <f>YEAR(Superstore_Data[[#This Row],[Order Date]])</f>
        <v>2016</v>
      </c>
      <c r="X8923">
        <f>Superstore_Data[[#This Row],[Profit]]/Superstore_Data[[#This Row],[Sales]]</f>
        <v>0.375</v>
      </c>
      <c r="Y8923" t="str">
        <f>IF(Superstore_Data[[#This Row],[Discount]]=0,"No Discount",IF(Superstore_Data[[#This Row],[Discount]]&lt;0.2,"Low Discount",IF(Superstore_Data[[#This Row],[Discount]]&lt;0.5,"Medium Discount","High Discount")))</f>
        <v>Medium Discount</v>
      </c>
    </row>
    <row r="8924" spans="1:25" x14ac:dyDescent="0.3">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c r="V8924" t="str">
        <f>TEXT(Superstore_Data[[#This Row],[Order Date]],"mmm")</f>
        <v>Apr</v>
      </c>
      <c r="W8924">
        <f>YEAR(Superstore_Data[[#This Row],[Order Date]])</f>
        <v>2016</v>
      </c>
      <c r="X8924">
        <f>Superstore_Data[[#This Row],[Profit]]/Superstore_Data[[#This Row],[Sales]]</f>
        <v>0.22499999999999998</v>
      </c>
      <c r="Y8924" t="str">
        <f>IF(Superstore_Data[[#This Row],[Discount]]=0,"No Discount",IF(Superstore_Data[[#This Row],[Discount]]&lt;0.2,"Low Discount",IF(Superstore_Data[[#This Row],[Discount]]&lt;0.5,"Medium Discount","High Discount")))</f>
        <v>Medium Discount</v>
      </c>
    </row>
    <row r="8925" spans="1:25" x14ac:dyDescent="0.3">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c r="V8925" t="str">
        <f>TEXT(Superstore_Data[[#This Row],[Order Date]],"mmm")</f>
        <v>Nov</v>
      </c>
      <c r="W8925">
        <f>YEAR(Superstore_Data[[#This Row],[Order Date]])</f>
        <v>2017</v>
      </c>
      <c r="X8925">
        <f>Superstore_Data[[#This Row],[Profit]]/Superstore_Data[[#This Row],[Sales]]</f>
        <v>-0.83333333333333337</v>
      </c>
      <c r="Y8925" t="str">
        <f>IF(Superstore_Data[[#This Row],[Discount]]=0,"No Discount",IF(Superstore_Data[[#This Row],[Discount]]&lt;0.2,"Low Discount",IF(Superstore_Data[[#This Row],[Discount]]&lt;0.5,"Medium Discount","High Discount")))</f>
        <v>High Discount</v>
      </c>
    </row>
    <row r="8926" spans="1:25" x14ac:dyDescent="0.3">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c r="V8926" t="str">
        <f>TEXT(Superstore_Data[[#This Row],[Order Date]],"mmm")</f>
        <v>1/30/2016</v>
      </c>
      <c r="W8926" t="e">
        <f>YEAR(Superstore_Data[[#This Row],[Order Date]])</f>
        <v>#VALUE!</v>
      </c>
      <c r="X8926">
        <f>Superstore_Data[[#This Row],[Profit]]/Superstore_Data[[#This Row],[Sales]]</f>
        <v>0.1</v>
      </c>
      <c r="Y8926" t="str">
        <f>IF(Superstore_Data[[#This Row],[Discount]]=0,"No Discount",IF(Superstore_Data[[#This Row],[Discount]]&lt;0.2,"Low Discount",IF(Superstore_Data[[#This Row],[Discount]]&lt;0.5,"Medium Discount","High Discount")))</f>
        <v>Medium Discount</v>
      </c>
    </row>
    <row r="8927" spans="1:25" x14ac:dyDescent="0.3">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c r="V8927" t="str">
        <f>TEXT(Superstore_Data[[#This Row],[Order Date]],"mmm")</f>
        <v>1/30/2016</v>
      </c>
      <c r="W8927" t="e">
        <f>YEAR(Superstore_Data[[#This Row],[Order Date]])</f>
        <v>#VALUE!</v>
      </c>
      <c r="X8927">
        <f>Superstore_Data[[#This Row],[Profit]]/Superstore_Data[[#This Row],[Sales]]</f>
        <v>-1.55</v>
      </c>
      <c r="Y8927" t="str">
        <f>IF(Superstore_Data[[#This Row],[Discount]]=0,"No Discount",IF(Superstore_Data[[#This Row],[Discount]]&lt;0.2,"Low Discount",IF(Superstore_Data[[#This Row],[Discount]]&lt;0.5,"Medium Discount","High Discount")))</f>
        <v>High Discount</v>
      </c>
    </row>
    <row r="8928" spans="1:25" x14ac:dyDescent="0.3">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c r="V8928" t="str">
        <f>TEXT(Superstore_Data[[#This Row],[Order Date]],"mmm")</f>
        <v>1/30/2016</v>
      </c>
      <c r="W8928" t="e">
        <f>YEAR(Superstore_Data[[#This Row],[Order Date]])</f>
        <v>#VALUE!</v>
      </c>
      <c r="X8928">
        <f>Superstore_Data[[#This Row],[Profit]]/Superstore_Data[[#This Row],[Sales]]</f>
        <v>-0.86</v>
      </c>
      <c r="Y8928" t="str">
        <f>IF(Superstore_Data[[#This Row],[Discount]]=0,"No Discount",IF(Superstore_Data[[#This Row],[Discount]]&lt;0.2,"Low Discount",IF(Superstore_Data[[#This Row],[Discount]]&lt;0.5,"Medium Discount","High Discount")))</f>
        <v>High Discount</v>
      </c>
    </row>
    <row r="8929" spans="1:25" x14ac:dyDescent="0.3">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c r="V8929" t="str">
        <f>TEXT(Superstore_Data[[#This Row],[Order Date]],"mmm")</f>
        <v>9/27/2015</v>
      </c>
      <c r="W8929" t="e">
        <f>YEAR(Superstore_Data[[#This Row],[Order Date]])</f>
        <v>#VALUE!</v>
      </c>
      <c r="X8929">
        <f>Superstore_Data[[#This Row],[Profit]]/Superstore_Data[[#This Row],[Sales]]</f>
        <v>0.26</v>
      </c>
      <c r="Y8929" t="str">
        <f>IF(Superstore_Data[[#This Row],[Discount]]=0,"No Discount",IF(Superstore_Data[[#This Row],[Discount]]&lt;0.2,"Low Discount",IF(Superstore_Data[[#This Row],[Discount]]&lt;0.5,"Medium Discount","High Discount")))</f>
        <v>No Discount</v>
      </c>
    </row>
    <row r="8930" spans="1:25" x14ac:dyDescent="0.3">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c r="V8930" t="str">
        <f>TEXT(Superstore_Data[[#This Row],[Order Date]],"mmm")</f>
        <v>4/13/2015</v>
      </c>
      <c r="W8930" t="e">
        <f>YEAR(Superstore_Data[[#This Row],[Order Date]])</f>
        <v>#VALUE!</v>
      </c>
      <c r="X8930">
        <f>Superstore_Data[[#This Row],[Profit]]/Superstore_Data[[#This Row],[Sales]]</f>
        <v>-0.18571428571428569</v>
      </c>
      <c r="Y8930" t="str">
        <f>IF(Superstore_Data[[#This Row],[Discount]]=0,"No Discount",IF(Superstore_Data[[#This Row],[Discount]]&lt;0.2,"Low Discount",IF(Superstore_Data[[#This Row],[Discount]]&lt;0.5,"Medium Discount","High Discount")))</f>
        <v>Medium Discount</v>
      </c>
    </row>
    <row r="8931" spans="1:25" x14ac:dyDescent="0.3">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c r="V8931" t="str">
        <f>TEXT(Superstore_Data[[#This Row],[Order Date]],"mmm")</f>
        <v>4/13/2015</v>
      </c>
      <c r="W8931" t="e">
        <f>YEAR(Superstore_Data[[#This Row],[Order Date]])</f>
        <v>#VALUE!</v>
      </c>
      <c r="X8931">
        <f>Superstore_Data[[#This Row],[Profit]]/Superstore_Data[[#This Row],[Sales]]</f>
        <v>-0.21428571428571425</v>
      </c>
      <c r="Y8931" t="str">
        <f>IF(Superstore_Data[[#This Row],[Discount]]=0,"No Discount",IF(Superstore_Data[[#This Row],[Discount]]&lt;0.2,"Low Discount",IF(Superstore_Data[[#This Row],[Discount]]&lt;0.5,"Medium Discount","High Discount")))</f>
        <v>Medium Discount</v>
      </c>
    </row>
    <row r="8932" spans="1:25" x14ac:dyDescent="0.3">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c r="V8932" t="str">
        <f>TEXT(Superstore_Data[[#This Row],[Order Date]],"mmm")</f>
        <v>4/13/2015</v>
      </c>
      <c r="W8932" t="e">
        <f>YEAR(Superstore_Data[[#This Row],[Order Date]])</f>
        <v>#VALUE!</v>
      </c>
      <c r="X8932">
        <f>Superstore_Data[[#This Row],[Profit]]/Superstore_Data[[#This Row],[Sales]]</f>
        <v>7.4999999999999997E-2</v>
      </c>
      <c r="Y8932" t="str">
        <f>IF(Superstore_Data[[#This Row],[Discount]]=0,"No Discount",IF(Superstore_Data[[#This Row],[Discount]]&lt;0.2,"Low Discount",IF(Superstore_Data[[#This Row],[Discount]]&lt;0.5,"Medium Discount","High Discount")))</f>
        <v>Medium Discount</v>
      </c>
    </row>
    <row r="8933" spans="1:25" x14ac:dyDescent="0.3">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c r="V8933" t="str">
        <f>TEXT(Superstore_Data[[#This Row],[Order Date]],"mmm")</f>
        <v>12/18/2017</v>
      </c>
      <c r="W8933" t="e">
        <f>YEAR(Superstore_Data[[#This Row],[Order Date]])</f>
        <v>#VALUE!</v>
      </c>
      <c r="X8933">
        <f>Superstore_Data[[#This Row],[Profit]]/Superstore_Data[[#This Row],[Sales]]</f>
        <v>0.22999999999999998</v>
      </c>
      <c r="Y8933" t="str">
        <f>IF(Superstore_Data[[#This Row],[Discount]]=0,"No Discount",IF(Superstore_Data[[#This Row],[Discount]]&lt;0.2,"Low Discount",IF(Superstore_Data[[#This Row],[Discount]]&lt;0.5,"Medium Discount","High Discount")))</f>
        <v>No Discount</v>
      </c>
    </row>
    <row r="8934" spans="1:25" x14ac:dyDescent="0.3">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c r="V8934" t="str">
        <f>TEXT(Superstore_Data[[#This Row],[Order Date]],"mmm")</f>
        <v>12/18/2017</v>
      </c>
      <c r="W8934" t="e">
        <f>YEAR(Superstore_Data[[#This Row],[Order Date]])</f>
        <v>#VALUE!</v>
      </c>
      <c r="X8934">
        <f>Superstore_Data[[#This Row],[Profit]]/Superstore_Data[[#This Row],[Sales]]</f>
        <v>0.37</v>
      </c>
      <c r="Y8934" t="str">
        <f>IF(Superstore_Data[[#This Row],[Discount]]=0,"No Discount",IF(Superstore_Data[[#This Row],[Discount]]&lt;0.2,"Low Discount",IF(Superstore_Data[[#This Row],[Discount]]&lt;0.5,"Medium Discount","High Discount")))</f>
        <v>No Discount</v>
      </c>
    </row>
    <row r="8935" spans="1:25" x14ac:dyDescent="0.3">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c r="V8935" t="str">
        <f>TEXT(Superstore_Data[[#This Row],[Order Date]],"mmm")</f>
        <v>3/14/2016</v>
      </c>
      <c r="W8935" t="e">
        <f>YEAR(Superstore_Data[[#This Row],[Order Date]])</f>
        <v>#VALUE!</v>
      </c>
      <c r="X8935">
        <f>Superstore_Data[[#This Row],[Profit]]/Superstore_Data[[#This Row],[Sales]]</f>
        <v>0.26000000000000006</v>
      </c>
      <c r="Y8935" t="str">
        <f>IF(Superstore_Data[[#This Row],[Discount]]=0,"No Discount",IF(Superstore_Data[[#This Row],[Discount]]&lt;0.2,"Low Discount",IF(Superstore_Data[[#This Row],[Discount]]&lt;0.5,"Medium Discount","High Discount")))</f>
        <v>No Discount</v>
      </c>
    </row>
    <row r="8936" spans="1:25" x14ac:dyDescent="0.3">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c r="V8936" t="str">
        <f>TEXT(Superstore_Data[[#This Row],[Order Date]],"mmm")</f>
        <v>8/27/2017</v>
      </c>
      <c r="W8936" t="e">
        <f>YEAR(Superstore_Data[[#This Row],[Order Date]])</f>
        <v>#VALUE!</v>
      </c>
      <c r="X8936">
        <f>Superstore_Data[[#This Row],[Profit]]/Superstore_Data[[#This Row],[Sales]]</f>
        <v>0.3125</v>
      </c>
      <c r="Y8936" t="str">
        <f>IF(Superstore_Data[[#This Row],[Discount]]=0,"No Discount",IF(Superstore_Data[[#This Row],[Discount]]&lt;0.2,"Low Discount",IF(Superstore_Data[[#This Row],[Discount]]&lt;0.5,"Medium Discount","High Discount")))</f>
        <v>Medium Discount</v>
      </c>
    </row>
    <row r="8937" spans="1:25" x14ac:dyDescent="0.3">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c r="V8937" t="str">
        <f>TEXT(Superstore_Data[[#This Row],[Order Date]],"mmm")</f>
        <v>8/27/2017</v>
      </c>
      <c r="W8937" t="e">
        <f>YEAR(Superstore_Data[[#This Row],[Order Date]])</f>
        <v>#VALUE!</v>
      </c>
      <c r="X8937">
        <f>Superstore_Data[[#This Row],[Profit]]/Superstore_Data[[#This Row],[Sales]]</f>
        <v>0.18750000000000003</v>
      </c>
      <c r="Y8937" t="str">
        <f>IF(Superstore_Data[[#This Row],[Discount]]=0,"No Discount",IF(Superstore_Data[[#This Row],[Discount]]&lt;0.2,"Low Discount",IF(Superstore_Data[[#This Row],[Discount]]&lt;0.5,"Medium Discount","High Discount")))</f>
        <v>Medium Discount</v>
      </c>
    </row>
    <row r="8938" spans="1:25" x14ac:dyDescent="0.3">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c r="V8938" t="str">
        <f>TEXT(Superstore_Data[[#This Row],[Order Date]],"mmm")</f>
        <v>12/17/2015</v>
      </c>
      <c r="W8938" t="e">
        <f>YEAR(Superstore_Data[[#This Row],[Order Date]])</f>
        <v>#VALUE!</v>
      </c>
      <c r="X8938">
        <f>Superstore_Data[[#This Row],[Profit]]/Superstore_Data[[#This Row],[Sales]]</f>
        <v>0.26</v>
      </c>
      <c r="Y8938" t="str">
        <f>IF(Superstore_Data[[#This Row],[Discount]]=0,"No Discount",IF(Superstore_Data[[#This Row],[Discount]]&lt;0.2,"Low Discount",IF(Superstore_Data[[#This Row],[Discount]]&lt;0.5,"Medium Discount","High Discount")))</f>
        <v>No Discount</v>
      </c>
    </row>
    <row r="8939" spans="1:25" x14ac:dyDescent="0.3">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c r="V8939" t="str">
        <f>TEXT(Superstore_Data[[#This Row],[Order Date]],"mmm")</f>
        <v>12/17/2015</v>
      </c>
      <c r="W8939" t="e">
        <f>YEAR(Superstore_Data[[#This Row],[Order Date]])</f>
        <v>#VALUE!</v>
      </c>
      <c r="X8939">
        <f>Superstore_Data[[#This Row],[Profit]]/Superstore_Data[[#This Row],[Sales]]</f>
        <v>0.125</v>
      </c>
      <c r="Y8939" t="str">
        <f>IF(Superstore_Data[[#This Row],[Discount]]=0,"No Discount",IF(Superstore_Data[[#This Row],[Discount]]&lt;0.2,"Low Discount",IF(Superstore_Data[[#This Row],[Discount]]&lt;0.5,"Medium Discount","High Discount")))</f>
        <v>Medium Discount</v>
      </c>
    </row>
    <row r="8940" spans="1:25" x14ac:dyDescent="0.3">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c r="V8940" t="str">
        <f>TEXT(Superstore_Data[[#This Row],[Order Date]],"mmm")</f>
        <v>12/17/2015</v>
      </c>
      <c r="W8940" t="e">
        <f>YEAR(Superstore_Data[[#This Row],[Order Date]])</f>
        <v>#VALUE!</v>
      </c>
      <c r="X8940">
        <f>Superstore_Data[[#This Row],[Profit]]/Superstore_Data[[#This Row],[Sales]]</f>
        <v>0.43</v>
      </c>
      <c r="Y8940" t="str">
        <f>IF(Superstore_Data[[#This Row],[Discount]]=0,"No Discount",IF(Superstore_Data[[#This Row],[Discount]]&lt;0.2,"Low Discount",IF(Superstore_Data[[#This Row],[Discount]]&lt;0.5,"Medium Discount","High Discount")))</f>
        <v>No Discount</v>
      </c>
    </row>
    <row r="8941" spans="1:25" x14ac:dyDescent="0.3">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c r="V8941" t="str">
        <f>TEXT(Superstore_Data[[#This Row],[Order Date]],"mmm")</f>
        <v>12/17/2015</v>
      </c>
      <c r="W8941" t="e">
        <f>YEAR(Superstore_Data[[#This Row],[Order Date]])</f>
        <v>#VALUE!</v>
      </c>
      <c r="X8941">
        <f>Superstore_Data[[#This Row],[Profit]]/Superstore_Data[[#This Row],[Sales]]</f>
        <v>0.33750000000000002</v>
      </c>
      <c r="Y8941" t="str">
        <f>IF(Superstore_Data[[#This Row],[Discount]]=0,"No Discount",IF(Superstore_Data[[#This Row],[Discount]]&lt;0.2,"Low Discount",IF(Superstore_Data[[#This Row],[Discount]]&lt;0.5,"Medium Discount","High Discount")))</f>
        <v>Medium Discount</v>
      </c>
    </row>
    <row r="8942" spans="1:25" x14ac:dyDescent="0.3">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c r="V8942" t="str">
        <f>TEXT(Superstore_Data[[#This Row],[Order Date]],"mmm")</f>
        <v>8/22/2014</v>
      </c>
      <c r="W8942" t="e">
        <f>YEAR(Superstore_Data[[#This Row],[Order Date]])</f>
        <v>#VALUE!</v>
      </c>
      <c r="X8942">
        <f>Superstore_Data[[#This Row],[Profit]]/Superstore_Data[[#This Row],[Sales]]</f>
        <v>-0.23750000000000002</v>
      </c>
      <c r="Y8942" t="str">
        <f>IF(Superstore_Data[[#This Row],[Discount]]=0,"No Discount",IF(Superstore_Data[[#This Row],[Discount]]&lt;0.2,"Low Discount",IF(Superstore_Data[[#This Row],[Discount]]&lt;0.5,"Medium Discount","High Discount")))</f>
        <v>Medium Discount</v>
      </c>
    </row>
    <row r="8943" spans="1:25" x14ac:dyDescent="0.3">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c r="V8943" t="str">
        <f>TEXT(Superstore_Data[[#This Row],[Order Date]],"mmm")</f>
        <v>Mar</v>
      </c>
      <c r="W8943">
        <f>YEAR(Superstore_Data[[#This Row],[Order Date]])</f>
        <v>2016</v>
      </c>
      <c r="X8943">
        <f>Superstore_Data[[#This Row],[Profit]]/Superstore_Data[[#This Row],[Sales]]</f>
        <v>-0.83333333333333326</v>
      </c>
      <c r="Y8943" t="str">
        <f>IF(Superstore_Data[[#This Row],[Discount]]=0,"No Discount",IF(Superstore_Data[[#This Row],[Discount]]&lt;0.2,"Low Discount",IF(Superstore_Data[[#This Row],[Discount]]&lt;0.5,"Medium Discount","High Discount")))</f>
        <v>High Discount</v>
      </c>
    </row>
    <row r="8944" spans="1:25" x14ac:dyDescent="0.3">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c r="V8944" t="str">
        <f>TEXT(Superstore_Data[[#This Row],[Order Date]],"mmm")</f>
        <v>Mar</v>
      </c>
      <c r="W8944">
        <f>YEAR(Superstore_Data[[#This Row],[Order Date]])</f>
        <v>2016</v>
      </c>
      <c r="X8944">
        <f>Superstore_Data[[#This Row],[Profit]]/Superstore_Data[[#This Row],[Sales]]</f>
        <v>-1.4</v>
      </c>
      <c r="Y8944" t="str">
        <f>IF(Superstore_Data[[#This Row],[Discount]]=0,"No Discount",IF(Superstore_Data[[#This Row],[Discount]]&lt;0.2,"Low Discount",IF(Superstore_Data[[#This Row],[Discount]]&lt;0.5,"Medium Discount","High Discount")))</f>
        <v>High Discount</v>
      </c>
    </row>
    <row r="8945" spans="1:25" x14ac:dyDescent="0.3">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c r="V8945" t="str">
        <f>TEXT(Superstore_Data[[#This Row],[Order Date]],"mmm")</f>
        <v>Oct</v>
      </c>
      <c r="W8945">
        <f>YEAR(Superstore_Data[[#This Row],[Order Date]])</f>
        <v>2017</v>
      </c>
      <c r="X8945">
        <f>Superstore_Data[[#This Row],[Profit]]/Superstore_Data[[#This Row],[Sales]]</f>
        <v>-0.2</v>
      </c>
      <c r="Y8945" t="str">
        <f>IF(Superstore_Data[[#This Row],[Discount]]=0,"No Discount",IF(Superstore_Data[[#This Row],[Discount]]&lt;0.2,"Low Discount",IF(Superstore_Data[[#This Row],[Discount]]&lt;0.5,"Medium Discount","High Discount")))</f>
        <v>Medium Discount</v>
      </c>
    </row>
    <row r="8946" spans="1:25" x14ac:dyDescent="0.3">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c r="V8946" t="str">
        <f>TEXT(Superstore_Data[[#This Row],[Order Date]],"mmm")</f>
        <v>Jul</v>
      </c>
      <c r="W8946">
        <f>YEAR(Superstore_Data[[#This Row],[Order Date]])</f>
        <v>2014</v>
      </c>
      <c r="X8946">
        <f>Superstore_Data[[#This Row],[Profit]]/Superstore_Data[[#This Row],[Sales]]</f>
        <v>0.49000000000000005</v>
      </c>
      <c r="Y8946" t="str">
        <f>IF(Superstore_Data[[#This Row],[Discount]]=0,"No Discount",IF(Superstore_Data[[#This Row],[Discount]]&lt;0.2,"Low Discount",IF(Superstore_Data[[#This Row],[Discount]]&lt;0.5,"Medium Discount","High Discount")))</f>
        <v>No Discount</v>
      </c>
    </row>
    <row r="8947" spans="1:25" x14ac:dyDescent="0.3">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c r="V8947" t="str">
        <f>TEXT(Superstore_Data[[#This Row],[Order Date]],"mmm")</f>
        <v>11/15/2014</v>
      </c>
      <c r="W8947" t="e">
        <f>YEAR(Superstore_Data[[#This Row],[Order Date]])</f>
        <v>#VALUE!</v>
      </c>
      <c r="X8947">
        <f>Superstore_Data[[#This Row],[Profit]]/Superstore_Data[[#This Row],[Sales]]</f>
        <v>0.30000000000000004</v>
      </c>
      <c r="Y8947" t="str">
        <f>IF(Superstore_Data[[#This Row],[Discount]]=0,"No Discount",IF(Superstore_Data[[#This Row],[Discount]]&lt;0.2,"Low Discount",IF(Superstore_Data[[#This Row],[Discount]]&lt;0.5,"Medium Discount","High Discount")))</f>
        <v>No Discount</v>
      </c>
    </row>
    <row r="8948" spans="1:25" x14ac:dyDescent="0.3">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c r="V8948" t="str">
        <f>TEXT(Superstore_Data[[#This Row],[Order Date]],"mmm")</f>
        <v>12/24/2017</v>
      </c>
      <c r="W8948" t="e">
        <f>YEAR(Superstore_Data[[#This Row],[Order Date]])</f>
        <v>#VALUE!</v>
      </c>
      <c r="X8948">
        <f>Superstore_Data[[#This Row],[Profit]]/Superstore_Data[[#This Row],[Sales]]</f>
        <v>0.48000000000000004</v>
      </c>
      <c r="Y8948" t="str">
        <f>IF(Superstore_Data[[#This Row],[Discount]]=0,"No Discount",IF(Superstore_Data[[#This Row],[Discount]]&lt;0.2,"Low Discount",IF(Superstore_Data[[#This Row],[Discount]]&lt;0.5,"Medium Discount","High Discount")))</f>
        <v>No Discount</v>
      </c>
    </row>
    <row r="8949" spans="1:25" x14ac:dyDescent="0.3">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c r="V8949" t="str">
        <f>TEXT(Superstore_Data[[#This Row],[Order Date]],"mmm")</f>
        <v>12/24/2017</v>
      </c>
      <c r="W8949" t="e">
        <f>YEAR(Superstore_Data[[#This Row],[Order Date]])</f>
        <v>#VALUE!</v>
      </c>
      <c r="X8949">
        <f>Superstore_Data[[#This Row],[Profit]]/Superstore_Data[[#This Row],[Sales]]</f>
        <v>0.5</v>
      </c>
      <c r="Y8949" t="str">
        <f>IF(Superstore_Data[[#This Row],[Discount]]=0,"No Discount",IF(Superstore_Data[[#This Row],[Discount]]&lt;0.2,"Low Discount",IF(Superstore_Data[[#This Row],[Discount]]&lt;0.5,"Medium Discount","High Discount")))</f>
        <v>No Discount</v>
      </c>
    </row>
    <row r="8950" spans="1:25" x14ac:dyDescent="0.3">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c r="V8950" t="str">
        <f>TEXT(Superstore_Data[[#This Row],[Order Date]],"mmm")</f>
        <v>12/24/2014</v>
      </c>
      <c r="W8950" t="e">
        <f>YEAR(Superstore_Data[[#This Row],[Order Date]])</f>
        <v>#VALUE!</v>
      </c>
      <c r="X8950">
        <f>Superstore_Data[[#This Row],[Profit]]/Superstore_Data[[#This Row],[Sales]]</f>
        <v>0.26</v>
      </c>
      <c r="Y8950" t="str">
        <f>IF(Superstore_Data[[#This Row],[Discount]]=0,"No Discount",IF(Superstore_Data[[#This Row],[Discount]]&lt;0.2,"Low Discount",IF(Superstore_Data[[#This Row],[Discount]]&lt;0.5,"Medium Discount","High Discount")))</f>
        <v>No Discount</v>
      </c>
    </row>
    <row r="8951" spans="1:25" x14ac:dyDescent="0.3">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c r="V8951" t="str">
        <f>TEXT(Superstore_Data[[#This Row],[Order Date]],"mmm")</f>
        <v>12/22/2017</v>
      </c>
      <c r="W8951" t="e">
        <f>YEAR(Superstore_Data[[#This Row],[Order Date]])</f>
        <v>#VALUE!</v>
      </c>
      <c r="X8951">
        <f>Superstore_Data[[#This Row],[Profit]]/Superstore_Data[[#This Row],[Sales]]</f>
        <v>-0.26666666666666666</v>
      </c>
      <c r="Y8951" t="str">
        <f>IF(Superstore_Data[[#This Row],[Discount]]=0,"No Discount",IF(Superstore_Data[[#This Row],[Discount]]&lt;0.2,"Low Discount",IF(Superstore_Data[[#This Row],[Discount]]&lt;0.5,"Medium Discount","High Discount")))</f>
        <v>Medium Discount</v>
      </c>
    </row>
    <row r="8952" spans="1:25" x14ac:dyDescent="0.3">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c r="V8952" t="str">
        <f>TEXT(Superstore_Data[[#This Row],[Order Date]],"mmm")</f>
        <v>12/22/2017</v>
      </c>
      <c r="W8952" t="e">
        <f>YEAR(Superstore_Data[[#This Row],[Order Date]])</f>
        <v>#VALUE!</v>
      </c>
      <c r="X8952">
        <f>Superstore_Data[[#This Row],[Profit]]/Superstore_Data[[#This Row],[Sales]]</f>
        <v>0.16250000000000001</v>
      </c>
      <c r="Y8952" t="str">
        <f>IF(Superstore_Data[[#This Row],[Discount]]=0,"No Discount",IF(Superstore_Data[[#This Row],[Discount]]&lt;0.2,"Low Discount",IF(Superstore_Data[[#This Row],[Discount]]&lt;0.5,"Medium Discount","High Discount")))</f>
        <v>Medium Discount</v>
      </c>
    </row>
    <row r="8953" spans="1:25" x14ac:dyDescent="0.3">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c r="V8953" t="str">
        <f>TEXT(Superstore_Data[[#This Row],[Order Date]],"mmm")</f>
        <v>12/22/2017</v>
      </c>
      <c r="W8953" t="e">
        <f>YEAR(Superstore_Data[[#This Row],[Order Date]])</f>
        <v>#VALUE!</v>
      </c>
      <c r="X8953">
        <f>Superstore_Data[[#This Row],[Profit]]/Superstore_Data[[#This Row],[Sales]]</f>
        <v>7.4999999999999997E-2</v>
      </c>
      <c r="Y8953" t="str">
        <f>IF(Superstore_Data[[#This Row],[Discount]]=0,"No Discount",IF(Superstore_Data[[#This Row],[Discount]]&lt;0.2,"Low Discount",IF(Superstore_Data[[#This Row],[Discount]]&lt;0.5,"Medium Discount","High Discount")))</f>
        <v>Medium Discount</v>
      </c>
    </row>
    <row r="8954" spans="1:25" x14ac:dyDescent="0.3">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c r="V8954" t="str">
        <f>TEXT(Superstore_Data[[#This Row],[Order Date]],"mmm")</f>
        <v>12/22/2017</v>
      </c>
      <c r="W8954" t="e">
        <f>YEAR(Superstore_Data[[#This Row],[Order Date]])</f>
        <v>#VALUE!</v>
      </c>
      <c r="X8954">
        <f>Superstore_Data[[#This Row],[Profit]]/Superstore_Data[[#This Row],[Sales]]</f>
        <v>0.125</v>
      </c>
      <c r="Y8954" t="str">
        <f>IF(Superstore_Data[[#This Row],[Discount]]=0,"No Discount",IF(Superstore_Data[[#This Row],[Discount]]&lt;0.2,"Low Discount",IF(Superstore_Data[[#This Row],[Discount]]&lt;0.5,"Medium Discount","High Discount")))</f>
        <v>Medium Discount</v>
      </c>
    </row>
    <row r="8955" spans="1:25" x14ac:dyDescent="0.3">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c r="V8955" t="str">
        <f>TEXT(Superstore_Data[[#This Row],[Order Date]],"mmm")</f>
        <v>12/22/2017</v>
      </c>
      <c r="W8955" t="e">
        <f>YEAR(Superstore_Data[[#This Row],[Order Date]])</f>
        <v>#VALUE!</v>
      </c>
      <c r="X8955">
        <f>Superstore_Data[[#This Row],[Profit]]/Superstore_Data[[#This Row],[Sales]]</f>
        <v>0.27500000000000002</v>
      </c>
      <c r="Y8955" t="str">
        <f>IF(Superstore_Data[[#This Row],[Discount]]=0,"No Discount",IF(Superstore_Data[[#This Row],[Discount]]&lt;0.2,"Low Discount",IF(Superstore_Data[[#This Row],[Discount]]&lt;0.5,"Medium Discount","High Discount")))</f>
        <v>Medium Discount</v>
      </c>
    </row>
    <row r="8956" spans="1:25" x14ac:dyDescent="0.3">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c r="V8956" t="str">
        <f>TEXT(Superstore_Data[[#This Row],[Order Date]],"mmm")</f>
        <v>Aug</v>
      </c>
      <c r="W8956">
        <f>YEAR(Superstore_Data[[#This Row],[Order Date]])</f>
        <v>2014</v>
      </c>
      <c r="X8956">
        <f>Superstore_Data[[#This Row],[Profit]]/Superstore_Data[[#This Row],[Sales]]</f>
        <v>-0.05</v>
      </c>
      <c r="Y8956" t="str">
        <f>IF(Superstore_Data[[#This Row],[Discount]]=0,"No Discount",IF(Superstore_Data[[#This Row],[Discount]]&lt;0.2,"Low Discount",IF(Superstore_Data[[#This Row],[Discount]]&lt;0.5,"Medium Discount","High Discount")))</f>
        <v>Medium Discount</v>
      </c>
    </row>
    <row r="8957" spans="1:25" x14ac:dyDescent="0.3">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c r="V8957" t="str">
        <f>TEXT(Superstore_Data[[#This Row],[Order Date]],"mmm")</f>
        <v>9/20/2014</v>
      </c>
      <c r="W8957" t="e">
        <f>YEAR(Superstore_Data[[#This Row],[Order Date]])</f>
        <v>#VALUE!</v>
      </c>
      <c r="X8957">
        <f>Superstore_Data[[#This Row],[Profit]]/Superstore_Data[[#This Row],[Sales]]</f>
        <v>0.44999999999999996</v>
      </c>
      <c r="Y8957" t="str">
        <f>IF(Superstore_Data[[#This Row],[Discount]]=0,"No Discount",IF(Superstore_Data[[#This Row],[Discount]]&lt;0.2,"Low Discount",IF(Superstore_Data[[#This Row],[Discount]]&lt;0.5,"Medium Discount","High Discount")))</f>
        <v>No Discount</v>
      </c>
    </row>
    <row r="8958" spans="1:25" x14ac:dyDescent="0.3">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c r="V8958" t="str">
        <f>TEXT(Superstore_Data[[#This Row],[Order Date]],"mmm")</f>
        <v>12/25/2017</v>
      </c>
      <c r="W8958" t="e">
        <f>YEAR(Superstore_Data[[#This Row],[Order Date]])</f>
        <v>#VALUE!</v>
      </c>
      <c r="X8958">
        <f>Superstore_Data[[#This Row],[Profit]]/Superstore_Data[[#This Row],[Sales]]</f>
        <v>0.27500000000000002</v>
      </c>
      <c r="Y8958" t="str">
        <f>IF(Superstore_Data[[#This Row],[Discount]]=0,"No Discount",IF(Superstore_Data[[#This Row],[Discount]]&lt;0.2,"Low Discount",IF(Superstore_Data[[#This Row],[Discount]]&lt;0.5,"Medium Discount","High Discount")))</f>
        <v>Medium Discount</v>
      </c>
    </row>
    <row r="8959" spans="1:25" x14ac:dyDescent="0.3">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c r="V8959" t="str">
        <f>TEXT(Superstore_Data[[#This Row],[Order Date]],"mmm")</f>
        <v>12/25/2017</v>
      </c>
      <c r="W8959" t="e">
        <f>YEAR(Superstore_Data[[#This Row],[Order Date]])</f>
        <v>#VALUE!</v>
      </c>
      <c r="X8959">
        <f>Superstore_Data[[#This Row],[Profit]]/Superstore_Data[[#This Row],[Sales]]</f>
        <v>-6.0000000000000005E-2</v>
      </c>
      <c r="Y8959" t="str">
        <f>IF(Superstore_Data[[#This Row],[Discount]]=0,"No Discount",IF(Superstore_Data[[#This Row],[Discount]]&lt;0.2,"Low Discount",IF(Superstore_Data[[#This Row],[Discount]]&lt;0.5,"Medium Discount","High Discount")))</f>
        <v>High Discount</v>
      </c>
    </row>
    <row r="8960" spans="1:25" x14ac:dyDescent="0.3">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c r="V8960" t="str">
        <f>TEXT(Superstore_Data[[#This Row],[Order Date]],"mmm")</f>
        <v>11/25/2017</v>
      </c>
      <c r="W8960" t="e">
        <f>YEAR(Superstore_Data[[#This Row],[Order Date]])</f>
        <v>#VALUE!</v>
      </c>
      <c r="X8960">
        <f>Superstore_Data[[#This Row],[Profit]]/Superstore_Data[[#This Row],[Sales]]</f>
        <v>0.125</v>
      </c>
      <c r="Y8960" t="str">
        <f>IF(Superstore_Data[[#This Row],[Discount]]=0,"No Discount",IF(Superstore_Data[[#This Row],[Discount]]&lt;0.2,"Low Discount",IF(Superstore_Data[[#This Row],[Discount]]&lt;0.5,"Medium Discount","High Discount")))</f>
        <v>Medium Discount</v>
      </c>
    </row>
    <row r="8961" spans="1:25" x14ac:dyDescent="0.3">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c r="V8961" t="str">
        <f>TEXT(Superstore_Data[[#This Row],[Order Date]],"mmm")</f>
        <v>11/25/2017</v>
      </c>
      <c r="W8961" t="e">
        <f>YEAR(Superstore_Data[[#This Row],[Order Date]])</f>
        <v>#VALUE!</v>
      </c>
      <c r="X8961">
        <f>Superstore_Data[[#This Row],[Profit]]/Superstore_Data[[#This Row],[Sales]]</f>
        <v>-2.65</v>
      </c>
      <c r="Y8961" t="str">
        <f>IF(Superstore_Data[[#This Row],[Discount]]=0,"No Discount",IF(Superstore_Data[[#This Row],[Discount]]&lt;0.2,"Low Discount",IF(Superstore_Data[[#This Row],[Discount]]&lt;0.5,"Medium Discount","High Discount")))</f>
        <v>High Discount</v>
      </c>
    </row>
    <row r="8962" spans="1:25" x14ac:dyDescent="0.3">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c r="V8962" t="str">
        <f>TEXT(Superstore_Data[[#This Row],[Order Date]],"mmm")</f>
        <v>11/25/2017</v>
      </c>
      <c r="W8962" t="e">
        <f>YEAR(Superstore_Data[[#This Row],[Order Date]])</f>
        <v>#VALUE!</v>
      </c>
      <c r="X8962">
        <f>Superstore_Data[[#This Row],[Profit]]/Superstore_Data[[#This Row],[Sales]]</f>
        <v>-2.8571428571428574E-2</v>
      </c>
      <c r="Y8962" t="str">
        <f>IF(Superstore_Data[[#This Row],[Discount]]=0,"No Discount",IF(Superstore_Data[[#This Row],[Discount]]&lt;0.2,"Low Discount",IF(Superstore_Data[[#This Row],[Discount]]&lt;0.5,"Medium Discount","High Discount")))</f>
        <v>Medium Discount</v>
      </c>
    </row>
    <row r="8963" spans="1:25" x14ac:dyDescent="0.3">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c r="V8963" t="str">
        <f>TEXT(Superstore_Data[[#This Row],[Order Date]],"mmm")</f>
        <v>11/25/2017</v>
      </c>
      <c r="W8963" t="e">
        <f>YEAR(Superstore_Data[[#This Row],[Order Date]])</f>
        <v>#VALUE!</v>
      </c>
      <c r="X8963">
        <f>Superstore_Data[[#This Row],[Profit]]/Superstore_Data[[#This Row],[Sales]]</f>
        <v>0.2</v>
      </c>
      <c r="Y8963" t="str">
        <f>IF(Superstore_Data[[#This Row],[Discount]]=0,"No Discount",IF(Superstore_Data[[#This Row],[Discount]]&lt;0.2,"Low Discount",IF(Superstore_Data[[#This Row],[Discount]]&lt;0.5,"Medium Discount","High Discount")))</f>
        <v>Medium Discount</v>
      </c>
    </row>
    <row r="8964" spans="1:25" x14ac:dyDescent="0.3">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c r="V8964" t="str">
        <f>TEXT(Superstore_Data[[#This Row],[Order Date]],"mmm")</f>
        <v>May</v>
      </c>
      <c r="W8964">
        <f>YEAR(Superstore_Data[[#This Row],[Order Date]])</f>
        <v>2016</v>
      </c>
      <c r="X8964">
        <f>Superstore_Data[[#This Row],[Profit]]/Superstore_Data[[#This Row],[Sales]]</f>
        <v>0.26000000000000006</v>
      </c>
      <c r="Y8964" t="str">
        <f>IF(Superstore_Data[[#This Row],[Discount]]=0,"No Discount",IF(Superstore_Data[[#This Row],[Discount]]&lt;0.2,"Low Discount",IF(Superstore_Data[[#This Row],[Discount]]&lt;0.5,"Medium Discount","High Discount")))</f>
        <v>No Discount</v>
      </c>
    </row>
    <row r="8965" spans="1:25" x14ac:dyDescent="0.3">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c r="V8965" t="str">
        <f>TEXT(Superstore_Data[[#This Row],[Order Date]],"mmm")</f>
        <v>May</v>
      </c>
      <c r="W8965">
        <f>YEAR(Superstore_Data[[#This Row],[Order Date]])</f>
        <v>2016</v>
      </c>
      <c r="X8965">
        <f>Superstore_Data[[#This Row],[Profit]]/Superstore_Data[[#This Row],[Sales]]</f>
        <v>0.21</v>
      </c>
      <c r="Y8965" t="str">
        <f>IF(Superstore_Data[[#This Row],[Discount]]=0,"No Discount",IF(Superstore_Data[[#This Row],[Discount]]&lt;0.2,"Low Discount",IF(Superstore_Data[[#This Row],[Discount]]&lt;0.5,"Medium Discount","High Discount")))</f>
        <v>No Discount</v>
      </c>
    </row>
    <row r="8966" spans="1:25" x14ac:dyDescent="0.3">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c r="V8966" t="str">
        <f>TEXT(Superstore_Data[[#This Row],[Order Date]],"mmm")</f>
        <v>May</v>
      </c>
      <c r="W8966">
        <f>YEAR(Superstore_Data[[#This Row],[Order Date]])</f>
        <v>2016</v>
      </c>
      <c r="X8966">
        <f>Superstore_Data[[#This Row],[Profit]]/Superstore_Data[[#This Row],[Sales]]</f>
        <v>0.10000000000000002</v>
      </c>
      <c r="Y8966" t="str">
        <f>IF(Superstore_Data[[#This Row],[Discount]]=0,"No Discount",IF(Superstore_Data[[#This Row],[Discount]]&lt;0.2,"Low Discount",IF(Superstore_Data[[#This Row],[Discount]]&lt;0.5,"Medium Discount","High Discount")))</f>
        <v>No Discount</v>
      </c>
    </row>
    <row r="8967" spans="1:25" x14ac:dyDescent="0.3">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c r="V8967" t="str">
        <f>TEXT(Superstore_Data[[#This Row],[Order Date]],"mmm")</f>
        <v>Jun</v>
      </c>
      <c r="W8967">
        <f>YEAR(Superstore_Data[[#This Row],[Order Date]])</f>
        <v>2017</v>
      </c>
      <c r="X8967">
        <f>Superstore_Data[[#This Row],[Profit]]/Superstore_Data[[#This Row],[Sales]]</f>
        <v>-1.5499999999999998</v>
      </c>
      <c r="Y8967" t="str">
        <f>IF(Superstore_Data[[#This Row],[Discount]]=0,"No Discount",IF(Superstore_Data[[#This Row],[Discount]]&lt;0.2,"Low Discount",IF(Superstore_Data[[#This Row],[Discount]]&lt;0.5,"Medium Discount","High Discount")))</f>
        <v>High Discount</v>
      </c>
    </row>
    <row r="8968" spans="1:25" x14ac:dyDescent="0.3">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c r="V8968" t="str">
        <f>TEXT(Superstore_Data[[#This Row],[Order Date]],"mmm")</f>
        <v>Mar</v>
      </c>
      <c r="W8968">
        <f>YEAR(Superstore_Data[[#This Row],[Order Date]])</f>
        <v>2016</v>
      </c>
      <c r="X8968">
        <f>Superstore_Data[[#This Row],[Profit]]/Superstore_Data[[#This Row],[Sales]]</f>
        <v>0.2</v>
      </c>
      <c r="Y8968" t="str">
        <f>IF(Superstore_Data[[#This Row],[Discount]]=0,"No Discount",IF(Superstore_Data[[#This Row],[Discount]]&lt;0.2,"Low Discount",IF(Superstore_Data[[#This Row],[Discount]]&lt;0.5,"Medium Discount","High Discount")))</f>
        <v>Medium Discount</v>
      </c>
    </row>
    <row r="8969" spans="1:25" x14ac:dyDescent="0.3">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c r="V8969" t="str">
        <f>TEXT(Superstore_Data[[#This Row],[Order Date]],"mmm")</f>
        <v>Mar</v>
      </c>
      <c r="W8969">
        <f>YEAR(Superstore_Data[[#This Row],[Order Date]])</f>
        <v>2016</v>
      </c>
      <c r="X8969">
        <f>Superstore_Data[[#This Row],[Profit]]/Superstore_Data[[#This Row],[Sales]]</f>
        <v>-2.8571428571428574E-2</v>
      </c>
      <c r="Y8969" t="str">
        <f>IF(Superstore_Data[[#This Row],[Discount]]=0,"No Discount",IF(Superstore_Data[[#This Row],[Discount]]&lt;0.2,"Low Discount",IF(Superstore_Data[[#This Row],[Discount]]&lt;0.5,"Medium Discount","High Discount")))</f>
        <v>Medium Discount</v>
      </c>
    </row>
    <row r="8970" spans="1:25" x14ac:dyDescent="0.3">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c r="V8970" t="str">
        <f>TEXT(Superstore_Data[[#This Row],[Order Date]],"mmm")</f>
        <v>12/30/2014</v>
      </c>
      <c r="W8970" t="e">
        <f>YEAR(Superstore_Data[[#This Row],[Order Date]])</f>
        <v>#VALUE!</v>
      </c>
      <c r="X8970">
        <f>Superstore_Data[[#This Row],[Profit]]/Superstore_Data[[#This Row],[Sales]]</f>
        <v>-0.22500000000000001</v>
      </c>
      <c r="Y8970" t="str">
        <f>IF(Superstore_Data[[#This Row],[Discount]]=0,"No Discount",IF(Superstore_Data[[#This Row],[Discount]]&lt;0.2,"Low Discount",IF(Superstore_Data[[#This Row],[Discount]]&lt;0.5,"Medium Discount","High Discount")))</f>
        <v>Medium Discount</v>
      </c>
    </row>
    <row r="8971" spans="1:25" x14ac:dyDescent="0.3">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c r="V8971" t="str">
        <f>TEXT(Superstore_Data[[#This Row],[Order Date]],"mmm")</f>
        <v>Feb</v>
      </c>
      <c r="W8971">
        <f>YEAR(Superstore_Data[[#This Row],[Order Date]])</f>
        <v>2017</v>
      </c>
      <c r="X8971">
        <f>Superstore_Data[[#This Row],[Profit]]/Superstore_Data[[#This Row],[Sales]]</f>
        <v>8.7499999999999994E-2</v>
      </c>
      <c r="Y8971" t="str">
        <f>IF(Superstore_Data[[#This Row],[Discount]]=0,"No Discount",IF(Superstore_Data[[#This Row],[Discount]]&lt;0.2,"Low Discount",IF(Superstore_Data[[#This Row],[Discount]]&lt;0.5,"Medium Discount","High Discount")))</f>
        <v>Medium Discount</v>
      </c>
    </row>
    <row r="8972" spans="1:25" x14ac:dyDescent="0.3">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c r="V8972" t="str">
        <f>TEXT(Superstore_Data[[#This Row],[Order Date]],"mmm")</f>
        <v>Feb</v>
      </c>
      <c r="W8972">
        <f>YEAR(Superstore_Data[[#This Row],[Order Date]])</f>
        <v>2017</v>
      </c>
      <c r="X8972">
        <f>Superstore_Data[[#This Row],[Profit]]/Superstore_Data[[#This Row],[Sales]]</f>
        <v>-0.16666666666666669</v>
      </c>
      <c r="Y8972" t="str">
        <f>IF(Superstore_Data[[#This Row],[Discount]]=0,"No Discount",IF(Superstore_Data[[#This Row],[Discount]]&lt;0.2,"Low Discount",IF(Superstore_Data[[#This Row],[Discount]]&lt;0.5,"Medium Discount","High Discount")))</f>
        <v>Medium Discount</v>
      </c>
    </row>
    <row r="8973" spans="1:25" x14ac:dyDescent="0.3">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c r="V8973" t="str">
        <f>TEXT(Superstore_Data[[#This Row],[Order Date]],"mmm")</f>
        <v>3/24/2017</v>
      </c>
      <c r="W8973" t="e">
        <f>YEAR(Superstore_Data[[#This Row],[Order Date]])</f>
        <v>#VALUE!</v>
      </c>
      <c r="X8973">
        <f>Superstore_Data[[#This Row],[Profit]]/Superstore_Data[[#This Row],[Sales]]</f>
        <v>0.22222222222222224</v>
      </c>
      <c r="Y8973" t="str">
        <f>IF(Superstore_Data[[#This Row],[Discount]]=0,"No Discount",IF(Superstore_Data[[#This Row],[Discount]]&lt;0.2,"Low Discount",IF(Superstore_Data[[#This Row],[Discount]]&lt;0.5,"Medium Discount","High Discount")))</f>
        <v>Low Discount</v>
      </c>
    </row>
    <row r="8974" spans="1:25" x14ac:dyDescent="0.3">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c r="V8974" t="str">
        <f>TEXT(Superstore_Data[[#This Row],[Order Date]],"mmm")</f>
        <v>11/19/2014</v>
      </c>
      <c r="W8974" t="e">
        <f>YEAR(Superstore_Data[[#This Row],[Order Date]])</f>
        <v>#VALUE!</v>
      </c>
      <c r="X8974">
        <f>Superstore_Data[[#This Row],[Profit]]/Superstore_Data[[#This Row],[Sales]]</f>
        <v>-2.4999999999999998E-2</v>
      </c>
      <c r="Y8974" t="str">
        <f>IF(Superstore_Data[[#This Row],[Discount]]=0,"No Discount",IF(Superstore_Data[[#This Row],[Discount]]&lt;0.2,"Low Discount",IF(Superstore_Data[[#This Row],[Discount]]&lt;0.5,"Medium Discount","High Discount")))</f>
        <v>Medium Discount</v>
      </c>
    </row>
    <row r="8975" spans="1:25" x14ac:dyDescent="0.3">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c r="V8975" t="str">
        <f>TEXT(Superstore_Data[[#This Row],[Order Date]],"mmm")</f>
        <v>4/25/2017</v>
      </c>
      <c r="W8975" t="e">
        <f>YEAR(Superstore_Data[[#This Row],[Order Date]])</f>
        <v>#VALUE!</v>
      </c>
      <c r="X8975">
        <f>Superstore_Data[[#This Row],[Profit]]/Superstore_Data[[#This Row],[Sales]]</f>
        <v>8.2352941176470587E-2</v>
      </c>
      <c r="Y8975" t="str">
        <f>IF(Superstore_Data[[#This Row],[Discount]]=0,"No Discount",IF(Superstore_Data[[#This Row],[Discount]]&lt;0.2,"Low Discount",IF(Superstore_Data[[#This Row],[Discount]]&lt;0.5,"Medium Discount","High Discount")))</f>
        <v>Low Discount</v>
      </c>
    </row>
    <row r="8976" spans="1:25" x14ac:dyDescent="0.3">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c r="V8976" t="str">
        <f>TEXT(Superstore_Data[[#This Row],[Order Date]],"mmm")</f>
        <v>11/23/2017</v>
      </c>
      <c r="W8976" t="e">
        <f>YEAR(Superstore_Data[[#This Row],[Order Date]])</f>
        <v>#VALUE!</v>
      </c>
      <c r="X8976">
        <f>Superstore_Data[[#This Row],[Profit]]/Superstore_Data[[#This Row],[Sales]]</f>
        <v>0.35000000000000003</v>
      </c>
      <c r="Y8976" t="str">
        <f>IF(Superstore_Data[[#This Row],[Discount]]=0,"No Discount",IF(Superstore_Data[[#This Row],[Discount]]&lt;0.2,"Low Discount",IF(Superstore_Data[[#This Row],[Discount]]&lt;0.5,"Medium Discount","High Discount")))</f>
        <v>Medium Discount</v>
      </c>
    </row>
    <row r="8977" spans="1:25" x14ac:dyDescent="0.3">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c r="V8977" t="str">
        <f>TEXT(Superstore_Data[[#This Row],[Order Date]],"mmm")</f>
        <v>11/23/2017</v>
      </c>
      <c r="W8977" t="e">
        <f>YEAR(Superstore_Data[[#This Row],[Order Date]])</f>
        <v>#VALUE!</v>
      </c>
      <c r="X8977">
        <f>Superstore_Data[[#This Row],[Profit]]/Superstore_Data[[#This Row],[Sales]]</f>
        <v>0.375</v>
      </c>
      <c r="Y8977" t="str">
        <f>IF(Superstore_Data[[#This Row],[Discount]]=0,"No Discount",IF(Superstore_Data[[#This Row],[Discount]]&lt;0.2,"Low Discount",IF(Superstore_Data[[#This Row],[Discount]]&lt;0.5,"Medium Discount","High Discount")))</f>
        <v>Medium Discount</v>
      </c>
    </row>
    <row r="8978" spans="1:25" x14ac:dyDescent="0.3">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c r="V8978" t="str">
        <f>TEXT(Superstore_Data[[#This Row],[Order Date]],"mmm")</f>
        <v>11/23/2017</v>
      </c>
      <c r="W8978" t="e">
        <f>YEAR(Superstore_Data[[#This Row],[Order Date]])</f>
        <v>#VALUE!</v>
      </c>
      <c r="X8978">
        <f>Superstore_Data[[#This Row],[Profit]]/Superstore_Data[[#This Row],[Sales]]</f>
        <v>-0.24285714285714285</v>
      </c>
      <c r="Y8978" t="str">
        <f>IF(Superstore_Data[[#This Row],[Discount]]=0,"No Discount",IF(Superstore_Data[[#This Row],[Discount]]&lt;0.2,"Low Discount",IF(Superstore_Data[[#This Row],[Discount]]&lt;0.5,"Medium Discount","High Discount")))</f>
        <v>Medium Discount</v>
      </c>
    </row>
    <row r="8979" spans="1:25" x14ac:dyDescent="0.3">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c r="V8979" t="str">
        <f>TEXT(Superstore_Data[[#This Row],[Order Date]],"mmm")</f>
        <v>11/23/2017</v>
      </c>
      <c r="W8979" t="e">
        <f>YEAR(Superstore_Data[[#This Row],[Order Date]])</f>
        <v>#VALUE!</v>
      </c>
      <c r="X8979">
        <f>Superstore_Data[[#This Row],[Profit]]/Superstore_Data[[#This Row],[Sales]]</f>
        <v>-1.5</v>
      </c>
      <c r="Y8979" t="str">
        <f>IF(Superstore_Data[[#This Row],[Discount]]=0,"No Discount",IF(Superstore_Data[[#This Row],[Discount]]&lt;0.2,"Low Discount",IF(Superstore_Data[[#This Row],[Discount]]&lt;0.5,"Medium Discount","High Discount")))</f>
        <v>High Discount</v>
      </c>
    </row>
    <row r="8980" spans="1:25" x14ac:dyDescent="0.3">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c r="V8980" t="str">
        <f>TEXT(Superstore_Data[[#This Row],[Order Date]],"mmm")</f>
        <v>Mar</v>
      </c>
      <c r="W8980">
        <f>YEAR(Superstore_Data[[#This Row],[Order Date]])</f>
        <v>2014</v>
      </c>
      <c r="X8980">
        <f>Superstore_Data[[#This Row],[Profit]]/Superstore_Data[[#This Row],[Sales]]</f>
        <v>0.49000000000000005</v>
      </c>
      <c r="Y8980" t="str">
        <f>IF(Superstore_Data[[#This Row],[Discount]]=0,"No Discount",IF(Superstore_Data[[#This Row],[Discount]]&lt;0.2,"Low Discount",IF(Superstore_Data[[#This Row],[Discount]]&lt;0.5,"Medium Discount","High Discount")))</f>
        <v>No Discount</v>
      </c>
    </row>
    <row r="8981" spans="1:25" x14ac:dyDescent="0.3">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c r="V8981" t="str">
        <f>TEXT(Superstore_Data[[#This Row],[Order Date]],"mmm")</f>
        <v>10/19/2015</v>
      </c>
      <c r="W8981" t="e">
        <f>YEAR(Superstore_Data[[#This Row],[Order Date]])</f>
        <v>#VALUE!</v>
      </c>
      <c r="X8981">
        <f>Superstore_Data[[#This Row],[Profit]]/Superstore_Data[[#This Row],[Sales]]</f>
        <v>-1.6500000000000001</v>
      </c>
      <c r="Y8981" t="str">
        <f>IF(Superstore_Data[[#This Row],[Discount]]=0,"No Discount",IF(Superstore_Data[[#This Row],[Discount]]&lt;0.2,"Low Discount",IF(Superstore_Data[[#This Row],[Discount]]&lt;0.5,"Medium Discount","High Discount")))</f>
        <v>High Discount</v>
      </c>
    </row>
    <row r="8982" spans="1:25" x14ac:dyDescent="0.3">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c r="V8982" t="str">
        <f>TEXT(Superstore_Data[[#This Row],[Order Date]],"mmm")</f>
        <v>Jun</v>
      </c>
      <c r="W8982">
        <f>YEAR(Superstore_Data[[#This Row],[Order Date]])</f>
        <v>2014</v>
      </c>
      <c r="X8982">
        <f>Superstore_Data[[#This Row],[Profit]]/Superstore_Data[[#This Row],[Sales]]</f>
        <v>-1.65</v>
      </c>
      <c r="Y8982" t="str">
        <f>IF(Superstore_Data[[#This Row],[Discount]]=0,"No Discount",IF(Superstore_Data[[#This Row],[Discount]]&lt;0.2,"Low Discount",IF(Superstore_Data[[#This Row],[Discount]]&lt;0.5,"Medium Discount","High Discount")))</f>
        <v>High Discount</v>
      </c>
    </row>
    <row r="8983" spans="1:25" x14ac:dyDescent="0.3">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c r="V8983" t="str">
        <f>TEXT(Superstore_Data[[#This Row],[Order Date]],"mmm")</f>
        <v>Jun</v>
      </c>
      <c r="W8983">
        <f>YEAR(Superstore_Data[[#This Row],[Order Date]])</f>
        <v>2016</v>
      </c>
      <c r="X8983">
        <f>Superstore_Data[[#This Row],[Profit]]/Superstore_Data[[#This Row],[Sales]]</f>
        <v>-2.6999999999999997</v>
      </c>
      <c r="Y8983" t="str">
        <f>IF(Superstore_Data[[#This Row],[Discount]]=0,"No Discount",IF(Superstore_Data[[#This Row],[Discount]]&lt;0.2,"Low Discount",IF(Superstore_Data[[#This Row],[Discount]]&lt;0.5,"Medium Discount","High Discount")))</f>
        <v>High Discount</v>
      </c>
    </row>
    <row r="8984" spans="1:25" x14ac:dyDescent="0.3">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c r="V8984" t="str">
        <f>TEXT(Superstore_Data[[#This Row],[Order Date]],"mmm")</f>
        <v>Jun</v>
      </c>
      <c r="W8984">
        <f>YEAR(Superstore_Data[[#This Row],[Order Date]])</f>
        <v>2016</v>
      </c>
      <c r="X8984">
        <f>Superstore_Data[[#This Row],[Profit]]/Superstore_Data[[#This Row],[Sales]]</f>
        <v>-1.6</v>
      </c>
      <c r="Y8984" t="str">
        <f>IF(Superstore_Data[[#This Row],[Discount]]=0,"No Discount",IF(Superstore_Data[[#This Row],[Discount]]&lt;0.2,"Low Discount",IF(Superstore_Data[[#This Row],[Discount]]&lt;0.5,"Medium Discount","High Discount")))</f>
        <v>High Discount</v>
      </c>
    </row>
    <row r="8985" spans="1:25" x14ac:dyDescent="0.3">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c r="V8985" t="str">
        <f>TEXT(Superstore_Data[[#This Row],[Order Date]],"mmm")</f>
        <v>Jun</v>
      </c>
      <c r="W8985">
        <f>YEAR(Superstore_Data[[#This Row],[Order Date]])</f>
        <v>2016</v>
      </c>
      <c r="X8985">
        <f>Superstore_Data[[#This Row],[Profit]]/Superstore_Data[[#This Row],[Sales]]</f>
        <v>-1.2250000000000001</v>
      </c>
      <c r="Y8985" t="str">
        <f>IF(Superstore_Data[[#This Row],[Discount]]=0,"No Discount",IF(Superstore_Data[[#This Row],[Discount]]&lt;0.2,"Low Discount",IF(Superstore_Data[[#This Row],[Discount]]&lt;0.5,"Medium Discount","High Discount")))</f>
        <v>High Discount</v>
      </c>
    </row>
    <row r="8986" spans="1:25" x14ac:dyDescent="0.3">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c r="V8986" t="str">
        <f>TEXT(Superstore_Data[[#This Row],[Order Date]],"mmm")</f>
        <v>Jun</v>
      </c>
      <c r="W8986">
        <f>YEAR(Superstore_Data[[#This Row],[Order Date]])</f>
        <v>2016</v>
      </c>
      <c r="X8986">
        <f>Superstore_Data[[#This Row],[Profit]]/Superstore_Data[[#This Row],[Sales]]</f>
        <v>-0.68</v>
      </c>
      <c r="Y8986" t="str">
        <f>IF(Superstore_Data[[#This Row],[Discount]]=0,"No Discount",IF(Superstore_Data[[#This Row],[Discount]]&lt;0.2,"Low Discount",IF(Superstore_Data[[#This Row],[Discount]]&lt;0.5,"Medium Discount","High Discount")))</f>
        <v>High Discount</v>
      </c>
    </row>
    <row r="8987" spans="1:25" x14ac:dyDescent="0.3">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c r="V8987" t="str">
        <f>TEXT(Superstore_Data[[#This Row],[Order Date]],"mmm")</f>
        <v>Mar</v>
      </c>
      <c r="W8987">
        <f>YEAR(Superstore_Data[[#This Row],[Order Date]])</f>
        <v>2015</v>
      </c>
      <c r="X8987">
        <f>Superstore_Data[[#This Row],[Profit]]/Superstore_Data[[#This Row],[Sales]]</f>
        <v>0.16250000000000001</v>
      </c>
      <c r="Y8987" t="str">
        <f>IF(Superstore_Data[[#This Row],[Discount]]=0,"No Discount",IF(Superstore_Data[[#This Row],[Discount]]&lt;0.2,"Low Discount",IF(Superstore_Data[[#This Row],[Discount]]&lt;0.5,"Medium Discount","High Discount")))</f>
        <v>Medium Discount</v>
      </c>
    </row>
    <row r="8988" spans="1:25" x14ac:dyDescent="0.3">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c r="V8988" t="str">
        <f>TEXT(Superstore_Data[[#This Row],[Order Date]],"mmm")</f>
        <v>Mar</v>
      </c>
      <c r="W8988">
        <f>YEAR(Superstore_Data[[#This Row],[Order Date]])</f>
        <v>2015</v>
      </c>
      <c r="X8988">
        <f>Superstore_Data[[#This Row],[Profit]]/Superstore_Data[[#This Row],[Sales]]</f>
        <v>-0.76666666666666661</v>
      </c>
      <c r="Y8988" t="str">
        <f>IF(Superstore_Data[[#This Row],[Discount]]=0,"No Discount",IF(Superstore_Data[[#This Row],[Discount]]&lt;0.2,"Low Discount",IF(Superstore_Data[[#This Row],[Discount]]&lt;0.5,"Medium Discount","High Discount")))</f>
        <v>High Discount</v>
      </c>
    </row>
    <row r="8989" spans="1:25" x14ac:dyDescent="0.3">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c r="V8989" t="str">
        <f>TEXT(Superstore_Data[[#This Row],[Order Date]],"mmm")</f>
        <v>Mar</v>
      </c>
      <c r="W8989">
        <f>YEAR(Superstore_Data[[#This Row],[Order Date]])</f>
        <v>2015</v>
      </c>
      <c r="X8989">
        <f>Superstore_Data[[#This Row],[Profit]]/Superstore_Data[[#This Row],[Sales]]</f>
        <v>8.7499999999999994E-2</v>
      </c>
      <c r="Y8989" t="str">
        <f>IF(Superstore_Data[[#This Row],[Discount]]=0,"No Discount",IF(Superstore_Data[[#This Row],[Discount]]&lt;0.2,"Low Discount",IF(Superstore_Data[[#This Row],[Discount]]&lt;0.5,"Medium Discount","High Discount")))</f>
        <v>Medium Discount</v>
      </c>
    </row>
    <row r="8990" spans="1:25" x14ac:dyDescent="0.3">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c r="V8990" t="str">
        <f>TEXT(Superstore_Data[[#This Row],[Order Date]],"mmm")</f>
        <v>Mar</v>
      </c>
      <c r="W8990">
        <f>YEAR(Superstore_Data[[#This Row],[Order Date]])</f>
        <v>2015</v>
      </c>
      <c r="X8990">
        <f>Superstore_Data[[#This Row],[Profit]]/Superstore_Data[[#This Row],[Sales]]</f>
        <v>0.125</v>
      </c>
      <c r="Y8990" t="str">
        <f>IF(Superstore_Data[[#This Row],[Discount]]=0,"No Discount",IF(Superstore_Data[[#This Row],[Discount]]&lt;0.2,"Low Discount",IF(Superstore_Data[[#This Row],[Discount]]&lt;0.5,"Medium Discount","High Discount")))</f>
        <v>Medium Discount</v>
      </c>
    </row>
    <row r="8991" spans="1:25" x14ac:dyDescent="0.3">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c r="V8991" t="str">
        <f>TEXT(Superstore_Data[[#This Row],[Order Date]],"mmm")</f>
        <v>12/24/2015</v>
      </c>
      <c r="W8991" t="e">
        <f>YEAR(Superstore_Data[[#This Row],[Order Date]])</f>
        <v>#VALUE!</v>
      </c>
      <c r="X8991">
        <f>Superstore_Data[[#This Row],[Profit]]/Superstore_Data[[#This Row],[Sales]]</f>
        <v>0.39</v>
      </c>
      <c r="Y8991" t="str">
        <f>IF(Superstore_Data[[#This Row],[Discount]]=0,"No Discount",IF(Superstore_Data[[#This Row],[Discount]]&lt;0.2,"Low Discount",IF(Superstore_Data[[#This Row],[Discount]]&lt;0.5,"Medium Discount","High Discount")))</f>
        <v>No Discount</v>
      </c>
    </row>
    <row r="8992" spans="1:25" x14ac:dyDescent="0.3">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c r="V8992" t="str">
        <f>TEXT(Superstore_Data[[#This Row],[Order Date]],"mmm")</f>
        <v>12/24/2015</v>
      </c>
      <c r="W8992" t="e">
        <f>YEAR(Superstore_Data[[#This Row],[Order Date]])</f>
        <v>#VALUE!</v>
      </c>
      <c r="X8992">
        <f>Superstore_Data[[#This Row],[Profit]]/Superstore_Data[[#This Row],[Sales]]</f>
        <v>0.46999999999999992</v>
      </c>
      <c r="Y8992" t="str">
        <f>IF(Superstore_Data[[#This Row],[Discount]]=0,"No Discount",IF(Superstore_Data[[#This Row],[Discount]]&lt;0.2,"Low Discount",IF(Superstore_Data[[#This Row],[Discount]]&lt;0.5,"Medium Discount","High Discount")))</f>
        <v>No Discount</v>
      </c>
    </row>
    <row r="8993" spans="1:25" x14ac:dyDescent="0.3">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c r="V8993" t="str">
        <f>TEXT(Superstore_Data[[#This Row],[Order Date]],"mmm")</f>
        <v>Jan</v>
      </c>
      <c r="W8993">
        <f>YEAR(Superstore_Data[[#This Row],[Order Date]])</f>
        <v>2017</v>
      </c>
      <c r="X8993">
        <f>Superstore_Data[[#This Row],[Profit]]/Superstore_Data[[#This Row],[Sales]]</f>
        <v>0.21</v>
      </c>
      <c r="Y8993" t="str">
        <f>IF(Superstore_Data[[#This Row],[Discount]]=0,"No Discount",IF(Superstore_Data[[#This Row],[Discount]]&lt;0.2,"Low Discount",IF(Superstore_Data[[#This Row],[Discount]]&lt;0.5,"Medium Discount","High Discount")))</f>
        <v>No Discount</v>
      </c>
    </row>
    <row r="8994" spans="1:25" x14ac:dyDescent="0.3">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c r="V8994" t="str">
        <f>TEXT(Superstore_Data[[#This Row],[Order Date]],"mmm")</f>
        <v>10/16/2017</v>
      </c>
      <c r="W8994" t="e">
        <f>YEAR(Superstore_Data[[#This Row],[Order Date]])</f>
        <v>#VALUE!</v>
      </c>
      <c r="X8994">
        <f>Superstore_Data[[#This Row],[Profit]]/Superstore_Data[[#This Row],[Sales]]</f>
        <v>0.23750000000000004</v>
      </c>
      <c r="Y8994" t="str">
        <f>IF(Superstore_Data[[#This Row],[Discount]]=0,"No Discount",IF(Superstore_Data[[#This Row],[Discount]]&lt;0.2,"Low Discount",IF(Superstore_Data[[#This Row],[Discount]]&lt;0.5,"Medium Discount","High Discount")))</f>
        <v>Medium Discount</v>
      </c>
    </row>
    <row r="8995" spans="1:25" x14ac:dyDescent="0.3">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c r="V8995" t="str">
        <f>TEXT(Superstore_Data[[#This Row],[Order Date]],"mmm")</f>
        <v>10/16/2017</v>
      </c>
      <c r="W8995" t="e">
        <f>YEAR(Superstore_Data[[#This Row],[Order Date]])</f>
        <v>#VALUE!</v>
      </c>
      <c r="X8995">
        <f>Superstore_Data[[#This Row],[Profit]]/Superstore_Data[[#This Row],[Sales]]</f>
        <v>-0.51666666666666661</v>
      </c>
      <c r="Y8995" t="str">
        <f>IF(Superstore_Data[[#This Row],[Discount]]=0,"No Discount",IF(Superstore_Data[[#This Row],[Discount]]&lt;0.2,"Low Discount",IF(Superstore_Data[[#This Row],[Discount]]&lt;0.5,"Medium Discount","High Discount")))</f>
        <v>Medium Discount</v>
      </c>
    </row>
    <row r="8996" spans="1:25" x14ac:dyDescent="0.3">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c r="V8996" t="str">
        <f>TEXT(Superstore_Data[[#This Row],[Order Date]],"mmm")</f>
        <v>8/15/2014</v>
      </c>
      <c r="W8996" t="e">
        <f>YEAR(Superstore_Data[[#This Row],[Order Date]])</f>
        <v>#VALUE!</v>
      </c>
      <c r="X8996">
        <f>Superstore_Data[[#This Row],[Profit]]/Superstore_Data[[#This Row],[Sales]]</f>
        <v>0.32500000000000001</v>
      </c>
      <c r="Y8996" t="str">
        <f>IF(Superstore_Data[[#This Row],[Discount]]=0,"No Discount",IF(Superstore_Data[[#This Row],[Discount]]&lt;0.2,"Low Discount",IF(Superstore_Data[[#This Row],[Discount]]&lt;0.5,"Medium Discount","High Discount")))</f>
        <v>Medium Discount</v>
      </c>
    </row>
    <row r="8997" spans="1:25" x14ac:dyDescent="0.3">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c r="V8997" t="str">
        <f>TEXT(Superstore_Data[[#This Row],[Order Date]],"mmm")</f>
        <v>8/15/2014</v>
      </c>
      <c r="W8997" t="e">
        <f>YEAR(Superstore_Data[[#This Row],[Order Date]])</f>
        <v>#VALUE!</v>
      </c>
      <c r="X8997">
        <f>Superstore_Data[[#This Row],[Profit]]/Superstore_Data[[#This Row],[Sales]]</f>
        <v>0.11249999999999999</v>
      </c>
      <c r="Y8997" t="str">
        <f>IF(Superstore_Data[[#This Row],[Discount]]=0,"No Discount",IF(Superstore_Data[[#This Row],[Discount]]&lt;0.2,"Low Discount",IF(Superstore_Data[[#This Row],[Discount]]&lt;0.5,"Medium Discount","High Discount")))</f>
        <v>Medium Discount</v>
      </c>
    </row>
    <row r="8998" spans="1:25" x14ac:dyDescent="0.3">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c r="V8998" t="str">
        <f>TEXT(Superstore_Data[[#This Row],[Order Date]],"mmm")</f>
        <v>Nov</v>
      </c>
      <c r="W8998">
        <f>YEAR(Superstore_Data[[#This Row],[Order Date]])</f>
        <v>2017</v>
      </c>
      <c r="X8998">
        <f>Superstore_Data[[#This Row],[Profit]]/Superstore_Data[[#This Row],[Sales]]</f>
        <v>0.35</v>
      </c>
      <c r="Y8998" t="str">
        <f>IF(Superstore_Data[[#This Row],[Discount]]=0,"No Discount",IF(Superstore_Data[[#This Row],[Discount]]&lt;0.2,"Low Discount",IF(Superstore_Data[[#This Row],[Discount]]&lt;0.5,"Medium Discount","High Discount")))</f>
        <v>Medium Discount</v>
      </c>
    </row>
    <row r="8999" spans="1:25" x14ac:dyDescent="0.3">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c r="V8999" t="str">
        <f>TEXT(Superstore_Data[[#This Row],[Order Date]],"mmm")</f>
        <v>3/20/2017</v>
      </c>
      <c r="W8999" t="e">
        <f>YEAR(Superstore_Data[[#This Row],[Order Date]])</f>
        <v>#VALUE!</v>
      </c>
      <c r="X8999">
        <f>Superstore_Data[[#This Row],[Profit]]/Superstore_Data[[#This Row],[Sales]]</f>
        <v>0.33749999999999997</v>
      </c>
      <c r="Y8999" t="str">
        <f>IF(Superstore_Data[[#This Row],[Discount]]=0,"No Discount",IF(Superstore_Data[[#This Row],[Discount]]&lt;0.2,"Low Discount",IF(Superstore_Data[[#This Row],[Discount]]&lt;0.5,"Medium Discount","High Discount")))</f>
        <v>Medium Discount</v>
      </c>
    </row>
    <row r="9000" spans="1:25" x14ac:dyDescent="0.3">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c r="V9000" t="str">
        <f>TEXT(Superstore_Data[[#This Row],[Order Date]],"mmm")</f>
        <v>3/20/2017</v>
      </c>
      <c r="W9000" t="e">
        <f>YEAR(Superstore_Data[[#This Row],[Order Date]])</f>
        <v>#VALUE!</v>
      </c>
      <c r="X9000">
        <f>Superstore_Data[[#This Row],[Profit]]/Superstore_Data[[#This Row],[Sales]]</f>
        <v>0.375</v>
      </c>
      <c r="Y9000" t="str">
        <f>IF(Superstore_Data[[#This Row],[Discount]]=0,"No Discount",IF(Superstore_Data[[#This Row],[Discount]]&lt;0.2,"Low Discount",IF(Superstore_Data[[#This Row],[Discount]]&lt;0.5,"Medium Discount","High Discount")))</f>
        <v>Medium Discount</v>
      </c>
    </row>
    <row r="9001" spans="1:25" x14ac:dyDescent="0.3">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c r="V9001" t="str">
        <f>TEXT(Superstore_Data[[#This Row],[Order Date]],"mmm")</f>
        <v>5/13/2017</v>
      </c>
      <c r="W9001" t="e">
        <f>YEAR(Superstore_Data[[#This Row],[Order Date]])</f>
        <v>#VALUE!</v>
      </c>
      <c r="X9001">
        <f>Superstore_Data[[#This Row],[Profit]]/Superstore_Data[[#This Row],[Sales]]</f>
        <v>-0.27142857142857141</v>
      </c>
      <c r="Y9001" t="str">
        <f>IF(Superstore_Data[[#This Row],[Discount]]=0,"No Discount",IF(Superstore_Data[[#This Row],[Discount]]&lt;0.2,"Low Discount",IF(Superstore_Data[[#This Row],[Discount]]&lt;0.5,"Medium Discount","High Discount")))</f>
        <v>Medium Discount</v>
      </c>
    </row>
    <row r="9002" spans="1:25" x14ac:dyDescent="0.3">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c r="V9002" t="str">
        <f>TEXT(Superstore_Data[[#This Row],[Order Date]],"mmm")</f>
        <v>6/22/2014</v>
      </c>
      <c r="W9002" t="e">
        <f>YEAR(Superstore_Data[[#This Row],[Order Date]])</f>
        <v>#VALUE!</v>
      </c>
      <c r="X9002">
        <f>Superstore_Data[[#This Row],[Profit]]/Superstore_Data[[#This Row],[Sales]]</f>
        <v>-0.73333333333333328</v>
      </c>
      <c r="Y9002" t="str">
        <f>IF(Superstore_Data[[#This Row],[Discount]]=0,"No Discount",IF(Superstore_Data[[#This Row],[Discount]]&lt;0.2,"Low Discount",IF(Superstore_Data[[#This Row],[Discount]]&lt;0.5,"Medium Discount","High Discount")))</f>
        <v>High Discount</v>
      </c>
    </row>
    <row r="9003" spans="1:25" x14ac:dyDescent="0.3">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c r="V9003" t="str">
        <f>TEXT(Superstore_Data[[#This Row],[Order Date]],"mmm")</f>
        <v>Feb</v>
      </c>
      <c r="W9003">
        <f>YEAR(Superstore_Data[[#This Row],[Order Date]])</f>
        <v>2014</v>
      </c>
      <c r="X9003">
        <f>Superstore_Data[[#This Row],[Profit]]/Superstore_Data[[#This Row],[Sales]]</f>
        <v>0.13999999999999999</v>
      </c>
      <c r="Y9003" t="str">
        <f>IF(Superstore_Data[[#This Row],[Discount]]=0,"No Discount",IF(Superstore_Data[[#This Row],[Discount]]&lt;0.2,"Low Discount",IF(Superstore_Data[[#This Row],[Discount]]&lt;0.5,"Medium Discount","High Discount")))</f>
        <v>No Discount</v>
      </c>
    </row>
    <row r="9004" spans="1:25" x14ac:dyDescent="0.3">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c r="V9004" t="str">
        <f>TEXT(Superstore_Data[[#This Row],[Order Date]],"mmm")</f>
        <v>Feb</v>
      </c>
      <c r="W9004">
        <f>YEAR(Superstore_Data[[#This Row],[Order Date]])</f>
        <v>2014</v>
      </c>
      <c r="X9004">
        <f>Superstore_Data[[#This Row],[Profit]]/Superstore_Data[[#This Row],[Sales]]</f>
        <v>0.47</v>
      </c>
      <c r="Y9004" t="str">
        <f>IF(Superstore_Data[[#This Row],[Discount]]=0,"No Discount",IF(Superstore_Data[[#This Row],[Discount]]&lt;0.2,"Low Discount",IF(Superstore_Data[[#This Row],[Discount]]&lt;0.5,"Medium Discount","High Discount")))</f>
        <v>No Discount</v>
      </c>
    </row>
    <row r="9005" spans="1:25" x14ac:dyDescent="0.3">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c r="V9005" t="str">
        <f>TEXT(Superstore_Data[[#This Row],[Order Date]],"mmm")</f>
        <v>May</v>
      </c>
      <c r="W9005">
        <f>YEAR(Superstore_Data[[#This Row],[Order Date]])</f>
        <v>2015</v>
      </c>
      <c r="X9005">
        <f>Superstore_Data[[#This Row],[Profit]]/Superstore_Data[[#This Row],[Sales]]</f>
        <v>0.11</v>
      </c>
      <c r="Y9005" t="str">
        <f>IF(Superstore_Data[[#This Row],[Discount]]=0,"No Discount",IF(Superstore_Data[[#This Row],[Discount]]&lt;0.2,"Low Discount",IF(Superstore_Data[[#This Row],[Discount]]&lt;0.5,"Medium Discount","High Discount")))</f>
        <v>No Discount</v>
      </c>
    </row>
    <row r="9006" spans="1:25" x14ac:dyDescent="0.3">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c r="V9006" t="str">
        <f>TEXT(Superstore_Data[[#This Row],[Order Date]],"mmm")</f>
        <v>May</v>
      </c>
      <c r="W9006">
        <f>YEAR(Superstore_Data[[#This Row],[Order Date]])</f>
        <v>2015</v>
      </c>
      <c r="X9006">
        <f>Superstore_Data[[#This Row],[Profit]]/Superstore_Data[[#This Row],[Sales]]</f>
        <v>0.27</v>
      </c>
      <c r="Y9006" t="str">
        <f>IF(Superstore_Data[[#This Row],[Discount]]=0,"No Discount",IF(Superstore_Data[[#This Row],[Discount]]&lt;0.2,"Low Discount",IF(Superstore_Data[[#This Row],[Discount]]&lt;0.5,"Medium Discount","High Discount")))</f>
        <v>No Discount</v>
      </c>
    </row>
    <row r="9007" spans="1:25" x14ac:dyDescent="0.3">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c r="V9007" t="str">
        <f>TEXT(Superstore_Data[[#This Row],[Order Date]],"mmm")</f>
        <v>11/18/2017</v>
      </c>
      <c r="W9007" t="e">
        <f>YEAR(Superstore_Data[[#This Row],[Order Date]])</f>
        <v>#VALUE!</v>
      </c>
      <c r="X9007">
        <f>Superstore_Data[[#This Row],[Profit]]/Superstore_Data[[#This Row],[Sales]]</f>
        <v>0.27</v>
      </c>
      <c r="Y9007" t="str">
        <f>IF(Superstore_Data[[#This Row],[Discount]]=0,"No Discount",IF(Superstore_Data[[#This Row],[Discount]]&lt;0.2,"Low Discount",IF(Superstore_Data[[#This Row],[Discount]]&lt;0.5,"Medium Discount","High Discount")))</f>
        <v>No Discount</v>
      </c>
    </row>
    <row r="9008" spans="1:25" x14ac:dyDescent="0.3">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c r="V9008" t="str">
        <f>TEXT(Superstore_Data[[#This Row],[Order Date]],"mmm")</f>
        <v>11/18/2017</v>
      </c>
      <c r="W9008" t="e">
        <f>YEAR(Superstore_Data[[#This Row],[Order Date]])</f>
        <v>#VALUE!</v>
      </c>
      <c r="X9008">
        <f>Superstore_Data[[#This Row],[Profit]]/Superstore_Data[[#This Row],[Sales]]</f>
        <v>0.28000000000000003</v>
      </c>
      <c r="Y9008" t="str">
        <f>IF(Superstore_Data[[#This Row],[Discount]]=0,"No Discount",IF(Superstore_Data[[#This Row],[Discount]]&lt;0.2,"Low Discount",IF(Superstore_Data[[#This Row],[Discount]]&lt;0.5,"Medium Discount","High Discount")))</f>
        <v>No Discount</v>
      </c>
    </row>
    <row r="9009" spans="1:25" x14ac:dyDescent="0.3">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c r="V9009" t="str">
        <f>TEXT(Superstore_Data[[#This Row],[Order Date]],"mmm")</f>
        <v>11/18/2017</v>
      </c>
      <c r="W9009" t="e">
        <f>YEAR(Superstore_Data[[#This Row],[Order Date]])</f>
        <v>#VALUE!</v>
      </c>
      <c r="X9009">
        <f>Superstore_Data[[#This Row],[Profit]]/Superstore_Data[[#This Row],[Sales]]</f>
        <v>0.47</v>
      </c>
      <c r="Y9009" t="str">
        <f>IF(Superstore_Data[[#This Row],[Discount]]=0,"No Discount",IF(Superstore_Data[[#This Row],[Discount]]&lt;0.2,"Low Discount",IF(Superstore_Data[[#This Row],[Discount]]&lt;0.5,"Medium Discount","High Discount")))</f>
        <v>No Discount</v>
      </c>
    </row>
    <row r="9010" spans="1:25" x14ac:dyDescent="0.3">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c r="V9010" t="str">
        <f>TEXT(Superstore_Data[[#This Row],[Order Date]],"mmm")</f>
        <v>11/18/2017</v>
      </c>
      <c r="W9010" t="e">
        <f>YEAR(Superstore_Data[[#This Row],[Order Date]])</f>
        <v>#VALUE!</v>
      </c>
      <c r="X9010">
        <f>Superstore_Data[[#This Row],[Profit]]/Superstore_Data[[#This Row],[Sales]]</f>
        <v>0.47</v>
      </c>
      <c r="Y9010" t="str">
        <f>IF(Superstore_Data[[#This Row],[Discount]]=0,"No Discount",IF(Superstore_Data[[#This Row],[Discount]]&lt;0.2,"Low Discount",IF(Superstore_Data[[#This Row],[Discount]]&lt;0.5,"Medium Discount","High Discount")))</f>
        <v>No Discount</v>
      </c>
    </row>
    <row r="9011" spans="1:25" x14ac:dyDescent="0.3">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c r="V9011" t="str">
        <f>TEXT(Superstore_Data[[#This Row],[Order Date]],"mmm")</f>
        <v>Dec</v>
      </c>
      <c r="W9011">
        <f>YEAR(Superstore_Data[[#This Row],[Order Date]])</f>
        <v>2017</v>
      </c>
      <c r="X9011">
        <f>Superstore_Data[[#This Row],[Profit]]/Superstore_Data[[#This Row],[Sales]]</f>
        <v>0.3125</v>
      </c>
      <c r="Y9011" t="str">
        <f>IF(Superstore_Data[[#This Row],[Discount]]=0,"No Discount",IF(Superstore_Data[[#This Row],[Discount]]&lt;0.2,"Low Discount",IF(Superstore_Data[[#This Row],[Discount]]&lt;0.5,"Medium Discount","High Discount")))</f>
        <v>Medium Discount</v>
      </c>
    </row>
    <row r="9012" spans="1:25" x14ac:dyDescent="0.3">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c r="V9012" t="str">
        <f>TEXT(Superstore_Data[[#This Row],[Order Date]],"mmm")</f>
        <v>5/19/2017</v>
      </c>
      <c r="W9012" t="e">
        <f>YEAR(Superstore_Data[[#This Row],[Order Date]])</f>
        <v>#VALUE!</v>
      </c>
      <c r="X9012">
        <f>Superstore_Data[[#This Row],[Profit]]/Superstore_Data[[#This Row],[Sales]]</f>
        <v>0.49</v>
      </c>
      <c r="Y9012" t="str">
        <f>IF(Superstore_Data[[#This Row],[Discount]]=0,"No Discount",IF(Superstore_Data[[#This Row],[Discount]]&lt;0.2,"Low Discount",IF(Superstore_Data[[#This Row],[Discount]]&lt;0.5,"Medium Discount","High Discount")))</f>
        <v>No Discount</v>
      </c>
    </row>
    <row r="9013" spans="1:25" x14ac:dyDescent="0.3">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c r="V9013" t="str">
        <f>TEXT(Superstore_Data[[#This Row],[Order Date]],"mmm")</f>
        <v>12/20/2015</v>
      </c>
      <c r="W9013" t="e">
        <f>YEAR(Superstore_Data[[#This Row],[Order Date]])</f>
        <v>#VALUE!</v>
      </c>
      <c r="X9013">
        <f>Superstore_Data[[#This Row],[Profit]]/Superstore_Data[[#This Row],[Sales]]</f>
        <v>0.21250000000000002</v>
      </c>
      <c r="Y9013" t="str">
        <f>IF(Superstore_Data[[#This Row],[Discount]]=0,"No Discount",IF(Superstore_Data[[#This Row],[Discount]]&lt;0.2,"Low Discount",IF(Superstore_Data[[#This Row],[Discount]]&lt;0.5,"Medium Discount","High Discount")))</f>
        <v>Medium Discount</v>
      </c>
    </row>
    <row r="9014" spans="1:25" x14ac:dyDescent="0.3">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c r="V9014" t="str">
        <f>TEXT(Superstore_Data[[#This Row],[Order Date]],"mmm")</f>
        <v>2/21/2016</v>
      </c>
      <c r="W9014" t="e">
        <f>YEAR(Superstore_Data[[#This Row],[Order Date]])</f>
        <v>#VALUE!</v>
      </c>
      <c r="X9014">
        <f>Superstore_Data[[#This Row],[Profit]]/Superstore_Data[[#This Row],[Sales]]</f>
        <v>0.49</v>
      </c>
      <c r="Y9014" t="str">
        <f>IF(Superstore_Data[[#This Row],[Discount]]=0,"No Discount",IF(Superstore_Data[[#This Row],[Discount]]&lt;0.2,"Low Discount",IF(Superstore_Data[[#This Row],[Discount]]&lt;0.5,"Medium Discount","High Discount")))</f>
        <v>No Discount</v>
      </c>
    </row>
    <row r="9015" spans="1:25" x14ac:dyDescent="0.3">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c r="V9015" t="str">
        <f>TEXT(Superstore_Data[[#This Row],[Order Date]],"mmm")</f>
        <v>3/18/2017</v>
      </c>
      <c r="W9015" t="e">
        <f>YEAR(Superstore_Data[[#This Row],[Order Date]])</f>
        <v>#VALUE!</v>
      </c>
      <c r="X9015">
        <f>Superstore_Data[[#This Row],[Profit]]/Superstore_Data[[#This Row],[Sales]]</f>
        <v>0.27</v>
      </c>
      <c r="Y9015" t="str">
        <f>IF(Superstore_Data[[#This Row],[Discount]]=0,"No Discount",IF(Superstore_Data[[#This Row],[Discount]]&lt;0.2,"Low Discount",IF(Superstore_Data[[#This Row],[Discount]]&lt;0.5,"Medium Discount","High Discount")))</f>
        <v>No Discount</v>
      </c>
    </row>
    <row r="9016" spans="1:25" x14ac:dyDescent="0.3">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c r="V9016" t="str">
        <f>TEXT(Superstore_Data[[#This Row],[Order Date]],"mmm")</f>
        <v>3/18/2017</v>
      </c>
      <c r="W9016" t="e">
        <f>YEAR(Superstore_Data[[#This Row],[Order Date]])</f>
        <v>#VALUE!</v>
      </c>
      <c r="X9016">
        <f>Superstore_Data[[#This Row],[Profit]]/Superstore_Data[[#This Row],[Sales]]</f>
        <v>0.48</v>
      </c>
      <c r="Y9016" t="str">
        <f>IF(Superstore_Data[[#This Row],[Discount]]=0,"No Discount",IF(Superstore_Data[[#This Row],[Discount]]&lt;0.2,"Low Discount",IF(Superstore_Data[[#This Row],[Discount]]&lt;0.5,"Medium Discount","High Discount")))</f>
        <v>No Discount</v>
      </c>
    </row>
    <row r="9017" spans="1:25" x14ac:dyDescent="0.3">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c r="V9017" t="str">
        <f>TEXT(Superstore_Data[[#This Row],[Order Date]],"mmm")</f>
        <v>12/17/2016</v>
      </c>
      <c r="W9017" t="e">
        <f>YEAR(Superstore_Data[[#This Row],[Order Date]])</f>
        <v>#VALUE!</v>
      </c>
      <c r="X9017">
        <f>Superstore_Data[[#This Row],[Profit]]/Superstore_Data[[#This Row],[Sales]]</f>
        <v>0.32500000000000007</v>
      </c>
      <c r="Y9017" t="str">
        <f>IF(Superstore_Data[[#This Row],[Discount]]=0,"No Discount",IF(Superstore_Data[[#This Row],[Discount]]&lt;0.2,"Low Discount",IF(Superstore_Data[[#This Row],[Discount]]&lt;0.5,"Medium Discount","High Discount")))</f>
        <v>Medium Discount</v>
      </c>
    </row>
    <row r="9018" spans="1:25" x14ac:dyDescent="0.3">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c r="V9018" t="str">
        <f>TEXT(Superstore_Data[[#This Row],[Order Date]],"mmm")</f>
        <v>12/17/2016</v>
      </c>
      <c r="W9018" t="e">
        <f>YEAR(Superstore_Data[[#This Row],[Order Date]])</f>
        <v>#VALUE!</v>
      </c>
      <c r="X9018">
        <f>Superstore_Data[[#This Row],[Profit]]/Superstore_Data[[#This Row],[Sales]]</f>
        <v>0.33749999999999997</v>
      </c>
      <c r="Y9018" t="str">
        <f>IF(Superstore_Data[[#This Row],[Discount]]=0,"No Discount",IF(Superstore_Data[[#This Row],[Discount]]&lt;0.2,"Low Discount",IF(Superstore_Data[[#This Row],[Discount]]&lt;0.5,"Medium Discount","High Discount")))</f>
        <v>Medium Discount</v>
      </c>
    </row>
    <row r="9019" spans="1:25" x14ac:dyDescent="0.3">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c r="V9019" t="str">
        <f>TEXT(Superstore_Data[[#This Row],[Order Date]],"mmm")</f>
        <v>3/26/2016</v>
      </c>
      <c r="W9019" t="e">
        <f>YEAR(Superstore_Data[[#This Row],[Order Date]])</f>
        <v>#VALUE!</v>
      </c>
      <c r="X9019">
        <f>Superstore_Data[[#This Row],[Profit]]/Superstore_Data[[#This Row],[Sales]]</f>
        <v>0.48999999999999994</v>
      </c>
      <c r="Y9019" t="str">
        <f>IF(Superstore_Data[[#This Row],[Discount]]=0,"No Discount",IF(Superstore_Data[[#This Row],[Discount]]&lt;0.2,"Low Discount",IF(Superstore_Data[[#This Row],[Discount]]&lt;0.5,"Medium Discount","High Discount")))</f>
        <v>No Discount</v>
      </c>
    </row>
    <row r="9020" spans="1:25" x14ac:dyDescent="0.3">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c r="V9020" t="str">
        <f>TEXT(Superstore_Data[[#This Row],[Order Date]],"mmm")</f>
        <v>3/26/2016</v>
      </c>
      <c r="W9020" t="e">
        <f>YEAR(Superstore_Data[[#This Row],[Order Date]])</f>
        <v>#VALUE!</v>
      </c>
      <c r="X9020">
        <f>Superstore_Data[[#This Row],[Profit]]/Superstore_Data[[#This Row],[Sales]]</f>
        <v>0.32500000000000001</v>
      </c>
      <c r="Y9020" t="str">
        <f>IF(Superstore_Data[[#This Row],[Discount]]=0,"No Discount",IF(Superstore_Data[[#This Row],[Discount]]&lt;0.2,"Low Discount",IF(Superstore_Data[[#This Row],[Discount]]&lt;0.5,"Medium Discount","High Discount")))</f>
        <v>Medium Discount</v>
      </c>
    </row>
    <row r="9021" spans="1:25" x14ac:dyDescent="0.3">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c r="V9021" t="str">
        <f>TEXT(Superstore_Data[[#This Row],[Order Date]],"mmm")</f>
        <v>12/16/2014</v>
      </c>
      <c r="W9021" t="e">
        <f>YEAR(Superstore_Data[[#This Row],[Order Date]])</f>
        <v>#VALUE!</v>
      </c>
      <c r="X9021">
        <f>Superstore_Data[[#This Row],[Profit]]/Superstore_Data[[#This Row],[Sales]]</f>
        <v>0.08</v>
      </c>
      <c r="Y9021" t="str">
        <f>IF(Superstore_Data[[#This Row],[Discount]]=0,"No Discount",IF(Superstore_Data[[#This Row],[Discount]]&lt;0.2,"Low Discount",IF(Superstore_Data[[#This Row],[Discount]]&lt;0.5,"Medium Discount","High Discount")))</f>
        <v>No Discount</v>
      </c>
    </row>
    <row r="9022" spans="1:25" x14ac:dyDescent="0.3">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c r="V9022" t="str">
        <f>TEXT(Superstore_Data[[#This Row],[Order Date]],"mmm")</f>
        <v>12/16/2014</v>
      </c>
      <c r="W9022" t="e">
        <f>YEAR(Superstore_Data[[#This Row],[Order Date]])</f>
        <v>#VALUE!</v>
      </c>
      <c r="X9022">
        <f>Superstore_Data[[#This Row],[Profit]]/Superstore_Data[[#This Row],[Sales]]</f>
        <v>0.33</v>
      </c>
      <c r="Y9022" t="str">
        <f>IF(Superstore_Data[[#This Row],[Discount]]=0,"No Discount",IF(Superstore_Data[[#This Row],[Discount]]&lt;0.2,"Low Discount",IF(Superstore_Data[[#This Row],[Discount]]&lt;0.5,"Medium Discount","High Discount")))</f>
        <v>No Discount</v>
      </c>
    </row>
    <row r="9023" spans="1:25" x14ac:dyDescent="0.3">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c r="V9023" t="str">
        <f>TEXT(Superstore_Data[[#This Row],[Order Date]],"mmm")</f>
        <v>11/15/2015</v>
      </c>
      <c r="W9023" t="e">
        <f>YEAR(Superstore_Data[[#This Row],[Order Date]])</f>
        <v>#VALUE!</v>
      </c>
      <c r="X9023">
        <f>Superstore_Data[[#This Row],[Profit]]/Superstore_Data[[#This Row],[Sales]]</f>
        <v>-0.70000000000000007</v>
      </c>
      <c r="Y9023" t="str">
        <f>IF(Superstore_Data[[#This Row],[Discount]]=0,"No Discount",IF(Superstore_Data[[#This Row],[Discount]]&lt;0.2,"Low Discount",IF(Superstore_Data[[#This Row],[Discount]]&lt;0.5,"Medium Discount","High Discount")))</f>
        <v>High Discount</v>
      </c>
    </row>
    <row r="9024" spans="1:25" x14ac:dyDescent="0.3">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c r="V9024" t="str">
        <f>TEXT(Superstore_Data[[#This Row],[Order Date]],"mmm")</f>
        <v>8/22/2016</v>
      </c>
      <c r="W9024" t="e">
        <f>YEAR(Superstore_Data[[#This Row],[Order Date]])</f>
        <v>#VALUE!</v>
      </c>
      <c r="X9024">
        <f>Superstore_Data[[#This Row],[Profit]]/Superstore_Data[[#This Row],[Sales]]</f>
        <v>0.1</v>
      </c>
      <c r="Y9024" t="str">
        <f>IF(Superstore_Data[[#This Row],[Discount]]=0,"No Discount",IF(Superstore_Data[[#This Row],[Discount]]&lt;0.2,"Low Discount",IF(Superstore_Data[[#This Row],[Discount]]&lt;0.5,"Medium Discount","High Discount")))</f>
        <v>Medium Discount</v>
      </c>
    </row>
    <row r="9025" spans="1:25" x14ac:dyDescent="0.3">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c r="V9025" t="str">
        <f>TEXT(Superstore_Data[[#This Row],[Order Date]],"mmm")</f>
        <v>6/29/2015</v>
      </c>
      <c r="W9025" t="e">
        <f>YEAR(Superstore_Data[[#This Row],[Order Date]])</f>
        <v>#VALUE!</v>
      </c>
      <c r="X9025">
        <f>Superstore_Data[[#This Row],[Profit]]/Superstore_Data[[#This Row],[Sales]]</f>
        <v>1.1111111111111112E-2</v>
      </c>
      <c r="Y9025" t="str">
        <f>IF(Superstore_Data[[#This Row],[Discount]]=0,"No Discount",IF(Superstore_Data[[#This Row],[Discount]]&lt;0.2,"Low Discount",IF(Superstore_Data[[#This Row],[Discount]]&lt;0.5,"Medium Discount","High Discount")))</f>
        <v>Low Discount</v>
      </c>
    </row>
    <row r="9026" spans="1:25" x14ac:dyDescent="0.3">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c r="V9026" t="str">
        <f>TEXT(Superstore_Data[[#This Row],[Order Date]],"mmm")</f>
        <v>6/26/2016</v>
      </c>
      <c r="W9026" t="e">
        <f>YEAR(Superstore_Data[[#This Row],[Order Date]])</f>
        <v>#VALUE!</v>
      </c>
      <c r="X9026">
        <f>Superstore_Data[[#This Row],[Profit]]/Superstore_Data[[#This Row],[Sales]]</f>
        <v>0.43</v>
      </c>
      <c r="Y9026" t="str">
        <f>IF(Superstore_Data[[#This Row],[Discount]]=0,"No Discount",IF(Superstore_Data[[#This Row],[Discount]]&lt;0.2,"Low Discount",IF(Superstore_Data[[#This Row],[Discount]]&lt;0.5,"Medium Discount","High Discount")))</f>
        <v>No Discount</v>
      </c>
    </row>
    <row r="9027" spans="1:25" x14ac:dyDescent="0.3">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c r="V9027" t="str">
        <f>TEXT(Superstore_Data[[#This Row],[Order Date]],"mmm")</f>
        <v>6/26/2016</v>
      </c>
      <c r="W9027" t="e">
        <f>YEAR(Superstore_Data[[#This Row],[Order Date]])</f>
        <v>#VALUE!</v>
      </c>
      <c r="X9027">
        <f>Superstore_Data[[#This Row],[Profit]]/Superstore_Data[[#This Row],[Sales]]</f>
        <v>6.9999999999999993E-2</v>
      </c>
      <c r="Y9027" t="str">
        <f>IF(Superstore_Data[[#This Row],[Discount]]=0,"No Discount",IF(Superstore_Data[[#This Row],[Discount]]&lt;0.2,"Low Discount",IF(Superstore_Data[[#This Row],[Discount]]&lt;0.5,"Medium Discount","High Discount")))</f>
        <v>No Discount</v>
      </c>
    </row>
    <row r="9028" spans="1:25" x14ac:dyDescent="0.3">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c r="V9028" t="str">
        <f>TEXT(Superstore_Data[[#This Row],[Order Date]],"mmm")</f>
        <v>6/26/2016</v>
      </c>
      <c r="W9028" t="e">
        <f>YEAR(Superstore_Data[[#This Row],[Order Date]])</f>
        <v>#VALUE!</v>
      </c>
      <c r="X9028">
        <f>Superstore_Data[[#This Row],[Profit]]/Superstore_Data[[#This Row],[Sales]]</f>
        <v>0.33999999999999997</v>
      </c>
      <c r="Y9028" t="str">
        <f>IF(Superstore_Data[[#This Row],[Discount]]=0,"No Discount",IF(Superstore_Data[[#This Row],[Discount]]&lt;0.2,"Low Discount",IF(Superstore_Data[[#This Row],[Discount]]&lt;0.5,"Medium Discount","High Discount")))</f>
        <v>No Discount</v>
      </c>
    </row>
    <row r="9029" spans="1:25" x14ac:dyDescent="0.3">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c r="V9029" t="str">
        <f>TEXT(Superstore_Data[[#This Row],[Order Date]],"mmm")</f>
        <v>9/17/2016</v>
      </c>
      <c r="W9029" t="e">
        <f>YEAR(Superstore_Data[[#This Row],[Order Date]])</f>
        <v>#VALUE!</v>
      </c>
      <c r="X9029">
        <f>Superstore_Data[[#This Row],[Profit]]/Superstore_Data[[#This Row],[Sales]]</f>
        <v>0.42</v>
      </c>
      <c r="Y9029" t="str">
        <f>IF(Superstore_Data[[#This Row],[Discount]]=0,"No Discount",IF(Superstore_Data[[#This Row],[Discount]]&lt;0.2,"Low Discount",IF(Superstore_Data[[#This Row],[Discount]]&lt;0.5,"Medium Discount","High Discount")))</f>
        <v>No Discount</v>
      </c>
    </row>
    <row r="9030" spans="1:25" x14ac:dyDescent="0.3">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c r="V9030" t="str">
        <f>TEXT(Superstore_Data[[#This Row],[Order Date]],"mmm")</f>
        <v>9/17/2016</v>
      </c>
      <c r="W9030" t="e">
        <f>YEAR(Superstore_Data[[#This Row],[Order Date]])</f>
        <v>#VALUE!</v>
      </c>
      <c r="X9030">
        <f>Superstore_Data[[#This Row],[Profit]]/Superstore_Data[[#This Row],[Sales]]</f>
        <v>0.32</v>
      </c>
      <c r="Y9030" t="str">
        <f>IF(Superstore_Data[[#This Row],[Discount]]=0,"No Discount",IF(Superstore_Data[[#This Row],[Discount]]&lt;0.2,"Low Discount",IF(Superstore_Data[[#This Row],[Discount]]&lt;0.5,"Medium Discount","High Discount")))</f>
        <v>No Discount</v>
      </c>
    </row>
    <row r="9031" spans="1:25" x14ac:dyDescent="0.3">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c r="V9031" t="str">
        <f>TEXT(Superstore_Data[[#This Row],[Order Date]],"mmm")</f>
        <v>7/18/2014</v>
      </c>
      <c r="W9031" t="e">
        <f>YEAR(Superstore_Data[[#This Row],[Order Date]])</f>
        <v>#VALUE!</v>
      </c>
      <c r="X9031">
        <f>Superstore_Data[[#This Row],[Profit]]/Superstore_Data[[#This Row],[Sales]]</f>
        <v>0.32499999999999996</v>
      </c>
      <c r="Y9031" t="str">
        <f>IF(Superstore_Data[[#This Row],[Discount]]=0,"No Discount",IF(Superstore_Data[[#This Row],[Discount]]&lt;0.2,"Low Discount",IF(Superstore_Data[[#This Row],[Discount]]&lt;0.5,"Medium Discount","High Discount")))</f>
        <v>Medium Discount</v>
      </c>
    </row>
    <row r="9032" spans="1:25" x14ac:dyDescent="0.3">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c r="V9032" t="str">
        <f>TEXT(Superstore_Data[[#This Row],[Order Date]],"mmm")</f>
        <v>Jan</v>
      </c>
      <c r="W9032">
        <f>YEAR(Superstore_Data[[#This Row],[Order Date]])</f>
        <v>2017</v>
      </c>
      <c r="X9032">
        <f>Superstore_Data[[#This Row],[Profit]]/Superstore_Data[[#This Row],[Sales]]</f>
        <v>0.32999999999999996</v>
      </c>
      <c r="Y9032" t="str">
        <f>IF(Superstore_Data[[#This Row],[Discount]]=0,"No Discount",IF(Superstore_Data[[#This Row],[Discount]]&lt;0.2,"Low Discount",IF(Superstore_Data[[#This Row],[Discount]]&lt;0.5,"Medium Discount","High Discount")))</f>
        <v>No Discount</v>
      </c>
    </row>
    <row r="9033" spans="1:25" x14ac:dyDescent="0.3">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c r="V9033" t="str">
        <f>TEXT(Superstore_Data[[#This Row],[Order Date]],"mmm")</f>
        <v>Jan</v>
      </c>
      <c r="W9033">
        <f>YEAR(Superstore_Data[[#This Row],[Order Date]])</f>
        <v>2017</v>
      </c>
      <c r="X9033">
        <f>Superstore_Data[[#This Row],[Profit]]/Superstore_Data[[#This Row],[Sales]]</f>
        <v>0.16</v>
      </c>
      <c r="Y9033" t="str">
        <f>IF(Superstore_Data[[#This Row],[Discount]]=0,"No Discount",IF(Superstore_Data[[#This Row],[Discount]]&lt;0.2,"Low Discount",IF(Superstore_Data[[#This Row],[Discount]]&lt;0.5,"Medium Discount","High Discount")))</f>
        <v>No Discount</v>
      </c>
    </row>
    <row r="9034" spans="1:25" x14ac:dyDescent="0.3">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c r="V9034" t="str">
        <f>TEXT(Superstore_Data[[#This Row],[Order Date]],"mmm")</f>
        <v>6/22/2017</v>
      </c>
      <c r="W9034" t="e">
        <f>YEAR(Superstore_Data[[#This Row],[Order Date]])</f>
        <v>#VALUE!</v>
      </c>
      <c r="X9034">
        <f>Superstore_Data[[#This Row],[Profit]]/Superstore_Data[[#This Row],[Sales]]</f>
        <v>0.30000000000000004</v>
      </c>
      <c r="Y9034" t="str">
        <f>IF(Superstore_Data[[#This Row],[Discount]]=0,"No Discount",IF(Superstore_Data[[#This Row],[Discount]]&lt;0.2,"Low Discount",IF(Superstore_Data[[#This Row],[Discount]]&lt;0.5,"Medium Discount","High Discount")))</f>
        <v>No Discount</v>
      </c>
    </row>
    <row r="9035" spans="1:25" x14ac:dyDescent="0.3">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c r="V9035" t="str">
        <f>TEXT(Superstore_Data[[#This Row],[Order Date]],"mmm")</f>
        <v>Feb</v>
      </c>
      <c r="W9035">
        <f>YEAR(Superstore_Data[[#This Row],[Order Date]])</f>
        <v>2014</v>
      </c>
      <c r="X9035">
        <f>Superstore_Data[[#This Row],[Profit]]/Superstore_Data[[#This Row],[Sales]]</f>
        <v>0.47000000000000003</v>
      </c>
      <c r="Y9035" t="str">
        <f>IF(Superstore_Data[[#This Row],[Discount]]=0,"No Discount",IF(Superstore_Data[[#This Row],[Discount]]&lt;0.2,"Low Discount",IF(Superstore_Data[[#This Row],[Discount]]&lt;0.5,"Medium Discount","High Discount")))</f>
        <v>No Discount</v>
      </c>
    </row>
    <row r="9036" spans="1:25" x14ac:dyDescent="0.3">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c r="V9036" t="str">
        <f>TEXT(Superstore_Data[[#This Row],[Order Date]],"mmm")</f>
        <v>Jan</v>
      </c>
      <c r="W9036">
        <f>YEAR(Superstore_Data[[#This Row],[Order Date]])</f>
        <v>2015</v>
      </c>
      <c r="X9036">
        <f>Superstore_Data[[#This Row],[Profit]]/Superstore_Data[[#This Row],[Sales]]</f>
        <v>-1.5000000000000002</v>
      </c>
      <c r="Y9036" t="str">
        <f>IF(Superstore_Data[[#This Row],[Discount]]=0,"No Discount",IF(Superstore_Data[[#This Row],[Discount]]&lt;0.2,"Low Discount",IF(Superstore_Data[[#This Row],[Discount]]&lt;0.5,"Medium Discount","High Discount")))</f>
        <v>High Discount</v>
      </c>
    </row>
    <row r="9037" spans="1:25" x14ac:dyDescent="0.3">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c r="V9037" t="str">
        <f>TEXT(Superstore_Data[[#This Row],[Order Date]],"mmm")</f>
        <v>Jan</v>
      </c>
      <c r="W9037">
        <f>YEAR(Superstore_Data[[#This Row],[Order Date]])</f>
        <v>2015</v>
      </c>
      <c r="X9037">
        <f>Superstore_Data[[#This Row],[Profit]]/Superstore_Data[[#This Row],[Sales]]</f>
        <v>2.4999999999999998E-2</v>
      </c>
      <c r="Y9037" t="str">
        <f>IF(Superstore_Data[[#This Row],[Discount]]=0,"No Discount",IF(Superstore_Data[[#This Row],[Discount]]&lt;0.2,"Low Discount",IF(Superstore_Data[[#This Row],[Discount]]&lt;0.5,"Medium Discount","High Discount")))</f>
        <v>Medium Discount</v>
      </c>
    </row>
    <row r="9038" spans="1:25" x14ac:dyDescent="0.3">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c r="V9038" t="str">
        <f>TEXT(Superstore_Data[[#This Row],[Order Date]],"mmm")</f>
        <v>Jul</v>
      </c>
      <c r="W9038">
        <f>YEAR(Superstore_Data[[#This Row],[Order Date]])</f>
        <v>2015</v>
      </c>
      <c r="X9038">
        <f>Superstore_Data[[#This Row],[Profit]]/Superstore_Data[[#This Row],[Sales]]</f>
        <v>0.47999999999999993</v>
      </c>
      <c r="Y9038" t="str">
        <f>IF(Superstore_Data[[#This Row],[Discount]]=0,"No Discount",IF(Superstore_Data[[#This Row],[Discount]]&lt;0.2,"Low Discount",IF(Superstore_Data[[#This Row],[Discount]]&lt;0.5,"Medium Discount","High Discount")))</f>
        <v>No Discount</v>
      </c>
    </row>
    <row r="9039" spans="1:25" x14ac:dyDescent="0.3">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c r="V9039" t="str">
        <f>TEXT(Superstore_Data[[#This Row],[Order Date]],"mmm")</f>
        <v>Jul</v>
      </c>
      <c r="W9039">
        <f>YEAR(Superstore_Data[[#This Row],[Order Date]])</f>
        <v>2015</v>
      </c>
      <c r="X9039">
        <f>Superstore_Data[[#This Row],[Profit]]/Superstore_Data[[#This Row],[Sales]]</f>
        <v>0.26</v>
      </c>
      <c r="Y9039" t="str">
        <f>IF(Superstore_Data[[#This Row],[Discount]]=0,"No Discount",IF(Superstore_Data[[#This Row],[Discount]]&lt;0.2,"Low Discount",IF(Superstore_Data[[#This Row],[Discount]]&lt;0.5,"Medium Discount","High Discount")))</f>
        <v>No Discount</v>
      </c>
    </row>
    <row r="9040" spans="1:25" x14ac:dyDescent="0.3">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c r="V9040" t="str">
        <f>TEXT(Superstore_Data[[#This Row],[Order Date]],"mmm")</f>
        <v>11/21/2017</v>
      </c>
      <c r="W9040" t="e">
        <f>YEAR(Superstore_Data[[#This Row],[Order Date]])</f>
        <v>#VALUE!</v>
      </c>
      <c r="X9040">
        <f>Superstore_Data[[#This Row],[Profit]]/Superstore_Data[[#This Row],[Sales]]</f>
        <v>-0.22500000000000001</v>
      </c>
      <c r="Y9040" t="str">
        <f>IF(Superstore_Data[[#This Row],[Discount]]=0,"No Discount",IF(Superstore_Data[[#This Row],[Discount]]&lt;0.2,"Low Discount",IF(Superstore_Data[[#This Row],[Discount]]&lt;0.5,"Medium Discount","High Discount")))</f>
        <v>Medium Discount</v>
      </c>
    </row>
    <row r="9041" spans="1:25" x14ac:dyDescent="0.3">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c r="V9041" t="str">
        <f>TEXT(Superstore_Data[[#This Row],[Order Date]],"mmm")</f>
        <v>12/17/2016</v>
      </c>
      <c r="W9041" t="e">
        <f>YEAR(Superstore_Data[[#This Row],[Order Date]])</f>
        <v>#VALUE!</v>
      </c>
      <c r="X9041">
        <f>Superstore_Data[[#This Row],[Profit]]/Superstore_Data[[#This Row],[Sales]]</f>
        <v>0.5</v>
      </c>
      <c r="Y9041" t="str">
        <f>IF(Superstore_Data[[#This Row],[Discount]]=0,"No Discount",IF(Superstore_Data[[#This Row],[Discount]]&lt;0.2,"Low Discount",IF(Superstore_Data[[#This Row],[Discount]]&lt;0.5,"Medium Discount","High Discount")))</f>
        <v>No Discount</v>
      </c>
    </row>
    <row r="9042" spans="1:25" x14ac:dyDescent="0.3">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c r="V9042" t="str">
        <f>TEXT(Superstore_Data[[#This Row],[Order Date]],"mmm")</f>
        <v>9/19/2014</v>
      </c>
      <c r="W9042" t="e">
        <f>YEAR(Superstore_Data[[#This Row],[Order Date]])</f>
        <v>#VALUE!</v>
      </c>
      <c r="X9042">
        <f>Superstore_Data[[#This Row],[Profit]]/Superstore_Data[[#This Row],[Sales]]</f>
        <v>-0.62</v>
      </c>
      <c r="Y9042" t="str">
        <f>IF(Superstore_Data[[#This Row],[Discount]]=0,"No Discount",IF(Superstore_Data[[#This Row],[Discount]]&lt;0.2,"Low Discount",IF(Superstore_Data[[#This Row],[Discount]]&lt;0.5,"Medium Discount","High Discount")))</f>
        <v>High Discount</v>
      </c>
    </row>
    <row r="9043" spans="1:25" x14ac:dyDescent="0.3">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c r="V9043" t="str">
        <f>TEXT(Superstore_Data[[#This Row],[Order Date]],"mmm")</f>
        <v>9/28/2014</v>
      </c>
      <c r="W9043" t="e">
        <f>YEAR(Superstore_Data[[#This Row],[Order Date]])</f>
        <v>#VALUE!</v>
      </c>
      <c r="X9043">
        <f>Superstore_Data[[#This Row],[Profit]]/Superstore_Data[[#This Row],[Sales]]</f>
        <v>4.9999999999999989E-2</v>
      </c>
      <c r="Y9043" t="str">
        <f>IF(Superstore_Data[[#This Row],[Discount]]=0,"No Discount",IF(Superstore_Data[[#This Row],[Discount]]&lt;0.2,"Low Discount",IF(Superstore_Data[[#This Row],[Discount]]&lt;0.5,"Medium Discount","High Discount")))</f>
        <v>Medium Discount</v>
      </c>
    </row>
    <row r="9044" spans="1:25" x14ac:dyDescent="0.3">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c r="V9044" t="str">
        <f>TEXT(Superstore_Data[[#This Row],[Order Date]],"mmm")</f>
        <v>9/22/2015</v>
      </c>
      <c r="W9044" t="e">
        <f>YEAR(Superstore_Data[[#This Row],[Order Date]])</f>
        <v>#VALUE!</v>
      </c>
      <c r="X9044">
        <f>Superstore_Data[[#This Row],[Profit]]/Superstore_Data[[#This Row],[Sales]]</f>
        <v>0.27</v>
      </c>
      <c r="Y9044" t="str">
        <f>IF(Superstore_Data[[#This Row],[Discount]]=0,"No Discount",IF(Superstore_Data[[#This Row],[Discount]]&lt;0.2,"Low Discount",IF(Superstore_Data[[#This Row],[Discount]]&lt;0.5,"Medium Discount","High Discount")))</f>
        <v>No Discount</v>
      </c>
    </row>
    <row r="9045" spans="1:25" x14ac:dyDescent="0.3">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c r="V9045" t="str">
        <f>TEXT(Superstore_Data[[#This Row],[Order Date]],"mmm")</f>
        <v>Jul</v>
      </c>
      <c r="W9045">
        <f>YEAR(Superstore_Data[[#This Row],[Order Date]])</f>
        <v>2016</v>
      </c>
      <c r="X9045">
        <f>Superstore_Data[[#This Row],[Profit]]/Superstore_Data[[#This Row],[Sales]]</f>
        <v>0.33999999999999997</v>
      </c>
      <c r="Y9045" t="str">
        <f>IF(Superstore_Data[[#This Row],[Discount]]=0,"No Discount",IF(Superstore_Data[[#This Row],[Discount]]&lt;0.2,"Low Discount",IF(Superstore_Data[[#This Row],[Discount]]&lt;0.5,"Medium Discount","High Discount")))</f>
        <v>No Discount</v>
      </c>
    </row>
    <row r="9046" spans="1:25" x14ac:dyDescent="0.3">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c r="V9046" t="str">
        <f>TEXT(Superstore_Data[[#This Row],[Order Date]],"mmm")</f>
        <v>12/16/2017</v>
      </c>
      <c r="W9046" t="e">
        <f>YEAR(Superstore_Data[[#This Row],[Order Date]])</f>
        <v>#VALUE!</v>
      </c>
      <c r="X9046">
        <f>Superstore_Data[[#This Row],[Profit]]/Superstore_Data[[#This Row],[Sales]]</f>
        <v>0.37500000000000006</v>
      </c>
      <c r="Y9046" t="str">
        <f>IF(Superstore_Data[[#This Row],[Discount]]=0,"No Discount",IF(Superstore_Data[[#This Row],[Discount]]&lt;0.2,"Low Discount",IF(Superstore_Data[[#This Row],[Discount]]&lt;0.5,"Medium Discount","High Discount")))</f>
        <v>Medium Discount</v>
      </c>
    </row>
    <row r="9047" spans="1:25" x14ac:dyDescent="0.3">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c r="V9047" t="str">
        <f>TEXT(Superstore_Data[[#This Row],[Order Date]],"mmm")</f>
        <v>12/16/2017</v>
      </c>
      <c r="W9047" t="e">
        <f>YEAR(Superstore_Data[[#This Row],[Order Date]])</f>
        <v>#VALUE!</v>
      </c>
      <c r="X9047">
        <f>Superstore_Data[[#This Row],[Profit]]/Superstore_Data[[#This Row],[Sales]]</f>
        <v>0.24000000000000002</v>
      </c>
      <c r="Y9047" t="str">
        <f>IF(Superstore_Data[[#This Row],[Discount]]=0,"No Discount",IF(Superstore_Data[[#This Row],[Discount]]&lt;0.2,"Low Discount",IF(Superstore_Data[[#This Row],[Discount]]&lt;0.5,"Medium Discount","High Discount")))</f>
        <v>No Discount</v>
      </c>
    </row>
    <row r="9048" spans="1:25" x14ac:dyDescent="0.3">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c r="V9048" t="str">
        <f>TEXT(Superstore_Data[[#This Row],[Order Date]],"mmm")</f>
        <v>12/16/2017</v>
      </c>
      <c r="W9048" t="e">
        <f>YEAR(Superstore_Data[[#This Row],[Order Date]])</f>
        <v>#VALUE!</v>
      </c>
      <c r="X9048">
        <f>Superstore_Data[[#This Row],[Profit]]/Superstore_Data[[#This Row],[Sales]]</f>
        <v>0.21000000000000002</v>
      </c>
      <c r="Y9048" t="str">
        <f>IF(Superstore_Data[[#This Row],[Discount]]=0,"No Discount",IF(Superstore_Data[[#This Row],[Discount]]&lt;0.2,"Low Discount",IF(Superstore_Data[[#This Row],[Discount]]&lt;0.5,"Medium Discount","High Discount")))</f>
        <v>No Discount</v>
      </c>
    </row>
    <row r="9049" spans="1:25" x14ac:dyDescent="0.3">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c r="V9049" t="str">
        <f>TEXT(Superstore_Data[[#This Row],[Order Date]],"mmm")</f>
        <v>12/16/2017</v>
      </c>
      <c r="W9049" t="e">
        <f>YEAR(Superstore_Data[[#This Row],[Order Date]])</f>
        <v>#VALUE!</v>
      </c>
      <c r="X9049">
        <f>Superstore_Data[[#This Row],[Profit]]/Superstore_Data[[#This Row],[Sales]]</f>
        <v>0.28999999999999998</v>
      </c>
      <c r="Y9049" t="str">
        <f>IF(Superstore_Data[[#This Row],[Discount]]=0,"No Discount",IF(Superstore_Data[[#This Row],[Discount]]&lt;0.2,"Low Discount",IF(Superstore_Data[[#This Row],[Discount]]&lt;0.5,"Medium Discount","High Discount")))</f>
        <v>No Discount</v>
      </c>
    </row>
    <row r="9050" spans="1:25" x14ac:dyDescent="0.3">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c r="V9050" t="str">
        <f>TEXT(Superstore_Data[[#This Row],[Order Date]],"mmm")</f>
        <v>12/16/2017</v>
      </c>
      <c r="W9050" t="e">
        <f>YEAR(Superstore_Data[[#This Row],[Order Date]])</f>
        <v>#VALUE!</v>
      </c>
      <c r="X9050">
        <f>Superstore_Data[[#This Row],[Profit]]/Superstore_Data[[#This Row],[Sales]]</f>
        <v>0.5</v>
      </c>
      <c r="Y9050" t="str">
        <f>IF(Superstore_Data[[#This Row],[Discount]]=0,"No Discount",IF(Superstore_Data[[#This Row],[Discount]]&lt;0.2,"Low Discount",IF(Superstore_Data[[#This Row],[Discount]]&lt;0.5,"Medium Discount","High Discount")))</f>
        <v>No Discount</v>
      </c>
    </row>
    <row r="9051" spans="1:25" x14ac:dyDescent="0.3">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c r="V9051" t="str">
        <f>TEXT(Superstore_Data[[#This Row],[Order Date]],"mmm")</f>
        <v>9/21/2014</v>
      </c>
      <c r="W9051" t="e">
        <f>YEAR(Superstore_Data[[#This Row],[Order Date]])</f>
        <v>#VALUE!</v>
      </c>
      <c r="X9051">
        <f>Superstore_Data[[#This Row],[Profit]]/Superstore_Data[[#This Row],[Sales]]</f>
        <v>0.26</v>
      </c>
      <c r="Y9051" t="str">
        <f>IF(Superstore_Data[[#This Row],[Discount]]=0,"No Discount",IF(Superstore_Data[[#This Row],[Discount]]&lt;0.2,"Low Discount",IF(Superstore_Data[[#This Row],[Discount]]&lt;0.5,"Medium Discount","High Discount")))</f>
        <v>No Discount</v>
      </c>
    </row>
    <row r="9052" spans="1:25" x14ac:dyDescent="0.3">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c r="V9052" t="str">
        <f>TEXT(Superstore_Data[[#This Row],[Order Date]],"mmm")</f>
        <v>5/18/2015</v>
      </c>
      <c r="W9052" t="e">
        <f>YEAR(Superstore_Data[[#This Row],[Order Date]])</f>
        <v>#VALUE!</v>
      </c>
      <c r="X9052">
        <f>Superstore_Data[[#This Row],[Profit]]/Superstore_Data[[#This Row],[Sales]]</f>
        <v>0.49</v>
      </c>
      <c r="Y9052" t="str">
        <f>IF(Superstore_Data[[#This Row],[Discount]]=0,"No Discount",IF(Superstore_Data[[#This Row],[Discount]]&lt;0.2,"Low Discount",IF(Superstore_Data[[#This Row],[Discount]]&lt;0.5,"Medium Discount","High Discount")))</f>
        <v>No Discount</v>
      </c>
    </row>
    <row r="9053" spans="1:25" x14ac:dyDescent="0.3">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c r="V9053" t="str">
        <f>TEXT(Superstore_Data[[#This Row],[Order Date]],"mmm")</f>
        <v>3/26/2014</v>
      </c>
      <c r="W9053" t="e">
        <f>YEAR(Superstore_Data[[#This Row],[Order Date]])</f>
        <v>#VALUE!</v>
      </c>
      <c r="X9053">
        <f>Superstore_Data[[#This Row],[Profit]]/Superstore_Data[[#This Row],[Sales]]</f>
        <v>0.25</v>
      </c>
      <c r="Y9053" t="str">
        <f>IF(Superstore_Data[[#This Row],[Discount]]=0,"No Discount",IF(Superstore_Data[[#This Row],[Discount]]&lt;0.2,"Low Discount",IF(Superstore_Data[[#This Row],[Discount]]&lt;0.5,"Medium Discount","High Discount")))</f>
        <v>No Discount</v>
      </c>
    </row>
    <row r="9054" spans="1:25" x14ac:dyDescent="0.3">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c r="V9054" t="str">
        <f>TEXT(Superstore_Data[[#This Row],[Order Date]],"mmm")</f>
        <v>3/26/2014</v>
      </c>
      <c r="W9054" t="e">
        <f>YEAR(Superstore_Data[[#This Row],[Order Date]])</f>
        <v>#VALUE!</v>
      </c>
      <c r="X9054">
        <f>Superstore_Data[[#This Row],[Profit]]/Superstore_Data[[#This Row],[Sales]]</f>
        <v>0.33750000000000002</v>
      </c>
      <c r="Y9054" t="str">
        <f>IF(Superstore_Data[[#This Row],[Discount]]=0,"No Discount",IF(Superstore_Data[[#This Row],[Discount]]&lt;0.2,"Low Discount",IF(Superstore_Data[[#This Row],[Discount]]&lt;0.5,"Medium Discount","High Discount")))</f>
        <v>Medium Discount</v>
      </c>
    </row>
    <row r="9055" spans="1:25" x14ac:dyDescent="0.3">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c r="V9055" t="str">
        <f>TEXT(Superstore_Data[[#This Row],[Order Date]],"mmm")</f>
        <v>3/26/2014</v>
      </c>
      <c r="W9055" t="e">
        <f>YEAR(Superstore_Data[[#This Row],[Order Date]])</f>
        <v>#VALUE!</v>
      </c>
      <c r="X9055">
        <f>Superstore_Data[[#This Row],[Profit]]/Superstore_Data[[#This Row],[Sales]]</f>
        <v>0.1</v>
      </c>
      <c r="Y9055" t="str">
        <f>IF(Superstore_Data[[#This Row],[Discount]]=0,"No Discount",IF(Superstore_Data[[#This Row],[Discount]]&lt;0.2,"Low Discount",IF(Superstore_Data[[#This Row],[Discount]]&lt;0.5,"Medium Discount","High Discount")))</f>
        <v>Medium Discount</v>
      </c>
    </row>
    <row r="9056" spans="1:25" x14ac:dyDescent="0.3">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c r="V9056" t="str">
        <f>TEXT(Superstore_Data[[#This Row],[Order Date]],"mmm")</f>
        <v>9/22/2017</v>
      </c>
      <c r="W9056" t="e">
        <f>YEAR(Superstore_Data[[#This Row],[Order Date]])</f>
        <v>#VALUE!</v>
      </c>
      <c r="X9056">
        <f>Superstore_Data[[#This Row],[Profit]]/Superstore_Data[[#This Row],[Sales]]</f>
        <v>0.27999999999999997</v>
      </c>
      <c r="Y9056" t="str">
        <f>IF(Superstore_Data[[#This Row],[Discount]]=0,"No Discount",IF(Superstore_Data[[#This Row],[Discount]]&lt;0.2,"Low Discount",IF(Superstore_Data[[#This Row],[Discount]]&lt;0.5,"Medium Discount","High Discount")))</f>
        <v>No Discount</v>
      </c>
    </row>
    <row r="9057" spans="1:25" x14ac:dyDescent="0.3">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c r="V9057" t="str">
        <f>TEXT(Superstore_Data[[#This Row],[Order Date]],"mmm")</f>
        <v>Dec</v>
      </c>
      <c r="W9057">
        <f>YEAR(Superstore_Data[[#This Row],[Order Date]])</f>
        <v>2015</v>
      </c>
      <c r="X9057">
        <f>Superstore_Data[[#This Row],[Profit]]/Superstore_Data[[#This Row],[Sales]]</f>
        <v>0.39</v>
      </c>
      <c r="Y9057" t="str">
        <f>IF(Superstore_Data[[#This Row],[Discount]]=0,"No Discount",IF(Superstore_Data[[#This Row],[Discount]]&lt;0.2,"Low Discount",IF(Superstore_Data[[#This Row],[Discount]]&lt;0.5,"Medium Discount","High Discount")))</f>
        <v>No Discount</v>
      </c>
    </row>
    <row r="9058" spans="1:25" x14ac:dyDescent="0.3">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c r="V9058" t="str">
        <f>TEXT(Superstore_Data[[#This Row],[Order Date]],"mmm")</f>
        <v>Feb</v>
      </c>
      <c r="W9058">
        <f>YEAR(Superstore_Data[[#This Row],[Order Date]])</f>
        <v>2015</v>
      </c>
      <c r="X9058">
        <f>Superstore_Data[[#This Row],[Profit]]/Superstore_Data[[#This Row],[Sales]]</f>
        <v>0.21111111111111111</v>
      </c>
      <c r="Y9058" t="str">
        <f>IF(Superstore_Data[[#This Row],[Discount]]=0,"No Discount",IF(Superstore_Data[[#This Row],[Discount]]&lt;0.2,"Low Discount",IF(Superstore_Data[[#This Row],[Discount]]&lt;0.5,"Medium Discount","High Discount")))</f>
        <v>Low Discount</v>
      </c>
    </row>
    <row r="9059" spans="1:25" x14ac:dyDescent="0.3">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c r="V9059" t="str">
        <f>TEXT(Superstore_Data[[#This Row],[Order Date]],"mmm")</f>
        <v>10/20/2015</v>
      </c>
      <c r="W9059" t="e">
        <f>YEAR(Superstore_Data[[#This Row],[Order Date]])</f>
        <v>#VALUE!</v>
      </c>
      <c r="X9059">
        <f>Superstore_Data[[#This Row],[Profit]]/Superstore_Data[[#This Row],[Sales]]</f>
        <v>0.32</v>
      </c>
      <c r="Y9059" t="str">
        <f>IF(Superstore_Data[[#This Row],[Discount]]=0,"No Discount",IF(Superstore_Data[[#This Row],[Discount]]&lt;0.2,"Low Discount",IF(Superstore_Data[[#This Row],[Discount]]&lt;0.5,"Medium Discount","High Discount")))</f>
        <v>No Discount</v>
      </c>
    </row>
    <row r="9060" spans="1:25" x14ac:dyDescent="0.3">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c r="V9060" t="str">
        <f>TEXT(Superstore_Data[[#This Row],[Order Date]],"mmm")</f>
        <v>10/20/2015</v>
      </c>
      <c r="W9060" t="e">
        <f>YEAR(Superstore_Data[[#This Row],[Order Date]])</f>
        <v>#VALUE!</v>
      </c>
      <c r="X9060">
        <f>Superstore_Data[[#This Row],[Profit]]/Superstore_Data[[#This Row],[Sales]]</f>
        <v>7.4999999999999997E-2</v>
      </c>
      <c r="Y9060" t="str">
        <f>IF(Superstore_Data[[#This Row],[Discount]]=0,"No Discount",IF(Superstore_Data[[#This Row],[Discount]]&lt;0.2,"Low Discount",IF(Superstore_Data[[#This Row],[Discount]]&lt;0.5,"Medium Discount","High Discount")))</f>
        <v>Medium Discount</v>
      </c>
    </row>
    <row r="9061" spans="1:25" x14ac:dyDescent="0.3">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c r="V9061" t="str">
        <f>TEXT(Superstore_Data[[#This Row],[Order Date]],"mmm")</f>
        <v>6/14/2016</v>
      </c>
      <c r="W9061" t="e">
        <f>YEAR(Superstore_Data[[#This Row],[Order Date]])</f>
        <v>#VALUE!</v>
      </c>
      <c r="X9061">
        <f>Superstore_Data[[#This Row],[Profit]]/Superstore_Data[[#This Row],[Sales]]</f>
        <v>0.3</v>
      </c>
      <c r="Y9061" t="str">
        <f>IF(Superstore_Data[[#This Row],[Discount]]=0,"No Discount",IF(Superstore_Data[[#This Row],[Discount]]&lt;0.2,"Low Discount",IF(Superstore_Data[[#This Row],[Discount]]&lt;0.5,"Medium Discount","High Discount")))</f>
        <v>No Discount</v>
      </c>
    </row>
    <row r="9062" spans="1:25" x14ac:dyDescent="0.3">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c r="V9062" t="str">
        <f>TEXT(Superstore_Data[[#This Row],[Order Date]],"mmm")</f>
        <v>11/20/2015</v>
      </c>
      <c r="W9062" t="e">
        <f>YEAR(Superstore_Data[[#This Row],[Order Date]])</f>
        <v>#VALUE!</v>
      </c>
      <c r="X9062">
        <f>Superstore_Data[[#This Row],[Profit]]/Superstore_Data[[#This Row],[Sales]]</f>
        <v>0.37500000000000006</v>
      </c>
      <c r="Y9062" t="str">
        <f>IF(Superstore_Data[[#This Row],[Discount]]=0,"No Discount",IF(Superstore_Data[[#This Row],[Discount]]&lt;0.2,"Low Discount",IF(Superstore_Data[[#This Row],[Discount]]&lt;0.5,"Medium Discount","High Discount")))</f>
        <v>Medium Discount</v>
      </c>
    </row>
    <row r="9063" spans="1:25" x14ac:dyDescent="0.3">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c r="V9063" t="str">
        <f>TEXT(Superstore_Data[[#This Row],[Order Date]],"mmm")</f>
        <v>11/20/2015</v>
      </c>
      <c r="W9063" t="e">
        <f>YEAR(Superstore_Data[[#This Row],[Order Date]])</f>
        <v>#VALUE!</v>
      </c>
      <c r="X9063">
        <f>Superstore_Data[[#This Row],[Profit]]/Superstore_Data[[#This Row],[Sales]]</f>
        <v>0.47000000000000003</v>
      </c>
      <c r="Y9063" t="str">
        <f>IF(Superstore_Data[[#This Row],[Discount]]=0,"No Discount",IF(Superstore_Data[[#This Row],[Discount]]&lt;0.2,"Low Discount",IF(Superstore_Data[[#This Row],[Discount]]&lt;0.5,"Medium Discount","High Discount")))</f>
        <v>No Discount</v>
      </c>
    </row>
    <row r="9064" spans="1:25" x14ac:dyDescent="0.3">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c r="V9064" t="str">
        <f>TEXT(Superstore_Data[[#This Row],[Order Date]],"mmm")</f>
        <v>2/28/2016</v>
      </c>
      <c r="W9064" t="e">
        <f>YEAR(Superstore_Data[[#This Row],[Order Date]])</f>
        <v>#VALUE!</v>
      </c>
      <c r="X9064">
        <f>Superstore_Data[[#This Row],[Profit]]/Superstore_Data[[#This Row],[Sales]]</f>
        <v>0.5</v>
      </c>
      <c r="Y9064" t="str">
        <f>IF(Superstore_Data[[#This Row],[Discount]]=0,"No Discount",IF(Superstore_Data[[#This Row],[Discount]]&lt;0.2,"Low Discount",IF(Superstore_Data[[#This Row],[Discount]]&lt;0.5,"Medium Discount","High Discount")))</f>
        <v>No Discount</v>
      </c>
    </row>
    <row r="9065" spans="1:25" x14ac:dyDescent="0.3">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c r="V9065" t="str">
        <f>TEXT(Superstore_Data[[#This Row],[Order Date]],"mmm")</f>
        <v>10/14/2014</v>
      </c>
      <c r="W9065" t="e">
        <f>YEAR(Superstore_Data[[#This Row],[Order Date]])</f>
        <v>#VALUE!</v>
      </c>
      <c r="X9065">
        <f>Superstore_Data[[#This Row],[Profit]]/Superstore_Data[[#This Row],[Sales]]</f>
        <v>0.3125</v>
      </c>
      <c r="Y9065" t="str">
        <f>IF(Superstore_Data[[#This Row],[Discount]]=0,"No Discount",IF(Superstore_Data[[#This Row],[Discount]]&lt;0.2,"Low Discount",IF(Superstore_Data[[#This Row],[Discount]]&lt;0.5,"Medium Discount","High Discount")))</f>
        <v>Medium Discount</v>
      </c>
    </row>
    <row r="9066" spans="1:25" x14ac:dyDescent="0.3">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c r="V9066" t="str">
        <f>TEXT(Superstore_Data[[#This Row],[Order Date]],"mmm")</f>
        <v>10/14/2014</v>
      </c>
      <c r="W9066" t="e">
        <f>YEAR(Superstore_Data[[#This Row],[Order Date]])</f>
        <v>#VALUE!</v>
      </c>
      <c r="X9066">
        <f>Superstore_Data[[#This Row],[Profit]]/Superstore_Data[[#This Row],[Sales]]</f>
        <v>-1.65</v>
      </c>
      <c r="Y9066" t="str">
        <f>IF(Superstore_Data[[#This Row],[Discount]]=0,"No Discount",IF(Superstore_Data[[#This Row],[Discount]]&lt;0.2,"Low Discount",IF(Superstore_Data[[#This Row],[Discount]]&lt;0.5,"Medium Discount","High Discount")))</f>
        <v>High Discount</v>
      </c>
    </row>
    <row r="9067" spans="1:25" x14ac:dyDescent="0.3">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c r="V9067" t="str">
        <f>TEXT(Superstore_Data[[#This Row],[Order Date]],"mmm")</f>
        <v>10/14/2014</v>
      </c>
      <c r="W9067" t="e">
        <f>YEAR(Superstore_Data[[#This Row],[Order Date]])</f>
        <v>#VALUE!</v>
      </c>
      <c r="X9067">
        <f>Superstore_Data[[#This Row],[Profit]]/Superstore_Data[[#This Row],[Sales]]</f>
        <v>0.36249999999999999</v>
      </c>
      <c r="Y9067" t="str">
        <f>IF(Superstore_Data[[#This Row],[Discount]]=0,"No Discount",IF(Superstore_Data[[#This Row],[Discount]]&lt;0.2,"Low Discount",IF(Superstore_Data[[#This Row],[Discount]]&lt;0.5,"Medium Discount","High Discount")))</f>
        <v>Medium Discount</v>
      </c>
    </row>
    <row r="9068" spans="1:25" x14ac:dyDescent="0.3">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c r="V9068" t="str">
        <f>TEXT(Superstore_Data[[#This Row],[Order Date]],"mmm")</f>
        <v>5/26/2017</v>
      </c>
      <c r="W9068" t="e">
        <f>YEAR(Superstore_Data[[#This Row],[Order Date]])</f>
        <v>#VALUE!</v>
      </c>
      <c r="X9068">
        <f>Superstore_Data[[#This Row],[Profit]]/Superstore_Data[[#This Row],[Sales]]</f>
        <v>0.30000000000000004</v>
      </c>
      <c r="Y9068" t="str">
        <f>IF(Superstore_Data[[#This Row],[Discount]]=0,"No Discount",IF(Superstore_Data[[#This Row],[Discount]]&lt;0.2,"Low Discount",IF(Superstore_Data[[#This Row],[Discount]]&lt;0.5,"Medium Discount","High Discount")))</f>
        <v>No Discount</v>
      </c>
    </row>
    <row r="9069" spans="1:25" x14ac:dyDescent="0.3">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c r="V9069" t="str">
        <f>TEXT(Superstore_Data[[#This Row],[Order Date]],"mmm")</f>
        <v>Apr</v>
      </c>
      <c r="W9069">
        <f>YEAR(Superstore_Data[[#This Row],[Order Date]])</f>
        <v>2016</v>
      </c>
      <c r="X9069">
        <f>Superstore_Data[[#This Row],[Profit]]/Superstore_Data[[#This Row],[Sales]]</f>
        <v>0.25999999999999995</v>
      </c>
      <c r="Y9069" t="str">
        <f>IF(Superstore_Data[[#This Row],[Discount]]=0,"No Discount",IF(Superstore_Data[[#This Row],[Discount]]&lt;0.2,"Low Discount",IF(Superstore_Data[[#This Row],[Discount]]&lt;0.5,"Medium Discount","High Discount")))</f>
        <v>No Discount</v>
      </c>
    </row>
    <row r="9070" spans="1:25" x14ac:dyDescent="0.3">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c r="V9070" t="str">
        <f>TEXT(Superstore_Data[[#This Row],[Order Date]],"mmm")</f>
        <v>Feb</v>
      </c>
      <c r="W9070">
        <f>YEAR(Superstore_Data[[#This Row],[Order Date]])</f>
        <v>2016</v>
      </c>
      <c r="X9070">
        <f>Superstore_Data[[#This Row],[Profit]]/Superstore_Data[[#This Row],[Sales]]</f>
        <v>-1.2500000000000001E-2</v>
      </c>
      <c r="Y9070" t="str">
        <f>IF(Superstore_Data[[#This Row],[Discount]]=0,"No Discount",IF(Superstore_Data[[#This Row],[Discount]]&lt;0.2,"Low Discount",IF(Superstore_Data[[#This Row],[Discount]]&lt;0.5,"Medium Discount","High Discount")))</f>
        <v>Medium Discount</v>
      </c>
    </row>
    <row r="9071" spans="1:25" x14ac:dyDescent="0.3">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c r="V9071" t="str">
        <f>TEXT(Superstore_Data[[#This Row],[Order Date]],"mmm")</f>
        <v>Feb</v>
      </c>
      <c r="W9071">
        <f>YEAR(Superstore_Data[[#This Row],[Order Date]])</f>
        <v>2016</v>
      </c>
      <c r="X9071">
        <f>Superstore_Data[[#This Row],[Profit]]/Superstore_Data[[#This Row],[Sales]]</f>
        <v>0.47000000000000003</v>
      </c>
      <c r="Y9071" t="str">
        <f>IF(Superstore_Data[[#This Row],[Discount]]=0,"No Discount",IF(Superstore_Data[[#This Row],[Discount]]&lt;0.2,"Low Discount",IF(Superstore_Data[[#This Row],[Discount]]&lt;0.5,"Medium Discount","High Discount")))</f>
        <v>No Discount</v>
      </c>
    </row>
    <row r="9072" spans="1:25" x14ac:dyDescent="0.3">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c r="V9072" t="str">
        <f>TEXT(Superstore_Data[[#This Row],[Order Date]],"mmm")</f>
        <v>Apr</v>
      </c>
      <c r="W9072">
        <f>YEAR(Superstore_Data[[#This Row],[Order Date]])</f>
        <v>2017</v>
      </c>
      <c r="X9072">
        <f>Superstore_Data[[#This Row],[Profit]]/Superstore_Data[[#This Row],[Sales]]</f>
        <v>0.23749999999999999</v>
      </c>
      <c r="Y9072" t="str">
        <f>IF(Superstore_Data[[#This Row],[Discount]]=0,"No Discount",IF(Superstore_Data[[#This Row],[Discount]]&lt;0.2,"Low Discount",IF(Superstore_Data[[#This Row],[Discount]]&lt;0.5,"Medium Discount","High Discount")))</f>
        <v>Medium Discount</v>
      </c>
    </row>
    <row r="9073" spans="1:25" x14ac:dyDescent="0.3">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c r="V9073" t="str">
        <f>TEXT(Superstore_Data[[#This Row],[Order Date]],"mmm")</f>
        <v>Dec</v>
      </c>
      <c r="W9073">
        <f>YEAR(Superstore_Data[[#This Row],[Order Date]])</f>
        <v>2015</v>
      </c>
      <c r="X9073">
        <f>Superstore_Data[[#This Row],[Profit]]/Superstore_Data[[#This Row],[Sales]]</f>
        <v>0.28000000000000003</v>
      </c>
      <c r="Y9073" t="str">
        <f>IF(Superstore_Data[[#This Row],[Discount]]=0,"No Discount",IF(Superstore_Data[[#This Row],[Discount]]&lt;0.2,"Low Discount",IF(Superstore_Data[[#This Row],[Discount]]&lt;0.5,"Medium Discount","High Discount")))</f>
        <v>No Discount</v>
      </c>
    </row>
    <row r="9074" spans="1:25" x14ac:dyDescent="0.3">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c r="V9074" t="str">
        <f>TEXT(Superstore_Data[[#This Row],[Order Date]],"mmm")</f>
        <v>Apr</v>
      </c>
      <c r="W9074">
        <f>YEAR(Superstore_Data[[#This Row],[Order Date]])</f>
        <v>2016</v>
      </c>
      <c r="X9074">
        <f>Superstore_Data[[#This Row],[Profit]]/Superstore_Data[[#This Row],[Sales]]</f>
        <v>0.47000000000000003</v>
      </c>
      <c r="Y9074" t="str">
        <f>IF(Superstore_Data[[#This Row],[Discount]]=0,"No Discount",IF(Superstore_Data[[#This Row],[Discount]]&lt;0.2,"Low Discount",IF(Superstore_Data[[#This Row],[Discount]]&lt;0.5,"Medium Discount","High Discount")))</f>
        <v>No Discount</v>
      </c>
    </row>
    <row r="9075" spans="1:25" x14ac:dyDescent="0.3">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c r="V9075" t="str">
        <f>TEXT(Superstore_Data[[#This Row],[Order Date]],"mmm")</f>
        <v>Apr</v>
      </c>
      <c r="W9075">
        <f>YEAR(Superstore_Data[[#This Row],[Order Date]])</f>
        <v>2016</v>
      </c>
      <c r="X9075">
        <f>Superstore_Data[[#This Row],[Profit]]/Superstore_Data[[#This Row],[Sales]]</f>
        <v>0.24000000000000002</v>
      </c>
      <c r="Y9075" t="str">
        <f>IF(Superstore_Data[[#This Row],[Discount]]=0,"No Discount",IF(Superstore_Data[[#This Row],[Discount]]&lt;0.2,"Low Discount",IF(Superstore_Data[[#This Row],[Discount]]&lt;0.5,"Medium Discount","High Discount")))</f>
        <v>No Discount</v>
      </c>
    </row>
    <row r="9076" spans="1:25" x14ac:dyDescent="0.3">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c r="V9076" t="str">
        <f>TEXT(Superstore_Data[[#This Row],[Order Date]],"mmm")</f>
        <v>4/21/2014</v>
      </c>
      <c r="W9076" t="e">
        <f>YEAR(Superstore_Data[[#This Row],[Order Date]])</f>
        <v>#VALUE!</v>
      </c>
      <c r="X9076">
        <f>Superstore_Data[[#This Row],[Profit]]/Superstore_Data[[#This Row],[Sales]]</f>
        <v>0</v>
      </c>
      <c r="Y9076" t="str">
        <f>IF(Superstore_Data[[#This Row],[Discount]]=0,"No Discount",IF(Superstore_Data[[#This Row],[Discount]]&lt;0.2,"Low Discount",IF(Superstore_Data[[#This Row],[Discount]]&lt;0.5,"Medium Discount","High Discount")))</f>
        <v>No Discount</v>
      </c>
    </row>
    <row r="9077" spans="1:25" x14ac:dyDescent="0.3">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c r="V9077" t="str">
        <f>TEXT(Superstore_Data[[#This Row],[Order Date]],"mmm")</f>
        <v>May</v>
      </c>
      <c r="W9077">
        <f>YEAR(Superstore_Data[[#This Row],[Order Date]])</f>
        <v>2015</v>
      </c>
      <c r="X9077">
        <f>Superstore_Data[[#This Row],[Profit]]/Superstore_Data[[#This Row],[Sales]]</f>
        <v>-0.76666666666666672</v>
      </c>
      <c r="Y9077" t="str">
        <f>IF(Superstore_Data[[#This Row],[Discount]]=0,"No Discount",IF(Superstore_Data[[#This Row],[Discount]]&lt;0.2,"Low Discount",IF(Superstore_Data[[#This Row],[Discount]]&lt;0.5,"Medium Discount","High Discount")))</f>
        <v>High Discount</v>
      </c>
    </row>
    <row r="9078" spans="1:25" x14ac:dyDescent="0.3">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c r="V9078" t="str">
        <f>TEXT(Superstore_Data[[#This Row],[Order Date]],"mmm")</f>
        <v>May</v>
      </c>
      <c r="W9078">
        <f>YEAR(Superstore_Data[[#This Row],[Order Date]])</f>
        <v>2015</v>
      </c>
      <c r="X9078">
        <f>Superstore_Data[[#This Row],[Profit]]/Superstore_Data[[#This Row],[Sales]]</f>
        <v>7.4999999999999997E-2</v>
      </c>
      <c r="Y9078" t="str">
        <f>IF(Superstore_Data[[#This Row],[Discount]]=0,"No Discount",IF(Superstore_Data[[#This Row],[Discount]]&lt;0.2,"Low Discount",IF(Superstore_Data[[#This Row],[Discount]]&lt;0.5,"Medium Discount","High Discount")))</f>
        <v>Medium Discount</v>
      </c>
    </row>
    <row r="9079" spans="1:25" x14ac:dyDescent="0.3">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c r="V9079" t="str">
        <f>TEXT(Superstore_Data[[#This Row],[Order Date]],"mmm")</f>
        <v>Mar</v>
      </c>
      <c r="W9079">
        <f>YEAR(Superstore_Data[[#This Row],[Order Date]])</f>
        <v>2014</v>
      </c>
      <c r="X9079">
        <f>Superstore_Data[[#This Row],[Profit]]/Superstore_Data[[#This Row],[Sales]]</f>
        <v>0.21</v>
      </c>
      <c r="Y9079" t="str">
        <f>IF(Superstore_Data[[#This Row],[Discount]]=0,"No Discount",IF(Superstore_Data[[#This Row],[Discount]]&lt;0.2,"Low Discount",IF(Superstore_Data[[#This Row],[Discount]]&lt;0.5,"Medium Discount","High Discount")))</f>
        <v>No Discount</v>
      </c>
    </row>
    <row r="9080" spans="1:25" x14ac:dyDescent="0.3">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c r="V9080" t="str">
        <f>TEXT(Superstore_Data[[#This Row],[Order Date]],"mmm")</f>
        <v>2/16/2016</v>
      </c>
      <c r="W9080" t="e">
        <f>YEAR(Superstore_Data[[#This Row],[Order Date]])</f>
        <v>#VALUE!</v>
      </c>
      <c r="X9080">
        <f>Superstore_Data[[#This Row],[Profit]]/Superstore_Data[[#This Row],[Sales]]</f>
        <v>0.11</v>
      </c>
      <c r="Y9080" t="str">
        <f>IF(Superstore_Data[[#This Row],[Discount]]=0,"No Discount",IF(Superstore_Data[[#This Row],[Discount]]&lt;0.2,"Low Discount",IF(Superstore_Data[[#This Row],[Discount]]&lt;0.5,"Medium Discount","High Discount")))</f>
        <v>No Discount</v>
      </c>
    </row>
    <row r="9081" spans="1:25" x14ac:dyDescent="0.3">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c r="V9081" t="str">
        <f>TEXT(Superstore_Data[[#This Row],[Order Date]],"mmm")</f>
        <v>2/16/2016</v>
      </c>
      <c r="W9081" t="e">
        <f>YEAR(Superstore_Data[[#This Row],[Order Date]])</f>
        <v>#VALUE!</v>
      </c>
      <c r="X9081">
        <f>Superstore_Data[[#This Row],[Profit]]/Superstore_Data[[#This Row],[Sales]]</f>
        <v>0.45</v>
      </c>
      <c r="Y9081" t="str">
        <f>IF(Superstore_Data[[#This Row],[Discount]]=0,"No Discount",IF(Superstore_Data[[#This Row],[Discount]]&lt;0.2,"Low Discount",IF(Superstore_Data[[#This Row],[Discount]]&lt;0.5,"Medium Discount","High Discount")))</f>
        <v>No Discount</v>
      </c>
    </row>
    <row r="9082" spans="1:25" x14ac:dyDescent="0.3">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c r="V9082" t="str">
        <f>TEXT(Superstore_Data[[#This Row],[Order Date]],"mmm")</f>
        <v>Nov</v>
      </c>
      <c r="W9082">
        <f>YEAR(Superstore_Data[[#This Row],[Order Date]])</f>
        <v>2017</v>
      </c>
      <c r="X9082">
        <f>Superstore_Data[[#This Row],[Profit]]/Superstore_Data[[#This Row],[Sales]]</f>
        <v>0.125</v>
      </c>
      <c r="Y9082" t="str">
        <f>IF(Superstore_Data[[#This Row],[Discount]]=0,"No Discount",IF(Superstore_Data[[#This Row],[Discount]]&lt;0.2,"Low Discount",IF(Superstore_Data[[#This Row],[Discount]]&lt;0.5,"Medium Discount","High Discount")))</f>
        <v>Medium Discount</v>
      </c>
    </row>
    <row r="9083" spans="1:25" x14ac:dyDescent="0.3">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c r="V9083" t="str">
        <f>TEXT(Superstore_Data[[#This Row],[Order Date]],"mmm")</f>
        <v>Nov</v>
      </c>
      <c r="W9083">
        <f>YEAR(Superstore_Data[[#This Row],[Order Date]])</f>
        <v>2017</v>
      </c>
      <c r="X9083">
        <f>Superstore_Data[[#This Row],[Profit]]/Superstore_Data[[#This Row],[Sales]]</f>
        <v>0.48000000000000004</v>
      </c>
      <c r="Y9083" t="str">
        <f>IF(Superstore_Data[[#This Row],[Discount]]=0,"No Discount",IF(Superstore_Data[[#This Row],[Discount]]&lt;0.2,"Low Discount",IF(Superstore_Data[[#This Row],[Discount]]&lt;0.5,"Medium Discount","High Discount")))</f>
        <v>No Discount</v>
      </c>
    </row>
    <row r="9084" spans="1:25" x14ac:dyDescent="0.3">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c r="V9084" t="str">
        <f>TEXT(Superstore_Data[[#This Row],[Order Date]],"mmm")</f>
        <v>Feb</v>
      </c>
      <c r="W9084">
        <f>YEAR(Superstore_Data[[#This Row],[Order Date]])</f>
        <v>2017</v>
      </c>
      <c r="X9084">
        <f>Superstore_Data[[#This Row],[Profit]]/Superstore_Data[[#This Row],[Sales]]</f>
        <v>0.26</v>
      </c>
      <c r="Y9084" t="str">
        <f>IF(Superstore_Data[[#This Row],[Discount]]=0,"No Discount",IF(Superstore_Data[[#This Row],[Discount]]&lt;0.2,"Low Discount",IF(Superstore_Data[[#This Row],[Discount]]&lt;0.5,"Medium Discount","High Discount")))</f>
        <v>No Discount</v>
      </c>
    </row>
    <row r="9085" spans="1:25" x14ac:dyDescent="0.3">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c r="V9085" t="str">
        <f>TEXT(Superstore_Data[[#This Row],[Order Date]],"mmm")</f>
        <v>Jun</v>
      </c>
      <c r="W9085">
        <f>YEAR(Superstore_Data[[#This Row],[Order Date]])</f>
        <v>2015</v>
      </c>
      <c r="X9085">
        <f>Superstore_Data[[#This Row],[Profit]]/Superstore_Data[[#This Row],[Sales]]</f>
        <v>0.02</v>
      </c>
      <c r="Y9085" t="str">
        <f>IF(Superstore_Data[[#This Row],[Discount]]=0,"No Discount",IF(Superstore_Data[[#This Row],[Discount]]&lt;0.2,"Low Discount",IF(Superstore_Data[[#This Row],[Discount]]&lt;0.5,"Medium Discount","High Discount")))</f>
        <v>No Discount</v>
      </c>
    </row>
    <row r="9086" spans="1:25" x14ac:dyDescent="0.3">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c r="V9086" t="str">
        <f>TEXT(Superstore_Data[[#This Row],[Order Date]],"mmm")</f>
        <v>Jun</v>
      </c>
      <c r="W9086">
        <f>YEAR(Superstore_Data[[#This Row],[Order Date]])</f>
        <v>2015</v>
      </c>
      <c r="X9086">
        <f>Superstore_Data[[#This Row],[Profit]]/Superstore_Data[[#This Row],[Sales]]</f>
        <v>0.45</v>
      </c>
      <c r="Y9086" t="str">
        <f>IF(Superstore_Data[[#This Row],[Discount]]=0,"No Discount",IF(Superstore_Data[[#This Row],[Discount]]&lt;0.2,"Low Discount",IF(Superstore_Data[[#This Row],[Discount]]&lt;0.5,"Medium Discount","High Discount")))</f>
        <v>No Discount</v>
      </c>
    </row>
    <row r="9087" spans="1:25" x14ac:dyDescent="0.3">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c r="V9087" t="str">
        <f>TEXT(Superstore_Data[[#This Row],[Order Date]],"mmm")</f>
        <v>Oct</v>
      </c>
      <c r="W9087">
        <f>YEAR(Superstore_Data[[#This Row],[Order Date]])</f>
        <v>2016</v>
      </c>
      <c r="X9087">
        <f>Superstore_Data[[#This Row],[Profit]]/Superstore_Data[[#This Row],[Sales]]</f>
        <v>0.32500000000000001</v>
      </c>
      <c r="Y9087" t="str">
        <f>IF(Superstore_Data[[#This Row],[Discount]]=0,"No Discount",IF(Superstore_Data[[#This Row],[Discount]]&lt;0.2,"Low Discount",IF(Superstore_Data[[#This Row],[Discount]]&lt;0.5,"Medium Discount","High Discount")))</f>
        <v>Medium Discount</v>
      </c>
    </row>
    <row r="9088" spans="1:25" x14ac:dyDescent="0.3">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c r="V9088" t="str">
        <f>TEXT(Superstore_Data[[#This Row],[Order Date]],"mmm")</f>
        <v>9/26/2016</v>
      </c>
      <c r="W9088" t="e">
        <f>YEAR(Superstore_Data[[#This Row],[Order Date]])</f>
        <v>#VALUE!</v>
      </c>
      <c r="X9088">
        <f>Superstore_Data[[#This Row],[Profit]]/Superstore_Data[[#This Row],[Sales]]</f>
        <v>-2.7</v>
      </c>
      <c r="Y9088" t="str">
        <f>IF(Superstore_Data[[#This Row],[Discount]]=0,"No Discount",IF(Superstore_Data[[#This Row],[Discount]]&lt;0.2,"Low Discount",IF(Superstore_Data[[#This Row],[Discount]]&lt;0.5,"Medium Discount","High Discount")))</f>
        <v>High Discount</v>
      </c>
    </row>
    <row r="9089" spans="1:25" x14ac:dyDescent="0.3">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c r="V9089" t="str">
        <f>TEXT(Superstore_Data[[#This Row],[Order Date]],"mmm")</f>
        <v>9/26/2016</v>
      </c>
      <c r="W9089" t="e">
        <f>YEAR(Superstore_Data[[#This Row],[Order Date]])</f>
        <v>#VALUE!</v>
      </c>
      <c r="X9089">
        <f>Superstore_Data[[#This Row],[Profit]]/Superstore_Data[[#This Row],[Sales]]</f>
        <v>-0.3</v>
      </c>
      <c r="Y9089" t="str">
        <f>IF(Superstore_Data[[#This Row],[Discount]]=0,"No Discount",IF(Superstore_Data[[#This Row],[Discount]]&lt;0.2,"Low Discount",IF(Superstore_Data[[#This Row],[Discount]]&lt;0.5,"Medium Discount","High Discount")))</f>
        <v>Medium Discount</v>
      </c>
    </row>
    <row r="9090" spans="1:25" x14ac:dyDescent="0.3">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c r="V9090" t="str">
        <f>TEXT(Superstore_Data[[#This Row],[Order Date]],"mmm")</f>
        <v>12/15/2015</v>
      </c>
      <c r="W9090" t="e">
        <f>YEAR(Superstore_Data[[#This Row],[Order Date]])</f>
        <v>#VALUE!</v>
      </c>
      <c r="X9090">
        <f>Superstore_Data[[#This Row],[Profit]]/Superstore_Data[[#This Row],[Sales]]</f>
        <v>8.7499999999999994E-2</v>
      </c>
      <c r="Y9090" t="str">
        <f>IF(Superstore_Data[[#This Row],[Discount]]=0,"No Discount",IF(Superstore_Data[[#This Row],[Discount]]&lt;0.2,"Low Discount",IF(Superstore_Data[[#This Row],[Discount]]&lt;0.5,"Medium Discount","High Discount")))</f>
        <v>Medium Discount</v>
      </c>
    </row>
    <row r="9091" spans="1:25" x14ac:dyDescent="0.3">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c r="V9091" t="str">
        <f>TEXT(Superstore_Data[[#This Row],[Order Date]],"mmm")</f>
        <v>9/17/2016</v>
      </c>
      <c r="W9091" t="e">
        <f>YEAR(Superstore_Data[[#This Row],[Order Date]])</f>
        <v>#VALUE!</v>
      </c>
      <c r="X9091">
        <f>Superstore_Data[[#This Row],[Profit]]/Superstore_Data[[#This Row],[Sales]]</f>
        <v>-0.21250000000000002</v>
      </c>
      <c r="Y9091" t="str">
        <f>IF(Superstore_Data[[#This Row],[Discount]]=0,"No Discount",IF(Superstore_Data[[#This Row],[Discount]]&lt;0.2,"Low Discount",IF(Superstore_Data[[#This Row],[Discount]]&lt;0.5,"Medium Discount","High Discount")))</f>
        <v>Medium Discount</v>
      </c>
    </row>
    <row r="9092" spans="1:25" x14ac:dyDescent="0.3">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c r="V9092" t="str">
        <f>TEXT(Superstore_Data[[#This Row],[Order Date]],"mmm")</f>
        <v>10/13/2017</v>
      </c>
      <c r="W9092" t="e">
        <f>YEAR(Superstore_Data[[#This Row],[Order Date]])</f>
        <v>#VALUE!</v>
      </c>
      <c r="X9092">
        <f>Superstore_Data[[#This Row],[Profit]]/Superstore_Data[[#This Row],[Sales]]</f>
        <v>0.3</v>
      </c>
      <c r="Y9092" t="str">
        <f>IF(Superstore_Data[[#This Row],[Discount]]=0,"No Discount",IF(Superstore_Data[[#This Row],[Discount]]&lt;0.2,"Low Discount",IF(Superstore_Data[[#This Row],[Discount]]&lt;0.5,"Medium Discount","High Discount")))</f>
        <v>No Discount</v>
      </c>
    </row>
    <row r="9093" spans="1:25" x14ac:dyDescent="0.3">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c r="V9093" t="str">
        <f>TEXT(Superstore_Data[[#This Row],[Order Date]],"mmm")</f>
        <v>6/28/2015</v>
      </c>
      <c r="W9093" t="e">
        <f>YEAR(Superstore_Data[[#This Row],[Order Date]])</f>
        <v>#VALUE!</v>
      </c>
      <c r="X9093">
        <f>Superstore_Data[[#This Row],[Profit]]/Superstore_Data[[#This Row],[Sales]]</f>
        <v>0.35000000000000003</v>
      </c>
      <c r="Y9093" t="str">
        <f>IF(Superstore_Data[[#This Row],[Discount]]=0,"No Discount",IF(Superstore_Data[[#This Row],[Discount]]&lt;0.2,"Low Discount",IF(Superstore_Data[[#This Row],[Discount]]&lt;0.5,"Medium Discount","High Discount")))</f>
        <v>Medium Discount</v>
      </c>
    </row>
    <row r="9094" spans="1:25" x14ac:dyDescent="0.3">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c r="V9094" t="str">
        <f>TEXT(Superstore_Data[[#This Row],[Order Date]],"mmm")</f>
        <v>6/28/2015</v>
      </c>
      <c r="W9094" t="e">
        <f>YEAR(Superstore_Data[[#This Row],[Order Date]])</f>
        <v>#VALUE!</v>
      </c>
      <c r="X9094">
        <f>Superstore_Data[[#This Row],[Profit]]/Superstore_Data[[#This Row],[Sales]]</f>
        <v>-0.78</v>
      </c>
      <c r="Y9094" t="str">
        <f>IF(Superstore_Data[[#This Row],[Discount]]=0,"No Discount",IF(Superstore_Data[[#This Row],[Discount]]&lt;0.2,"Low Discount",IF(Superstore_Data[[#This Row],[Discount]]&lt;0.5,"Medium Discount","High Discount")))</f>
        <v>High Discount</v>
      </c>
    </row>
    <row r="9095" spans="1:25" x14ac:dyDescent="0.3">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c r="V9095" t="str">
        <f>TEXT(Superstore_Data[[#This Row],[Order Date]],"mmm")</f>
        <v>Jan</v>
      </c>
      <c r="W9095">
        <f>YEAR(Superstore_Data[[#This Row],[Order Date]])</f>
        <v>2015</v>
      </c>
      <c r="X9095">
        <f>Superstore_Data[[#This Row],[Profit]]/Superstore_Data[[#This Row],[Sales]]</f>
        <v>0.27999999999999997</v>
      </c>
      <c r="Y9095" t="str">
        <f>IF(Superstore_Data[[#This Row],[Discount]]=0,"No Discount",IF(Superstore_Data[[#This Row],[Discount]]&lt;0.2,"Low Discount",IF(Superstore_Data[[#This Row],[Discount]]&lt;0.5,"Medium Discount","High Discount")))</f>
        <v>No Discount</v>
      </c>
    </row>
    <row r="9096" spans="1:25" x14ac:dyDescent="0.3">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c r="V9096" t="str">
        <f>TEXT(Superstore_Data[[#This Row],[Order Date]],"mmm")</f>
        <v>Jan</v>
      </c>
      <c r="W9096">
        <f>YEAR(Superstore_Data[[#This Row],[Order Date]])</f>
        <v>2015</v>
      </c>
      <c r="X9096">
        <f>Superstore_Data[[#This Row],[Profit]]/Superstore_Data[[#This Row],[Sales]]</f>
        <v>0.45</v>
      </c>
      <c r="Y9096" t="str">
        <f>IF(Superstore_Data[[#This Row],[Discount]]=0,"No Discount",IF(Superstore_Data[[#This Row],[Discount]]&lt;0.2,"Low Discount",IF(Superstore_Data[[#This Row],[Discount]]&lt;0.5,"Medium Discount","High Discount")))</f>
        <v>No Discount</v>
      </c>
    </row>
    <row r="9097" spans="1:25" x14ac:dyDescent="0.3">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c r="V9097" t="str">
        <f>TEXT(Superstore_Data[[#This Row],[Order Date]],"mmm")</f>
        <v>Jan</v>
      </c>
      <c r="W9097">
        <f>YEAR(Superstore_Data[[#This Row],[Order Date]])</f>
        <v>2015</v>
      </c>
      <c r="X9097">
        <f>Superstore_Data[[#This Row],[Profit]]/Superstore_Data[[#This Row],[Sales]]</f>
        <v>0.27999999999999997</v>
      </c>
      <c r="Y9097" t="str">
        <f>IF(Superstore_Data[[#This Row],[Discount]]=0,"No Discount",IF(Superstore_Data[[#This Row],[Discount]]&lt;0.2,"Low Discount",IF(Superstore_Data[[#This Row],[Discount]]&lt;0.5,"Medium Discount","High Discount")))</f>
        <v>No Discount</v>
      </c>
    </row>
    <row r="9098" spans="1:25" x14ac:dyDescent="0.3">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c r="V9098" t="str">
        <f>TEXT(Superstore_Data[[#This Row],[Order Date]],"mmm")</f>
        <v>Jan</v>
      </c>
      <c r="W9098">
        <f>YEAR(Superstore_Data[[#This Row],[Order Date]])</f>
        <v>2015</v>
      </c>
      <c r="X9098">
        <f>Superstore_Data[[#This Row],[Profit]]/Superstore_Data[[#This Row],[Sales]]</f>
        <v>0.46</v>
      </c>
      <c r="Y9098" t="str">
        <f>IF(Superstore_Data[[#This Row],[Discount]]=0,"No Discount",IF(Superstore_Data[[#This Row],[Discount]]&lt;0.2,"Low Discount",IF(Superstore_Data[[#This Row],[Discount]]&lt;0.5,"Medium Discount","High Discount")))</f>
        <v>No Discount</v>
      </c>
    </row>
    <row r="9099" spans="1:25" x14ac:dyDescent="0.3">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c r="V9099" t="str">
        <f>TEXT(Superstore_Data[[#This Row],[Order Date]],"mmm")</f>
        <v>Dec</v>
      </c>
      <c r="W9099">
        <f>YEAR(Superstore_Data[[#This Row],[Order Date]])</f>
        <v>2014</v>
      </c>
      <c r="X9099">
        <f>Superstore_Data[[#This Row],[Profit]]/Superstore_Data[[#This Row],[Sales]]</f>
        <v>0.48</v>
      </c>
      <c r="Y9099" t="str">
        <f>IF(Superstore_Data[[#This Row],[Discount]]=0,"No Discount",IF(Superstore_Data[[#This Row],[Discount]]&lt;0.2,"Low Discount",IF(Superstore_Data[[#This Row],[Discount]]&lt;0.5,"Medium Discount","High Discount")))</f>
        <v>No Discount</v>
      </c>
    </row>
    <row r="9100" spans="1:25" x14ac:dyDescent="0.3">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c r="V9100" t="str">
        <f>TEXT(Superstore_Data[[#This Row],[Order Date]],"mmm")</f>
        <v>Dec</v>
      </c>
      <c r="W9100">
        <f>YEAR(Superstore_Data[[#This Row],[Order Date]])</f>
        <v>2017</v>
      </c>
      <c r="X9100">
        <f>Superstore_Data[[#This Row],[Profit]]/Superstore_Data[[#This Row],[Sales]]</f>
        <v>7.5000000000000011E-2</v>
      </c>
      <c r="Y9100" t="str">
        <f>IF(Superstore_Data[[#This Row],[Discount]]=0,"No Discount",IF(Superstore_Data[[#This Row],[Discount]]&lt;0.2,"Low Discount",IF(Superstore_Data[[#This Row],[Discount]]&lt;0.5,"Medium Discount","High Discount")))</f>
        <v>Medium Discount</v>
      </c>
    </row>
    <row r="9101" spans="1:25" x14ac:dyDescent="0.3">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c r="V9101" t="str">
        <f>TEXT(Superstore_Data[[#This Row],[Order Date]],"mmm")</f>
        <v>Dec</v>
      </c>
      <c r="W9101">
        <f>YEAR(Superstore_Data[[#This Row],[Order Date]])</f>
        <v>2017</v>
      </c>
      <c r="X9101">
        <f>Superstore_Data[[#This Row],[Profit]]/Superstore_Data[[#This Row],[Sales]]</f>
        <v>0.36249999999999999</v>
      </c>
      <c r="Y9101" t="str">
        <f>IF(Superstore_Data[[#This Row],[Discount]]=0,"No Discount",IF(Superstore_Data[[#This Row],[Discount]]&lt;0.2,"Low Discount",IF(Superstore_Data[[#This Row],[Discount]]&lt;0.5,"Medium Discount","High Discount")))</f>
        <v>Medium Discount</v>
      </c>
    </row>
    <row r="9102" spans="1:25" x14ac:dyDescent="0.3">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c r="V9102" t="str">
        <f>TEXT(Superstore_Data[[#This Row],[Order Date]],"mmm")</f>
        <v>Dec</v>
      </c>
      <c r="W9102">
        <f>YEAR(Superstore_Data[[#This Row],[Order Date]])</f>
        <v>2017</v>
      </c>
      <c r="X9102">
        <f>Superstore_Data[[#This Row],[Profit]]/Superstore_Data[[#This Row],[Sales]]</f>
        <v>0.16250000000000001</v>
      </c>
      <c r="Y9102" t="str">
        <f>IF(Superstore_Data[[#This Row],[Discount]]=0,"No Discount",IF(Superstore_Data[[#This Row],[Discount]]&lt;0.2,"Low Discount",IF(Superstore_Data[[#This Row],[Discount]]&lt;0.5,"Medium Discount","High Discount")))</f>
        <v>Medium Discount</v>
      </c>
    </row>
    <row r="9103" spans="1:25" x14ac:dyDescent="0.3">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c r="V9103" t="str">
        <f>TEXT(Superstore_Data[[#This Row],[Order Date]],"mmm")</f>
        <v>Jul</v>
      </c>
      <c r="W9103">
        <f>YEAR(Superstore_Data[[#This Row],[Order Date]])</f>
        <v>2015</v>
      </c>
      <c r="X9103">
        <f>Superstore_Data[[#This Row],[Profit]]/Superstore_Data[[#This Row],[Sales]]</f>
        <v>0.22500000000000001</v>
      </c>
      <c r="Y9103" t="str">
        <f>IF(Superstore_Data[[#This Row],[Discount]]=0,"No Discount",IF(Superstore_Data[[#This Row],[Discount]]&lt;0.2,"Low Discount",IF(Superstore_Data[[#This Row],[Discount]]&lt;0.5,"Medium Discount","High Discount")))</f>
        <v>Medium Discount</v>
      </c>
    </row>
    <row r="9104" spans="1:25" x14ac:dyDescent="0.3">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c r="V9104" t="str">
        <f>TEXT(Superstore_Data[[#This Row],[Order Date]],"mmm")</f>
        <v>Jul</v>
      </c>
      <c r="W9104">
        <f>YEAR(Superstore_Data[[#This Row],[Order Date]])</f>
        <v>2015</v>
      </c>
      <c r="X9104">
        <f>Superstore_Data[[#This Row],[Profit]]/Superstore_Data[[#This Row],[Sales]]</f>
        <v>-0.2</v>
      </c>
      <c r="Y9104" t="str">
        <f>IF(Superstore_Data[[#This Row],[Discount]]=0,"No Discount",IF(Superstore_Data[[#This Row],[Discount]]&lt;0.2,"Low Discount",IF(Superstore_Data[[#This Row],[Discount]]&lt;0.5,"Medium Discount","High Discount")))</f>
        <v>Medium Discount</v>
      </c>
    </row>
    <row r="9105" spans="1:25" x14ac:dyDescent="0.3">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c r="V9105" t="str">
        <f>TEXT(Superstore_Data[[#This Row],[Order Date]],"mmm")</f>
        <v>Jul</v>
      </c>
      <c r="W9105">
        <f>YEAR(Superstore_Data[[#This Row],[Order Date]])</f>
        <v>2015</v>
      </c>
      <c r="X9105">
        <f>Superstore_Data[[#This Row],[Profit]]/Superstore_Data[[#This Row],[Sales]]</f>
        <v>-1.3</v>
      </c>
      <c r="Y9105" t="str">
        <f>IF(Superstore_Data[[#This Row],[Discount]]=0,"No Discount",IF(Superstore_Data[[#This Row],[Discount]]&lt;0.2,"Low Discount",IF(Superstore_Data[[#This Row],[Discount]]&lt;0.5,"Medium Discount","High Discount")))</f>
        <v>High Discount</v>
      </c>
    </row>
    <row r="9106" spans="1:25" x14ac:dyDescent="0.3">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c r="V9106" t="str">
        <f>TEXT(Superstore_Data[[#This Row],[Order Date]],"mmm")</f>
        <v>Jul</v>
      </c>
      <c r="W9106">
        <f>YEAR(Superstore_Data[[#This Row],[Order Date]])</f>
        <v>2015</v>
      </c>
      <c r="X9106">
        <f>Superstore_Data[[#This Row],[Profit]]/Superstore_Data[[#This Row],[Sales]]</f>
        <v>-1.5999999999999999</v>
      </c>
      <c r="Y9106" t="str">
        <f>IF(Superstore_Data[[#This Row],[Discount]]=0,"No Discount",IF(Superstore_Data[[#This Row],[Discount]]&lt;0.2,"Low Discount",IF(Superstore_Data[[#This Row],[Discount]]&lt;0.5,"Medium Discount","High Discount")))</f>
        <v>High Discount</v>
      </c>
    </row>
    <row r="9107" spans="1:25" x14ac:dyDescent="0.3">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c r="V9107" t="str">
        <f>TEXT(Superstore_Data[[#This Row],[Order Date]],"mmm")</f>
        <v>Jul</v>
      </c>
      <c r="W9107">
        <f>YEAR(Superstore_Data[[#This Row],[Order Date]])</f>
        <v>2015</v>
      </c>
      <c r="X9107">
        <f>Superstore_Data[[#This Row],[Profit]]/Superstore_Data[[#This Row],[Sales]]</f>
        <v>-0.16250000000000001</v>
      </c>
      <c r="Y9107" t="str">
        <f>IF(Superstore_Data[[#This Row],[Discount]]=0,"No Discount",IF(Superstore_Data[[#This Row],[Discount]]&lt;0.2,"Low Discount",IF(Superstore_Data[[#This Row],[Discount]]&lt;0.5,"Medium Discount","High Discount")))</f>
        <v>Medium Discount</v>
      </c>
    </row>
    <row r="9108" spans="1:25" x14ac:dyDescent="0.3">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c r="V9108" t="str">
        <f>TEXT(Superstore_Data[[#This Row],[Order Date]],"mmm")</f>
        <v>Jul</v>
      </c>
      <c r="W9108">
        <f>YEAR(Superstore_Data[[#This Row],[Order Date]])</f>
        <v>2015</v>
      </c>
      <c r="X9108">
        <f>Superstore_Data[[#This Row],[Profit]]/Superstore_Data[[#This Row],[Sales]]</f>
        <v>0.11666666666666665</v>
      </c>
      <c r="Y9108" t="str">
        <f>IF(Superstore_Data[[#This Row],[Discount]]=0,"No Discount",IF(Superstore_Data[[#This Row],[Discount]]&lt;0.2,"Low Discount",IF(Superstore_Data[[#This Row],[Discount]]&lt;0.5,"Medium Discount","High Discount")))</f>
        <v>Medium Discount</v>
      </c>
    </row>
    <row r="9109" spans="1:25" x14ac:dyDescent="0.3">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c r="V9109" t="str">
        <f>TEXT(Superstore_Data[[#This Row],[Order Date]],"mmm")</f>
        <v>5/25/2015</v>
      </c>
      <c r="W9109" t="e">
        <f>YEAR(Superstore_Data[[#This Row],[Order Date]])</f>
        <v>#VALUE!</v>
      </c>
      <c r="X9109">
        <f>Superstore_Data[[#This Row],[Profit]]/Superstore_Data[[#This Row],[Sales]]</f>
        <v>7.4999999999999997E-2</v>
      </c>
      <c r="Y9109" t="str">
        <f>IF(Superstore_Data[[#This Row],[Discount]]=0,"No Discount",IF(Superstore_Data[[#This Row],[Discount]]&lt;0.2,"Low Discount",IF(Superstore_Data[[#This Row],[Discount]]&lt;0.5,"Medium Discount","High Discount")))</f>
        <v>Medium Discount</v>
      </c>
    </row>
    <row r="9110" spans="1:25" x14ac:dyDescent="0.3">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c r="V9110" t="str">
        <f>TEXT(Superstore_Data[[#This Row],[Order Date]],"mmm")</f>
        <v>5/25/2015</v>
      </c>
      <c r="W9110" t="e">
        <f>YEAR(Superstore_Data[[#This Row],[Order Date]])</f>
        <v>#VALUE!</v>
      </c>
      <c r="X9110">
        <f>Superstore_Data[[#This Row],[Profit]]/Superstore_Data[[#This Row],[Sales]]</f>
        <v>0.36249999999999999</v>
      </c>
      <c r="Y9110" t="str">
        <f>IF(Superstore_Data[[#This Row],[Discount]]=0,"No Discount",IF(Superstore_Data[[#This Row],[Discount]]&lt;0.2,"Low Discount",IF(Superstore_Data[[#This Row],[Discount]]&lt;0.5,"Medium Discount","High Discount")))</f>
        <v>Medium Discount</v>
      </c>
    </row>
    <row r="9111" spans="1:25" x14ac:dyDescent="0.3">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c r="V9111" t="str">
        <f>TEXT(Superstore_Data[[#This Row],[Order Date]],"mmm")</f>
        <v>5/25/2015</v>
      </c>
      <c r="W9111" t="e">
        <f>YEAR(Superstore_Data[[#This Row],[Order Date]])</f>
        <v>#VALUE!</v>
      </c>
      <c r="X9111">
        <f>Superstore_Data[[#This Row],[Profit]]/Superstore_Data[[#This Row],[Sales]]</f>
        <v>0.17499999999999999</v>
      </c>
      <c r="Y9111" t="str">
        <f>IF(Superstore_Data[[#This Row],[Discount]]=0,"No Discount",IF(Superstore_Data[[#This Row],[Discount]]&lt;0.2,"Low Discount",IF(Superstore_Data[[#This Row],[Discount]]&lt;0.5,"Medium Discount","High Discount")))</f>
        <v>Medium Discount</v>
      </c>
    </row>
    <row r="9112" spans="1:25" x14ac:dyDescent="0.3">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c r="V9112" t="str">
        <f>TEXT(Superstore_Data[[#This Row],[Order Date]],"mmm")</f>
        <v>10/13/2014</v>
      </c>
      <c r="W9112" t="e">
        <f>YEAR(Superstore_Data[[#This Row],[Order Date]])</f>
        <v>#VALUE!</v>
      </c>
      <c r="X9112">
        <f>Superstore_Data[[#This Row],[Profit]]/Superstore_Data[[#This Row],[Sales]]</f>
        <v>0.48000000000000004</v>
      </c>
      <c r="Y9112" t="str">
        <f>IF(Superstore_Data[[#This Row],[Discount]]=0,"No Discount",IF(Superstore_Data[[#This Row],[Discount]]&lt;0.2,"Low Discount",IF(Superstore_Data[[#This Row],[Discount]]&lt;0.5,"Medium Discount","High Discount")))</f>
        <v>No Discount</v>
      </c>
    </row>
    <row r="9113" spans="1:25" x14ac:dyDescent="0.3">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c r="V9113" t="str">
        <f>TEXT(Superstore_Data[[#This Row],[Order Date]],"mmm")</f>
        <v>10/13/2014</v>
      </c>
      <c r="W9113" t="e">
        <f>YEAR(Superstore_Data[[#This Row],[Order Date]])</f>
        <v>#VALUE!</v>
      </c>
      <c r="X9113">
        <f>Superstore_Data[[#This Row],[Profit]]/Superstore_Data[[#This Row],[Sales]]</f>
        <v>0.19</v>
      </c>
      <c r="Y9113" t="str">
        <f>IF(Superstore_Data[[#This Row],[Discount]]=0,"No Discount",IF(Superstore_Data[[#This Row],[Discount]]&lt;0.2,"Low Discount",IF(Superstore_Data[[#This Row],[Discount]]&lt;0.5,"Medium Discount","High Discount")))</f>
        <v>No Discount</v>
      </c>
    </row>
    <row r="9114" spans="1:25" x14ac:dyDescent="0.3">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c r="V9114" t="str">
        <f>TEXT(Superstore_Data[[#This Row],[Order Date]],"mmm")</f>
        <v>10/13/2014</v>
      </c>
      <c r="W9114" t="e">
        <f>YEAR(Superstore_Data[[#This Row],[Order Date]])</f>
        <v>#VALUE!</v>
      </c>
      <c r="X9114">
        <f>Superstore_Data[[#This Row],[Profit]]/Superstore_Data[[#This Row],[Sales]]</f>
        <v>0.02</v>
      </c>
      <c r="Y9114" t="str">
        <f>IF(Superstore_Data[[#This Row],[Discount]]=0,"No Discount",IF(Superstore_Data[[#This Row],[Discount]]&lt;0.2,"Low Discount",IF(Superstore_Data[[#This Row],[Discount]]&lt;0.5,"Medium Discount","High Discount")))</f>
        <v>No Discount</v>
      </c>
    </row>
    <row r="9115" spans="1:25" x14ac:dyDescent="0.3">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c r="V9115" t="str">
        <f>TEXT(Superstore_Data[[#This Row],[Order Date]],"mmm")</f>
        <v>10/13/2014</v>
      </c>
      <c r="W9115" t="e">
        <f>YEAR(Superstore_Data[[#This Row],[Order Date]])</f>
        <v>#VALUE!</v>
      </c>
      <c r="X9115">
        <f>Superstore_Data[[#This Row],[Profit]]/Superstore_Data[[#This Row],[Sales]]</f>
        <v>0.47</v>
      </c>
      <c r="Y9115" t="str">
        <f>IF(Superstore_Data[[#This Row],[Discount]]=0,"No Discount",IF(Superstore_Data[[#This Row],[Discount]]&lt;0.2,"Low Discount",IF(Superstore_Data[[#This Row],[Discount]]&lt;0.5,"Medium Discount","High Discount")))</f>
        <v>No Discount</v>
      </c>
    </row>
    <row r="9116" spans="1:25" x14ac:dyDescent="0.3">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c r="V9116" t="str">
        <f>TEXT(Superstore_Data[[#This Row],[Order Date]],"mmm")</f>
        <v>Jul</v>
      </c>
      <c r="W9116">
        <f>YEAR(Superstore_Data[[#This Row],[Order Date]])</f>
        <v>2016</v>
      </c>
      <c r="X9116">
        <f>Superstore_Data[[#This Row],[Profit]]/Superstore_Data[[#This Row],[Sales]]</f>
        <v>6.25E-2</v>
      </c>
      <c r="Y9116" t="str">
        <f>IF(Superstore_Data[[#This Row],[Discount]]=0,"No Discount",IF(Superstore_Data[[#This Row],[Discount]]&lt;0.2,"Low Discount",IF(Superstore_Data[[#This Row],[Discount]]&lt;0.5,"Medium Discount","High Discount")))</f>
        <v>Medium Discount</v>
      </c>
    </row>
    <row r="9117" spans="1:25" x14ac:dyDescent="0.3">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c r="V9117" t="str">
        <f>TEXT(Superstore_Data[[#This Row],[Order Date]],"mmm")</f>
        <v>1/19/2017</v>
      </c>
      <c r="W9117" t="e">
        <f>YEAR(Superstore_Data[[#This Row],[Order Date]])</f>
        <v>#VALUE!</v>
      </c>
      <c r="X9117">
        <f>Superstore_Data[[#This Row],[Profit]]/Superstore_Data[[#This Row],[Sales]]</f>
        <v>-0.21666666666666665</v>
      </c>
      <c r="Y9117" t="str">
        <f>IF(Superstore_Data[[#This Row],[Discount]]=0,"No Discount",IF(Superstore_Data[[#This Row],[Discount]]&lt;0.2,"Low Discount",IF(Superstore_Data[[#This Row],[Discount]]&lt;0.5,"Medium Discount","High Discount")))</f>
        <v>Medium Discount</v>
      </c>
    </row>
    <row r="9118" spans="1:25" x14ac:dyDescent="0.3">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c r="V9118" t="str">
        <f>TEXT(Superstore_Data[[#This Row],[Order Date]],"mmm")</f>
        <v>1/19/2017</v>
      </c>
      <c r="W9118" t="e">
        <f>YEAR(Superstore_Data[[#This Row],[Order Date]])</f>
        <v>#VALUE!</v>
      </c>
      <c r="X9118">
        <f>Superstore_Data[[#This Row],[Profit]]/Superstore_Data[[#This Row],[Sales]]</f>
        <v>0.2</v>
      </c>
      <c r="Y9118" t="str">
        <f>IF(Superstore_Data[[#This Row],[Discount]]=0,"No Discount",IF(Superstore_Data[[#This Row],[Discount]]&lt;0.2,"Low Discount",IF(Superstore_Data[[#This Row],[Discount]]&lt;0.5,"Medium Discount","High Discount")))</f>
        <v>Medium Discount</v>
      </c>
    </row>
    <row r="9119" spans="1:25" x14ac:dyDescent="0.3">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c r="V9119" t="str">
        <f>TEXT(Superstore_Data[[#This Row],[Order Date]],"mmm")</f>
        <v>1/19/2017</v>
      </c>
      <c r="W9119" t="e">
        <f>YEAR(Superstore_Data[[#This Row],[Order Date]])</f>
        <v>#VALUE!</v>
      </c>
      <c r="X9119">
        <f>Superstore_Data[[#This Row],[Profit]]/Superstore_Data[[#This Row],[Sales]]</f>
        <v>-7.1428571428571438E-2</v>
      </c>
      <c r="Y9119" t="str">
        <f>IF(Superstore_Data[[#This Row],[Discount]]=0,"No Discount",IF(Superstore_Data[[#This Row],[Discount]]&lt;0.2,"Low Discount",IF(Superstore_Data[[#This Row],[Discount]]&lt;0.5,"Medium Discount","High Discount")))</f>
        <v>Medium Discount</v>
      </c>
    </row>
    <row r="9120" spans="1:25" x14ac:dyDescent="0.3">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c r="V9120" t="str">
        <f>TEXT(Superstore_Data[[#This Row],[Order Date]],"mmm")</f>
        <v>1/19/2017</v>
      </c>
      <c r="W9120" t="e">
        <f>YEAR(Superstore_Data[[#This Row],[Order Date]])</f>
        <v>#VALUE!</v>
      </c>
      <c r="X9120">
        <f>Superstore_Data[[#This Row],[Profit]]/Superstore_Data[[#This Row],[Sales]]</f>
        <v>0.32499999999999996</v>
      </c>
      <c r="Y9120" t="str">
        <f>IF(Superstore_Data[[#This Row],[Discount]]=0,"No Discount",IF(Superstore_Data[[#This Row],[Discount]]&lt;0.2,"Low Discount",IF(Superstore_Data[[#This Row],[Discount]]&lt;0.5,"Medium Discount","High Discount")))</f>
        <v>Medium Discount</v>
      </c>
    </row>
    <row r="9121" spans="1:25" x14ac:dyDescent="0.3">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c r="V9121" t="str">
        <f>TEXT(Superstore_Data[[#This Row],[Order Date]],"mmm")</f>
        <v>Jun</v>
      </c>
      <c r="W9121">
        <f>YEAR(Superstore_Data[[#This Row],[Order Date]])</f>
        <v>2016</v>
      </c>
      <c r="X9121">
        <f>Superstore_Data[[#This Row],[Profit]]/Superstore_Data[[#This Row],[Sales]]</f>
        <v>0.48</v>
      </c>
      <c r="Y9121" t="str">
        <f>IF(Superstore_Data[[#This Row],[Discount]]=0,"No Discount",IF(Superstore_Data[[#This Row],[Discount]]&lt;0.2,"Low Discount",IF(Superstore_Data[[#This Row],[Discount]]&lt;0.5,"Medium Discount","High Discount")))</f>
        <v>No Discount</v>
      </c>
    </row>
    <row r="9122" spans="1:25" x14ac:dyDescent="0.3">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c r="V9122" t="str">
        <f>TEXT(Superstore_Data[[#This Row],[Order Date]],"mmm")</f>
        <v>Jun</v>
      </c>
      <c r="W9122">
        <f>YEAR(Superstore_Data[[#This Row],[Order Date]])</f>
        <v>2016</v>
      </c>
      <c r="X9122">
        <f>Superstore_Data[[#This Row],[Profit]]/Superstore_Data[[#This Row],[Sales]]</f>
        <v>0.47000000000000003</v>
      </c>
      <c r="Y9122" t="str">
        <f>IF(Superstore_Data[[#This Row],[Discount]]=0,"No Discount",IF(Superstore_Data[[#This Row],[Discount]]&lt;0.2,"Low Discount",IF(Superstore_Data[[#This Row],[Discount]]&lt;0.5,"Medium Discount","High Discount")))</f>
        <v>No Discount</v>
      </c>
    </row>
    <row r="9123" spans="1:25" x14ac:dyDescent="0.3">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c r="V9123" t="str">
        <f>TEXT(Superstore_Data[[#This Row],[Order Date]],"mmm")</f>
        <v>3/18/2017</v>
      </c>
      <c r="W9123" t="e">
        <f>YEAR(Superstore_Data[[#This Row],[Order Date]])</f>
        <v>#VALUE!</v>
      </c>
      <c r="X9123">
        <f>Superstore_Data[[#This Row],[Profit]]/Superstore_Data[[#This Row],[Sales]]</f>
        <v>0.28999999999999998</v>
      </c>
      <c r="Y9123" t="str">
        <f>IF(Superstore_Data[[#This Row],[Discount]]=0,"No Discount",IF(Superstore_Data[[#This Row],[Discount]]&lt;0.2,"Low Discount",IF(Superstore_Data[[#This Row],[Discount]]&lt;0.5,"Medium Discount","High Discount")))</f>
        <v>No Discount</v>
      </c>
    </row>
    <row r="9124" spans="1:25" x14ac:dyDescent="0.3">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c r="V9124" t="str">
        <f>TEXT(Superstore_Data[[#This Row],[Order Date]],"mmm")</f>
        <v>11/24/2017</v>
      </c>
      <c r="W9124" t="e">
        <f>YEAR(Superstore_Data[[#This Row],[Order Date]])</f>
        <v>#VALUE!</v>
      </c>
      <c r="X9124">
        <f>Superstore_Data[[#This Row],[Profit]]/Superstore_Data[[#This Row],[Sales]]</f>
        <v>0.44999999999999996</v>
      </c>
      <c r="Y9124" t="str">
        <f>IF(Superstore_Data[[#This Row],[Discount]]=0,"No Discount",IF(Superstore_Data[[#This Row],[Discount]]&lt;0.2,"Low Discount",IF(Superstore_Data[[#This Row],[Discount]]&lt;0.5,"Medium Discount","High Discount")))</f>
        <v>No Discount</v>
      </c>
    </row>
    <row r="9125" spans="1:25" x14ac:dyDescent="0.3">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c r="V9125" t="str">
        <f>TEXT(Superstore_Data[[#This Row],[Order Date]],"mmm")</f>
        <v>11/26/2016</v>
      </c>
      <c r="W9125" t="e">
        <f>YEAR(Superstore_Data[[#This Row],[Order Date]])</f>
        <v>#VALUE!</v>
      </c>
      <c r="X9125">
        <f>Superstore_Data[[#This Row],[Profit]]/Superstore_Data[[#This Row],[Sales]]</f>
        <v>-0.73333333333333328</v>
      </c>
      <c r="Y9125" t="str">
        <f>IF(Superstore_Data[[#This Row],[Discount]]=0,"No Discount",IF(Superstore_Data[[#This Row],[Discount]]&lt;0.2,"Low Discount",IF(Superstore_Data[[#This Row],[Discount]]&lt;0.5,"Medium Discount","High Discount")))</f>
        <v>High Discount</v>
      </c>
    </row>
    <row r="9126" spans="1:25" x14ac:dyDescent="0.3">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c r="V9126" t="str">
        <f>TEXT(Superstore_Data[[#This Row],[Order Date]],"mmm")</f>
        <v>8/18/2016</v>
      </c>
      <c r="W9126" t="e">
        <f>YEAR(Superstore_Data[[#This Row],[Order Date]])</f>
        <v>#VALUE!</v>
      </c>
      <c r="X9126">
        <f>Superstore_Data[[#This Row],[Profit]]/Superstore_Data[[#This Row],[Sales]]</f>
        <v>-0.4</v>
      </c>
      <c r="Y9126" t="str">
        <f>IF(Superstore_Data[[#This Row],[Discount]]=0,"No Discount",IF(Superstore_Data[[#This Row],[Discount]]&lt;0.2,"Low Discount",IF(Superstore_Data[[#This Row],[Discount]]&lt;0.5,"Medium Discount","High Discount")))</f>
        <v>High Discount</v>
      </c>
    </row>
    <row r="9127" spans="1:25" x14ac:dyDescent="0.3">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c r="V9127" t="str">
        <f>TEXT(Superstore_Data[[#This Row],[Order Date]],"mmm")</f>
        <v>8/18/2016</v>
      </c>
      <c r="W9127" t="e">
        <f>YEAR(Superstore_Data[[#This Row],[Order Date]])</f>
        <v>#VALUE!</v>
      </c>
      <c r="X9127">
        <f>Superstore_Data[[#This Row],[Profit]]/Superstore_Data[[#This Row],[Sales]]</f>
        <v>-0.39999999999999997</v>
      </c>
      <c r="Y9127" t="str">
        <f>IF(Superstore_Data[[#This Row],[Discount]]=0,"No Discount",IF(Superstore_Data[[#This Row],[Discount]]&lt;0.2,"Low Discount",IF(Superstore_Data[[#This Row],[Discount]]&lt;0.5,"Medium Discount","High Discount")))</f>
        <v>High Discount</v>
      </c>
    </row>
    <row r="9128" spans="1:25" x14ac:dyDescent="0.3">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c r="V9128" t="str">
        <f>TEXT(Superstore_Data[[#This Row],[Order Date]],"mmm")</f>
        <v>11/28/2015</v>
      </c>
      <c r="W9128" t="e">
        <f>YEAR(Superstore_Data[[#This Row],[Order Date]])</f>
        <v>#VALUE!</v>
      </c>
      <c r="X9128">
        <f>Superstore_Data[[#This Row],[Profit]]/Superstore_Data[[#This Row],[Sales]]</f>
        <v>0.42</v>
      </c>
      <c r="Y9128" t="str">
        <f>IF(Superstore_Data[[#This Row],[Discount]]=0,"No Discount",IF(Superstore_Data[[#This Row],[Discount]]&lt;0.2,"Low Discount",IF(Superstore_Data[[#This Row],[Discount]]&lt;0.5,"Medium Discount","High Discount")))</f>
        <v>No Discount</v>
      </c>
    </row>
    <row r="9129" spans="1:25" x14ac:dyDescent="0.3">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c r="V9129" t="str">
        <f>TEXT(Superstore_Data[[#This Row],[Order Date]],"mmm")</f>
        <v>5/25/2017</v>
      </c>
      <c r="W9129" t="e">
        <f>YEAR(Superstore_Data[[#This Row],[Order Date]])</f>
        <v>#VALUE!</v>
      </c>
      <c r="X9129">
        <f>Superstore_Data[[#This Row],[Profit]]/Superstore_Data[[#This Row],[Sales]]</f>
        <v>-0.22499999999999998</v>
      </c>
      <c r="Y9129" t="str">
        <f>IF(Superstore_Data[[#This Row],[Discount]]=0,"No Discount",IF(Superstore_Data[[#This Row],[Discount]]&lt;0.2,"Low Discount",IF(Superstore_Data[[#This Row],[Discount]]&lt;0.5,"Medium Discount","High Discount")))</f>
        <v>Medium Discount</v>
      </c>
    </row>
    <row r="9130" spans="1:25" x14ac:dyDescent="0.3">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c r="V9130" t="str">
        <f>TEXT(Superstore_Data[[#This Row],[Order Date]],"mmm")</f>
        <v>Apr</v>
      </c>
      <c r="W9130">
        <f>YEAR(Superstore_Data[[#This Row],[Order Date]])</f>
        <v>2017</v>
      </c>
      <c r="X9130">
        <f>Superstore_Data[[#This Row],[Profit]]/Superstore_Data[[#This Row],[Sales]]</f>
        <v>-0.66666666666666674</v>
      </c>
      <c r="Y9130" t="str">
        <f>IF(Superstore_Data[[#This Row],[Discount]]=0,"No Discount",IF(Superstore_Data[[#This Row],[Discount]]&lt;0.2,"Low Discount",IF(Superstore_Data[[#This Row],[Discount]]&lt;0.5,"Medium Discount","High Discount")))</f>
        <v>High Discount</v>
      </c>
    </row>
    <row r="9131" spans="1:25" x14ac:dyDescent="0.3">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c r="V9131" t="str">
        <f>TEXT(Superstore_Data[[#This Row],[Order Date]],"mmm")</f>
        <v>3/24/2016</v>
      </c>
      <c r="W9131" t="e">
        <f>YEAR(Superstore_Data[[#This Row],[Order Date]])</f>
        <v>#VALUE!</v>
      </c>
      <c r="X9131">
        <f>Superstore_Data[[#This Row],[Profit]]/Superstore_Data[[#This Row],[Sales]]</f>
        <v>-0.79999999999999993</v>
      </c>
      <c r="Y9131" t="str">
        <f>IF(Superstore_Data[[#This Row],[Discount]]=0,"No Discount",IF(Superstore_Data[[#This Row],[Discount]]&lt;0.2,"Low Discount",IF(Superstore_Data[[#This Row],[Discount]]&lt;0.5,"Medium Discount","High Discount")))</f>
        <v>High Discount</v>
      </c>
    </row>
    <row r="9132" spans="1:25" x14ac:dyDescent="0.3">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c r="V9132" t="str">
        <f>TEXT(Superstore_Data[[#This Row],[Order Date]],"mmm")</f>
        <v>3/24/2016</v>
      </c>
      <c r="W9132" t="e">
        <f>YEAR(Superstore_Data[[#This Row],[Order Date]])</f>
        <v>#VALUE!</v>
      </c>
      <c r="X9132">
        <f>Superstore_Data[[#This Row],[Profit]]/Superstore_Data[[#This Row],[Sales]]</f>
        <v>8.7500000000000008E-2</v>
      </c>
      <c r="Y9132" t="str">
        <f>IF(Superstore_Data[[#This Row],[Discount]]=0,"No Discount",IF(Superstore_Data[[#This Row],[Discount]]&lt;0.2,"Low Discount",IF(Superstore_Data[[#This Row],[Discount]]&lt;0.5,"Medium Discount","High Discount")))</f>
        <v>Medium Discount</v>
      </c>
    </row>
    <row r="9133" spans="1:25" x14ac:dyDescent="0.3">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c r="V9133" t="str">
        <f>TEXT(Superstore_Data[[#This Row],[Order Date]],"mmm")</f>
        <v>5/28/2017</v>
      </c>
      <c r="W9133" t="e">
        <f>YEAR(Superstore_Data[[#This Row],[Order Date]])</f>
        <v>#VALUE!</v>
      </c>
      <c r="X9133">
        <f>Superstore_Data[[#This Row],[Profit]]/Superstore_Data[[#This Row],[Sales]]</f>
        <v>0.36</v>
      </c>
      <c r="Y9133" t="str">
        <f>IF(Superstore_Data[[#This Row],[Discount]]=0,"No Discount",IF(Superstore_Data[[#This Row],[Discount]]&lt;0.2,"Low Discount",IF(Superstore_Data[[#This Row],[Discount]]&lt;0.5,"Medium Discount","High Discount")))</f>
        <v>No Discount</v>
      </c>
    </row>
    <row r="9134" spans="1:25" x14ac:dyDescent="0.3">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c r="V9134" t="str">
        <f>TEXT(Superstore_Data[[#This Row],[Order Date]],"mmm")</f>
        <v>5/28/2017</v>
      </c>
      <c r="W9134" t="e">
        <f>YEAR(Superstore_Data[[#This Row],[Order Date]])</f>
        <v>#VALUE!</v>
      </c>
      <c r="X9134">
        <f>Superstore_Data[[#This Row],[Profit]]/Superstore_Data[[#This Row],[Sales]]</f>
        <v>0.29000000000000004</v>
      </c>
      <c r="Y9134" t="str">
        <f>IF(Superstore_Data[[#This Row],[Discount]]=0,"No Discount",IF(Superstore_Data[[#This Row],[Discount]]&lt;0.2,"Low Discount",IF(Superstore_Data[[#This Row],[Discount]]&lt;0.5,"Medium Discount","High Discount")))</f>
        <v>No Discount</v>
      </c>
    </row>
    <row r="9135" spans="1:25" x14ac:dyDescent="0.3">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c r="V9135" t="str">
        <f>TEXT(Superstore_Data[[#This Row],[Order Date]],"mmm")</f>
        <v>8/31/2015</v>
      </c>
      <c r="W9135" t="e">
        <f>YEAR(Superstore_Data[[#This Row],[Order Date]])</f>
        <v>#VALUE!</v>
      </c>
      <c r="X9135">
        <f>Superstore_Data[[#This Row],[Profit]]/Superstore_Data[[#This Row],[Sales]]</f>
        <v>7.4999999999999997E-2</v>
      </c>
      <c r="Y9135" t="str">
        <f>IF(Superstore_Data[[#This Row],[Discount]]=0,"No Discount",IF(Superstore_Data[[#This Row],[Discount]]&lt;0.2,"Low Discount",IF(Superstore_Data[[#This Row],[Discount]]&lt;0.5,"Medium Discount","High Discount")))</f>
        <v>Medium Discount</v>
      </c>
    </row>
    <row r="9136" spans="1:25" x14ac:dyDescent="0.3">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c r="V9136" t="str">
        <f>TEXT(Superstore_Data[[#This Row],[Order Date]],"mmm")</f>
        <v>Dec</v>
      </c>
      <c r="W9136">
        <f>YEAR(Superstore_Data[[#This Row],[Order Date]])</f>
        <v>2016</v>
      </c>
      <c r="X9136">
        <f>Superstore_Data[[#This Row],[Profit]]/Superstore_Data[[#This Row],[Sales]]</f>
        <v>-0.17500000000000002</v>
      </c>
      <c r="Y9136" t="str">
        <f>IF(Superstore_Data[[#This Row],[Discount]]=0,"No Discount",IF(Superstore_Data[[#This Row],[Discount]]&lt;0.2,"Low Discount",IF(Superstore_Data[[#This Row],[Discount]]&lt;0.5,"Medium Discount","High Discount")))</f>
        <v>Medium Discount</v>
      </c>
    </row>
    <row r="9137" spans="1:25" x14ac:dyDescent="0.3">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c r="V9137" t="str">
        <f>TEXT(Superstore_Data[[#This Row],[Order Date]],"mmm")</f>
        <v>Dec</v>
      </c>
      <c r="W9137">
        <f>YEAR(Superstore_Data[[#This Row],[Order Date]])</f>
        <v>2016</v>
      </c>
      <c r="X9137">
        <f>Superstore_Data[[#This Row],[Profit]]/Superstore_Data[[#This Row],[Sales]]</f>
        <v>-0.1</v>
      </c>
      <c r="Y9137" t="str">
        <f>IF(Superstore_Data[[#This Row],[Discount]]=0,"No Discount",IF(Superstore_Data[[#This Row],[Discount]]&lt;0.2,"Low Discount",IF(Superstore_Data[[#This Row],[Discount]]&lt;0.5,"Medium Discount","High Discount")))</f>
        <v>Medium Discount</v>
      </c>
    </row>
    <row r="9138" spans="1:25" x14ac:dyDescent="0.3">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c r="V9138" t="str">
        <f>TEXT(Superstore_Data[[#This Row],[Order Date]],"mmm")</f>
        <v>Dec</v>
      </c>
      <c r="W9138">
        <f>YEAR(Superstore_Data[[#This Row],[Order Date]])</f>
        <v>2016</v>
      </c>
      <c r="X9138">
        <f>Superstore_Data[[#This Row],[Profit]]/Superstore_Data[[#This Row],[Sales]]</f>
        <v>0.33750000000000002</v>
      </c>
      <c r="Y9138" t="str">
        <f>IF(Superstore_Data[[#This Row],[Discount]]=0,"No Discount",IF(Superstore_Data[[#This Row],[Discount]]&lt;0.2,"Low Discount",IF(Superstore_Data[[#This Row],[Discount]]&lt;0.5,"Medium Discount","High Discount")))</f>
        <v>Medium Discount</v>
      </c>
    </row>
    <row r="9139" spans="1:25" x14ac:dyDescent="0.3">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c r="V9139" t="str">
        <f>TEXT(Superstore_Data[[#This Row],[Order Date]],"mmm")</f>
        <v>Feb</v>
      </c>
      <c r="W9139">
        <f>YEAR(Superstore_Data[[#This Row],[Order Date]])</f>
        <v>2014</v>
      </c>
      <c r="X9139">
        <f>Superstore_Data[[#This Row],[Profit]]/Superstore_Data[[#This Row],[Sales]]</f>
        <v>-0.66666666666666674</v>
      </c>
      <c r="Y9139" t="str">
        <f>IF(Superstore_Data[[#This Row],[Discount]]=0,"No Discount",IF(Superstore_Data[[#This Row],[Discount]]&lt;0.2,"Low Discount",IF(Superstore_Data[[#This Row],[Discount]]&lt;0.5,"Medium Discount","High Discount")))</f>
        <v>High Discount</v>
      </c>
    </row>
    <row r="9140" spans="1:25" x14ac:dyDescent="0.3">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c r="V9140" t="str">
        <f>TEXT(Superstore_Data[[#This Row],[Order Date]],"mmm")</f>
        <v>Feb</v>
      </c>
      <c r="W9140">
        <f>YEAR(Superstore_Data[[#This Row],[Order Date]])</f>
        <v>2014</v>
      </c>
      <c r="X9140">
        <f>Superstore_Data[[#This Row],[Profit]]/Superstore_Data[[#This Row],[Sales]]</f>
        <v>7.4999999999999997E-2</v>
      </c>
      <c r="Y9140" t="str">
        <f>IF(Superstore_Data[[#This Row],[Discount]]=0,"No Discount",IF(Superstore_Data[[#This Row],[Discount]]&lt;0.2,"Low Discount",IF(Superstore_Data[[#This Row],[Discount]]&lt;0.5,"Medium Discount","High Discount")))</f>
        <v>Medium Discount</v>
      </c>
    </row>
    <row r="9141" spans="1:25" x14ac:dyDescent="0.3">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c r="V9141" t="str">
        <f>TEXT(Superstore_Data[[#This Row],[Order Date]],"mmm")</f>
        <v>Feb</v>
      </c>
      <c r="W9141">
        <f>YEAR(Superstore_Data[[#This Row],[Order Date]])</f>
        <v>2014</v>
      </c>
      <c r="X9141">
        <f>Superstore_Data[[#This Row],[Profit]]/Superstore_Data[[#This Row],[Sales]]</f>
        <v>0.19999999999999998</v>
      </c>
      <c r="Y9141" t="str">
        <f>IF(Superstore_Data[[#This Row],[Discount]]=0,"No Discount",IF(Superstore_Data[[#This Row],[Discount]]&lt;0.2,"Low Discount",IF(Superstore_Data[[#This Row],[Discount]]&lt;0.5,"Medium Discount","High Discount")))</f>
        <v>Medium Discount</v>
      </c>
    </row>
    <row r="9142" spans="1:25" x14ac:dyDescent="0.3">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c r="V9142" t="str">
        <f>TEXT(Superstore_Data[[#This Row],[Order Date]],"mmm")</f>
        <v>9/30/2017</v>
      </c>
      <c r="W9142" t="e">
        <f>YEAR(Superstore_Data[[#This Row],[Order Date]])</f>
        <v>#VALUE!</v>
      </c>
      <c r="X9142">
        <f>Superstore_Data[[#This Row],[Profit]]/Superstore_Data[[#This Row],[Sales]]</f>
        <v>0.30000000000000004</v>
      </c>
      <c r="Y9142" t="str">
        <f>IF(Superstore_Data[[#This Row],[Discount]]=0,"No Discount",IF(Superstore_Data[[#This Row],[Discount]]&lt;0.2,"Low Discount",IF(Superstore_Data[[#This Row],[Discount]]&lt;0.5,"Medium Discount","High Discount")))</f>
        <v>No Discount</v>
      </c>
    </row>
    <row r="9143" spans="1:25" x14ac:dyDescent="0.3">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c r="V9143" t="str">
        <f>TEXT(Superstore_Data[[#This Row],[Order Date]],"mmm")</f>
        <v>May</v>
      </c>
      <c r="W9143">
        <f>YEAR(Superstore_Data[[#This Row],[Order Date]])</f>
        <v>2016</v>
      </c>
      <c r="X9143">
        <f>Superstore_Data[[#This Row],[Profit]]/Superstore_Data[[#This Row],[Sales]]</f>
        <v>0.27999999999999997</v>
      </c>
      <c r="Y9143" t="str">
        <f>IF(Superstore_Data[[#This Row],[Discount]]=0,"No Discount",IF(Superstore_Data[[#This Row],[Discount]]&lt;0.2,"Low Discount",IF(Superstore_Data[[#This Row],[Discount]]&lt;0.5,"Medium Discount","High Discount")))</f>
        <v>No Discount</v>
      </c>
    </row>
    <row r="9144" spans="1:25" x14ac:dyDescent="0.3">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c r="V9144" t="str">
        <f>TEXT(Superstore_Data[[#This Row],[Order Date]],"mmm")</f>
        <v>5/20/2017</v>
      </c>
      <c r="W9144" t="e">
        <f>YEAR(Superstore_Data[[#This Row],[Order Date]])</f>
        <v>#VALUE!</v>
      </c>
      <c r="X9144">
        <f>Superstore_Data[[#This Row],[Profit]]/Superstore_Data[[#This Row],[Sales]]</f>
        <v>0.36249999999999999</v>
      </c>
      <c r="Y9144" t="str">
        <f>IF(Superstore_Data[[#This Row],[Discount]]=0,"No Discount",IF(Superstore_Data[[#This Row],[Discount]]&lt;0.2,"Low Discount",IF(Superstore_Data[[#This Row],[Discount]]&lt;0.5,"Medium Discount","High Discount")))</f>
        <v>Medium Discount</v>
      </c>
    </row>
    <row r="9145" spans="1:25" x14ac:dyDescent="0.3">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c r="V9145" t="str">
        <f>TEXT(Superstore_Data[[#This Row],[Order Date]],"mmm")</f>
        <v>5/20/2017</v>
      </c>
      <c r="W9145" t="e">
        <f>YEAR(Superstore_Data[[#This Row],[Order Date]])</f>
        <v>#VALUE!</v>
      </c>
      <c r="X9145">
        <f>Superstore_Data[[#This Row],[Profit]]/Superstore_Data[[#This Row],[Sales]]</f>
        <v>6.25E-2</v>
      </c>
      <c r="Y9145" t="str">
        <f>IF(Superstore_Data[[#This Row],[Discount]]=0,"No Discount",IF(Superstore_Data[[#This Row],[Discount]]&lt;0.2,"Low Discount",IF(Superstore_Data[[#This Row],[Discount]]&lt;0.5,"Medium Discount","High Discount")))</f>
        <v>Medium Discount</v>
      </c>
    </row>
    <row r="9146" spans="1:25" x14ac:dyDescent="0.3">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c r="V9146" t="str">
        <f>TEXT(Superstore_Data[[#This Row],[Order Date]],"mmm")</f>
        <v>5/20/2017</v>
      </c>
      <c r="W9146" t="e">
        <f>YEAR(Superstore_Data[[#This Row],[Order Date]])</f>
        <v>#VALUE!</v>
      </c>
      <c r="X9146">
        <f>Superstore_Data[[#This Row],[Profit]]/Superstore_Data[[#This Row],[Sales]]</f>
        <v>0.28999999999999998</v>
      </c>
      <c r="Y9146" t="str">
        <f>IF(Superstore_Data[[#This Row],[Discount]]=0,"No Discount",IF(Superstore_Data[[#This Row],[Discount]]&lt;0.2,"Low Discount",IF(Superstore_Data[[#This Row],[Discount]]&lt;0.5,"Medium Discount","High Discount")))</f>
        <v>No Discount</v>
      </c>
    </row>
    <row r="9147" spans="1:25" x14ac:dyDescent="0.3">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c r="V9147" t="str">
        <f>TEXT(Superstore_Data[[#This Row],[Order Date]],"mmm")</f>
        <v>9/20/2015</v>
      </c>
      <c r="W9147" t="e">
        <f>YEAR(Superstore_Data[[#This Row],[Order Date]])</f>
        <v>#VALUE!</v>
      </c>
      <c r="X9147">
        <f>Superstore_Data[[#This Row],[Profit]]/Superstore_Data[[#This Row],[Sales]]</f>
        <v>-1.6</v>
      </c>
      <c r="Y9147" t="str">
        <f>IF(Superstore_Data[[#This Row],[Discount]]=0,"No Discount",IF(Superstore_Data[[#This Row],[Discount]]&lt;0.2,"Low Discount",IF(Superstore_Data[[#This Row],[Discount]]&lt;0.5,"Medium Discount","High Discount")))</f>
        <v>High Discount</v>
      </c>
    </row>
    <row r="9148" spans="1:25" x14ac:dyDescent="0.3">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c r="V9148" t="str">
        <f>TEXT(Superstore_Data[[#This Row],[Order Date]],"mmm")</f>
        <v>1/23/2016</v>
      </c>
      <c r="W9148" t="e">
        <f>YEAR(Superstore_Data[[#This Row],[Order Date]])</f>
        <v>#VALUE!</v>
      </c>
      <c r="X9148">
        <f>Superstore_Data[[#This Row],[Profit]]/Superstore_Data[[#This Row],[Sales]]</f>
        <v>0.43</v>
      </c>
      <c r="Y9148" t="str">
        <f>IF(Superstore_Data[[#This Row],[Discount]]=0,"No Discount",IF(Superstore_Data[[#This Row],[Discount]]&lt;0.2,"Low Discount",IF(Superstore_Data[[#This Row],[Discount]]&lt;0.5,"Medium Discount","High Discount")))</f>
        <v>No Discount</v>
      </c>
    </row>
    <row r="9149" spans="1:25" x14ac:dyDescent="0.3">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c r="V9149" t="str">
        <f>TEXT(Superstore_Data[[#This Row],[Order Date]],"mmm")</f>
        <v>1/23/2016</v>
      </c>
      <c r="W9149" t="e">
        <f>YEAR(Superstore_Data[[#This Row],[Order Date]])</f>
        <v>#VALUE!</v>
      </c>
      <c r="X9149">
        <f>Superstore_Data[[#This Row],[Profit]]/Superstore_Data[[#This Row],[Sales]]</f>
        <v>0.34</v>
      </c>
      <c r="Y9149" t="str">
        <f>IF(Superstore_Data[[#This Row],[Discount]]=0,"No Discount",IF(Superstore_Data[[#This Row],[Discount]]&lt;0.2,"Low Discount",IF(Superstore_Data[[#This Row],[Discount]]&lt;0.5,"Medium Discount","High Discount")))</f>
        <v>No Discount</v>
      </c>
    </row>
    <row r="9150" spans="1:25" x14ac:dyDescent="0.3">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c r="V9150" t="str">
        <f>TEXT(Superstore_Data[[#This Row],[Order Date]],"mmm")</f>
        <v>1/23/2016</v>
      </c>
      <c r="W9150" t="e">
        <f>YEAR(Superstore_Data[[#This Row],[Order Date]])</f>
        <v>#VALUE!</v>
      </c>
      <c r="X9150">
        <f>Superstore_Data[[#This Row],[Profit]]/Superstore_Data[[#This Row],[Sales]]</f>
        <v>0.26</v>
      </c>
      <c r="Y9150" t="str">
        <f>IF(Superstore_Data[[#This Row],[Discount]]=0,"No Discount",IF(Superstore_Data[[#This Row],[Discount]]&lt;0.2,"Low Discount",IF(Superstore_Data[[#This Row],[Discount]]&lt;0.5,"Medium Discount","High Discount")))</f>
        <v>No Discount</v>
      </c>
    </row>
    <row r="9151" spans="1:25" x14ac:dyDescent="0.3">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c r="V9151" t="str">
        <f>TEXT(Superstore_Data[[#This Row],[Order Date]],"mmm")</f>
        <v>Jan</v>
      </c>
      <c r="W9151">
        <f>YEAR(Superstore_Data[[#This Row],[Order Date]])</f>
        <v>2014</v>
      </c>
      <c r="X9151">
        <f>Superstore_Data[[#This Row],[Profit]]/Superstore_Data[[#This Row],[Sales]]</f>
        <v>0.47999999999999993</v>
      </c>
      <c r="Y9151" t="str">
        <f>IF(Superstore_Data[[#This Row],[Discount]]=0,"No Discount",IF(Superstore_Data[[#This Row],[Discount]]&lt;0.2,"Low Discount",IF(Superstore_Data[[#This Row],[Discount]]&lt;0.5,"Medium Discount","High Discount")))</f>
        <v>No Discount</v>
      </c>
    </row>
    <row r="9152" spans="1:25" x14ac:dyDescent="0.3">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c r="V9152" t="str">
        <f>TEXT(Superstore_Data[[#This Row],[Order Date]],"mmm")</f>
        <v>Jan</v>
      </c>
      <c r="W9152">
        <f>YEAR(Superstore_Data[[#This Row],[Order Date]])</f>
        <v>2014</v>
      </c>
      <c r="X9152">
        <f>Superstore_Data[[#This Row],[Profit]]/Superstore_Data[[#This Row],[Sales]]</f>
        <v>0.18888888888888888</v>
      </c>
      <c r="Y9152" t="str">
        <f>IF(Superstore_Data[[#This Row],[Discount]]=0,"No Discount",IF(Superstore_Data[[#This Row],[Discount]]&lt;0.2,"Low Discount",IF(Superstore_Data[[#This Row],[Discount]]&lt;0.5,"Medium Discount","High Discount")))</f>
        <v>Low Discount</v>
      </c>
    </row>
    <row r="9153" spans="1:25" x14ac:dyDescent="0.3">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c r="V9153" t="str">
        <f>TEXT(Superstore_Data[[#This Row],[Order Date]],"mmm")</f>
        <v>9/24/2015</v>
      </c>
      <c r="W9153" t="e">
        <f>YEAR(Superstore_Data[[#This Row],[Order Date]])</f>
        <v>#VALUE!</v>
      </c>
      <c r="X9153">
        <f>Superstore_Data[[#This Row],[Profit]]/Superstore_Data[[#This Row],[Sales]]</f>
        <v>0.16249999999999998</v>
      </c>
      <c r="Y9153" t="str">
        <f>IF(Superstore_Data[[#This Row],[Discount]]=0,"No Discount",IF(Superstore_Data[[#This Row],[Discount]]&lt;0.2,"Low Discount",IF(Superstore_Data[[#This Row],[Discount]]&lt;0.5,"Medium Discount","High Discount")))</f>
        <v>Medium Discount</v>
      </c>
    </row>
    <row r="9154" spans="1:25" x14ac:dyDescent="0.3">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c r="V9154" t="str">
        <f>TEXT(Superstore_Data[[#This Row],[Order Date]],"mmm")</f>
        <v>9/24/2015</v>
      </c>
      <c r="W9154" t="e">
        <f>YEAR(Superstore_Data[[#This Row],[Order Date]])</f>
        <v>#VALUE!</v>
      </c>
      <c r="X9154">
        <f>Superstore_Data[[#This Row],[Profit]]/Superstore_Data[[#This Row],[Sales]]</f>
        <v>6.25E-2</v>
      </c>
      <c r="Y9154" t="str">
        <f>IF(Superstore_Data[[#This Row],[Discount]]=0,"No Discount",IF(Superstore_Data[[#This Row],[Discount]]&lt;0.2,"Low Discount",IF(Superstore_Data[[#This Row],[Discount]]&lt;0.5,"Medium Discount","High Discount")))</f>
        <v>Medium Discount</v>
      </c>
    </row>
    <row r="9155" spans="1:25" x14ac:dyDescent="0.3">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c r="V9155" t="str">
        <f>TEXT(Superstore_Data[[#This Row],[Order Date]],"mmm")</f>
        <v>9/24/2015</v>
      </c>
      <c r="W9155" t="e">
        <f>YEAR(Superstore_Data[[#This Row],[Order Date]])</f>
        <v>#VALUE!</v>
      </c>
      <c r="X9155">
        <f>Superstore_Data[[#This Row],[Profit]]/Superstore_Data[[#This Row],[Sales]]</f>
        <v>0.11250000000000002</v>
      </c>
      <c r="Y9155" t="str">
        <f>IF(Superstore_Data[[#This Row],[Discount]]=0,"No Discount",IF(Superstore_Data[[#This Row],[Discount]]&lt;0.2,"Low Discount",IF(Superstore_Data[[#This Row],[Discount]]&lt;0.5,"Medium Discount","High Discount")))</f>
        <v>Medium Discount</v>
      </c>
    </row>
    <row r="9156" spans="1:25" x14ac:dyDescent="0.3">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c r="V9156" t="str">
        <f>TEXT(Superstore_Data[[#This Row],[Order Date]],"mmm")</f>
        <v>Jan</v>
      </c>
      <c r="W9156">
        <f>YEAR(Superstore_Data[[#This Row],[Order Date]])</f>
        <v>2016</v>
      </c>
      <c r="X9156">
        <f>Superstore_Data[[#This Row],[Profit]]/Superstore_Data[[#This Row],[Sales]]</f>
        <v>0.16249999999999998</v>
      </c>
      <c r="Y9156" t="str">
        <f>IF(Superstore_Data[[#This Row],[Discount]]=0,"No Discount",IF(Superstore_Data[[#This Row],[Discount]]&lt;0.2,"Low Discount",IF(Superstore_Data[[#This Row],[Discount]]&lt;0.5,"Medium Discount","High Discount")))</f>
        <v>Medium Discount</v>
      </c>
    </row>
    <row r="9157" spans="1:25" x14ac:dyDescent="0.3">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c r="V9157" t="str">
        <f>TEXT(Superstore_Data[[#This Row],[Order Date]],"mmm")</f>
        <v>1/23/2014</v>
      </c>
      <c r="W9157" t="e">
        <f>YEAR(Superstore_Data[[#This Row],[Order Date]])</f>
        <v>#VALUE!</v>
      </c>
      <c r="X9157">
        <f>Superstore_Data[[#This Row],[Profit]]/Superstore_Data[[#This Row],[Sales]]</f>
        <v>0.48</v>
      </c>
      <c r="Y9157" t="str">
        <f>IF(Superstore_Data[[#This Row],[Discount]]=0,"No Discount",IF(Superstore_Data[[#This Row],[Discount]]&lt;0.2,"Low Discount",IF(Superstore_Data[[#This Row],[Discount]]&lt;0.5,"Medium Discount","High Discount")))</f>
        <v>No Discount</v>
      </c>
    </row>
    <row r="9158" spans="1:25" x14ac:dyDescent="0.3">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c r="V9158" t="str">
        <f>TEXT(Superstore_Data[[#This Row],[Order Date]],"mmm")</f>
        <v>Apr</v>
      </c>
      <c r="W9158">
        <f>YEAR(Superstore_Data[[#This Row],[Order Date]])</f>
        <v>2014</v>
      </c>
      <c r="X9158">
        <f>Superstore_Data[[#This Row],[Profit]]/Superstore_Data[[#This Row],[Sales]]</f>
        <v>0.27</v>
      </c>
      <c r="Y9158" t="str">
        <f>IF(Superstore_Data[[#This Row],[Discount]]=0,"No Discount",IF(Superstore_Data[[#This Row],[Discount]]&lt;0.2,"Low Discount",IF(Superstore_Data[[#This Row],[Discount]]&lt;0.5,"Medium Discount","High Discount")))</f>
        <v>No Discount</v>
      </c>
    </row>
    <row r="9159" spans="1:25" x14ac:dyDescent="0.3">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c r="V9159" t="str">
        <f>TEXT(Superstore_Data[[#This Row],[Order Date]],"mmm")</f>
        <v>Apr</v>
      </c>
      <c r="W9159">
        <f>YEAR(Superstore_Data[[#This Row],[Order Date]])</f>
        <v>2014</v>
      </c>
      <c r="X9159">
        <f>Superstore_Data[[#This Row],[Profit]]/Superstore_Data[[#This Row],[Sales]]</f>
        <v>0.48</v>
      </c>
      <c r="Y9159" t="str">
        <f>IF(Superstore_Data[[#This Row],[Discount]]=0,"No Discount",IF(Superstore_Data[[#This Row],[Discount]]&lt;0.2,"Low Discount",IF(Superstore_Data[[#This Row],[Discount]]&lt;0.5,"Medium Discount","High Discount")))</f>
        <v>No Discount</v>
      </c>
    </row>
    <row r="9160" spans="1:25" x14ac:dyDescent="0.3">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c r="V9160" t="str">
        <f>TEXT(Superstore_Data[[#This Row],[Order Date]],"mmm")</f>
        <v>Apr</v>
      </c>
      <c r="W9160">
        <f>YEAR(Superstore_Data[[#This Row],[Order Date]])</f>
        <v>2014</v>
      </c>
      <c r="X9160">
        <f>Superstore_Data[[#This Row],[Profit]]/Superstore_Data[[#This Row],[Sales]]</f>
        <v>0.41000000000000003</v>
      </c>
      <c r="Y9160" t="str">
        <f>IF(Superstore_Data[[#This Row],[Discount]]=0,"No Discount",IF(Superstore_Data[[#This Row],[Discount]]&lt;0.2,"Low Discount",IF(Superstore_Data[[#This Row],[Discount]]&lt;0.5,"Medium Discount","High Discount")))</f>
        <v>No Discount</v>
      </c>
    </row>
    <row r="9161" spans="1:25" x14ac:dyDescent="0.3">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c r="V9161" t="str">
        <f>TEXT(Superstore_Data[[#This Row],[Order Date]],"mmm")</f>
        <v>Sep</v>
      </c>
      <c r="W9161">
        <f>YEAR(Superstore_Data[[#This Row],[Order Date]])</f>
        <v>2016</v>
      </c>
      <c r="X9161">
        <f>Superstore_Data[[#This Row],[Profit]]/Superstore_Data[[#This Row],[Sales]]</f>
        <v>-0.7</v>
      </c>
      <c r="Y9161" t="str">
        <f>IF(Superstore_Data[[#This Row],[Discount]]=0,"No Discount",IF(Superstore_Data[[#This Row],[Discount]]&lt;0.2,"Low Discount",IF(Superstore_Data[[#This Row],[Discount]]&lt;0.5,"Medium Discount","High Discount")))</f>
        <v>High Discount</v>
      </c>
    </row>
    <row r="9162" spans="1:25" x14ac:dyDescent="0.3">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c r="V9162" t="str">
        <f>TEXT(Superstore_Data[[#This Row],[Order Date]],"mmm")</f>
        <v>Sep</v>
      </c>
      <c r="W9162">
        <f>YEAR(Superstore_Data[[#This Row],[Order Date]])</f>
        <v>2016</v>
      </c>
      <c r="X9162">
        <f>Superstore_Data[[#This Row],[Profit]]/Superstore_Data[[#This Row],[Sales]]</f>
        <v>-0.66666666666666663</v>
      </c>
      <c r="Y9162" t="str">
        <f>IF(Superstore_Data[[#This Row],[Discount]]=0,"No Discount",IF(Superstore_Data[[#This Row],[Discount]]&lt;0.2,"Low Discount",IF(Superstore_Data[[#This Row],[Discount]]&lt;0.5,"Medium Discount","High Discount")))</f>
        <v>High Discount</v>
      </c>
    </row>
    <row r="9163" spans="1:25" x14ac:dyDescent="0.3">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c r="V9163" t="str">
        <f>TEXT(Superstore_Data[[#This Row],[Order Date]],"mmm")</f>
        <v>Aug</v>
      </c>
      <c r="W9163">
        <f>YEAR(Superstore_Data[[#This Row],[Order Date]])</f>
        <v>2016</v>
      </c>
      <c r="X9163">
        <f>Superstore_Data[[#This Row],[Profit]]/Superstore_Data[[#This Row],[Sales]]</f>
        <v>0.08</v>
      </c>
      <c r="Y9163" t="str">
        <f>IF(Superstore_Data[[#This Row],[Discount]]=0,"No Discount",IF(Superstore_Data[[#This Row],[Discount]]&lt;0.2,"Low Discount",IF(Superstore_Data[[#This Row],[Discount]]&lt;0.5,"Medium Discount","High Discount")))</f>
        <v>No Discount</v>
      </c>
    </row>
    <row r="9164" spans="1:25" x14ac:dyDescent="0.3">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c r="V9164" t="str">
        <f>TEXT(Superstore_Data[[#This Row],[Order Date]],"mmm")</f>
        <v>Aug</v>
      </c>
      <c r="W9164">
        <f>YEAR(Superstore_Data[[#This Row],[Order Date]])</f>
        <v>2016</v>
      </c>
      <c r="X9164">
        <f>Superstore_Data[[#This Row],[Profit]]/Superstore_Data[[#This Row],[Sales]]</f>
        <v>0.26</v>
      </c>
      <c r="Y9164" t="str">
        <f>IF(Superstore_Data[[#This Row],[Discount]]=0,"No Discount",IF(Superstore_Data[[#This Row],[Discount]]&lt;0.2,"Low Discount",IF(Superstore_Data[[#This Row],[Discount]]&lt;0.5,"Medium Discount","High Discount")))</f>
        <v>No Discount</v>
      </c>
    </row>
    <row r="9165" spans="1:25" x14ac:dyDescent="0.3">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c r="V9165" t="str">
        <f>TEXT(Superstore_Data[[#This Row],[Order Date]],"mmm")</f>
        <v>Aug</v>
      </c>
      <c r="W9165">
        <f>YEAR(Superstore_Data[[#This Row],[Order Date]])</f>
        <v>2015</v>
      </c>
      <c r="X9165">
        <f>Superstore_Data[[#This Row],[Profit]]/Superstore_Data[[#This Row],[Sales]]</f>
        <v>0.31250000000000006</v>
      </c>
      <c r="Y9165" t="str">
        <f>IF(Superstore_Data[[#This Row],[Discount]]=0,"No Discount",IF(Superstore_Data[[#This Row],[Discount]]&lt;0.2,"Low Discount",IF(Superstore_Data[[#This Row],[Discount]]&lt;0.5,"Medium Discount","High Discount")))</f>
        <v>Medium Discount</v>
      </c>
    </row>
    <row r="9166" spans="1:25" x14ac:dyDescent="0.3">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c r="V9166" t="str">
        <f>TEXT(Superstore_Data[[#This Row],[Order Date]],"mmm")</f>
        <v>Aug</v>
      </c>
      <c r="W9166">
        <f>YEAR(Superstore_Data[[#This Row],[Order Date]])</f>
        <v>2015</v>
      </c>
      <c r="X9166">
        <f>Superstore_Data[[#This Row],[Profit]]/Superstore_Data[[#This Row],[Sales]]</f>
        <v>-2.75</v>
      </c>
      <c r="Y9166" t="str">
        <f>IF(Superstore_Data[[#This Row],[Discount]]=0,"No Discount",IF(Superstore_Data[[#This Row],[Discount]]&lt;0.2,"Low Discount",IF(Superstore_Data[[#This Row],[Discount]]&lt;0.5,"Medium Discount","High Discount")))</f>
        <v>High Discount</v>
      </c>
    </row>
    <row r="9167" spans="1:25" x14ac:dyDescent="0.3">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c r="V9167" t="str">
        <f>TEXT(Superstore_Data[[#This Row],[Order Date]],"mmm")</f>
        <v>6/24/2016</v>
      </c>
      <c r="W9167" t="e">
        <f>YEAR(Superstore_Data[[#This Row],[Order Date]])</f>
        <v>#VALUE!</v>
      </c>
      <c r="X9167">
        <f>Superstore_Data[[#This Row],[Profit]]/Superstore_Data[[#This Row],[Sales]]</f>
        <v>0.11249999999999999</v>
      </c>
      <c r="Y9167" t="str">
        <f>IF(Superstore_Data[[#This Row],[Discount]]=0,"No Discount",IF(Superstore_Data[[#This Row],[Discount]]&lt;0.2,"Low Discount",IF(Superstore_Data[[#This Row],[Discount]]&lt;0.5,"Medium Discount","High Discount")))</f>
        <v>Medium Discount</v>
      </c>
    </row>
    <row r="9168" spans="1:25" x14ac:dyDescent="0.3">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c r="V9168" t="str">
        <f>TEXT(Superstore_Data[[#This Row],[Order Date]],"mmm")</f>
        <v>6/24/2016</v>
      </c>
      <c r="W9168" t="e">
        <f>YEAR(Superstore_Data[[#This Row],[Order Date]])</f>
        <v>#VALUE!</v>
      </c>
      <c r="X9168">
        <f>Superstore_Data[[#This Row],[Profit]]/Superstore_Data[[#This Row],[Sales]]</f>
        <v>0.48000000000000004</v>
      </c>
      <c r="Y9168" t="str">
        <f>IF(Superstore_Data[[#This Row],[Discount]]=0,"No Discount",IF(Superstore_Data[[#This Row],[Discount]]&lt;0.2,"Low Discount",IF(Superstore_Data[[#This Row],[Discount]]&lt;0.5,"Medium Discount","High Discount")))</f>
        <v>No Discount</v>
      </c>
    </row>
    <row r="9169" spans="1:25" x14ac:dyDescent="0.3">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c r="V9169" t="str">
        <f>TEXT(Superstore_Data[[#This Row],[Order Date]],"mmm")</f>
        <v>6/24/2016</v>
      </c>
      <c r="W9169" t="e">
        <f>YEAR(Superstore_Data[[#This Row],[Order Date]])</f>
        <v>#VALUE!</v>
      </c>
      <c r="X9169">
        <f>Superstore_Data[[#This Row],[Profit]]/Superstore_Data[[#This Row],[Sales]]</f>
        <v>0.3</v>
      </c>
      <c r="Y9169" t="str">
        <f>IF(Superstore_Data[[#This Row],[Discount]]=0,"No Discount",IF(Superstore_Data[[#This Row],[Discount]]&lt;0.2,"Low Discount",IF(Superstore_Data[[#This Row],[Discount]]&lt;0.5,"Medium Discount","High Discount")))</f>
        <v>No Discount</v>
      </c>
    </row>
    <row r="9170" spans="1:25" x14ac:dyDescent="0.3">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c r="V9170" t="str">
        <f>TEXT(Superstore_Data[[#This Row],[Order Date]],"mmm")</f>
        <v>3/15/2016</v>
      </c>
      <c r="W9170" t="e">
        <f>YEAR(Superstore_Data[[#This Row],[Order Date]])</f>
        <v>#VALUE!</v>
      </c>
      <c r="X9170">
        <f>Superstore_Data[[#This Row],[Profit]]/Superstore_Data[[#This Row],[Sales]]</f>
        <v>0.45999999999999996</v>
      </c>
      <c r="Y9170" t="str">
        <f>IF(Superstore_Data[[#This Row],[Discount]]=0,"No Discount",IF(Superstore_Data[[#This Row],[Discount]]&lt;0.2,"Low Discount",IF(Superstore_Data[[#This Row],[Discount]]&lt;0.5,"Medium Discount","High Discount")))</f>
        <v>No Discount</v>
      </c>
    </row>
    <row r="9171" spans="1:25" x14ac:dyDescent="0.3">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c r="V9171" t="str">
        <f>TEXT(Superstore_Data[[#This Row],[Order Date]],"mmm")</f>
        <v>3/15/2016</v>
      </c>
      <c r="W9171" t="e">
        <f>YEAR(Superstore_Data[[#This Row],[Order Date]])</f>
        <v>#VALUE!</v>
      </c>
      <c r="X9171">
        <f>Superstore_Data[[#This Row],[Profit]]/Superstore_Data[[#This Row],[Sales]]</f>
        <v>0.45999999999999996</v>
      </c>
      <c r="Y9171" t="str">
        <f>IF(Superstore_Data[[#This Row],[Discount]]=0,"No Discount",IF(Superstore_Data[[#This Row],[Discount]]&lt;0.2,"Low Discount",IF(Superstore_Data[[#This Row],[Discount]]&lt;0.5,"Medium Discount","High Discount")))</f>
        <v>No Discount</v>
      </c>
    </row>
    <row r="9172" spans="1:25" x14ac:dyDescent="0.3">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c r="V9172" t="str">
        <f>TEXT(Superstore_Data[[#This Row],[Order Date]],"mmm")</f>
        <v>Jan</v>
      </c>
      <c r="W9172">
        <f>YEAR(Superstore_Data[[#This Row],[Order Date]])</f>
        <v>2016</v>
      </c>
      <c r="X9172">
        <f>Superstore_Data[[#This Row],[Profit]]/Superstore_Data[[#This Row],[Sales]]</f>
        <v>0.05</v>
      </c>
      <c r="Y9172" t="str">
        <f>IF(Superstore_Data[[#This Row],[Discount]]=0,"No Discount",IF(Superstore_Data[[#This Row],[Discount]]&lt;0.2,"Low Discount",IF(Superstore_Data[[#This Row],[Discount]]&lt;0.5,"Medium Discount","High Discount")))</f>
        <v>No Discount</v>
      </c>
    </row>
    <row r="9173" spans="1:25" x14ac:dyDescent="0.3">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c r="V9173" t="str">
        <f>TEXT(Superstore_Data[[#This Row],[Order Date]],"mmm")</f>
        <v>Jan</v>
      </c>
      <c r="W9173">
        <f>YEAR(Superstore_Data[[#This Row],[Order Date]])</f>
        <v>2016</v>
      </c>
      <c r="X9173">
        <f>Superstore_Data[[#This Row],[Profit]]/Superstore_Data[[#This Row],[Sales]]</f>
        <v>0.48000000000000004</v>
      </c>
      <c r="Y9173" t="str">
        <f>IF(Superstore_Data[[#This Row],[Discount]]=0,"No Discount",IF(Superstore_Data[[#This Row],[Discount]]&lt;0.2,"Low Discount",IF(Superstore_Data[[#This Row],[Discount]]&lt;0.5,"Medium Discount","High Discount")))</f>
        <v>No Discount</v>
      </c>
    </row>
    <row r="9174" spans="1:25" x14ac:dyDescent="0.3">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c r="V9174" t="str">
        <f>TEXT(Superstore_Data[[#This Row],[Order Date]],"mmm")</f>
        <v>Jan</v>
      </c>
      <c r="W9174">
        <f>YEAR(Superstore_Data[[#This Row],[Order Date]])</f>
        <v>2016</v>
      </c>
      <c r="X9174">
        <f>Superstore_Data[[#This Row],[Profit]]/Superstore_Data[[#This Row],[Sales]]</f>
        <v>0.19999999999999998</v>
      </c>
      <c r="Y9174" t="str">
        <f>IF(Superstore_Data[[#This Row],[Discount]]=0,"No Discount",IF(Superstore_Data[[#This Row],[Discount]]&lt;0.2,"Low Discount",IF(Superstore_Data[[#This Row],[Discount]]&lt;0.5,"Medium Discount","High Discount")))</f>
        <v>No Discount</v>
      </c>
    </row>
    <row r="9175" spans="1:25" x14ac:dyDescent="0.3">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c r="V9175" t="str">
        <f>TEXT(Superstore_Data[[#This Row],[Order Date]],"mmm")</f>
        <v>Jan</v>
      </c>
      <c r="W9175">
        <f>YEAR(Superstore_Data[[#This Row],[Order Date]])</f>
        <v>2016</v>
      </c>
      <c r="X9175">
        <f>Superstore_Data[[#This Row],[Profit]]/Superstore_Data[[#This Row],[Sales]]</f>
        <v>0.49</v>
      </c>
      <c r="Y9175" t="str">
        <f>IF(Superstore_Data[[#This Row],[Discount]]=0,"No Discount",IF(Superstore_Data[[#This Row],[Discount]]&lt;0.2,"Low Discount",IF(Superstore_Data[[#This Row],[Discount]]&lt;0.5,"Medium Discount","High Discount")))</f>
        <v>No Discount</v>
      </c>
    </row>
    <row r="9176" spans="1:25" x14ac:dyDescent="0.3">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c r="V9176" t="str">
        <f>TEXT(Superstore_Data[[#This Row],[Order Date]],"mmm")</f>
        <v>Dec</v>
      </c>
      <c r="W9176">
        <f>YEAR(Superstore_Data[[#This Row],[Order Date]])</f>
        <v>2017</v>
      </c>
      <c r="X9176">
        <f>Superstore_Data[[#This Row],[Profit]]/Superstore_Data[[#This Row],[Sales]]</f>
        <v>0.125</v>
      </c>
      <c r="Y9176" t="str">
        <f>IF(Superstore_Data[[#This Row],[Discount]]=0,"No Discount",IF(Superstore_Data[[#This Row],[Discount]]&lt;0.2,"Low Discount",IF(Superstore_Data[[#This Row],[Discount]]&lt;0.5,"Medium Discount","High Discount")))</f>
        <v>Medium Discount</v>
      </c>
    </row>
    <row r="9177" spans="1:25" x14ac:dyDescent="0.3">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c r="V9177" t="str">
        <f>TEXT(Superstore_Data[[#This Row],[Order Date]],"mmm")</f>
        <v>Dec</v>
      </c>
      <c r="W9177">
        <f>YEAR(Superstore_Data[[#This Row],[Order Date]])</f>
        <v>2017</v>
      </c>
      <c r="X9177">
        <f>Superstore_Data[[#This Row],[Profit]]/Superstore_Data[[#This Row],[Sales]]</f>
        <v>0.48000000000000004</v>
      </c>
      <c r="Y9177" t="str">
        <f>IF(Superstore_Data[[#This Row],[Discount]]=0,"No Discount",IF(Superstore_Data[[#This Row],[Discount]]&lt;0.2,"Low Discount",IF(Superstore_Data[[#This Row],[Discount]]&lt;0.5,"Medium Discount","High Discount")))</f>
        <v>No Discount</v>
      </c>
    </row>
    <row r="9178" spans="1:25" x14ac:dyDescent="0.3">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c r="V9178" t="str">
        <f>TEXT(Superstore_Data[[#This Row],[Order Date]],"mmm")</f>
        <v>3/19/2016</v>
      </c>
      <c r="W9178" t="e">
        <f>YEAR(Superstore_Data[[#This Row],[Order Date]])</f>
        <v>#VALUE!</v>
      </c>
      <c r="X9178">
        <f>Superstore_Data[[#This Row],[Profit]]/Superstore_Data[[#This Row],[Sales]]</f>
        <v>-0.66666666666666674</v>
      </c>
      <c r="Y9178" t="str">
        <f>IF(Superstore_Data[[#This Row],[Discount]]=0,"No Discount",IF(Superstore_Data[[#This Row],[Discount]]&lt;0.2,"Low Discount",IF(Superstore_Data[[#This Row],[Discount]]&lt;0.5,"Medium Discount","High Discount")))</f>
        <v>High Discount</v>
      </c>
    </row>
    <row r="9179" spans="1:25" x14ac:dyDescent="0.3">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c r="V9179" t="str">
        <f>TEXT(Superstore_Data[[#This Row],[Order Date]],"mmm")</f>
        <v>11/14/2016</v>
      </c>
      <c r="W9179" t="e">
        <f>YEAR(Superstore_Data[[#This Row],[Order Date]])</f>
        <v>#VALUE!</v>
      </c>
      <c r="X9179">
        <f>Superstore_Data[[#This Row],[Profit]]/Superstore_Data[[#This Row],[Sales]]</f>
        <v>0.27999999999999997</v>
      </c>
      <c r="Y9179" t="str">
        <f>IF(Superstore_Data[[#This Row],[Discount]]=0,"No Discount",IF(Superstore_Data[[#This Row],[Discount]]&lt;0.2,"Low Discount",IF(Superstore_Data[[#This Row],[Discount]]&lt;0.5,"Medium Discount","High Discount")))</f>
        <v>No Discount</v>
      </c>
    </row>
    <row r="9180" spans="1:25" x14ac:dyDescent="0.3">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c r="V9180" t="str">
        <f>TEXT(Superstore_Data[[#This Row],[Order Date]],"mmm")</f>
        <v>11/14/2016</v>
      </c>
      <c r="W9180" t="e">
        <f>YEAR(Superstore_Data[[#This Row],[Order Date]])</f>
        <v>#VALUE!</v>
      </c>
      <c r="X9180">
        <f>Superstore_Data[[#This Row],[Profit]]/Superstore_Data[[#This Row],[Sales]]</f>
        <v>0.26</v>
      </c>
      <c r="Y9180" t="str">
        <f>IF(Superstore_Data[[#This Row],[Discount]]=0,"No Discount",IF(Superstore_Data[[#This Row],[Discount]]&lt;0.2,"Low Discount",IF(Superstore_Data[[#This Row],[Discount]]&lt;0.5,"Medium Discount","High Discount")))</f>
        <v>No Discount</v>
      </c>
    </row>
    <row r="9181" spans="1:25" x14ac:dyDescent="0.3">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c r="V9181" t="str">
        <f>TEXT(Superstore_Data[[#This Row],[Order Date]],"mmm")</f>
        <v>Jul</v>
      </c>
      <c r="W9181">
        <f>YEAR(Superstore_Data[[#This Row],[Order Date]])</f>
        <v>2017</v>
      </c>
      <c r="X9181">
        <f>Superstore_Data[[#This Row],[Profit]]/Superstore_Data[[#This Row],[Sales]]</f>
        <v>6.25E-2</v>
      </c>
      <c r="Y9181" t="str">
        <f>IF(Superstore_Data[[#This Row],[Discount]]=0,"No Discount",IF(Superstore_Data[[#This Row],[Discount]]&lt;0.2,"Low Discount",IF(Superstore_Data[[#This Row],[Discount]]&lt;0.5,"Medium Discount","High Discount")))</f>
        <v>Medium Discount</v>
      </c>
    </row>
    <row r="9182" spans="1:25" x14ac:dyDescent="0.3">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c r="V9182" t="str">
        <f>TEXT(Superstore_Data[[#This Row],[Order Date]],"mmm")</f>
        <v>Jul</v>
      </c>
      <c r="W9182">
        <f>YEAR(Superstore_Data[[#This Row],[Order Date]])</f>
        <v>2017</v>
      </c>
      <c r="X9182">
        <f>Superstore_Data[[#This Row],[Profit]]/Superstore_Data[[#This Row],[Sales]]</f>
        <v>0.35000000000000003</v>
      </c>
      <c r="Y9182" t="str">
        <f>IF(Superstore_Data[[#This Row],[Discount]]=0,"No Discount",IF(Superstore_Data[[#This Row],[Discount]]&lt;0.2,"Low Discount",IF(Superstore_Data[[#This Row],[Discount]]&lt;0.5,"Medium Discount","High Discount")))</f>
        <v>Medium Discount</v>
      </c>
    </row>
    <row r="9183" spans="1:25" x14ac:dyDescent="0.3">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c r="V9183" t="str">
        <f>TEXT(Superstore_Data[[#This Row],[Order Date]],"mmm")</f>
        <v>Jul</v>
      </c>
      <c r="W9183">
        <f>YEAR(Superstore_Data[[#This Row],[Order Date]])</f>
        <v>2017</v>
      </c>
      <c r="X9183">
        <f>Superstore_Data[[#This Row],[Profit]]/Superstore_Data[[#This Row],[Sales]]</f>
        <v>0.375</v>
      </c>
      <c r="Y9183" t="str">
        <f>IF(Superstore_Data[[#This Row],[Discount]]=0,"No Discount",IF(Superstore_Data[[#This Row],[Discount]]&lt;0.2,"Low Discount",IF(Superstore_Data[[#This Row],[Discount]]&lt;0.5,"Medium Discount","High Discount")))</f>
        <v>Medium Discount</v>
      </c>
    </row>
    <row r="9184" spans="1:25" x14ac:dyDescent="0.3">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c r="V9184" t="str">
        <f>TEXT(Superstore_Data[[#This Row],[Order Date]],"mmm")</f>
        <v>Jul</v>
      </c>
      <c r="W9184">
        <f>YEAR(Superstore_Data[[#This Row],[Order Date]])</f>
        <v>2017</v>
      </c>
      <c r="X9184">
        <f>Superstore_Data[[#This Row],[Profit]]/Superstore_Data[[#This Row],[Sales]]</f>
        <v>0.14000000000000001</v>
      </c>
      <c r="Y9184" t="str">
        <f>IF(Superstore_Data[[#This Row],[Discount]]=0,"No Discount",IF(Superstore_Data[[#This Row],[Discount]]&lt;0.2,"Low Discount",IF(Superstore_Data[[#This Row],[Discount]]&lt;0.5,"Medium Discount","High Discount")))</f>
        <v>No Discount</v>
      </c>
    </row>
    <row r="9185" spans="1:25" x14ac:dyDescent="0.3">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c r="V9185" t="str">
        <f>TEXT(Superstore_Data[[#This Row],[Order Date]],"mmm")</f>
        <v>Jul</v>
      </c>
      <c r="W9185">
        <f>YEAR(Superstore_Data[[#This Row],[Order Date]])</f>
        <v>2017</v>
      </c>
      <c r="X9185">
        <f>Superstore_Data[[#This Row],[Profit]]/Superstore_Data[[#This Row],[Sales]]</f>
        <v>0.47000000000000003</v>
      </c>
      <c r="Y9185" t="str">
        <f>IF(Superstore_Data[[#This Row],[Discount]]=0,"No Discount",IF(Superstore_Data[[#This Row],[Discount]]&lt;0.2,"Low Discount",IF(Superstore_Data[[#This Row],[Discount]]&lt;0.5,"Medium Discount","High Discount")))</f>
        <v>No Discount</v>
      </c>
    </row>
    <row r="9186" spans="1:25" x14ac:dyDescent="0.3">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c r="V9186" t="str">
        <f>TEXT(Superstore_Data[[#This Row],[Order Date]],"mmm")</f>
        <v>Jul</v>
      </c>
      <c r="W9186">
        <f>YEAR(Superstore_Data[[#This Row],[Order Date]])</f>
        <v>2017</v>
      </c>
      <c r="X9186">
        <f>Superstore_Data[[#This Row],[Profit]]/Superstore_Data[[#This Row],[Sales]]</f>
        <v>0.3</v>
      </c>
      <c r="Y9186" t="str">
        <f>IF(Superstore_Data[[#This Row],[Discount]]=0,"No Discount",IF(Superstore_Data[[#This Row],[Discount]]&lt;0.2,"Low Discount",IF(Superstore_Data[[#This Row],[Discount]]&lt;0.5,"Medium Discount","High Discount")))</f>
        <v>No Discount</v>
      </c>
    </row>
    <row r="9187" spans="1:25" x14ac:dyDescent="0.3">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c r="V9187" t="str">
        <f>TEXT(Superstore_Data[[#This Row],[Order Date]],"mmm")</f>
        <v>Jul</v>
      </c>
      <c r="W9187">
        <f>YEAR(Superstore_Data[[#This Row],[Order Date]])</f>
        <v>2017</v>
      </c>
      <c r="X9187">
        <f>Superstore_Data[[#This Row],[Profit]]/Superstore_Data[[#This Row],[Sales]]</f>
        <v>0.125</v>
      </c>
      <c r="Y9187" t="str">
        <f>IF(Superstore_Data[[#This Row],[Discount]]=0,"No Discount",IF(Superstore_Data[[#This Row],[Discount]]&lt;0.2,"Low Discount",IF(Superstore_Data[[#This Row],[Discount]]&lt;0.5,"Medium Discount","High Discount")))</f>
        <v>Medium Discount</v>
      </c>
    </row>
    <row r="9188" spans="1:25" x14ac:dyDescent="0.3">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c r="V9188" t="str">
        <f>TEXT(Superstore_Data[[#This Row],[Order Date]],"mmm")</f>
        <v>Jul</v>
      </c>
      <c r="W9188">
        <f>YEAR(Superstore_Data[[#This Row],[Order Date]])</f>
        <v>2017</v>
      </c>
      <c r="X9188">
        <f>Superstore_Data[[#This Row],[Profit]]/Superstore_Data[[#This Row],[Sales]]</f>
        <v>0.28000000000000003</v>
      </c>
      <c r="Y9188" t="str">
        <f>IF(Superstore_Data[[#This Row],[Discount]]=0,"No Discount",IF(Superstore_Data[[#This Row],[Discount]]&lt;0.2,"Low Discount",IF(Superstore_Data[[#This Row],[Discount]]&lt;0.5,"Medium Discount","High Discount")))</f>
        <v>No Discount</v>
      </c>
    </row>
    <row r="9189" spans="1:25" x14ac:dyDescent="0.3">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c r="V9189" t="str">
        <f>TEXT(Superstore_Data[[#This Row],[Order Date]],"mmm")</f>
        <v>8/21/2015</v>
      </c>
      <c r="W9189" t="e">
        <f>YEAR(Superstore_Data[[#This Row],[Order Date]])</f>
        <v>#VALUE!</v>
      </c>
      <c r="X9189">
        <f>Superstore_Data[[#This Row],[Profit]]/Superstore_Data[[#This Row],[Sales]]</f>
        <v>-0.2</v>
      </c>
      <c r="Y9189" t="str">
        <f>IF(Superstore_Data[[#This Row],[Discount]]=0,"No Discount",IF(Superstore_Data[[#This Row],[Discount]]&lt;0.2,"Low Discount",IF(Superstore_Data[[#This Row],[Discount]]&lt;0.5,"Medium Discount","High Discount")))</f>
        <v>Medium Discount</v>
      </c>
    </row>
    <row r="9190" spans="1:25" x14ac:dyDescent="0.3">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c r="V9190" t="str">
        <f>TEXT(Superstore_Data[[#This Row],[Order Date]],"mmm")</f>
        <v>8/21/2015</v>
      </c>
      <c r="W9190" t="e">
        <f>YEAR(Superstore_Data[[#This Row],[Order Date]])</f>
        <v>#VALUE!</v>
      </c>
      <c r="X9190">
        <f>Superstore_Data[[#This Row],[Profit]]/Superstore_Data[[#This Row],[Sales]]</f>
        <v>0.17499999999999999</v>
      </c>
      <c r="Y9190" t="str">
        <f>IF(Superstore_Data[[#This Row],[Discount]]=0,"No Discount",IF(Superstore_Data[[#This Row],[Discount]]&lt;0.2,"Low Discount",IF(Superstore_Data[[#This Row],[Discount]]&lt;0.5,"Medium Discount","High Discount")))</f>
        <v>Medium Discount</v>
      </c>
    </row>
    <row r="9191" spans="1:25" x14ac:dyDescent="0.3">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c r="V9191" t="str">
        <f>TEXT(Superstore_Data[[#This Row],[Order Date]],"mmm")</f>
        <v>8/21/2015</v>
      </c>
      <c r="W9191" t="e">
        <f>YEAR(Superstore_Data[[#This Row],[Order Date]])</f>
        <v>#VALUE!</v>
      </c>
      <c r="X9191">
        <f>Superstore_Data[[#This Row],[Profit]]/Superstore_Data[[#This Row],[Sales]]</f>
        <v>-0.25</v>
      </c>
      <c r="Y9191" t="str">
        <f>IF(Superstore_Data[[#This Row],[Discount]]=0,"No Discount",IF(Superstore_Data[[#This Row],[Discount]]&lt;0.2,"Low Discount",IF(Superstore_Data[[#This Row],[Discount]]&lt;0.5,"Medium Discount","High Discount")))</f>
        <v>Medium Discount</v>
      </c>
    </row>
    <row r="9192" spans="1:25" x14ac:dyDescent="0.3">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c r="V9192" t="str">
        <f>TEXT(Superstore_Data[[#This Row],[Order Date]],"mmm")</f>
        <v>8/21/2015</v>
      </c>
      <c r="W9192" t="e">
        <f>YEAR(Superstore_Data[[#This Row],[Order Date]])</f>
        <v>#VALUE!</v>
      </c>
      <c r="X9192">
        <f>Superstore_Data[[#This Row],[Profit]]/Superstore_Data[[#This Row],[Sales]]</f>
        <v>-0.83333333333333337</v>
      </c>
      <c r="Y9192" t="str">
        <f>IF(Superstore_Data[[#This Row],[Discount]]=0,"No Discount",IF(Superstore_Data[[#This Row],[Discount]]&lt;0.2,"Low Discount",IF(Superstore_Data[[#This Row],[Discount]]&lt;0.5,"Medium Discount","High Discount")))</f>
        <v>High Discount</v>
      </c>
    </row>
    <row r="9193" spans="1:25" x14ac:dyDescent="0.3">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c r="V9193" t="str">
        <f>TEXT(Superstore_Data[[#This Row],[Order Date]],"mmm")</f>
        <v>8/21/2015</v>
      </c>
      <c r="W9193" t="e">
        <f>YEAR(Superstore_Data[[#This Row],[Order Date]])</f>
        <v>#VALUE!</v>
      </c>
      <c r="X9193">
        <f>Superstore_Data[[#This Row],[Profit]]/Superstore_Data[[#This Row],[Sales]]</f>
        <v>0.3125</v>
      </c>
      <c r="Y9193" t="str">
        <f>IF(Superstore_Data[[#This Row],[Discount]]=0,"No Discount",IF(Superstore_Data[[#This Row],[Discount]]&lt;0.2,"Low Discount",IF(Superstore_Data[[#This Row],[Discount]]&lt;0.5,"Medium Discount","High Discount")))</f>
        <v>Medium Discount</v>
      </c>
    </row>
    <row r="9194" spans="1:25" x14ac:dyDescent="0.3">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c r="V9194" t="str">
        <f>TEXT(Superstore_Data[[#This Row],[Order Date]],"mmm")</f>
        <v>Feb</v>
      </c>
      <c r="W9194">
        <f>YEAR(Superstore_Data[[#This Row],[Order Date]])</f>
        <v>2015</v>
      </c>
      <c r="X9194">
        <f>Superstore_Data[[#This Row],[Profit]]/Superstore_Data[[#This Row],[Sales]]</f>
        <v>-1.5999999999999999</v>
      </c>
      <c r="Y9194" t="str">
        <f>IF(Superstore_Data[[#This Row],[Discount]]=0,"No Discount",IF(Superstore_Data[[#This Row],[Discount]]&lt;0.2,"Low Discount",IF(Superstore_Data[[#This Row],[Discount]]&lt;0.5,"Medium Discount","High Discount")))</f>
        <v>High Discount</v>
      </c>
    </row>
    <row r="9195" spans="1:25" x14ac:dyDescent="0.3">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c r="V9195" t="str">
        <f>TEXT(Superstore_Data[[#This Row],[Order Date]],"mmm")</f>
        <v>Feb</v>
      </c>
      <c r="W9195">
        <f>YEAR(Superstore_Data[[#This Row],[Order Date]])</f>
        <v>2015</v>
      </c>
      <c r="X9195">
        <f>Superstore_Data[[#This Row],[Profit]]/Superstore_Data[[#This Row],[Sales]]</f>
        <v>0.1125</v>
      </c>
      <c r="Y9195" t="str">
        <f>IF(Superstore_Data[[#This Row],[Discount]]=0,"No Discount",IF(Superstore_Data[[#This Row],[Discount]]&lt;0.2,"Low Discount",IF(Superstore_Data[[#This Row],[Discount]]&lt;0.5,"Medium Discount","High Discount")))</f>
        <v>Medium Discount</v>
      </c>
    </row>
    <row r="9196" spans="1:25" x14ac:dyDescent="0.3">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c r="V9196" t="str">
        <f>TEXT(Superstore_Data[[#This Row],[Order Date]],"mmm")</f>
        <v>11/30/2014</v>
      </c>
      <c r="W9196" t="e">
        <f>YEAR(Superstore_Data[[#This Row],[Order Date]])</f>
        <v>#VALUE!</v>
      </c>
      <c r="X9196">
        <f>Superstore_Data[[#This Row],[Profit]]/Superstore_Data[[#This Row],[Sales]]</f>
        <v>7.5000000000000011E-2</v>
      </c>
      <c r="Y9196" t="str">
        <f>IF(Superstore_Data[[#This Row],[Discount]]=0,"No Discount",IF(Superstore_Data[[#This Row],[Discount]]&lt;0.2,"Low Discount",IF(Superstore_Data[[#This Row],[Discount]]&lt;0.5,"Medium Discount","High Discount")))</f>
        <v>Medium Discount</v>
      </c>
    </row>
    <row r="9197" spans="1:25" x14ac:dyDescent="0.3">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c r="V9197" t="str">
        <f>TEXT(Superstore_Data[[#This Row],[Order Date]],"mmm")</f>
        <v>11/30/2014</v>
      </c>
      <c r="W9197" t="e">
        <f>YEAR(Superstore_Data[[#This Row],[Order Date]])</f>
        <v>#VALUE!</v>
      </c>
      <c r="X9197">
        <f>Superstore_Data[[#This Row],[Profit]]/Superstore_Data[[#This Row],[Sales]]</f>
        <v>-0.16250000000000001</v>
      </c>
      <c r="Y9197" t="str">
        <f>IF(Superstore_Data[[#This Row],[Discount]]=0,"No Discount",IF(Superstore_Data[[#This Row],[Discount]]&lt;0.2,"Low Discount",IF(Superstore_Data[[#This Row],[Discount]]&lt;0.5,"Medium Discount","High Discount")))</f>
        <v>Medium Discount</v>
      </c>
    </row>
    <row r="9198" spans="1:25" x14ac:dyDescent="0.3">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c r="V9198" t="str">
        <f>TEXT(Superstore_Data[[#This Row],[Order Date]],"mmm")</f>
        <v>Oct</v>
      </c>
      <c r="W9198">
        <f>YEAR(Superstore_Data[[#This Row],[Order Date]])</f>
        <v>2014</v>
      </c>
      <c r="X9198">
        <f>Superstore_Data[[#This Row],[Profit]]/Superstore_Data[[#This Row],[Sales]]</f>
        <v>0.48000000000000004</v>
      </c>
      <c r="Y9198" t="str">
        <f>IF(Superstore_Data[[#This Row],[Discount]]=0,"No Discount",IF(Superstore_Data[[#This Row],[Discount]]&lt;0.2,"Low Discount",IF(Superstore_Data[[#This Row],[Discount]]&lt;0.5,"Medium Discount","High Discount")))</f>
        <v>No Discount</v>
      </c>
    </row>
    <row r="9199" spans="1:25" x14ac:dyDescent="0.3">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c r="V9199" t="str">
        <f>TEXT(Superstore_Data[[#This Row],[Order Date]],"mmm")</f>
        <v>Oct</v>
      </c>
      <c r="W9199">
        <f>YEAR(Superstore_Data[[#This Row],[Order Date]])</f>
        <v>2014</v>
      </c>
      <c r="X9199">
        <f>Superstore_Data[[#This Row],[Profit]]/Superstore_Data[[#This Row],[Sales]]</f>
        <v>8.7499999999999994E-2</v>
      </c>
      <c r="Y9199" t="str">
        <f>IF(Superstore_Data[[#This Row],[Discount]]=0,"No Discount",IF(Superstore_Data[[#This Row],[Discount]]&lt;0.2,"Low Discount",IF(Superstore_Data[[#This Row],[Discount]]&lt;0.5,"Medium Discount","High Discount")))</f>
        <v>Medium Discount</v>
      </c>
    </row>
    <row r="9200" spans="1:25" x14ac:dyDescent="0.3">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c r="V9200" t="str">
        <f>TEXT(Superstore_Data[[#This Row],[Order Date]],"mmm")</f>
        <v>Oct</v>
      </c>
      <c r="W9200">
        <f>YEAR(Superstore_Data[[#This Row],[Order Date]])</f>
        <v>2014</v>
      </c>
      <c r="X9200">
        <f>Superstore_Data[[#This Row],[Profit]]/Superstore_Data[[#This Row],[Sales]]</f>
        <v>0.27</v>
      </c>
      <c r="Y9200" t="str">
        <f>IF(Superstore_Data[[#This Row],[Discount]]=0,"No Discount",IF(Superstore_Data[[#This Row],[Discount]]&lt;0.2,"Low Discount",IF(Superstore_Data[[#This Row],[Discount]]&lt;0.5,"Medium Discount","High Discount")))</f>
        <v>No Discount</v>
      </c>
    </row>
    <row r="9201" spans="1:25" x14ac:dyDescent="0.3">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c r="V9201" t="str">
        <f>TEXT(Superstore_Data[[#This Row],[Order Date]],"mmm")</f>
        <v>Oct</v>
      </c>
      <c r="W9201">
        <f>YEAR(Superstore_Data[[#This Row],[Order Date]])</f>
        <v>2014</v>
      </c>
      <c r="X9201">
        <f>Superstore_Data[[#This Row],[Profit]]/Superstore_Data[[#This Row],[Sales]]</f>
        <v>0.125</v>
      </c>
      <c r="Y9201" t="str">
        <f>IF(Superstore_Data[[#This Row],[Discount]]=0,"No Discount",IF(Superstore_Data[[#This Row],[Discount]]&lt;0.2,"Low Discount",IF(Superstore_Data[[#This Row],[Discount]]&lt;0.5,"Medium Discount","High Discount")))</f>
        <v>Medium Discount</v>
      </c>
    </row>
    <row r="9202" spans="1:25" x14ac:dyDescent="0.3">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c r="V9202" t="str">
        <f>TEXT(Superstore_Data[[#This Row],[Order Date]],"mmm")</f>
        <v>10/17/2016</v>
      </c>
      <c r="W9202" t="e">
        <f>YEAR(Superstore_Data[[#This Row],[Order Date]])</f>
        <v>#VALUE!</v>
      </c>
      <c r="X9202">
        <f>Superstore_Data[[#This Row],[Profit]]/Superstore_Data[[#This Row],[Sales]]</f>
        <v>0.1</v>
      </c>
      <c r="Y9202" t="str">
        <f>IF(Superstore_Data[[#This Row],[Discount]]=0,"No Discount",IF(Superstore_Data[[#This Row],[Discount]]&lt;0.2,"Low Discount",IF(Superstore_Data[[#This Row],[Discount]]&lt;0.5,"Medium Discount","High Discount")))</f>
        <v>No Discount</v>
      </c>
    </row>
    <row r="9203" spans="1:25" x14ac:dyDescent="0.3">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c r="V9203" t="str">
        <f>TEXT(Superstore_Data[[#This Row],[Order Date]],"mmm")</f>
        <v>10/17/2016</v>
      </c>
      <c r="W9203" t="e">
        <f>YEAR(Superstore_Data[[#This Row],[Order Date]])</f>
        <v>#VALUE!</v>
      </c>
      <c r="X9203">
        <f>Superstore_Data[[#This Row],[Profit]]/Superstore_Data[[#This Row],[Sales]]</f>
        <v>0.47000000000000003</v>
      </c>
      <c r="Y9203" t="str">
        <f>IF(Superstore_Data[[#This Row],[Discount]]=0,"No Discount",IF(Superstore_Data[[#This Row],[Discount]]&lt;0.2,"Low Discount",IF(Superstore_Data[[#This Row],[Discount]]&lt;0.5,"Medium Discount","High Discount")))</f>
        <v>No Discount</v>
      </c>
    </row>
    <row r="9204" spans="1:25" x14ac:dyDescent="0.3">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c r="V9204" t="str">
        <f>TEXT(Superstore_Data[[#This Row],[Order Date]],"mmm")</f>
        <v>10/30/2016</v>
      </c>
      <c r="W9204" t="e">
        <f>YEAR(Superstore_Data[[#This Row],[Order Date]])</f>
        <v>#VALUE!</v>
      </c>
      <c r="X9204">
        <f>Superstore_Data[[#This Row],[Profit]]/Superstore_Data[[#This Row],[Sales]]</f>
        <v>0.35000000000000003</v>
      </c>
      <c r="Y9204" t="str">
        <f>IF(Superstore_Data[[#This Row],[Discount]]=0,"No Discount",IF(Superstore_Data[[#This Row],[Discount]]&lt;0.2,"Low Discount",IF(Superstore_Data[[#This Row],[Discount]]&lt;0.5,"Medium Discount","High Discount")))</f>
        <v>Medium Discount</v>
      </c>
    </row>
    <row r="9205" spans="1:25" x14ac:dyDescent="0.3">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c r="V9205" t="str">
        <f>TEXT(Superstore_Data[[#This Row],[Order Date]],"mmm")</f>
        <v>10/30/2016</v>
      </c>
      <c r="W9205" t="e">
        <f>YEAR(Superstore_Data[[#This Row],[Order Date]])</f>
        <v>#VALUE!</v>
      </c>
      <c r="X9205">
        <f>Superstore_Data[[#This Row],[Profit]]/Superstore_Data[[#This Row],[Sales]]</f>
        <v>0.27999999999999997</v>
      </c>
      <c r="Y9205" t="str">
        <f>IF(Superstore_Data[[#This Row],[Discount]]=0,"No Discount",IF(Superstore_Data[[#This Row],[Discount]]&lt;0.2,"Low Discount",IF(Superstore_Data[[#This Row],[Discount]]&lt;0.5,"Medium Discount","High Discount")))</f>
        <v>No Discount</v>
      </c>
    </row>
    <row r="9206" spans="1:25" x14ac:dyDescent="0.3">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c r="V9206" t="str">
        <f>TEXT(Superstore_Data[[#This Row],[Order Date]],"mmm")</f>
        <v>Jan</v>
      </c>
      <c r="W9206">
        <f>YEAR(Superstore_Data[[#This Row],[Order Date]])</f>
        <v>2016</v>
      </c>
      <c r="X9206">
        <f>Superstore_Data[[#This Row],[Profit]]/Superstore_Data[[#This Row],[Sales]]</f>
        <v>0.3</v>
      </c>
      <c r="Y9206" t="str">
        <f>IF(Superstore_Data[[#This Row],[Discount]]=0,"No Discount",IF(Superstore_Data[[#This Row],[Discount]]&lt;0.2,"Low Discount",IF(Superstore_Data[[#This Row],[Discount]]&lt;0.5,"Medium Discount","High Discount")))</f>
        <v>No Discount</v>
      </c>
    </row>
    <row r="9207" spans="1:25" x14ac:dyDescent="0.3">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c r="V9207" t="str">
        <f>TEXT(Superstore_Data[[#This Row],[Order Date]],"mmm")</f>
        <v>4/21/2016</v>
      </c>
      <c r="W9207" t="e">
        <f>YEAR(Superstore_Data[[#This Row],[Order Date]])</f>
        <v>#VALUE!</v>
      </c>
      <c r="X9207">
        <f>Superstore_Data[[#This Row],[Profit]]/Superstore_Data[[#This Row],[Sales]]</f>
        <v>0.29000000000000004</v>
      </c>
      <c r="Y9207" t="str">
        <f>IF(Superstore_Data[[#This Row],[Discount]]=0,"No Discount",IF(Superstore_Data[[#This Row],[Discount]]&lt;0.2,"Low Discount",IF(Superstore_Data[[#This Row],[Discount]]&lt;0.5,"Medium Discount","High Discount")))</f>
        <v>No Discount</v>
      </c>
    </row>
    <row r="9208" spans="1:25" x14ac:dyDescent="0.3">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c r="V9208" t="str">
        <f>TEXT(Superstore_Data[[#This Row],[Order Date]],"mmm")</f>
        <v>4/21/2016</v>
      </c>
      <c r="W9208" t="e">
        <f>YEAR(Superstore_Data[[#This Row],[Order Date]])</f>
        <v>#VALUE!</v>
      </c>
      <c r="X9208">
        <f>Superstore_Data[[#This Row],[Profit]]/Superstore_Data[[#This Row],[Sales]]</f>
        <v>0.47999999999999993</v>
      </c>
      <c r="Y9208" t="str">
        <f>IF(Superstore_Data[[#This Row],[Discount]]=0,"No Discount",IF(Superstore_Data[[#This Row],[Discount]]&lt;0.2,"Low Discount",IF(Superstore_Data[[#This Row],[Discount]]&lt;0.5,"Medium Discount","High Discount")))</f>
        <v>No Discount</v>
      </c>
    </row>
    <row r="9209" spans="1:25" x14ac:dyDescent="0.3">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c r="V9209" t="str">
        <f>TEXT(Superstore_Data[[#This Row],[Order Date]],"mmm")</f>
        <v>Mar</v>
      </c>
      <c r="W9209">
        <f>YEAR(Superstore_Data[[#This Row],[Order Date]])</f>
        <v>2017</v>
      </c>
      <c r="X9209">
        <f>Superstore_Data[[#This Row],[Profit]]/Superstore_Data[[#This Row],[Sales]]</f>
        <v>0.18749999999999997</v>
      </c>
      <c r="Y9209" t="str">
        <f>IF(Superstore_Data[[#This Row],[Discount]]=0,"No Discount",IF(Superstore_Data[[#This Row],[Discount]]&lt;0.2,"Low Discount",IF(Superstore_Data[[#This Row],[Discount]]&lt;0.5,"Medium Discount","High Discount")))</f>
        <v>Medium Discount</v>
      </c>
    </row>
    <row r="9210" spans="1:25" x14ac:dyDescent="0.3">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c r="V9210" t="str">
        <f>TEXT(Superstore_Data[[#This Row],[Order Date]],"mmm")</f>
        <v>Mar</v>
      </c>
      <c r="W9210">
        <f>YEAR(Superstore_Data[[#This Row],[Order Date]])</f>
        <v>2017</v>
      </c>
      <c r="X9210">
        <f>Superstore_Data[[#This Row],[Profit]]/Superstore_Data[[#This Row],[Sales]]</f>
        <v>0.26</v>
      </c>
      <c r="Y9210" t="str">
        <f>IF(Superstore_Data[[#This Row],[Discount]]=0,"No Discount",IF(Superstore_Data[[#This Row],[Discount]]&lt;0.2,"Low Discount",IF(Superstore_Data[[#This Row],[Discount]]&lt;0.5,"Medium Discount","High Discount")))</f>
        <v>No Discount</v>
      </c>
    </row>
    <row r="9211" spans="1:25" x14ac:dyDescent="0.3">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c r="V9211" t="str">
        <f>TEXT(Superstore_Data[[#This Row],[Order Date]],"mmm")</f>
        <v>Nov</v>
      </c>
      <c r="W9211">
        <f>YEAR(Superstore_Data[[#This Row],[Order Date]])</f>
        <v>2017</v>
      </c>
      <c r="X9211">
        <f>Superstore_Data[[#This Row],[Profit]]/Superstore_Data[[#This Row],[Sales]]</f>
        <v>0.48</v>
      </c>
      <c r="Y9211" t="str">
        <f>IF(Superstore_Data[[#This Row],[Discount]]=0,"No Discount",IF(Superstore_Data[[#This Row],[Discount]]&lt;0.2,"Low Discount",IF(Superstore_Data[[#This Row],[Discount]]&lt;0.5,"Medium Discount","High Discount")))</f>
        <v>No Discount</v>
      </c>
    </row>
    <row r="9212" spans="1:25" x14ac:dyDescent="0.3">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c r="V9212" t="str">
        <f>TEXT(Superstore_Data[[#This Row],[Order Date]],"mmm")</f>
        <v>Nov</v>
      </c>
      <c r="W9212">
        <f>YEAR(Superstore_Data[[#This Row],[Order Date]])</f>
        <v>2017</v>
      </c>
      <c r="X9212">
        <f>Superstore_Data[[#This Row],[Profit]]/Superstore_Data[[#This Row],[Sales]]</f>
        <v>0.48</v>
      </c>
      <c r="Y9212" t="str">
        <f>IF(Superstore_Data[[#This Row],[Discount]]=0,"No Discount",IF(Superstore_Data[[#This Row],[Discount]]&lt;0.2,"Low Discount",IF(Superstore_Data[[#This Row],[Discount]]&lt;0.5,"Medium Discount","High Discount")))</f>
        <v>No Discount</v>
      </c>
    </row>
    <row r="9213" spans="1:25" x14ac:dyDescent="0.3">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c r="V9213" t="str">
        <f>TEXT(Superstore_Data[[#This Row],[Order Date]],"mmm")</f>
        <v>3/14/2015</v>
      </c>
      <c r="W9213" t="e">
        <f>YEAR(Superstore_Data[[#This Row],[Order Date]])</f>
        <v>#VALUE!</v>
      </c>
      <c r="X9213">
        <f>Superstore_Data[[#This Row],[Profit]]/Superstore_Data[[#This Row],[Sales]]</f>
        <v>0.48000000000000004</v>
      </c>
      <c r="Y9213" t="str">
        <f>IF(Superstore_Data[[#This Row],[Discount]]=0,"No Discount",IF(Superstore_Data[[#This Row],[Discount]]&lt;0.2,"Low Discount",IF(Superstore_Data[[#This Row],[Discount]]&lt;0.5,"Medium Discount","High Discount")))</f>
        <v>No Discount</v>
      </c>
    </row>
    <row r="9214" spans="1:25" x14ac:dyDescent="0.3">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c r="V9214" t="str">
        <f>TEXT(Superstore_Data[[#This Row],[Order Date]],"mmm")</f>
        <v>Aug</v>
      </c>
      <c r="W9214">
        <f>YEAR(Superstore_Data[[#This Row],[Order Date]])</f>
        <v>2014</v>
      </c>
      <c r="X9214">
        <f>Superstore_Data[[#This Row],[Profit]]/Superstore_Data[[#This Row],[Sales]]</f>
        <v>0.27999999999999997</v>
      </c>
      <c r="Y9214" t="str">
        <f>IF(Superstore_Data[[#This Row],[Discount]]=0,"No Discount",IF(Superstore_Data[[#This Row],[Discount]]&lt;0.2,"Low Discount",IF(Superstore_Data[[#This Row],[Discount]]&lt;0.5,"Medium Discount","High Discount")))</f>
        <v>No Discount</v>
      </c>
    </row>
    <row r="9215" spans="1:25" x14ac:dyDescent="0.3">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c r="V9215" t="str">
        <f>TEXT(Superstore_Data[[#This Row],[Order Date]],"mmm")</f>
        <v>Aug</v>
      </c>
      <c r="W9215">
        <f>YEAR(Superstore_Data[[#This Row],[Order Date]])</f>
        <v>2014</v>
      </c>
      <c r="X9215">
        <f>Superstore_Data[[#This Row],[Profit]]/Superstore_Data[[#This Row],[Sales]]</f>
        <v>0.36000000000000004</v>
      </c>
      <c r="Y9215" t="str">
        <f>IF(Superstore_Data[[#This Row],[Discount]]=0,"No Discount",IF(Superstore_Data[[#This Row],[Discount]]&lt;0.2,"Low Discount",IF(Superstore_Data[[#This Row],[Discount]]&lt;0.5,"Medium Discount","High Discount")))</f>
        <v>No Discount</v>
      </c>
    </row>
    <row r="9216" spans="1:25" x14ac:dyDescent="0.3">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c r="V9216" t="str">
        <f>TEXT(Superstore_Data[[#This Row],[Order Date]],"mmm")</f>
        <v>9/30/2017</v>
      </c>
      <c r="W9216" t="e">
        <f>YEAR(Superstore_Data[[#This Row],[Order Date]])</f>
        <v>#VALUE!</v>
      </c>
      <c r="X9216">
        <f>Superstore_Data[[#This Row],[Profit]]/Superstore_Data[[#This Row],[Sales]]</f>
        <v>0.33749999999999997</v>
      </c>
      <c r="Y9216" t="str">
        <f>IF(Superstore_Data[[#This Row],[Discount]]=0,"No Discount",IF(Superstore_Data[[#This Row],[Discount]]&lt;0.2,"Low Discount",IF(Superstore_Data[[#This Row],[Discount]]&lt;0.5,"Medium Discount","High Discount")))</f>
        <v>Medium Discount</v>
      </c>
    </row>
    <row r="9217" spans="1:25" x14ac:dyDescent="0.3">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c r="V9217" t="str">
        <f>TEXT(Superstore_Data[[#This Row],[Order Date]],"mmm")</f>
        <v>11/21/2016</v>
      </c>
      <c r="W9217" t="e">
        <f>YEAR(Superstore_Data[[#This Row],[Order Date]])</f>
        <v>#VALUE!</v>
      </c>
      <c r="X9217">
        <f>Superstore_Data[[#This Row],[Profit]]/Superstore_Data[[#This Row],[Sales]]</f>
        <v>0.48</v>
      </c>
      <c r="Y9217" t="str">
        <f>IF(Superstore_Data[[#This Row],[Discount]]=0,"No Discount",IF(Superstore_Data[[#This Row],[Discount]]&lt;0.2,"Low Discount",IF(Superstore_Data[[#This Row],[Discount]]&lt;0.5,"Medium Discount","High Discount")))</f>
        <v>No Discount</v>
      </c>
    </row>
    <row r="9218" spans="1:25" x14ac:dyDescent="0.3">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c r="V9218" t="str">
        <f>TEXT(Superstore_Data[[#This Row],[Order Date]],"mmm")</f>
        <v>11/24/2017</v>
      </c>
      <c r="W9218" t="e">
        <f>YEAR(Superstore_Data[[#This Row],[Order Date]])</f>
        <v>#VALUE!</v>
      </c>
      <c r="X9218">
        <f>Superstore_Data[[#This Row],[Profit]]/Superstore_Data[[#This Row],[Sales]]</f>
        <v>-1.7999999999999998</v>
      </c>
      <c r="Y9218" t="str">
        <f>IF(Superstore_Data[[#This Row],[Discount]]=0,"No Discount",IF(Superstore_Data[[#This Row],[Discount]]&lt;0.2,"Low Discount",IF(Superstore_Data[[#This Row],[Discount]]&lt;0.5,"Medium Discount","High Discount")))</f>
        <v>High Discount</v>
      </c>
    </row>
    <row r="9219" spans="1:25" x14ac:dyDescent="0.3">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c r="V9219" t="str">
        <f>TEXT(Superstore_Data[[#This Row],[Order Date]],"mmm")</f>
        <v>11/14/2017</v>
      </c>
      <c r="W9219" t="e">
        <f>YEAR(Superstore_Data[[#This Row],[Order Date]])</f>
        <v>#VALUE!</v>
      </c>
      <c r="X9219">
        <f>Superstore_Data[[#This Row],[Profit]]/Superstore_Data[[#This Row],[Sales]]</f>
        <v>0.49</v>
      </c>
      <c r="Y9219" t="str">
        <f>IF(Superstore_Data[[#This Row],[Discount]]=0,"No Discount",IF(Superstore_Data[[#This Row],[Discount]]&lt;0.2,"Low Discount",IF(Superstore_Data[[#This Row],[Discount]]&lt;0.5,"Medium Discount","High Discount")))</f>
        <v>No Discount</v>
      </c>
    </row>
    <row r="9220" spans="1:25" x14ac:dyDescent="0.3">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c r="V9220" t="str">
        <f>TEXT(Superstore_Data[[#This Row],[Order Date]],"mmm")</f>
        <v>8/16/2015</v>
      </c>
      <c r="W9220" t="e">
        <f>YEAR(Superstore_Data[[#This Row],[Order Date]])</f>
        <v>#VALUE!</v>
      </c>
      <c r="X9220">
        <f>Superstore_Data[[#This Row],[Profit]]/Superstore_Data[[#This Row],[Sales]]</f>
        <v>7.4999999999999997E-2</v>
      </c>
      <c r="Y9220" t="str">
        <f>IF(Superstore_Data[[#This Row],[Discount]]=0,"No Discount",IF(Superstore_Data[[#This Row],[Discount]]&lt;0.2,"Low Discount",IF(Superstore_Data[[#This Row],[Discount]]&lt;0.5,"Medium Discount","High Discount")))</f>
        <v>Medium Discount</v>
      </c>
    </row>
    <row r="9221" spans="1:25" x14ac:dyDescent="0.3">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c r="V9221" t="str">
        <f>TEXT(Superstore_Data[[#This Row],[Order Date]],"mmm")</f>
        <v>8/16/2015</v>
      </c>
      <c r="W9221" t="e">
        <f>YEAR(Superstore_Data[[#This Row],[Order Date]])</f>
        <v>#VALUE!</v>
      </c>
      <c r="X9221">
        <f>Superstore_Data[[#This Row],[Profit]]/Superstore_Data[[#This Row],[Sales]]</f>
        <v>-0.67999999999999994</v>
      </c>
      <c r="Y9221" t="str">
        <f>IF(Superstore_Data[[#This Row],[Discount]]=0,"No Discount",IF(Superstore_Data[[#This Row],[Discount]]&lt;0.2,"Low Discount",IF(Superstore_Data[[#This Row],[Discount]]&lt;0.5,"Medium Discount","High Discount")))</f>
        <v>High Discount</v>
      </c>
    </row>
    <row r="9222" spans="1:25" x14ac:dyDescent="0.3">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c r="V9222" t="str">
        <f>TEXT(Superstore_Data[[#This Row],[Order Date]],"mmm")</f>
        <v>10/13/2017</v>
      </c>
      <c r="W9222" t="e">
        <f>YEAR(Superstore_Data[[#This Row],[Order Date]])</f>
        <v>#VALUE!</v>
      </c>
      <c r="X9222">
        <f>Superstore_Data[[#This Row],[Profit]]/Superstore_Data[[#This Row],[Sales]]</f>
        <v>0.47</v>
      </c>
      <c r="Y9222" t="str">
        <f>IF(Superstore_Data[[#This Row],[Discount]]=0,"No Discount",IF(Superstore_Data[[#This Row],[Discount]]&lt;0.2,"Low Discount",IF(Superstore_Data[[#This Row],[Discount]]&lt;0.5,"Medium Discount","High Discount")))</f>
        <v>No Discount</v>
      </c>
    </row>
    <row r="9223" spans="1:25" x14ac:dyDescent="0.3">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c r="V9223" t="str">
        <f>TEXT(Superstore_Data[[#This Row],[Order Date]],"mmm")</f>
        <v>10/13/2017</v>
      </c>
      <c r="W9223" t="e">
        <f>YEAR(Superstore_Data[[#This Row],[Order Date]])</f>
        <v>#VALUE!</v>
      </c>
      <c r="X9223">
        <f>Superstore_Data[[#This Row],[Profit]]/Superstore_Data[[#This Row],[Sales]]</f>
        <v>0.23</v>
      </c>
      <c r="Y9223" t="str">
        <f>IF(Superstore_Data[[#This Row],[Discount]]=0,"No Discount",IF(Superstore_Data[[#This Row],[Discount]]&lt;0.2,"Low Discount",IF(Superstore_Data[[#This Row],[Discount]]&lt;0.5,"Medium Discount","High Discount")))</f>
        <v>No Discount</v>
      </c>
    </row>
    <row r="9224" spans="1:25" x14ac:dyDescent="0.3">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c r="V9224" t="str">
        <f>TEXT(Superstore_Data[[#This Row],[Order Date]],"mmm")</f>
        <v>10/13/2017</v>
      </c>
      <c r="W9224" t="e">
        <f>YEAR(Superstore_Data[[#This Row],[Order Date]])</f>
        <v>#VALUE!</v>
      </c>
      <c r="X9224">
        <f>Superstore_Data[[#This Row],[Profit]]/Superstore_Data[[#This Row],[Sales]]</f>
        <v>0.47999999999999993</v>
      </c>
      <c r="Y9224" t="str">
        <f>IF(Superstore_Data[[#This Row],[Discount]]=0,"No Discount",IF(Superstore_Data[[#This Row],[Discount]]&lt;0.2,"Low Discount",IF(Superstore_Data[[#This Row],[Discount]]&lt;0.5,"Medium Discount","High Discount")))</f>
        <v>No Discount</v>
      </c>
    </row>
    <row r="9225" spans="1:25" x14ac:dyDescent="0.3">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c r="V9225" t="str">
        <f>TEXT(Superstore_Data[[#This Row],[Order Date]],"mmm")</f>
        <v>Apr</v>
      </c>
      <c r="W9225">
        <f>YEAR(Superstore_Data[[#This Row],[Order Date]])</f>
        <v>2017</v>
      </c>
      <c r="X9225">
        <f>Superstore_Data[[#This Row],[Profit]]/Superstore_Data[[#This Row],[Sales]]</f>
        <v>-1.7500000000000002</v>
      </c>
      <c r="Y9225" t="str">
        <f>IF(Superstore_Data[[#This Row],[Discount]]=0,"No Discount",IF(Superstore_Data[[#This Row],[Discount]]&lt;0.2,"Low Discount",IF(Superstore_Data[[#This Row],[Discount]]&lt;0.5,"Medium Discount","High Discount")))</f>
        <v>High Discount</v>
      </c>
    </row>
    <row r="9226" spans="1:25" x14ac:dyDescent="0.3">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c r="V9226" t="str">
        <f>TEXT(Superstore_Data[[#This Row],[Order Date]],"mmm")</f>
        <v>Apr</v>
      </c>
      <c r="W9226">
        <f>YEAR(Superstore_Data[[#This Row],[Order Date]])</f>
        <v>2017</v>
      </c>
      <c r="X9226">
        <f>Superstore_Data[[#This Row],[Profit]]/Superstore_Data[[#This Row],[Sales]]</f>
        <v>-1.6500000000000001</v>
      </c>
      <c r="Y9226" t="str">
        <f>IF(Superstore_Data[[#This Row],[Discount]]=0,"No Discount",IF(Superstore_Data[[#This Row],[Discount]]&lt;0.2,"Low Discount",IF(Superstore_Data[[#This Row],[Discount]]&lt;0.5,"Medium Discount","High Discount")))</f>
        <v>High Discount</v>
      </c>
    </row>
    <row r="9227" spans="1:25" x14ac:dyDescent="0.3">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c r="V9227" t="str">
        <f>TEXT(Superstore_Data[[#This Row],[Order Date]],"mmm")</f>
        <v>Apr</v>
      </c>
      <c r="W9227">
        <f>YEAR(Superstore_Data[[#This Row],[Order Date]])</f>
        <v>2017</v>
      </c>
      <c r="X9227">
        <f>Superstore_Data[[#This Row],[Profit]]/Superstore_Data[[#This Row],[Sales]]</f>
        <v>-1.5499999999999998</v>
      </c>
      <c r="Y9227" t="str">
        <f>IF(Superstore_Data[[#This Row],[Discount]]=0,"No Discount",IF(Superstore_Data[[#This Row],[Discount]]&lt;0.2,"Low Discount",IF(Superstore_Data[[#This Row],[Discount]]&lt;0.5,"Medium Discount","High Discount")))</f>
        <v>High Discount</v>
      </c>
    </row>
    <row r="9228" spans="1:25" x14ac:dyDescent="0.3">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c r="V9228" t="str">
        <f>TEXT(Superstore_Data[[#This Row],[Order Date]],"mmm")</f>
        <v>Apr</v>
      </c>
      <c r="W9228">
        <f>YEAR(Superstore_Data[[#This Row],[Order Date]])</f>
        <v>2017</v>
      </c>
      <c r="X9228">
        <f>Superstore_Data[[#This Row],[Profit]]/Superstore_Data[[#This Row],[Sales]]</f>
        <v>-0.23750000000000002</v>
      </c>
      <c r="Y9228" t="str">
        <f>IF(Superstore_Data[[#This Row],[Discount]]=0,"No Discount",IF(Superstore_Data[[#This Row],[Discount]]&lt;0.2,"Low Discount",IF(Superstore_Data[[#This Row],[Discount]]&lt;0.5,"Medium Discount","High Discount")))</f>
        <v>Medium Discount</v>
      </c>
    </row>
    <row r="9229" spans="1:25" x14ac:dyDescent="0.3">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c r="V9229" t="str">
        <f>TEXT(Superstore_Data[[#This Row],[Order Date]],"mmm")</f>
        <v>3/19/2017</v>
      </c>
      <c r="W9229" t="e">
        <f>YEAR(Superstore_Data[[#This Row],[Order Date]])</f>
        <v>#VALUE!</v>
      </c>
      <c r="X9229">
        <f>Superstore_Data[[#This Row],[Profit]]/Superstore_Data[[#This Row],[Sales]]</f>
        <v>0.27999999999999997</v>
      </c>
      <c r="Y9229" t="str">
        <f>IF(Superstore_Data[[#This Row],[Discount]]=0,"No Discount",IF(Superstore_Data[[#This Row],[Discount]]&lt;0.2,"Low Discount",IF(Superstore_Data[[#This Row],[Discount]]&lt;0.5,"Medium Discount","High Discount")))</f>
        <v>No Discount</v>
      </c>
    </row>
    <row r="9230" spans="1:25" x14ac:dyDescent="0.3">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c r="V9230" t="str">
        <f>TEXT(Superstore_Data[[#This Row],[Order Date]],"mmm")</f>
        <v>Mar</v>
      </c>
      <c r="W9230">
        <f>YEAR(Superstore_Data[[#This Row],[Order Date]])</f>
        <v>2014</v>
      </c>
      <c r="X9230">
        <f>Superstore_Data[[#This Row],[Profit]]/Superstore_Data[[#This Row],[Sales]]</f>
        <v>0.5</v>
      </c>
      <c r="Y9230" t="str">
        <f>IF(Superstore_Data[[#This Row],[Discount]]=0,"No Discount",IF(Superstore_Data[[#This Row],[Discount]]&lt;0.2,"Low Discount",IF(Superstore_Data[[#This Row],[Discount]]&lt;0.5,"Medium Discount","High Discount")))</f>
        <v>No Discount</v>
      </c>
    </row>
    <row r="9231" spans="1:25" x14ac:dyDescent="0.3">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c r="V9231" t="str">
        <f>TEXT(Superstore_Data[[#This Row],[Order Date]],"mmm")</f>
        <v>7/23/2017</v>
      </c>
      <c r="W9231" t="e">
        <f>YEAR(Superstore_Data[[#This Row],[Order Date]])</f>
        <v>#VALUE!</v>
      </c>
      <c r="X9231">
        <f>Superstore_Data[[#This Row],[Profit]]/Superstore_Data[[#This Row],[Sales]]</f>
        <v>0.36250000000000004</v>
      </c>
      <c r="Y9231" t="str">
        <f>IF(Superstore_Data[[#This Row],[Discount]]=0,"No Discount",IF(Superstore_Data[[#This Row],[Discount]]&lt;0.2,"Low Discount",IF(Superstore_Data[[#This Row],[Discount]]&lt;0.5,"Medium Discount","High Discount")))</f>
        <v>Medium Discount</v>
      </c>
    </row>
    <row r="9232" spans="1:25" x14ac:dyDescent="0.3">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c r="V9232" t="str">
        <f>TEXT(Superstore_Data[[#This Row],[Order Date]],"mmm")</f>
        <v>7/23/2017</v>
      </c>
      <c r="W9232" t="e">
        <f>YEAR(Superstore_Data[[#This Row],[Order Date]])</f>
        <v>#VALUE!</v>
      </c>
      <c r="X9232">
        <f>Superstore_Data[[#This Row],[Profit]]/Superstore_Data[[#This Row],[Sales]]</f>
        <v>0.48</v>
      </c>
      <c r="Y9232" t="str">
        <f>IF(Superstore_Data[[#This Row],[Discount]]=0,"No Discount",IF(Superstore_Data[[#This Row],[Discount]]&lt;0.2,"Low Discount",IF(Superstore_Data[[#This Row],[Discount]]&lt;0.5,"Medium Discount","High Discount")))</f>
        <v>No Discount</v>
      </c>
    </row>
    <row r="9233" spans="1:25" x14ac:dyDescent="0.3">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c r="V9233" t="str">
        <f>TEXT(Superstore_Data[[#This Row],[Order Date]],"mmm")</f>
        <v>12/27/2014</v>
      </c>
      <c r="W9233" t="e">
        <f>YEAR(Superstore_Data[[#This Row],[Order Date]])</f>
        <v>#VALUE!</v>
      </c>
      <c r="X9233">
        <f>Superstore_Data[[#This Row],[Profit]]/Superstore_Data[[#This Row],[Sales]]</f>
        <v>-0.73333333333333328</v>
      </c>
      <c r="Y9233" t="str">
        <f>IF(Superstore_Data[[#This Row],[Discount]]=0,"No Discount",IF(Superstore_Data[[#This Row],[Discount]]&lt;0.2,"Low Discount",IF(Superstore_Data[[#This Row],[Discount]]&lt;0.5,"Medium Discount","High Discount")))</f>
        <v>High Discount</v>
      </c>
    </row>
    <row r="9234" spans="1:25" x14ac:dyDescent="0.3">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c r="V9234" t="str">
        <f>TEXT(Superstore_Data[[#This Row],[Order Date]],"mmm")</f>
        <v>Feb</v>
      </c>
      <c r="W9234">
        <f>YEAR(Superstore_Data[[#This Row],[Order Date]])</f>
        <v>2016</v>
      </c>
      <c r="X9234">
        <f>Superstore_Data[[#This Row],[Profit]]/Superstore_Data[[#This Row],[Sales]]</f>
        <v>0.32999999999999996</v>
      </c>
      <c r="Y9234" t="str">
        <f>IF(Superstore_Data[[#This Row],[Discount]]=0,"No Discount",IF(Superstore_Data[[#This Row],[Discount]]&lt;0.2,"Low Discount",IF(Superstore_Data[[#This Row],[Discount]]&lt;0.5,"Medium Discount","High Discount")))</f>
        <v>No Discount</v>
      </c>
    </row>
    <row r="9235" spans="1:25" x14ac:dyDescent="0.3">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c r="V9235" t="str">
        <f>TEXT(Superstore_Data[[#This Row],[Order Date]],"mmm")</f>
        <v>Feb</v>
      </c>
      <c r="W9235">
        <f>YEAR(Superstore_Data[[#This Row],[Order Date]])</f>
        <v>2016</v>
      </c>
      <c r="X9235">
        <f>Superstore_Data[[#This Row],[Profit]]/Superstore_Data[[#This Row],[Sales]]</f>
        <v>3.9999999999999994E-2</v>
      </c>
      <c r="Y9235" t="str">
        <f>IF(Superstore_Data[[#This Row],[Discount]]=0,"No Discount",IF(Superstore_Data[[#This Row],[Discount]]&lt;0.2,"Low Discount",IF(Superstore_Data[[#This Row],[Discount]]&lt;0.5,"Medium Discount","High Discount")))</f>
        <v>No Discount</v>
      </c>
    </row>
    <row r="9236" spans="1:25" x14ac:dyDescent="0.3">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c r="V9236" t="str">
        <f>TEXT(Superstore_Data[[#This Row],[Order Date]],"mmm")</f>
        <v>Feb</v>
      </c>
      <c r="W9236">
        <f>YEAR(Superstore_Data[[#This Row],[Order Date]])</f>
        <v>2016</v>
      </c>
      <c r="X9236">
        <f>Superstore_Data[[#This Row],[Profit]]/Superstore_Data[[#This Row],[Sales]]</f>
        <v>6.25E-2</v>
      </c>
      <c r="Y9236" t="str">
        <f>IF(Superstore_Data[[#This Row],[Discount]]=0,"No Discount",IF(Superstore_Data[[#This Row],[Discount]]&lt;0.2,"Low Discount",IF(Superstore_Data[[#This Row],[Discount]]&lt;0.5,"Medium Discount","High Discount")))</f>
        <v>Medium Discount</v>
      </c>
    </row>
    <row r="9237" spans="1:25" x14ac:dyDescent="0.3">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c r="V9237" t="str">
        <f>TEXT(Superstore_Data[[#This Row],[Order Date]],"mmm")</f>
        <v>Feb</v>
      </c>
      <c r="W9237">
        <f>YEAR(Superstore_Data[[#This Row],[Order Date]])</f>
        <v>2016</v>
      </c>
      <c r="X9237">
        <f>Superstore_Data[[#This Row],[Profit]]/Superstore_Data[[#This Row],[Sales]]</f>
        <v>0.27999999999999997</v>
      </c>
      <c r="Y9237" t="str">
        <f>IF(Superstore_Data[[#This Row],[Discount]]=0,"No Discount",IF(Superstore_Data[[#This Row],[Discount]]&lt;0.2,"Low Discount",IF(Superstore_Data[[#This Row],[Discount]]&lt;0.5,"Medium Discount","High Discount")))</f>
        <v>No Discount</v>
      </c>
    </row>
    <row r="9238" spans="1:25" x14ac:dyDescent="0.3">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c r="V9238" t="str">
        <f>TEXT(Superstore_Data[[#This Row],[Order Date]],"mmm")</f>
        <v>Feb</v>
      </c>
      <c r="W9238">
        <f>YEAR(Superstore_Data[[#This Row],[Order Date]])</f>
        <v>2016</v>
      </c>
      <c r="X9238">
        <f>Superstore_Data[[#This Row],[Profit]]/Superstore_Data[[#This Row],[Sales]]</f>
        <v>0.05</v>
      </c>
      <c r="Y9238" t="str">
        <f>IF(Superstore_Data[[#This Row],[Discount]]=0,"No Discount",IF(Superstore_Data[[#This Row],[Discount]]&lt;0.2,"Low Discount",IF(Superstore_Data[[#This Row],[Discount]]&lt;0.5,"Medium Discount","High Discount")))</f>
        <v>Medium Discount</v>
      </c>
    </row>
    <row r="9239" spans="1:25" x14ac:dyDescent="0.3">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c r="V9239" t="str">
        <f>TEXT(Superstore_Data[[#This Row],[Order Date]],"mmm")</f>
        <v>Feb</v>
      </c>
      <c r="W9239">
        <f>YEAR(Superstore_Data[[#This Row],[Order Date]])</f>
        <v>2016</v>
      </c>
      <c r="X9239">
        <f>Superstore_Data[[#This Row],[Profit]]/Superstore_Data[[#This Row],[Sales]]</f>
        <v>0.35000000000000003</v>
      </c>
      <c r="Y9239" t="str">
        <f>IF(Superstore_Data[[#This Row],[Discount]]=0,"No Discount",IF(Superstore_Data[[#This Row],[Discount]]&lt;0.2,"Low Discount",IF(Superstore_Data[[#This Row],[Discount]]&lt;0.5,"Medium Discount","High Discount")))</f>
        <v>Medium Discount</v>
      </c>
    </row>
    <row r="9240" spans="1:25" x14ac:dyDescent="0.3">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c r="V9240" t="str">
        <f>TEXT(Superstore_Data[[#This Row],[Order Date]],"mmm")</f>
        <v>Nov</v>
      </c>
      <c r="W9240">
        <f>YEAR(Superstore_Data[[#This Row],[Order Date]])</f>
        <v>2017</v>
      </c>
      <c r="X9240">
        <f>Superstore_Data[[#This Row],[Profit]]/Superstore_Data[[#This Row],[Sales]]</f>
        <v>-2.4999999999999998E-2</v>
      </c>
      <c r="Y9240" t="str">
        <f>IF(Superstore_Data[[#This Row],[Discount]]=0,"No Discount",IF(Superstore_Data[[#This Row],[Discount]]&lt;0.2,"Low Discount",IF(Superstore_Data[[#This Row],[Discount]]&lt;0.5,"Medium Discount","High Discount")))</f>
        <v>Medium Discount</v>
      </c>
    </row>
    <row r="9241" spans="1:25" x14ac:dyDescent="0.3">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c r="V9241" t="str">
        <f>TEXT(Superstore_Data[[#This Row],[Order Date]],"mmm")</f>
        <v>10/27/2017</v>
      </c>
      <c r="W9241" t="e">
        <f>YEAR(Superstore_Data[[#This Row],[Order Date]])</f>
        <v>#VALUE!</v>
      </c>
      <c r="X9241">
        <f>Superstore_Data[[#This Row],[Profit]]/Superstore_Data[[#This Row],[Sales]]</f>
        <v>0.36249999999999999</v>
      </c>
      <c r="Y9241" t="str">
        <f>IF(Superstore_Data[[#This Row],[Discount]]=0,"No Discount",IF(Superstore_Data[[#This Row],[Discount]]&lt;0.2,"Low Discount",IF(Superstore_Data[[#This Row],[Discount]]&lt;0.5,"Medium Discount","High Discount")))</f>
        <v>Medium Discount</v>
      </c>
    </row>
    <row r="9242" spans="1:25" x14ac:dyDescent="0.3">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c r="V9242" t="str">
        <f>TEXT(Superstore_Data[[#This Row],[Order Date]],"mmm")</f>
        <v>10/27/2017</v>
      </c>
      <c r="W9242" t="e">
        <f>YEAR(Superstore_Data[[#This Row],[Order Date]])</f>
        <v>#VALUE!</v>
      </c>
      <c r="X9242">
        <f>Superstore_Data[[#This Row],[Profit]]/Superstore_Data[[#This Row],[Sales]]</f>
        <v>-0.7</v>
      </c>
      <c r="Y9242" t="str">
        <f>IF(Superstore_Data[[#This Row],[Discount]]=0,"No Discount",IF(Superstore_Data[[#This Row],[Discount]]&lt;0.2,"Low Discount",IF(Superstore_Data[[#This Row],[Discount]]&lt;0.5,"Medium Discount","High Discount")))</f>
        <v>High Discount</v>
      </c>
    </row>
    <row r="9243" spans="1:25" x14ac:dyDescent="0.3">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c r="V9243" t="str">
        <f>TEXT(Superstore_Data[[#This Row],[Order Date]],"mmm")</f>
        <v>10/27/2017</v>
      </c>
      <c r="W9243" t="e">
        <f>YEAR(Superstore_Data[[#This Row],[Order Date]])</f>
        <v>#VALUE!</v>
      </c>
      <c r="X9243">
        <f>Superstore_Data[[#This Row],[Profit]]/Superstore_Data[[#This Row],[Sales]]</f>
        <v>8.7500000000000008E-2</v>
      </c>
      <c r="Y9243" t="str">
        <f>IF(Superstore_Data[[#This Row],[Discount]]=0,"No Discount",IF(Superstore_Data[[#This Row],[Discount]]&lt;0.2,"Low Discount",IF(Superstore_Data[[#This Row],[Discount]]&lt;0.5,"Medium Discount","High Discount")))</f>
        <v>Medium Discount</v>
      </c>
    </row>
    <row r="9244" spans="1:25" x14ac:dyDescent="0.3">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c r="V9244" t="str">
        <f>TEXT(Superstore_Data[[#This Row],[Order Date]],"mmm")</f>
        <v>Sep</v>
      </c>
      <c r="W9244">
        <f>YEAR(Superstore_Data[[#This Row],[Order Date]])</f>
        <v>2014</v>
      </c>
      <c r="X9244">
        <f>Superstore_Data[[#This Row],[Profit]]/Superstore_Data[[#This Row],[Sales]]</f>
        <v>0.32499999999999996</v>
      </c>
      <c r="Y9244" t="str">
        <f>IF(Superstore_Data[[#This Row],[Discount]]=0,"No Discount",IF(Superstore_Data[[#This Row],[Discount]]&lt;0.2,"Low Discount",IF(Superstore_Data[[#This Row],[Discount]]&lt;0.5,"Medium Discount","High Discount")))</f>
        <v>Medium Discount</v>
      </c>
    </row>
    <row r="9245" spans="1:25" x14ac:dyDescent="0.3">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c r="V9245" t="str">
        <f>TEXT(Superstore_Data[[#This Row],[Order Date]],"mmm")</f>
        <v>Sep</v>
      </c>
      <c r="W9245">
        <f>YEAR(Superstore_Data[[#This Row],[Order Date]])</f>
        <v>2014</v>
      </c>
      <c r="X9245">
        <f>Superstore_Data[[#This Row],[Profit]]/Superstore_Data[[#This Row],[Sales]]</f>
        <v>5.8823529411764712E-2</v>
      </c>
      <c r="Y9245" t="str">
        <f>IF(Superstore_Data[[#This Row],[Discount]]=0,"No Discount",IF(Superstore_Data[[#This Row],[Discount]]&lt;0.2,"Low Discount",IF(Superstore_Data[[#This Row],[Discount]]&lt;0.5,"Medium Discount","High Discount")))</f>
        <v>Low Discount</v>
      </c>
    </row>
    <row r="9246" spans="1:25" x14ac:dyDescent="0.3">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c r="V9246" t="str">
        <f>TEXT(Superstore_Data[[#This Row],[Order Date]],"mmm")</f>
        <v>Sep</v>
      </c>
      <c r="W9246">
        <f>YEAR(Superstore_Data[[#This Row],[Order Date]])</f>
        <v>2014</v>
      </c>
      <c r="X9246">
        <f>Superstore_Data[[#This Row],[Profit]]/Superstore_Data[[#This Row],[Sales]]</f>
        <v>0.40000000000000008</v>
      </c>
      <c r="Y9246" t="str">
        <f>IF(Superstore_Data[[#This Row],[Discount]]=0,"No Discount",IF(Superstore_Data[[#This Row],[Discount]]&lt;0.2,"Low Discount",IF(Superstore_Data[[#This Row],[Discount]]&lt;0.5,"Medium Discount","High Discount")))</f>
        <v>No Discount</v>
      </c>
    </row>
    <row r="9247" spans="1:25" x14ac:dyDescent="0.3">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c r="V9247" t="str">
        <f>TEXT(Superstore_Data[[#This Row],[Order Date]],"mmm")</f>
        <v>Sep</v>
      </c>
      <c r="W9247">
        <f>YEAR(Superstore_Data[[#This Row],[Order Date]])</f>
        <v>2014</v>
      </c>
      <c r="X9247">
        <f>Superstore_Data[[#This Row],[Profit]]/Superstore_Data[[#This Row],[Sales]]</f>
        <v>0.48</v>
      </c>
      <c r="Y9247" t="str">
        <f>IF(Superstore_Data[[#This Row],[Discount]]=0,"No Discount",IF(Superstore_Data[[#This Row],[Discount]]&lt;0.2,"Low Discount",IF(Superstore_Data[[#This Row],[Discount]]&lt;0.5,"Medium Discount","High Discount")))</f>
        <v>No Discount</v>
      </c>
    </row>
    <row r="9248" spans="1:25" x14ac:dyDescent="0.3">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c r="V9248" t="str">
        <f>TEXT(Superstore_Data[[#This Row],[Order Date]],"mmm")</f>
        <v>5/22/2017</v>
      </c>
      <c r="W9248" t="e">
        <f>YEAR(Superstore_Data[[#This Row],[Order Date]])</f>
        <v>#VALUE!</v>
      </c>
      <c r="X9248">
        <f>Superstore_Data[[#This Row],[Profit]]/Superstore_Data[[#This Row],[Sales]]</f>
        <v>0.29000000000000004</v>
      </c>
      <c r="Y9248" t="str">
        <f>IF(Superstore_Data[[#This Row],[Discount]]=0,"No Discount",IF(Superstore_Data[[#This Row],[Discount]]&lt;0.2,"Low Discount",IF(Superstore_Data[[#This Row],[Discount]]&lt;0.5,"Medium Discount","High Discount")))</f>
        <v>No Discount</v>
      </c>
    </row>
    <row r="9249" spans="1:25" x14ac:dyDescent="0.3">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c r="V9249" t="str">
        <f>TEXT(Superstore_Data[[#This Row],[Order Date]],"mmm")</f>
        <v>5/22/2017</v>
      </c>
      <c r="W9249" t="e">
        <f>YEAR(Superstore_Data[[#This Row],[Order Date]])</f>
        <v>#VALUE!</v>
      </c>
      <c r="X9249">
        <f>Superstore_Data[[#This Row],[Profit]]/Superstore_Data[[#This Row],[Sales]]</f>
        <v>0.26</v>
      </c>
      <c r="Y9249" t="str">
        <f>IF(Superstore_Data[[#This Row],[Discount]]=0,"No Discount",IF(Superstore_Data[[#This Row],[Discount]]&lt;0.2,"Low Discount",IF(Superstore_Data[[#This Row],[Discount]]&lt;0.5,"Medium Discount","High Discount")))</f>
        <v>No Discount</v>
      </c>
    </row>
    <row r="9250" spans="1:25" x14ac:dyDescent="0.3">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c r="V9250" t="str">
        <f>TEXT(Superstore_Data[[#This Row],[Order Date]],"mmm")</f>
        <v>Oct</v>
      </c>
      <c r="W9250">
        <f>YEAR(Superstore_Data[[#This Row],[Order Date]])</f>
        <v>2016</v>
      </c>
      <c r="X9250">
        <f>Superstore_Data[[#This Row],[Profit]]/Superstore_Data[[#This Row],[Sales]]</f>
        <v>0.375</v>
      </c>
      <c r="Y9250" t="str">
        <f>IF(Superstore_Data[[#This Row],[Discount]]=0,"No Discount",IF(Superstore_Data[[#This Row],[Discount]]&lt;0.2,"Low Discount",IF(Superstore_Data[[#This Row],[Discount]]&lt;0.5,"Medium Discount","High Discount")))</f>
        <v>Medium Discount</v>
      </c>
    </row>
    <row r="9251" spans="1:25" x14ac:dyDescent="0.3">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c r="V9251" t="str">
        <f>TEXT(Superstore_Data[[#This Row],[Order Date]],"mmm")</f>
        <v>Oct</v>
      </c>
      <c r="W9251">
        <f>YEAR(Superstore_Data[[#This Row],[Order Date]])</f>
        <v>2016</v>
      </c>
      <c r="X9251">
        <f>Superstore_Data[[#This Row],[Profit]]/Superstore_Data[[#This Row],[Sales]]</f>
        <v>0.25</v>
      </c>
      <c r="Y9251" t="str">
        <f>IF(Superstore_Data[[#This Row],[Discount]]=0,"No Discount",IF(Superstore_Data[[#This Row],[Discount]]&lt;0.2,"Low Discount",IF(Superstore_Data[[#This Row],[Discount]]&lt;0.5,"Medium Discount","High Discount")))</f>
        <v>No Discount</v>
      </c>
    </row>
    <row r="9252" spans="1:25" x14ac:dyDescent="0.3">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c r="V9252" t="str">
        <f>TEXT(Superstore_Data[[#This Row],[Order Date]],"mmm")</f>
        <v>Feb</v>
      </c>
      <c r="W9252">
        <f>YEAR(Superstore_Data[[#This Row],[Order Date]])</f>
        <v>2016</v>
      </c>
      <c r="X9252">
        <f>Superstore_Data[[#This Row],[Profit]]/Superstore_Data[[#This Row],[Sales]]</f>
        <v>0.47</v>
      </c>
      <c r="Y9252" t="str">
        <f>IF(Superstore_Data[[#This Row],[Discount]]=0,"No Discount",IF(Superstore_Data[[#This Row],[Discount]]&lt;0.2,"Low Discount",IF(Superstore_Data[[#This Row],[Discount]]&lt;0.5,"Medium Discount","High Discount")))</f>
        <v>No Discount</v>
      </c>
    </row>
    <row r="9253" spans="1:25" x14ac:dyDescent="0.3">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c r="V9253" t="str">
        <f>TEXT(Superstore_Data[[#This Row],[Order Date]],"mmm")</f>
        <v>Feb</v>
      </c>
      <c r="W9253">
        <f>YEAR(Superstore_Data[[#This Row],[Order Date]])</f>
        <v>2017</v>
      </c>
      <c r="X9253">
        <f>Superstore_Data[[#This Row],[Profit]]/Superstore_Data[[#This Row],[Sales]]</f>
        <v>0.3125</v>
      </c>
      <c r="Y9253" t="str">
        <f>IF(Superstore_Data[[#This Row],[Discount]]=0,"No Discount",IF(Superstore_Data[[#This Row],[Discount]]&lt;0.2,"Low Discount",IF(Superstore_Data[[#This Row],[Discount]]&lt;0.5,"Medium Discount","High Discount")))</f>
        <v>Medium Discount</v>
      </c>
    </row>
    <row r="9254" spans="1:25" x14ac:dyDescent="0.3">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c r="V9254" t="str">
        <f>TEXT(Superstore_Data[[#This Row],[Order Date]],"mmm")</f>
        <v>9/23/2017</v>
      </c>
      <c r="W9254" t="e">
        <f>YEAR(Superstore_Data[[#This Row],[Order Date]])</f>
        <v>#VALUE!</v>
      </c>
      <c r="X9254">
        <f>Superstore_Data[[#This Row],[Profit]]/Superstore_Data[[#This Row],[Sales]]</f>
        <v>0.32</v>
      </c>
      <c r="Y9254" t="str">
        <f>IF(Superstore_Data[[#This Row],[Discount]]=0,"No Discount",IF(Superstore_Data[[#This Row],[Discount]]&lt;0.2,"Low Discount",IF(Superstore_Data[[#This Row],[Discount]]&lt;0.5,"Medium Discount","High Discount")))</f>
        <v>No Discount</v>
      </c>
    </row>
    <row r="9255" spans="1:25" x14ac:dyDescent="0.3">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c r="V9255" t="str">
        <f>TEXT(Superstore_Data[[#This Row],[Order Date]],"mmm")</f>
        <v>9/23/2017</v>
      </c>
      <c r="W9255" t="e">
        <f>YEAR(Superstore_Data[[#This Row],[Order Date]])</f>
        <v>#VALUE!</v>
      </c>
      <c r="X9255">
        <f>Superstore_Data[[#This Row],[Profit]]/Superstore_Data[[#This Row],[Sales]]</f>
        <v>0.47999999999999993</v>
      </c>
      <c r="Y9255" t="str">
        <f>IF(Superstore_Data[[#This Row],[Discount]]=0,"No Discount",IF(Superstore_Data[[#This Row],[Discount]]&lt;0.2,"Low Discount",IF(Superstore_Data[[#This Row],[Discount]]&lt;0.5,"Medium Discount","High Discount")))</f>
        <v>No Discount</v>
      </c>
    </row>
    <row r="9256" spans="1:25" x14ac:dyDescent="0.3">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c r="V9256" t="str">
        <f>TEXT(Superstore_Data[[#This Row],[Order Date]],"mmm")</f>
        <v>Nov</v>
      </c>
      <c r="W9256">
        <f>YEAR(Superstore_Data[[#This Row],[Order Date]])</f>
        <v>2014</v>
      </c>
      <c r="X9256">
        <f>Superstore_Data[[#This Row],[Profit]]/Superstore_Data[[#This Row],[Sales]]</f>
        <v>0.25</v>
      </c>
      <c r="Y9256" t="str">
        <f>IF(Superstore_Data[[#This Row],[Discount]]=0,"No Discount",IF(Superstore_Data[[#This Row],[Discount]]&lt;0.2,"Low Discount",IF(Superstore_Data[[#This Row],[Discount]]&lt;0.5,"Medium Discount","High Discount")))</f>
        <v>No Discount</v>
      </c>
    </row>
    <row r="9257" spans="1:25" x14ac:dyDescent="0.3">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c r="V9257" t="str">
        <f>TEXT(Superstore_Data[[#This Row],[Order Date]],"mmm")</f>
        <v>Nov</v>
      </c>
      <c r="W9257">
        <f>YEAR(Superstore_Data[[#This Row],[Order Date]])</f>
        <v>2014</v>
      </c>
      <c r="X9257">
        <f>Superstore_Data[[#This Row],[Profit]]/Superstore_Data[[#This Row],[Sales]]</f>
        <v>0.46</v>
      </c>
      <c r="Y9257" t="str">
        <f>IF(Superstore_Data[[#This Row],[Discount]]=0,"No Discount",IF(Superstore_Data[[#This Row],[Discount]]&lt;0.2,"Low Discount",IF(Superstore_Data[[#This Row],[Discount]]&lt;0.5,"Medium Discount","High Discount")))</f>
        <v>No Discount</v>
      </c>
    </row>
    <row r="9258" spans="1:25" x14ac:dyDescent="0.3">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c r="V9258" t="str">
        <f>TEXT(Superstore_Data[[#This Row],[Order Date]],"mmm")</f>
        <v>Nov</v>
      </c>
      <c r="W9258">
        <f>YEAR(Superstore_Data[[#This Row],[Order Date]])</f>
        <v>2014</v>
      </c>
      <c r="X9258">
        <f>Superstore_Data[[#This Row],[Profit]]/Superstore_Data[[#This Row],[Sales]]</f>
        <v>0.45999999999999996</v>
      </c>
      <c r="Y9258" t="str">
        <f>IF(Superstore_Data[[#This Row],[Discount]]=0,"No Discount",IF(Superstore_Data[[#This Row],[Discount]]&lt;0.2,"Low Discount",IF(Superstore_Data[[#This Row],[Discount]]&lt;0.5,"Medium Discount","High Discount")))</f>
        <v>No Discount</v>
      </c>
    </row>
    <row r="9259" spans="1:25" x14ac:dyDescent="0.3">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c r="V9259" t="str">
        <f>TEXT(Superstore_Data[[#This Row],[Order Date]],"mmm")</f>
        <v>Nov</v>
      </c>
      <c r="W9259">
        <f>YEAR(Superstore_Data[[#This Row],[Order Date]])</f>
        <v>2014</v>
      </c>
      <c r="X9259">
        <f>Superstore_Data[[#This Row],[Profit]]/Superstore_Data[[#This Row],[Sales]]</f>
        <v>0.16</v>
      </c>
      <c r="Y9259" t="str">
        <f>IF(Superstore_Data[[#This Row],[Discount]]=0,"No Discount",IF(Superstore_Data[[#This Row],[Discount]]&lt;0.2,"Low Discount",IF(Superstore_Data[[#This Row],[Discount]]&lt;0.5,"Medium Discount","High Discount")))</f>
        <v>No Discount</v>
      </c>
    </row>
    <row r="9260" spans="1:25" x14ac:dyDescent="0.3">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c r="V9260" t="str">
        <f>TEXT(Superstore_Data[[#This Row],[Order Date]],"mmm")</f>
        <v>Nov</v>
      </c>
      <c r="W9260">
        <f>YEAR(Superstore_Data[[#This Row],[Order Date]])</f>
        <v>2014</v>
      </c>
      <c r="X9260">
        <f>Superstore_Data[[#This Row],[Profit]]/Superstore_Data[[#This Row],[Sales]]</f>
        <v>0.47000000000000003</v>
      </c>
      <c r="Y9260" t="str">
        <f>IF(Superstore_Data[[#This Row],[Discount]]=0,"No Discount",IF(Superstore_Data[[#This Row],[Discount]]&lt;0.2,"Low Discount",IF(Superstore_Data[[#This Row],[Discount]]&lt;0.5,"Medium Discount","High Discount")))</f>
        <v>No Discount</v>
      </c>
    </row>
    <row r="9261" spans="1:25" x14ac:dyDescent="0.3">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c r="V9261" t="str">
        <f>TEXT(Superstore_Data[[#This Row],[Order Date]],"mmm")</f>
        <v>Nov</v>
      </c>
      <c r="W9261">
        <f>YEAR(Superstore_Data[[#This Row],[Order Date]])</f>
        <v>2014</v>
      </c>
      <c r="X9261">
        <f>Superstore_Data[[#This Row],[Profit]]/Superstore_Data[[#This Row],[Sales]]</f>
        <v>0.04</v>
      </c>
      <c r="Y9261" t="str">
        <f>IF(Superstore_Data[[#This Row],[Discount]]=0,"No Discount",IF(Superstore_Data[[#This Row],[Discount]]&lt;0.2,"Low Discount",IF(Superstore_Data[[#This Row],[Discount]]&lt;0.5,"Medium Discount","High Discount")))</f>
        <v>No Discount</v>
      </c>
    </row>
    <row r="9262" spans="1:25" x14ac:dyDescent="0.3">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c r="V9262" t="str">
        <f>TEXT(Superstore_Data[[#This Row],[Order Date]],"mmm")</f>
        <v>Nov</v>
      </c>
      <c r="W9262">
        <f>YEAR(Superstore_Data[[#This Row],[Order Date]])</f>
        <v>2017</v>
      </c>
      <c r="X9262">
        <f>Superstore_Data[[#This Row],[Profit]]/Superstore_Data[[#This Row],[Sales]]</f>
        <v>0.26</v>
      </c>
      <c r="Y9262" t="str">
        <f>IF(Superstore_Data[[#This Row],[Discount]]=0,"No Discount",IF(Superstore_Data[[#This Row],[Discount]]&lt;0.2,"Low Discount",IF(Superstore_Data[[#This Row],[Discount]]&lt;0.5,"Medium Discount","High Discount")))</f>
        <v>No Discount</v>
      </c>
    </row>
    <row r="9263" spans="1:25" x14ac:dyDescent="0.3">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c r="V9263" t="str">
        <f>TEXT(Superstore_Data[[#This Row],[Order Date]],"mmm")</f>
        <v>Feb</v>
      </c>
      <c r="W9263">
        <f>YEAR(Superstore_Data[[#This Row],[Order Date]])</f>
        <v>2017</v>
      </c>
      <c r="X9263">
        <f>Superstore_Data[[#This Row],[Profit]]/Superstore_Data[[#This Row],[Sales]]</f>
        <v>-1.2500000000000001E-2</v>
      </c>
      <c r="Y9263" t="str">
        <f>IF(Superstore_Data[[#This Row],[Discount]]=0,"No Discount",IF(Superstore_Data[[#This Row],[Discount]]&lt;0.2,"Low Discount",IF(Superstore_Data[[#This Row],[Discount]]&lt;0.5,"Medium Discount","High Discount")))</f>
        <v>Medium Discount</v>
      </c>
    </row>
    <row r="9264" spans="1:25" x14ac:dyDescent="0.3">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c r="V9264" t="str">
        <f>TEXT(Superstore_Data[[#This Row],[Order Date]],"mmm")</f>
        <v>Sep</v>
      </c>
      <c r="W9264">
        <f>YEAR(Superstore_Data[[#This Row],[Order Date]])</f>
        <v>2015</v>
      </c>
      <c r="X9264">
        <f>Superstore_Data[[#This Row],[Profit]]/Superstore_Data[[#This Row],[Sales]]</f>
        <v>8.9999999999999983E-2</v>
      </c>
      <c r="Y9264" t="str">
        <f>IF(Superstore_Data[[#This Row],[Discount]]=0,"No Discount",IF(Superstore_Data[[#This Row],[Discount]]&lt;0.2,"Low Discount",IF(Superstore_Data[[#This Row],[Discount]]&lt;0.5,"Medium Discount","High Discount")))</f>
        <v>No Discount</v>
      </c>
    </row>
    <row r="9265" spans="1:25" x14ac:dyDescent="0.3">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c r="V9265" t="str">
        <f>TEXT(Superstore_Data[[#This Row],[Order Date]],"mmm")</f>
        <v>Sep</v>
      </c>
      <c r="W9265">
        <f>YEAR(Superstore_Data[[#This Row],[Order Date]])</f>
        <v>2015</v>
      </c>
      <c r="X9265">
        <f>Superstore_Data[[#This Row],[Profit]]/Superstore_Data[[#This Row],[Sales]]</f>
        <v>0.19999999999999998</v>
      </c>
      <c r="Y9265" t="str">
        <f>IF(Superstore_Data[[#This Row],[Discount]]=0,"No Discount",IF(Superstore_Data[[#This Row],[Discount]]&lt;0.2,"Low Discount",IF(Superstore_Data[[#This Row],[Discount]]&lt;0.5,"Medium Discount","High Discount")))</f>
        <v>Low Discount</v>
      </c>
    </row>
    <row r="9266" spans="1:25" x14ac:dyDescent="0.3">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c r="V9266" t="str">
        <f>TEXT(Superstore_Data[[#This Row],[Order Date]],"mmm")</f>
        <v>11/24/2017</v>
      </c>
      <c r="W9266" t="e">
        <f>YEAR(Superstore_Data[[#This Row],[Order Date]])</f>
        <v>#VALUE!</v>
      </c>
      <c r="X9266">
        <f>Superstore_Data[[#This Row],[Profit]]/Superstore_Data[[#This Row],[Sales]]</f>
        <v>-0.66666666666666663</v>
      </c>
      <c r="Y9266" t="str">
        <f>IF(Superstore_Data[[#This Row],[Discount]]=0,"No Discount",IF(Superstore_Data[[#This Row],[Discount]]&lt;0.2,"Low Discount",IF(Superstore_Data[[#This Row],[Discount]]&lt;0.5,"Medium Discount","High Discount")))</f>
        <v>High Discount</v>
      </c>
    </row>
    <row r="9267" spans="1:25" x14ac:dyDescent="0.3">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c r="V9267" t="str">
        <f>TEXT(Superstore_Data[[#This Row],[Order Date]],"mmm")</f>
        <v>11/24/2017</v>
      </c>
      <c r="W9267" t="e">
        <f>YEAR(Superstore_Data[[#This Row],[Order Date]])</f>
        <v>#VALUE!</v>
      </c>
      <c r="X9267">
        <f>Superstore_Data[[#This Row],[Profit]]/Superstore_Data[[#This Row],[Sales]]</f>
        <v>0.375</v>
      </c>
      <c r="Y9267" t="str">
        <f>IF(Superstore_Data[[#This Row],[Discount]]=0,"No Discount",IF(Superstore_Data[[#This Row],[Discount]]&lt;0.2,"Low Discount",IF(Superstore_Data[[#This Row],[Discount]]&lt;0.5,"Medium Discount","High Discount")))</f>
        <v>Medium Discount</v>
      </c>
    </row>
    <row r="9268" spans="1:25" x14ac:dyDescent="0.3">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c r="V9268" t="str">
        <f>TEXT(Superstore_Data[[#This Row],[Order Date]],"mmm")</f>
        <v>Aug</v>
      </c>
      <c r="W9268">
        <f>YEAR(Superstore_Data[[#This Row],[Order Date]])</f>
        <v>2014</v>
      </c>
      <c r="X9268">
        <f>Superstore_Data[[#This Row],[Profit]]/Superstore_Data[[#This Row],[Sales]]</f>
        <v>0.38</v>
      </c>
      <c r="Y9268" t="str">
        <f>IF(Superstore_Data[[#This Row],[Discount]]=0,"No Discount",IF(Superstore_Data[[#This Row],[Discount]]&lt;0.2,"Low Discount",IF(Superstore_Data[[#This Row],[Discount]]&lt;0.5,"Medium Discount","High Discount")))</f>
        <v>No Discount</v>
      </c>
    </row>
    <row r="9269" spans="1:25" x14ac:dyDescent="0.3">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c r="V9269" t="str">
        <f>TEXT(Superstore_Data[[#This Row],[Order Date]],"mmm")</f>
        <v>9/25/2015</v>
      </c>
      <c r="W9269" t="e">
        <f>YEAR(Superstore_Data[[#This Row],[Order Date]])</f>
        <v>#VALUE!</v>
      </c>
      <c r="X9269">
        <f>Superstore_Data[[#This Row],[Profit]]/Superstore_Data[[#This Row],[Sales]]</f>
        <v>6.6666666666666666E-2</v>
      </c>
      <c r="Y9269" t="str">
        <f>IF(Superstore_Data[[#This Row],[Discount]]=0,"No Discount",IF(Superstore_Data[[#This Row],[Discount]]&lt;0.2,"Low Discount",IF(Superstore_Data[[#This Row],[Discount]]&lt;0.5,"Medium Discount","High Discount")))</f>
        <v>Low Discount</v>
      </c>
    </row>
    <row r="9270" spans="1:25" x14ac:dyDescent="0.3">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c r="V9270" t="str">
        <f>TEXT(Superstore_Data[[#This Row],[Order Date]],"mmm")</f>
        <v>9/25/2015</v>
      </c>
      <c r="W9270" t="e">
        <f>YEAR(Superstore_Data[[#This Row],[Order Date]])</f>
        <v>#VALUE!</v>
      </c>
      <c r="X9270">
        <f>Superstore_Data[[#This Row],[Profit]]/Superstore_Data[[#This Row],[Sales]]</f>
        <v>0.48</v>
      </c>
      <c r="Y9270" t="str">
        <f>IF(Superstore_Data[[#This Row],[Discount]]=0,"No Discount",IF(Superstore_Data[[#This Row],[Discount]]&lt;0.2,"Low Discount",IF(Superstore_Data[[#This Row],[Discount]]&lt;0.5,"Medium Discount","High Discount")))</f>
        <v>No Discount</v>
      </c>
    </row>
    <row r="9271" spans="1:25" x14ac:dyDescent="0.3">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c r="V9271" t="str">
        <f>TEXT(Superstore_Data[[#This Row],[Order Date]],"mmm")</f>
        <v>8/21/2017</v>
      </c>
      <c r="W9271" t="e">
        <f>YEAR(Superstore_Data[[#This Row],[Order Date]])</f>
        <v>#VALUE!</v>
      </c>
      <c r="X9271">
        <f>Superstore_Data[[#This Row],[Profit]]/Superstore_Data[[#This Row],[Sales]]</f>
        <v>0.35</v>
      </c>
      <c r="Y9271" t="str">
        <f>IF(Superstore_Data[[#This Row],[Discount]]=0,"No Discount",IF(Superstore_Data[[#This Row],[Discount]]&lt;0.2,"Low Discount",IF(Superstore_Data[[#This Row],[Discount]]&lt;0.5,"Medium Discount","High Discount")))</f>
        <v>Medium Discount</v>
      </c>
    </row>
    <row r="9272" spans="1:25" x14ac:dyDescent="0.3">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c r="V9272" t="str">
        <f>TEXT(Superstore_Data[[#This Row],[Order Date]],"mmm")</f>
        <v>8/21/2017</v>
      </c>
      <c r="W9272" t="e">
        <f>YEAR(Superstore_Data[[#This Row],[Order Date]])</f>
        <v>#VALUE!</v>
      </c>
      <c r="X9272">
        <f>Superstore_Data[[#This Row],[Profit]]/Superstore_Data[[#This Row],[Sales]]</f>
        <v>0.33750000000000002</v>
      </c>
      <c r="Y9272" t="str">
        <f>IF(Superstore_Data[[#This Row],[Discount]]=0,"No Discount",IF(Superstore_Data[[#This Row],[Discount]]&lt;0.2,"Low Discount",IF(Superstore_Data[[#This Row],[Discount]]&lt;0.5,"Medium Discount","High Discount")))</f>
        <v>Medium Discount</v>
      </c>
    </row>
    <row r="9273" spans="1:25" x14ac:dyDescent="0.3">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c r="V9273" t="str">
        <f>TEXT(Superstore_Data[[#This Row],[Order Date]],"mmm")</f>
        <v>Dec</v>
      </c>
      <c r="W9273">
        <f>YEAR(Superstore_Data[[#This Row],[Order Date]])</f>
        <v>2016</v>
      </c>
      <c r="X9273">
        <f>Superstore_Data[[#This Row],[Profit]]/Superstore_Data[[#This Row],[Sales]]</f>
        <v>0.44000000000000006</v>
      </c>
      <c r="Y9273" t="str">
        <f>IF(Superstore_Data[[#This Row],[Discount]]=0,"No Discount",IF(Superstore_Data[[#This Row],[Discount]]&lt;0.2,"Low Discount",IF(Superstore_Data[[#This Row],[Discount]]&lt;0.5,"Medium Discount","High Discount")))</f>
        <v>No Discount</v>
      </c>
    </row>
    <row r="9274" spans="1:25" x14ac:dyDescent="0.3">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c r="V9274" t="str">
        <f>TEXT(Superstore_Data[[#This Row],[Order Date]],"mmm")</f>
        <v>Dec</v>
      </c>
      <c r="W9274">
        <f>YEAR(Superstore_Data[[#This Row],[Order Date]])</f>
        <v>2016</v>
      </c>
      <c r="X9274">
        <f>Superstore_Data[[#This Row],[Profit]]/Superstore_Data[[#This Row],[Sales]]</f>
        <v>0.48</v>
      </c>
      <c r="Y9274" t="str">
        <f>IF(Superstore_Data[[#This Row],[Discount]]=0,"No Discount",IF(Superstore_Data[[#This Row],[Discount]]&lt;0.2,"Low Discount",IF(Superstore_Data[[#This Row],[Discount]]&lt;0.5,"Medium Discount","High Discount")))</f>
        <v>No Discount</v>
      </c>
    </row>
    <row r="9275" spans="1:25" x14ac:dyDescent="0.3">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c r="V9275" t="str">
        <f>TEXT(Superstore_Data[[#This Row],[Order Date]],"mmm")</f>
        <v>Feb</v>
      </c>
      <c r="W9275">
        <f>YEAR(Superstore_Data[[#This Row],[Order Date]])</f>
        <v>2017</v>
      </c>
      <c r="X9275">
        <f>Superstore_Data[[#This Row],[Profit]]/Superstore_Data[[#This Row],[Sales]]</f>
        <v>0.48</v>
      </c>
      <c r="Y9275" t="str">
        <f>IF(Superstore_Data[[#This Row],[Discount]]=0,"No Discount",IF(Superstore_Data[[#This Row],[Discount]]&lt;0.2,"Low Discount",IF(Superstore_Data[[#This Row],[Discount]]&lt;0.5,"Medium Discount","High Discount")))</f>
        <v>No Discount</v>
      </c>
    </row>
    <row r="9276" spans="1:25" x14ac:dyDescent="0.3">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c r="V9276" t="str">
        <f>TEXT(Superstore_Data[[#This Row],[Order Date]],"mmm")</f>
        <v>Oct</v>
      </c>
      <c r="W9276">
        <f>YEAR(Superstore_Data[[#This Row],[Order Date]])</f>
        <v>2014</v>
      </c>
      <c r="X9276">
        <f>Superstore_Data[[#This Row],[Profit]]/Superstore_Data[[#This Row],[Sales]]</f>
        <v>0.44</v>
      </c>
      <c r="Y9276" t="str">
        <f>IF(Superstore_Data[[#This Row],[Discount]]=0,"No Discount",IF(Superstore_Data[[#This Row],[Discount]]&lt;0.2,"Low Discount",IF(Superstore_Data[[#This Row],[Discount]]&lt;0.5,"Medium Discount","High Discount")))</f>
        <v>No Discount</v>
      </c>
    </row>
    <row r="9277" spans="1:25" x14ac:dyDescent="0.3">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c r="V9277" t="str">
        <f>TEXT(Superstore_Data[[#This Row],[Order Date]],"mmm")</f>
        <v>5/26/2016</v>
      </c>
      <c r="W9277" t="e">
        <f>YEAR(Superstore_Data[[#This Row],[Order Date]])</f>
        <v>#VALUE!</v>
      </c>
      <c r="X9277">
        <f>Superstore_Data[[#This Row],[Profit]]/Superstore_Data[[#This Row],[Sales]]</f>
        <v>7.4999999999999997E-2</v>
      </c>
      <c r="Y9277" t="str">
        <f>IF(Superstore_Data[[#This Row],[Discount]]=0,"No Discount",IF(Superstore_Data[[#This Row],[Discount]]&lt;0.2,"Low Discount",IF(Superstore_Data[[#This Row],[Discount]]&lt;0.5,"Medium Discount","High Discount")))</f>
        <v>Medium Discount</v>
      </c>
    </row>
    <row r="9278" spans="1:25" x14ac:dyDescent="0.3">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c r="V9278" t="str">
        <f>TEXT(Superstore_Data[[#This Row],[Order Date]],"mmm")</f>
        <v>5/26/2016</v>
      </c>
      <c r="W9278" t="e">
        <f>YEAR(Superstore_Data[[#This Row],[Order Date]])</f>
        <v>#VALUE!</v>
      </c>
      <c r="X9278">
        <f>Superstore_Data[[#This Row],[Profit]]/Superstore_Data[[#This Row],[Sales]]</f>
        <v>0.25</v>
      </c>
      <c r="Y9278" t="str">
        <f>IF(Superstore_Data[[#This Row],[Discount]]=0,"No Discount",IF(Superstore_Data[[#This Row],[Discount]]&lt;0.2,"Low Discount",IF(Superstore_Data[[#This Row],[Discount]]&lt;0.5,"Medium Discount","High Discount")))</f>
        <v>Medium Discount</v>
      </c>
    </row>
    <row r="9279" spans="1:25" x14ac:dyDescent="0.3">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c r="V9279" t="str">
        <f>TEXT(Superstore_Data[[#This Row],[Order Date]],"mmm")</f>
        <v>Jan</v>
      </c>
      <c r="W9279">
        <f>YEAR(Superstore_Data[[#This Row],[Order Date]])</f>
        <v>2017</v>
      </c>
      <c r="X9279">
        <f>Superstore_Data[[#This Row],[Profit]]/Superstore_Data[[#This Row],[Sales]]</f>
        <v>0.32500000000000001</v>
      </c>
      <c r="Y9279" t="str">
        <f>IF(Superstore_Data[[#This Row],[Discount]]=0,"No Discount",IF(Superstore_Data[[#This Row],[Discount]]&lt;0.2,"Low Discount",IF(Superstore_Data[[#This Row],[Discount]]&lt;0.5,"Medium Discount","High Discount")))</f>
        <v>Medium Discount</v>
      </c>
    </row>
    <row r="9280" spans="1:25" x14ac:dyDescent="0.3">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c r="V9280" t="str">
        <f>TEXT(Superstore_Data[[#This Row],[Order Date]],"mmm")</f>
        <v>Jan</v>
      </c>
      <c r="W9280">
        <f>YEAR(Superstore_Data[[#This Row],[Order Date]])</f>
        <v>2017</v>
      </c>
      <c r="X9280">
        <f>Superstore_Data[[#This Row],[Profit]]/Superstore_Data[[#This Row],[Sales]]</f>
        <v>-0.70000000000000007</v>
      </c>
      <c r="Y9280" t="str">
        <f>IF(Superstore_Data[[#This Row],[Discount]]=0,"No Discount",IF(Superstore_Data[[#This Row],[Discount]]&lt;0.2,"Low Discount",IF(Superstore_Data[[#This Row],[Discount]]&lt;0.5,"Medium Discount","High Discount")))</f>
        <v>High Discount</v>
      </c>
    </row>
    <row r="9281" spans="1:25" x14ac:dyDescent="0.3">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c r="V9281" t="str">
        <f>TEXT(Superstore_Data[[#This Row],[Order Date]],"mmm")</f>
        <v>Jan</v>
      </c>
      <c r="W9281">
        <f>YEAR(Superstore_Data[[#This Row],[Order Date]])</f>
        <v>2017</v>
      </c>
      <c r="X9281">
        <f>Superstore_Data[[#This Row],[Profit]]/Superstore_Data[[#This Row],[Sales]]</f>
        <v>-7.1428571428571438E-2</v>
      </c>
      <c r="Y9281" t="str">
        <f>IF(Superstore_Data[[#This Row],[Discount]]=0,"No Discount",IF(Superstore_Data[[#This Row],[Discount]]&lt;0.2,"Low Discount",IF(Superstore_Data[[#This Row],[Discount]]&lt;0.5,"Medium Discount","High Discount")))</f>
        <v>Medium Discount</v>
      </c>
    </row>
    <row r="9282" spans="1:25" x14ac:dyDescent="0.3">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c r="V9282" t="str">
        <f>TEXT(Superstore_Data[[#This Row],[Order Date]],"mmm")</f>
        <v>9/20/2016</v>
      </c>
      <c r="W9282" t="e">
        <f>YEAR(Superstore_Data[[#This Row],[Order Date]])</f>
        <v>#VALUE!</v>
      </c>
      <c r="X9282">
        <f>Superstore_Data[[#This Row],[Profit]]/Superstore_Data[[#This Row],[Sales]]</f>
        <v>0.25</v>
      </c>
      <c r="Y9282" t="str">
        <f>IF(Superstore_Data[[#This Row],[Discount]]=0,"No Discount",IF(Superstore_Data[[#This Row],[Discount]]&lt;0.2,"Low Discount",IF(Superstore_Data[[#This Row],[Discount]]&lt;0.5,"Medium Discount","High Discount")))</f>
        <v>No Discount</v>
      </c>
    </row>
    <row r="9283" spans="1:25" x14ac:dyDescent="0.3">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c r="V9283" t="str">
        <f>TEXT(Superstore_Data[[#This Row],[Order Date]],"mmm")</f>
        <v>Nov</v>
      </c>
      <c r="W9283">
        <f>YEAR(Superstore_Data[[#This Row],[Order Date]])</f>
        <v>2017</v>
      </c>
      <c r="X9283">
        <f>Superstore_Data[[#This Row],[Profit]]/Superstore_Data[[#This Row],[Sales]]</f>
        <v>0.3</v>
      </c>
      <c r="Y9283" t="str">
        <f>IF(Superstore_Data[[#This Row],[Discount]]=0,"No Discount",IF(Superstore_Data[[#This Row],[Discount]]&lt;0.2,"Low Discount",IF(Superstore_Data[[#This Row],[Discount]]&lt;0.5,"Medium Discount","High Discount")))</f>
        <v>No Discount</v>
      </c>
    </row>
    <row r="9284" spans="1:25" x14ac:dyDescent="0.3">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c r="V9284" t="str">
        <f>TEXT(Superstore_Data[[#This Row],[Order Date]],"mmm")</f>
        <v>12/30/2016</v>
      </c>
      <c r="W9284" t="e">
        <f>YEAR(Superstore_Data[[#This Row],[Order Date]])</f>
        <v>#VALUE!</v>
      </c>
      <c r="X9284">
        <f>Superstore_Data[[#This Row],[Profit]]/Superstore_Data[[#This Row],[Sales]]</f>
        <v>0.35</v>
      </c>
      <c r="Y9284" t="str">
        <f>IF(Superstore_Data[[#This Row],[Discount]]=0,"No Discount",IF(Superstore_Data[[#This Row],[Discount]]&lt;0.2,"Low Discount",IF(Superstore_Data[[#This Row],[Discount]]&lt;0.5,"Medium Discount","High Discount")))</f>
        <v>Medium Discount</v>
      </c>
    </row>
    <row r="9285" spans="1:25" x14ac:dyDescent="0.3">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c r="V9285" t="str">
        <f>TEXT(Superstore_Data[[#This Row],[Order Date]],"mmm")</f>
        <v>Feb</v>
      </c>
      <c r="W9285">
        <f>YEAR(Superstore_Data[[#This Row],[Order Date]])</f>
        <v>2017</v>
      </c>
      <c r="X9285">
        <f>Superstore_Data[[#This Row],[Profit]]/Superstore_Data[[#This Row],[Sales]]</f>
        <v>0.33750000000000002</v>
      </c>
      <c r="Y9285" t="str">
        <f>IF(Superstore_Data[[#This Row],[Discount]]=0,"No Discount",IF(Superstore_Data[[#This Row],[Discount]]&lt;0.2,"Low Discount",IF(Superstore_Data[[#This Row],[Discount]]&lt;0.5,"Medium Discount","High Discount")))</f>
        <v>Medium Discount</v>
      </c>
    </row>
    <row r="9286" spans="1:25" x14ac:dyDescent="0.3">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c r="V9286" t="str">
        <f>TEXT(Superstore_Data[[#This Row],[Order Date]],"mmm")</f>
        <v>11/18/2014</v>
      </c>
      <c r="W9286" t="e">
        <f>YEAR(Superstore_Data[[#This Row],[Order Date]])</f>
        <v>#VALUE!</v>
      </c>
      <c r="X9286">
        <f>Superstore_Data[[#This Row],[Profit]]/Superstore_Data[[#This Row],[Sales]]</f>
        <v>0.11</v>
      </c>
      <c r="Y9286" t="str">
        <f>IF(Superstore_Data[[#This Row],[Discount]]=0,"No Discount",IF(Superstore_Data[[#This Row],[Discount]]&lt;0.2,"Low Discount",IF(Superstore_Data[[#This Row],[Discount]]&lt;0.5,"Medium Discount","High Discount")))</f>
        <v>No Discount</v>
      </c>
    </row>
    <row r="9287" spans="1:25" x14ac:dyDescent="0.3">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c r="V9287" t="str">
        <f>TEXT(Superstore_Data[[#This Row],[Order Date]],"mmm")</f>
        <v>11/21/2015</v>
      </c>
      <c r="W9287" t="e">
        <f>YEAR(Superstore_Data[[#This Row],[Order Date]])</f>
        <v>#VALUE!</v>
      </c>
      <c r="X9287">
        <f>Superstore_Data[[#This Row],[Profit]]/Superstore_Data[[#This Row],[Sales]]</f>
        <v>0.26250000000000007</v>
      </c>
      <c r="Y9287" t="str">
        <f>IF(Superstore_Data[[#This Row],[Discount]]=0,"No Discount",IF(Superstore_Data[[#This Row],[Discount]]&lt;0.2,"Low Discount",IF(Superstore_Data[[#This Row],[Discount]]&lt;0.5,"Medium Discount","High Discount")))</f>
        <v>Medium Discount</v>
      </c>
    </row>
    <row r="9288" spans="1:25" x14ac:dyDescent="0.3">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c r="V9288" t="str">
        <f>TEXT(Superstore_Data[[#This Row],[Order Date]],"mmm")</f>
        <v>6/19/2017</v>
      </c>
      <c r="W9288" t="e">
        <f>YEAR(Superstore_Data[[#This Row],[Order Date]])</f>
        <v>#VALUE!</v>
      </c>
      <c r="X9288">
        <f>Superstore_Data[[#This Row],[Profit]]/Superstore_Data[[#This Row],[Sales]]</f>
        <v>-1.5999999999999999</v>
      </c>
      <c r="Y9288" t="str">
        <f>IF(Superstore_Data[[#This Row],[Discount]]=0,"No Discount",IF(Superstore_Data[[#This Row],[Discount]]&lt;0.2,"Low Discount",IF(Superstore_Data[[#This Row],[Discount]]&lt;0.5,"Medium Discount","High Discount")))</f>
        <v>High Discount</v>
      </c>
    </row>
    <row r="9289" spans="1:25" x14ac:dyDescent="0.3">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c r="V9289" t="str">
        <f>TEXT(Superstore_Data[[#This Row],[Order Date]],"mmm")</f>
        <v>6/19/2017</v>
      </c>
      <c r="W9289" t="e">
        <f>YEAR(Superstore_Data[[#This Row],[Order Date]])</f>
        <v>#VALUE!</v>
      </c>
      <c r="X9289">
        <f>Superstore_Data[[#This Row],[Profit]]/Superstore_Data[[#This Row],[Sales]]</f>
        <v>-0.18571428571428572</v>
      </c>
      <c r="Y9289" t="str">
        <f>IF(Superstore_Data[[#This Row],[Discount]]=0,"No Discount",IF(Superstore_Data[[#This Row],[Discount]]&lt;0.2,"Low Discount",IF(Superstore_Data[[#This Row],[Discount]]&lt;0.5,"Medium Discount","High Discount")))</f>
        <v>Medium Discount</v>
      </c>
    </row>
    <row r="9290" spans="1:25" x14ac:dyDescent="0.3">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c r="V9290" t="str">
        <f>TEXT(Superstore_Data[[#This Row],[Order Date]],"mmm")</f>
        <v>11/30/2017</v>
      </c>
      <c r="W9290" t="e">
        <f>YEAR(Superstore_Data[[#This Row],[Order Date]])</f>
        <v>#VALUE!</v>
      </c>
      <c r="X9290">
        <f>Superstore_Data[[#This Row],[Profit]]/Superstore_Data[[#This Row],[Sales]]</f>
        <v>-1.4285714285714285E-2</v>
      </c>
      <c r="Y9290" t="str">
        <f>IF(Superstore_Data[[#This Row],[Discount]]=0,"No Discount",IF(Superstore_Data[[#This Row],[Discount]]&lt;0.2,"Low Discount",IF(Superstore_Data[[#This Row],[Discount]]&lt;0.5,"Medium Discount","High Discount")))</f>
        <v>Medium Discount</v>
      </c>
    </row>
    <row r="9291" spans="1:25" x14ac:dyDescent="0.3">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c r="V9291" t="str">
        <f>TEXT(Superstore_Data[[#This Row],[Order Date]],"mmm")</f>
        <v>4/23/2014</v>
      </c>
      <c r="W9291" t="e">
        <f>YEAR(Superstore_Data[[#This Row],[Order Date]])</f>
        <v>#VALUE!</v>
      </c>
      <c r="X9291">
        <f>Superstore_Data[[#This Row],[Profit]]/Superstore_Data[[#This Row],[Sales]]</f>
        <v>0.47000000000000003</v>
      </c>
      <c r="Y9291" t="str">
        <f>IF(Superstore_Data[[#This Row],[Discount]]=0,"No Discount",IF(Superstore_Data[[#This Row],[Discount]]&lt;0.2,"Low Discount",IF(Superstore_Data[[#This Row],[Discount]]&lt;0.5,"Medium Discount","High Discount")))</f>
        <v>No Discount</v>
      </c>
    </row>
    <row r="9292" spans="1:25" x14ac:dyDescent="0.3">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c r="V9292" t="str">
        <f>TEXT(Superstore_Data[[#This Row],[Order Date]],"mmm")</f>
        <v>9/23/2014</v>
      </c>
      <c r="W9292" t="e">
        <f>YEAR(Superstore_Data[[#This Row],[Order Date]])</f>
        <v>#VALUE!</v>
      </c>
      <c r="X9292">
        <f>Superstore_Data[[#This Row],[Profit]]/Superstore_Data[[#This Row],[Sales]]</f>
        <v>0.29000000000000004</v>
      </c>
      <c r="Y9292" t="str">
        <f>IF(Superstore_Data[[#This Row],[Discount]]=0,"No Discount",IF(Superstore_Data[[#This Row],[Discount]]&lt;0.2,"Low Discount",IF(Superstore_Data[[#This Row],[Discount]]&lt;0.5,"Medium Discount","High Discount")))</f>
        <v>No Discount</v>
      </c>
    </row>
    <row r="9293" spans="1:25" x14ac:dyDescent="0.3">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c r="V9293" t="str">
        <f>TEXT(Superstore_Data[[#This Row],[Order Date]],"mmm")</f>
        <v>9/23/2014</v>
      </c>
      <c r="W9293" t="e">
        <f>YEAR(Superstore_Data[[#This Row],[Order Date]])</f>
        <v>#VALUE!</v>
      </c>
      <c r="X9293">
        <f>Superstore_Data[[#This Row],[Profit]]/Superstore_Data[[#This Row],[Sales]]</f>
        <v>0.45</v>
      </c>
      <c r="Y9293" t="str">
        <f>IF(Superstore_Data[[#This Row],[Discount]]=0,"No Discount",IF(Superstore_Data[[#This Row],[Discount]]&lt;0.2,"Low Discount",IF(Superstore_Data[[#This Row],[Discount]]&lt;0.5,"Medium Discount","High Discount")))</f>
        <v>No Discount</v>
      </c>
    </row>
    <row r="9294" spans="1:25" x14ac:dyDescent="0.3">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c r="V9294" t="str">
        <f>TEXT(Superstore_Data[[#This Row],[Order Date]],"mmm")</f>
        <v>Feb</v>
      </c>
      <c r="W9294">
        <f>YEAR(Superstore_Data[[#This Row],[Order Date]])</f>
        <v>2017</v>
      </c>
      <c r="X9294">
        <f>Superstore_Data[[#This Row],[Profit]]/Superstore_Data[[#This Row],[Sales]]</f>
        <v>-1.7</v>
      </c>
      <c r="Y9294" t="str">
        <f>IF(Superstore_Data[[#This Row],[Discount]]=0,"No Discount",IF(Superstore_Data[[#This Row],[Discount]]&lt;0.2,"Low Discount",IF(Superstore_Data[[#This Row],[Discount]]&lt;0.5,"Medium Discount","High Discount")))</f>
        <v>High Discount</v>
      </c>
    </row>
    <row r="9295" spans="1:25" x14ac:dyDescent="0.3">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c r="V9295" t="str">
        <f>TEXT(Superstore_Data[[#This Row],[Order Date]],"mmm")</f>
        <v>11/17/2017</v>
      </c>
      <c r="W9295" t="e">
        <f>YEAR(Superstore_Data[[#This Row],[Order Date]])</f>
        <v>#VALUE!</v>
      </c>
      <c r="X9295">
        <f>Superstore_Data[[#This Row],[Profit]]/Superstore_Data[[#This Row],[Sales]]</f>
        <v>0.47</v>
      </c>
      <c r="Y9295" t="str">
        <f>IF(Superstore_Data[[#This Row],[Discount]]=0,"No Discount",IF(Superstore_Data[[#This Row],[Discount]]&lt;0.2,"Low Discount",IF(Superstore_Data[[#This Row],[Discount]]&lt;0.5,"Medium Discount","High Discount")))</f>
        <v>No Discount</v>
      </c>
    </row>
    <row r="9296" spans="1:25" x14ac:dyDescent="0.3">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c r="V9296" t="str">
        <f>TEXT(Superstore_Data[[#This Row],[Order Date]],"mmm")</f>
        <v>5/28/2017</v>
      </c>
      <c r="W9296" t="e">
        <f>YEAR(Superstore_Data[[#This Row],[Order Date]])</f>
        <v>#VALUE!</v>
      </c>
      <c r="X9296">
        <f>Superstore_Data[[#This Row],[Profit]]/Superstore_Data[[#This Row],[Sales]]</f>
        <v>0.36249999999999999</v>
      </c>
      <c r="Y9296" t="str">
        <f>IF(Superstore_Data[[#This Row],[Discount]]=0,"No Discount",IF(Superstore_Data[[#This Row],[Discount]]&lt;0.2,"Low Discount",IF(Superstore_Data[[#This Row],[Discount]]&lt;0.5,"Medium Discount","High Discount")))</f>
        <v>Medium Discount</v>
      </c>
    </row>
    <row r="9297" spans="1:25" x14ac:dyDescent="0.3">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c r="V9297" t="str">
        <f>TEXT(Superstore_Data[[#This Row],[Order Date]],"mmm")</f>
        <v>5/28/2017</v>
      </c>
      <c r="W9297" t="e">
        <f>YEAR(Superstore_Data[[#This Row],[Order Date]])</f>
        <v>#VALUE!</v>
      </c>
      <c r="X9297">
        <f>Superstore_Data[[#This Row],[Profit]]/Superstore_Data[[#This Row],[Sales]]</f>
        <v>-0.56000000000000005</v>
      </c>
      <c r="Y9297" t="str">
        <f>IF(Superstore_Data[[#This Row],[Discount]]=0,"No Discount",IF(Superstore_Data[[#This Row],[Discount]]&lt;0.2,"Low Discount",IF(Superstore_Data[[#This Row],[Discount]]&lt;0.5,"Medium Discount","High Discount")))</f>
        <v>High Discount</v>
      </c>
    </row>
    <row r="9298" spans="1:25" x14ac:dyDescent="0.3">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c r="V9298" t="str">
        <f>TEXT(Superstore_Data[[#This Row],[Order Date]],"mmm")</f>
        <v>4/18/2015</v>
      </c>
      <c r="W9298" t="e">
        <f>YEAR(Superstore_Data[[#This Row],[Order Date]])</f>
        <v>#VALUE!</v>
      </c>
      <c r="X9298">
        <f>Superstore_Data[[#This Row],[Profit]]/Superstore_Data[[#This Row],[Sales]]</f>
        <v>0.2</v>
      </c>
      <c r="Y9298" t="str">
        <f>IF(Superstore_Data[[#This Row],[Discount]]=0,"No Discount",IF(Superstore_Data[[#This Row],[Discount]]&lt;0.2,"Low Discount",IF(Superstore_Data[[#This Row],[Discount]]&lt;0.5,"Medium Discount","High Discount")))</f>
        <v>Medium Discount</v>
      </c>
    </row>
    <row r="9299" spans="1:25" x14ac:dyDescent="0.3">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c r="V9299" t="str">
        <f>TEXT(Superstore_Data[[#This Row],[Order Date]],"mmm")</f>
        <v>4/18/2015</v>
      </c>
      <c r="W9299" t="e">
        <f>YEAR(Superstore_Data[[#This Row],[Order Date]])</f>
        <v>#VALUE!</v>
      </c>
      <c r="X9299">
        <f>Superstore_Data[[#This Row],[Profit]]/Superstore_Data[[#This Row],[Sales]]</f>
        <v>0.1</v>
      </c>
      <c r="Y9299" t="str">
        <f>IF(Superstore_Data[[#This Row],[Discount]]=0,"No Discount",IF(Superstore_Data[[#This Row],[Discount]]&lt;0.2,"Low Discount",IF(Superstore_Data[[#This Row],[Discount]]&lt;0.5,"Medium Discount","High Discount")))</f>
        <v>Medium Discount</v>
      </c>
    </row>
    <row r="9300" spans="1:25" x14ac:dyDescent="0.3">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c r="V9300" t="str">
        <f>TEXT(Superstore_Data[[#This Row],[Order Date]],"mmm")</f>
        <v>4/18/2015</v>
      </c>
      <c r="W9300" t="e">
        <f>YEAR(Superstore_Data[[#This Row],[Order Date]])</f>
        <v>#VALUE!</v>
      </c>
      <c r="X9300">
        <f>Superstore_Data[[#This Row],[Profit]]/Superstore_Data[[#This Row],[Sales]]</f>
        <v>8.7499999999999994E-2</v>
      </c>
      <c r="Y9300" t="str">
        <f>IF(Superstore_Data[[#This Row],[Discount]]=0,"No Discount",IF(Superstore_Data[[#This Row],[Discount]]&lt;0.2,"Low Discount",IF(Superstore_Data[[#This Row],[Discount]]&lt;0.5,"Medium Discount","High Discount")))</f>
        <v>Medium Discount</v>
      </c>
    </row>
    <row r="9301" spans="1:25" x14ac:dyDescent="0.3">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c r="V9301" t="str">
        <f>TEXT(Superstore_Data[[#This Row],[Order Date]],"mmm")</f>
        <v>4/18/2015</v>
      </c>
      <c r="W9301" t="e">
        <f>YEAR(Superstore_Data[[#This Row],[Order Date]])</f>
        <v>#VALUE!</v>
      </c>
      <c r="X9301">
        <f>Superstore_Data[[#This Row],[Profit]]/Superstore_Data[[#This Row],[Sales]]</f>
        <v>-1.6</v>
      </c>
      <c r="Y9301" t="str">
        <f>IF(Superstore_Data[[#This Row],[Discount]]=0,"No Discount",IF(Superstore_Data[[#This Row],[Discount]]&lt;0.2,"Low Discount",IF(Superstore_Data[[#This Row],[Discount]]&lt;0.5,"Medium Discount","High Discount")))</f>
        <v>High Discount</v>
      </c>
    </row>
    <row r="9302" spans="1:25" x14ac:dyDescent="0.3">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c r="V9302" t="str">
        <f>TEXT(Superstore_Data[[#This Row],[Order Date]],"mmm")</f>
        <v>4/18/2015</v>
      </c>
      <c r="W9302" t="e">
        <f>YEAR(Superstore_Data[[#This Row],[Order Date]])</f>
        <v>#VALUE!</v>
      </c>
      <c r="X9302">
        <f>Superstore_Data[[#This Row],[Profit]]/Superstore_Data[[#This Row],[Sales]]</f>
        <v>-0.35714285714285715</v>
      </c>
      <c r="Y9302" t="str">
        <f>IF(Superstore_Data[[#This Row],[Discount]]=0,"No Discount",IF(Superstore_Data[[#This Row],[Discount]]&lt;0.2,"Low Discount",IF(Superstore_Data[[#This Row],[Discount]]&lt;0.5,"Medium Discount","High Discount")))</f>
        <v>Medium Discount</v>
      </c>
    </row>
    <row r="9303" spans="1:25" x14ac:dyDescent="0.3">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c r="V9303" t="str">
        <f>TEXT(Superstore_Data[[#This Row],[Order Date]],"mmm")</f>
        <v>4/18/2015</v>
      </c>
      <c r="W9303" t="e">
        <f>YEAR(Superstore_Data[[#This Row],[Order Date]])</f>
        <v>#VALUE!</v>
      </c>
      <c r="X9303">
        <f>Superstore_Data[[#This Row],[Profit]]/Superstore_Data[[#This Row],[Sales]]</f>
        <v>6.25E-2</v>
      </c>
      <c r="Y9303" t="str">
        <f>IF(Superstore_Data[[#This Row],[Discount]]=0,"No Discount",IF(Superstore_Data[[#This Row],[Discount]]&lt;0.2,"Low Discount",IF(Superstore_Data[[#This Row],[Discount]]&lt;0.5,"Medium Discount","High Discount")))</f>
        <v>Medium Discount</v>
      </c>
    </row>
    <row r="9304" spans="1:25" x14ac:dyDescent="0.3">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c r="V9304" t="str">
        <f>TEXT(Superstore_Data[[#This Row],[Order Date]],"mmm")</f>
        <v>4/18/2015</v>
      </c>
      <c r="W9304" t="e">
        <f>YEAR(Superstore_Data[[#This Row],[Order Date]])</f>
        <v>#VALUE!</v>
      </c>
      <c r="X9304">
        <f>Superstore_Data[[#This Row],[Profit]]/Superstore_Data[[#This Row],[Sales]]</f>
        <v>0.1125</v>
      </c>
      <c r="Y9304" t="str">
        <f>IF(Superstore_Data[[#This Row],[Discount]]=0,"No Discount",IF(Superstore_Data[[#This Row],[Discount]]&lt;0.2,"Low Discount",IF(Superstore_Data[[#This Row],[Discount]]&lt;0.5,"Medium Discount","High Discount")))</f>
        <v>Medium Discount</v>
      </c>
    </row>
    <row r="9305" spans="1:25" x14ac:dyDescent="0.3">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c r="V9305" t="str">
        <f>TEXT(Superstore_Data[[#This Row],[Order Date]],"mmm")</f>
        <v>4/18/2015</v>
      </c>
      <c r="W9305" t="e">
        <f>YEAR(Superstore_Data[[#This Row],[Order Date]])</f>
        <v>#VALUE!</v>
      </c>
      <c r="X9305">
        <f>Superstore_Data[[#This Row],[Profit]]/Superstore_Data[[#This Row],[Sales]]</f>
        <v>0.35000000000000003</v>
      </c>
      <c r="Y9305" t="str">
        <f>IF(Superstore_Data[[#This Row],[Discount]]=0,"No Discount",IF(Superstore_Data[[#This Row],[Discount]]&lt;0.2,"Low Discount",IF(Superstore_Data[[#This Row],[Discount]]&lt;0.5,"Medium Discount","High Discount")))</f>
        <v>Medium Discount</v>
      </c>
    </row>
    <row r="9306" spans="1:25" x14ac:dyDescent="0.3">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c r="V9306" t="str">
        <f>TEXT(Superstore_Data[[#This Row],[Order Date]],"mmm")</f>
        <v>4/18/2015</v>
      </c>
      <c r="W9306" t="e">
        <f>YEAR(Superstore_Data[[#This Row],[Order Date]])</f>
        <v>#VALUE!</v>
      </c>
      <c r="X9306">
        <f>Superstore_Data[[#This Row],[Profit]]/Superstore_Data[[#This Row],[Sales]]</f>
        <v>-1.5499999999999998</v>
      </c>
      <c r="Y9306" t="str">
        <f>IF(Superstore_Data[[#This Row],[Discount]]=0,"No Discount",IF(Superstore_Data[[#This Row],[Discount]]&lt;0.2,"Low Discount",IF(Superstore_Data[[#This Row],[Discount]]&lt;0.5,"Medium Discount","High Discount")))</f>
        <v>High Discount</v>
      </c>
    </row>
    <row r="9307" spans="1:25" x14ac:dyDescent="0.3">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c r="V9307" t="str">
        <f>TEXT(Superstore_Data[[#This Row],[Order Date]],"mmm")</f>
        <v>9/19/2015</v>
      </c>
      <c r="W9307" t="e">
        <f>YEAR(Superstore_Data[[#This Row],[Order Date]])</f>
        <v>#VALUE!</v>
      </c>
      <c r="X9307">
        <f>Superstore_Data[[#This Row],[Profit]]/Superstore_Data[[#This Row],[Sales]]</f>
        <v>0.26</v>
      </c>
      <c r="Y9307" t="str">
        <f>IF(Superstore_Data[[#This Row],[Discount]]=0,"No Discount",IF(Superstore_Data[[#This Row],[Discount]]&lt;0.2,"Low Discount",IF(Superstore_Data[[#This Row],[Discount]]&lt;0.5,"Medium Discount","High Discount")))</f>
        <v>No Discount</v>
      </c>
    </row>
    <row r="9308" spans="1:25" x14ac:dyDescent="0.3">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c r="V9308" t="str">
        <f>TEXT(Superstore_Data[[#This Row],[Order Date]],"mmm")</f>
        <v>3/25/2014</v>
      </c>
      <c r="W9308" t="e">
        <f>YEAR(Superstore_Data[[#This Row],[Order Date]])</f>
        <v>#VALUE!</v>
      </c>
      <c r="X9308">
        <f>Superstore_Data[[#This Row],[Profit]]/Superstore_Data[[#This Row],[Sales]]</f>
        <v>0.29000000000000004</v>
      </c>
      <c r="Y9308" t="str">
        <f>IF(Superstore_Data[[#This Row],[Discount]]=0,"No Discount",IF(Superstore_Data[[#This Row],[Discount]]&lt;0.2,"Low Discount",IF(Superstore_Data[[#This Row],[Discount]]&lt;0.5,"Medium Discount","High Discount")))</f>
        <v>No Discount</v>
      </c>
    </row>
    <row r="9309" spans="1:25" x14ac:dyDescent="0.3">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c r="V9309" t="str">
        <f>TEXT(Superstore_Data[[#This Row],[Order Date]],"mmm")</f>
        <v>3/25/2014</v>
      </c>
      <c r="W9309" t="e">
        <f>YEAR(Superstore_Data[[#This Row],[Order Date]])</f>
        <v>#VALUE!</v>
      </c>
      <c r="X9309">
        <f>Superstore_Data[[#This Row],[Profit]]/Superstore_Data[[#This Row],[Sales]]</f>
        <v>0.25</v>
      </c>
      <c r="Y9309" t="str">
        <f>IF(Superstore_Data[[#This Row],[Discount]]=0,"No Discount",IF(Superstore_Data[[#This Row],[Discount]]&lt;0.2,"Low Discount",IF(Superstore_Data[[#This Row],[Discount]]&lt;0.5,"Medium Discount","High Discount")))</f>
        <v>No Discount</v>
      </c>
    </row>
    <row r="9310" spans="1:25" x14ac:dyDescent="0.3">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c r="V9310" t="str">
        <f>TEXT(Superstore_Data[[#This Row],[Order Date]],"mmm")</f>
        <v>3/25/2014</v>
      </c>
      <c r="W9310" t="e">
        <f>YEAR(Superstore_Data[[#This Row],[Order Date]])</f>
        <v>#VALUE!</v>
      </c>
      <c r="X9310">
        <f>Superstore_Data[[#This Row],[Profit]]/Superstore_Data[[#This Row],[Sales]]</f>
        <v>0.35000000000000003</v>
      </c>
      <c r="Y9310" t="str">
        <f>IF(Superstore_Data[[#This Row],[Discount]]=0,"No Discount",IF(Superstore_Data[[#This Row],[Discount]]&lt;0.2,"Low Discount",IF(Superstore_Data[[#This Row],[Discount]]&lt;0.5,"Medium Discount","High Discount")))</f>
        <v>No Discount</v>
      </c>
    </row>
    <row r="9311" spans="1:25" x14ac:dyDescent="0.3">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c r="V9311" t="str">
        <f>TEXT(Superstore_Data[[#This Row],[Order Date]],"mmm")</f>
        <v>3/25/2014</v>
      </c>
      <c r="W9311" t="e">
        <f>YEAR(Superstore_Data[[#This Row],[Order Date]])</f>
        <v>#VALUE!</v>
      </c>
      <c r="X9311">
        <f>Superstore_Data[[#This Row],[Profit]]/Superstore_Data[[#This Row],[Sales]]</f>
        <v>0.38999999999999996</v>
      </c>
      <c r="Y9311" t="str">
        <f>IF(Superstore_Data[[#This Row],[Discount]]=0,"No Discount",IF(Superstore_Data[[#This Row],[Discount]]&lt;0.2,"Low Discount",IF(Superstore_Data[[#This Row],[Discount]]&lt;0.5,"Medium Discount","High Discount")))</f>
        <v>No Discount</v>
      </c>
    </row>
    <row r="9312" spans="1:25" x14ac:dyDescent="0.3">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c r="V9312" t="str">
        <f>TEXT(Superstore_Data[[#This Row],[Order Date]],"mmm")</f>
        <v>8/26/2016</v>
      </c>
      <c r="W9312" t="e">
        <f>YEAR(Superstore_Data[[#This Row],[Order Date]])</f>
        <v>#VALUE!</v>
      </c>
      <c r="X9312">
        <f>Superstore_Data[[#This Row],[Profit]]/Superstore_Data[[#This Row],[Sales]]</f>
        <v>0.31250000000000006</v>
      </c>
      <c r="Y9312" t="str">
        <f>IF(Superstore_Data[[#This Row],[Discount]]=0,"No Discount",IF(Superstore_Data[[#This Row],[Discount]]&lt;0.2,"Low Discount",IF(Superstore_Data[[#This Row],[Discount]]&lt;0.5,"Medium Discount","High Discount")))</f>
        <v>Medium Discount</v>
      </c>
    </row>
    <row r="9313" spans="1:25" x14ac:dyDescent="0.3">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c r="V9313" t="str">
        <f>TEXT(Superstore_Data[[#This Row],[Order Date]],"mmm")</f>
        <v>Jun</v>
      </c>
      <c r="W9313">
        <f>YEAR(Superstore_Data[[#This Row],[Order Date]])</f>
        <v>2017</v>
      </c>
      <c r="X9313">
        <f>Superstore_Data[[#This Row],[Profit]]/Superstore_Data[[#This Row],[Sales]]</f>
        <v>0.35000000000000003</v>
      </c>
      <c r="Y9313" t="str">
        <f>IF(Superstore_Data[[#This Row],[Discount]]=0,"No Discount",IF(Superstore_Data[[#This Row],[Discount]]&lt;0.2,"Low Discount",IF(Superstore_Data[[#This Row],[Discount]]&lt;0.5,"Medium Discount","High Discount")))</f>
        <v>Medium Discount</v>
      </c>
    </row>
    <row r="9314" spans="1:25" x14ac:dyDescent="0.3">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c r="V9314" t="str">
        <f>TEXT(Superstore_Data[[#This Row],[Order Date]],"mmm")</f>
        <v>Jun</v>
      </c>
      <c r="W9314">
        <f>YEAR(Superstore_Data[[#This Row],[Order Date]])</f>
        <v>2017</v>
      </c>
      <c r="X9314">
        <f>Superstore_Data[[#This Row],[Profit]]/Superstore_Data[[#This Row],[Sales]]</f>
        <v>7.4999999999999997E-2</v>
      </c>
      <c r="Y9314" t="str">
        <f>IF(Superstore_Data[[#This Row],[Discount]]=0,"No Discount",IF(Superstore_Data[[#This Row],[Discount]]&lt;0.2,"Low Discount",IF(Superstore_Data[[#This Row],[Discount]]&lt;0.5,"Medium Discount","High Discount")))</f>
        <v>Medium Discount</v>
      </c>
    </row>
    <row r="9315" spans="1:25" x14ac:dyDescent="0.3">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c r="V9315" t="str">
        <f>TEXT(Superstore_Data[[#This Row],[Order Date]],"mmm")</f>
        <v>Nov</v>
      </c>
      <c r="W9315">
        <f>YEAR(Superstore_Data[[#This Row],[Order Date]])</f>
        <v>2015</v>
      </c>
      <c r="X9315">
        <f>Superstore_Data[[#This Row],[Profit]]/Superstore_Data[[#This Row],[Sales]]</f>
        <v>0.27999999999999997</v>
      </c>
      <c r="Y9315" t="str">
        <f>IF(Superstore_Data[[#This Row],[Discount]]=0,"No Discount",IF(Superstore_Data[[#This Row],[Discount]]&lt;0.2,"Low Discount",IF(Superstore_Data[[#This Row],[Discount]]&lt;0.5,"Medium Discount","High Discount")))</f>
        <v>No Discount</v>
      </c>
    </row>
    <row r="9316" spans="1:25" x14ac:dyDescent="0.3">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c r="V9316" t="str">
        <f>TEXT(Superstore_Data[[#This Row],[Order Date]],"mmm")</f>
        <v>Nov</v>
      </c>
      <c r="W9316">
        <f>YEAR(Superstore_Data[[#This Row],[Order Date]])</f>
        <v>2015</v>
      </c>
      <c r="X9316">
        <f>Superstore_Data[[#This Row],[Profit]]/Superstore_Data[[#This Row],[Sales]]</f>
        <v>0.37777777777777777</v>
      </c>
      <c r="Y9316" t="str">
        <f>IF(Superstore_Data[[#This Row],[Discount]]=0,"No Discount",IF(Superstore_Data[[#This Row],[Discount]]&lt;0.2,"Low Discount",IF(Superstore_Data[[#This Row],[Discount]]&lt;0.5,"Medium Discount","High Discount")))</f>
        <v>Low Discount</v>
      </c>
    </row>
    <row r="9317" spans="1:25" x14ac:dyDescent="0.3">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c r="V9317" t="str">
        <f>TEXT(Superstore_Data[[#This Row],[Order Date]],"mmm")</f>
        <v>May</v>
      </c>
      <c r="W9317">
        <f>YEAR(Superstore_Data[[#This Row],[Order Date]])</f>
        <v>2016</v>
      </c>
      <c r="X9317">
        <f>Superstore_Data[[#This Row],[Profit]]/Superstore_Data[[#This Row],[Sales]]</f>
        <v>-0.23333333333333336</v>
      </c>
      <c r="Y9317" t="str">
        <f>IF(Superstore_Data[[#This Row],[Discount]]=0,"No Discount",IF(Superstore_Data[[#This Row],[Discount]]&lt;0.2,"Low Discount",IF(Superstore_Data[[#This Row],[Discount]]&lt;0.5,"Medium Discount","High Discount")))</f>
        <v>Medium Discount</v>
      </c>
    </row>
    <row r="9318" spans="1:25" x14ac:dyDescent="0.3">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c r="V9318" t="str">
        <f>TEXT(Superstore_Data[[#This Row],[Order Date]],"mmm")</f>
        <v>May</v>
      </c>
      <c r="W9318">
        <f>YEAR(Superstore_Data[[#This Row],[Order Date]])</f>
        <v>2016</v>
      </c>
      <c r="X9318">
        <f>Superstore_Data[[#This Row],[Profit]]/Superstore_Data[[#This Row],[Sales]]</f>
        <v>-0.21250000000000002</v>
      </c>
      <c r="Y9318" t="str">
        <f>IF(Superstore_Data[[#This Row],[Discount]]=0,"No Discount",IF(Superstore_Data[[#This Row],[Discount]]&lt;0.2,"Low Discount",IF(Superstore_Data[[#This Row],[Discount]]&lt;0.5,"Medium Discount","High Discount")))</f>
        <v>Medium Discount</v>
      </c>
    </row>
    <row r="9319" spans="1:25" x14ac:dyDescent="0.3">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c r="V9319" t="str">
        <f>TEXT(Superstore_Data[[#This Row],[Order Date]],"mmm")</f>
        <v>2/21/2017</v>
      </c>
      <c r="W9319" t="e">
        <f>YEAR(Superstore_Data[[#This Row],[Order Date]])</f>
        <v>#VALUE!</v>
      </c>
      <c r="X9319">
        <f>Superstore_Data[[#This Row],[Profit]]/Superstore_Data[[#This Row],[Sales]]</f>
        <v>-6.25E-2</v>
      </c>
      <c r="Y9319" t="str">
        <f>IF(Superstore_Data[[#This Row],[Discount]]=0,"No Discount",IF(Superstore_Data[[#This Row],[Discount]]&lt;0.2,"Low Discount",IF(Superstore_Data[[#This Row],[Discount]]&lt;0.5,"Medium Discount","High Discount")))</f>
        <v>Medium Discount</v>
      </c>
    </row>
    <row r="9320" spans="1:25" x14ac:dyDescent="0.3">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c r="V9320" t="str">
        <f>TEXT(Superstore_Data[[#This Row],[Order Date]],"mmm")</f>
        <v>7/20/2017</v>
      </c>
      <c r="W9320" t="e">
        <f>YEAR(Superstore_Data[[#This Row],[Order Date]])</f>
        <v>#VALUE!</v>
      </c>
      <c r="X9320">
        <f>Superstore_Data[[#This Row],[Profit]]/Superstore_Data[[#This Row],[Sales]]</f>
        <v>0.48</v>
      </c>
      <c r="Y9320" t="str">
        <f>IF(Superstore_Data[[#This Row],[Discount]]=0,"No Discount",IF(Superstore_Data[[#This Row],[Discount]]&lt;0.2,"Low Discount",IF(Superstore_Data[[#This Row],[Discount]]&lt;0.5,"Medium Discount","High Discount")))</f>
        <v>No Discount</v>
      </c>
    </row>
    <row r="9321" spans="1:25" x14ac:dyDescent="0.3">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c r="V9321" t="str">
        <f>TEXT(Superstore_Data[[#This Row],[Order Date]],"mmm")</f>
        <v>7/20/2017</v>
      </c>
      <c r="W9321" t="e">
        <f>YEAR(Superstore_Data[[#This Row],[Order Date]])</f>
        <v>#VALUE!</v>
      </c>
      <c r="X9321">
        <f>Superstore_Data[[#This Row],[Profit]]/Superstore_Data[[#This Row],[Sales]]</f>
        <v>0.15555555555555553</v>
      </c>
      <c r="Y9321" t="str">
        <f>IF(Superstore_Data[[#This Row],[Discount]]=0,"No Discount",IF(Superstore_Data[[#This Row],[Discount]]&lt;0.2,"Low Discount",IF(Superstore_Data[[#This Row],[Discount]]&lt;0.5,"Medium Discount","High Discount")))</f>
        <v>Low Discount</v>
      </c>
    </row>
    <row r="9322" spans="1:25" x14ac:dyDescent="0.3">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c r="V9322" t="str">
        <f>TEXT(Superstore_Data[[#This Row],[Order Date]],"mmm")</f>
        <v>7/20/2017</v>
      </c>
      <c r="W9322" t="e">
        <f>YEAR(Superstore_Data[[#This Row],[Order Date]])</f>
        <v>#VALUE!</v>
      </c>
      <c r="X9322">
        <f>Superstore_Data[[#This Row],[Profit]]/Superstore_Data[[#This Row],[Sales]]</f>
        <v>0.17</v>
      </c>
      <c r="Y9322" t="str">
        <f>IF(Superstore_Data[[#This Row],[Discount]]=0,"No Discount",IF(Superstore_Data[[#This Row],[Discount]]&lt;0.2,"Low Discount",IF(Superstore_Data[[#This Row],[Discount]]&lt;0.5,"Medium Discount","High Discount")))</f>
        <v>No Discount</v>
      </c>
    </row>
    <row r="9323" spans="1:25" x14ac:dyDescent="0.3">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c r="V9323" t="str">
        <f>TEXT(Superstore_Data[[#This Row],[Order Date]],"mmm")</f>
        <v>Apr</v>
      </c>
      <c r="W9323">
        <f>YEAR(Superstore_Data[[#This Row],[Order Date]])</f>
        <v>2016</v>
      </c>
      <c r="X9323">
        <f>Superstore_Data[[#This Row],[Profit]]/Superstore_Data[[#This Row],[Sales]]</f>
        <v>-0.5</v>
      </c>
      <c r="Y9323" t="str">
        <f>IF(Superstore_Data[[#This Row],[Discount]]=0,"No Discount",IF(Superstore_Data[[#This Row],[Discount]]&lt;0.2,"Low Discount",IF(Superstore_Data[[#This Row],[Discount]]&lt;0.5,"Medium Discount","High Discount")))</f>
        <v>High Discount</v>
      </c>
    </row>
    <row r="9324" spans="1:25" x14ac:dyDescent="0.3">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c r="V9324" t="str">
        <f>TEXT(Superstore_Data[[#This Row],[Order Date]],"mmm")</f>
        <v>Apr</v>
      </c>
      <c r="W9324">
        <f>YEAR(Superstore_Data[[#This Row],[Order Date]])</f>
        <v>2016</v>
      </c>
      <c r="X9324">
        <f>Superstore_Data[[#This Row],[Profit]]/Superstore_Data[[#This Row],[Sales]]</f>
        <v>-1.2750000000000001</v>
      </c>
      <c r="Y9324" t="str">
        <f>IF(Superstore_Data[[#This Row],[Discount]]=0,"No Discount",IF(Superstore_Data[[#This Row],[Discount]]&lt;0.2,"Low Discount",IF(Superstore_Data[[#This Row],[Discount]]&lt;0.5,"Medium Discount","High Discount")))</f>
        <v>High Discount</v>
      </c>
    </row>
    <row r="9325" spans="1:25" x14ac:dyDescent="0.3">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c r="V9325" t="str">
        <f>TEXT(Superstore_Data[[#This Row],[Order Date]],"mmm")</f>
        <v>9/23/2017</v>
      </c>
      <c r="W9325" t="e">
        <f>YEAR(Superstore_Data[[#This Row],[Order Date]])</f>
        <v>#VALUE!</v>
      </c>
      <c r="X9325">
        <f>Superstore_Data[[#This Row],[Profit]]/Superstore_Data[[#This Row],[Sales]]</f>
        <v>0.46</v>
      </c>
      <c r="Y9325" t="str">
        <f>IF(Superstore_Data[[#This Row],[Discount]]=0,"No Discount",IF(Superstore_Data[[#This Row],[Discount]]&lt;0.2,"Low Discount",IF(Superstore_Data[[#This Row],[Discount]]&lt;0.5,"Medium Discount","High Discount")))</f>
        <v>No Discount</v>
      </c>
    </row>
    <row r="9326" spans="1:25" x14ac:dyDescent="0.3">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c r="V9326" t="str">
        <f>TEXT(Superstore_Data[[#This Row],[Order Date]],"mmm")</f>
        <v>9/23/2017</v>
      </c>
      <c r="W9326" t="e">
        <f>YEAR(Superstore_Data[[#This Row],[Order Date]])</f>
        <v>#VALUE!</v>
      </c>
      <c r="X9326">
        <f>Superstore_Data[[#This Row],[Profit]]/Superstore_Data[[#This Row],[Sales]]</f>
        <v>9.9999999999999992E-2</v>
      </c>
      <c r="Y9326" t="str">
        <f>IF(Superstore_Data[[#This Row],[Discount]]=0,"No Discount",IF(Superstore_Data[[#This Row],[Discount]]&lt;0.2,"Low Discount",IF(Superstore_Data[[#This Row],[Discount]]&lt;0.5,"Medium Discount","High Discount")))</f>
        <v>Medium Discount</v>
      </c>
    </row>
    <row r="9327" spans="1:25" x14ac:dyDescent="0.3">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c r="V9327" t="str">
        <f>TEXT(Superstore_Data[[#This Row],[Order Date]],"mmm")</f>
        <v>9/23/2017</v>
      </c>
      <c r="W9327" t="e">
        <f>YEAR(Superstore_Data[[#This Row],[Order Date]])</f>
        <v>#VALUE!</v>
      </c>
      <c r="X9327">
        <f>Superstore_Data[[#This Row],[Profit]]/Superstore_Data[[#This Row],[Sales]]</f>
        <v>0.32500000000000001</v>
      </c>
      <c r="Y9327" t="str">
        <f>IF(Superstore_Data[[#This Row],[Discount]]=0,"No Discount",IF(Superstore_Data[[#This Row],[Discount]]&lt;0.2,"Low Discount",IF(Superstore_Data[[#This Row],[Discount]]&lt;0.5,"Medium Discount","High Discount")))</f>
        <v>Medium Discount</v>
      </c>
    </row>
    <row r="9328" spans="1:25" x14ac:dyDescent="0.3">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c r="V9328" t="str">
        <f>TEXT(Superstore_Data[[#This Row],[Order Date]],"mmm")</f>
        <v>Jul</v>
      </c>
      <c r="W9328">
        <f>YEAR(Superstore_Data[[#This Row],[Order Date]])</f>
        <v>2017</v>
      </c>
      <c r="X9328">
        <f>Superstore_Data[[#This Row],[Profit]]/Superstore_Data[[#This Row],[Sales]]</f>
        <v>0.43000000000000005</v>
      </c>
      <c r="Y9328" t="str">
        <f>IF(Superstore_Data[[#This Row],[Discount]]=0,"No Discount",IF(Superstore_Data[[#This Row],[Discount]]&lt;0.2,"Low Discount",IF(Superstore_Data[[#This Row],[Discount]]&lt;0.5,"Medium Discount","High Discount")))</f>
        <v>No Discount</v>
      </c>
    </row>
    <row r="9329" spans="1:25" x14ac:dyDescent="0.3">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c r="V9329" t="str">
        <f>TEXT(Superstore_Data[[#This Row],[Order Date]],"mmm")</f>
        <v>Jul</v>
      </c>
      <c r="W9329">
        <f>YEAR(Superstore_Data[[#This Row],[Order Date]])</f>
        <v>2017</v>
      </c>
      <c r="X9329">
        <f>Superstore_Data[[#This Row],[Profit]]/Superstore_Data[[#This Row],[Sales]]</f>
        <v>7.5000000000000011E-2</v>
      </c>
      <c r="Y9329" t="str">
        <f>IF(Superstore_Data[[#This Row],[Discount]]=0,"No Discount",IF(Superstore_Data[[#This Row],[Discount]]&lt;0.2,"Low Discount",IF(Superstore_Data[[#This Row],[Discount]]&lt;0.5,"Medium Discount","High Discount")))</f>
        <v>Medium Discount</v>
      </c>
    </row>
    <row r="9330" spans="1:25" x14ac:dyDescent="0.3">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c r="V9330" t="str">
        <f>TEXT(Superstore_Data[[#This Row],[Order Date]],"mmm")</f>
        <v>Jul</v>
      </c>
      <c r="W9330">
        <f>YEAR(Superstore_Data[[#This Row],[Order Date]])</f>
        <v>2017</v>
      </c>
      <c r="X9330">
        <f>Superstore_Data[[#This Row],[Profit]]/Superstore_Data[[#This Row],[Sales]]</f>
        <v>0.27999999999999997</v>
      </c>
      <c r="Y9330" t="str">
        <f>IF(Superstore_Data[[#This Row],[Discount]]=0,"No Discount",IF(Superstore_Data[[#This Row],[Discount]]&lt;0.2,"Low Discount",IF(Superstore_Data[[#This Row],[Discount]]&lt;0.5,"Medium Discount","High Discount")))</f>
        <v>No Discount</v>
      </c>
    </row>
    <row r="9331" spans="1:25" x14ac:dyDescent="0.3">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c r="V9331" t="str">
        <f>TEXT(Superstore_Data[[#This Row],[Order Date]],"mmm")</f>
        <v>11/28/2015</v>
      </c>
      <c r="W9331" t="e">
        <f>YEAR(Superstore_Data[[#This Row],[Order Date]])</f>
        <v>#VALUE!</v>
      </c>
      <c r="X9331">
        <f>Superstore_Data[[#This Row],[Profit]]/Superstore_Data[[#This Row],[Sales]]</f>
        <v>0.34</v>
      </c>
      <c r="Y9331" t="str">
        <f>IF(Superstore_Data[[#This Row],[Discount]]=0,"No Discount",IF(Superstore_Data[[#This Row],[Discount]]&lt;0.2,"Low Discount",IF(Superstore_Data[[#This Row],[Discount]]&lt;0.5,"Medium Discount","High Discount")))</f>
        <v>No Discount</v>
      </c>
    </row>
    <row r="9332" spans="1:25" x14ac:dyDescent="0.3">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c r="V9332" t="str">
        <f>TEXT(Superstore_Data[[#This Row],[Order Date]],"mmm")</f>
        <v>Dec</v>
      </c>
      <c r="W9332">
        <f>YEAR(Superstore_Data[[#This Row],[Order Date]])</f>
        <v>2015</v>
      </c>
      <c r="X9332">
        <f>Superstore_Data[[#This Row],[Profit]]/Superstore_Data[[#This Row],[Sales]]</f>
        <v>0.47</v>
      </c>
      <c r="Y9332" t="str">
        <f>IF(Superstore_Data[[#This Row],[Discount]]=0,"No Discount",IF(Superstore_Data[[#This Row],[Discount]]&lt;0.2,"Low Discount",IF(Superstore_Data[[#This Row],[Discount]]&lt;0.5,"Medium Discount","High Discount")))</f>
        <v>No Discount</v>
      </c>
    </row>
    <row r="9333" spans="1:25" x14ac:dyDescent="0.3">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c r="V9333" t="str">
        <f>TEXT(Superstore_Data[[#This Row],[Order Date]],"mmm")</f>
        <v>9/29/2016</v>
      </c>
      <c r="W9333" t="e">
        <f>YEAR(Superstore_Data[[#This Row],[Order Date]])</f>
        <v>#VALUE!</v>
      </c>
      <c r="X9333">
        <f>Superstore_Data[[#This Row],[Profit]]/Superstore_Data[[#This Row],[Sales]]</f>
        <v>8.7500000000000008E-2</v>
      </c>
      <c r="Y9333" t="str">
        <f>IF(Superstore_Data[[#This Row],[Discount]]=0,"No Discount",IF(Superstore_Data[[#This Row],[Discount]]&lt;0.2,"Low Discount",IF(Superstore_Data[[#This Row],[Discount]]&lt;0.5,"Medium Discount","High Discount")))</f>
        <v>Medium Discount</v>
      </c>
    </row>
    <row r="9334" spans="1:25" x14ac:dyDescent="0.3">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c r="V9334" t="str">
        <f>TEXT(Superstore_Data[[#This Row],[Order Date]],"mmm")</f>
        <v>Nov</v>
      </c>
      <c r="W9334">
        <f>YEAR(Superstore_Data[[#This Row],[Order Date]])</f>
        <v>2017</v>
      </c>
      <c r="X9334">
        <f>Superstore_Data[[#This Row],[Profit]]/Superstore_Data[[#This Row],[Sales]]</f>
        <v>0.26</v>
      </c>
      <c r="Y9334" t="str">
        <f>IF(Superstore_Data[[#This Row],[Discount]]=0,"No Discount",IF(Superstore_Data[[#This Row],[Discount]]&lt;0.2,"Low Discount",IF(Superstore_Data[[#This Row],[Discount]]&lt;0.5,"Medium Discount","High Discount")))</f>
        <v>No Discount</v>
      </c>
    </row>
    <row r="9335" spans="1:25" x14ac:dyDescent="0.3">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c r="V9335" t="str">
        <f>TEXT(Superstore_Data[[#This Row],[Order Date]],"mmm")</f>
        <v>Nov</v>
      </c>
      <c r="W9335">
        <f>YEAR(Superstore_Data[[#This Row],[Order Date]])</f>
        <v>2017</v>
      </c>
      <c r="X9335">
        <f>Superstore_Data[[#This Row],[Profit]]/Superstore_Data[[#This Row],[Sales]]</f>
        <v>0.47000000000000003</v>
      </c>
      <c r="Y9335" t="str">
        <f>IF(Superstore_Data[[#This Row],[Discount]]=0,"No Discount",IF(Superstore_Data[[#This Row],[Discount]]&lt;0.2,"Low Discount",IF(Superstore_Data[[#This Row],[Discount]]&lt;0.5,"Medium Discount","High Discount")))</f>
        <v>No Discount</v>
      </c>
    </row>
    <row r="9336" spans="1:25" x14ac:dyDescent="0.3">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c r="V9336" t="str">
        <f>TEXT(Superstore_Data[[#This Row],[Order Date]],"mmm")</f>
        <v>Jan</v>
      </c>
      <c r="W9336">
        <f>YEAR(Superstore_Data[[#This Row],[Order Date]])</f>
        <v>2017</v>
      </c>
      <c r="X9336">
        <f>Superstore_Data[[#This Row],[Profit]]/Superstore_Data[[#This Row],[Sales]]</f>
        <v>-0.05</v>
      </c>
      <c r="Y9336" t="str">
        <f>IF(Superstore_Data[[#This Row],[Discount]]=0,"No Discount",IF(Superstore_Data[[#This Row],[Discount]]&lt;0.2,"Low Discount",IF(Superstore_Data[[#This Row],[Discount]]&lt;0.5,"Medium Discount","High Discount")))</f>
        <v>Medium Discount</v>
      </c>
    </row>
    <row r="9337" spans="1:25" x14ac:dyDescent="0.3">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c r="V9337" t="str">
        <f>TEXT(Superstore_Data[[#This Row],[Order Date]],"mmm")</f>
        <v>Jan</v>
      </c>
      <c r="W9337">
        <f>YEAR(Superstore_Data[[#This Row],[Order Date]])</f>
        <v>2017</v>
      </c>
      <c r="X9337">
        <f>Superstore_Data[[#This Row],[Profit]]/Superstore_Data[[#This Row],[Sales]]</f>
        <v>0.32500000000000001</v>
      </c>
      <c r="Y9337" t="str">
        <f>IF(Superstore_Data[[#This Row],[Discount]]=0,"No Discount",IF(Superstore_Data[[#This Row],[Discount]]&lt;0.2,"Low Discount",IF(Superstore_Data[[#This Row],[Discount]]&lt;0.5,"Medium Discount","High Discount")))</f>
        <v>Medium Discount</v>
      </c>
    </row>
    <row r="9338" spans="1:25" x14ac:dyDescent="0.3">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c r="V9338" t="str">
        <f>TEXT(Superstore_Data[[#This Row],[Order Date]],"mmm")</f>
        <v>9/16/2017</v>
      </c>
      <c r="W9338" t="e">
        <f>YEAR(Superstore_Data[[#This Row],[Order Date]])</f>
        <v>#VALUE!</v>
      </c>
      <c r="X9338">
        <f>Superstore_Data[[#This Row],[Profit]]/Superstore_Data[[#This Row],[Sales]]</f>
        <v>0.4900000000000001</v>
      </c>
      <c r="Y9338" t="str">
        <f>IF(Superstore_Data[[#This Row],[Discount]]=0,"No Discount",IF(Superstore_Data[[#This Row],[Discount]]&lt;0.2,"Low Discount",IF(Superstore_Data[[#This Row],[Discount]]&lt;0.5,"Medium Discount","High Discount")))</f>
        <v>No Discount</v>
      </c>
    </row>
    <row r="9339" spans="1:25" x14ac:dyDescent="0.3">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c r="V9339" t="str">
        <f>TEXT(Superstore_Data[[#This Row],[Order Date]],"mmm")</f>
        <v>10/19/2014</v>
      </c>
      <c r="W9339" t="e">
        <f>YEAR(Superstore_Data[[#This Row],[Order Date]])</f>
        <v>#VALUE!</v>
      </c>
      <c r="X9339">
        <f>Superstore_Data[[#This Row],[Profit]]/Superstore_Data[[#This Row],[Sales]]</f>
        <v>0.37500000000000006</v>
      </c>
      <c r="Y9339" t="str">
        <f>IF(Superstore_Data[[#This Row],[Discount]]=0,"No Discount",IF(Superstore_Data[[#This Row],[Discount]]&lt;0.2,"Low Discount",IF(Superstore_Data[[#This Row],[Discount]]&lt;0.5,"Medium Discount","High Discount")))</f>
        <v>Medium Discount</v>
      </c>
    </row>
    <row r="9340" spans="1:25" x14ac:dyDescent="0.3">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c r="V9340" t="str">
        <f>TEXT(Superstore_Data[[#This Row],[Order Date]],"mmm")</f>
        <v>10/19/2014</v>
      </c>
      <c r="W9340" t="e">
        <f>YEAR(Superstore_Data[[#This Row],[Order Date]])</f>
        <v>#VALUE!</v>
      </c>
      <c r="X9340">
        <f>Superstore_Data[[#This Row],[Profit]]/Superstore_Data[[#This Row],[Sales]]</f>
        <v>0.35000000000000003</v>
      </c>
      <c r="Y9340" t="str">
        <f>IF(Superstore_Data[[#This Row],[Discount]]=0,"No Discount",IF(Superstore_Data[[#This Row],[Discount]]&lt;0.2,"Low Discount",IF(Superstore_Data[[#This Row],[Discount]]&lt;0.5,"Medium Discount","High Discount")))</f>
        <v>Medium Discount</v>
      </c>
    </row>
    <row r="9341" spans="1:25" x14ac:dyDescent="0.3">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c r="V9341" t="str">
        <f>TEXT(Superstore_Data[[#This Row],[Order Date]],"mmm")</f>
        <v>10/19/2014</v>
      </c>
      <c r="W9341" t="e">
        <f>YEAR(Superstore_Data[[#This Row],[Order Date]])</f>
        <v>#VALUE!</v>
      </c>
      <c r="X9341">
        <f>Superstore_Data[[#This Row],[Profit]]/Superstore_Data[[#This Row],[Sales]]</f>
        <v>0.47000000000000003</v>
      </c>
      <c r="Y9341" t="str">
        <f>IF(Superstore_Data[[#This Row],[Discount]]=0,"No Discount",IF(Superstore_Data[[#This Row],[Discount]]&lt;0.2,"Low Discount",IF(Superstore_Data[[#This Row],[Discount]]&lt;0.5,"Medium Discount","High Discount")))</f>
        <v>No Discount</v>
      </c>
    </row>
    <row r="9342" spans="1:25" x14ac:dyDescent="0.3">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c r="V9342" t="str">
        <f>TEXT(Superstore_Data[[#This Row],[Order Date]],"mmm")</f>
        <v>10/19/2014</v>
      </c>
      <c r="W9342" t="e">
        <f>YEAR(Superstore_Data[[#This Row],[Order Date]])</f>
        <v>#VALUE!</v>
      </c>
      <c r="X9342">
        <f>Superstore_Data[[#This Row],[Profit]]/Superstore_Data[[#This Row],[Sales]]</f>
        <v>0.48</v>
      </c>
      <c r="Y9342" t="str">
        <f>IF(Superstore_Data[[#This Row],[Discount]]=0,"No Discount",IF(Superstore_Data[[#This Row],[Discount]]&lt;0.2,"Low Discount",IF(Superstore_Data[[#This Row],[Discount]]&lt;0.5,"Medium Discount","High Discount")))</f>
        <v>No Discount</v>
      </c>
    </row>
    <row r="9343" spans="1:25" x14ac:dyDescent="0.3">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c r="V9343" t="str">
        <f>TEXT(Superstore_Data[[#This Row],[Order Date]],"mmm")</f>
        <v>10/19/2014</v>
      </c>
      <c r="W9343" t="e">
        <f>YEAR(Superstore_Data[[#This Row],[Order Date]])</f>
        <v>#VALUE!</v>
      </c>
      <c r="X9343">
        <f>Superstore_Data[[#This Row],[Profit]]/Superstore_Data[[#This Row],[Sales]]</f>
        <v>0.1</v>
      </c>
      <c r="Y9343" t="str">
        <f>IF(Superstore_Data[[#This Row],[Discount]]=0,"No Discount",IF(Superstore_Data[[#This Row],[Discount]]&lt;0.2,"Low Discount",IF(Superstore_Data[[#This Row],[Discount]]&lt;0.5,"Medium Discount","High Discount")))</f>
        <v>Medium Discount</v>
      </c>
    </row>
    <row r="9344" spans="1:25" x14ac:dyDescent="0.3">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c r="V9344" t="str">
        <f>TEXT(Superstore_Data[[#This Row],[Order Date]],"mmm")</f>
        <v>3/13/2016</v>
      </c>
      <c r="W9344" t="e">
        <f>YEAR(Superstore_Data[[#This Row],[Order Date]])</f>
        <v>#VALUE!</v>
      </c>
      <c r="X9344">
        <f>Superstore_Data[[#This Row],[Profit]]/Superstore_Data[[#This Row],[Sales]]</f>
        <v>0.375</v>
      </c>
      <c r="Y9344" t="str">
        <f>IF(Superstore_Data[[#This Row],[Discount]]=0,"No Discount",IF(Superstore_Data[[#This Row],[Discount]]&lt;0.2,"Low Discount",IF(Superstore_Data[[#This Row],[Discount]]&lt;0.5,"Medium Discount","High Discount")))</f>
        <v>Medium Discount</v>
      </c>
    </row>
    <row r="9345" spans="1:25" x14ac:dyDescent="0.3">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c r="V9345" t="str">
        <f>TEXT(Superstore_Data[[#This Row],[Order Date]],"mmm")</f>
        <v>2/17/2017</v>
      </c>
      <c r="W9345" t="e">
        <f>YEAR(Superstore_Data[[#This Row],[Order Date]])</f>
        <v>#VALUE!</v>
      </c>
      <c r="X9345">
        <f>Superstore_Data[[#This Row],[Profit]]/Superstore_Data[[#This Row],[Sales]]</f>
        <v>-0.23333333333333331</v>
      </c>
      <c r="Y9345" t="str">
        <f>IF(Superstore_Data[[#This Row],[Discount]]=0,"No Discount",IF(Superstore_Data[[#This Row],[Discount]]&lt;0.2,"Low Discount",IF(Superstore_Data[[#This Row],[Discount]]&lt;0.5,"Medium Discount","High Discount")))</f>
        <v>Medium Discount</v>
      </c>
    </row>
    <row r="9346" spans="1:25" x14ac:dyDescent="0.3">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c r="V9346" t="str">
        <f>TEXT(Superstore_Data[[#This Row],[Order Date]],"mmm")</f>
        <v>2/17/2017</v>
      </c>
      <c r="W9346" t="e">
        <f>YEAR(Superstore_Data[[#This Row],[Order Date]])</f>
        <v>#VALUE!</v>
      </c>
      <c r="X9346">
        <f>Superstore_Data[[#This Row],[Profit]]/Superstore_Data[[#This Row],[Sales]]</f>
        <v>-0.83333333333333337</v>
      </c>
      <c r="Y9346" t="str">
        <f>IF(Superstore_Data[[#This Row],[Discount]]=0,"No Discount",IF(Superstore_Data[[#This Row],[Discount]]&lt;0.2,"Low Discount",IF(Superstore_Data[[#This Row],[Discount]]&lt;0.5,"Medium Discount","High Discount")))</f>
        <v>High Discount</v>
      </c>
    </row>
    <row r="9347" spans="1:25" x14ac:dyDescent="0.3">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c r="V9347" t="str">
        <f>TEXT(Superstore_Data[[#This Row],[Order Date]],"mmm")</f>
        <v>2/17/2017</v>
      </c>
      <c r="W9347" t="e">
        <f>YEAR(Superstore_Data[[#This Row],[Order Date]])</f>
        <v>#VALUE!</v>
      </c>
      <c r="X9347">
        <f>Superstore_Data[[#This Row],[Profit]]/Superstore_Data[[#This Row],[Sales]]</f>
        <v>-0.2</v>
      </c>
      <c r="Y9347" t="str">
        <f>IF(Superstore_Data[[#This Row],[Discount]]=0,"No Discount",IF(Superstore_Data[[#This Row],[Discount]]&lt;0.2,"Low Discount",IF(Superstore_Data[[#This Row],[Discount]]&lt;0.5,"Medium Discount","High Discount")))</f>
        <v>Medium Discount</v>
      </c>
    </row>
    <row r="9348" spans="1:25" x14ac:dyDescent="0.3">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c r="V9348" t="str">
        <f>TEXT(Superstore_Data[[#This Row],[Order Date]],"mmm")</f>
        <v>2/17/2017</v>
      </c>
      <c r="W9348" t="e">
        <f>YEAR(Superstore_Data[[#This Row],[Order Date]])</f>
        <v>#VALUE!</v>
      </c>
      <c r="X9348">
        <f>Superstore_Data[[#This Row],[Profit]]/Superstore_Data[[#This Row],[Sales]]</f>
        <v>0.27500000000000002</v>
      </c>
      <c r="Y9348" t="str">
        <f>IF(Superstore_Data[[#This Row],[Discount]]=0,"No Discount",IF(Superstore_Data[[#This Row],[Discount]]&lt;0.2,"Low Discount",IF(Superstore_Data[[#This Row],[Discount]]&lt;0.5,"Medium Discount","High Discount")))</f>
        <v>Medium Discount</v>
      </c>
    </row>
    <row r="9349" spans="1:25" x14ac:dyDescent="0.3">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c r="V9349" t="str">
        <f>TEXT(Superstore_Data[[#This Row],[Order Date]],"mmm")</f>
        <v>2/17/2017</v>
      </c>
      <c r="W9349" t="e">
        <f>YEAR(Superstore_Data[[#This Row],[Order Date]])</f>
        <v>#VALUE!</v>
      </c>
      <c r="X9349">
        <f>Superstore_Data[[#This Row],[Profit]]/Superstore_Data[[#This Row],[Sales]]</f>
        <v>-1.4285714285714287E-2</v>
      </c>
      <c r="Y9349" t="str">
        <f>IF(Superstore_Data[[#This Row],[Discount]]=0,"No Discount",IF(Superstore_Data[[#This Row],[Discount]]&lt;0.2,"Low Discount",IF(Superstore_Data[[#This Row],[Discount]]&lt;0.5,"Medium Discount","High Discount")))</f>
        <v>Medium Discount</v>
      </c>
    </row>
    <row r="9350" spans="1:25" x14ac:dyDescent="0.3">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c r="V9350" t="str">
        <f>TEXT(Superstore_Data[[#This Row],[Order Date]],"mmm")</f>
        <v>12/22/2016</v>
      </c>
      <c r="W9350" t="e">
        <f>YEAR(Superstore_Data[[#This Row],[Order Date]])</f>
        <v>#VALUE!</v>
      </c>
      <c r="X9350">
        <f>Superstore_Data[[#This Row],[Profit]]/Superstore_Data[[#This Row],[Sales]]</f>
        <v>0.24</v>
      </c>
      <c r="Y9350" t="str">
        <f>IF(Superstore_Data[[#This Row],[Discount]]=0,"No Discount",IF(Superstore_Data[[#This Row],[Discount]]&lt;0.2,"Low Discount",IF(Superstore_Data[[#This Row],[Discount]]&lt;0.5,"Medium Discount","High Discount")))</f>
        <v>No Discount</v>
      </c>
    </row>
    <row r="9351" spans="1:25" x14ac:dyDescent="0.3">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c r="V9351" t="str">
        <f>TEXT(Superstore_Data[[#This Row],[Order Date]],"mmm")</f>
        <v>12/22/2016</v>
      </c>
      <c r="W9351" t="e">
        <f>YEAR(Superstore_Data[[#This Row],[Order Date]])</f>
        <v>#VALUE!</v>
      </c>
      <c r="X9351">
        <f>Superstore_Data[[#This Row],[Profit]]/Superstore_Data[[#This Row],[Sales]]</f>
        <v>0.25999999999999995</v>
      </c>
      <c r="Y9351" t="str">
        <f>IF(Superstore_Data[[#This Row],[Discount]]=0,"No Discount",IF(Superstore_Data[[#This Row],[Discount]]&lt;0.2,"Low Discount",IF(Superstore_Data[[#This Row],[Discount]]&lt;0.5,"Medium Discount","High Discount")))</f>
        <v>No Discount</v>
      </c>
    </row>
    <row r="9352" spans="1:25" x14ac:dyDescent="0.3">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c r="V9352" t="str">
        <f>TEXT(Superstore_Data[[#This Row],[Order Date]],"mmm")</f>
        <v>9/23/2016</v>
      </c>
      <c r="W9352" t="e">
        <f>YEAR(Superstore_Data[[#This Row],[Order Date]])</f>
        <v>#VALUE!</v>
      </c>
      <c r="X9352">
        <f>Superstore_Data[[#This Row],[Profit]]/Superstore_Data[[#This Row],[Sales]]</f>
        <v>0.33750000000000002</v>
      </c>
      <c r="Y9352" t="str">
        <f>IF(Superstore_Data[[#This Row],[Discount]]=0,"No Discount",IF(Superstore_Data[[#This Row],[Discount]]&lt;0.2,"Low Discount",IF(Superstore_Data[[#This Row],[Discount]]&lt;0.5,"Medium Discount","High Discount")))</f>
        <v>Medium Discount</v>
      </c>
    </row>
    <row r="9353" spans="1:25" x14ac:dyDescent="0.3">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c r="V9353" t="str">
        <f>TEXT(Superstore_Data[[#This Row],[Order Date]],"mmm")</f>
        <v>9/23/2016</v>
      </c>
      <c r="W9353" t="e">
        <f>YEAR(Superstore_Data[[#This Row],[Order Date]])</f>
        <v>#VALUE!</v>
      </c>
      <c r="X9353">
        <f>Superstore_Data[[#This Row],[Profit]]/Superstore_Data[[#This Row],[Sales]]</f>
        <v>-0.1125</v>
      </c>
      <c r="Y9353" t="str">
        <f>IF(Superstore_Data[[#This Row],[Discount]]=0,"No Discount",IF(Superstore_Data[[#This Row],[Discount]]&lt;0.2,"Low Discount",IF(Superstore_Data[[#This Row],[Discount]]&lt;0.5,"Medium Discount","High Discount")))</f>
        <v>Medium Discount</v>
      </c>
    </row>
    <row r="9354" spans="1:25" x14ac:dyDescent="0.3">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c r="V9354" t="str">
        <f>TEXT(Superstore_Data[[#This Row],[Order Date]],"mmm")</f>
        <v>9/24/2017</v>
      </c>
      <c r="W9354" t="e">
        <f>YEAR(Superstore_Data[[#This Row],[Order Date]])</f>
        <v>#VALUE!</v>
      </c>
      <c r="X9354">
        <f>Superstore_Data[[#This Row],[Profit]]/Superstore_Data[[#This Row],[Sales]]</f>
        <v>-2.8571428571428567E-2</v>
      </c>
      <c r="Y9354" t="str">
        <f>IF(Superstore_Data[[#This Row],[Discount]]=0,"No Discount",IF(Superstore_Data[[#This Row],[Discount]]&lt;0.2,"Low Discount",IF(Superstore_Data[[#This Row],[Discount]]&lt;0.5,"Medium Discount","High Discount")))</f>
        <v>Medium Discount</v>
      </c>
    </row>
    <row r="9355" spans="1:25" x14ac:dyDescent="0.3">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c r="V9355" t="str">
        <f>TEXT(Superstore_Data[[#This Row],[Order Date]],"mmm")</f>
        <v>9/24/2017</v>
      </c>
      <c r="W9355" t="e">
        <f>YEAR(Superstore_Data[[#This Row],[Order Date]])</f>
        <v>#VALUE!</v>
      </c>
      <c r="X9355">
        <f>Superstore_Data[[#This Row],[Profit]]/Superstore_Data[[#This Row],[Sales]]</f>
        <v>0.32500000000000001</v>
      </c>
      <c r="Y9355" t="str">
        <f>IF(Superstore_Data[[#This Row],[Discount]]=0,"No Discount",IF(Superstore_Data[[#This Row],[Discount]]&lt;0.2,"Low Discount",IF(Superstore_Data[[#This Row],[Discount]]&lt;0.5,"Medium Discount","High Discount")))</f>
        <v>Medium Discount</v>
      </c>
    </row>
    <row r="9356" spans="1:25" x14ac:dyDescent="0.3">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c r="V9356" t="str">
        <f>TEXT(Superstore_Data[[#This Row],[Order Date]],"mmm")</f>
        <v>Jan</v>
      </c>
      <c r="W9356">
        <f>YEAR(Superstore_Data[[#This Row],[Order Date]])</f>
        <v>2015</v>
      </c>
      <c r="X9356">
        <f>Superstore_Data[[#This Row],[Profit]]/Superstore_Data[[#This Row],[Sales]]</f>
        <v>0.48000000000000004</v>
      </c>
      <c r="Y9356" t="str">
        <f>IF(Superstore_Data[[#This Row],[Discount]]=0,"No Discount",IF(Superstore_Data[[#This Row],[Discount]]&lt;0.2,"Low Discount",IF(Superstore_Data[[#This Row],[Discount]]&lt;0.5,"Medium Discount","High Discount")))</f>
        <v>No Discount</v>
      </c>
    </row>
    <row r="9357" spans="1:25" x14ac:dyDescent="0.3">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c r="V9357" t="str">
        <f>TEXT(Superstore_Data[[#This Row],[Order Date]],"mmm")</f>
        <v>Jan</v>
      </c>
      <c r="W9357">
        <f>YEAR(Superstore_Data[[#This Row],[Order Date]])</f>
        <v>2015</v>
      </c>
      <c r="X9357">
        <f>Superstore_Data[[#This Row],[Profit]]/Superstore_Data[[#This Row],[Sales]]</f>
        <v>0.28000000000000003</v>
      </c>
      <c r="Y9357" t="str">
        <f>IF(Superstore_Data[[#This Row],[Discount]]=0,"No Discount",IF(Superstore_Data[[#This Row],[Discount]]&lt;0.2,"Low Discount",IF(Superstore_Data[[#This Row],[Discount]]&lt;0.5,"Medium Discount","High Discount")))</f>
        <v>No Discount</v>
      </c>
    </row>
    <row r="9358" spans="1:25" x14ac:dyDescent="0.3">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c r="V9358" t="str">
        <f>TEXT(Superstore_Data[[#This Row],[Order Date]],"mmm")</f>
        <v>Jan</v>
      </c>
      <c r="W9358">
        <f>YEAR(Superstore_Data[[#This Row],[Order Date]])</f>
        <v>2015</v>
      </c>
      <c r="X9358">
        <f>Superstore_Data[[#This Row],[Profit]]/Superstore_Data[[#This Row],[Sales]]</f>
        <v>0.47000000000000008</v>
      </c>
      <c r="Y9358" t="str">
        <f>IF(Superstore_Data[[#This Row],[Discount]]=0,"No Discount",IF(Superstore_Data[[#This Row],[Discount]]&lt;0.2,"Low Discount",IF(Superstore_Data[[#This Row],[Discount]]&lt;0.5,"Medium Discount","High Discount")))</f>
        <v>No Discount</v>
      </c>
    </row>
    <row r="9359" spans="1:25" x14ac:dyDescent="0.3">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c r="V9359" t="str">
        <f>TEXT(Superstore_Data[[#This Row],[Order Date]],"mmm")</f>
        <v>1/25/2016</v>
      </c>
      <c r="W9359" t="e">
        <f>YEAR(Superstore_Data[[#This Row],[Order Date]])</f>
        <v>#VALUE!</v>
      </c>
      <c r="X9359">
        <f>Superstore_Data[[#This Row],[Profit]]/Superstore_Data[[#This Row],[Sales]]</f>
        <v>0.35000000000000003</v>
      </c>
      <c r="Y9359" t="str">
        <f>IF(Superstore_Data[[#This Row],[Discount]]=0,"No Discount",IF(Superstore_Data[[#This Row],[Discount]]&lt;0.2,"Low Discount",IF(Superstore_Data[[#This Row],[Discount]]&lt;0.5,"Medium Discount","High Discount")))</f>
        <v>Medium Discount</v>
      </c>
    </row>
    <row r="9360" spans="1:25" x14ac:dyDescent="0.3">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c r="V9360" t="str">
        <f>TEXT(Superstore_Data[[#This Row],[Order Date]],"mmm")</f>
        <v>1/25/2016</v>
      </c>
      <c r="W9360" t="e">
        <f>YEAR(Superstore_Data[[#This Row],[Order Date]])</f>
        <v>#VALUE!</v>
      </c>
      <c r="X9360">
        <f>Superstore_Data[[#This Row],[Profit]]/Superstore_Data[[#This Row],[Sales]]</f>
        <v>-0.31666666666666665</v>
      </c>
      <c r="Y9360" t="str">
        <f>IF(Superstore_Data[[#This Row],[Discount]]=0,"No Discount",IF(Superstore_Data[[#This Row],[Discount]]&lt;0.2,"Low Discount",IF(Superstore_Data[[#This Row],[Discount]]&lt;0.5,"Medium Discount","High Discount")))</f>
        <v>Medium Discount</v>
      </c>
    </row>
    <row r="9361" spans="1:25" x14ac:dyDescent="0.3">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c r="V9361" t="str">
        <f>TEXT(Superstore_Data[[#This Row],[Order Date]],"mmm")</f>
        <v>1/25/2016</v>
      </c>
      <c r="W9361" t="e">
        <f>YEAR(Superstore_Data[[#This Row],[Order Date]])</f>
        <v>#VALUE!</v>
      </c>
      <c r="X9361">
        <f>Superstore_Data[[#This Row],[Profit]]/Superstore_Data[[#This Row],[Sales]]</f>
        <v>0.17</v>
      </c>
      <c r="Y9361" t="str">
        <f>IF(Superstore_Data[[#This Row],[Discount]]=0,"No Discount",IF(Superstore_Data[[#This Row],[Discount]]&lt;0.2,"Low Discount",IF(Superstore_Data[[#This Row],[Discount]]&lt;0.5,"Medium Discount","High Discount")))</f>
        <v>No Discount</v>
      </c>
    </row>
    <row r="9362" spans="1:25" x14ac:dyDescent="0.3">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c r="V9362" t="str">
        <f>TEXT(Superstore_Data[[#This Row],[Order Date]],"mmm")</f>
        <v>1/25/2016</v>
      </c>
      <c r="W9362" t="e">
        <f>YEAR(Superstore_Data[[#This Row],[Order Date]])</f>
        <v>#VALUE!</v>
      </c>
      <c r="X9362">
        <f>Superstore_Data[[#This Row],[Profit]]/Superstore_Data[[#This Row],[Sales]]</f>
        <v>0</v>
      </c>
      <c r="Y9362" t="str">
        <f>IF(Superstore_Data[[#This Row],[Discount]]=0,"No Discount",IF(Superstore_Data[[#This Row],[Discount]]&lt;0.2,"Low Discount",IF(Superstore_Data[[#This Row],[Discount]]&lt;0.5,"Medium Discount","High Discount")))</f>
        <v>No Discount</v>
      </c>
    </row>
    <row r="9363" spans="1:25" x14ac:dyDescent="0.3">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c r="V9363" t="str">
        <f>TEXT(Superstore_Data[[#This Row],[Order Date]],"mmm")</f>
        <v>3/21/2017</v>
      </c>
      <c r="W9363" t="e">
        <f>YEAR(Superstore_Data[[#This Row],[Order Date]])</f>
        <v>#VALUE!</v>
      </c>
      <c r="X9363">
        <f>Superstore_Data[[#This Row],[Profit]]/Superstore_Data[[#This Row],[Sales]]</f>
        <v>0.33749999999999997</v>
      </c>
      <c r="Y9363" t="str">
        <f>IF(Superstore_Data[[#This Row],[Discount]]=0,"No Discount",IF(Superstore_Data[[#This Row],[Discount]]&lt;0.2,"Low Discount",IF(Superstore_Data[[#This Row],[Discount]]&lt;0.5,"Medium Discount","High Discount")))</f>
        <v>Medium Discount</v>
      </c>
    </row>
    <row r="9364" spans="1:25" x14ac:dyDescent="0.3">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c r="V9364" t="str">
        <f>TEXT(Superstore_Data[[#This Row],[Order Date]],"mmm")</f>
        <v>3/21/2017</v>
      </c>
      <c r="W9364" t="e">
        <f>YEAR(Superstore_Data[[#This Row],[Order Date]])</f>
        <v>#VALUE!</v>
      </c>
      <c r="X9364">
        <f>Superstore_Data[[#This Row],[Profit]]/Superstore_Data[[#This Row],[Sales]]</f>
        <v>3.0000000000000002E-2</v>
      </c>
      <c r="Y9364" t="str">
        <f>IF(Superstore_Data[[#This Row],[Discount]]=0,"No Discount",IF(Superstore_Data[[#This Row],[Discount]]&lt;0.2,"Low Discount",IF(Superstore_Data[[#This Row],[Discount]]&lt;0.5,"Medium Discount","High Discount")))</f>
        <v>No Discount</v>
      </c>
    </row>
    <row r="9365" spans="1:25" x14ac:dyDescent="0.3">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c r="V9365" t="str">
        <f>TEXT(Superstore_Data[[#This Row],[Order Date]],"mmm")</f>
        <v>3/21/2017</v>
      </c>
      <c r="W9365" t="e">
        <f>YEAR(Superstore_Data[[#This Row],[Order Date]])</f>
        <v>#VALUE!</v>
      </c>
      <c r="X9365">
        <f>Superstore_Data[[#This Row],[Profit]]/Superstore_Data[[#This Row],[Sales]]</f>
        <v>0.28999999999999998</v>
      </c>
      <c r="Y9365" t="str">
        <f>IF(Superstore_Data[[#This Row],[Discount]]=0,"No Discount",IF(Superstore_Data[[#This Row],[Discount]]&lt;0.2,"Low Discount",IF(Superstore_Data[[#This Row],[Discount]]&lt;0.5,"Medium Discount","High Discount")))</f>
        <v>No Discount</v>
      </c>
    </row>
    <row r="9366" spans="1:25" x14ac:dyDescent="0.3">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c r="V9366" t="str">
        <f>TEXT(Superstore_Data[[#This Row],[Order Date]],"mmm")</f>
        <v>3/21/2017</v>
      </c>
      <c r="W9366" t="e">
        <f>YEAR(Superstore_Data[[#This Row],[Order Date]])</f>
        <v>#VALUE!</v>
      </c>
      <c r="X9366">
        <f>Superstore_Data[[#This Row],[Profit]]/Superstore_Data[[#This Row],[Sales]]</f>
        <v>0.02</v>
      </c>
      <c r="Y9366" t="str">
        <f>IF(Superstore_Data[[#This Row],[Discount]]=0,"No Discount",IF(Superstore_Data[[#This Row],[Discount]]&lt;0.2,"Low Discount",IF(Superstore_Data[[#This Row],[Discount]]&lt;0.5,"Medium Discount","High Discount")))</f>
        <v>No Discount</v>
      </c>
    </row>
    <row r="9367" spans="1:25" x14ac:dyDescent="0.3">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c r="V9367" t="str">
        <f>TEXT(Superstore_Data[[#This Row],[Order Date]],"mmm")</f>
        <v>8/22/2014</v>
      </c>
      <c r="W9367" t="e">
        <f>YEAR(Superstore_Data[[#This Row],[Order Date]])</f>
        <v>#VALUE!</v>
      </c>
      <c r="X9367">
        <f>Superstore_Data[[#This Row],[Profit]]/Superstore_Data[[#This Row],[Sales]]</f>
        <v>0.48999999999999994</v>
      </c>
      <c r="Y9367" t="str">
        <f>IF(Superstore_Data[[#This Row],[Discount]]=0,"No Discount",IF(Superstore_Data[[#This Row],[Discount]]&lt;0.2,"Low Discount",IF(Superstore_Data[[#This Row],[Discount]]&lt;0.5,"Medium Discount","High Discount")))</f>
        <v>No Discount</v>
      </c>
    </row>
    <row r="9368" spans="1:25" x14ac:dyDescent="0.3">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c r="V9368" t="str">
        <f>TEXT(Superstore_Data[[#This Row],[Order Date]],"mmm")</f>
        <v>Aug</v>
      </c>
      <c r="W9368">
        <f>YEAR(Superstore_Data[[#This Row],[Order Date]])</f>
        <v>2014</v>
      </c>
      <c r="X9368">
        <f>Superstore_Data[[#This Row],[Profit]]/Superstore_Data[[#This Row],[Sales]]</f>
        <v>0.375</v>
      </c>
      <c r="Y9368" t="str">
        <f>IF(Superstore_Data[[#This Row],[Discount]]=0,"No Discount",IF(Superstore_Data[[#This Row],[Discount]]&lt;0.2,"Low Discount",IF(Superstore_Data[[#This Row],[Discount]]&lt;0.5,"Medium Discount","High Discount")))</f>
        <v>Medium Discount</v>
      </c>
    </row>
    <row r="9369" spans="1:25" x14ac:dyDescent="0.3">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c r="V9369" t="str">
        <f>TEXT(Superstore_Data[[#This Row],[Order Date]],"mmm")</f>
        <v>Aug</v>
      </c>
      <c r="W9369">
        <f>YEAR(Superstore_Data[[#This Row],[Order Date]])</f>
        <v>2014</v>
      </c>
      <c r="X9369">
        <f>Superstore_Data[[#This Row],[Profit]]/Superstore_Data[[#This Row],[Sales]]</f>
        <v>4.9999999999999996E-2</v>
      </c>
      <c r="Y9369" t="str">
        <f>IF(Superstore_Data[[#This Row],[Discount]]=0,"No Discount",IF(Superstore_Data[[#This Row],[Discount]]&lt;0.2,"Low Discount",IF(Superstore_Data[[#This Row],[Discount]]&lt;0.5,"Medium Discount","High Discount")))</f>
        <v>No Discount</v>
      </c>
    </row>
    <row r="9370" spans="1:25" x14ac:dyDescent="0.3">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c r="V9370" t="str">
        <f>TEXT(Superstore_Data[[#This Row],[Order Date]],"mmm")</f>
        <v>Jul</v>
      </c>
      <c r="W9370">
        <f>YEAR(Superstore_Data[[#This Row],[Order Date]])</f>
        <v>2016</v>
      </c>
      <c r="X9370">
        <f>Superstore_Data[[#This Row],[Profit]]/Superstore_Data[[#This Row],[Sales]]</f>
        <v>0.48000000000000009</v>
      </c>
      <c r="Y9370" t="str">
        <f>IF(Superstore_Data[[#This Row],[Discount]]=0,"No Discount",IF(Superstore_Data[[#This Row],[Discount]]&lt;0.2,"Low Discount",IF(Superstore_Data[[#This Row],[Discount]]&lt;0.5,"Medium Discount","High Discount")))</f>
        <v>No Discount</v>
      </c>
    </row>
    <row r="9371" spans="1:25" x14ac:dyDescent="0.3">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c r="V9371" t="str">
        <f>TEXT(Superstore_Data[[#This Row],[Order Date]],"mmm")</f>
        <v>Jul</v>
      </c>
      <c r="W9371">
        <f>YEAR(Superstore_Data[[#This Row],[Order Date]])</f>
        <v>2017</v>
      </c>
      <c r="X9371">
        <f>Superstore_Data[[#This Row],[Profit]]/Superstore_Data[[#This Row],[Sales]]</f>
        <v>0.15999999999999998</v>
      </c>
      <c r="Y9371" t="str">
        <f>IF(Superstore_Data[[#This Row],[Discount]]=0,"No Discount",IF(Superstore_Data[[#This Row],[Discount]]&lt;0.2,"Low Discount",IF(Superstore_Data[[#This Row],[Discount]]&lt;0.5,"Medium Discount","High Discount")))</f>
        <v>No Discount</v>
      </c>
    </row>
    <row r="9372" spans="1:25" x14ac:dyDescent="0.3">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c r="V9372" t="str">
        <f>TEXT(Superstore_Data[[#This Row],[Order Date]],"mmm")</f>
        <v>5/29/2015</v>
      </c>
      <c r="W9372" t="e">
        <f>YEAR(Superstore_Data[[#This Row],[Order Date]])</f>
        <v>#VALUE!</v>
      </c>
      <c r="X9372">
        <f>Superstore_Data[[#This Row],[Profit]]/Superstore_Data[[#This Row],[Sales]]</f>
        <v>-9.9999999999999992E-2</v>
      </c>
      <c r="Y9372" t="str">
        <f>IF(Superstore_Data[[#This Row],[Discount]]=0,"No Discount",IF(Superstore_Data[[#This Row],[Discount]]&lt;0.2,"Low Discount",IF(Superstore_Data[[#This Row],[Discount]]&lt;0.5,"Medium Discount","High Discount")))</f>
        <v>Medium Discount</v>
      </c>
    </row>
    <row r="9373" spans="1:25" x14ac:dyDescent="0.3">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c r="V9373" t="str">
        <f>TEXT(Superstore_Data[[#This Row],[Order Date]],"mmm")</f>
        <v>5/29/2015</v>
      </c>
      <c r="W9373" t="e">
        <f>YEAR(Superstore_Data[[#This Row],[Order Date]])</f>
        <v>#VALUE!</v>
      </c>
      <c r="X9373">
        <f>Superstore_Data[[#This Row],[Profit]]/Superstore_Data[[#This Row],[Sales]]</f>
        <v>-0.27142857142857141</v>
      </c>
      <c r="Y9373" t="str">
        <f>IF(Superstore_Data[[#This Row],[Discount]]=0,"No Discount",IF(Superstore_Data[[#This Row],[Discount]]&lt;0.2,"Low Discount",IF(Superstore_Data[[#This Row],[Discount]]&lt;0.5,"Medium Discount","High Discount")))</f>
        <v>Medium Discount</v>
      </c>
    </row>
    <row r="9374" spans="1:25" x14ac:dyDescent="0.3">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c r="V9374" t="str">
        <f>TEXT(Superstore_Data[[#This Row],[Order Date]],"mmm")</f>
        <v>5/29/2015</v>
      </c>
      <c r="W9374" t="e">
        <f>YEAR(Superstore_Data[[#This Row],[Order Date]])</f>
        <v>#VALUE!</v>
      </c>
      <c r="X9374">
        <f>Superstore_Data[[#This Row],[Profit]]/Superstore_Data[[#This Row],[Sales]]</f>
        <v>0.36250000000000004</v>
      </c>
      <c r="Y9374" t="str">
        <f>IF(Superstore_Data[[#This Row],[Discount]]=0,"No Discount",IF(Superstore_Data[[#This Row],[Discount]]&lt;0.2,"Low Discount",IF(Superstore_Data[[#This Row],[Discount]]&lt;0.5,"Medium Discount","High Discount")))</f>
        <v>Medium Discount</v>
      </c>
    </row>
    <row r="9375" spans="1:25" x14ac:dyDescent="0.3">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c r="V9375" t="str">
        <f>TEXT(Superstore_Data[[#This Row],[Order Date]],"mmm")</f>
        <v>Jul</v>
      </c>
      <c r="W9375">
        <f>YEAR(Superstore_Data[[#This Row],[Order Date]])</f>
        <v>2017</v>
      </c>
      <c r="X9375">
        <f>Superstore_Data[[#This Row],[Profit]]/Superstore_Data[[#This Row],[Sales]]</f>
        <v>0.125</v>
      </c>
      <c r="Y9375" t="str">
        <f>IF(Superstore_Data[[#This Row],[Discount]]=0,"No Discount",IF(Superstore_Data[[#This Row],[Discount]]&lt;0.2,"Low Discount",IF(Superstore_Data[[#This Row],[Discount]]&lt;0.5,"Medium Discount","High Discount")))</f>
        <v>Medium Discount</v>
      </c>
    </row>
    <row r="9376" spans="1:25" x14ac:dyDescent="0.3">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c r="V9376" t="str">
        <f>TEXT(Superstore_Data[[#This Row],[Order Date]],"mmm")</f>
        <v>May</v>
      </c>
      <c r="W9376">
        <f>YEAR(Superstore_Data[[#This Row],[Order Date]])</f>
        <v>2016</v>
      </c>
      <c r="X9376">
        <f>Superstore_Data[[#This Row],[Profit]]/Superstore_Data[[#This Row],[Sales]]</f>
        <v>0.26</v>
      </c>
      <c r="Y9376" t="str">
        <f>IF(Superstore_Data[[#This Row],[Discount]]=0,"No Discount",IF(Superstore_Data[[#This Row],[Discount]]&lt;0.2,"Low Discount",IF(Superstore_Data[[#This Row],[Discount]]&lt;0.5,"Medium Discount","High Discount")))</f>
        <v>No Discount</v>
      </c>
    </row>
    <row r="9377" spans="1:25" x14ac:dyDescent="0.3">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c r="V9377" t="str">
        <f>TEXT(Superstore_Data[[#This Row],[Order Date]],"mmm")</f>
        <v>12/14/2015</v>
      </c>
      <c r="W9377" t="e">
        <f>YEAR(Superstore_Data[[#This Row],[Order Date]])</f>
        <v>#VALUE!</v>
      </c>
      <c r="X9377">
        <f>Superstore_Data[[#This Row],[Profit]]/Superstore_Data[[#This Row],[Sales]]</f>
        <v>0.21</v>
      </c>
      <c r="Y9377" t="str">
        <f>IF(Superstore_Data[[#This Row],[Discount]]=0,"No Discount",IF(Superstore_Data[[#This Row],[Discount]]&lt;0.2,"Low Discount",IF(Superstore_Data[[#This Row],[Discount]]&lt;0.5,"Medium Discount","High Discount")))</f>
        <v>No Discount</v>
      </c>
    </row>
    <row r="9378" spans="1:25" x14ac:dyDescent="0.3">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c r="V9378" t="str">
        <f>TEXT(Superstore_Data[[#This Row],[Order Date]],"mmm")</f>
        <v>12/25/2017</v>
      </c>
      <c r="W9378" t="e">
        <f>YEAR(Superstore_Data[[#This Row],[Order Date]])</f>
        <v>#VALUE!</v>
      </c>
      <c r="X9378">
        <f>Superstore_Data[[#This Row],[Profit]]/Superstore_Data[[#This Row],[Sales]]</f>
        <v>0.43</v>
      </c>
      <c r="Y9378" t="str">
        <f>IF(Superstore_Data[[#This Row],[Discount]]=0,"No Discount",IF(Superstore_Data[[#This Row],[Discount]]&lt;0.2,"Low Discount",IF(Superstore_Data[[#This Row],[Discount]]&lt;0.5,"Medium Discount","High Discount")))</f>
        <v>No Discount</v>
      </c>
    </row>
    <row r="9379" spans="1:25" x14ac:dyDescent="0.3">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c r="V9379" t="str">
        <f>TEXT(Superstore_Data[[#This Row],[Order Date]],"mmm")</f>
        <v>12/17/2017</v>
      </c>
      <c r="W9379" t="e">
        <f>YEAR(Superstore_Data[[#This Row],[Order Date]])</f>
        <v>#VALUE!</v>
      </c>
      <c r="X9379">
        <f>Superstore_Data[[#This Row],[Profit]]/Superstore_Data[[#This Row],[Sales]]</f>
        <v>0.26</v>
      </c>
      <c r="Y9379" t="str">
        <f>IF(Superstore_Data[[#This Row],[Discount]]=0,"No Discount",IF(Superstore_Data[[#This Row],[Discount]]&lt;0.2,"Low Discount",IF(Superstore_Data[[#This Row],[Discount]]&lt;0.5,"Medium Discount","High Discount")))</f>
        <v>No Discount</v>
      </c>
    </row>
    <row r="9380" spans="1:25" x14ac:dyDescent="0.3">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c r="V9380" t="str">
        <f>TEXT(Superstore_Data[[#This Row],[Order Date]],"mmm")</f>
        <v>Oct</v>
      </c>
      <c r="W9380">
        <f>YEAR(Superstore_Data[[#This Row],[Order Date]])</f>
        <v>2016</v>
      </c>
      <c r="X9380">
        <f>Superstore_Data[[#This Row],[Profit]]/Superstore_Data[[#This Row],[Sales]]</f>
        <v>0.33750000000000002</v>
      </c>
      <c r="Y9380" t="str">
        <f>IF(Superstore_Data[[#This Row],[Discount]]=0,"No Discount",IF(Superstore_Data[[#This Row],[Discount]]&lt;0.2,"Low Discount",IF(Superstore_Data[[#This Row],[Discount]]&lt;0.5,"Medium Discount","High Discount")))</f>
        <v>Medium Discount</v>
      </c>
    </row>
    <row r="9381" spans="1:25" x14ac:dyDescent="0.3">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c r="V9381" t="str">
        <f>TEXT(Superstore_Data[[#This Row],[Order Date]],"mmm")</f>
        <v>12/23/2014</v>
      </c>
      <c r="W9381" t="e">
        <f>YEAR(Superstore_Data[[#This Row],[Order Date]])</f>
        <v>#VALUE!</v>
      </c>
      <c r="X9381">
        <f>Superstore_Data[[#This Row],[Profit]]/Superstore_Data[[#This Row],[Sales]]</f>
        <v>0.35</v>
      </c>
      <c r="Y9381" t="str">
        <f>IF(Superstore_Data[[#This Row],[Discount]]=0,"No Discount",IF(Superstore_Data[[#This Row],[Discount]]&lt;0.2,"Low Discount",IF(Superstore_Data[[#This Row],[Discount]]&lt;0.5,"Medium Discount","High Discount")))</f>
        <v>Medium Discount</v>
      </c>
    </row>
    <row r="9382" spans="1:25" x14ac:dyDescent="0.3">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c r="V9382" t="str">
        <f>TEXT(Superstore_Data[[#This Row],[Order Date]],"mmm")</f>
        <v>12/23/2014</v>
      </c>
      <c r="W9382" t="e">
        <f>YEAR(Superstore_Data[[#This Row],[Order Date]])</f>
        <v>#VALUE!</v>
      </c>
      <c r="X9382">
        <f>Superstore_Data[[#This Row],[Profit]]/Superstore_Data[[#This Row],[Sales]]</f>
        <v>9.9999999999999992E-2</v>
      </c>
      <c r="Y9382" t="str">
        <f>IF(Superstore_Data[[#This Row],[Discount]]=0,"No Discount",IF(Superstore_Data[[#This Row],[Discount]]&lt;0.2,"Low Discount",IF(Superstore_Data[[#This Row],[Discount]]&lt;0.5,"Medium Discount","High Discount")))</f>
        <v>Medium Discount</v>
      </c>
    </row>
    <row r="9383" spans="1:25" x14ac:dyDescent="0.3">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c r="V9383" t="str">
        <f>TEXT(Superstore_Data[[#This Row],[Order Date]],"mmm")</f>
        <v>12/23/2014</v>
      </c>
      <c r="W9383" t="e">
        <f>YEAR(Superstore_Data[[#This Row],[Order Date]])</f>
        <v>#VALUE!</v>
      </c>
      <c r="X9383">
        <f>Superstore_Data[[#This Row],[Profit]]/Superstore_Data[[#This Row],[Sales]]</f>
        <v>-2.5000000000000001E-2</v>
      </c>
      <c r="Y9383" t="str">
        <f>IF(Superstore_Data[[#This Row],[Discount]]=0,"No Discount",IF(Superstore_Data[[#This Row],[Discount]]&lt;0.2,"Low Discount",IF(Superstore_Data[[#This Row],[Discount]]&lt;0.5,"Medium Discount","High Discount")))</f>
        <v>Medium Discount</v>
      </c>
    </row>
    <row r="9384" spans="1:25" x14ac:dyDescent="0.3">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c r="V9384" t="str">
        <f>TEXT(Superstore_Data[[#This Row],[Order Date]],"mmm")</f>
        <v>12/23/2014</v>
      </c>
      <c r="W9384" t="e">
        <f>YEAR(Superstore_Data[[#This Row],[Order Date]])</f>
        <v>#VALUE!</v>
      </c>
      <c r="X9384">
        <f>Superstore_Data[[#This Row],[Profit]]/Superstore_Data[[#This Row],[Sales]]</f>
        <v>0.375</v>
      </c>
      <c r="Y9384" t="str">
        <f>IF(Superstore_Data[[#This Row],[Discount]]=0,"No Discount",IF(Superstore_Data[[#This Row],[Discount]]&lt;0.2,"Low Discount",IF(Superstore_Data[[#This Row],[Discount]]&lt;0.5,"Medium Discount","High Discount")))</f>
        <v>Medium Discount</v>
      </c>
    </row>
    <row r="9385" spans="1:25" x14ac:dyDescent="0.3">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c r="V9385" t="str">
        <f>TEXT(Superstore_Data[[#This Row],[Order Date]],"mmm")</f>
        <v>12/23/2014</v>
      </c>
      <c r="W9385" t="e">
        <f>YEAR(Superstore_Data[[#This Row],[Order Date]])</f>
        <v>#VALUE!</v>
      </c>
      <c r="X9385">
        <f>Superstore_Data[[#This Row],[Profit]]/Superstore_Data[[#This Row],[Sales]]</f>
        <v>-1.2499999999999999E-2</v>
      </c>
      <c r="Y9385" t="str">
        <f>IF(Superstore_Data[[#This Row],[Discount]]=0,"No Discount",IF(Superstore_Data[[#This Row],[Discount]]&lt;0.2,"Low Discount",IF(Superstore_Data[[#This Row],[Discount]]&lt;0.5,"Medium Discount","High Discount")))</f>
        <v>Medium Discount</v>
      </c>
    </row>
    <row r="9386" spans="1:25" x14ac:dyDescent="0.3">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c r="V9386" t="str">
        <f>TEXT(Superstore_Data[[#This Row],[Order Date]],"mmm")</f>
        <v>Nov</v>
      </c>
      <c r="W9386">
        <f>YEAR(Superstore_Data[[#This Row],[Order Date]])</f>
        <v>2017</v>
      </c>
      <c r="X9386">
        <f>Superstore_Data[[#This Row],[Profit]]/Superstore_Data[[#This Row],[Sales]]</f>
        <v>0.47999999999999993</v>
      </c>
      <c r="Y9386" t="str">
        <f>IF(Superstore_Data[[#This Row],[Discount]]=0,"No Discount",IF(Superstore_Data[[#This Row],[Discount]]&lt;0.2,"Low Discount",IF(Superstore_Data[[#This Row],[Discount]]&lt;0.5,"Medium Discount","High Discount")))</f>
        <v>No Discount</v>
      </c>
    </row>
    <row r="9387" spans="1:25" x14ac:dyDescent="0.3">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c r="V9387" t="str">
        <f>TEXT(Superstore_Data[[#This Row],[Order Date]],"mmm")</f>
        <v>8/27/2017</v>
      </c>
      <c r="W9387" t="e">
        <f>YEAR(Superstore_Data[[#This Row],[Order Date]])</f>
        <v>#VALUE!</v>
      </c>
      <c r="X9387">
        <f>Superstore_Data[[#This Row],[Profit]]/Superstore_Data[[#This Row],[Sales]]</f>
        <v>0.27500000000000002</v>
      </c>
      <c r="Y9387" t="str">
        <f>IF(Superstore_Data[[#This Row],[Discount]]=0,"No Discount",IF(Superstore_Data[[#This Row],[Discount]]&lt;0.2,"Low Discount",IF(Superstore_Data[[#This Row],[Discount]]&lt;0.5,"Medium Discount","High Discount")))</f>
        <v>Medium Discount</v>
      </c>
    </row>
    <row r="9388" spans="1:25" x14ac:dyDescent="0.3">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c r="V9388" t="str">
        <f>TEXT(Superstore_Data[[#This Row],[Order Date]],"mmm")</f>
        <v>1/19/2017</v>
      </c>
      <c r="W9388" t="e">
        <f>YEAR(Superstore_Data[[#This Row],[Order Date]])</f>
        <v>#VALUE!</v>
      </c>
      <c r="X9388">
        <f>Superstore_Data[[#This Row],[Profit]]/Superstore_Data[[#This Row],[Sales]]</f>
        <v>0.47</v>
      </c>
      <c r="Y9388" t="str">
        <f>IF(Superstore_Data[[#This Row],[Discount]]=0,"No Discount",IF(Superstore_Data[[#This Row],[Discount]]&lt;0.2,"Low Discount",IF(Superstore_Data[[#This Row],[Discount]]&lt;0.5,"Medium Discount","High Discount")))</f>
        <v>No Discount</v>
      </c>
    </row>
    <row r="9389" spans="1:25" x14ac:dyDescent="0.3">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c r="V9389" t="str">
        <f>TEXT(Superstore_Data[[#This Row],[Order Date]],"mmm")</f>
        <v>1/19/2017</v>
      </c>
      <c r="W9389" t="e">
        <f>YEAR(Superstore_Data[[#This Row],[Order Date]])</f>
        <v>#VALUE!</v>
      </c>
      <c r="X9389">
        <f>Superstore_Data[[#This Row],[Profit]]/Superstore_Data[[#This Row],[Sales]]</f>
        <v>0.47000000000000003</v>
      </c>
      <c r="Y9389" t="str">
        <f>IF(Superstore_Data[[#This Row],[Discount]]=0,"No Discount",IF(Superstore_Data[[#This Row],[Discount]]&lt;0.2,"Low Discount",IF(Superstore_Data[[#This Row],[Discount]]&lt;0.5,"Medium Discount","High Discount")))</f>
        <v>No Discount</v>
      </c>
    </row>
    <row r="9390" spans="1:25" x14ac:dyDescent="0.3">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c r="V9390" t="str">
        <f>TEXT(Superstore_Data[[#This Row],[Order Date]],"mmm")</f>
        <v>1/19/2017</v>
      </c>
      <c r="W9390" t="e">
        <f>YEAR(Superstore_Data[[#This Row],[Order Date]])</f>
        <v>#VALUE!</v>
      </c>
      <c r="X9390">
        <f>Superstore_Data[[#This Row],[Profit]]/Superstore_Data[[#This Row],[Sales]]</f>
        <v>0.27999999999999997</v>
      </c>
      <c r="Y9390" t="str">
        <f>IF(Superstore_Data[[#This Row],[Discount]]=0,"No Discount",IF(Superstore_Data[[#This Row],[Discount]]&lt;0.2,"Low Discount",IF(Superstore_Data[[#This Row],[Discount]]&lt;0.5,"Medium Discount","High Discount")))</f>
        <v>No Discount</v>
      </c>
    </row>
    <row r="9391" spans="1:25" x14ac:dyDescent="0.3">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c r="V9391" t="str">
        <f>TEXT(Superstore_Data[[#This Row],[Order Date]],"mmm")</f>
        <v>1/19/2017</v>
      </c>
      <c r="W9391" t="e">
        <f>YEAR(Superstore_Data[[#This Row],[Order Date]])</f>
        <v>#VALUE!</v>
      </c>
      <c r="X9391">
        <f>Superstore_Data[[#This Row],[Profit]]/Superstore_Data[[#This Row],[Sales]]</f>
        <v>0.47</v>
      </c>
      <c r="Y9391" t="str">
        <f>IF(Superstore_Data[[#This Row],[Discount]]=0,"No Discount",IF(Superstore_Data[[#This Row],[Discount]]&lt;0.2,"Low Discount",IF(Superstore_Data[[#This Row],[Discount]]&lt;0.5,"Medium Discount","High Discount")))</f>
        <v>No Discount</v>
      </c>
    </row>
    <row r="9392" spans="1:25" x14ac:dyDescent="0.3">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c r="V9392" t="str">
        <f>TEXT(Superstore_Data[[#This Row],[Order Date]],"mmm")</f>
        <v>6/19/2015</v>
      </c>
      <c r="W9392" t="e">
        <f>YEAR(Superstore_Data[[#This Row],[Order Date]])</f>
        <v>#VALUE!</v>
      </c>
      <c r="X9392">
        <f>Superstore_Data[[#This Row],[Profit]]/Superstore_Data[[#This Row],[Sales]]</f>
        <v>6.25E-2</v>
      </c>
      <c r="Y9392" t="str">
        <f>IF(Superstore_Data[[#This Row],[Discount]]=0,"No Discount",IF(Superstore_Data[[#This Row],[Discount]]&lt;0.2,"Low Discount",IF(Superstore_Data[[#This Row],[Discount]]&lt;0.5,"Medium Discount","High Discount")))</f>
        <v>Medium Discount</v>
      </c>
    </row>
    <row r="9393" spans="1:25" x14ac:dyDescent="0.3">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c r="V9393" t="str">
        <f>TEXT(Superstore_Data[[#This Row],[Order Date]],"mmm")</f>
        <v>3/13/2017</v>
      </c>
      <c r="W9393" t="e">
        <f>YEAR(Superstore_Data[[#This Row],[Order Date]])</f>
        <v>#VALUE!</v>
      </c>
      <c r="X9393">
        <f>Superstore_Data[[#This Row],[Profit]]/Superstore_Data[[#This Row],[Sales]]</f>
        <v>0.32500000000000001</v>
      </c>
      <c r="Y9393" t="str">
        <f>IF(Superstore_Data[[#This Row],[Discount]]=0,"No Discount",IF(Superstore_Data[[#This Row],[Discount]]&lt;0.2,"Low Discount",IF(Superstore_Data[[#This Row],[Discount]]&lt;0.5,"Medium Discount","High Discount")))</f>
        <v>Medium Discount</v>
      </c>
    </row>
    <row r="9394" spans="1:25" x14ac:dyDescent="0.3">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c r="V9394" t="str">
        <f>TEXT(Superstore_Data[[#This Row],[Order Date]],"mmm")</f>
        <v>10/25/2015</v>
      </c>
      <c r="W9394" t="e">
        <f>YEAR(Superstore_Data[[#This Row],[Order Date]])</f>
        <v>#VALUE!</v>
      </c>
      <c r="X9394">
        <f>Superstore_Data[[#This Row],[Profit]]/Superstore_Data[[#This Row],[Sales]]</f>
        <v>-0.05</v>
      </c>
      <c r="Y9394" t="str">
        <f>IF(Superstore_Data[[#This Row],[Discount]]=0,"No Discount",IF(Superstore_Data[[#This Row],[Discount]]&lt;0.2,"Low Discount",IF(Superstore_Data[[#This Row],[Discount]]&lt;0.5,"Medium Discount","High Discount")))</f>
        <v>Medium Discount</v>
      </c>
    </row>
    <row r="9395" spans="1:25" x14ac:dyDescent="0.3">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c r="V9395" t="str">
        <f>TEXT(Superstore_Data[[#This Row],[Order Date]],"mmm")</f>
        <v>9/20/2014</v>
      </c>
      <c r="W9395" t="e">
        <f>YEAR(Superstore_Data[[#This Row],[Order Date]])</f>
        <v>#VALUE!</v>
      </c>
      <c r="X9395">
        <f>Superstore_Data[[#This Row],[Profit]]/Superstore_Data[[#This Row],[Sales]]</f>
        <v>0.25</v>
      </c>
      <c r="Y9395" t="str">
        <f>IF(Superstore_Data[[#This Row],[Discount]]=0,"No Discount",IF(Superstore_Data[[#This Row],[Discount]]&lt;0.2,"Low Discount",IF(Superstore_Data[[#This Row],[Discount]]&lt;0.5,"Medium Discount","High Discount")))</f>
        <v>No Discount</v>
      </c>
    </row>
    <row r="9396" spans="1:25" x14ac:dyDescent="0.3">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c r="V9396" t="str">
        <f>TEXT(Superstore_Data[[#This Row],[Order Date]],"mmm")</f>
        <v>9/20/2014</v>
      </c>
      <c r="W9396" t="e">
        <f>YEAR(Superstore_Data[[#This Row],[Order Date]])</f>
        <v>#VALUE!</v>
      </c>
      <c r="X9396">
        <f>Superstore_Data[[#This Row],[Profit]]/Superstore_Data[[#This Row],[Sales]]</f>
        <v>0.22222222222222218</v>
      </c>
      <c r="Y9396" t="str">
        <f>IF(Superstore_Data[[#This Row],[Discount]]=0,"No Discount",IF(Superstore_Data[[#This Row],[Discount]]&lt;0.2,"Low Discount",IF(Superstore_Data[[#This Row],[Discount]]&lt;0.5,"Medium Discount","High Discount")))</f>
        <v>Low Discount</v>
      </c>
    </row>
    <row r="9397" spans="1:25" x14ac:dyDescent="0.3">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c r="V9397" t="str">
        <f>TEXT(Superstore_Data[[#This Row],[Order Date]],"mmm")</f>
        <v>9/20/2014</v>
      </c>
      <c r="W9397" t="e">
        <f>YEAR(Superstore_Data[[#This Row],[Order Date]])</f>
        <v>#VALUE!</v>
      </c>
      <c r="X9397">
        <f>Superstore_Data[[#This Row],[Profit]]/Superstore_Data[[#This Row],[Sales]]</f>
        <v>-1.2500000000000001E-2</v>
      </c>
      <c r="Y9397" t="str">
        <f>IF(Superstore_Data[[#This Row],[Discount]]=0,"No Discount",IF(Superstore_Data[[#This Row],[Discount]]&lt;0.2,"Low Discount",IF(Superstore_Data[[#This Row],[Discount]]&lt;0.5,"Medium Discount","High Discount")))</f>
        <v>Medium Discount</v>
      </c>
    </row>
    <row r="9398" spans="1:25" x14ac:dyDescent="0.3">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c r="V9398" t="str">
        <f>TEXT(Superstore_Data[[#This Row],[Order Date]],"mmm")</f>
        <v>9/20/2014</v>
      </c>
      <c r="W9398" t="e">
        <f>YEAR(Superstore_Data[[#This Row],[Order Date]])</f>
        <v>#VALUE!</v>
      </c>
      <c r="X9398">
        <f>Superstore_Data[[#This Row],[Profit]]/Superstore_Data[[#This Row],[Sales]]</f>
        <v>0.47</v>
      </c>
      <c r="Y9398" t="str">
        <f>IF(Superstore_Data[[#This Row],[Discount]]=0,"No Discount",IF(Superstore_Data[[#This Row],[Discount]]&lt;0.2,"Low Discount",IF(Superstore_Data[[#This Row],[Discount]]&lt;0.5,"Medium Discount","High Discount")))</f>
        <v>No Discount</v>
      </c>
    </row>
    <row r="9399" spans="1:25" x14ac:dyDescent="0.3">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c r="V9399" t="str">
        <f>TEXT(Superstore_Data[[#This Row],[Order Date]],"mmm")</f>
        <v>9/20/2014</v>
      </c>
      <c r="W9399" t="e">
        <f>YEAR(Superstore_Data[[#This Row],[Order Date]])</f>
        <v>#VALUE!</v>
      </c>
      <c r="X9399">
        <f>Superstore_Data[[#This Row],[Profit]]/Superstore_Data[[#This Row],[Sales]]</f>
        <v>0.26</v>
      </c>
      <c r="Y9399" t="str">
        <f>IF(Superstore_Data[[#This Row],[Discount]]=0,"No Discount",IF(Superstore_Data[[#This Row],[Discount]]&lt;0.2,"Low Discount",IF(Superstore_Data[[#This Row],[Discount]]&lt;0.5,"Medium Discount","High Discount")))</f>
        <v>No Discount</v>
      </c>
    </row>
    <row r="9400" spans="1:25" x14ac:dyDescent="0.3">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c r="V9400" t="str">
        <f>TEXT(Superstore_Data[[#This Row],[Order Date]],"mmm")</f>
        <v>9/20/2014</v>
      </c>
      <c r="W9400" t="e">
        <f>YEAR(Superstore_Data[[#This Row],[Order Date]])</f>
        <v>#VALUE!</v>
      </c>
      <c r="X9400">
        <f>Superstore_Data[[#This Row],[Profit]]/Superstore_Data[[#This Row],[Sales]]</f>
        <v>0.49</v>
      </c>
      <c r="Y9400" t="str">
        <f>IF(Superstore_Data[[#This Row],[Discount]]=0,"No Discount",IF(Superstore_Data[[#This Row],[Discount]]&lt;0.2,"Low Discount",IF(Superstore_Data[[#This Row],[Discount]]&lt;0.5,"Medium Discount","High Discount")))</f>
        <v>No Discount</v>
      </c>
    </row>
    <row r="9401" spans="1:25" x14ac:dyDescent="0.3">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c r="V9401" t="str">
        <f>TEXT(Superstore_Data[[#This Row],[Order Date]],"mmm")</f>
        <v>Nov</v>
      </c>
      <c r="W9401">
        <f>YEAR(Superstore_Data[[#This Row],[Order Date]])</f>
        <v>2016</v>
      </c>
      <c r="X9401">
        <f>Superstore_Data[[#This Row],[Profit]]/Superstore_Data[[#This Row],[Sales]]</f>
        <v>8.7499999999999994E-2</v>
      </c>
      <c r="Y9401" t="str">
        <f>IF(Superstore_Data[[#This Row],[Discount]]=0,"No Discount",IF(Superstore_Data[[#This Row],[Discount]]&lt;0.2,"Low Discount",IF(Superstore_Data[[#This Row],[Discount]]&lt;0.5,"Medium Discount","High Discount")))</f>
        <v>Medium Discount</v>
      </c>
    </row>
    <row r="9402" spans="1:25" x14ac:dyDescent="0.3">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c r="V9402" t="str">
        <f>TEXT(Superstore_Data[[#This Row],[Order Date]],"mmm")</f>
        <v>9/16/2015</v>
      </c>
      <c r="W9402" t="e">
        <f>YEAR(Superstore_Data[[#This Row],[Order Date]])</f>
        <v>#VALUE!</v>
      </c>
      <c r="X9402">
        <f>Superstore_Data[[#This Row],[Profit]]/Superstore_Data[[#This Row],[Sales]]</f>
        <v>0.47</v>
      </c>
      <c r="Y9402" t="str">
        <f>IF(Superstore_Data[[#This Row],[Discount]]=0,"No Discount",IF(Superstore_Data[[#This Row],[Discount]]&lt;0.2,"Low Discount",IF(Superstore_Data[[#This Row],[Discount]]&lt;0.5,"Medium Discount","High Discount")))</f>
        <v>No Discount</v>
      </c>
    </row>
    <row r="9403" spans="1:25" x14ac:dyDescent="0.3">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c r="V9403" t="str">
        <f>TEXT(Superstore_Data[[#This Row],[Order Date]],"mmm")</f>
        <v>6/24/2014</v>
      </c>
      <c r="W9403" t="e">
        <f>YEAR(Superstore_Data[[#This Row],[Order Date]])</f>
        <v>#VALUE!</v>
      </c>
      <c r="X9403">
        <f>Superstore_Data[[#This Row],[Profit]]/Superstore_Data[[#This Row],[Sales]]</f>
        <v>0.22500000000000001</v>
      </c>
      <c r="Y9403" t="str">
        <f>IF(Superstore_Data[[#This Row],[Discount]]=0,"No Discount",IF(Superstore_Data[[#This Row],[Discount]]&lt;0.2,"Low Discount",IF(Superstore_Data[[#This Row],[Discount]]&lt;0.5,"Medium Discount","High Discount")))</f>
        <v>Medium Discount</v>
      </c>
    </row>
    <row r="9404" spans="1:25" x14ac:dyDescent="0.3">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c r="V9404" t="str">
        <f>TEXT(Superstore_Data[[#This Row],[Order Date]],"mmm")</f>
        <v>Dec</v>
      </c>
      <c r="W9404">
        <f>YEAR(Superstore_Data[[#This Row],[Order Date]])</f>
        <v>2016</v>
      </c>
      <c r="X9404">
        <f>Superstore_Data[[#This Row],[Profit]]/Superstore_Data[[#This Row],[Sales]]</f>
        <v>-0.31666666666666665</v>
      </c>
      <c r="Y9404" t="str">
        <f>IF(Superstore_Data[[#This Row],[Discount]]=0,"No Discount",IF(Superstore_Data[[#This Row],[Discount]]&lt;0.2,"Low Discount",IF(Superstore_Data[[#This Row],[Discount]]&lt;0.5,"Medium Discount","High Discount")))</f>
        <v>Medium Discount</v>
      </c>
    </row>
    <row r="9405" spans="1:25" x14ac:dyDescent="0.3">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c r="V9405" t="str">
        <f>TEXT(Superstore_Data[[#This Row],[Order Date]],"mmm")</f>
        <v>Dec</v>
      </c>
      <c r="W9405">
        <f>YEAR(Superstore_Data[[#This Row],[Order Date]])</f>
        <v>2016</v>
      </c>
      <c r="X9405">
        <f>Superstore_Data[[#This Row],[Profit]]/Superstore_Data[[#This Row],[Sales]]</f>
        <v>0.18</v>
      </c>
      <c r="Y9405" t="str">
        <f>IF(Superstore_Data[[#This Row],[Discount]]=0,"No Discount",IF(Superstore_Data[[#This Row],[Discount]]&lt;0.2,"Low Discount",IF(Superstore_Data[[#This Row],[Discount]]&lt;0.5,"Medium Discount","High Discount")))</f>
        <v>No Discount</v>
      </c>
    </row>
    <row r="9406" spans="1:25" x14ac:dyDescent="0.3">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c r="V9406" t="str">
        <f>TEXT(Superstore_Data[[#This Row],[Order Date]],"mmm")</f>
        <v>4/13/2017</v>
      </c>
      <c r="W9406" t="e">
        <f>YEAR(Superstore_Data[[#This Row],[Order Date]])</f>
        <v>#VALUE!</v>
      </c>
      <c r="X9406">
        <f>Superstore_Data[[#This Row],[Profit]]/Superstore_Data[[#This Row],[Sales]]</f>
        <v>0.21250000000000002</v>
      </c>
      <c r="Y9406" t="str">
        <f>IF(Superstore_Data[[#This Row],[Discount]]=0,"No Discount",IF(Superstore_Data[[#This Row],[Discount]]&lt;0.2,"Low Discount",IF(Superstore_Data[[#This Row],[Discount]]&lt;0.5,"Medium Discount","High Discount")))</f>
        <v>Medium Discount</v>
      </c>
    </row>
    <row r="9407" spans="1:25" x14ac:dyDescent="0.3">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c r="V9407" t="str">
        <f>TEXT(Superstore_Data[[#This Row],[Order Date]],"mmm")</f>
        <v>3/14/2014</v>
      </c>
      <c r="W9407" t="e">
        <f>YEAR(Superstore_Data[[#This Row],[Order Date]])</f>
        <v>#VALUE!</v>
      </c>
      <c r="X9407">
        <f>Superstore_Data[[#This Row],[Profit]]/Superstore_Data[[#This Row],[Sales]]</f>
        <v>0.27142857142857146</v>
      </c>
      <c r="Y9407" t="str">
        <f>IF(Superstore_Data[[#This Row],[Discount]]=0,"No Discount",IF(Superstore_Data[[#This Row],[Discount]]&lt;0.2,"Low Discount",IF(Superstore_Data[[#This Row],[Discount]]&lt;0.5,"Medium Discount","High Discount")))</f>
        <v>Medium Discount</v>
      </c>
    </row>
    <row r="9408" spans="1:25" x14ac:dyDescent="0.3">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c r="V9408" t="str">
        <f>TEXT(Superstore_Data[[#This Row],[Order Date]],"mmm")</f>
        <v>3/14/2014</v>
      </c>
      <c r="W9408" t="e">
        <f>YEAR(Superstore_Data[[#This Row],[Order Date]])</f>
        <v>#VALUE!</v>
      </c>
      <c r="X9408">
        <f>Superstore_Data[[#This Row],[Profit]]/Superstore_Data[[#This Row],[Sales]]</f>
        <v>0.3125</v>
      </c>
      <c r="Y9408" t="str">
        <f>IF(Superstore_Data[[#This Row],[Discount]]=0,"No Discount",IF(Superstore_Data[[#This Row],[Discount]]&lt;0.2,"Low Discount",IF(Superstore_Data[[#This Row],[Discount]]&lt;0.5,"Medium Discount","High Discount")))</f>
        <v>Medium Discount</v>
      </c>
    </row>
    <row r="9409" spans="1:25" x14ac:dyDescent="0.3">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c r="V9409" t="str">
        <f>TEXT(Superstore_Data[[#This Row],[Order Date]],"mmm")</f>
        <v>9/22/2017</v>
      </c>
      <c r="W9409" t="e">
        <f>YEAR(Superstore_Data[[#This Row],[Order Date]])</f>
        <v>#VALUE!</v>
      </c>
      <c r="X9409">
        <f>Superstore_Data[[#This Row],[Profit]]/Superstore_Data[[#This Row],[Sales]]</f>
        <v>0.16</v>
      </c>
      <c r="Y9409" t="str">
        <f>IF(Superstore_Data[[#This Row],[Discount]]=0,"No Discount",IF(Superstore_Data[[#This Row],[Discount]]&lt;0.2,"Low Discount",IF(Superstore_Data[[#This Row],[Discount]]&lt;0.5,"Medium Discount","High Discount")))</f>
        <v>No Discount</v>
      </c>
    </row>
    <row r="9410" spans="1:25" x14ac:dyDescent="0.3">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c r="V9410" t="str">
        <f>TEXT(Superstore_Data[[#This Row],[Order Date]],"mmm")</f>
        <v>9/22/2017</v>
      </c>
      <c r="W9410" t="e">
        <f>YEAR(Superstore_Data[[#This Row],[Order Date]])</f>
        <v>#VALUE!</v>
      </c>
      <c r="X9410">
        <f>Superstore_Data[[#This Row],[Profit]]/Superstore_Data[[#This Row],[Sales]]</f>
        <v>0.32999999999999996</v>
      </c>
      <c r="Y9410" t="str">
        <f>IF(Superstore_Data[[#This Row],[Discount]]=0,"No Discount",IF(Superstore_Data[[#This Row],[Discount]]&lt;0.2,"Low Discount",IF(Superstore_Data[[#This Row],[Discount]]&lt;0.5,"Medium Discount","High Discount")))</f>
        <v>No Discount</v>
      </c>
    </row>
    <row r="9411" spans="1:25" x14ac:dyDescent="0.3">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c r="V9411" t="str">
        <f>TEXT(Superstore_Data[[#This Row],[Order Date]],"mmm")</f>
        <v>Oct</v>
      </c>
      <c r="W9411">
        <f>YEAR(Superstore_Data[[#This Row],[Order Date]])</f>
        <v>2017</v>
      </c>
      <c r="X9411">
        <f>Superstore_Data[[#This Row],[Profit]]/Superstore_Data[[#This Row],[Sales]]</f>
        <v>-0.76666666666666661</v>
      </c>
      <c r="Y9411" t="str">
        <f>IF(Superstore_Data[[#This Row],[Discount]]=0,"No Discount",IF(Superstore_Data[[#This Row],[Discount]]&lt;0.2,"Low Discount",IF(Superstore_Data[[#This Row],[Discount]]&lt;0.5,"Medium Discount","High Discount")))</f>
        <v>High Discount</v>
      </c>
    </row>
    <row r="9412" spans="1:25" x14ac:dyDescent="0.3">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c r="V9412" t="str">
        <f>TEXT(Superstore_Data[[#This Row],[Order Date]],"mmm")</f>
        <v>Oct</v>
      </c>
      <c r="W9412">
        <f>YEAR(Superstore_Data[[#This Row],[Order Date]])</f>
        <v>2017</v>
      </c>
      <c r="X9412">
        <f>Superstore_Data[[#This Row],[Profit]]/Superstore_Data[[#This Row],[Sales]]</f>
        <v>0.17499999999999999</v>
      </c>
      <c r="Y9412" t="str">
        <f>IF(Superstore_Data[[#This Row],[Discount]]=0,"No Discount",IF(Superstore_Data[[#This Row],[Discount]]&lt;0.2,"Low Discount",IF(Superstore_Data[[#This Row],[Discount]]&lt;0.5,"Medium Discount","High Discount")))</f>
        <v>Medium Discount</v>
      </c>
    </row>
    <row r="9413" spans="1:25" x14ac:dyDescent="0.3">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c r="V9413" t="str">
        <f>TEXT(Superstore_Data[[#This Row],[Order Date]],"mmm")</f>
        <v>Oct</v>
      </c>
      <c r="W9413">
        <f>YEAR(Superstore_Data[[#This Row],[Order Date]])</f>
        <v>2016</v>
      </c>
      <c r="X9413">
        <f>Superstore_Data[[#This Row],[Profit]]/Superstore_Data[[#This Row],[Sales]]</f>
        <v>6.25E-2</v>
      </c>
      <c r="Y9413" t="str">
        <f>IF(Superstore_Data[[#This Row],[Discount]]=0,"No Discount",IF(Superstore_Data[[#This Row],[Discount]]&lt;0.2,"Low Discount",IF(Superstore_Data[[#This Row],[Discount]]&lt;0.5,"Medium Discount","High Discount")))</f>
        <v>Medium Discount</v>
      </c>
    </row>
    <row r="9414" spans="1:25" x14ac:dyDescent="0.3">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c r="V9414" t="str">
        <f>TEXT(Superstore_Data[[#This Row],[Order Date]],"mmm")</f>
        <v>1/27/2015</v>
      </c>
      <c r="W9414" t="e">
        <f>YEAR(Superstore_Data[[#This Row],[Order Date]])</f>
        <v>#VALUE!</v>
      </c>
      <c r="X9414">
        <f>Superstore_Data[[#This Row],[Profit]]/Superstore_Data[[#This Row],[Sales]]</f>
        <v>0</v>
      </c>
      <c r="Y9414" t="str">
        <f>IF(Superstore_Data[[#This Row],[Discount]]=0,"No Discount",IF(Superstore_Data[[#This Row],[Discount]]&lt;0.2,"Low Discount",IF(Superstore_Data[[#This Row],[Discount]]&lt;0.5,"Medium Discount","High Discount")))</f>
        <v>Medium Discount</v>
      </c>
    </row>
    <row r="9415" spans="1:25" x14ac:dyDescent="0.3">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c r="V9415" t="str">
        <f>TEXT(Superstore_Data[[#This Row],[Order Date]],"mmm")</f>
        <v>9/26/2016</v>
      </c>
      <c r="W9415" t="e">
        <f>YEAR(Superstore_Data[[#This Row],[Order Date]])</f>
        <v>#VALUE!</v>
      </c>
      <c r="X9415">
        <f>Superstore_Data[[#This Row],[Profit]]/Superstore_Data[[#This Row],[Sales]]</f>
        <v>-1.7</v>
      </c>
      <c r="Y9415" t="str">
        <f>IF(Superstore_Data[[#This Row],[Discount]]=0,"No Discount",IF(Superstore_Data[[#This Row],[Discount]]&lt;0.2,"Low Discount",IF(Superstore_Data[[#This Row],[Discount]]&lt;0.5,"Medium Discount","High Discount")))</f>
        <v>High Discount</v>
      </c>
    </row>
    <row r="9416" spans="1:25" x14ac:dyDescent="0.3">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c r="V9416" t="str">
        <f>TEXT(Superstore_Data[[#This Row],[Order Date]],"mmm")</f>
        <v>10/18/2015</v>
      </c>
      <c r="W9416" t="e">
        <f>YEAR(Superstore_Data[[#This Row],[Order Date]])</f>
        <v>#VALUE!</v>
      </c>
      <c r="X9416">
        <f>Superstore_Data[[#This Row],[Profit]]/Superstore_Data[[#This Row],[Sales]]</f>
        <v>6.25E-2</v>
      </c>
      <c r="Y9416" t="str">
        <f>IF(Superstore_Data[[#This Row],[Discount]]=0,"No Discount",IF(Superstore_Data[[#This Row],[Discount]]&lt;0.2,"Low Discount",IF(Superstore_Data[[#This Row],[Discount]]&lt;0.5,"Medium Discount","High Discount")))</f>
        <v>Medium Discount</v>
      </c>
    </row>
    <row r="9417" spans="1:25" x14ac:dyDescent="0.3">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c r="V9417" t="str">
        <f>TEXT(Superstore_Data[[#This Row],[Order Date]],"mmm")</f>
        <v>10/18/2015</v>
      </c>
      <c r="W9417" t="e">
        <f>YEAR(Superstore_Data[[#This Row],[Order Date]])</f>
        <v>#VALUE!</v>
      </c>
      <c r="X9417">
        <f>Superstore_Data[[#This Row],[Profit]]/Superstore_Data[[#This Row],[Sales]]</f>
        <v>0.48999999999999994</v>
      </c>
      <c r="Y9417" t="str">
        <f>IF(Superstore_Data[[#This Row],[Discount]]=0,"No Discount",IF(Superstore_Data[[#This Row],[Discount]]&lt;0.2,"Low Discount",IF(Superstore_Data[[#This Row],[Discount]]&lt;0.5,"Medium Discount","High Discount")))</f>
        <v>No Discount</v>
      </c>
    </row>
    <row r="9418" spans="1:25" x14ac:dyDescent="0.3">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c r="V9418" t="str">
        <f>TEXT(Superstore_Data[[#This Row],[Order Date]],"mmm")</f>
        <v>10/18/2015</v>
      </c>
      <c r="W9418" t="e">
        <f>YEAR(Superstore_Data[[#This Row],[Order Date]])</f>
        <v>#VALUE!</v>
      </c>
      <c r="X9418">
        <f>Superstore_Data[[#This Row],[Profit]]/Superstore_Data[[#This Row],[Sales]]</f>
        <v>0.32</v>
      </c>
      <c r="Y9418" t="str">
        <f>IF(Superstore_Data[[#This Row],[Discount]]=0,"No Discount",IF(Superstore_Data[[#This Row],[Discount]]&lt;0.2,"Low Discount",IF(Superstore_Data[[#This Row],[Discount]]&lt;0.5,"Medium Discount","High Discount")))</f>
        <v>No Discount</v>
      </c>
    </row>
    <row r="9419" spans="1:25" x14ac:dyDescent="0.3">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c r="V9419" t="str">
        <f>TEXT(Superstore_Data[[#This Row],[Order Date]],"mmm")</f>
        <v>10/27/2014</v>
      </c>
      <c r="W9419" t="e">
        <f>YEAR(Superstore_Data[[#This Row],[Order Date]])</f>
        <v>#VALUE!</v>
      </c>
      <c r="X9419">
        <f>Superstore_Data[[#This Row],[Profit]]/Superstore_Data[[#This Row],[Sales]]</f>
        <v>0.35</v>
      </c>
      <c r="Y9419" t="str">
        <f>IF(Superstore_Data[[#This Row],[Discount]]=0,"No Discount",IF(Superstore_Data[[#This Row],[Discount]]&lt;0.2,"Low Discount",IF(Superstore_Data[[#This Row],[Discount]]&lt;0.5,"Medium Discount","High Discount")))</f>
        <v>Medium Discount</v>
      </c>
    </row>
    <row r="9420" spans="1:25" x14ac:dyDescent="0.3">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c r="V9420" t="str">
        <f>TEXT(Superstore_Data[[#This Row],[Order Date]],"mmm")</f>
        <v>10/27/2014</v>
      </c>
      <c r="W9420" t="e">
        <f>YEAR(Superstore_Data[[#This Row],[Order Date]])</f>
        <v>#VALUE!</v>
      </c>
      <c r="X9420">
        <f>Superstore_Data[[#This Row],[Profit]]/Superstore_Data[[#This Row],[Sales]]</f>
        <v>0.33750000000000002</v>
      </c>
      <c r="Y9420" t="str">
        <f>IF(Superstore_Data[[#This Row],[Discount]]=0,"No Discount",IF(Superstore_Data[[#This Row],[Discount]]&lt;0.2,"Low Discount",IF(Superstore_Data[[#This Row],[Discount]]&lt;0.5,"Medium Discount","High Discount")))</f>
        <v>Medium Discount</v>
      </c>
    </row>
    <row r="9421" spans="1:25" x14ac:dyDescent="0.3">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c r="V9421" t="str">
        <f>TEXT(Superstore_Data[[#This Row],[Order Date]],"mmm")</f>
        <v>Feb</v>
      </c>
      <c r="W9421">
        <f>YEAR(Superstore_Data[[#This Row],[Order Date]])</f>
        <v>2017</v>
      </c>
      <c r="X9421">
        <f>Superstore_Data[[#This Row],[Profit]]/Superstore_Data[[#This Row],[Sales]]</f>
        <v>-2.5499999999999998</v>
      </c>
      <c r="Y9421" t="str">
        <f>IF(Superstore_Data[[#This Row],[Discount]]=0,"No Discount",IF(Superstore_Data[[#This Row],[Discount]]&lt;0.2,"Low Discount",IF(Superstore_Data[[#This Row],[Discount]]&lt;0.5,"Medium Discount","High Discount")))</f>
        <v>High Discount</v>
      </c>
    </row>
    <row r="9422" spans="1:25" x14ac:dyDescent="0.3">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c r="V9422" t="str">
        <f>TEXT(Superstore_Data[[#This Row],[Order Date]],"mmm")</f>
        <v>Feb</v>
      </c>
      <c r="W9422">
        <f>YEAR(Superstore_Data[[#This Row],[Order Date]])</f>
        <v>2017</v>
      </c>
      <c r="X9422">
        <f>Superstore_Data[[#This Row],[Profit]]/Superstore_Data[[#This Row],[Sales]]</f>
        <v>-2.5499999999999998</v>
      </c>
      <c r="Y9422" t="str">
        <f>IF(Superstore_Data[[#This Row],[Discount]]=0,"No Discount",IF(Superstore_Data[[#This Row],[Discount]]&lt;0.2,"Low Discount",IF(Superstore_Data[[#This Row],[Discount]]&lt;0.5,"Medium Discount","High Discount")))</f>
        <v>High Discount</v>
      </c>
    </row>
    <row r="9423" spans="1:25" x14ac:dyDescent="0.3">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c r="V9423" t="str">
        <f>TEXT(Superstore_Data[[#This Row],[Order Date]],"mmm")</f>
        <v>7/23/2014</v>
      </c>
      <c r="W9423" t="e">
        <f>YEAR(Superstore_Data[[#This Row],[Order Date]])</f>
        <v>#VALUE!</v>
      </c>
      <c r="X9423">
        <f>Superstore_Data[[#This Row],[Profit]]/Superstore_Data[[#This Row],[Sales]]</f>
        <v>0.1</v>
      </c>
      <c r="Y9423" t="str">
        <f>IF(Superstore_Data[[#This Row],[Discount]]=0,"No Discount",IF(Superstore_Data[[#This Row],[Discount]]&lt;0.2,"Low Discount",IF(Superstore_Data[[#This Row],[Discount]]&lt;0.5,"Medium Discount","High Discount")))</f>
        <v>Medium Discount</v>
      </c>
    </row>
    <row r="9424" spans="1:25" x14ac:dyDescent="0.3">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c r="V9424" t="str">
        <f>TEXT(Superstore_Data[[#This Row],[Order Date]],"mmm")</f>
        <v>7/23/2014</v>
      </c>
      <c r="W9424" t="e">
        <f>YEAR(Superstore_Data[[#This Row],[Order Date]])</f>
        <v>#VALUE!</v>
      </c>
      <c r="X9424">
        <f>Superstore_Data[[#This Row],[Profit]]/Superstore_Data[[#This Row],[Sales]]</f>
        <v>0.28999999999999998</v>
      </c>
      <c r="Y9424" t="str">
        <f>IF(Superstore_Data[[#This Row],[Discount]]=0,"No Discount",IF(Superstore_Data[[#This Row],[Discount]]&lt;0.2,"Low Discount",IF(Superstore_Data[[#This Row],[Discount]]&lt;0.5,"Medium Discount","High Discount")))</f>
        <v>No Discount</v>
      </c>
    </row>
    <row r="9425" spans="1:25" x14ac:dyDescent="0.3">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c r="V9425" t="str">
        <f>TEXT(Superstore_Data[[#This Row],[Order Date]],"mmm")</f>
        <v>7/23/2014</v>
      </c>
      <c r="W9425" t="e">
        <f>YEAR(Superstore_Data[[#This Row],[Order Date]])</f>
        <v>#VALUE!</v>
      </c>
      <c r="X9425">
        <f>Superstore_Data[[#This Row],[Profit]]/Superstore_Data[[#This Row],[Sales]]</f>
        <v>0.125</v>
      </c>
      <c r="Y9425" t="str">
        <f>IF(Superstore_Data[[#This Row],[Discount]]=0,"No Discount",IF(Superstore_Data[[#This Row],[Discount]]&lt;0.2,"Low Discount",IF(Superstore_Data[[#This Row],[Discount]]&lt;0.5,"Medium Discount","High Discount")))</f>
        <v>Medium Discount</v>
      </c>
    </row>
    <row r="9426" spans="1:25" x14ac:dyDescent="0.3">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c r="V9426" t="str">
        <f>TEXT(Superstore_Data[[#This Row],[Order Date]],"mmm")</f>
        <v>7/23/2014</v>
      </c>
      <c r="W9426" t="e">
        <f>YEAR(Superstore_Data[[#This Row],[Order Date]])</f>
        <v>#VALUE!</v>
      </c>
      <c r="X9426">
        <f>Superstore_Data[[#This Row],[Profit]]/Superstore_Data[[#This Row],[Sales]]</f>
        <v>0.11</v>
      </c>
      <c r="Y9426" t="str">
        <f>IF(Superstore_Data[[#This Row],[Discount]]=0,"No Discount",IF(Superstore_Data[[#This Row],[Discount]]&lt;0.2,"Low Discount",IF(Superstore_Data[[#This Row],[Discount]]&lt;0.5,"Medium Discount","High Discount")))</f>
        <v>No Discount</v>
      </c>
    </row>
    <row r="9427" spans="1:25" x14ac:dyDescent="0.3">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c r="V9427" t="str">
        <f>TEXT(Superstore_Data[[#This Row],[Order Date]],"mmm")</f>
        <v>Dec</v>
      </c>
      <c r="W9427">
        <f>YEAR(Superstore_Data[[#This Row],[Order Date]])</f>
        <v>2014</v>
      </c>
      <c r="X9427">
        <f>Superstore_Data[[#This Row],[Profit]]/Superstore_Data[[#This Row],[Sales]]</f>
        <v>0.11111111111111112</v>
      </c>
      <c r="Y9427" t="str">
        <f>IF(Superstore_Data[[#This Row],[Discount]]=0,"No Discount",IF(Superstore_Data[[#This Row],[Discount]]&lt;0.2,"Low Discount",IF(Superstore_Data[[#This Row],[Discount]]&lt;0.5,"Medium Discount","High Discount")))</f>
        <v>Low Discount</v>
      </c>
    </row>
    <row r="9428" spans="1:25" x14ac:dyDescent="0.3">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c r="V9428" t="str">
        <f>TEXT(Superstore_Data[[#This Row],[Order Date]],"mmm")</f>
        <v>9/15/2016</v>
      </c>
      <c r="W9428" t="e">
        <f>YEAR(Superstore_Data[[#This Row],[Order Date]])</f>
        <v>#VALUE!</v>
      </c>
      <c r="X9428">
        <f>Superstore_Data[[#This Row],[Profit]]/Superstore_Data[[#This Row],[Sales]]</f>
        <v>0.38</v>
      </c>
      <c r="Y9428" t="str">
        <f>IF(Superstore_Data[[#This Row],[Discount]]=0,"No Discount",IF(Superstore_Data[[#This Row],[Discount]]&lt;0.2,"Low Discount",IF(Superstore_Data[[#This Row],[Discount]]&lt;0.5,"Medium Discount","High Discount")))</f>
        <v>No Discount</v>
      </c>
    </row>
    <row r="9429" spans="1:25" x14ac:dyDescent="0.3">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c r="V9429" t="str">
        <f>TEXT(Superstore_Data[[#This Row],[Order Date]],"mmm")</f>
        <v>11/27/2014</v>
      </c>
      <c r="W9429" t="e">
        <f>YEAR(Superstore_Data[[#This Row],[Order Date]])</f>
        <v>#VALUE!</v>
      </c>
      <c r="X9429">
        <f>Superstore_Data[[#This Row],[Profit]]/Superstore_Data[[#This Row],[Sales]]</f>
        <v>0.19999999999999998</v>
      </c>
      <c r="Y9429" t="str">
        <f>IF(Superstore_Data[[#This Row],[Discount]]=0,"No Discount",IF(Superstore_Data[[#This Row],[Discount]]&lt;0.2,"Low Discount",IF(Superstore_Data[[#This Row],[Discount]]&lt;0.5,"Medium Discount","High Discount")))</f>
        <v>No Discount</v>
      </c>
    </row>
    <row r="9430" spans="1:25" x14ac:dyDescent="0.3">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c r="V9430" t="str">
        <f>TEXT(Superstore_Data[[#This Row],[Order Date]],"mmm")</f>
        <v>Nov</v>
      </c>
      <c r="W9430">
        <f>YEAR(Superstore_Data[[#This Row],[Order Date]])</f>
        <v>2014</v>
      </c>
      <c r="X9430">
        <f>Superstore_Data[[#This Row],[Profit]]/Superstore_Data[[#This Row],[Sales]]</f>
        <v>-5.7142857142857141E-2</v>
      </c>
      <c r="Y9430" t="str">
        <f>IF(Superstore_Data[[#This Row],[Discount]]=0,"No Discount",IF(Superstore_Data[[#This Row],[Discount]]&lt;0.2,"Low Discount",IF(Superstore_Data[[#This Row],[Discount]]&lt;0.5,"Medium Discount","High Discount")))</f>
        <v>Medium Discount</v>
      </c>
    </row>
    <row r="9431" spans="1:25" x14ac:dyDescent="0.3">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c r="V9431" t="str">
        <f>TEXT(Superstore_Data[[#This Row],[Order Date]],"mmm")</f>
        <v>8/28/2015</v>
      </c>
      <c r="W9431" t="e">
        <f>YEAR(Superstore_Data[[#This Row],[Order Date]])</f>
        <v>#VALUE!</v>
      </c>
      <c r="X9431">
        <f>Superstore_Data[[#This Row],[Profit]]/Superstore_Data[[#This Row],[Sales]]</f>
        <v>7.4999999999999997E-2</v>
      </c>
      <c r="Y9431" t="str">
        <f>IF(Superstore_Data[[#This Row],[Discount]]=0,"No Discount",IF(Superstore_Data[[#This Row],[Discount]]&lt;0.2,"Low Discount",IF(Superstore_Data[[#This Row],[Discount]]&lt;0.5,"Medium Discount","High Discount")))</f>
        <v>Medium Discount</v>
      </c>
    </row>
    <row r="9432" spans="1:25" x14ac:dyDescent="0.3">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c r="V9432" t="str">
        <f>TEXT(Superstore_Data[[#This Row],[Order Date]],"mmm")</f>
        <v>8/28/2015</v>
      </c>
      <c r="W9432" t="e">
        <f>YEAR(Superstore_Data[[#This Row],[Order Date]])</f>
        <v>#VALUE!</v>
      </c>
      <c r="X9432">
        <f>Superstore_Data[[#This Row],[Profit]]/Superstore_Data[[#This Row],[Sales]]</f>
        <v>-0.15714285714285714</v>
      </c>
      <c r="Y9432" t="str">
        <f>IF(Superstore_Data[[#This Row],[Discount]]=0,"No Discount",IF(Superstore_Data[[#This Row],[Discount]]&lt;0.2,"Low Discount",IF(Superstore_Data[[#This Row],[Discount]]&lt;0.5,"Medium Discount","High Discount")))</f>
        <v>Medium Discount</v>
      </c>
    </row>
    <row r="9433" spans="1:25" x14ac:dyDescent="0.3">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c r="V9433" t="str">
        <f>TEXT(Superstore_Data[[#This Row],[Order Date]],"mmm")</f>
        <v>6/19/2015</v>
      </c>
      <c r="W9433" t="e">
        <f>YEAR(Superstore_Data[[#This Row],[Order Date]])</f>
        <v>#VALUE!</v>
      </c>
      <c r="X9433">
        <f>Superstore_Data[[#This Row],[Profit]]/Superstore_Data[[#This Row],[Sales]]</f>
        <v>0.33749999999999997</v>
      </c>
      <c r="Y9433" t="str">
        <f>IF(Superstore_Data[[#This Row],[Discount]]=0,"No Discount",IF(Superstore_Data[[#This Row],[Discount]]&lt;0.2,"Low Discount",IF(Superstore_Data[[#This Row],[Discount]]&lt;0.5,"Medium Discount","High Discount")))</f>
        <v>Medium Discount</v>
      </c>
    </row>
    <row r="9434" spans="1:25" x14ac:dyDescent="0.3">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c r="V9434" t="str">
        <f>TEXT(Superstore_Data[[#This Row],[Order Date]],"mmm")</f>
        <v>8/17/2015</v>
      </c>
      <c r="W9434" t="e">
        <f>YEAR(Superstore_Data[[#This Row],[Order Date]])</f>
        <v>#VALUE!</v>
      </c>
      <c r="X9434">
        <f>Superstore_Data[[#This Row],[Profit]]/Superstore_Data[[#This Row],[Sales]]</f>
        <v>-0.17500000000000002</v>
      </c>
      <c r="Y9434" t="str">
        <f>IF(Superstore_Data[[#This Row],[Discount]]=0,"No Discount",IF(Superstore_Data[[#This Row],[Discount]]&lt;0.2,"Low Discount",IF(Superstore_Data[[#This Row],[Discount]]&lt;0.5,"Medium Discount","High Discount")))</f>
        <v>Medium Discount</v>
      </c>
    </row>
    <row r="9435" spans="1:25" x14ac:dyDescent="0.3">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c r="V9435" t="str">
        <f>TEXT(Superstore_Data[[#This Row],[Order Date]],"mmm")</f>
        <v>8/17/2015</v>
      </c>
      <c r="W9435" t="e">
        <f>YEAR(Superstore_Data[[#This Row],[Order Date]])</f>
        <v>#VALUE!</v>
      </c>
      <c r="X9435">
        <f>Superstore_Data[[#This Row],[Profit]]/Superstore_Data[[#This Row],[Sales]]</f>
        <v>0.35000000000000003</v>
      </c>
      <c r="Y9435" t="str">
        <f>IF(Superstore_Data[[#This Row],[Discount]]=0,"No Discount",IF(Superstore_Data[[#This Row],[Discount]]&lt;0.2,"Low Discount",IF(Superstore_Data[[#This Row],[Discount]]&lt;0.5,"Medium Discount","High Discount")))</f>
        <v>Medium Discount</v>
      </c>
    </row>
    <row r="9436" spans="1:25" x14ac:dyDescent="0.3">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c r="V9436" t="str">
        <f>TEXT(Superstore_Data[[#This Row],[Order Date]],"mmm")</f>
        <v>8/17/2015</v>
      </c>
      <c r="W9436" t="e">
        <f>YEAR(Superstore_Data[[#This Row],[Order Date]])</f>
        <v>#VALUE!</v>
      </c>
      <c r="X9436">
        <f>Superstore_Data[[#This Row],[Profit]]/Superstore_Data[[#This Row],[Sales]]</f>
        <v>0.11249999999999999</v>
      </c>
      <c r="Y9436" t="str">
        <f>IF(Superstore_Data[[#This Row],[Discount]]=0,"No Discount",IF(Superstore_Data[[#This Row],[Discount]]&lt;0.2,"Low Discount",IF(Superstore_Data[[#This Row],[Discount]]&lt;0.5,"Medium Discount","High Discount")))</f>
        <v>Medium Discount</v>
      </c>
    </row>
    <row r="9437" spans="1:25" x14ac:dyDescent="0.3">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c r="V9437" t="str">
        <f>TEXT(Superstore_Data[[#This Row],[Order Date]],"mmm")</f>
        <v>8/17/2015</v>
      </c>
      <c r="W9437" t="e">
        <f>YEAR(Superstore_Data[[#This Row],[Order Date]])</f>
        <v>#VALUE!</v>
      </c>
      <c r="X9437">
        <f>Superstore_Data[[#This Row],[Profit]]/Superstore_Data[[#This Row],[Sales]]</f>
        <v>-0.125</v>
      </c>
      <c r="Y9437" t="str">
        <f>IF(Superstore_Data[[#This Row],[Discount]]=0,"No Discount",IF(Superstore_Data[[#This Row],[Discount]]&lt;0.2,"Low Discount",IF(Superstore_Data[[#This Row],[Discount]]&lt;0.5,"Medium Discount","High Discount")))</f>
        <v>Medium Discount</v>
      </c>
    </row>
    <row r="9438" spans="1:25" x14ac:dyDescent="0.3">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c r="V9438" t="str">
        <f>TEXT(Superstore_Data[[#This Row],[Order Date]],"mmm")</f>
        <v>9/25/2015</v>
      </c>
      <c r="W9438" t="e">
        <f>YEAR(Superstore_Data[[#This Row],[Order Date]])</f>
        <v>#VALUE!</v>
      </c>
      <c r="X9438">
        <f>Superstore_Data[[#This Row],[Profit]]/Superstore_Data[[#This Row],[Sales]]</f>
        <v>-0.69999999999999984</v>
      </c>
      <c r="Y9438" t="str">
        <f>IF(Superstore_Data[[#This Row],[Discount]]=0,"No Discount",IF(Superstore_Data[[#This Row],[Discount]]&lt;0.2,"Low Discount",IF(Superstore_Data[[#This Row],[Discount]]&lt;0.5,"Medium Discount","High Discount")))</f>
        <v>High Discount</v>
      </c>
    </row>
    <row r="9439" spans="1:25" x14ac:dyDescent="0.3">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c r="V9439" t="str">
        <f>TEXT(Superstore_Data[[#This Row],[Order Date]],"mmm")</f>
        <v>5/26/2017</v>
      </c>
      <c r="W9439" t="e">
        <f>YEAR(Superstore_Data[[#This Row],[Order Date]])</f>
        <v>#VALUE!</v>
      </c>
      <c r="X9439">
        <f>Superstore_Data[[#This Row],[Profit]]/Superstore_Data[[#This Row],[Sales]]</f>
        <v>0.47999999999999993</v>
      </c>
      <c r="Y9439" t="str">
        <f>IF(Superstore_Data[[#This Row],[Discount]]=0,"No Discount",IF(Superstore_Data[[#This Row],[Discount]]&lt;0.2,"Low Discount",IF(Superstore_Data[[#This Row],[Discount]]&lt;0.5,"Medium Discount","High Discount")))</f>
        <v>No Discount</v>
      </c>
    </row>
    <row r="9440" spans="1:25" x14ac:dyDescent="0.3">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c r="V9440" t="str">
        <f>TEXT(Superstore_Data[[#This Row],[Order Date]],"mmm")</f>
        <v>7/31/2017</v>
      </c>
      <c r="W9440" t="e">
        <f>YEAR(Superstore_Data[[#This Row],[Order Date]])</f>
        <v>#VALUE!</v>
      </c>
      <c r="X9440">
        <f>Superstore_Data[[#This Row],[Profit]]/Superstore_Data[[#This Row],[Sales]]</f>
        <v>-0.19999999999999998</v>
      </c>
      <c r="Y9440" t="str">
        <f>IF(Superstore_Data[[#This Row],[Discount]]=0,"No Discount",IF(Superstore_Data[[#This Row],[Discount]]&lt;0.2,"Low Discount",IF(Superstore_Data[[#This Row],[Discount]]&lt;0.5,"Medium Discount","High Discount")))</f>
        <v>Medium Discount</v>
      </c>
    </row>
    <row r="9441" spans="1:25" x14ac:dyDescent="0.3">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c r="V9441" t="str">
        <f>TEXT(Superstore_Data[[#This Row],[Order Date]],"mmm")</f>
        <v>Dec</v>
      </c>
      <c r="W9441">
        <f>YEAR(Superstore_Data[[#This Row],[Order Date]])</f>
        <v>2014</v>
      </c>
      <c r="X9441">
        <f>Superstore_Data[[#This Row],[Profit]]/Superstore_Data[[#This Row],[Sales]]</f>
        <v>0.1125</v>
      </c>
      <c r="Y9441" t="str">
        <f>IF(Superstore_Data[[#This Row],[Discount]]=0,"No Discount",IF(Superstore_Data[[#This Row],[Discount]]&lt;0.2,"Low Discount",IF(Superstore_Data[[#This Row],[Discount]]&lt;0.5,"Medium Discount","High Discount")))</f>
        <v>Medium Discount</v>
      </c>
    </row>
    <row r="9442" spans="1:25" x14ac:dyDescent="0.3">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c r="V9442" t="str">
        <f>TEXT(Superstore_Data[[#This Row],[Order Date]],"mmm")</f>
        <v>5/25/2014</v>
      </c>
      <c r="W9442" t="e">
        <f>YEAR(Superstore_Data[[#This Row],[Order Date]])</f>
        <v>#VALUE!</v>
      </c>
      <c r="X9442">
        <f>Superstore_Data[[#This Row],[Profit]]/Superstore_Data[[#This Row],[Sales]]</f>
        <v>0.46</v>
      </c>
      <c r="Y9442" t="str">
        <f>IF(Superstore_Data[[#This Row],[Discount]]=0,"No Discount",IF(Superstore_Data[[#This Row],[Discount]]&lt;0.2,"Low Discount",IF(Superstore_Data[[#This Row],[Discount]]&lt;0.5,"Medium Discount","High Discount")))</f>
        <v>No Discount</v>
      </c>
    </row>
    <row r="9443" spans="1:25" x14ac:dyDescent="0.3">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c r="V9443" t="str">
        <f>TEXT(Superstore_Data[[#This Row],[Order Date]],"mmm")</f>
        <v>12/29/2014</v>
      </c>
      <c r="W9443" t="e">
        <f>YEAR(Superstore_Data[[#This Row],[Order Date]])</f>
        <v>#VALUE!</v>
      </c>
      <c r="X9443">
        <f>Superstore_Data[[#This Row],[Profit]]/Superstore_Data[[#This Row],[Sales]]</f>
        <v>0.125</v>
      </c>
      <c r="Y9443" t="str">
        <f>IF(Superstore_Data[[#This Row],[Discount]]=0,"No Discount",IF(Superstore_Data[[#This Row],[Discount]]&lt;0.2,"Low Discount",IF(Superstore_Data[[#This Row],[Discount]]&lt;0.5,"Medium Discount","High Discount")))</f>
        <v>Medium Discount</v>
      </c>
    </row>
    <row r="9444" spans="1:25" x14ac:dyDescent="0.3">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c r="V9444" t="str">
        <f>TEXT(Superstore_Data[[#This Row],[Order Date]],"mmm")</f>
        <v>Jul</v>
      </c>
      <c r="W9444">
        <f>YEAR(Superstore_Data[[#This Row],[Order Date]])</f>
        <v>2017</v>
      </c>
      <c r="X9444">
        <f>Superstore_Data[[#This Row],[Profit]]/Superstore_Data[[#This Row],[Sales]]</f>
        <v>7.4999999999999997E-2</v>
      </c>
      <c r="Y9444" t="str">
        <f>IF(Superstore_Data[[#This Row],[Discount]]=0,"No Discount",IF(Superstore_Data[[#This Row],[Discount]]&lt;0.2,"Low Discount",IF(Superstore_Data[[#This Row],[Discount]]&lt;0.5,"Medium Discount","High Discount")))</f>
        <v>Medium Discount</v>
      </c>
    </row>
    <row r="9445" spans="1:25" x14ac:dyDescent="0.3">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c r="V9445" t="str">
        <f>TEXT(Superstore_Data[[#This Row],[Order Date]],"mmm")</f>
        <v>Jul</v>
      </c>
      <c r="W9445">
        <f>YEAR(Superstore_Data[[#This Row],[Order Date]])</f>
        <v>2017</v>
      </c>
      <c r="X9445">
        <f>Superstore_Data[[#This Row],[Profit]]/Superstore_Data[[#This Row],[Sales]]</f>
        <v>8.7499999999999994E-2</v>
      </c>
      <c r="Y9445" t="str">
        <f>IF(Superstore_Data[[#This Row],[Discount]]=0,"No Discount",IF(Superstore_Data[[#This Row],[Discount]]&lt;0.2,"Low Discount",IF(Superstore_Data[[#This Row],[Discount]]&lt;0.5,"Medium Discount","High Discount")))</f>
        <v>Medium Discount</v>
      </c>
    </row>
    <row r="9446" spans="1:25" x14ac:dyDescent="0.3">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c r="V9446" t="str">
        <f>TEXT(Superstore_Data[[#This Row],[Order Date]],"mmm")</f>
        <v>Jan</v>
      </c>
      <c r="W9446">
        <f>YEAR(Superstore_Data[[#This Row],[Order Date]])</f>
        <v>2015</v>
      </c>
      <c r="X9446">
        <f>Superstore_Data[[#This Row],[Profit]]/Superstore_Data[[#This Row],[Sales]]</f>
        <v>0.36249999999999993</v>
      </c>
      <c r="Y9446" t="str">
        <f>IF(Superstore_Data[[#This Row],[Discount]]=0,"No Discount",IF(Superstore_Data[[#This Row],[Discount]]&lt;0.2,"Low Discount",IF(Superstore_Data[[#This Row],[Discount]]&lt;0.5,"Medium Discount","High Discount")))</f>
        <v>Medium Discount</v>
      </c>
    </row>
    <row r="9447" spans="1:25" x14ac:dyDescent="0.3">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c r="V9447" t="str">
        <f>TEXT(Superstore_Data[[#This Row],[Order Date]],"mmm")</f>
        <v>5/29/2015</v>
      </c>
      <c r="W9447" t="e">
        <f>YEAR(Superstore_Data[[#This Row],[Order Date]])</f>
        <v>#VALUE!</v>
      </c>
      <c r="X9447">
        <f>Superstore_Data[[#This Row],[Profit]]/Superstore_Data[[#This Row],[Sales]]</f>
        <v>0.45999999999999996</v>
      </c>
      <c r="Y9447" t="str">
        <f>IF(Superstore_Data[[#This Row],[Discount]]=0,"No Discount",IF(Superstore_Data[[#This Row],[Discount]]&lt;0.2,"Low Discount",IF(Superstore_Data[[#This Row],[Discount]]&lt;0.5,"Medium Discount","High Discount")))</f>
        <v>No Discount</v>
      </c>
    </row>
    <row r="9448" spans="1:25" x14ac:dyDescent="0.3">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c r="V9448" t="str">
        <f>TEXT(Superstore_Data[[#This Row],[Order Date]],"mmm")</f>
        <v>9/22/2016</v>
      </c>
      <c r="W9448" t="e">
        <f>YEAR(Superstore_Data[[#This Row],[Order Date]])</f>
        <v>#VALUE!</v>
      </c>
      <c r="X9448">
        <f>Superstore_Data[[#This Row],[Profit]]/Superstore_Data[[#This Row],[Sales]]</f>
        <v>0.45</v>
      </c>
      <c r="Y9448" t="str">
        <f>IF(Superstore_Data[[#This Row],[Discount]]=0,"No Discount",IF(Superstore_Data[[#This Row],[Discount]]&lt;0.2,"Low Discount",IF(Superstore_Data[[#This Row],[Discount]]&lt;0.5,"Medium Discount","High Discount")))</f>
        <v>No Discount</v>
      </c>
    </row>
    <row r="9449" spans="1:25" x14ac:dyDescent="0.3">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c r="V9449" t="str">
        <f>TEXT(Superstore_Data[[#This Row],[Order Date]],"mmm")</f>
        <v>5/27/2017</v>
      </c>
      <c r="W9449" t="e">
        <f>YEAR(Superstore_Data[[#This Row],[Order Date]])</f>
        <v>#VALUE!</v>
      </c>
      <c r="X9449">
        <f>Superstore_Data[[#This Row],[Profit]]/Superstore_Data[[#This Row],[Sales]]</f>
        <v>0.28999999999999998</v>
      </c>
      <c r="Y9449" t="str">
        <f>IF(Superstore_Data[[#This Row],[Discount]]=0,"No Discount",IF(Superstore_Data[[#This Row],[Discount]]&lt;0.2,"Low Discount",IF(Superstore_Data[[#This Row],[Discount]]&lt;0.5,"Medium Discount","High Discount")))</f>
        <v>No Discount</v>
      </c>
    </row>
    <row r="9450" spans="1:25" x14ac:dyDescent="0.3">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c r="V9450" t="str">
        <f>TEXT(Superstore_Data[[#This Row],[Order Date]],"mmm")</f>
        <v>9/17/2016</v>
      </c>
      <c r="W9450" t="e">
        <f>YEAR(Superstore_Data[[#This Row],[Order Date]])</f>
        <v>#VALUE!</v>
      </c>
      <c r="X9450">
        <f>Superstore_Data[[#This Row],[Profit]]/Superstore_Data[[#This Row],[Sales]]</f>
        <v>0.48</v>
      </c>
      <c r="Y9450" t="str">
        <f>IF(Superstore_Data[[#This Row],[Discount]]=0,"No Discount",IF(Superstore_Data[[#This Row],[Discount]]&lt;0.2,"Low Discount",IF(Superstore_Data[[#This Row],[Discount]]&lt;0.5,"Medium Discount","High Discount")))</f>
        <v>No Discount</v>
      </c>
    </row>
    <row r="9451" spans="1:25" x14ac:dyDescent="0.3">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c r="V9451" t="str">
        <f>TEXT(Superstore_Data[[#This Row],[Order Date]],"mmm")</f>
        <v>Aug</v>
      </c>
      <c r="W9451">
        <f>YEAR(Superstore_Data[[#This Row],[Order Date]])</f>
        <v>2014</v>
      </c>
      <c r="X9451">
        <f>Superstore_Data[[#This Row],[Profit]]/Superstore_Data[[#This Row],[Sales]]</f>
        <v>0.35</v>
      </c>
      <c r="Y9451" t="str">
        <f>IF(Superstore_Data[[#This Row],[Discount]]=0,"No Discount",IF(Superstore_Data[[#This Row],[Discount]]&lt;0.2,"Low Discount",IF(Superstore_Data[[#This Row],[Discount]]&lt;0.5,"Medium Discount","High Discount")))</f>
        <v>Medium Discount</v>
      </c>
    </row>
    <row r="9452" spans="1:25" x14ac:dyDescent="0.3">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c r="V9452" t="str">
        <f>TEXT(Superstore_Data[[#This Row],[Order Date]],"mmm")</f>
        <v>Mar</v>
      </c>
      <c r="W9452">
        <f>YEAR(Superstore_Data[[#This Row],[Order Date]])</f>
        <v>2017</v>
      </c>
      <c r="X9452">
        <f>Superstore_Data[[#This Row],[Profit]]/Superstore_Data[[#This Row],[Sales]]</f>
        <v>0.04</v>
      </c>
      <c r="Y9452" t="str">
        <f>IF(Superstore_Data[[#This Row],[Discount]]=0,"No Discount",IF(Superstore_Data[[#This Row],[Discount]]&lt;0.2,"Low Discount",IF(Superstore_Data[[#This Row],[Discount]]&lt;0.5,"Medium Discount","High Discount")))</f>
        <v>No Discount</v>
      </c>
    </row>
    <row r="9453" spans="1:25" x14ac:dyDescent="0.3">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c r="V9453" t="str">
        <f>TEXT(Superstore_Data[[#This Row],[Order Date]],"mmm")</f>
        <v>9/28/2015</v>
      </c>
      <c r="W9453" t="e">
        <f>YEAR(Superstore_Data[[#This Row],[Order Date]])</f>
        <v>#VALUE!</v>
      </c>
      <c r="X9453">
        <f>Superstore_Data[[#This Row],[Profit]]/Superstore_Data[[#This Row],[Sales]]</f>
        <v>0.3</v>
      </c>
      <c r="Y9453" t="str">
        <f>IF(Superstore_Data[[#This Row],[Discount]]=0,"No Discount",IF(Superstore_Data[[#This Row],[Discount]]&lt;0.2,"Low Discount",IF(Superstore_Data[[#This Row],[Discount]]&lt;0.5,"Medium Discount","High Discount")))</f>
        <v>No Discount</v>
      </c>
    </row>
    <row r="9454" spans="1:25" x14ac:dyDescent="0.3">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c r="V9454" t="str">
        <f>TEXT(Superstore_Data[[#This Row],[Order Date]],"mmm")</f>
        <v>9/28/2015</v>
      </c>
      <c r="W9454" t="e">
        <f>YEAR(Superstore_Data[[#This Row],[Order Date]])</f>
        <v>#VALUE!</v>
      </c>
      <c r="X9454">
        <f>Superstore_Data[[#This Row],[Profit]]/Superstore_Data[[#This Row],[Sales]]</f>
        <v>0.32500000000000001</v>
      </c>
      <c r="Y9454" t="str">
        <f>IF(Superstore_Data[[#This Row],[Discount]]=0,"No Discount",IF(Superstore_Data[[#This Row],[Discount]]&lt;0.2,"Low Discount",IF(Superstore_Data[[#This Row],[Discount]]&lt;0.5,"Medium Discount","High Discount")))</f>
        <v>Medium Discount</v>
      </c>
    </row>
    <row r="9455" spans="1:25" x14ac:dyDescent="0.3">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c r="V9455" t="str">
        <f>TEXT(Superstore_Data[[#This Row],[Order Date]],"mmm")</f>
        <v>9/28/2015</v>
      </c>
      <c r="W9455" t="e">
        <f>YEAR(Superstore_Data[[#This Row],[Order Date]])</f>
        <v>#VALUE!</v>
      </c>
      <c r="X9455">
        <f>Superstore_Data[[#This Row],[Profit]]/Superstore_Data[[#This Row],[Sales]]</f>
        <v>0.29000000000000004</v>
      </c>
      <c r="Y9455" t="str">
        <f>IF(Superstore_Data[[#This Row],[Discount]]=0,"No Discount",IF(Superstore_Data[[#This Row],[Discount]]&lt;0.2,"Low Discount",IF(Superstore_Data[[#This Row],[Discount]]&lt;0.5,"Medium Discount","High Discount")))</f>
        <v>No Discount</v>
      </c>
    </row>
    <row r="9456" spans="1:25" x14ac:dyDescent="0.3">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c r="V9456" t="str">
        <f>TEXT(Superstore_Data[[#This Row],[Order Date]],"mmm")</f>
        <v>9/28/2015</v>
      </c>
      <c r="W9456" t="e">
        <f>YEAR(Superstore_Data[[#This Row],[Order Date]])</f>
        <v>#VALUE!</v>
      </c>
      <c r="X9456">
        <f>Superstore_Data[[#This Row],[Profit]]/Superstore_Data[[#This Row],[Sales]]</f>
        <v>-0.22500000000000003</v>
      </c>
      <c r="Y9456" t="str">
        <f>IF(Superstore_Data[[#This Row],[Discount]]=0,"No Discount",IF(Superstore_Data[[#This Row],[Discount]]&lt;0.2,"Low Discount",IF(Superstore_Data[[#This Row],[Discount]]&lt;0.5,"Medium Discount","High Discount")))</f>
        <v>Medium Discount</v>
      </c>
    </row>
    <row r="9457" spans="1:25" x14ac:dyDescent="0.3">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c r="V9457" t="str">
        <f>TEXT(Superstore_Data[[#This Row],[Order Date]],"mmm")</f>
        <v>6/16/2016</v>
      </c>
      <c r="W9457" t="e">
        <f>YEAR(Superstore_Data[[#This Row],[Order Date]])</f>
        <v>#VALUE!</v>
      </c>
      <c r="X9457">
        <f>Superstore_Data[[#This Row],[Profit]]/Superstore_Data[[#This Row],[Sales]]</f>
        <v>-0.02</v>
      </c>
      <c r="Y9457" t="str">
        <f>IF(Superstore_Data[[#This Row],[Discount]]=0,"No Discount",IF(Superstore_Data[[#This Row],[Discount]]&lt;0.2,"Low Discount",IF(Superstore_Data[[#This Row],[Discount]]&lt;0.5,"Medium Discount","High Discount")))</f>
        <v>High Discount</v>
      </c>
    </row>
    <row r="9458" spans="1:25" x14ac:dyDescent="0.3">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c r="V9458" t="str">
        <f>TEXT(Superstore_Data[[#This Row],[Order Date]],"mmm")</f>
        <v>5/27/2017</v>
      </c>
      <c r="W9458" t="e">
        <f>YEAR(Superstore_Data[[#This Row],[Order Date]])</f>
        <v>#VALUE!</v>
      </c>
      <c r="X9458">
        <f>Superstore_Data[[#This Row],[Profit]]/Superstore_Data[[#This Row],[Sales]]</f>
        <v>1.2499999999999999E-2</v>
      </c>
      <c r="Y9458" t="str">
        <f>IF(Superstore_Data[[#This Row],[Discount]]=0,"No Discount",IF(Superstore_Data[[#This Row],[Discount]]&lt;0.2,"Low Discount",IF(Superstore_Data[[#This Row],[Discount]]&lt;0.5,"Medium Discount","High Discount")))</f>
        <v>Medium Discount</v>
      </c>
    </row>
    <row r="9459" spans="1:25" x14ac:dyDescent="0.3">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c r="V9459" t="str">
        <f>TEXT(Superstore_Data[[#This Row],[Order Date]],"mmm")</f>
        <v>5/27/2017</v>
      </c>
      <c r="W9459" t="e">
        <f>YEAR(Superstore_Data[[#This Row],[Order Date]])</f>
        <v>#VALUE!</v>
      </c>
      <c r="X9459">
        <f>Superstore_Data[[#This Row],[Profit]]/Superstore_Data[[#This Row],[Sales]]</f>
        <v>-0.83333333333333337</v>
      </c>
      <c r="Y9459" t="str">
        <f>IF(Superstore_Data[[#This Row],[Discount]]=0,"No Discount",IF(Superstore_Data[[#This Row],[Discount]]&lt;0.2,"Low Discount",IF(Superstore_Data[[#This Row],[Discount]]&lt;0.5,"Medium Discount","High Discount")))</f>
        <v>High Discount</v>
      </c>
    </row>
    <row r="9460" spans="1:25" x14ac:dyDescent="0.3">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c r="V9460" t="str">
        <f>TEXT(Superstore_Data[[#This Row],[Order Date]],"mmm")</f>
        <v>Sep</v>
      </c>
      <c r="W9460">
        <f>YEAR(Superstore_Data[[#This Row],[Order Date]])</f>
        <v>2014</v>
      </c>
      <c r="X9460">
        <f>Superstore_Data[[#This Row],[Profit]]/Superstore_Data[[#This Row],[Sales]]</f>
        <v>0.28999999999999998</v>
      </c>
      <c r="Y9460" t="str">
        <f>IF(Superstore_Data[[#This Row],[Discount]]=0,"No Discount",IF(Superstore_Data[[#This Row],[Discount]]&lt;0.2,"Low Discount",IF(Superstore_Data[[#This Row],[Discount]]&lt;0.5,"Medium Discount","High Discount")))</f>
        <v>No Discount</v>
      </c>
    </row>
    <row r="9461" spans="1:25" x14ac:dyDescent="0.3">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c r="V9461" t="str">
        <f>TEXT(Superstore_Data[[#This Row],[Order Date]],"mmm")</f>
        <v>Sep</v>
      </c>
      <c r="W9461">
        <f>YEAR(Superstore_Data[[#This Row],[Order Date]])</f>
        <v>2014</v>
      </c>
      <c r="X9461">
        <f>Superstore_Data[[#This Row],[Profit]]/Superstore_Data[[#This Row],[Sales]]</f>
        <v>-0.18749999999999997</v>
      </c>
      <c r="Y9461" t="str">
        <f>IF(Superstore_Data[[#This Row],[Discount]]=0,"No Discount",IF(Superstore_Data[[#This Row],[Discount]]&lt;0.2,"Low Discount",IF(Superstore_Data[[#This Row],[Discount]]&lt;0.5,"Medium Discount","High Discount")))</f>
        <v>Medium Discount</v>
      </c>
    </row>
    <row r="9462" spans="1:25" x14ac:dyDescent="0.3">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c r="V9462" t="str">
        <f>TEXT(Superstore_Data[[#This Row],[Order Date]],"mmm")</f>
        <v>11/17/2014</v>
      </c>
      <c r="W9462" t="e">
        <f>YEAR(Superstore_Data[[#This Row],[Order Date]])</f>
        <v>#VALUE!</v>
      </c>
      <c r="X9462">
        <f>Superstore_Data[[#This Row],[Profit]]/Superstore_Data[[#This Row],[Sales]]</f>
        <v>0.5</v>
      </c>
      <c r="Y9462" t="str">
        <f>IF(Superstore_Data[[#This Row],[Discount]]=0,"No Discount",IF(Superstore_Data[[#This Row],[Discount]]&lt;0.2,"Low Discount",IF(Superstore_Data[[#This Row],[Discount]]&lt;0.5,"Medium Discount","High Discount")))</f>
        <v>No Discount</v>
      </c>
    </row>
    <row r="9463" spans="1:25" x14ac:dyDescent="0.3">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c r="V9463" t="str">
        <f>TEXT(Superstore_Data[[#This Row],[Order Date]],"mmm")</f>
        <v>10/19/2014</v>
      </c>
      <c r="W9463" t="e">
        <f>YEAR(Superstore_Data[[#This Row],[Order Date]])</f>
        <v>#VALUE!</v>
      </c>
      <c r="X9463">
        <f>Superstore_Data[[#This Row],[Profit]]/Superstore_Data[[#This Row],[Sales]]</f>
        <v>6.25E-2</v>
      </c>
      <c r="Y9463" t="str">
        <f>IF(Superstore_Data[[#This Row],[Discount]]=0,"No Discount",IF(Superstore_Data[[#This Row],[Discount]]&lt;0.2,"Low Discount",IF(Superstore_Data[[#This Row],[Discount]]&lt;0.5,"Medium Discount","High Discount")))</f>
        <v>Medium Discount</v>
      </c>
    </row>
    <row r="9464" spans="1:25" x14ac:dyDescent="0.3">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c r="V9464" t="str">
        <f>TEXT(Superstore_Data[[#This Row],[Order Date]],"mmm")</f>
        <v>11/25/2017</v>
      </c>
      <c r="W9464" t="e">
        <f>YEAR(Superstore_Data[[#This Row],[Order Date]])</f>
        <v>#VALUE!</v>
      </c>
      <c r="X9464">
        <f>Superstore_Data[[#This Row],[Profit]]/Superstore_Data[[#This Row],[Sales]]</f>
        <v>0.24</v>
      </c>
      <c r="Y9464" t="str">
        <f>IF(Superstore_Data[[#This Row],[Discount]]=0,"No Discount",IF(Superstore_Data[[#This Row],[Discount]]&lt;0.2,"Low Discount",IF(Superstore_Data[[#This Row],[Discount]]&lt;0.5,"Medium Discount","High Discount")))</f>
        <v>No Discount</v>
      </c>
    </row>
    <row r="9465" spans="1:25" x14ac:dyDescent="0.3">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c r="V9465" t="str">
        <f>TEXT(Superstore_Data[[#This Row],[Order Date]],"mmm")</f>
        <v>2/27/2014</v>
      </c>
      <c r="W9465" t="e">
        <f>YEAR(Superstore_Data[[#This Row],[Order Date]])</f>
        <v>#VALUE!</v>
      </c>
      <c r="X9465">
        <f>Superstore_Data[[#This Row],[Profit]]/Superstore_Data[[#This Row],[Sales]]</f>
        <v>0.17499999999999999</v>
      </c>
      <c r="Y9465" t="str">
        <f>IF(Superstore_Data[[#This Row],[Discount]]=0,"No Discount",IF(Superstore_Data[[#This Row],[Discount]]&lt;0.2,"Low Discount",IF(Superstore_Data[[#This Row],[Discount]]&lt;0.5,"Medium Discount","High Discount")))</f>
        <v>Medium Discount</v>
      </c>
    </row>
    <row r="9466" spans="1:25" x14ac:dyDescent="0.3">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c r="V9466" t="str">
        <f>TEXT(Superstore_Data[[#This Row],[Order Date]],"mmm")</f>
        <v>12/21/2014</v>
      </c>
      <c r="W9466" t="e">
        <f>YEAR(Superstore_Data[[#This Row],[Order Date]])</f>
        <v>#VALUE!</v>
      </c>
      <c r="X9466">
        <f>Superstore_Data[[#This Row],[Profit]]/Superstore_Data[[#This Row],[Sales]]</f>
        <v>0.45999999999999996</v>
      </c>
      <c r="Y9466" t="str">
        <f>IF(Superstore_Data[[#This Row],[Discount]]=0,"No Discount",IF(Superstore_Data[[#This Row],[Discount]]&lt;0.2,"Low Discount",IF(Superstore_Data[[#This Row],[Discount]]&lt;0.5,"Medium Discount","High Discount")))</f>
        <v>No Discount</v>
      </c>
    </row>
    <row r="9467" spans="1:25" x14ac:dyDescent="0.3">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c r="V9467" t="str">
        <f>TEXT(Superstore_Data[[#This Row],[Order Date]],"mmm")</f>
        <v>11/19/2016</v>
      </c>
      <c r="W9467" t="e">
        <f>YEAR(Superstore_Data[[#This Row],[Order Date]])</f>
        <v>#VALUE!</v>
      </c>
      <c r="X9467">
        <f>Superstore_Data[[#This Row],[Profit]]/Superstore_Data[[#This Row],[Sales]]</f>
        <v>0.05</v>
      </c>
      <c r="Y9467" t="str">
        <f>IF(Superstore_Data[[#This Row],[Discount]]=0,"No Discount",IF(Superstore_Data[[#This Row],[Discount]]&lt;0.2,"Low Discount",IF(Superstore_Data[[#This Row],[Discount]]&lt;0.5,"Medium Discount","High Discount")))</f>
        <v>No Discount</v>
      </c>
    </row>
    <row r="9468" spans="1:25" x14ac:dyDescent="0.3">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c r="V9468" t="str">
        <f>TEXT(Superstore_Data[[#This Row],[Order Date]],"mmm")</f>
        <v>May</v>
      </c>
      <c r="W9468">
        <f>YEAR(Superstore_Data[[#This Row],[Order Date]])</f>
        <v>2017</v>
      </c>
      <c r="X9468">
        <f>Superstore_Data[[#This Row],[Profit]]/Superstore_Data[[#This Row],[Sales]]</f>
        <v>0.33750000000000002</v>
      </c>
      <c r="Y9468" t="str">
        <f>IF(Superstore_Data[[#This Row],[Discount]]=0,"No Discount",IF(Superstore_Data[[#This Row],[Discount]]&lt;0.2,"Low Discount",IF(Superstore_Data[[#This Row],[Discount]]&lt;0.5,"Medium Discount","High Discount")))</f>
        <v>Medium Discount</v>
      </c>
    </row>
    <row r="9469" spans="1:25" x14ac:dyDescent="0.3">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c r="V9469" t="str">
        <f>TEXT(Superstore_Data[[#This Row],[Order Date]],"mmm")</f>
        <v>May</v>
      </c>
      <c r="W9469">
        <f>YEAR(Superstore_Data[[#This Row],[Order Date]])</f>
        <v>2017</v>
      </c>
      <c r="X9469">
        <f>Superstore_Data[[#This Row],[Profit]]/Superstore_Data[[#This Row],[Sales]]</f>
        <v>-0.39999999999999997</v>
      </c>
      <c r="Y9469" t="str">
        <f>IF(Superstore_Data[[#This Row],[Discount]]=0,"No Discount",IF(Superstore_Data[[#This Row],[Discount]]&lt;0.2,"Low Discount",IF(Superstore_Data[[#This Row],[Discount]]&lt;0.5,"Medium Discount","High Discount")))</f>
        <v>Medium Discount</v>
      </c>
    </row>
    <row r="9470" spans="1:25" x14ac:dyDescent="0.3">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c r="V9470" t="str">
        <f>TEXT(Superstore_Data[[#This Row],[Order Date]],"mmm")</f>
        <v>May</v>
      </c>
      <c r="W9470">
        <f>YEAR(Superstore_Data[[#This Row],[Order Date]])</f>
        <v>2017</v>
      </c>
      <c r="X9470">
        <f>Superstore_Data[[#This Row],[Profit]]/Superstore_Data[[#This Row],[Sales]]</f>
        <v>0.47999999999999993</v>
      </c>
      <c r="Y9470" t="str">
        <f>IF(Superstore_Data[[#This Row],[Discount]]=0,"No Discount",IF(Superstore_Data[[#This Row],[Discount]]&lt;0.2,"Low Discount",IF(Superstore_Data[[#This Row],[Discount]]&lt;0.5,"Medium Discount","High Discount")))</f>
        <v>No Discount</v>
      </c>
    </row>
    <row r="9471" spans="1:25" x14ac:dyDescent="0.3">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c r="V9471" t="str">
        <f>TEXT(Superstore_Data[[#This Row],[Order Date]],"mmm")</f>
        <v>May</v>
      </c>
      <c r="W9471">
        <f>YEAR(Superstore_Data[[#This Row],[Order Date]])</f>
        <v>2017</v>
      </c>
      <c r="X9471">
        <f>Superstore_Data[[#This Row],[Profit]]/Superstore_Data[[#This Row],[Sales]]</f>
        <v>0.48000000000000004</v>
      </c>
      <c r="Y9471" t="str">
        <f>IF(Superstore_Data[[#This Row],[Discount]]=0,"No Discount",IF(Superstore_Data[[#This Row],[Discount]]&lt;0.2,"Low Discount",IF(Superstore_Data[[#This Row],[Discount]]&lt;0.5,"Medium Discount","High Discount")))</f>
        <v>No Discount</v>
      </c>
    </row>
    <row r="9472" spans="1:25" x14ac:dyDescent="0.3">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c r="V9472" t="str">
        <f>TEXT(Superstore_Data[[#This Row],[Order Date]],"mmm")</f>
        <v>May</v>
      </c>
      <c r="W9472">
        <f>YEAR(Superstore_Data[[#This Row],[Order Date]])</f>
        <v>2017</v>
      </c>
      <c r="X9472">
        <f>Superstore_Data[[#This Row],[Profit]]/Superstore_Data[[#This Row],[Sales]]</f>
        <v>0.04</v>
      </c>
      <c r="Y9472" t="str">
        <f>IF(Superstore_Data[[#This Row],[Discount]]=0,"No Discount",IF(Superstore_Data[[#This Row],[Discount]]&lt;0.2,"Low Discount",IF(Superstore_Data[[#This Row],[Discount]]&lt;0.5,"Medium Discount","High Discount")))</f>
        <v>No Discount</v>
      </c>
    </row>
    <row r="9473" spans="1:25" x14ac:dyDescent="0.3">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c r="V9473" t="str">
        <f>TEXT(Superstore_Data[[#This Row],[Order Date]],"mmm")</f>
        <v>May</v>
      </c>
      <c r="W9473">
        <f>YEAR(Superstore_Data[[#This Row],[Order Date]])</f>
        <v>2017</v>
      </c>
      <c r="X9473">
        <f>Superstore_Data[[#This Row],[Profit]]/Superstore_Data[[#This Row],[Sales]]</f>
        <v>0.32500000000000001</v>
      </c>
      <c r="Y9473" t="str">
        <f>IF(Superstore_Data[[#This Row],[Discount]]=0,"No Discount",IF(Superstore_Data[[#This Row],[Discount]]&lt;0.2,"Low Discount",IF(Superstore_Data[[#This Row],[Discount]]&lt;0.5,"Medium Discount","High Discount")))</f>
        <v>Medium Discount</v>
      </c>
    </row>
    <row r="9474" spans="1:25" x14ac:dyDescent="0.3">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c r="V9474" t="str">
        <f>TEXT(Superstore_Data[[#This Row],[Order Date]],"mmm")</f>
        <v>May</v>
      </c>
      <c r="W9474">
        <f>YEAR(Superstore_Data[[#This Row],[Order Date]])</f>
        <v>2017</v>
      </c>
      <c r="X9474">
        <f>Superstore_Data[[#This Row],[Profit]]/Superstore_Data[[#This Row],[Sales]]</f>
        <v>0.18888888888888888</v>
      </c>
      <c r="Y9474" t="str">
        <f>IF(Superstore_Data[[#This Row],[Discount]]=0,"No Discount",IF(Superstore_Data[[#This Row],[Discount]]&lt;0.2,"Low Discount",IF(Superstore_Data[[#This Row],[Discount]]&lt;0.5,"Medium Discount","High Discount")))</f>
        <v>Low Discount</v>
      </c>
    </row>
    <row r="9475" spans="1:25" x14ac:dyDescent="0.3">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c r="V9475" t="str">
        <f>TEXT(Superstore_Data[[#This Row],[Order Date]],"mmm")</f>
        <v>May</v>
      </c>
      <c r="W9475">
        <f>YEAR(Superstore_Data[[#This Row],[Order Date]])</f>
        <v>2017</v>
      </c>
      <c r="X9475">
        <f>Superstore_Data[[#This Row],[Profit]]/Superstore_Data[[#This Row],[Sales]]</f>
        <v>0.37999999999999995</v>
      </c>
      <c r="Y9475" t="str">
        <f>IF(Superstore_Data[[#This Row],[Discount]]=0,"No Discount",IF(Superstore_Data[[#This Row],[Discount]]&lt;0.2,"Low Discount",IF(Superstore_Data[[#This Row],[Discount]]&lt;0.5,"Medium Discount","High Discount")))</f>
        <v>No Discount</v>
      </c>
    </row>
    <row r="9476" spans="1:25" x14ac:dyDescent="0.3">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c r="V9476" t="str">
        <f>TEXT(Superstore_Data[[#This Row],[Order Date]],"mmm")</f>
        <v>5/31/2015</v>
      </c>
      <c r="W9476" t="e">
        <f>YEAR(Superstore_Data[[#This Row],[Order Date]])</f>
        <v>#VALUE!</v>
      </c>
      <c r="X9476">
        <f>Superstore_Data[[#This Row],[Profit]]/Superstore_Data[[#This Row],[Sales]]</f>
        <v>0.33749999999999997</v>
      </c>
      <c r="Y9476" t="str">
        <f>IF(Superstore_Data[[#This Row],[Discount]]=0,"No Discount",IF(Superstore_Data[[#This Row],[Discount]]&lt;0.2,"Low Discount",IF(Superstore_Data[[#This Row],[Discount]]&lt;0.5,"Medium Discount","High Discount")))</f>
        <v>Medium Discount</v>
      </c>
    </row>
    <row r="9477" spans="1:25" x14ac:dyDescent="0.3">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c r="V9477" t="str">
        <f>TEXT(Superstore_Data[[#This Row],[Order Date]],"mmm")</f>
        <v>5/31/2015</v>
      </c>
      <c r="W9477" t="e">
        <f>YEAR(Superstore_Data[[#This Row],[Order Date]])</f>
        <v>#VALUE!</v>
      </c>
      <c r="X9477">
        <f>Superstore_Data[[#This Row],[Profit]]/Superstore_Data[[#This Row],[Sales]]</f>
        <v>0.3125</v>
      </c>
      <c r="Y9477" t="str">
        <f>IF(Superstore_Data[[#This Row],[Discount]]=0,"No Discount",IF(Superstore_Data[[#This Row],[Discount]]&lt;0.2,"Low Discount",IF(Superstore_Data[[#This Row],[Discount]]&lt;0.5,"Medium Discount","High Discount")))</f>
        <v>Medium Discount</v>
      </c>
    </row>
    <row r="9478" spans="1:25" x14ac:dyDescent="0.3">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c r="V9478" t="str">
        <f>TEXT(Superstore_Data[[#This Row],[Order Date]],"mmm")</f>
        <v>5/31/2015</v>
      </c>
      <c r="W9478" t="e">
        <f>YEAR(Superstore_Data[[#This Row],[Order Date]])</f>
        <v>#VALUE!</v>
      </c>
      <c r="X9478">
        <f>Superstore_Data[[#This Row],[Profit]]/Superstore_Data[[#This Row],[Sales]]</f>
        <v>-1.2</v>
      </c>
      <c r="Y9478" t="str">
        <f>IF(Superstore_Data[[#This Row],[Discount]]=0,"No Discount",IF(Superstore_Data[[#This Row],[Discount]]&lt;0.2,"Low Discount",IF(Superstore_Data[[#This Row],[Discount]]&lt;0.5,"Medium Discount","High Discount")))</f>
        <v>High Discount</v>
      </c>
    </row>
    <row r="9479" spans="1:25" x14ac:dyDescent="0.3">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c r="V9479" t="str">
        <f>TEXT(Superstore_Data[[#This Row],[Order Date]],"mmm")</f>
        <v>5/31/2015</v>
      </c>
      <c r="W9479" t="e">
        <f>YEAR(Superstore_Data[[#This Row],[Order Date]])</f>
        <v>#VALUE!</v>
      </c>
      <c r="X9479">
        <f>Superstore_Data[[#This Row],[Profit]]/Superstore_Data[[#This Row],[Sales]]</f>
        <v>-1.75</v>
      </c>
      <c r="Y9479" t="str">
        <f>IF(Superstore_Data[[#This Row],[Discount]]=0,"No Discount",IF(Superstore_Data[[#This Row],[Discount]]&lt;0.2,"Low Discount",IF(Superstore_Data[[#This Row],[Discount]]&lt;0.5,"Medium Discount","High Discount")))</f>
        <v>High Discount</v>
      </c>
    </row>
    <row r="9480" spans="1:25" x14ac:dyDescent="0.3">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c r="V9480" t="str">
        <f>TEXT(Superstore_Data[[#This Row],[Order Date]],"mmm")</f>
        <v>Jul</v>
      </c>
      <c r="W9480">
        <f>YEAR(Superstore_Data[[#This Row],[Order Date]])</f>
        <v>2014</v>
      </c>
      <c r="X9480">
        <f>Superstore_Data[[#This Row],[Profit]]/Superstore_Data[[#This Row],[Sales]]</f>
        <v>0.3125</v>
      </c>
      <c r="Y9480" t="str">
        <f>IF(Superstore_Data[[#This Row],[Discount]]=0,"No Discount",IF(Superstore_Data[[#This Row],[Discount]]&lt;0.2,"Low Discount",IF(Superstore_Data[[#This Row],[Discount]]&lt;0.5,"Medium Discount","High Discount")))</f>
        <v>Medium Discount</v>
      </c>
    </row>
    <row r="9481" spans="1:25" x14ac:dyDescent="0.3">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c r="V9481" t="str">
        <f>TEXT(Superstore_Data[[#This Row],[Order Date]],"mmm")</f>
        <v>Jul</v>
      </c>
      <c r="W9481">
        <f>YEAR(Superstore_Data[[#This Row],[Order Date]])</f>
        <v>2014</v>
      </c>
      <c r="X9481">
        <f>Superstore_Data[[#This Row],[Profit]]/Superstore_Data[[#This Row],[Sales]]</f>
        <v>-1.7000000000000002</v>
      </c>
      <c r="Y9481" t="str">
        <f>IF(Superstore_Data[[#This Row],[Discount]]=0,"No Discount",IF(Superstore_Data[[#This Row],[Discount]]&lt;0.2,"Low Discount",IF(Superstore_Data[[#This Row],[Discount]]&lt;0.5,"Medium Discount","High Discount")))</f>
        <v>High Discount</v>
      </c>
    </row>
    <row r="9482" spans="1:25" x14ac:dyDescent="0.3">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c r="V9482" t="str">
        <f>TEXT(Superstore_Data[[#This Row],[Order Date]],"mmm")</f>
        <v>Jul</v>
      </c>
      <c r="W9482">
        <f>YEAR(Superstore_Data[[#This Row],[Order Date]])</f>
        <v>2014</v>
      </c>
      <c r="X9482">
        <f>Superstore_Data[[#This Row],[Profit]]/Superstore_Data[[#This Row],[Sales]]</f>
        <v>-1.7499999999999998</v>
      </c>
      <c r="Y9482" t="str">
        <f>IF(Superstore_Data[[#This Row],[Discount]]=0,"No Discount",IF(Superstore_Data[[#This Row],[Discount]]&lt;0.2,"Low Discount",IF(Superstore_Data[[#This Row],[Discount]]&lt;0.5,"Medium Discount","High Discount")))</f>
        <v>High Discount</v>
      </c>
    </row>
    <row r="9483" spans="1:25" x14ac:dyDescent="0.3">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c r="V9483" t="str">
        <f>TEXT(Superstore_Data[[#This Row],[Order Date]],"mmm")</f>
        <v>Jun</v>
      </c>
      <c r="W9483">
        <f>YEAR(Superstore_Data[[#This Row],[Order Date]])</f>
        <v>2017</v>
      </c>
      <c r="X9483">
        <f>Superstore_Data[[#This Row],[Profit]]/Superstore_Data[[#This Row],[Sales]]</f>
        <v>0.1</v>
      </c>
      <c r="Y9483" t="str">
        <f>IF(Superstore_Data[[#This Row],[Discount]]=0,"No Discount",IF(Superstore_Data[[#This Row],[Discount]]&lt;0.2,"Low Discount",IF(Superstore_Data[[#This Row],[Discount]]&lt;0.5,"Medium Discount","High Discount")))</f>
        <v>Medium Discount</v>
      </c>
    </row>
    <row r="9484" spans="1:25" x14ac:dyDescent="0.3">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c r="V9484" t="str">
        <f>TEXT(Superstore_Data[[#This Row],[Order Date]],"mmm")</f>
        <v>6/20/2015</v>
      </c>
      <c r="W9484" t="e">
        <f>YEAR(Superstore_Data[[#This Row],[Order Date]])</f>
        <v>#VALUE!</v>
      </c>
      <c r="X9484">
        <f>Superstore_Data[[#This Row],[Profit]]/Superstore_Data[[#This Row],[Sales]]</f>
        <v>0.28750000000000003</v>
      </c>
      <c r="Y9484" t="str">
        <f>IF(Superstore_Data[[#This Row],[Discount]]=0,"No Discount",IF(Superstore_Data[[#This Row],[Discount]]&lt;0.2,"Low Discount",IF(Superstore_Data[[#This Row],[Discount]]&lt;0.5,"Medium Discount","High Discount")))</f>
        <v>Medium Discount</v>
      </c>
    </row>
    <row r="9485" spans="1:25" x14ac:dyDescent="0.3">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c r="V9485" t="str">
        <f>TEXT(Superstore_Data[[#This Row],[Order Date]],"mmm")</f>
        <v>7/22/2014</v>
      </c>
      <c r="W9485" t="e">
        <f>YEAR(Superstore_Data[[#This Row],[Order Date]])</f>
        <v>#VALUE!</v>
      </c>
      <c r="X9485">
        <f>Superstore_Data[[#This Row],[Profit]]/Superstore_Data[[#This Row],[Sales]]</f>
        <v>0.33</v>
      </c>
      <c r="Y9485" t="str">
        <f>IF(Superstore_Data[[#This Row],[Discount]]=0,"No Discount",IF(Superstore_Data[[#This Row],[Discount]]&lt;0.2,"Low Discount",IF(Superstore_Data[[#This Row],[Discount]]&lt;0.5,"Medium Discount","High Discount")))</f>
        <v>No Discount</v>
      </c>
    </row>
    <row r="9486" spans="1:25" x14ac:dyDescent="0.3">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c r="V9486" t="str">
        <f>TEXT(Superstore_Data[[#This Row],[Order Date]],"mmm")</f>
        <v>Feb</v>
      </c>
      <c r="W9486">
        <f>YEAR(Superstore_Data[[#This Row],[Order Date]])</f>
        <v>2016</v>
      </c>
      <c r="X9486">
        <f>Superstore_Data[[#This Row],[Profit]]/Superstore_Data[[#This Row],[Sales]]</f>
        <v>-0.1764705882352941</v>
      </c>
      <c r="Y9486" t="str">
        <f>IF(Superstore_Data[[#This Row],[Discount]]=0,"No Discount",IF(Superstore_Data[[#This Row],[Discount]]&lt;0.2,"Low Discount",IF(Superstore_Data[[#This Row],[Discount]]&lt;0.5,"Medium Discount","High Discount")))</f>
        <v>Medium Discount</v>
      </c>
    </row>
    <row r="9487" spans="1:25" x14ac:dyDescent="0.3">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c r="V9487" t="str">
        <f>TEXT(Superstore_Data[[#This Row],[Order Date]],"mmm")</f>
        <v>Feb</v>
      </c>
      <c r="W9487">
        <f>YEAR(Superstore_Data[[#This Row],[Order Date]])</f>
        <v>2016</v>
      </c>
      <c r="X9487">
        <f>Superstore_Data[[#This Row],[Profit]]/Superstore_Data[[#This Row],[Sales]]</f>
        <v>0.31250000000000006</v>
      </c>
      <c r="Y9487" t="str">
        <f>IF(Superstore_Data[[#This Row],[Discount]]=0,"No Discount",IF(Superstore_Data[[#This Row],[Discount]]&lt;0.2,"Low Discount",IF(Superstore_Data[[#This Row],[Discount]]&lt;0.5,"Medium Discount","High Discount")))</f>
        <v>Medium Discount</v>
      </c>
    </row>
    <row r="9488" spans="1:25" x14ac:dyDescent="0.3">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c r="V9488" t="str">
        <f>TEXT(Superstore_Data[[#This Row],[Order Date]],"mmm")</f>
        <v>Dec</v>
      </c>
      <c r="W9488">
        <f>YEAR(Superstore_Data[[#This Row],[Order Date]])</f>
        <v>2017</v>
      </c>
      <c r="X9488">
        <f>Superstore_Data[[#This Row],[Profit]]/Superstore_Data[[#This Row],[Sales]]</f>
        <v>-0.11428571428571427</v>
      </c>
      <c r="Y9488" t="str">
        <f>IF(Superstore_Data[[#This Row],[Discount]]=0,"No Discount",IF(Superstore_Data[[#This Row],[Discount]]&lt;0.2,"Low Discount",IF(Superstore_Data[[#This Row],[Discount]]&lt;0.5,"Medium Discount","High Discount")))</f>
        <v>Medium Discount</v>
      </c>
    </row>
    <row r="9489" spans="1:25" x14ac:dyDescent="0.3">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c r="V9489" t="str">
        <f>TEXT(Superstore_Data[[#This Row],[Order Date]],"mmm")</f>
        <v>Nov</v>
      </c>
      <c r="W9489">
        <f>YEAR(Superstore_Data[[#This Row],[Order Date]])</f>
        <v>2017</v>
      </c>
      <c r="X9489">
        <f>Superstore_Data[[#This Row],[Profit]]/Superstore_Data[[#This Row],[Sales]]</f>
        <v>0.32999999999999996</v>
      </c>
      <c r="Y9489" t="str">
        <f>IF(Superstore_Data[[#This Row],[Discount]]=0,"No Discount",IF(Superstore_Data[[#This Row],[Discount]]&lt;0.2,"Low Discount",IF(Superstore_Data[[#This Row],[Discount]]&lt;0.5,"Medium Discount","High Discount")))</f>
        <v>No Discount</v>
      </c>
    </row>
    <row r="9490" spans="1:25" x14ac:dyDescent="0.3">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c r="V9490" t="str">
        <f>TEXT(Superstore_Data[[#This Row],[Order Date]],"mmm")</f>
        <v>Jan</v>
      </c>
      <c r="W9490">
        <f>YEAR(Superstore_Data[[#This Row],[Order Date]])</f>
        <v>2015</v>
      </c>
      <c r="X9490">
        <f>Superstore_Data[[#This Row],[Profit]]/Superstore_Data[[#This Row],[Sales]]</f>
        <v>8.7500000000000008E-2</v>
      </c>
      <c r="Y9490" t="str">
        <f>IF(Superstore_Data[[#This Row],[Discount]]=0,"No Discount",IF(Superstore_Data[[#This Row],[Discount]]&lt;0.2,"Low Discount",IF(Superstore_Data[[#This Row],[Discount]]&lt;0.5,"Medium Discount","High Discount")))</f>
        <v>Medium Discount</v>
      </c>
    </row>
    <row r="9491" spans="1:25" x14ac:dyDescent="0.3">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c r="V9491" t="str">
        <f>TEXT(Superstore_Data[[#This Row],[Order Date]],"mmm")</f>
        <v>May</v>
      </c>
      <c r="W9491">
        <f>YEAR(Superstore_Data[[#This Row],[Order Date]])</f>
        <v>2016</v>
      </c>
      <c r="X9491">
        <f>Superstore_Data[[#This Row],[Profit]]/Superstore_Data[[#This Row],[Sales]]</f>
        <v>0.3</v>
      </c>
      <c r="Y9491" t="str">
        <f>IF(Superstore_Data[[#This Row],[Discount]]=0,"No Discount",IF(Superstore_Data[[#This Row],[Discount]]&lt;0.2,"Low Discount",IF(Superstore_Data[[#This Row],[Discount]]&lt;0.5,"Medium Discount","High Discount")))</f>
        <v>No Discount</v>
      </c>
    </row>
    <row r="9492" spans="1:25" x14ac:dyDescent="0.3">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c r="V9492" t="str">
        <f>TEXT(Superstore_Data[[#This Row],[Order Date]],"mmm")</f>
        <v>Mar</v>
      </c>
      <c r="W9492">
        <f>YEAR(Superstore_Data[[#This Row],[Order Date]])</f>
        <v>2017</v>
      </c>
      <c r="X9492">
        <f>Superstore_Data[[#This Row],[Profit]]/Superstore_Data[[#This Row],[Sales]]</f>
        <v>0.33750000000000002</v>
      </c>
      <c r="Y9492" t="str">
        <f>IF(Superstore_Data[[#This Row],[Discount]]=0,"No Discount",IF(Superstore_Data[[#This Row],[Discount]]&lt;0.2,"Low Discount",IF(Superstore_Data[[#This Row],[Discount]]&lt;0.5,"Medium Discount","High Discount")))</f>
        <v>Medium Discount</v>
      </c>
    </row>
    <row r="9493" spans="1:25" x14ac:dyDescent="0.3">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c r="V9493" t="str">
        <f>TEXT(Superstore_Data[[#This Row],[Order Date]],"mmm")</f>
        <v>Mar</v>
      </c>
      <c r="W9493">
        <f>YEAR(Superstore_Data[[#This Row],[Order Date]])</f>
        <v>2017</v>
      </c>
      <c r="X9493">
        <f>Superstore_Data[[#This Row],[Profit]]/Superstore_Data[[#This Row],[Sales]]</f>
        <v>0.34</v>
      </c>
      <c r="Y9493" t="str">
        <f>IF(Superstore_Data[[#This Row],[Discount]]=0,"No Discount",IF(Superstore_Data[[#This Row],[Discount]]&lt;0.2,"Low Discount",IF(Superstore_Data[[#This Row],[Discount]]&lt;0.5,"Medium Discount","High Discount")))</f>
        <v>No Discount</v>
      </c>
    </row>
    <row r="9494" spans="1:25" x14ac:dyDescent="0.3">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c r="V9494" t="str">
        <f>TEXT(Superstore_Data[[#This Row],[Order Date]],"mmm")</f>
        <v>Jul</v>
      </c>
      <c r="W9494">
        <f>YEAR(Superstore_Data[[#This Row],[Order Date]])</f>
        <v>2017</v>
      </c>
      <c r="X9494">
        <f>Superstore_Data[[#This Row],[Profit]]/Superstore_Data[[#This Row],[Sales]]</f>
        <v>0.5</v>
      </c>
      <c r="Y9494" t="str">
        <f>IF(Superstore_Data[[#This Row],[Discount]]=0,"No Discount",IF(Superstore_Data[[#This Row],[Discount]]&lt;0.2,"Low Discount",IF(Superstore_Data[[#This Row],[Discount]]&lt;0.5,"Medium Discount","High Discount")))</f>
        <v>No Discount</v>
      </c>
    </row>
    <row r="9495" spans="1:25" x14ac:dyDescent="0.3">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c r="V9495" t="str">
        <f>TEXT(Superstore_Data[[#This Row],[Order Date]],"mmm")</f>
        <v>Mar</v>
      </c>
      <c r="W9495">
        <f>YEAR(Superstore_Data[[#This Row],[Order Date]])</f>
        <v>2016</v>
      </c>
      <c r="X9495">
        <f>Superstore_Data[[#This Row],[Profit]]/Superstore_Data[[#This Row],[Sales]]</f>
        <v>0.22000000000000003</v>
      </c>
      <c r="Y9495" t="str">
        <f>IF(Superstore_Data[[#This Row],[Discount]]=0,"No Discount",IF(Superstore_Data[[#This Row],[Discount]]&lt;0.2,"Low Discount",IF(Superstore_Data[[#This Row],[Discount]]&lt;0.5,"Medium Discount","High Discount")))</f>
        <v>No Discount</v>
      </c>
    </row>
    <row r="9496" spans="1:25" x14ac:dyDescent="0.3">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c r="V9496" t="str">
        <f>TEXT(Superstore_Data[[#This Row],[Order Date]],"mmm")</f>
        <v>Mar</v>
      </c>
      <c r="W9496">
        <f>YEAR(Superstore_Data[[#This Row],[Order Date]])</f>
        <v>2016</v>
      </c>
      <c r="X9496">
        <f>Superstore_Data[[#This Row],[Profit]]/Superstore_Data[[#This Row],[Sales]]</f>
        <v>0.44999999999999996</v>
      </c>
      <c r="Y9496" t="str">
        <f>IF(Superstore_Data[[#This Row],[Discount]]=0,"No Discount",IF(Superstore_Data[[#This Row],[Discount]]&lt;0.2,"Low Discount",IF(Superstore_Data[[#This Row],[Discount]]&lt;0.5,"Medium Discount","High Discount")))</f>
        <v>No Discount</v>
      </c>
    </row>
    <row r="9497" spans="1:25" x14ac:dyDescent="0.3">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c r="V9497" t="str">
        <f>TEXT(Superstore_Data[[#This Row],[Order Date]],"mmm")</f>
        <v>Dec</v>
      </c>
      <c r="W9497">
        <f>YEAR(Superstore_Data[[#This Row],[Order Date]])</f>
        <v>2016</v>
      </c>
      <c r="X9497">
        <f>Superstore_Data[[#This Row],[Profit]]/Superstore_Data[[#This Row],[Sales]]</f>
        <v>0.38999999999999996</v>
      </c>
      <c r="Y9497" t="str">
        <f>IF(Superstore_Data[[#This Row],[Discount]]=0,"No Discount",IF(Superstore_Data[[#This Row],[Discount]]&lt;0.2,"Low Discount",IF(Superstore_Data[[#This Row],[Discount]]&lt;0.5,"Medium Discount","High Discount")))</f>
        <v>No Discount</v>
      </c>
    </row>
    <row r="9498" spans="1:25" x14ac:dyDescent="0.3">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c r="V9498" t="str">
        <f>TEXT(Superstore_Data[[#This Row],[Order Date]],"mmm")</f>
        <v>Dec</v>
      </c>
      <c r="W9498">
        <f>YEAR(Superstore_Data[[#This Row],[Order Date]])</f>
        <v>2016</v>
      </c>
      <c r="X9498">
        <f>Superstore_Data[[#This Row],[Profit]]/Superstore_Data[[#This Row],[Sales]]</f>
        <v>0.27</v>
      </c>
      <c r="Y9498" t="str">
        <f>IF(Superstore_Data[[#This Row],[Discount]]=0,"No Discount",IF(Superstore_Data[[#This Row],[Discount]]&lt;0.2,"Low Discount",IF(Superstore_Data[[#This Row],[Discount]]&lt;0.5,"Medium Discount","High Discount")))</f>
        <v>No Discount</v>
      </c>
    </row>
    <row r="9499" spans="1:25" x14ac:dyDescent="0.3">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c r="V9499" t="str">
        <f>TEXT(Superstore_Data[[#This Row],[Order Date]],"mmm")</f>
        <v>May</v>
      </c>
      <c r="W9499">
        <f>YEAR(Superstore_Data[[#This Row],[Order Date]])</f>
        <v>2017</v>
      </c>
      <c r="X9499">
        <f>Superstore_Data[[#This Row],[Profit]]/Superstore_Data[[#This Row],[Sales]]</f>
        <v>0.45999999999999996</v>
      </c>
      <c r="Y9499" t="str">
        <f>IF(Superstore_Data[[#This Row],[Discount]]=0,"No Discount",IF(Superstore_Data[[#This Row],[Discount]]&lt;0.2,"Low Discount",IF(Superstore_Data[[#This Row],[Discount]]&lt;0.5,"Medium Discount","High Discount")))</f>
        <v>No Discount</v>
      </c>
    </row>
    <row r="9500" spans="1:25" x14ac:dyDescent="0.3">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c r="V9500" t="str">
        <f>TEXT(Superstore_Data[[#This Row],[Order Date]],"mmm")</f>
        <v>May</v>
      </c>
      <c r="W9500">
        <f>YEAR(Superstore_Data[[#This Row],[Order Date]])</f>
        <v>2017</v>
      </c>
      <c r="X9500">
        <f>Superstore_Data[[#This Row],[Profit]]/Superstore_Data[[#This Row],[Sales]]</f>
        <v>0.49</v>
      </c>
      <c r="Y9500" t="str">
        <f>IF(Superstore_Data[[#This Row],[Discount]]=0,"No Discount",IF(Superstore_Data[[#This Row],[Discount]]&lt;0.2,"Low Discount",IF(Superstore_Data[[#This Row],[Discount]]&lt;0.5,"Medium Discount","High Discount")))</f>
        <v>No Discount</v>
      </c>
    </row>
    <row r="9501" spans="1:25" x14ac:dyDescent="0.3">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c r="V9501" t="str">
        <f>TEXT(Superstore_Data[[#This Row],[Order Date]],"mmm")</f>
        <v>May</v>
      </c>
      <c r="W9501">
        <f>YEAR(Superstore_Data[[#This Row],[Order Date]])</f>
        <v>2017</v>
      </c>
      <c r="X9501">
        <f>Superstore_Data[[#This Row],[Profit]]/Superstore_Data[[#This Row],[Sales]]</f>
        <v>0.46</v>
      </c>
      <c r="Y9501" t="str">
        <f>IF(Superstore_Data[[#This Row],[Discount]]=0,"No Discount",IF(Superstore_Data[[#This Row],[Discount]]&lt;0.2,"Low Discount",IF(Superstore_Data[[#This Row],[Discount]]&lt;0.5,"Medium Discount","High Discount")))</f>
        <v>No Discount</v>
      </c>
    </row>
    <row r="9502" spans="1:25" x14ac:dyDescent="0.3">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c r="V9502" t="str">
        <f>TEXT(Superstore_Data[[#This Row],[Order Date]],"mmm")</f>
        <v>5/26/2016</v>
      </c>
      <c r="W9502" t="e">
        <f>YEAR(Superstore_Data[[#This Row],[Order Date]])</f>
        <v>#VALUE!</v>
      </c>
      <c r="X9502">
        <f>Superstore_Data[[#This Row],[Profit]]/Superstore_Data[[#This Row],[Sales]]</f>
        <v>0.42</v>
      </c>
      <c r="Y9502" t="str">
        <f>IF(Superstore_Data[[#This Row],[Discount]]=0,"No Discount",IF(Superstore_Data[[#This Row],[Discount]]&lt;0.2,"Low Discount",IF(Superstore_Data[[#This Row],[Discount]]&lt;0.5,"Medium Discount","High Discount")))</f>
        <v>No Discount</v>
      </c>
    </row>
    <row r="9503" spans="1:25" x14ac:dyDescent="0.3">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c r="V9503" t="str">
        <f>TEXT(Superstore_Data[[#This Row],[Order Date]],"mmm")</f>
        <v>11/20/2015</v>
      </c>
      <c r="W9503" t="e">
        <f>YEAR(Superstore_Data[[#This Row],[Order Date]])</f>
        <v>#VALUE!</v>
      </c>
      <c r="X9503">
        <f>Superstore_Data[[#This Row],[Profit]]/Superstore_Data[[#This Row],[Sales]]</f>
        <v>0.25</v>
      </c>
      <c r="Y9503" t="str">
        <f>IF(Superstore_Data[[#This Row],[Discount]]=0,"No Discount",IF(Superstore_Data[[#This Row],[Discount]]&lt;0.2,"Low Discount",IF(Superstore_Data[[#This Row],[Discount]]&lt;0.5,"Medium Discount","High Discount")))</f>
        <v>No Discount</v>
      </c>
    </row>
    <row r="9504" spans="1:25" x14ac:dyDescent="0.3">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c r="V9504" t="str">
        <f>TEXT(Superstore_Data[[#This Row],[Order Date]],"mmm")</f>
        <v>4/22/2016</v>
      </c>
      <c r="W9504" t="e">
        <f>YEAR(Superstore_Data[[#This Row],[Order Date]])</f>
        <v>#VALUE!</v>
      </c>
      <c r="X9504">
        <f>Superstore_Data[[#This Row],[Profit]]/Superstore_Data[[#This Row],[Sales]]</f>
        <v>0.25999999999999995</v>
      </c>
      <c r="Y9504" t="str">
        <f>IF(Superstore_Data[[#This Row],[Discount]]=0,"No Discount",IF(Superstore_Data[[#This Row],[Discount]]&lt;0.2,"Low Discount",IF(Superstore_Data[[#This Row],[Discount]]&lt;0.5,"Medium Discount","High Discount")))</f>
        <v>No Discount</v>
      </c>
    </row>
    <row r="9505" spans="1:25" x14ac:dyDescent="0.3">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c r="V9505" t="str">
        <f>TEXT(Superstore_Data[[#This Row],[Order Date]],"mmm")</f>
        <v>4/22/2016</v>
      </c>
      <c r="W9505" t="e">
        <f>YEAR(Superstore_Data[[#This Row],[Order Date]])</f>
        <v>#VALUE!</v>
      </c>
      <c r="X9505">
        <f>Superstore_Data[[#This Row],[Profit]]/Superstore_Data[[#This Row],[Sales]]</f>
        <v>0.28000000000000003</v>
      </c>
      <c r="Y9505" t="str">
        <f>IF(Superstore_Data[[#This Row],[Discount]]=0,"No Discount",IF(Superstore_Data[[#This Row],[Discount]]&lt;0.2,"Low Discount",IF(Superstore_Data[[#This Row],[Discount]]&lt;0.5,"Medium Discount","High Discount")))</f>
        <v>No Discount</v>
      </c>
    </row>
    <row r="9506" spans="1:25" x14ac:dyDescent="0.3">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c r="V9506" t="str">
        <f>TEXT(Superstore_Data[[#This Row],[Order Date]],"mmm")</f>
        <v>10/14/2016</v>
      </c>
      <c r="W9506" t="e">
        <f>YEAR(Superstore_Data[[#This Row],[Order Date]])</f>
        <v>#VALUE!</v>
      </c>
      <c r="X9506">
        <f>Superstore_Data[[#This Row],[Profit]]/Superstore_Data[[#This Row],[Sales]]</f>
        <v>0.25</v>
      </c>
      <c r="Y9506" t="str">
        <f>IF(Superstore_Data[[#This Row],[Discount]]=0,"No Discount",IF(Superstore_Data[[#This Row],[Discount]]&lt;0.2,"Low Discount",IF(Superstore_Data[[#This Row],[Discount]]&lt;0.5,"Medium Discount","High Discount")))</f>
        <v>No Discount</v>
      </c>
    </row>
    <row r="9507" spans="1:25" x14ac:dyDescent="0.3">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c r="V9507" t="str">
        <f>TEXT(Superstore_Data[[#This Row],[Order Date]],"mmm")</f>
        <v>10/14/2016</v>
      </c>
      <c r="W9507" t="e">
        <f>YEAR(Superstore_Data[[#This Row],[Order Date]])</f>
        <v>#VALUE!</v>
      </c>
      <c r="X9507">
        <f>Superstore_Data[[#This Row],[Profit]]/Superstore_Data[[#This Row],[Sales]]</f>
        <v>0.49</v>
      </c>
      <c r="Y9507" t="str">
        <f>IF(Superstore_Data[[#This Row],[Discount]]=0,"No Discount",IF(Superstore_Data[[#This Row],[Discount]]&lt;0.2,"Low Discount",IF(Superstore_Data[[#This Row],[Discount]]&lt;0.5,"Medium Discount","High Discount")))</f>
        <v>No Discount</v>
      </c>
    </row>
    <row r="9508" spans="1:25" x14ac:dyDescent="0.3">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c r="V9508" t="str">
        <f>TEXT(Superstore_Data[[#This Row],[Order Date]],"mmm")</f>
        <v>May</v>
      </c>
      <c r="W9508">
        <f>YEAR(Superstore_Data[[#This Row],[Order Date]])</f>
        <v>2014</v>
      </c>
      <c r="X9508">
        <f>Superstore_Data[[#This Row],[Profit]]/Superstore_Data[[#This Row],[Sales]]</f>
        <v>0.28000000000000003</v>
      </c>
      <c r="Y9508" t="str">
        <f>IF(Superstore_Data[[#This Row],[Discount]]=0,"No Discount",IF(Superstore_Data[[#This Row],[Discount]]&lt;0.2,"Low Discount",IF(Superstore_Data[[#This Row],[Discount]]&lt;0.5,"Medium Discount","High Discount")))</f>
        <v>No Discount</v>
      </c>
    </row>
    <row r="9509" spans="1:25" x14ac:dyDescent="0.3">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c r="V9509" t="str">
        <f>TEXT(Superstore_Data[[#This Row],[Order Date]],"mmm")</f>
        <v>May</v>
      </c>
      <c r="W9509">
        <f>YEAR(Superstore_Data[[#This Row],[Order Date]])</f>
        <v>2014</v>
      </c>
      <c r="X9509">
        <f>Superstore_Data[[#This Row],[Profit]]/Superstore_Data[[#This Row],[Sales]]</f>
        <v>0.44999999999999996</v>
      </c>
      <c r="Y9509" t="str">
        <f>IF(Superstore_Data[[#This Row],[Discount]]=0,"No Discount",IF(Superstore_Data[[#This Row],[Discount]]&lt;0.2,"Low Discount",IF(Superstore_Data[[#This Row],[Discount]]&lt;0.5,"Medium Discount","High Discount")))</f>
        <v>No Discount</v>
      </c>
    </row>
    <row r="9510" spans="1:25" x14ac:dyDescent="0.3">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c r="V9510" t="str">
        <f>TEXT(Superstore_Data[[#This Row],[Order Date]],"mmm")</f>
        <v>May</v>
      </c>
      <c r="W9510">
        <f>YEAR(Superstore_Data[[#This Row],[Order Date]])</f>
        <v>2014</v>
      </c>
      <c r="X9510">
        <f>Superstore_Data[[#This Row],[Profit]]/Superstore_Data[[#This Row],[Sales]]</f>
        <v>0.33</v>
      </c>
      <c r="Y9510" t="str">
        <f>IF(Superstore_Data[[#This Row],[Discount]]=0,"No Discount",IF(Superstore_Data[[#This Row],[Discount]]&lt;0.2,"Low Discount",IF(Superstore_Data[[#This Row],[Discount]]&lt;0.5,"Medium Discount","High Discount")))</f>
        <v>No Discount</v>
      </c>
    </row>
    <row r="9511" spans="1:25" x14ac:dyDescent="0.3">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c r="V9511" t="str">
        <f>TEXT(Superstore_Data[[#This Row],[Order Date]],"mmm")</f>
        <v>May</v>
      </c>
      <c r="W9511">
        <f>YEAR(Superstore_Data[[#This Row],[Order Date]])</f>
        <v>2014</v>
      </c>
      <c r="X9511">
        <f>Superstore_Data[[#This Row],[Profit]]/Superstore_Data[[#This Row],[Sales]]</f>
        <v>0.03</v>
      </c>
      <c r="Y9511" t="str">
        <f>IF(Superstore_Data[[#This Row],[Discount]]=0,"No Discount",IF(Superstore_Data[[#This Row],[Discount]]&lt;0.2,"Low Discount",IF(Superstore_Data[[#This Row],[Discount]]&lt;0.5,"Medium Discount","High Discount")))</f>
        <v>No Discount</v>
      </c>
    </row>
    <row r="9512" spans="1:25" x14ac:dyDescent="0.3">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c r="V9512" t="str">
        <f>TEXT(Superstore_Data[[#This Row],[Order Date]],"mmm")</f>
        <v>Jun</v>
      </c>
      <c r="W9512">
        <f>YEAR(Superstore_Data[[#This Row],[Order Date]])</f>
        <v>2016</v>
      </c>
      <c r="X9512">
        <f>Superstore_Data[[#This Row],[Profit]]/Superstore_Data[[#This Row],[Sales]]</f>
        <v>0.41</v>
      </c>
      <c r="Y9512" t="str">
        <f>IF(Superstore_Data[[#This Row],[Discount]]=0,"No Discount",IF(Superstore_Data[[#This Row],[Discount]]&lt;0.2,"Low Discount",IF(Superstore_Data[[#This Row],[Discount]]&lt;0.5,"Medium Discount","High Discount")))</f>
        <v>No Discount</v>
      </c>
    </row>
    <row r="9513" spans="1:25" x14ac:dyDescent="0.3">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c r="V9513" t="str">
        <f>TEXT(Superstore_Data[[#This Row],[Order Date]],"mmm")</f>
        <v>12/14/2014</v>
      </c>
      <c r="W9513" t="e">
        <f>YEAR(Superstore_Data[[#This Row],[Order Date]])</f>
        <v>#VALUE!</v>
      </c>
      <c r="X9513">
        <f>Superstore_Data[[#This Row],[Profit]]/Superstore_Data[[#This Row],[Sales]]</f>
        <v>-1.5000000000000002</v>
      </c>
      <c r="Y9513" t="str">
        <f>IF(Superstore_Data[[#This Row],[Discount]]=0,"No Discount",IF(Superstore_Data[[#This Row],[Discount]]&lt;0.2,"Low Discount",IF(Superstore_Data[[#This Row],[Discount]]&lt;0.5,"Medium Discount","High Discount")))</f>
        <v>High Discount</v>
      </c>
    </row>
    <row r="9514" spans="1:25" x14ac:dyDescent="0.3">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c r="V9514" t="str">
        <f>TEXT(Superstore_Data[[#This Row],[Order Date]],"mmm")</f>
        <v>5/30/2017</v>
      </c>
      <c r="W9514" t="e">
        <f>YEAR(Superstore_Data[[#This Row],[Order Date]])</f>
        <v>#VALUE!</v>
      </c>
      <c r="X9514">
        <f>Superstore_Data[[#This Row],[Profit]]/Superstore_Data[[#This Row],[Sales]]</f>
        <v>-2.9411764705882349E-2</v>
      </c>
      <c r="Y9514" t="str">
        <f>IF(Superstore_Data[[#This Row],[Discount]]=0,"No Discount",IF(Superstore_Data[[#This Row],[Discount]]&lt;0.2,"Low Discount",IF(Superstore_Data[[#This Row],[Discount]]&lt;0.5,"Medium Discount","High Discount")))</f>
        <v>Medium Discount</v>
      </c>
    </row>
    <row r="9515" spans="1:25" x14ac:dyDescent="0.3">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c r="V9515" t="str">
        <f>TEXT(Superstore_Data[[#This Row],[Order Date]],"mmm")</f>
        <v>10/14/2016</v>
      </c>
      <c r="W9515" t="e">
        <f>YEAR(Superstore_Data[[#This Row],[Order Date]])</f>
        <v>#VALUE!</v>
      </c>
      <c r="X9515">
        <f>Superstore_Data[[#This Row],[Profit]]/Superstore_Data[[#This Row],[Sales]]</f>
        <v>0.33</v>
      </c>
      <c r="Y9515" t="str">
        <f>IF(Superstore_Data[[#This Row],[Discount]]=0,"No Discount",IF(Superstore_Data[[#This Row],[Discount]]&lt;0.2,"Low Discount",IF(Superstore_Data[[#This Row],[Discount]]&lt;0.5,"Medium Discount","High Discount")))</f>
        <v>No Discount</v>
      </c>
    </row>
    <row r="9516" spans="1:25" x14ac:dyDescent="0.3">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c r="V9516" t="str">
        <f>TEXT(Superstore_Data[[#This Row],[Order Date]],"mmm")</f>
        <v>3/14/2014</v>
      </c>
      <c r="W9516" t="e">
        <f>YEAR(Superstore_Data[[#This Row],[Order Date]])</f>
        <v>#VALUE!</v>
      </c>
      <c r="X9516">
        <f>Superstore_Data[[#This Row],[Profit]]/Superstore_Data[[#This Row],[Sales]]</f>
        <v>0.35</v>
      </c>
      <c r="Y9516" t="str">
        <f>IF(Superstore_Data[[#This Row],[Discount]]=0,"No Discount",IF(Superstore_Data[[#This Row],[Discount]]&lt;0.2,"Low Discount",IF(Superstore_Data[[#This Row],[Discount]]&lt;0.5,"Medium Discount","High Discount")))</f>
        <v>Medium Discount</v>
      </c>
    </row>
    <row r="9517" spans="1:25" x14ac:dyDescent="0.3">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c r="V9517" t="str">
        <f>TEXT(Superstore_Data[[#This Row],[Order Date]],"mmm")</f>
        <v>2/17/2014</v>
      </c>
      <c r="W9517" t="e">
        <f>YEAR(Superstore_Data[[#This Row],[Order Date]])</f>
        <v>#VALUE!</v>
      </c>
      <c r="X9517">
        <f>Superstore_Data[[#This Row],[Profit]]/Superstore_Data[[#This Row],[Sales]]</f>
        <v>0.16250000000000001</v>
      </c>
      <c r="Y9517" t="str">
        <f>IF(Superstore_Data[[#This Row],[Discount]]=0,"No Discount",IF(Superstore_Data[[#This Row],[Discount]]&lt;0.2,"Low Discount",IF(Superstore_Data[[#This Row],[Discount]]&lt;0.5,"Medium Discount","High Discount")))</f>
        <v>Medium Discount</v>
      </c>
    </row>
    <row r="9518" spans="1:25" x14ac:dyDescent="0.3">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c r="V9518" t="str">
        <f>TEXT(Superstore_Data[[#This Row],[Order Date]],"mmm")</f>
        <v>8/24/2015</v>
      </c>
      <c r="W9518" t="e">
        <f>YEAR(Superstore_Data[[#This Row],[Order Date]])</f>
        <v>#VALUE!</v>
      </c>
      <c r="X9518">
        <f>Superstore_Data[[#This Row],[Profit]]/Superstore_Data[[#This Row],[Sales]]</f>
        <v>0.15</v>
      </c>
      <c r="Y9518" t="str">
        <f>IF(Superstore_Data[[#This Row],[Discount]]=0,"No Discount",IF(Superstore_Data[[#This Row],[Discount]]&lt;0.2,"Low Discount",IF(Superstore_Data[[#This Row],[Discount]]&lt;0.5,"Medium Discount","High Discount")))</f>
        <v>Medium Discount</v>
      </c>
    </row>
    <row r="9519" spans="1:25" x14ac:dyDescent="0.3">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c r="V9519" t="str">
        <f>TEXT(Superstore_Data[[#This Row],[Order Date]],"mmm")</f>
        <v>8/24/2015</v>
      </c>
      <c r="W9519" t="e">
        <f>YEAR(Superstore_Data[[#This Row],[Order Date]])</f>
        <v>#VALUE!</v>
      </c>
      <c r="X9519">
        <f>Superstore_Data[[#This Row],[Profit]]/Superstore_Data[[#This Row],[Sales]]</f>
        <v>0.36249999999999999</v>
      </c>
      <c r="Y9519" t="str">
        <f>IF(Superstore_Data[[#This Row],[Discount]]=0,"No Discount",IF(Superstore_Data[[#This Row],[Discount]]&lt;0.2,"Low Discount",IF(Superstore_Data[[#This Row],[Discount]]&lt;0.5,"Medium Discount","High Discount")))</f>
        <v>Medium Discount</v>
      </c>
    </row>
    <row r="9520" spans="1:25" x14ac:dyDescent="0.3">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c r="V9520" t="str">
        <f>TEXT(Superstore_Data[[#This Row],[Order Date]],"mmm")</f>
        <v>8/24/2015</v>
      </c>
      <c r="W9520" t="e">
        <f>YEAR(Superstore_Data[[#This Row],[Order Date]])</f>
        <v>#VALUE!</v>
      </c>
      <c r="X9520">
        <f>Superstore_Data[[#This Row],[Profit]]/Superstore_Data[[#This Row],[Sales]]</f>
        <v>0.11249999999999999</v>
      </c>
      <c r="Y9520" t="str">
        <f>IF(Superstore_Data[[#This Row],[Discount]]=0,"No Discount",IF(Superstore_Data[[#This Row],[Discount]]&lt;0.2,"Low Discount",IF(Superstore_Data[[#This Row],[Discount]]&lt;0.5,"Medium Discount","High Discount")))</f>
        <v>Medium Discount</v>
      </c>
    </row>
    <row r="9521" spans="1:25" x14ac:dyDescent="0.3">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c r="V9521" t="str">
        <f>TEXT(Superstore_Data[[#This Row],[Order Date]],"mmm")</f>
        <v>Aug</v>
      </c>
      <c r="W9521">
        <f>YEAR(Superstore_Data[[#This Row],[Order Date]])</f>
        <v>2017</v>
      </c>
      <c r="X9521">
        <f>Superstore_Data[[#This Row],[Profit]]/Superstore_Data[[#This Row],[Sales]]</f>
        <v>0.28000000000000003</v>
      </c>
      <c r="Y9521" t="str">
        <f>IF(Superstore_Data[[#This Row],[Discount]]=0,"No Discount",IF(Superstore_Data[[#This Row],[Discount]]&lt;0.2,"Low Discount",IF(Superstore_Data[[#This Row],[Discount]]&lt;0.5,"Medium Discount","High Discount")))</f>
        <v>No Discount</v>
      </c>
    </row>
    <row r="9522" spans="1:25" x14ac:dyDescent="0.3">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c r="V9522" t="str">
        <f>TEXT(Superstore_Data[[#This Row],[Order Date]],"mmm")</f>
        <v>Apr</v>
      </c>
      <c r="W9522">
        <f>YEAR(Superstore_Data[[#This Row],[Order Date]])</f>
        <v>2016</v>
      </c>
      <c r="X9522">
        <f>Superstore_Data[[#This Row],[Profit]]/Superstore_Data[[#This Row],[Sales]]</f>
        <v>0.04</v>
      </c>
      <c r="Y9522" t="str">
        <f>IF(Superstore_Data[[#This Row],[Discount]]=0,"No Discount",IF(Superstore_Data[[#This Row],[Discount]]&lt;0.2,"Low Discount",IF(Superstore_Data[[#This Row],[Discount]]&lt;0.5,"Medium Discount","High Discount")))</f>
        <v>No Discount</v>
      </c>
    </row>
    <row r="9523" spans="1:25" x14ac:dyDescent="0.3">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c r="V9523" t="str">
        <f>TEXT(Superstore_Data[[#This Row],[Order Date]],"mmm")</f>
        <v>12/19/2014</v>
      </c>
      <c r="W9523" t="e">
        <f>YEAR(Superstore_Data[[#This Row],[Order Date]])</f>
        <v>#VALUE!</v>
      </c>
      <c r="X9523">
        <f>Superstore_Data[[#This Row],[Profit]]/Superstore_Data[[#This Row],[Sales]]</f>
        <v>0.11249999999999999</v>
      </c>
      <c r="Y9523" t="str">
        <f>IF(Superstore_Data[[#This Row],[Discount]]=0,"No Discount",IF(Superstore_Data[[#This Row],[Discount]]&lt;0.2,"Low Discount",IF(Superstore_Data[[#This Row],[Discount]]&lt;0.5,"Medium Discount","High Discount")))</f>
        <v>Medium Discount</v>
      </c>
    </row>
    <row r="9524" spans="1:25" x14ac:dyDescent="0.3">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c r="V9524" t="str">
        <f>TEXT(Superstore_Data[[#This Row],[Order Date]],"mmm")</f>
        <v>12/19/2014</v>
      </c>
      <c r="W9524" t="e">
        <f>YEAR(Superstore_Data[[#This Row],[Order Date]])</f>
        <v>#VALUE!</v>
      </c>
      <c r="X9524">
        <f>Superstore_Data[[#This Row],[Profit]]/Superstore_Data[[#This Row],[Sales]]</f>
        <v>0.35000000000000003</v>
      </c>
      <c r="Y9524" t="str">
        <f>IF(Superstore_Data[[#This Row],[Discount]]=0,"No Discount",IF(Superstore_Data[[#This Row],[Discount]]&lt;0.2,"Low Discount",IF(Superstore_Data[[#This Row],[Discount]]&lt;0.5,"Medium Discount","High Discount")))</f>
        <v>Medium Discount</v>
      </c>
    </row>
    <row r="9525" spans="1:25" x14ac:dyDescent="0.3">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c r="V9525" t="str">
        <f>TEXT(Superstore_Data[[#This Row],[Order Date]],"mmm")</f>
        <v>12/19/2014</v>
      </c>
      <c r="W9525" t="e">
        <f>YEAR(Superstore_Data[[#This Row],[Order Date]])</f>
        <v>#VALUE!</v>
      </c>
      <c r="X9525">
        <f>Superstore_Data[[#This Row],[Profit]]/Superstore_Data[[#This Row],[Sales]]</f>
        <v>-0.23749999999999999</v>
      </c>
      <c r="Y9525" t="str">
        <f>IF(Superstore_Data[[#This Row],[Discount]]=0,"No Discount",IF(Superstore_Data[[#This Row],[Discount]]&lt;0.2,"Low Discount",IF(Superstore_Data[[#This Row],[Discount]]&lt;0.5,"Medium Discount","High Discount")))</f>
        <v>Medium Discount</v>
      </c>
    </row>
    <row r="9526" spans="1:25" x14ac:dyDescent="0.3">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c r="V9526" t="str">
        <f>TEXT(Superstore_Data[[#This Row],[Order Date]],"mmm")</f>
        <v>May</v>
      </c>
      <c r="W9526">
        <f>YEAR(Superstore_Data[[#This Row],[Order Date]])</f>
        <v>2017</v>
      </c>
      <c r="X9526">
        <f>Superstore_Data[[#This Row],[Profit]]/Superstore_Data[[#This Row],[Sales]]</f>
        <v>0.35</v>
      </c>
      <c r="Y9526" t="str">
        <f>IF(Superstore_Data[[#This Row],[Discount]]=0,"No Discount",IF(Superstore_Data[[#This Row],[Discount]]&lt;0.2,"Low Discount",IF(Superstore_Data[[#This Row],[Discount]]&lt;0.5,"Medium Discount","High Discount")))</f>
        <v>Medium Discount</v>
      </c>
    </row>
    <row r="9527" spans="1:25" x14ac:dyDescent="0.3">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c r="V9527" t="str">
        <f>TEXT(Superstore_Data[[#This Row],[Order Date]],"mmm")</f>
        <v>May</v>
      </c>
      <c r="W9527">
        <f>YEAR(Superstore_Data[[#This Row],[Order Date]])</f>
        <v>2017</v>
      </c>
      <c r="X9527">
        <f>Superstore_Data[[#This Row],[Profit]]/Superstore_Data[[#This Row],[Sales]]</f>
        <v>0.19999999999999998</v>
      </c>
      <c r="Y9527" t="str">
        <f>IF(Superstore_Data[[#This Row],[Discount]]=0,"No Discount",IF(Superstore_Data[[#This Row],[Discount]]&lt;0.2,"Low Discount",IF(Superstore_Data[[#This Row],[Discount]]&lt;0.5,"Medium Discount","High Discount")))</f>
        <v>No Discount</v>
      </c>
    </row>
    <row r="9528" spans="1:25" x14ac:dyDescent="0.3">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c r="V9528" t="str">
        <f>TEXT(Superstore_Data[[#This Row],[Order Date]],"mmm")</f>
        <v>May</v>
      </c>
      <c r="W9528">
        <f>YEAR(Superstore_Data[[#This Row],[Order Date]])</f>
        <v>2017</v>
      </c>
      <c r="X9528">
        <f>Superstore_Data[[#This Row],[Profit]]/Superstore_Data[[#This Row],[Sales]]</f>
        <v>-0.22500000000000001</v>
      </c>
      <c r="Y9528" t="str">
        <f>IF(Superstore_Data[[#This Row],[Discount]]=0,"No Discount",IF(Superstore_Data[[#This Row],[Discount]]&lt;0.2,"Low Discount",IF(Superstore_Data[[#This Row],[Discount]]&lt;0.5,"Medium Discount","High Discount")))</f>
        <v>Medium Discount</v>
      </c>
    </row>
    <row r="9529" spans="1:25" x14ac:dyDescent="0.3">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c r="V9529" t="str">
        <f>TEXT(Superstore_Data[[#This Row],[Order Date]],"mmm")</f>
        <v>May</v>
      </c>
      <c r="W9529">
        <f>YEAR(Superstore_Data[[#This Row],[Order Date]])</f>
        <v>2017</v>
      </c>
      <c r="X9529">
        <f>Superstore_Data[[#This Row],[Profit]]/Superstore_Data[[#This Row],[Sales]]</f>
        <v>0.35</v>
      </c>
      <c r="Y9529" t="str">
        <f>IF(Superstore_Data[[#This Row],[Discount]]=0,"No Discount",IF(Superstore_Data[[#This Row],[Discount]]&lt;0.2,"Low Discount",IF(Superstore_Data[[#This Row],[Discount]]&lt;0.5,"Medium Discount","High Discount")))</f>
        <v>Medium Discount</v>
      </c>
    </row>
    <row r="9530" spans="1:25" x14ac:dyDescent="0.3">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c r="V9530" t="str">
        <f>TEXT(Superstore_Data[[#This Row],[Order Date]],"mmm")</f>
        <v>May</v>
      </c>
      <c r="W9530">
        <f>YEAR(Superstore_Data[[#This Row],[Order Date]])</f>
        <v>2017</v>
      </c>
      <c r="X9530">
        <f>Superstore_Data[[#This Row],[Profit]]/Superstore_Data[[#This Row],[Sales]]</f>
        <v>0.32500000000000001</v>
      </c>
      <c r="Y9530" t="str">
        <f>IF(Superstore_Data[[#This Row],[Discount]]=0,"No Discount",IF(Superstore_Data[[#This Row],[Discount]]&lt;0.2,"Low Discount",IF(Superstore_Data[[#This Row],[Discount]]&lt;0.5,"Medium Discount","High Discount")))</f>
        <v>Medium Discount</v>
      </c>
    </row>
    <row r="9531" spans="1:25" x14ac:dyDescent="0.3">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c r="V9531" t="str">
        <f>TEXT(Superstore_Data[[#This Row],[Order Date]],"mmm")</f>
        <v>3/24/2017</v>
      </c>
      <c r="W9531" t="e">
        <f>YEAR(Superstore_Data[[#This Row],[Order Date]])</f>
        <v>#VALUE!</v>
      </c>
      <c r="X9531">
        <f>Superstore_Data[[#This Row],[Profit]]/Superstore_Data[[#This Row],[Sales]]</f>
        <v>7.4999999999999997E-2</v>
      </c>
      <c r="Y9531" t="str">
        <f>IF(Superstore_Data[[#This Row],[Discount]]=0,"No Discount",IF(Superstore_Data[[#This Row],[Discount]]&lt;0.2,"Low Discount",IF(Superstore_Data[[#This Row],[Discount]]&lt;0.5,"Medium Discount","High Discount")))</f>
        <v>Medium Discount</v>
      </c>
    </row>
    <row r="9532" spans="1:25" x14ac:dyDescent="0.3">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c r="V9532" t="str">
        <f>TEXT(Superstore_Data[[#This Row],[Order Date]],"mmm")</f>
        <v>Aug</v>
      </c>
      <c r="W9532">
        <f>YEAR(Superstore_Data[[#This Row],[Order Date]])</f>
        <v>2017</v>
      </c>
      <c r="X9532">
        <f>Superstore_Data[[#This Row],[Profit]]/Superstore_Data[[#This Row],[Sales]]</f>
        <v>0.46</v>
      </c>
      <c r="Y9532" t="str">
        <f>IF(Superstore_Data[[#This Row],[Discount]]=0,"No Discount",IF(Superstore_Data[[#This Row],[Discount]]&lt;0.2,"Low Discount",IF(Superstore_Data[[#This Row],[Discount]]&lt;0.5,"Medium Discount","High Discount")))</f>
        <v>No Discount</v>
      </c>
    </row>
    <row r="9533" spans="1:25" x14ac:dyDescent="0.3">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c r="V9533" t="str">
        <f>TEXT(Superstore_Data[[#This Row],[Order Date]],"mmm")</f>
        <v>10/26/2017</v>
      </c>
      <c r="W9533" t="e">
        <f>YEAR(Superstore_Data[[#This Row],[Order Date]])</f>
        <v>#VALUE!</v>
      </c>
      <c r="X9533">
        <f>Superstore_Data[[#This Row],[Profit]]/Superstore_Data[[#This Row],[Sales]]</f>
        <v>0.1</v>
      </c>
      <c r="Y9533" t="str">
        <f>IF(Superstore_Data[[#This Row],[Discount]]=0,"No Discount",IF(Superstore_Data[[#This Row],[Discount]]&lt;0.2,"Low Discount",IF(Superstore_Data[[#This Row],[Discount]]&lt;0.5,"Medium Discount","High Discount")))</f>
        <v>Medium Discount</v>
      </c>
    </row>
    <row r="9534" spans="1:25" x14ac:dyDescent="0.3">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c r="V9534" t="str">
        <f>TEXT(Superstore_Data[[#This Row],[Order Date]],"mmm")</f>
        <v>10/27/2016</v>
      </c>
      <c r="W9534" t="e">
        <f>YEAR(Superstore_Data[[#This Row],[Order Date]])</f>
        <v>#VALUE!</v>
      </c>
      <c r="X9534">
        <f>Superstore_Data[[#This Row],[Profit]]/Superstore_Data[[#This Row],[Sales]]</f>
        <v>0.18888888888888888</v>
      </c>
      <c r="Y9534" t="str">
        <f>IF(Superstore_Data[[#This Row],[Discount]]=0,"No Discount",IF(Superstore_Data[[#This Row],[Discount]]&lt;0.2,"Low Discount",IF(Superstore_Data[[#This Row],[Discount]]&lt;0.5,"Medium Discount","High Discount")))</f>
        <v>Low Discount</v>
      </c>
    </row>
    <row r="9535" spans="1:25" x14ac:dyDescent="0.3">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c r="V9535" t="str">
        <f>TEXT(Superstore_Data[[#This Row],[Order Date]],"mmm")</f>
        <v>10/27/2016</v>
      </c>
      <c r="W9535" t="e">
        <f>YEAR(Superstore_Data[[#This Row],[Order Date]])</f>
        <v>#VALUE!</v>
      </c>
      <c r="X9535">
        <f>Superstore_Data[[#This Row],[Profit]]/Superstore_Data[[#This Row],[Sales]]</f>
        <v>0.31</v>
      </c>
      <c r="Y9535" t="str">
        <f>IF(Superstore_Data[[#This Row],[Discount]]=0,"No Discount",IF(Superstore_Data[[#This Row],[Discount]]&lt;0.2,"Low Discount",IF(Superstore_Data[[#This Row],[Discount]]&lt;0.5,"Medium Discount","High Discount")))</f>
        <v>No Discount</v>
      </c>
    </row>
    <row r="9536" spans="1:25" x14ac:dyDescent="0.3">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c r="V9536" t="str">
        <f>TEXT(Superstore_Data[[#This Row],[Order Date]],"mmm")</f>
        <v>10/27/2016</v>
      </c>
      <c r="W9536" t="e">
        <f>YEAR(Superstore_Data[[#This Row],[Order Date]])</f>
        <v>#VALUE!</v>
      </c>
      <c r="X9536">
        <f>Superstore_Data[[#This Row],[Profit]]/Superstore_Data[[#This Row],[Sales]]</f>
        <v>0.04</v>
      </c>
      <c r="Y9536" t="str">
        <f>IF(Superstore_Data[[#This Row],[Discount]]=0,"No Discount",IF(Superstore_Data[[#This Row],[Discount]]&lt;0.2,"Low Discount",IF(Superstore_Data[[#This Row],[Discount]]&lt;0.5,"Medium Discount","High Discount")))</f>
        <v>No Discount</v>
      </c>
    </row>
    <row r="9537" spans="1:25" x14ac:dyDescent="0.3">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c r="V9537" t="str">
        <f>TEXT(Superstore_Data[[#This Row],[Order Date]],"mmm")</f>
        <v>10/27/2016</v>
      </c>
      <c r="W9537" t="e">
        <f>YEAR(Superstore_Data[[#This Row],[Order Date]])</f>
        <v>#VALUE!</v>
      </c>
      <c r="X9537">
        <f>Superstore_Data[[#This Row],[Profit]]/Superstore_Data[[#This Row],[Sales]]</f>
        <v>0.33750000000000002</v>
      </c>
      <c r="Y9537" t="str">
        <f>IF(Superstore_Data[[#This Row],[Discount]]=0,"No Discount",IF(Superstore_Data[[#This Row],[Discount]]&lt;0.2,"Low Discount",IF(Superstore_Data[[#This Row],[Discount]]&lt;0.5,"Medium Discount","High Discount")))</f>
        <v>Medium Discount</v>
      </c>
    </row>
    <row r="9538" spans="1:25" x14ac:dyDescent="0.3">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c r="V9538" t="str">
        <f>TEXT(Superstore_Data[[#This Row],[Order Date]],"mmm")</f>
        <v>Dec</v>
      </c>
      <c r="W9538">
        <f>YEAR(Superstore_Data[[#This Row],[Order Date]])</f>
        <v>2017</v>
      </c>
      <c r="X9538">
        <f>Superstore_Data[[#This Row],[Profit]]/Superstore_Data[[#This Row],[Sales]]</f>
        <v>-0.77500000000000002</v>
      </c>
      <c r="Y9538" t="str">
        <f>IF(Superstore_Data[[#This Row],[Discount]]=0,"No Discount",IF(Superstore_Data[[#This Row],[Discount]]&lt;0.2,"Low Discount",IF(Superstore_Data[[#This Row],[Discount]]&lt;0.5,"Medium Discount","High Discount")))</f>
        <v>High Discount</v>
      </c>
    </row>
    <row r="9539" spans="1:25" x14ac:dyDescent="0.3">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c r="V9539" t="str">
        <f>TEXT(Superstore_Data[[#This Row],[Order Date]],"mmm")</f>
        <v>9/25/2016</v>
      </c>
      <c r="W9539" t="e">
        <f>YEAR(Superstore_Data[[#This Row],[Order Date]])</f>
        <v>#VALUE!</v>
      </c>
      <c r="X9539">
        <f>Superstore_Data[[#This Row],[Profit]]/Superstore_Data[[#This Row],[Sales]]</f>
        <v>0.1764705882352941</v>
      </c>
      <c r="Y9539" t="str">
        <f>IF(Superstore_Data[[#This Row],[Discount]]=0,"No Discount",IF(Superstore_Data[[#This Row],[Discount]]&lt;0.2,"Low Discount",IF(Superstore_Data[[#This Row],[Discount]]&lt;0.5,"Medium Discount","High Discount")))</f>
        <v>Low Discount</v>
      </c>
    </row>
    <row r="9540" spans="1:25" x14ac:dyDescent="0.3">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c r="V9540" t="str">
        <f>TEXT(Superstore_Data[[#This Row],[Order Date]],"mmm")</f>
        <v>Jul</v>
      </c>
      <c r="W9540">
        <f>YEAR(Superstore_Data[[#This Row],[Order Date]])</f>
        <v>2017</v>
      </c>
      <c r="X9540">
        <f>Superstore_Data[[#This Row],[Profit]]/Superstore_Data[[#This Row],[Sales]]</f>
        <v>0.46</v>
      </c>
      <c r="Y9540" t="str">
        <f>IF(Superstore_Data[[#This Row],[Discount]]=0,"No Discount",IF(Superstore_Data[[#This Row],[Discount]]&lt;0.2,"Low Discount",IF(Superstore_Data[[#This Row],[Discount]]&lt;0.5,"Medium Discount","High Discount")))</f>
        <v>No Discount</v>
      </c>
    </row>
    <row r="9541" spans="1:25" x14ac:dyDescent="0.3">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c r="V9541" t="str">
        <f>TEXT(Superstore_Data[[#This Row],[Order Date]],"mmm")</f>
        <v>Jul</v>
      </c>
      <c r="W9541">
        <f>YEAR(Superstore_Data[[#This Row],[Order Date]])</f>
        <v>2017</v>
      </c>
      <c r="X9541">
        <f>Superstore_Data[[#This Row],[Profit]]/Superstore_Data[[#This Row],[Sales]]</f>
        <v>0.47</v>
      </c>
      <c r="Y9541" t="str">
        <f>IF(Superstore_Data[[#This Row],[Discount]]=0,"No Discount",IF(Superstore_Data[[#This Row],[Discount]]&lt;0.2,"Low Discount",IF(Superstore_Data[[#This Row],[Discount]]&lt;0.5,"Medium Discount","High Discount")))</f>
        <v>No Discount</v>
      </c>
    </row>
    <row r="9542" spans="1:25" x14ac:dyDescent="0.3">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c r="V9542" t="str">
        <f>TEXT(Superstore_Data[[#This Row],[Order Date]],"mmm")</f>
        <v>Nov</v>
      </c>
      <c r="W9542">
        <f>YEAR(Superstore_Data[[#This Row],[Order Date]])</f>
        <v>2015</v>
      </c>
      <c r="X9542">
        <f>Superstore_Data[[#This Row],[Profit]]/Superstore_Data[[#This Row],[Sales]]</f>
        <v>8.7500000000000008E-2</v>
      </c>
      <c r="Y9542" t="str">
        <f>IF(Superstore_Data[[#This Row],[Discount]]=0,"No Discount",IF(Superstore_Data[[#This Row],[Discount]]&lt;0.2,"Low Discount",IF(Superstore_Data[[#This Row],[Discount]]&lt;0.5,"Medium Discount","High Discount")))</f>
        <v>Medium Discount</v>
      </c>
    </row>
    <row r="9543" spans="1:25" x14ac:dyDescent="0.3">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c r="V9543" t="str">
        <f>TEXT(Superstore_Data[[#This Row],[Order Date]],"mmm")</f>
        <v>Jun</v>
      </c>
      <c r="W9543">
        <f>YEAR(Superstore_Data[[#This Row],[Order Date]])</f>
        <v>2015</v>
      </c>
      <c r="X9543">
        <f>Superstore_Data[[#This Row],[Profit]]/Superstore_Data[[#This Row],[Sales]]</f>
        <v>0.375</v>
      </c>
      <c r="Y9543" t="str">
        <f>IF(Superstore_Data[[#This Row],[Discount]]=0,"No Discount",IF(Superstore_Data[[#This Row],[Discount]]&lt;0.2,"Low Discount",IF(Superstore_Data[[#This Row],[Discount]]&lt;0.5,"Medium Discount","High Discount")))</f>
        <v>Medium Discount</v>
      </c>
    </row>
    <row r="9544" spans="1:25" x14ac:dyDescent="0.3">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c r="V9544" t="str">
        <f>TEXT(Superstore_Data[[#This Row],[Order Date]],"mmm")</f>
        <v>Jun</v>
      </c>
      <c r="W9544">
        <f>YEAR(Superstore_Data[[#This Row],[Order Date]])</f>
        <v>2015</v>
      </c>
      <c r="X9544">
        <f>Superstore_Data[[#This Row],[Profit]]/Superstore_Data[[#This Row],[Sales]]</f>
        <v>-1.5499999999999998</v>
      </c>
      <c r="Y9544" t="str">
        <f>IF(Superstore_Data[[#This Row],[Discount]]=0,"No Discount",IF(Superstore_Data[[#This Row],[Discount]]&lt;0.2,"Low Discount",IF(Superstore_Data[[#This Row],[Discount]]&lt;0.5,"Medium Discount","High Discount")))</f>
        <v>High Discount</v>
      </c>
    </row>
    <row r="9545" spans="1:25" x14ac:dyDescent="0.3">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c r="V9545" t="str">
        <f>TEXT(Superstore_Data[[#This Row],[Order Date]],"mmm")</f>
        <v>Jun</v>
      </c>
      <c r="W9545">
        <f>YEAR(Superstore_Data[[#This Row],[Order Date]])</f>
        <v>2015</v>
      </c>
      <c r="X9545">
        <f>Superstore_Data[[#This Row],[Profit]]/Superstore_Data[[#This Row],[Sales]]</f>
        <v>0.33749999999999997</v>
      </c>
      <c r="Y9545" t="str">
        <f>IF(Superstore_Data[[#This Row],[Discount]]=0,"No Discount",IF(Superstore_Data[[#This Row],[Discount]]&lt;0.2,"Low Discount",IF(Superstore_Data[[#This Row],[Discount]]&lt;0.5,"Medium Discount","High Discount")))</f>
        <v>Medium Discount</v>
      </c>
    </row>
    <row r="9546" spans="1:25" x14ac:dyDescent="0.3">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c r="V9546" t="str">
        <f>TEXT(Superstore_Data[[#This Row],[Order Date]],"mmm")</f>
        <v>Jun</v>
      </c>
      <c r="W9546">
        <f>YEAR(Superstore_Data[[#This Row],[Order Date]])</f>
        <v>2015</v>
      </c>
      <c r="X9546">
        <f>Superstore_Data[[#This Row],[Profit]]/Superstore_Data[[#This Row],[Sales]]</f>
        <v>-0.30882352941176466</v>
      </c>
      <c r="Y9546" t="str">
        <f>IF(Superstore_Data[[#This Row],[Discount]]=0,"No Discount",IF(Superstore_Data[[#This Row],[Discount]]&lt;0.2,"Low Discount",IF(Superstore_Data[[#This Row],[Discount]]&lt;0.5,"Medium Discount","High Discount")))</f>
        <v>Medium Discount</v>
      </c>
    </row>
    <row r="9547" spans="1:25" x14ac:dyDescent="0.3">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c r="V9547" t="str">
        <f>TEXT(Superstore_Data[[#This Row],[Order Date]],"mmm")</f>
        <v>10/29/2014</v>
      </c>
      <c r="W9547" t="e">
        <f>YEAR(Superstore_Data[[#This Row],[Order Date]])</f>
        <v>#VALUE!</v>
      </c>
      <c r="X9547">
        <f>Superstore_Data[[#This Row],[Profit]]/Superstore_Data[[#This Row],[Sales]]</f>
        <v>0.45</v>
      </c>
      <c r="Y9547" t="str">
        <f>IF(Superstore_Data[[#This Row],[Discount]]=0,"No Discount",IF(Superstore_Data[[#This Row],[Discount]]&lt;0.2,"Low Discount",IF(Superstore_Data[[#This Row],[Discount]]&lt;0.5,"Medium Discount","High Discount")))</f>
        <v>No Discount</v>
      </c>
    </row>
    <row r="9548" spans="1:25" x14ac:dyDescent="0.3">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c r="V9548" t="str">
        <f>TEXT(Superstore_Data[[#This Row],[Order Date]],"mmm")</f>
        <v>10/29/2014</v>
      </c>
      <c r="W9548" t="e">
        <f>YEAR(Superstore_Data[[#This Row],[Order Date]])</f>
        <v>#VALUE!</v>
      </c>
      <c r="X9548">
        <f>Superstore_Data[[#This Row],[Profit]]/Superstore_Data[[#This Row],[Sales]]</f>
        <v>0.47000000000000008</v>
      </c>
      <c r="Y9548" t="str">
        <f>IF(Superstore_Data[[#This Row],[Discount]]=0,"No Discount",IF(Superstore_Data[[#This Row],[Discount]]&lt;0.2,"Low Discount",IF(Superstore_Data[[#This Row],[Discount]]&lt;0.5,"Medium Discount","High Discount")))</f>
        <v>No Discount</v>
      </c>
    </row>
    <row r="9549" spans="1:25" x14ac:dyDescent="0.3">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c r="V9549" t="str">
        <f>TEXT(Superstore_Data[[#This Row],[Order Date]],"mmm")</f>
        <v>6/18/2016</v>
      </c>
      <c r="W9549" t="e">
        <f>YEAR(Superstore_Data[[#This Row],[Order Date]])</f>
        <v>#VALUE!</v>
      </c>
      <c r="X9549">
        <f>Superstore_Data[[#This Row],[Profit]]/Superstore_Data[[#This Row],[Sales]]</f>
        <v>0.3125</v>
      </c>
      <c r="Y9549" t="str">
        <f>IF(Superstore_Data[[#This Row],[Discount]]=0,"No Discount",IF(Superstore_Data[[#This Row],[Discount]]&lt;0.2,"Low Discount",IF(Superstore_Data[[#This Row],[Discount]]&lt;0.5,"Medium Discount","High Discount")))</f>
        <v>Medium Discount</v>
      </c>
    </row>
    <row r="9550" spans="1:25" x14ac:dyDescent="0.3">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c r="V9550" t="str">
        <f>TEXT(Superstore_Data[[#This Row],[Order Date]],"mmm")</f>
        <v>6/18/2016</v>
      </c>
      <c r="W9550" t="e">
        <f>YEAR(Superstore_Data[[#This Row],[Order Date]])</f>
        <v>#VALUE!</v>
      </c>
      <c r="X9550">
        <f>Superstore_Data[[#This Row],[Profit]]/Superstore_Data[[#This Row],[Sales]]</f>
        <v>-0.83333333333333326</v>
      </c>
      <c r="Y9550" t="str">
        <f>IF(Superstore_Data[[#This Row],[Discount]]=0,"No Discount",IF(Superstore_Data[[#This Row],[Discount]]&lt;0.2,"Low Discount",IF(Superstore_Data[[#This Row],[Discount]]&lt;0.5,"Medium Discount","High Discount")))</f>
        <v>High Discount</v>
      </c>
    </row>
    <row r="9551" spans="1:25" x14ac:dyDescent="0.3">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c r="V9551" t="str">
        <f>TEXT(Superstore_Data[[#This Row],[Order Date]],"mmm")</f>
        <v>6/18/2016</v>
      </c>
      <c r="W9551" t="e">
        <f>YEAR(Superstore_Data[[#This Row],[Order Date]])</f>
        <v>#VALUE!</v>
      </c>
      <c r="X9551">
        <f>Superstore_Data[[#This Row],[Profit]]/Superstore_Data[[#This Row],[Sales]]</f>
        <v>0.19999999999999998</v>
      </c>
      <c r="Y9551" t="str">
        <f>IF(Superstore_Data[[#This Row],[Discount]]=0,"No Discount",IF(Superstore_Data[[#This Row],[Discount]]&lt;0.2,"Low Discount",IF(Superstore_Data[[#This Row],[Discount]]&lt;0.5,"Medium Discount","High Discount")))</f>
        <v>Medium Discount</v>
      </c>
    </row>
    <row r="9552" spans="1:25" x14ac:dyDescent="0.3">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c r="V9552" t="str">
        <f>TEXT(Superstore_Data[[#This Row],[Order Date]],"mmm")</f>
        <v>Mar</v>
      </c>
      <c r="W9552">
        <f>YEAR(Superstore_Data[[#This Row],[Order Date]])</f>
        <v>2015</v>
      </c>
      <c r="X9552">
        <f>Superstore_Data[[#This Row],[Profit]]/Superstore_Data[[#This Row],[Sales]]</f>
        <v>0.37499999999999994</v>
      </c>
      <c r="Y9552" t="str">
        <f>IF(Superstore_Data[[#This Row],[Discount]]=0,"No Discount",IF(Superstore_Data[[#This Row],[Discount]]&lt;0.2,"Low Discount",IF(Superstore_Data[[#This Row],[Discount]]&lt;0.5,"Medium Discount","High Discount")))</f>
        <v>Medium Discount</v>
      </c>
    </row>
    <row r="9553" spans="1:25" x14ac:dyDescent="0.3">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c r="V9553" t="str">
        <f>TEXT(Superstore_Data[[#This Row],[Order Date]],"mmm")</f>
        <v>Oct</v>
      </c>
      <c r="W9553">
        <f>YEAR(Superstore_Data[[#This Row],[Order Date]])</f>
        <v>2015</v>
      </c>
      <c r="X9553">
        <f>Superstore_Data[[#This Row],[Profit]]/Superstore_Data[[#This Row],[Sales]]</f>
        <v>7.5000000000000011E-2</v>
      </c>
      <c r="Y9553" t="str">
        <f>IF(Superstore_Data[[#This Row],[Discount]]=0,"No Discount",IF(Superstore_Data[[#This Row],[Discount]]&lt;0.2,"Low Discount",IF(Superstore_Data[[#This Row],[Discount]]&lt;0.5,"Medium Discount","High Discount")))</f>
        <v>Medium Discount</v>
      </c>
    </row>
    <row r="9554" spans="1:25" x14ac:dyDescent="0.3">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c r="V9554" t="str">
        <f>TEXT(Superstore_Data[[#This Row],[Order Date]],"mmm")</f>
        <v>5/30/2015</v>
      </c>
      <c r="W9554" t="e">
        <f>YEAR(Superstore_Data[[#This Row],[Order Date]])</f>
        <v>#VALUE!</v>
      </c>
      <c r="X9554">
        <f>Superstore_Data[[#This Row],[Profit]]/Superstore_Data[[#This Row],[Sales]]</f>
        <v>0.23999999999999996</v>
      </c>
      <c r="Y9554" t="str">
        <f>IF(Superstore_Data[[#This Row],[Discount]]=0,"No Discount",IF(Superstore_Data[[#This Row],[Discount]]&lt;0.2,"Low Discount",IF(Superstore_Data[[#This Row],[Discount]]&lt;0.5,"Medium Discount","High Discount")))</f>
        <v>No Discount</v>
      </c>
    </row>
    <row r="9555" spans="1:25" x14ac:dyDescent="0.3">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c r="V9555" t="str">
        <f>TEXT(Superstore_Data[[#This Row],[Order Date]],"mmm")</f>
        <v>9/22/2016</v>
      </c>
      <c r="W9555" t="e">
        <f>YEAR(Superstore_Data[[#This Row],[Order Date]])</f>
        <v>#VALUE!</v>
      </c>
      <c r="X9555">
        <f>Superstore_Data[[#This Row],[Profit]]/Superstore_Data[[#This Row],[Sales]]</f>
        <v>0.125</v>
      </c>
      <c r="Y9555" t="str">
        <f>IF(Superstore_Data[[#This Row],[Discount]]=0,"No Discount",IF(Superstore_Data[[#This Row],[Discount]]&lt;0.2,"Low Discount",IF(Superstore_Data[[#This Row],[Discount]]&lt;0.5,"Medium Discount","High Discount")))</f>
        <v>Medium Discount</v>
      </c>
    </row>
    <row r="9556" spans="1:25" x14ac:dyDescent="0.3">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c r="V9556" t="str">
        <f>TEXT(Superstore_Data[[#This Row],[Order Date]],"mmm")</f>
        <v>11/28/2015</v>
      </c>
      <c r="W9556" t="e">
        <f>YEAR(Superstore_Data[[#This Row],[Order Date]])</f>
        <v>#VALUE!</v>
      </c>
      <c r="X9556">
        <f>Superstore_Data[[#This Row],[Profit]]/Superstore_Data[[#This Row],[Sales]]</f>
        <v>0.13749999999999998</v>
      </c>
      <c r="Y9556" t="str">
        <f>IF(Superstore_Data[[#This Row],[Discount]]=0,"No Discount",IF(Superstore_Data[[#This Row],[Discount]]&lt;0.2,"Low Discount",IF(Superstore_Data[[#This Row],[Discount]]&lt;0.5,"Medium Discount","High Discount")))</f>
        <v>Medium Discount</v>
      </c>
    </row>
    <row r="9557" spans="1:25" x14ac:dyDescent="0.3">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c r="V9557" t="str">
        <f>TEXT(Superstore_Data[[#This Row],[Order Date]],"mmm")</f>
        <v>11/28/2015</v>
      </c>
      <c r="W9557" t="e">
        <f>YEAR(Superstore_Data[[#This Row],[Order Date]])</f>
        <v>#VALUE!</v>
      </c>
      <c r="X9557">
        <f>Superstore_Data[[#This Row],[Profit]]/Superstore_Data[[#This Row],[Sales]]</f>
        <v>0.18749999999999997</v>
      </c>
      <c r="Y9557" t="str">
        <f>IF(Superstore_Data[[#This Row],[Discount]]=0,"No Discount",IF(Superstore_Data[[#This Row],[Discount]]&lt;0.2,"Low Discount",IF(Superstore_Data[[#This Row],[Discount]]&lt;0.5,"Medium Discount","High Discount")))</f>
        <v>Medium Discount</v>
      </c>
    </row>
    <row r="9558" spans="1:25" x14ac:dyDescent="0.3">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c r="V9558" t="str">
        <f>TEXT(Superstore_Data[[#This Row],[Order Date]],"mmm")</f>
        <v>Mar</v>
      </c>
      <c r="W9558">
        <f>YEAR(Superstore_Data[[#This Row],[Order Date]])</f>
        <v>2015</v>
      </c>
      <c r="X9558">
        <f>Superstore_Data[[#This Row],[Profit]]/Superstore_Data[[#This Row],[Sales]]</f>
        <v>0.46</v>
      </c>
      <c r="Y9558" t="str">
        <f>IF(Superstore_Data[[#This Row],[Discount]]=0,"No Discount",IF(Superstore_Data[[#This Row],[Discount]]&lt;0.2,"Low Discount",IF(Superstore_Data[[#This Row],[Discount]]&lt;0.5,"Medium Discount","High Discount")))</f>
        <v>No Discount</v>
      </c>
    </row>
    <row r="9559" spans="1:25" x14ac:dyDescent="0.3">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c r="V9559" t="str">
        <f>TEXT(Superstore_Data[[#This Row],[Order Date]],"mmm")</f>
        <v>10/17/2014</v>
      </c>
      <c r="W9559" t="e">
        <f>YEAR(Superstore_Data[[#This Row],[Order Date]])</f>
        <v>#VALUE!</v>
      </c>
      <c r="X9559">
        <f>Superstore_Data[[#This Row],[Profit]]/Superstore_Data[[#This Row],[Sales]]</f>
        <v>-0.3</v>
      </c>
      <c r="Y9559" t="str">
        <f>IF(Superstore_Data[[#This Row],[Discount]]=0,"No Discount",IF(Superstore_Data[[#This Row],[Discount]]&lt;0.2,"Low Discount",IF(Superstore_Data[[#This Row],[Discount]]&lt;0.5,"Medium Discount","High Discount")))</f>
        <v>High Discount</v>
      </c>
    </row>
    <row r="9560" spans="1:25" x14ac:dyDescent="0.3">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c r="V9560" t="str">
        <f>TEXT(Superstore_Data[[#This Row],[Order Date]],"mmm")</f>
        <v>Mar</v>
      </c>
      <c r="W9560">
        <f>YEAR(Superstore_Data[[#This Row],[Order Date]])</f>
        <v>2016</v>
      </c>
      <c r="X9560">
        <f>Superstore_Data[[#This Row],[Profit]]/Superstore_Data[[#This Row],[Sales]]</f>
        <v>0.26249999999999996</v>
      </c>
      <c r="Y9560" t="str">
        <f>IF(Superstore_Data[[#This Row],[Discount]]=0,"No Discount",IF(Superstore_Data[[#This Row],[Discount]]&lt;0.2,"Low Discount",IF(Superstore_Data[[#This Row],[Discount]]&lt;0.5,"Medium Discount","High Discount")))</f>
        <v>Medium Discount</v>
      </c>
    </row>
    <row r="9561" spans="1:25" x14ac:dyDescent="0.3">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c r="V9561" t="str">
        <f>TEXT(Superstore_Data[[#This Row],[Order Date]],"mmm")</f>
        <v>Mar</v>
      </c>
      <c r="W9561">
        <f>YEAR(Superstore_Data[[#This Row],[Order Date]])</f>
        <v>2016</v>
      </c>
      <c r="X9561">
        <f>Superstore_Data[[#This Row],[Profit]]/Superstore_Data[[#This Row],[Sales]]</f>
        <v>-0.22500000000000001</v>
      </c>
      <c r="Y9561" t="str">
        <f>IF(Superstore_Data[[#This Row],[Discount]]=0,"No Discount",IF(Superstore_Data[[#This Row],[Discount]]&lt;0.2,"Low Discount",IF(Superstore_Data[[#This Row],[Discount]]&lt;0.5,"Medium Discount","High Discount")))</f>
        <v>Medium Discount</v>
      </c>
    </row>
    <row r="9562" spans="1:25" x14ac:dyDescent="0.3">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c r="V9562" t="str">
        <f>TEXT(Superstore_Data[[#This Row],[Order Date]],"mmm")</f>
        <v>Mar</v>
      </c>
      <c r="W9562">
        <f>YEAR(Superstore_Data[[#This Row],[Order Date]])</f>
        <v>2016</v>
      </c>
      <c r="X9562">
        <f>Superstore_Data[[#This Row],[Profit]]/Superstore_Data[[#This Row],[Sales]]</f>
        <v>0.19999999999999998</v>
      </c>
      <c r="Y9562" t="str">
        <f>IF(Superstore_Data[[#This Row],[Discount]]=0,"No Discount",IF(Superstore_Data[[#This Row],[Discount]]&lt;0.2,"Low Discount",IF(Superstore_Data[[#This Row],[Discount]]&lt;0.5,"Medium Discount","High Discount")))</f>
        <v>Medium Discount</v>
      </c>
    </row>
    <row r="9563" spans="1:25" x14ac:dyDescent="0.3">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c r="V9563" t="str">
        <f>TEXT(Superstore_Data[[#This Row],[Order Date]],"mmm")</f>
        <v>Mar</v>
      </c>
      <c r="W9563">
        <f>YEAR(Superstore_Data[[#This Row],[Order Date]])</f>
        <v>2016</v>
      </c>
      <c r="X9563">
        <f>Superstore_Data[[#This Row],[Profit]]/Superstore_Data[[#This Row],[Sales]]</f>
        <v>-0.17499999999999999</v>
      </c>
      <c r="Y9563" t="str">
        <f>IF(Superstore_Data[[#This Row],[Discount]]=0,"No Discount",IF(Superstore_Data[[#This Row],[Discount]]&lt;0.2,"Low Discount",IF(Superstore_Data[[#This Row],[Discount]]&lt;0.5,"Medium Discount","High Discount")))</f>
        <v>Medium Discount</v>
      </c>
    </row>
    <row r="9564" spans="1:25" x14ac:dyDescent="0.3">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c r="V9564" t="str">
        <f>TEXT(Superstore_Data[[#This Row],[Order Date]],"mmm")</f>
        <v>Mar</v>
      </c>
      <c r="W9564">
        <f>YEAR(Superstore_Data[[#This Row],[Order Date]])</f>
        <v>2016</v>
      </c>
      <c r="X9564">
        <f>Superstore_Data[[#This Row],[Profit]]/Superstore_Data[[#This Row],[Sales]]</f>
        <v>-0.73333333333333328</v>
      </c>
      <c r="Y9564" t="str">
        <f>IF(Superstore_Data[[#This Row],[Discount]]=0,"No Discount",IF(Superstore_Data[[#This Row],[Discount]]&lt;0.2,"Low Discount",IF(Superstore_Data[[#This Row],[Discount]]&lt;0.5,"Medium Discount","High Discount")))</f>
        <v>High Discount</v>
      </c>
    </row>
    <row r="9565" spans="1:25" x14ac:dyDescent="0.3">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c r="V9565" t="str">
        <f>TEXT(Superstore_Data[[#This Row],[Order Date]],"mmm")</f>
        <v>Mar</v>
      </c>
      <c r="W9565">
        <f>YEAR(Superstore_Data[[#This Row],[Order Date]])</f>
        <v>2016</v>
      </c>
      <c r="X9565">
        <f>Superstore_Data[[#This Row],[Profit]]/Superstore_Data[[#This Row],[Sales]]</f>
        <v>0.35000000000000003</v>
      </c>
      <c r="Y9565" t="str">
        <f>IF(Superstore_Data[[#This Row],[Discount]]=0,"No Discount",IF(Superstore_Data[[#This Row],[Discount]]&lt;0.2,"Low Discount",IF(Superstore_Data[[#This Row],[Discount]]&lt;0.5,"Medium Discount","High Discount")))</f>
        <v>Medium Discount</v>
      </c>
    </row>
    <row r="9566" spans="1:25" x14ac:dyDescent="0.3">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c r="V9566" t="str">
        <f>TEXT(Superstore_Data[[#This Row],[Order Date]],"mmm")</f>
        <v>Jan</v>
      </c>
      <c r="W9566">
        <f>YEAR(Superstore_Data[[#This Row],[Order Date]])</f>
        <v>2015</v>
      </c>
      <c r="X9566">
        <f>Superstore_Data[[#This Row],[Profit]]/Superstore_Data[[#This Row],[Sales]]</f>
        <v>0.49000000000000005</v>
      </c>
      <c r="Y9566" t="str">
        <f>IF(Superstore_Data[[#This Row],[Discount]]=0,"No Discount",IF(Superstore_Data[[#This Row],[Discount]]&lt;0.2,"Low Discount",IF(Superstore_Data[[#This Row],[Discount]]&lt;0.5,"Medium Discount","High Discount")))</f>
        <v>No Discount</v>
      </c>
    </row>
    <row r="9567" spans="1:25" x14ac:dyDescent="0.3">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c r="V9567" t="str">
        <f>TEXT(Superstore_Data[[#This Row],[Order Date]],"mmm")</f>
        <v>3/31/2014</v>
      </c>
      <c r="W9567" t="e">
        <f>YEAR(Superstore_Data[[#This Row],[Order Date]])</f>
        <v>#VALUE!</v>
      </c>
      <c r="X9567">
        <f>Superstore_Data[[#This Row],[Profit]]/Superstore_Data[[#This Row],[Sales]]</f>
        <v>8.7499999999999994E-2</v>
      </c>
      <c r="Y9567" t="str">
        <f>IF(Superstore_Data[[#This Row],[Discount]]=0,"No Discount",IF(Superstore_Data[[#This Row],[Discount]]&lt;0.2,"Low Discount",IF(Superstore_Data[[#This Row],[Discount]]&lt;0.5,"Medium Discount","High Discount")))</f>
        <v>Medium Discount</v>
      </c>
    </row>
    <row r="9568" spans="1:25" x14ac:dyDescent="0.3">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c r="V9568" t="str">
        <f>TEXT(Superstore_Data[[#This Row],[Order Date]],"mmm")</f>
        <v>3/31/2014</v>
      </c>
      <c r="W9568" t="e">
        <f>YEAR(Superstore_Data[[#This Row],[Order Date]])</f>
        <v>#VALUE!</v>
      </c>
      <c r="X9568">
        <f>Superstore_Data[[#This Row],[Profit]]/Superstore_Data[[#This Row],[Sales]]</f>
        <v>-0.8</v>
      </c>
      <c r="Y9568" t="str">
        <f>IF(Superstore_Data[[#This Row],[Discount]]=0,"No Discount",IF(Superstore_Data[[#This Row],[Discount]]&lt;0.2,"Low Discount",IF(Superstore_Data[[#This Row],[Discount]]&lt;0.5,"Medium Discount","High Discount")))</f>
        <v>High Discount</v>
      </c>
    </row>
    <row r="9569" spans="1:25" x14ac:dyDescent="0.3">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c r="V9569" t="str">
        <f>TEXT(Superstore_Data[[#This Row],[Order Date]],"mmm")</f>
        <v>3/31/2014</v>
      </c>
      <c r="W9569" t="e">
        <f>YEAR(Superstore_Data[[#This Row],[Order Date]])</f>
        <v>#VALUE!</v>
      </c>
      <c r="X9569">
        <f>Superstore_Data[[#This Row],[Profit]]/Superstore_Data[[#This Row],[Sales]]</f>
        <v>0.26250000000000001</v>
      </c>
      <c r="Y9569" t="str">
        <f>IF(Superstore_Data[[#This Row],[Discount]]=0,"No Discount",IF(Superstore_Data[[#This Row],[Discount]]&lt;0.2,"Low Discount",IF(Superstore_Data[[#This Row],[Discount]]&lt;0.5,"Medium Discount","High Discount")))</f>
        <v>Medium Discount</v>
      </c>
    </row>
    <row r="9570" spans="1:25" x14ac:dyDescent="0.3">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c r="V9570" t="str">
        <f>TEXT(Superstore_Data[[#This Row],[Order Date]],"mmm")</f>
        <v>May</v>
      </c>
      <c r="W9570">
        <f>YEAR(Superstore_Data[[#This Row],[Order Date]])</f>
        <v>2017</v>
      </c>
      <c r="X9570">
        <f>Superstore_Data[[#This Row],[Profit]]/Superstore_Data[[#This Row],[Sales]]</f>
        <v>0.28000000000000003</v>
      </c>
      <c r="Y9570" t="str">
        <f>IF(Superstore_Data[[#This Row],[Discount]]=0,"No Discount",IF(Superstore_Data[[#This Row],[Discount]]&lt;0.2,"Low Discount",IF(Superstore_Data[[#This Row],[Discount]]&lt;0.5,"Medium Discount","High Discount")))</f>
        <v>No Discount</v>
      </c>
    </row>
    <row r="9571" spans="1:25" x14ac:dyDescent="0.3">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c r="V9571" t="str">
        <f>TEXT(Superstore_Data[[#This Row],[Order Date]],"mmm")</f>
        <v>9/24/2015</v>
      </c>
      <c r="W9571" t="e">
        <f>YEAR(Superstore_Data[[#This Row],[Order Date]])</f>
        <v>#VALUE!</v>
      </c>
      <c r="X9571">
        <f>Superstore_Data[[#This Row],[Profit]]/Superstore_Data[[#This Row],[Sales]]</f>
        <v>-0.66666666666666674</v>
      </c>
      <c r="Y9571" t="str">
        <f>IF(Superstore_Data[[#This Row],[Discount]]=0,"No Discount",IF(Superstore_Data[[#This Row],[Discount]]&lt;0.2,"Low Discount",IF(Superstore_Data[[#This Row],[Discount]]&lt;0.5,"Medium Discount","High Discount")))</f>
        <v>High Discount</v>
      </c>
    </row>
    <row r="9572" spans="1:25" x14ac:dyDescent="0.3">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c r="V9572" t="str">
        <f>TEXT(Superstore_Data[[#This Row],[Order Date]],"mmm")</f>
        <v>9/24/2015</v>
      </c>
      <c r="W9572" t="e">
        <f>YEAR(Superstore_Data[[#This Row],[Order Date]])</f>
        <v>#VALUE!</v>
      </c>
      <c r="X9572">
        <f>Superstore_Data[[#This Row],[Profit]]/Superstore_Data[[#This Row],[Sales]]</f>
        <v>0.05</v>
      </c>
      <c r="Y9572" t="str">
        <f>IF(Superstore_Data[[#This Row],[Discount]]=0,"No Discount",IF(Superstore_Data[[#This Row],[Discount]]&lt;0.2,"Low Discount",IF(Superstore_Data[[#This Row],[Discount]]&lt;0.5,"Medium Discount","High Discount")))</f>
        <v>Medium Discount</v>
      </c>
    </row>
    <row r="9573" spans="1:25" x14ac:dyDescent="0.3">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c r="V9573" t="str">
        <f>TEXT(Superstore_Data[[#This Row],[Order Date]],"mmm")</f>
        <v>9/24/2015</v>
      </c>
      <c r="W9573" t="e">
        <f>YEAR(Superstore_Data[[#This Row],[Order Date]])</f>
        <v>#VALUE!</v>
      </c>
      <c r="X9573">
        <f>Superstore_Data[[#This Row],[Profit]]/Superstore_Data[[#This Row],[Sales]]</f>
        <v>0.35</v>
      </c>
      <c r="Y9573" t="str">
        <f>IF(Superstore_Data[[#This Row],[Discount]]=0,"No Discount",IF(Superstore_Data[[#This Row],[Discount]]&lt;0.2,"Low Discount",IF(Superstore_Data[[#This Row],[Discount]]&lt;0.5,"Medium Discount","High Discount")))</f>
        <v>Medium Discount</v>
      </c>
    </row>
    <row r="9574" spans="1:25" x14ac:dyDescent="0.3">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c r="V9574" t="str">
        <f>TEXT(Superstore_Data[[#This Row],[Order Date]],"mmm")</f>
        <v>9/24/2015</v>
      </c>
      <c r="W9574" t="e">
        <f>YEAR(Superstore_Data[[#This Row],[Order Date]])</f>
        <v>#VALUE!</v>
      </c>
      <c r="X9574">
        <f>Superstore_Data[[#This Row],[Profit]]/Superstore_Data[[#This Row],[Sales]]</f>
        <v>0.32500000000000001</v>
      </c>
      <c r="Y9574" t="str">
        <f>IF(Superstore_Data[[#This Row],[Discount]]=0,"No Discount",IF(Superstore_Data[[#This Row],[Discount]]&lt;0.2,"Low Discount",IF(Superstore_Data[[#This Row],[Discount]]&lt;0.5,"Medium Discount","High Discount")))</f>
        <v>Medium Discount</v>
      </c>
    </row>
    <row r="9575" spans="1:25" x14ac:dyDescent="0.3">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c r="V9575" t="str">
        <f>TEXT(Superstore_Data[[#This Row],[Order Date]],"mmm")</f>
        <v>9/24/2015</v>
      </c>
      <c r="W9575" t="e">
        <f>YEAR(Superstore_Data[[#This Row],[Order Date]])</f>
        <v>#VALUE!</v>
      </c>
      <c r="X9575">
        <f>Superstore_Data[[#This Row],[Profit]]/Superstore_Data[[#This Row],[Sales]]</f>
        <v>0.11249999999999999</v>
      </c>
      <c r="Y9575" t="str">
        <f>IF(Superstore_Data[[#This Row],[Discount]]=0,"No Discount",IF(Superstore_Data[[#This Row],[Discount]]&lt;0.2,"Low Discount",IF(Superstore_Data[[#This Row],[Discount]]&lt;0.5,"Medium Discount","High Discount")))</f>
        <v>Medium Discount</v>
      </c>
    </row>
    <row r="9576" spans="1:25" x14ac:dyDescent="0.3">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c r="V9576" t="str">
        <f>TEXT(Superstore_Data[[#This Row],[Order Date]],"mmm")</f>
        <v>8/13/2015</v>
      </c>
      <c r="W9576" t="e">
        <f>YEAR(Superstore_Data[[#This Row],[Order Date]])</f>
        <v>#VALUE!</v>
      </c>
      <c r="X9576">
        <f>Superstore_Data[[#This Row],[Profit]]/Superstore_Data[[#This Row],[Sales]]</f>
        <v>0.33</v>
      </c>
      <c r="Y9576" t="str">
        <f>IF(Superstore_Data[[#This Row],[Discount]]=0,"No Discount",IF(Superstore_Data[[#This Row],[Discount]]&lt;0.2,"Low Discount",IF(Superstore_Data[[#This Row],[Discount]]&lt;0.5,"Medium Discount","High Discount")))</f>
        <v>No Discount</v>
      </c>
    </row>
    <row r="9577" spans="1:25" x14ac:dyDescent="0.3">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c r="V9577" t="str">
        <f>TEXT(Superstore_Data[[#This Row],[Order Date]],"mmm")</f>
        <v>5/26/2015</v>
      </c>
      <c r="W9577" t="e">
        <f>YEAR(Superstore_Data[[#This Row],[Order Date]])</f>
        <v>#VALUE!</v>
      </c>
      <c r="X9577">
        <f>Superstore_Data[[#This Row],[Profit]]/Superstore_Data[[#This Row],[Sales]]</f>
        <v>-0.27142857142857141</v>
      </c>
      <c r="Y9577" t="str">
        <f>IF(Superstore_Data[[#This Row],[Discount]]=0,"No Discount",IF(Superstore_Data[[#This Row],[Discount]]&lt;0.2,"Low Discount",IF(Superstore_Data[[#This Row],[Discount]]&lt;0.5,"Medium Discount","High Discount")))</f>
        <v>Medium Discount</v>
      </c>
    </row>
    <row r="9578" spans="1:25" x14ac:dyDescent="0.3">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c r="V9578" t="str">
        <f>TEXT(Superstore_Data[[#This Row],[Order Date]],"mmm")</f>
        <v>5/26/2015</v>
      </c>
      <c r="W9578" t="e">
        <f>YEAR(Superstore_Data[[#This Row],[Order Date]])</f>
        <v>#VALUE!</v>
      </c>
      <c r="X9578">
        <f>Superstore_Data[[#This Row],[Profit]]/Superstore_Data[[#This Row],[Sales]]</f>
        <v>-0.19999999999999998</v>
      </c>
      <c r="Y9578" t="str">
        <f>IF(Superstore_Data[[#This Row],[Discount]]=0,"No Discount",IF(Superstore_Data[[#This Row],[Discount]]&lt;0.2,"Low Discount",IF(Superstore_Data[[#This Row],[Discount]]&lt;0.5,"Medium Discount","High Discount")))</f>
        <v>Medium Discount</v>
      </c>
    </row>
    <row r="9579" spans="1:25" x14ac:dyDescent="0.3">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c r="V9579" t="str">
        <f>TEXT(Superstore_Data[[#This Row],[Order Date]],"mmm")</f>
        <v>5/26/2015</v>
      </c>
      <c r="W9579" t="e">
        <f>YEAR(Superstore_Data[[#This Row],[Order Date]])</f>
        <v>#VALUE!</v>
      </c>
      <c r="X9579">
        <f>Superstore_Data[[#This Row],[Profit]]/Superstore_Data[[#This Row],[Sales]]</f>
        <v>-4.2857142857142851E-2</v>
      </c>
      <c r="Y9579" t="str">
        <f>IF(Superstore_Data[[#This Row],[Discount]]=0,"No Discount",IF(Superstore_Data[[#This Row],[Discount]]&lt;0.2,"Low Discount",IF(Superstore_Data[[#This Row],[Discount]]&lt;0.5,"Medium Discount","High Discount")))</f>
        <v>Medium Discount</v>
      </c>
    </row>
    <row r="9580" spans="1:25" x14ac:dyDescent="0.3">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c r="V9580" t="str">
        <f>TEXT(Superstore_Data[[#This Row],[Order Date]],"mmm")</f>
        <v>9/14/2017</v>
      </c>
      <c r="W9580" t="e">
        <f>YEAR(Superstore_Data[[#This Row],[Order Date]])</f>
        <v>#VALUE!</v>
      </c>
      <c r="X9580">
        <f>Superstore_Data[[#This Row],[Profit]]/Superstore_Data[[#This Row],[Sales]]</f>
        <v>0.3</v>
      </c>
      <c r="Y9580" t="str">
        <f>IF(Superstore_Data[[#This Row],[Discount]]=0,"No Discount",IF(Superstore_Data[[#This Row],[Discount]]&lt;0.2,"Low Discount",IF(Superstore_Data[[#This Row],[Discount]]&lt;0.5,"Medium Discount","High Discount")))</f>
        <v>No Discount</v>
      </c>
    </row>
    <row r="9581" spans="1:25" x14ac:dyDescent="0.3">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c r="V9581" t="str">
        <f>TEXT(Superstore_Data[[#This Row],[Order Date]],"mmm")</f>
        <v>9/14/2017</v>
      </c>
      <c r="W9581" t="e">
        <f>YEAR(Superstore_Data[[#This Row],[Order Date]])</f>
        <v>#VALUE!</v>
      </c>
      <c r="X9581">
        <f>Superstore_Data[[#This Row],[Profit]]/Superstore_Data[[#This Row],[Sales]]</f>
        <v>4.9999999999999996E-2</v>
      </c>
      <c r="Y9581" t="str">
        <f>IF(Superstore_Data[[#This Row],[Discount]]=0,"No Discount",IF(Superstore_Data[[#This Row],[Discount]]&lt;0.2,"Low Discount",IF(Superstore_Data[[#This Row],[Discount]]&lt;0.5,"Medium Discount","High Discount")))</f>
        <v>No Discount</v>
      </c>
    </row>
    <row r="9582" spans="1:25" x14ac:dyDescent="0.3">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c r="V9582" t="str">
        <f>TEXT(Superstore_Data[[#This Row],[Order Date]],"mmm")</f>
        <v>9/14/2017</v>
      </c>
      <c r="W9582" t="e">
        <f>YEAR(Superstore_Data[[#This Row],[Order Date]])</f>
        <v>#VALUE!</v>
      </c>
      <c r="X9582">
        <f>Superstore_Data[[#This Row],[Profit]]/Superstore_Data[[#This Row],[Sales]]</f>
        <v>0.28999999999999998</v>
      </c>
      <c r="Y9582" t="str">
        <f>IF(Superstore_Data[[#This Row],[Discount]]=0,"No Discount",IF(Superstore_Data[[#This Row],[Discount]]&lt;0.2,"Low Discount",IF(Superstore_Data[[#This Row],[Discount]]&lt;0.5,"Medium Discount","High Discount")))</f>
        <v>No Discount</v>
      </c>
    </row>
    <row r="9583" spans="1:25" x14ac:dyDescent="0.3">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c r="V9583" t="str">
        <f>TEXT(Superstore_Data[[#This Row],[Order Date]],"mmm")</f>
        <v>9/14/2017</v>
      </c>
      <c r="W9583" t="e">
        <f>YEAR(Superstore_Data[[#This Row],[Order Date]])</f>
        <v>#VALUE!</v>
      </c>
      <c r="X9583">
        <f>Superstore_Data[[#This Row],[Profit]]/Superstore_Data[[#This Row],[Sales]]</f>
        <v>-1.1111111111111112E-2</v>
      </c>
      <c r="Y9583" t="str">
        <f>IF(Superstore_Data[[#This Row],[Discount]]=0,"No Discount",IF(Superstore_Data[[#This Row],[Discount]]&lt;0.2,"Low Discount",IF(Superstore_Data[[#This Row],[Discount]]&lt;0.5,"Medium Discount","High Discount")))</f>
        <v>Low Discount</v>
      </c>
    </row>
    <row r="9584" spans="1:25" x14ac:dyDescent="0.3">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c r="V9584" t="str">
        <f>TEXT(Superstore_Data[[#This Row],[Order Date]],"mmm")</f>
        <v>Jul</v>
      </c>
      <c r="W9584">
        <f>YEAR(Superstore_Data[[#This Row],[Order Date]])</f>
        <v>2016</v>
      </c>
      <c r="X9584">
        <f>Superstore_Data[[#This Row],[Profit]]/Superstore_Data[[#This Row],[Sales]]</f>
        <v>0.36249999999999999</v>
      </c>
      <c r="Y9584" t="str">
        <f>IF(Superstore_Data[[#This Row],[Discount]]=0,"No Discount",IF(Superstore_Data[[#This Row],[Discount]]&lt;0.2,"Low Discount",IF(Superstore_Data[[#This Row],[Discount]]&lt;0.5,"Medium Discount","High Discount")))</f>
        <v>Medium Discount</v>
      </c>
    </row>
    <row r="9585" spans="1:25" x14ac:dyDescent="0.3">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c r="V9585" t="str">
        <f>TEXT(Superstore_Data[[#This Row],[Order Date]],"mmm")</f>
        <v>6/25/2017</v>
      </c>
      <c r="W9585" t="e">
        <f>YEAR(Superstore_Data[[#This Row],[Order Date]])</f>
        <v>#VALUE!</v>
      </c>
      <c r="X9585">
        <f>Superstore_Data[[#This Row],[Profit]]/Superstore_Data[[#This Row],[Sales]]</f>
        <v>-1.2500000000000001E-2</v>
      </c>
      <c r="Y9585" t="str">
        <f>IF(Superstore_Data[[#This Row],[Discount]]=0,"No Discount",IF(Superstore_Data[[#This Row],[Discount]]&lt;0.2,"Low Discount",IF(Superstore_Data[[#This Row],[Discount]]&lt;0.5,"Medium Discount","High Discount")))</f>
        <v>Medium Discount</v>
      </c>
    </row>
    <row r="9586" spans="1:25" x14ac:dyDescent="0.3">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c r="V9586" t="str">
        <f>TEXT(Superstore_Data[[#This Row],[Order Date]],"mmm")</f>
        <v>8/26/2017</v>
      </c>
      <c r="W9586" t="e">
        <f>YEAR(Superstore_Data[[#This Row],[Order Date]])</f>
        <v>#VALUE!</v>
      </c>
      <c r="X9586">
        <f>Superstore_Data[[#This Row],[Profit]]/Superstore_Data[[#This Row],[Sales]]</f>
        <v>0.26</v>
      </c>
      <c r="Y9586" t="str">
        <f>IF(Superstore_Data[[#This Row],[Discount]]=0,"No Discount",IF(Superstore_Data[[#This Row],[Discount]]&lt;0.2,"Low Discount",IF(Superstore_Data[[#This Row],[Discount]]&lt;0.5,"Medium Discount","High Discount")))</f>
        <v>No Discount</v>
      </c>
    </row>
    <row r="9587" spans="1:25" x14ac:dyDescent="0.3">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c r="V9587" t="str">
        <f>TEXT(Superstore_Data[[#This Row],[Order Date]],"mmm")</f>
        <v>8/26/2016</v>
      </c>
      <c r="W9587" t="e">
        <f>YEAR(Superstore_Data[[#This Row],[Order Date]])</f>
        <v>#VALUE!</v>
      </c>
      <c r="X9587">
        <f>Superstore_Data[[#This Row],[Profit]]/Superstore_Data[[#This Row],[Sales]]</f>
        <v>0.36249999999999999</v>
      </c>
      <c r="Y9587" t="str">
        <f>IF(Superstore_Data[[#This Row],[Discount]]=0,"No Discount",IF(Superstore_Data[[#This Row],[Discount]]&lt;0.2,"Low Discount",IF(Superstore_Data[[#This Row],[Discount]]&lt;0.5,"Medium Discount","High Discount")))</f>
        <v>Medium Discount</v>
      </c>
    </row>
    <row r="9588" spans="1:25" x14ac:dyDescent="0.3">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c r="V9588" t="str">
        <f>TEXT(Superstore_Data[[#This Row],[Order Date]],"mmm")</f>
        <v>11/18/2016</v>
      </c>
      <c r="W9588" t="e">
        <f>YEAR(Superstore_Data[[#This Row],[Order Date]])</f>
        <v>#VALUE!</v>
      </c>
      <c r="X9588">
        <f>Superstore_Data[[#This Row],[Profit]]/Superstore_Data[[#This Row],[Sales]]</f>
        <v>0.36249999999999999</v>
      </c>
      <c r="Y9588" t="str">
        <f>IF(Superstore_Data[[#This Row],[Discount]]=0,"No Discount",IF(Superstore_Data[[#This Row],[Discount]]&lt;0.2,"Low Discount",IF(Superstore_Data[[#This Row],[Discount]]&lt;0.5,"Medium Discount","High Discount")))</f>
        <v>Medium Discount</v>
      </c>
    </row>
    <row r="9589" spans="1:25" x14ac:dyDescent="0.3">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c r="V9589" t="str">
        <f>TEXT(Superstore_Data[[#This Row],[Order Date]],"mmm")</f>
        <v>4/17/2017</v>
      </c>
      <c r="W9589" t="e">
        <f>YEAR(Superstore_Data[[#This Row],[Order Date]])</f>
        <v>#VALUE!</v>
      </c>
      <c r="X9589">
        <f>Superstore_Data[[#This Row],[Profit]]/Superstore_Data[[#This Row],[Sales]]</f>
        <v>-0.22500000000000001</v>
      </c>
      <c r="Y9589" t="str">
        <f>IF(Superstore_Data[[#This Row],[Discount]]=0,"No Discount",IF(Superstore_Data[[#This Row],[Discount]]&lt;0.2,"Low Discount",IF(Superstore_Data[[#This Row],[Discount]]&lt;0.5,"Medium Discount","High Discount")))</f>
        <v>Medium Discount</v>
      </c>
    </row>
    <row r="9590" spans="1:25" x14ac:dyDescent="0.3">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c r="V9590" t="str">
        <f>TEXT(Superstore_Data[[#This Row],[Order Date]],"mmm")</f>
        <v>7/23/2017</v>
      </c>
      <c r="W9590" t="e">
        <f>YEAR(Superstore_Data[[#This Row],[Order Date]])</f>
        <v>#VALUE!</v>
      </c>
      <c r="X9590">
        <f>Superstore_Data[[#This Row],[Profit]]/Superstore_Data[[#This Row],[Sales]]</f>
        <v>0.125</v>
      </c>
      <c r="Y9590" t="str">
        <f>IF(Superstore_Data[[#This Row],[Discount]]=0,"No Discount",IF(Superstore_Data[[#This Row],[Discount]]&lt;0.2,"Low Discount",IF(Superstore_Data[[#This Row],[Discount]]&lt;0.5,"Medium Discount","High Discount")))</f>
        <v>Medium Discount</v>
      </c>
    </row>
    <row r="9591" spans="1:25" x14ac:dyDescent="0.3">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c r="V9591" t="str">
        <f>TEXT(Superstore_Data[[#This Row],[Order Date]],"mmm")</f>
        <v>Nov</v>
      </c>
      <c r="W9591">
        <f>YEAR(Superstore_Data[[#This Row],[Order Date]])</f>
        <v>2014</v>
      </c>
      <c r="X9591">
        <f>Superstore_Data[[#This Row],[Profit]]/Superstore_Data[[#This Row],[Sales]]</f>
        <v>0.32499999999999996</v>
      </c>
      <c r="Y9591" t="str">
        <f>IF(Superstore_Data[[#This Row],[Discount]]=0,"No Discount",IF(Superstore_Data[[#This Row],[Discount]]&lt;0.2,"Low Discount",IF(Superstore_Data[[#This Row],[Discount]]&lt;0.5,"Medium Discount","High Discount")))</f>
        <v>Medium Discount</v>
      </c>
    </row>
    <row r="9592" spans="1:25" x14ac:dyDescent="0.3">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c r="V9592" t="str">
        <f>TEXT(Superstore_Data[[#This Row],[Order Date]],"mmm")</f>
        <v>Nov</v>
      </c>
      <c r="W9592">
        <f>YEAR(Superstore_Data[[#This Row],[Order Date]])</f>
        <v>2014</v>
      </c>
      <c r="X9592">
        <f>Superstore_Data[[#This Row],[Profit]]/Superstore_Data[[#This Row],[Sales]]</f>
        <v>-1.65</v>
      </c>
      <c r="Y9592" t="str">
        <f>IF(Superstore_Data[[#This Row],[Discount]]=0,"No Discount",IF(Superstore_Data[[#This Row],[Discount]]&lt;0.2,"Low Discount",IF(Superstore_Data[[#This Row],[Discount]]&lt;0.5,"Medium Discount","High Discount")))</f>
        <v>High Discount</v>
      </c>
    </row>
    <row r="9593" spans="1:25" x14ac:dyDescent="0.3">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c r="V9593" t="str">
        <f>TEXT(Superstore_Data[[#This Row],[Order Date]],"mmm")</f>
        <v>7/28/2016</v>
      </c>
      <c r="W9593" t="e">
        <f>YEAR(Superstore_Data[[#This Row],[Order Date]])</f>
        <v>#VALUE!</v>
      </c>
      <c r="X9593">
        <f>Superstore_Data[[#This Row],[Profit]]/Superstore_Data[[#This Row],[Sales]]</f>
        <v>-0.4</v>
      </c>
      <c r="Y9593" t="str">
        <f>IF(Superstore_Data[[#This Row],[Discount]]=0,"No Discount",IF(Superstore_Data[[#This Row],[Discount]]&lt;0.2,"Low Discount",IF(Superstore_Data[[#This Row],[Discount]]&lt;0.5,"Medium Discount","High Discount")))</f>
        <v>High Discount</v>
      </c>
    </row>
    <row r="9594" spans="1:25" x14ac:dyDescent="0.3">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c r="V9594" t="str">
        <f>TEXT(Superstore_Data[[#This Row],[Order Date]],"mmm")</f>
        <v>7/28/2016</v>
      </c>
      <c r="W9594" t="e">
        <f>YEAR(Superstore_Data[[#This Row],[Order Date]])</f>
        <v>#VALUE!</v>
      </c>
      <c r="X9594">
        <f>Superstore_Data[[#This Row],[Profit]]/Superstore_Data[[#This Row],[Sales]]</f>
        <v>-1.2499999999999998</v>
      </c>
      <c r="Y9594" t="str">
        <f>IF(Superstore_Data[[#This Row],[Discount]]=0,"No Discount",IF(Superstore_Data[[#This Row],[Discount]]&lt;0.2,"Low Discount",IF(Superstore_Data[[#This Row],[Discount]]&lt;0.5,"Medium Discount","High Discount")))</f>
        <v>High Discount</v>
      </c>
    </row>
    <row r="9595" spans="1:25" x14ac:dyDescent="0.3">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c r="V9595" t="str">
        <f>TEXT(Superstore_Data[[#This Row],[Order Date]],"mmm")</f>
        <v>9/14/2017</v>
      </c>
      <c r="W9595" t="e">
        <f>YEAR(Superstore_Data[[#This Row],[Order Date]])</f>
        <v>#VALUE!</v>
      </c>
      <c r="X9595">
        <f>Superstore_Data[[#This Row],[Profit]]/Superstore_Data[[#This Row],[Sales]]</f>
        <v>0.44999999999999996</v>
      </c>
      <c r="Y9595" t="str">
        <f>IF(Superstore_Data[[#This Row],[Discount]]=0,"No Discount",IF(Superstore_Data[[#This Row],[Discount]]&lt;0.2,"Low Discount",IF(Superstore_Data[[#This Row],[Discount]]&lt;0.5,"Medium Discount","High Discount")))</f>
        <v>No Discount</v>
      </c>
    </row>
    <row r="9596" spans="1:25" x14ac:dyDescent="0.3">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c r="V9596" t="str">
        <f>TEXT(Superstore_Data[[#This Row],[Order Date]],"mmm")</f>
        <v>9/14/2017</v>
      </c>
      <c r="W9596" t="e">
        <f>YEAR(Superstore_Data[[#This Row],[Order Date]])</f>
        <v>#VALUE!</v>
      </c>
      <c r="X9596">
        <f>Superstore_Data[[#This Row],[Profit]]/Superstore_Data[[#This Row],[Sales]]</f>
        <v>0.48999999999999994</v>
      </c>
      <c r="Y9596" t="str">
        <f>IF(Superstore_Data[[#This Row],[Discount]]=0,"No Discount",IF(Superstore_Data[[#This Row],[Discount]]&lt;0.2,"Low Discount",IF(Superstore_Data[[#This Row],[Discount]]&lt;0.5,"Medium Discount","High Discount")))</f>
        <v>No Discount</v>
      </c>
    </row>
    <row r="9597" spans="1:25" x14ac:dyDescent="0.3">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c r="V9597" t="str">
        <f>TEXT(Superstore_Data[[#This Row],[Order Date]],"mmm")</f>
        <v>1/24/2017</v>
      </c>
      <c r="W9597" t="e">
        <f>YEAR(Superstore_Data[[#This Row],[Order Date]])</f>
        <v>#VALUE!</v>
      </c>
      <c r="X9597">
        <f>Superstore_Data[[#This Row],[Profit]]/Superstore_Data[[#This Row],[Sales]]</f>
        <v>0.26</v>
      </c>
      <c r="Y9597" t="str">
        <f>IF(Superstore_Data[[#This Row],[Discount]]=0,"No Discount",IF(Superstore_Data[[#This Row],[Discount]]&lt;0.2,"Low Discount",IF(Superstore_Data[[#This Row],[Discount]]&lt;0.5,"Medium Discount","High Discount")))</f>
        <v>No Discount</v>
      </c>
    </row>
    <row r="9598" spans="1:25" x14ac:dyDescent="0.3">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c r="V9598" t="str">
        <f>TEXT(Superstore_Data[[#This Row],[Order Date]],"mmm")</f>
        <v>1/24/2017</v>
      </c>
      <c r="W9598" t="e">
        <f>YEAR(Superstore_Data[[#This Row],[Order Date]])</f>
        <v>#VALUE!</v>
      </c>
      <c r="X9598">
        <f>Superstore_Data[[#This Row],[Profit]]/Superstore_Data[[#This Row],[Sales]]</f>
        <v>0.32500000000000001</v>
      </c>
      <c r="Y9598" t="str">
        <f>IF(Superstore_Data[[#This Row],[Discount]]=0,"No Discount",IF(Superstore_Data[[#This Row],[Discount]]&lt;0.2,"Low Discount",IF(Superstore_Data[[#This Row],[Discount]]&lt;0.5,"Medium Discount","High Discount")))</f>
        <v>Medium Discount</v>
      </c>
    </row>
    <row r="9599" spans="1:25" x14ac:dyDescent="0.3">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c r="V9599" t="str">
        <f>TEXT(Superstore_Data[[#This Row],[Order Date]],"mmm")</f>
        <v>1/24/2017</v>
      </c>
      <c r="W9599" t="e">
        <f>YEAR(Superstore_Data[[#This Row],[Order Date]])</f>
        <v>#VALUE!</v>
      </c>
      <c r="X9599">
        <f>Superstore_Data[[#This Row],[Profit]]/Superstore_Data[[#This Row],[Sales]]</f>
        <v>7.4999999999999997E-2</v>
      </c>
      <c r="Y9599" t="str">
        <f>IF(Superstore_Data[[#This Row],[Discount]]=0,"No Discount",IF(Superstore_Data[[#This Row],[Discount]]&lt;0.2,"Low Discount",IF(Superstore_Data[[#This Row],[Discount]]&lt;0.5,"Medium Discount","High Discount")))</f>
        <v>Medium Discount</v>
      </c>
    </row>
    <row r="9600" spans="1:25" x14ac:dyDescent="0.3">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c r="V9600" t="str">
        <f>TEXT(Superstore_Data[[#This Row],[Order Date]],"mmm")</f>
        <v>9/19/2015</v>
      </c>
      <c r="W9600" t="e">
        <f>YEAR(Superstore_Data[[#This Row],[Order Date]])</f>
        <v>#VALUE!</v>
      </c>
      <c r="X9600">
        <f>Superstore_Data[[#This Row],[Profit]]/Superstore_Data[[#This Row],[Sales]]</f>
        <v>0.32</v>
      </c>
      <c r="Y9600" t="str">
        <f>IF(Superstore_Data[[#This Row],[Discount]]=0,"No Discount",IF(Superstore_Data[[#This Row],[Discount]]&lt;0.2,"Low Discount",IF(Superstore_Data[[#This Row],[Discount]]&lt;0.5,"Medium Discount","High Discount")))</f>
        <v>No Discount</v>
      </c>
    </row>
    <row r="9601" spans="1:25" x14ac:dyDescent="0.3">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c r="V9601" t="str">
        <f>TEXT(Superstore_Data[[#This Row],[Order Date]],"mmm")</f>
        <v>4/14/2015</v>
      </c>
      <c r="W9601" t="e">
        <f>YEAR(Superstore_Data[[#This Row],[Order Date]])</f>
        <v>#VALUE!</v>
      </c>
      <c r="X9601">
        <f>Superstore_Data[[#This Row],[Profit]]/Superstore_Data[[#This Row],[Sales]]</f>
        <v>7.5000000000000011E-2</v>
      </c>
      <c r="Y9601" t="str">
        <f>IF(Superstore_Data[[#This Row],[Discount]]=0,"No Discount",IF(Superstore_Data[[#This Row],[Discount]]&lt;0.2,"Low Discount",IF(Superstore_Data[[#This Row],[Discount]]&lt;0.5,"Medium Discount","High Discount")))</f>
        <v>Medium Discount</v>
      </c>
    </row>
    <row r="9602" spans="1:25" x14ac:dyDescent="0.3">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c r="V9602" t="str">
        <f>TEXT(Superstore_Data[[#This Row],[Order Date]],"mmm")</f>
        <v>Aug</v>
      </c>
      <c r="W9602">
        <f>YEAR(Superstore_Data[[#This Row],[Order Date]])</f>
        <v>2017</v>
      </c>
      <c r="X9602">
        <f>Superstore_Data[[#This Row],[Profit]]/Superstore_Data[[#This Row],[Sales]]</f>
        <v>0.35</v>
      </c>
      <c r="Y9602" t="str">
        <f>IF(Superstore_Data[[#This Row],[Discount]]=0,"No Discount",IF(Superstore_Data[[#This Row],[Discount]]&lt;0.2,"Low Discount",IF(Superstore_Data[[#This Row],[Discount]]&lt;0.5,"Medium Discount","High Discount")))</f>
        <v>Medium Discount</v>
      </c>
    </row>
    <row r="9603" spans="1:25" x14ac:dyDescent="0.3">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c r="V9603" t="str">
        <f>TEXT(Superstore_Data[[#This Row],[Order Date]],"mmm")</f>
        <v>Apr</v>
      </c>
      <c r="W9603">
        <f>YEAR(Superstore_Data[[#This Row],[Order Date]])</f>
        <v>2016</v>
      </c>
      <c r="X9603">
        <f>Superstore_Data[[#This Row],[Profit]]/Superstore_Data[[#This Row],[Sales]]</f>
        <v>0.48</v>
      </c>
      <c r="Y9603" t="str">
        <f>IF(Superstore_Data[[#This Row],[Discount]]=0,"No Discount",IF(Superstore_Data[[#This Row],[Discount]]&lt;0.2,"Low Discount",IF(Superstore_Data[[#This Row],[Discount]]&lt;0.5,"Medium Discount","High Discount")))</f>
        <v>No Discount</v>
      </c>
    </row>
    <row r="9604" spans="1:25" x14ac:dyDescent="0.3">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c r="V9604" t="str">
        <f>TEXT(Superstore_Data[[#This Row],[Order Date]],"mmm")</f>
        <v>5/19/2014</v>
      </c>
      <c r="W9604" t="e">
        <f>YEAR(Superstore_Data[[#This Row],[Order Date]])</f>
        <v>#VALUE!</v>
      </c>
      <c r="X9604">
        <f>Superstore_Data[[#This Row],[Profit]]/Superstore_Data[[#This Row],[Sales]]</f>
        <v>0.26999999999999996</v>
      </c>
      <c r="Y9604" t="str">
        <f>IF(Superstore_Data[[#This Row],[Discount]]=0,"No Discount",IF(Superstore_Data[[#This Row],[Discount]]&lt;0.2,"Low Discount",IF(Superstore_Data[[#This Row],[Discount]]&lt;0.5,"Medium Discount","High Discount")))</f>
        <v>No Discount</v>
      </c>
    </row>
    <row r="9605" spans="1:25" x14ac:dyDescent="0.3">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c r="V9605" t="str">
        <f>TEXT(Superstore_Data[[#This Row],[Order Date]],"mmm")</f>
        <v>6/17/2016</v>
      </c>
      <c r="W9605" t="e">
        <f>YEAR(Superstore_Data[[#This Row],[Order Date]])</f>
        <v>#VALUE!</v>
      </c>
      <c r="X9605">
        <f>Superstore_Data[[#This Row],[Profit]]/Superstore_Data[[#This Row],[Sales]]</f>
        <v>-0.56666666666666665</v>
      </c>
      <c r="Y9605" t="str">
        <f>IF(Superstore_Data[[#This Row],[Discount]]=0,"No Discount",IF(Superstore_Data[[#This Row],[Discount]]&lt;0.2,"Low Discount",IF(Superstore_Data[[#This Row],[Discount]]&lt;0.5,"Medium Discount","High Discount")))</f>
        <v>Medium Discount</v>
      </c>
    </row>
    <row r="9606" spans="1:25" x14ac:dyDescent="0.3">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c r="V9606" t="str">
        <f>TEXT(Superstore_Data[[#This Row],[Order Date]],"mmm")</f>
        <v>Feb</v>
      </c>
      <c r="W9606">
        <f>YEAR(Superstore_Data[[#This Row],[Order Date]])</f>
        <v>2015</v>
      </c>
      <c r="X9606">
        <f>Superstore_Data[[#This Row],[Profit]]/Superstore_Data[[#This Row],[Sales]]</f>
        <v>0.28000000000000003</v>
      </c>
      <c r="Y9606" t="str">
        <f>IF(Superstore_Data[[#This Row],[Discount]]=0,"No Discount",IF(Superstore_Data[[#This Row],[Discount]]&lt;0.2,"Low Discount",IF(Superstore_Data[[#This Row],[Discount]]&lt;0.5,"Medium Discount","High Discount")))</f>
        <v>No Discount</v>
      </c>
    </row>
    <row r="9607" spans="1:25" x14ac:dyDescent="0.3">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c r="V9607" t="str">
        <f>TEXT(Superstore_Data[[#This Row],[Order Date]],"mmm")</f>
        <v>Apr</v>
      </c>
      <c r="W9607">
        <f>YEAR(Superstore_Data[[#This Row],[Order Date]])</f>
        <v>2017</v>
      </c>
      <c r="X9607">
        <f>Superstore_Data[[#This Row],[Profit]]/Superstore_Data[[#This Row],[Sales]]</f>
        <v>-8.7499999999999994E-2</v>
      </c>
      <c r="Y9607" t="str">
        <f>IF(Superstore_Data[[#This Row],[Discount]]=0,"No Discount",IF(Superstore_Data[[#This Row],[Discount]]&lt;0.2,"Low Discount",IF(Superstore_Data[[#This Row],[Discount]]&lt;0.5,"Medium Discount","High Discount")))</f>
        <v>Medium Discount</v>
      </c>
    </row>
    <row r="9608" spans="1:25" x14ac:dyDescent="0.3">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c r="V9608" t="str">
        <f>TEXT(Superstore_Data[[#This Row],[Order Date]],"mmm")</f>
        <v>Apr</v>
      </c>
      <c r="W9608">
        <f>YEAR(Superstore_Data[[#This Row],[Order Date]])</f>
        <v>2017</v>
      </c>
      <c r="X9608">
        <f>Superstore_Data[[#This Row],[Profit]]/Superstore_Data[[#This Row],[Sales]]</f>
        <v>-0.22499999999999998</v>
      </c>
      <c r="Y9608" t="str">
        <f>IF(Superstore_Data[[#This Row],[Discount]]=0,"No Discount",IF(Superstore_Data[[#This Row],[Discount]]&lt;0.2,"Low Discount",IF(Superstore_Data[[#This Row],[Discount]]&lt;0.5,"Medium Discount","High Discount")))</f>
        <v>Medium Discount</v>
      </c>
    </row>
    <row r="9609" spans="1:25" x14ac:dyDescent="0.3">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c r="V9609" t="str">
        <f>TEXT(Superstore_Data[[#This Row],[Order Date]],"mmm")</f>
        <v>May</v>
      </c>
      <c r="W9609">
        <f>YEAR(Superstore_Data[[#This Row],[Order Date]])</f>
        <v>2017</v>
      </c>
      <c r="X9609">
        <f>Superstore_Data[[#This Row],[Profit]]/Superstore_Data[[#This Row],[Sales]]</f>
        <v>0.45999999999999996</v>
      </c>
      <c r="Y9609" t="str">
        <f>IF(Superstore_Data[[#This Row],[Discount]]=0,"No Discount",IF(Superstore_Data[[#This Row],[Discount]]&lt;0.2,"Low Discount",IF(Superstore_Data[[#This Row],[Discount]]&lt;0.5,"Medium Discount","High Discount")))</f>
        <v>No Discount</v>
      </c>
    </row>
    <row r="9610" spans="1:25" x14ac:dyDescent="0.3">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c r="V9610" t="str">
        <f>TEXT(Superstore_Data[[#This Row],[Order Date]],"mmm")</f>
        <v>May</v>
      </c>
      <c r="W9610">
        <f>YEAR(Superstore_Data[[#This Row],[Order Date]])</f>
        <v>2017</v>
      </c>
      <c r="X9610">
        <f>Superstore_Data[[#This Row],[Profit]]/Superstore_Data[[#This Row],[Sales]]</f>
        <v>0.47</v>
      </c>
      <c r="Y9610" t="str">
        <f>IF(Superstore_Data[[#This Row],[Discount]]=0,"No Discount",IF(Superstore_Data[[#This Row],[Discount]]&lt;0.2,"Low Discount",IF(Superstore_Data[[#This Row],[Discount]]&lt;0.5,"Medium Discount","High Discount")))</f>
        <v>No Discount</v>
      </c>
    </row>
    <row r="9611" spans="1:25" x14ac:dyDescent="0.3">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c r="V9611" t="str">
        <f>TEXT(Superstore_Data[[#This Row],[Order Date]],"mmm")</f>
        <v>5/16/2016</v>
      </c>
      <c r="W9611" t="e">
        <f>YEAR(Superstore_Data[[#This Row],[Order Date]])</f>
        <v>#VALUE!</v>
      </c>
      <c r="X9611">
        <f>Superstore_Data[[#This Row],[Profit]]/Superstore_Data[[#This Row],[Sales]]</f>
        <v>7.0000000000000007E-2</v>
      </c>
      <c r="Y9611" t="str">
        <f>IF(Superstore_Data[[#This Row],[Discount]]=0,"No Discount",IF(Superstore_Data[[#This Row],[Discount]]&lt;0.2,"Low Discount",IF(Superstore_Data[[#This Row],[Discount]]&lt;0.5,"Medium Discount","High Discount")))</f>
        <v>No Discount</v>
      </c>
    </row>
    <row r="9612" spans="1:25" x14ac:dyDescent="0.3">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c r="V9612" t="str">
        <f>TEXT(Superstore_Data[[#This Row],[Order Date]],"mmm")</f>
        <v>5/16/2016</v>
      </c>
      <c r="W9612" t="e">
        <f>YEAR(Superstore_Data[[#This Row],[Order Date]])</f>
        <v>#VALUE!</v>
      </c>
      <c r="X9612">
        <f>Superstore_Data[[#This Row],[Profit]]/Superstore_Data[[#This Row],[Sales]]</f>
        <v>0.48000000000000004</v>
      </c>
      <c r="Y9612" t="str">
        <f>IF(Superstore_Data[[#This Row],[Discount]]=0,"No Discount",IF(Superstore_Data[[#This Row],[Discount]]&lt;0.2,"Low Discount",IF(Superstore_Data[[#This Row],[Discount]]&lt;0.5,"Medium Discount","High Discount")))</f>
        <v>No Discount</v>
      </c>
    </row>
    <row r="9613" spans="1:25" x14ac:dyDescent="0.3">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c r="V9613" t="str">
        <f>TEXT(Superstore_Data[[#This Row],[Order Date]],"mmm")</f>
        <v>10/24/2017</v>
      </c>
      <c r="W9613" t="e">
        <f>YEAR(Superstore_Data[[#This Row],[Order Date]])</f>
        <v>#VALUE!</v>
      </c>
      <c r="X9613">
        <f>Superstore_Data[[#This Row],[Profit]]/Superstore_Data[[#This Row],[Sales]]</f>
        <v>0.45</v>
      </c>
      <c r="Y9613" t="str">
        <f>IF(Superstore_Data[[#This Row],[Discount]]=0,"No Discount",IF(Superstore_Data[[#This Row],[Discount]]&lt;0.2,"Low Discount",IF(Superstore_Data[[#This Row],[Discount]]&lt;0.5,"Medium Discount","High Discount")))</f>
        <v>No Discount</v>
      </c>
    </row>
    <row r="9614" spans="1:25" x14ac:dyDescent="0.3">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c r="V9614" t="str">
        <f>TEXT(Superstore_Data[[#This Row],[Order Date]],"mmm")</f>
        <v>9/18/2016</v>
      </c>
      <c r="W9614" t="e">
        <f>YEAR(Superstore_Data[[#This Row],[Order Date]])</f>
        <v>#VALUE!</v>
      </c>
      <c r="X9614">
        <f>Superstore_Data[[#This Row],[Profit]]/Superstore_Data[[#This Row],[Sales]]</f>
        <v>9.9999999999999992E-2</v>
      </c>
      <c r="Y9614" t="str">
        <f>IF(Superstore_Data[[#This Row],[Discount]]=0,"No Discount",IF(Superstore_Data[[#This Row],[Discount]]&lt;0.2,"Low Discount",IF(Superstore_Data[[#This Row],[Discount]]&lt;0.5,"Medium Discount","High Discount")))</f>
        <v>Medium Discount</v>
      </c>
    </row>
    <row r="9615" spans="1:25" x14ac:dyDescent="0.3">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c r="V9615" t="str">
        <f>TEXT(Superstore_Data[[#This Row],[Order Date]],"mmm")</f>
        <v>Nov</v>
      </c>
      <c r="W9615">
        <f>YEAR(Superstore_Data[[#This Row],[Order Date]])</f>
        <v>2014</v>
      </c>
      <c r="X9615">
        <f>Superstore_Data[[#This Row],[Profit]]/Superstore_Data[[#This Row],[Sales]]</f>
        <v>0.3</v>
      </c>
      <c r="Y9615" t="str">
        <f>IF(Superstore_Data[[#This Row],[Discount]]=0,"No Discount",IF(Superstore_Data[[#This Row],[Discount]]&lt;0.2,"Low Discount",IF(Superstore_Data[[#This Row],[Discount]]&lt;0.5,"Medium Discount","High Discount")))</f>
        <v>No Discount</v>
      </c>
    </row>
    <row r="9616" spans="1:25" x14ac:dyDescent="0.3">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c r="V9616" t="str">
        <f>TEXT(Superstore_Data[[#This Row],[Order Date]],"mmm")</f>
        <v>Nov</v>
      </c>
      <c r="W9616">
        <f>YEAR(Superstore_Data[[#This Row],[Order Date]])</f>
        <v>2014</v>
      </c>
      <c r="X9616">
        <f>Superstore_Data[[#This Row],[Profit]]/Superstore_Data[[#This Row],[Sales]]</f>
        <v>0.15</v>
      </c>
      <c r="Y9616" t="str">
        <f>IF(Superstore_Data[[#This Row],[Discount]]=0,"No Discount",IF(Superstore_Data[[#This Row],[Discount]]&lt;0.2,"Low Discount",IF(Superstore_Data[[#This Row],[Discount]]&lt;0.5,"Medium Discount","High Discount")))</f>
        <v>No Discount</v>
      </c>
    </row>
    <row r="9617" spans="1:25" x14ac:dyDescent="0.3">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c r="V9617" t="str">
        <f>TEXT(Superstore_Data[[#This Row],[Order Date]],"mmm")</f>
        <v>Nov</v>
      </c>
      <c r="W9617">
        <f>YEAR(Superstore_Data[[#This Row],[Order Date]])</f>
        <v>2014</v>
      </c>
      <c r="X9617">
        <f>Superstore_Data[[#This Row],[Profit]]/Superstore_Data[[#This Row],[Sales]]</f>
        <v>0.375</v>
      </c>
      <c r="Y9617" t="str">
        <f>IF(Superstore_Data[[#This Row],[Discount]]=0,"No Discount",IF(Superstore_Data[[#This Row],[Discount]]&lt;0.2,"Low Discount",IF(Superstore_Data[[#This Row],[Discount]]&lt;0.5,"Medium Discount","High Discount")))</f>
        <v>Medium Discount</v>
      </c>
    </row>
    <row r="9618" spans="1:25" x14ac:dyDescent="0.3">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c r="V9618" t="str">
        <f>TEXT(Superstore_Data[[#This Row],[Order Date]],"mmm")</f>
        <v>8/22/2016</v>
      </c>
      <c r="W9618" t="e">
        <f>YEAR(Superstore_Data[[#This Row],[Order Date]])</f>
        <v>#VALUE!</v>
      </c>
      <c r="X9618">
        <f>Superstore_Data[[#This Row],[Profit]]/Superstore_Data[[#This Row],[Sales]]</f>
        <v>0.29000000000000004</v>
      </c>
      <c r="Y9618" t="str">
        <f>IF(Superstore_Data[[#This Row],[Discount]]=0,"No Discount",IF(Superstore_Data[[#This Row],[Discount]]&lt;0.2,"Low Discount",IF(Superstore_Data[[#This Row],[Discount]]&lt;0.5,"Medium Discount","High Discount")))</f>
        <v>No Discount</v>
      </c>
    </row>
    <row r="9619" spans="1:25" x14ac:dyDescent="0.3">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c r="V9619" t="str">
        <f>TEXT(Superstore_Data[[#This Row],[Order Date]],"mmm")</f>
        <v>11/16/2017</v>
      </c>
      <c r="W9619" t="e">
        <f>YEAR(Superstore_Data[[#This Row],[Order Date]])</f>
        <v>#VALUE!</v>
      </c>
      <c r="X9619">
        <f>Superstore_Data[[#This Row],[Profit]]/Superstore_Data[[#This Row],[Sales]]</f>
        <v>8.3333333333333343E-2</v>
      </c>
      <c r="Y9619" t="str">
        <f>IF(Superstore_Data[[#This Row],[Discount]]=0,"No Discount",IF(Superstore_Data[[#This Row],[Discount]]&lt;0.2,"Low Discount",IF(Superstore_Data[[#This Row],[Discount]]&lt;0.5,"Medium Discount","High Discount")))</f>
        <v>Medium Discount</v>
      </c>
    </row>
    <row r="9620" spans="1:25" x14ac:dyDescent="0.3">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c r="V9620" t="str">
        <f>TEXT(Superstore_Data[[#This Row],[Order Date]],"mmm")</f>
        <v>11/16/2017</v>
      </c>
      <c r="W9620" t="e">
        <f>YEAR(Superstore_Data[[#This Row],[Order Date]])</f>
        <v>#VALUE!</v>
      </c>
      <c r="X9620">
        <f>Superstore_Data[[#This Row],[Profit]]/Superstore_Data[[#This Row],[Sales]]</f>
        <v>6.25E-2</v>
      </c>
      <c r="Y9620" t="str">
        <f>IF(Superstore_Data[[#This Row],[Discount]]=0,"No Discount",IF(Superstore_Data[[#This Row],[Discount]]&lt;0.2,"Low Discount",IF(Superstore_Data[[#This Row],[Discount]]&lt;0.5,"Medium Discount","High Discount")))</f>
        <v>Medium Discount</v>
      </c>
    </row>
    <row r="9621" spans="1:25" x14ac:dyDescent="0.3">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c r="V9621" t="str">
        <f>TEXT(Superstore_Data[[#This Row],[Order Date]],"mmm")</f>
        <v>11/16/2017</v>
      </c>
      <c r="W9621" t="e">
        <f>YEAR(Superstore_Data[[#This Row],[Order Date]])</f>
        <v>#VALUE!</v>
      </c>
      <c r="X9621">
        <f>Superstore_Data[[#This Row],[Profit]]/Superstore_Data[[#This Row],[Sales]]</f>
        <v>-1.2499999999999999E-2</v>
      </c>
      <c r="Y9621" t="str">
        <f>IF(Superstore_Data[[#This Row],[Discount]]=0,"No Discount",IF(Superstore_Data[[#This Row],[Discount]]&lt;0.2,"Low Discount",IF(Superstore_Data[[#This Row],[Discount]]&lt;0.5,"Medium Discount","High Discount")))</f>
        <v>Medium Discount</v>
      </c>
    </row>
    <row r="9622" spans="1:25" x14ac:dyDescent="0.3">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c r="V9622" t="str">
        <f>TEXT(Superstore_Data[[#This Row],[Order Date]],"mmm")</f>
        <v>9/26/2014</v>
      </c>
      <c r="W9622" t="e">
        <f>YEAR(Superstore_Data[[#This Row],[Order Date]])</f>
        <v>#VALUE!</v>
      </c>
      <c r="X9622">
        <f>Superstore_Data[[#This Row],[Profit]]/Superstore_Data[[#This Row],[Sales]]</f>
        <v>7.4999999999999997E-2</v>
      </c>
      <c r="Y9622" t="str">
        <f>IF(Superstore_Data[[#This Row],[Discount]]=0,"No Discount",IF(Superstore_Data[[#This Row],[Discount]]&lt;0.2,"Low Discount",IF(Superstore_Data[[#This Row],[Discount]]&lt;0.5,"Medium Discount","High Discount")))</f>
        <v>Medium Discount</v>
      </c>
    </row>
    <row r="9623" spans="1:25" x14ac:dyDescent="0.3">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c r="V9623" t="str">
        <f>TEXT(Superstore_Data[[#This Row],[Order Date]],"mmm")</f>
        <v>9/26/2014</v>
      </c>
      <c r="W9623" t="e">
        <f>YEAR(Superstore_Data[[#This Row],[Order Date]])</f>
        <v>#VALUE!</v>
      </c>
      <c r="X9623">
        <f>Superstore_Data[[#This Row],[Profit]]/Superstore_Data[[#This Row],[Sales]]</f>
        <v>0.15</v>
      </c>
      <c r="Y9623" t="str">
        <f>IF(Superstore_Data[[#This Row],[Discount]]=0,"No Discount",IF(Superstore_Data[[#This Row],[Discount]]&lt;0.2,"Low Discount",IF(Superstore_Data[[#This Row],[Discount]]&lt;0.5,"Medium Discount","High Discount")))</f>
        <v>Medium Discount</v>
      </c>
    </row>
    <row r="9624" spans="1:25" x14ac:dyDescent="0.3">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c r="V9624" t="str">
        <f>TEXT(Superstore_Data[[#This Row],[Order Date]],"mmm")</f>
        <v>9/26/2014</v>
      </c>
      <c r="W9624" t="e">
        <f>YEAR(Superstore_Data[[#This Row],[Order Date]])</f>
        <v>#VALUE!</v>
      </c>
      <c r="X9624">
        <f>Superstore_Data[[#This Row],[Profit]]/Superstore_Data[[#This Row],[Sales]]</f>
        <v>0.33749999999999997</v>
      </c>
      <c r="Y9624" t="str">
        <f>IF(Superstore_Data[[#This Row],[Discount]]=0,"No Discount",IF(Superstore_Data[[#This Row],[Discount]]&lt;0.2,"Low Discount",IF(Superstore_Data[[#This Row],[Discount]]&lt;0.5,"Medium Discount","High Discount")))</f>
        <v>Medium Discount</v>
      </c>
    </row>
    <row r="9625" spans="1:25" x14ac:dyDescent="0.3">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c r="V9625" t="str">
        <f>TEXT(Superstore_Data[[#This Row],[Order Date]],"mmm")</f>
        <v>6/29/2017</v>
      </c>
      <c r="W9625" t="e">
        <f>YEAR(Superstore_Data[[#This Row],[Order Date]])</f>
        <v>#VALUE!</v>
      </c>
      <c r="X9625">
        <f>Superstore_Data[[#This Row],[Profit]]/Superstore_Data[[#This Row],[Sales]]</f>
        <v>-2.5499999999999998</v>
      </c>
      <c r="Y9625" t="str">
        <f>IF(Superstore_Data[[#This Row],[Discount]]=0,"No Discount",IF(Superstore_Data[[#This Row],[Discount]]&lt;0.2,"Low Discount",IF(Superstore_Data[[#This Row],[Discount]]&lt;0.5,"Medium Discount","High Discount")))</f>
        <v>High Discount</v>
      </c>
    </row>
    <row r="9626" spans="1:25" x14ac:dyDescent="0.3">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c r="V9626" t="str">
        <f>TEXT(Superstore_Data[[#This Row],[Order Date]],"mmm")</f>
        <v>6/29/2017</v>
      </c>
      <c r="W9626" t="e">
        <f>YEAR(Superstore_Data[[#This Row],[Order Date]])</f>
        <v>#VALUE!</v>
      </c>
      <c r="X9626">
        <f>Superstore_Data[[#This Row],[Profit]]/Superstore_Data[[#This Row],[Sales]]</f>
        <v>-0.12857142857142856</v>
      </c>
      <c r="Y9626" t="str">
        <f>IF(Superstore_Data[[#This Row],[Discount]]=0,"No Discount",IF(Superstore_Data[[#This Row],[Discount]]&lt;0.2,"Low Discount",IF(Superstore_Data[[#This Row],[Discount]]&lt;0.5,"Medium Discount","High Discount")))</f>
        <v>Medium Discount</v>
      </c>
    </row>
    <row r="9627" spans="1:25" x14ac:dyDescent="0.3">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c r="V9627" t="str">
        <f>TEXT(Superstore_Data[[#This Row],[Order Date]],"mmm")</f>
        <v>6/29/2017</v>
      </c>
      <c r="W9627" t="e">
        <f>YEAR(Superstore_Data[[#This Row],[Order Date]])</f>
        <v>#VALUE!</v>
      </c>
      <c r="X9627">
        <f>Superstore_Data[[#This Row],[Profit]]/Superstore_Data[[#This Row],[Sales]]</f>
        <v>-0.23529411764705882</v>
      </c>
      <c r="Y9627" t="str">
        <f>IF(Superstore_Data[[#This Row],[Discount]]=0,"No Discount",IF(Superstore_Data[[#This Row],[Discount]]&lt;0.2,"Low Discount",IF(Superstore_Data[[#This Row],[Discount]]&lt;0.5,"Medium Discount","High Discount")))</f>
        <v>Medium Discount</v>
      </c>
    </row>
    <row r="9628" spans="1:25" x14ac:dyDescent="0.3">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c r="V9628" t="str">
        <f>TEXT(Superstore_Data[[#This Row],[Order Date]],"mmm")</f>
        <v>9/23/2017</v>
      </c>
      <c r="W9628" t="e">
        <f>YEAR(Superstore_Data[[#This Row],[Order Date]])</f>
        <v>#VALUE!</v>
      </c>
      <c r="X9628">
        <f>Superstore_Data[[#This Row],[Profit]]/Superstore_Data[[#This Row],[Sales]]</f>
        <v>0.36249999999999999</v>
      </c>
      <c r="Y9628" t="str">
        <f>IF(Superstore_Data[[#This Row],[Discount]]=0,"No Discount",IF(Superstore_Data[[#This Row],[Discount]]&lt;0.2,"Low Discount",IF(Superstore_Data[[#This Row],[Discount]]&lt;0.5,"Medium Discount","High Discount")))</f>
        <v>Medium Discount</v>
      </c>
    </row>
    <row r="9629" spans="1:25" x14ac:dyDescent="0.3">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c r="V9629" t="str">
        <f>TEXT(Superstore_Data[[#This Row],[Order Date]],"mmm")</f>
        <v>11/23/2014</v>
      </c>
      <c r="W9629" t="e">
        <f>YEAR(Superstore_Data[[#This Row],[Order Date]])</f>
        <v>#VALUE!</v>
      </c>
      <c r="X9629">
        <f>Superstore_Data[[#This Row],[Profit]]/Superstore_Data[[#This Row],[Sales]]</f>
        <v>0.45999999999999996</v>
      </c>
      <c r="Y9629" t="str">
        <f>IF(Superstore_Data[[#This Row],[Discount]]=0,"No Discount",IF(Superstore_Data[[#This Row],[Discount]]&lt;0.2,"Low Discount",IF(Superstore_Data[[#This Row],[Discount]]&lt;0.5,"Medium Discount","High Discount")))</f>
        <v>No Discount</v>
      </c>
    </row>
    <row r="9630" spans="1:25" x14ac:dyDescent="0.3">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c r="V9630" t="str">
        <f>TEXT(Superstore_Data[[#This Row],[Order Date]],"mmm")</f>
        <v>1/13/2014</v>
      </c>
      <c r="W9630" t="e">
        <f>YEAR(Superstore_Data[[#This Row],[Order Date]])</f>
        <v>#VALUE!</v>
      </c>
      <c r="X9630">
        <f>Superstore_Data[[#This Row],[Profit]]/Superstore_Data[[#This Row],[Sales]]</f>
        <v>0.35</v>
      </c>
      <c r="Y9630" t="str">
        <f>IF(Superstore_Data[[#This Row],[Discount]]=0,"No Discount",IF(Superstore_Data[[#This Row],[Discount]]&lt;0.2,"Low Discount",IF(Superstore_Data[[#This Row],[Discount]]&lt;0.5,"Medium Discount","High Discount")))</f>
        <v>Medium Discount</v>
      </c>
    </row>
    <row r="9631" spans="1:25" x14ac:dyDescent="0.3">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c r="V9631" t="str">
        <f>TEXT(Superstore_Data[[#This Row],[Order Date]],"mmm")</f>
        <v>1/13/2014</v>
      </c>
      <c r="W9631" t="e">
        <f>YEAR(Superstore_Data[[#This Row],[Order Date]])</f>
        <v>#VALUE!</v>
      </c>
      <c r="X9631">
        <f>Superstore_Data[[#This Row],[Profit]]/Superstore_Data[[#This Row],[Sales]]</f>
        <v>-0.73333333333333328</v>
      </c>
      <c r="Y9631" t="str">
        <f>IF(Superstore_Data[[#This Row],[Discount]]=0,"No Discount",IF(Superstore_Data[[#This Row],[Discount]]&lt;0.2,"Low Discount",IF(Superstore_Data[[#This Row],[Discount]]&lt;0.5,"Medium Discount","High Discount")))</f>
        <v>High Discount</v>
      </c>
    </row>
    <row r="9632" spans="1:25" x14ac:dyDescent="0.3">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c r="V9632" t="str">
        <f>TEXT(Superstore_Data[[#This Row],[Order Date]],"mmm")</f>
        <v>5/31/2016</v>
      </c>
      <c r="W9632" t="e">
        <f>YEAR(Superstore_Data[[#This Row],[Order Date]])</f>
        <v>#VALUE!</v>
      </c>
      <c r="X9632">
        <f>Superstore_Data[[#This Row],[Profit]]/Superstore_Data[[#This Row],[Sales]]</f>
        <v>0.32499999999999996</v>
      </c>
      <c r="Y9632" t="str">
        <f>IF(Superstore_Data[[#This Row],[Discount]]=0,"No Discount",IF(Superstore_Data[[#This Row],[Discount]]&lt;0.2,"Low Discount",IF(Superstore_Data[[#This Row],[Discount]]&lt;0.5,"Medium Discount","High Discount")))</f>
        <v>Medium Discount</v>
      </c>
    </row>
    <row r="9633" spans="1:25" x14ac:dyDescent="0.3">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c r="V9633" t="str">
        <f>TEXT(Superstore_Data[[#This Row],[Order Date]],"mmm")</f>
        <v>5/31/2016</v>
      </c>
      <c r="W9633" t="e">
        <f>YEAR(Superstore_Data[[#This Row],[Order Date]])</f>
        <v>#VALUE!</v>
      </c>
      <c r="X9633">
        <f>Superstore_Data[[#This Row],[Profit]]/Superstore_Data[[#This Row],[Sales]]</f>
        <v>0.49</v>
      </c>
      <c r="Y9633" t="str">
        <f>IF(Superstore_Data[[#This Row],[Discount]]=0,"No Discount",IF(Superstore_Data[[#This Row],[Discount]]&lt;0.2,"Low Discount",IF(Superstore_Data[[#This Row],[Discount]]&lt;0.5,"Medium Discount","High Discount")))</f>
        <v>No Discount</v>
      </c>
    </row>
    <row r="9634" spans="1:25" x14ac:dyDescent="0.3">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c r="V9634" t="str">
        <f>TEXT(Superstore_Data[[#This Row],[Order Date]],"mmm")</f>
        <v>2/13/2017</v>
      </c>
      <c r="W9634" t="e">
        <f>YEAR(Superstore_Data[[#This Row],[Order Date]])</f>
        <v>#VALUE!</v>
      </c>
      <c r="X9634">
        <f>Superstore_Data[[#This Row],[Profit]]/Superstore_Data[[#This Row],[Sales]]</f>
        <v>0.43</v>
      </c>
      <c r="Y9634" t="str">
        <f>IF(Superstore_Data[[#This Row],[Discount]]=0,"No Discount",IF(Superstore_Data[[#This Row],[Discount]]&lt;0.2,"Low Discount",IF(Superstore_Data[[#This Row],[Discount]]&lt;0.5,"Medium Discount","High Discount")))</f>
        <v>No Discount</v>
      </c>
    </row>
    <row r="9635" spans="1:25" x14ac:dyDescent="0.3">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c r="V9635" t="str">
        <f>TEXT(Superstore_Data[[#This Row],[Order Date]],"mmm")</f>
        <v>10/14/2014</v>
      </c>
      <c r="W9635" t="e">
        <f>YEAR(Superstore_Data[[#This Row],[Order Date]])</f>
        <v>#VALUE!</v>
      </c>
      <c r="X9635">
        <f>Superstore_Data[[#This Row],[Profit]]/Superstore_Data[[#This Row],[Sales]]</f>
        <v>0.17</v>
      </c>
      <c r="Y9635" t="str">
        <f>IF(Superstore_Data[[#This Row],[Discount]]=0,"No Discount",IF(Superstore_Data[[#This Row],[Discount]]&lt;0.2,"Low Discount",IF(Superstore_Data[[#This Row],[Discount]]&lt;0.5,"Medium Discount","High Discount")))</f>
        <v>No Discount</v>
      </c>
    </row>
    <row r="9636" spans="1:25" x14ac:dyDescent="0.3">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c r="V9636" t="str">
        <f>TEXT(Superstore_Data[[#This Row],[Order Date]],"mmm")</f>
        <v>10/14/2014</v>
      </c>
      <c r="W9636" t="e">
        <f>YEAR(Superstore_Data[[#This Row],[Order Date]])</f>
        <v>#VALUE!</v>
      </c>
      <c r="X9636">
        <f>Superstore_Data[[#This Row],[Profit]]/Superstore_Data[[#This Row],[Sales]]</f>
        <v>0.27999999999999997</v>
      </c>
      <c r="Y9636" t="str">
        <f>IF(Superstore_Data[[#This Row],[Discount]]=0,"No Discount",IF(Superstore_Data[[#This Row],[Discount]]&lt;0.2,"Low Discount",IF(Superstore_Data[[#This Row],[Discount]]&lt;0.5,"Medium Discount","High Discount")))</f>
        <v>No Discount</v>
      </c>
    </row>
    <row r="9637" spans="1:25" x14ac:dyDescent="0.3">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c r="V9637" t="str">
        <f>TEXT(Superstore_Data[[#This Row],[Order Date]],"mmm")</f>
        <v>10/14/2014</v>
      </c>
      <c r="W9637" t="e">
        <f>YEAR(Superstore_Data[[#This Row],[Order Date]])</f>
        <v>#VALUE!</v>
      </c>
      <c r="X9637">
        <f>Superstore_Data[[#This Row],[Profit]]/Superstore_Data[[#This Row],[Sales]]</f>
        <v>0.16</v>
      </c>
      <c r="Y9637" t="str">
        <f>IF(Superstore_Data[[#This Row],[Discount]]=0,"No Discount",IF(Superstore_Data[[#This Row],[Discount]]&lt;0.2,"Low Discount",IF(Superstore_Data[[#This Row],[Discount]]&lt;0.5,"Medium Discount","High Discount")))</f>
        <v>No Discount</v>
      </c>
    </row>
    <row r="9638" spans="1:25" x14ac:dyDescent="0.3">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c r="V9638" t="str">
        <f>TEXT(Superstore_Data[[#This Row],[Order Date]],"mmm")</f>
        <v>11/18/2014</v>
      </c>
      <c r="W9638" t="e">
        <f>YEAR(Superstore_Data[[#This Row],[Order Date]])</f>
        <v>#VALUE!</v>
      </c>
      <c r="X9638">
        <f>Superstore_Data[[#This Row],[Profit]]/Superstore_Data[[#This Row],[Sales]]</f>
        <v>0.4</v>
      </c>
      <c r="Y9638" t="str">
        <f>IF(Superstore_Data[[#This Row],[Discount]]=0,"No Discount",IF(Superstore_Data[[#This Row],[Discount]]&lt;0.2,"Low Discount",IF(Superstore_Data[[#This Row],[Discount]]&lt;0.5,"Medium Discount","High Discount")))</f>
        <v>No Discount</v>
      </c>
    </row>
    <row r="9639" spans="1:25" x14ac:dyDescent="0.3">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c r="V9639" t="str">
        <f>TEXT(Superstore_Data[[#This Row],[Order Date]],"mmm")</f>
        <v>11/18/2014</v>
      </c>
      <c r="W9639" t="e">
        <f>YEAR(Superstore_Data[[#This Row],[Order Date]])</f>
        <v>#VALUE!</v>
      </c>
      <c r="X9639">
        <f>Superstore_Data[[#This Row],[Profit]]/Superstore_Data[[#This Row],[Sales]]</f>
        <v>0.13</v>
      </c>
      <c r="Y9639" t="str">
        <f>IF(Superstore_Data[[#This Row],[Discount]]=0,"No Discount",IF(Superstore_Data[[#This Row],[Discount]]&lt;0.2,"Low Discount",IF(Superstore_Data[[#This Row],[Discount]]&lt;0.5,"Medium Discount","High Discount")))</f>
        <v>No Discount</v>
      </c>
    </row>
    <row r="9640" spans="1:25" x14ac:dyDescent="0.3">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c r="V9640" t="str">
        <f>TEXT(Superstore_Data[[#This Row],[Order Date]],"mmm")</f>
        <v>Dec</v>
      </c>
      <c r="W9640">
        <f>YEAR(Superstore_Data[[#This Row],[Order Date]])</f>
        <v>2017</v>
      </c>
      <c r="X9640">
        <f>Superstore_Data[[#This Row],[Profit]]/Superstore_Data[[#This Row],[Sales]]</f>
        <v>0.48999999999999994</v>
      </c>
      <c r="Y9640" t="str">
        <f>IF(Superstore_Data[[#This Row],[Discount]]=0,"No Discount",IF(Superstore_Data[[#This Row],[Discount]]&lt;0.2,"Low Discount",IF(Superstore_Data[[#This Row],[Discount]]&lt;0.5,"Medium Discount","High Discount")))</f>
        <v>No Discount</v>
      </c>
    </row>
    <row r="9641" spans="1:25" x14ac:dyDescent="0.3">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c r="V9641" t="str">
        <f>TEXT(Superstore_Data[[#This Row],[Order Date]],"mmm")</f>
        <v>1/28/2015</v>
      </c>
      <c r="W9641" t="e">
        <f>YEAR(Superstore_Data[[#This Row],[Order Date]])</f>
        <v>#VALUE!</v>
      </c>
      <c r="X9641">
        <f>Superstore_Data[[#This Row],[Profit]]/Superstore_Data[[#This Row],[Sales]]</f>
        <v>-0.43333333333333329</v>
      </c>
      <c r="Y9641" t="str">
        <f>IF(Superstore_Data[[#This Row],[Discount]]=0,"No Discount",IF(Superstore_Data[[#This Row],[Discount]]&lt;0.2,"Low Discount",IF(Superstore_Data[[#This Row],[Discount]]&lt;0.5,"Medium Discount","High Discount")))</f>
        <v>Medium Discount</v>
      </c>
    </row>
    <row r="9642" spans="1:25" x14ac:dyDescent="0.3">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c r="V9642" t="str">
        <f>TEXT(Superstore_Data[[#This Row],[Order Date]],"mmm")</f>
        <v>Jul</v>
      </c>
      <c r="W9642">
        <f>YEAR(Superstore_Data[[#This Row],[Order Date]])</f>
        <v>2014</v>
      </c>
      <c r="X9642">
        <f>Superstore_Data[[#This Row],[Profit]]/Superstore_Data[[#This Row],[Sales]]</f>
        <v>0.46000000000000008</v>
      </c>
      <c r="Y9642" t="str">
        <f>IF(Superstore_Data[[#This Row],[Discount]]=0,"No Discount",IF(Superstore_Data[[#This Row],[Discount]]&lt;0.2,"Low Discount",IF(Superstore_Data[[#This Row],[Discount]]&lt;0.5,"Medium Discount","High Discount")))</f>
        <v>No Discount</v>
      </c>
    </row>
    <row r="9643" spans="1:25" x14ac:dyDescent="0.3">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c r="V9643" t="str">
        <f>TEXT(Superstore_Data[[#This Row],[Order Date]],"mmm")</f>
        <v>Jul</v>
      </c>
      <c r="W9643">
        <f>YEAR(Superstore_Data[[#This Row],[Order Date]])</f>
        <v>2014</v>
      </c>
      <c r="X9643">
        <f>Superstore_Data[[#This Row],[Profit]]/Superstore_Data[[#This Row],[Sales]]</f>
        <v>0</v>
      </c>
      <c r="Y9643" t="str">
        <f>IF(Superstore_Data[[#This Row],[Discount]]=0,"No Discount",IF(Superstore_Data[[#This Row],[Discount]]&lt;0.2,"Low Discount",IF(Superstore_Data[[#This Row],[Discount]]&lt;0.5,"Medium Discount","High Discount")))</f>
        <v>No Discount</v>
      </c>
    </row>
    <row r="9644" spans="1:25" x14ac:dyDescent="0.3">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c r="V9644" t="str">
        <f>TEXT(Superstore_Data[[#This Row],[Order Date]],"mmm")</f>
        <v>Jul</v>
      </c>
      <c r="W9644">
        <f>YEAR(Superstore_Data[[#This Row],[Order Date]])</f>
        <v>2014</v>
      </c>
      <c r="X9644">
        <f>Superstore_Data[[#This Row],[Profit]]/Superstore_Data[[#This Row],[Sales]]</f>
        <v>0.05</v>
      </c>
      <c r="Y9644" t="str">
        <f>IF(Superstore_Data[[#This Row],[Discount]]=0,"No Discount",IF(Superstore_Data[[#This Row],[Discount]]&lt;0.2,"Low Discount",IF(Superstore_Data[[#This Row],[Discount]]&lt;0.5,"Medium Discount","High Discount")))</f>
        <v>Medium Discount</v>
      </c>
    </row>
    <row r="9645" spans="1:25" x14ac:dyDescent="0.3">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c r="V9645" t="str">
        <f>TEXT(Superstore_Data[[#This Row],[Order Date]],"mmm")</f>
        <v>Jul</v>
      </c>
      <c r="W9645">
        <f>YEAR(Superstore_Data[[#This Row],[Order Date]])</f>
        <v>2014</v>
      </c>
      <c r="X9645">
        <f>Superstore_Data[[#This Row],[Profit]]/Superstore_Data[[#This Row],[Sales]]</f>
        <v>0.1125</v>
      </c>
      <c r="Y9645" t="str">
        <f>IF(Superstore_Data[[#This Row],[Discount]]=0,"No Discount",IF(Superstore_Data[[#This Row],[Discount]]&lt;0.2,"Low Discount",IF(Superstore_Data[[#This Row],[Discount]]&lt;0.5,"Medium Discount","High Discount")))</f>
        <v>Medium Discount</v>
      </c>
    </row>
    <row r="9646" spans="1:25" x14ac:dyDescent="0.3">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c r="V9646" t="str">
        <f>TEXT(Superstore_Data[[#This Row],[Order Date]],"mmm")</f>
        <v>Aug</v>
      </c>
      <c r="W9646">
        <f>YEAR(Superstore_Data[[#This Row],[Order Date]])</f>
        <v>2017</v>
      </c>
      <c r="X9646">
        <f>Superstore_Data[[#This Row],[Profit]]/Superstore_Data[[#This Row],[Sales]]</f>
        <v>0.13750000000000001</v>
      </c>
      <c r="Y9646" t="str">
        <f>IF(Superstore_Data[[#This Row],[Discount]]=0,"No Discount",IF(Superstore_Data[[#This Row],[Discount]]&lt;0.2,"Low Discount",IF(Superstore_Data[[#This Row],[Discount]]&lt;0.5,"Medium Discount","High Discount")))</f>
        <v>Medium Discount</v>
      </c>
    </row>
    <row r="9647" spans="1:25" x14ac:dyDescent="0.3">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c r="V9647" t="str">
        <f>TEXT(Superstore_Data[[#This Row],[Order Date]],"mmm")</f>
        <v>Aug</v>
      </c>
      <c r="W9647">
        <f>YEAR(Superstore_Data[[#This Row],[Order Date]])</f>
        <v>2017</v>
      </c>
      <c r="X9647">
        <f>Superstore_Data[[#This Row],[Profit]]/Superstore_Data[[#This Row],[Sales]]</f>
        <v>-0.23749999999999999</v>
      </c>
      <c r="Y9647" t="str">
        <f>IF(Superstore_Data[[#This Row],[Discount]]=0,"No Discount",IF(Superstore_Data[[#This Row],[Discount]]&lt;0.2,"Low Discount",IF(Superstore_Data[[#This Row],[Discount]]&lt;0.5,"Medium Discount","High Discount")))</f>
        <v>Medium Discount</v>
      </c>
    </row>
    <row r="9648" spans="1:25" x14ac:dyDescent="0.3">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c r="V9648" t="str">
        <f>TEXT(Superstore_Data[[#This Row],[Order Date]],"mmm")</f>
        <v>Aug</v>
      </c>
      <c r="W9648">
        <f>YEAR(Superstore_Data[[#This Row],[Order Date]])</f>
        <v>2017</v>
      </c>
      <c r="X9648">
        <f>Superstore_Data[[#This Row],[Profit]]/Superstore_Data[[#This Row],[Sales]]</f>
        <v>-0.66666666666666674</v>
      </c>
      <c r="Y9648" t="str">
        <f>IF(Superstore_Data[[#This Row],[Discount]]=0,"No Discount",IF(Superstore_Data[[#This Row],[Discount]]&lt;0.2,"Low Discount",IF(Superstore_Data[[#This Row],[Discount]]&lt;0.5,"Medium Discount","High Discount")))</f>
        <v>High Discount</v>
      </c>
    </row>
    <row r="9649" spans="1:25" x14ac:dyDescent="0.3">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c r="V9649" t="str">
        <f>TEXT(Superstore_Data[[#This Row],[Order Date]],"mmm")</f>
        <v>11/19/2014</v>
      </c>
      <c r="W9649" t="e">
        <f>YEAR(Superstore_Data[[#This Row],[Order Date]])</f>
        <v>#VALUE!</v>
      </c>
      <c r="X9649">
        <f>Superstore_Data[[#This Row],[Profit]]/Superstore_Data[[#This Row],[Sales]]</f>
        <v>0.26</v>
      </c>
      <c r="Y9649" t="str">
        <f>IF(Superstore_Data[[#This Row],[Discount]]=0,"No Discount",IF(Superstore_Data[[#This Row],[Discount]]&lt;0.2,"Low Discount",IF(Superstore_Data[[#This Row],[Discount]]&lt;0.5,"Medium Discount","High Discount")))</f>
        <v>No Discount</v>
      </c>
    </row>
    <row r="9650" spans="1:25" x14ac:dyDescent="0.3">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c r="V9650" t="str">
        <f>TEXT(Superstore_Data[[#This Row],[Order Date]],"mmm")</f>
        <v>11/19/2014</v>
      </c>
      <c r="W9650" t="e">
        <f>YEAR(Superstore_Data[[#This Row],[Order Date]])</f>
        <v>#VALUE!</v>
      </c>
      <c r="X9650">
        <f>Superstore_Data[[#This Row],[Profit]]/Superstore_Data[[#This Row],[Sales]]</f>
        <v>0.27999999999999997</v>
      </c>
      <c r="Y9650" t="str">
        <f>IF(Superstore_Data[[#This Row],[Discount]]=0,"No Discount",IF(Superstore_Data[[#This Row],[Discount]]&lt;0.2,"Low Discount",IF(Superstore_Data[[#This Row],[Discount]]&lt;0.5,"Medium Discount","High Discount")))</f>
        <v>No Discount</v>
      </c>
    </row>
    <row r="9651" spans="1:25" x14ac:dyDescent="0.3">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c r="V9651" t="str">
        <f>TEXT(Superstore_Data[[#This Row],[Order Date]],"mmm")</f>
        <v>11/26/2016</v>
      </c>
      <c r="W9651" t="e">
        <f>YEAR(Superstore_Data[[#This Row],[Order Date]])</f>
        <v>#VALUE!</v>
      </c>
      <c r="X9651">
        <f>Superstore_Data[[#This Row],[Profit]]/Superstore_Data[[#This Row],[Sales]]</f>
        <v>4.7058823529411764E-2</v>
      </c>
      <c r="Y9651" t="str">
        <f>IF(Superstore_Data[[#This Row],[Discount]]=0,"No Discount",IF(Superstore_Data[[#This Row],[Discount]]&lt;0.2,"Low Discount",IF(Superstore_Data[[#This Row],[Discount]]&lt;0.5,"Medium Discount","High Discount")))</f>
        <v>Low Discount</v>
      </c>
    </row>
    <row r="9652" spans="1:25" x14ac:dyDescent="0.3">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c r="V9652" t="str">
        <f>TEXT(Superstore_Data[[#This Row],[Order Date]],"mmm")</f>
        <v>11/26/2016</v>
      </c>
      <c r="W9652" t="e">
        <f>YEAR(Superstore_Data[[#This Row],[Order Date]])</f>
        <v>#VALUE!</v>
      </c>
      <c r="X9652">
        <f>Superstore_Data[[#This Row],[Profit]]/Superstore_Data[[#This Row],[Sales]]</f>
        <v>0.27999999999999997</v>
      </c>
      <c r="Y9652" t="str">
        <f>IF(Superstore_Data[[#This Row],[Discount]]=0,"No Discount",IF(Superstore_Data[[#This Row],[Discount]]&lt;0.2,"Low Discount",IF(Superstore_Data[[#This Row],[Discount]]&lt;0.5,"Medium Discount","High Discount")))</f>
        <v>No Discount</v>
      </c>
    </row>
    <row r="9653" spans="1:25" x14ac:dyDescent="0.3">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c r="V9653" t="str">
        <f>TEXT(Superstore_Data[[#This Row],[Order Date]],"mmm")</f>
        <v>11/26/2016</v>
      </c>
      <c r="W9653" t="e">
        <f>YEAR(Superstore_Data[[#This Row],[Order Date]])</f>
        <v>#VALUE!</v>
      </c>
      <c r="X9653">
        <f>Superstore_Data[[#This Row],[Profit]]/Superstore_Data[[#This Row],[Sales]]</f>
        <v>0.30000000000000004</v>
      </c>
      <c r="Y9653" t="str">
        <f>IF(Superstore_Data[[#This Row],[Discount]]=0,"No Discount",IF(Superstore_Data[[#This Row],[Discount]]&lt;0.2,"Low Discount",IF(Superstore_Data[[#This Row],[Discount]]&lt;0.5,"Medium Discount","High Discount")))</f>
        <v>No Discount</v>
      </c>
    </row>
    <row r="9654" spans="1:25" x14ac:dyDescent="0.3">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c r="V9654" t="str">
        <f>TEXT(Superstore_Data[[#This Row],[Order Date]],"mmm")</f>
        <v>11/26/2016</v>
      </c>
      <c r="W9654" t="e">
        <f>YEAR(Superstore_Data[[#This Row],[Order Date]])</f>
        <v>#VALUE!</v>
      </c>
      <c r="X9654">
        <f>Superstore_Data[[#This Row],[Profit]]/Superstore_Data[[#This Row],[Sales]]</f>
        <v>0.5</v>
      </c>
      <c r="Y9654" t="str">
        <f>IF(Superstore_Data[[#This Row],[Discount]]=0,"No Discount",IF(Superstore_Data[[#This Row],[Discount]]&lt;0.2,"Low Discount",IF(Superstore_Data[[#This Row],[Discount]]&lt;0.5,"Medium Discount","High Discount")))</f>
        <v>No Discount</v>
      </c>
    </row>
    <row r="9655" spans="1:25" x14ac:dyDescent="0.3">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c r="V9655" t="str">
        <f>TEXT(Superstore_Data[[#This Row],[Order Date]],"mmm")</f>
        <v>1/23/2017</v>
      </c>
      <c r="W9655" t="e">
        <f>YEAR(Superstore_Data[[#This Row],[Order Date]])</f>
        <v>#VALUE!</v>
      </c>
      <c r="X9655">
        <f>Superstore_Data[[#This Row],[Profit]]/Superstore_Data[[#This Row],[Sales]]</f>
        <v>0.125</v>
      </c>
      <c r="Y9655" t="str">
        <f>IF(Superstore_Data[[#This Row],[Discount]]=0,"No Discount",IF(Superstore_Data[[#This Row],[Discount]]&lt;0.2,"Low Discount",IF(Superstore_Data[[#This Row],[Discount]]&lt;0.5,"Medium Discount","High Discount")))</f>
        <v>Medium Discount</v>
      </c>
    </row>
    <row r="9656" spans="1:25" x14ac:dyDescent="0.3">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c r="V9656" t="str">
        <f>TEXT(Superstore_Data[[#This Row],[Order Date]],"mmm")</f>
        <v>1/23/2017</v>
      </c>
      <c r="W9656" t="e">
        <f>YEAR(Superstore_Data[[#This Row],[Order Date]])</f>
        <v>#VALUE!</v>
      </c>
      <c r="X9656">
        <f>Superstore_Data[[#This Row],[Profit]]/Superstore_Data[[#This Row],[Sales]]</f>
        <v>-0.73333333333333339</v>
      </c>
      <c r="Y9656" t="str">
        <f>IF(Superstore_Data[[#This Row],[Discount]]=0,"No Discount",IF(Superstore_Data[[#This Row],[Discount]]&lt;0.2,"Low Discount",IF(Superstore_Data[[#This Row],[Discount]]&lt;0.5,"Medium Discount","High Discount")))</f>
        <v>High Discount</v>
      </c>
    </row>
    <row r="9657" spans="1:25" x14ac:dyDescent="0.3">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c r="V9657" t="str">
        <f>TEXT(Superstore_Data[[#This Row],[Order Date]],"mmm")</f>
        <v>9/22/2014</v>
      </c>
      <c r="W9657" t="e">
        <f>YEAR(Superstore_Data[[#This Row],[Order Date]])</f>
        <v>#VALUE!</v>
      </c>
      <c r="X9657">
        <f>Superstore_Data[[#This Row],[Profit]]/Superstore_Data[[#This Row],[Sales]]</f>
        <v>0.36000000000000004</v>
      </c>
      <c r="Y9657" t="str">
        <f>IF(Superstore_Data[[#This Row],[Discount]]=0,"No Discount",IF(Superstore_Data[[#This Row],[Discount]]&lt;0.2,"Low Discount",IF(Superstore_Data[[#This Row],[Discount]]&lt;0.5,"Medium Discount","High Discount")))</f>
        <v>No Discount</v>
      </c>
    </row>
    <row r="9658" spans="1:25" x14ac:dyDescent="0.3">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c r="V9658" t="str">
        <f>TEXT(Superstore_Data[[#This Row],[Order Date]],"mmm")</f>
        <v>9/22/2014</v>
      </c>
      <c r="W9658" t="e">
        <f>YEAR(Superstore_Data[[#This Row],[Order Date]])</f>
        <v>#VALUE!</v>
      </c>
      <c r="X9658">
        <f>Superstore_Data[[#This Row],[Profit]]/Superstore_Data[[#This Row],[Sales]]</f>
        <v>0.35000000000000003</v>
      </c>
      <c r="Y9658" t="str">
        <f>IF(Superstore_Data[[#This Row],[Discount]]=0,"No Discount",IF(Superstore_Data[[#This Row],[Discount]]&lt;0.2,"Low Discount",IF(Superstore_Data[[#This Row],[Discount]]&lt;0.5,"Medium Discount","High Discount")))</f>
        <v>Medium Discount</v>
      </c>
    </row>
    <row r="9659" spans="1:25" x14ac:dyDescent="0.3">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c r="V9659" t="str">
        <f>TEXT(Superstore_Data[[#This Row],[Order Date]],"mmm")</f>
        <v>9/22/2014</v>
      </c>
      <c r="W9659" t="e">
        <f>YEAR(Superstore_Data[[#This Row],[Order Date]])</f>
        <v>#VALUE!</v>
      </c>
      <c r="X9659">
        <f>Superstore_Data[[#This Row],[Profit]]/Superstore_Data[[#This Row],[Sales]]</f>
        <v>0.44</v>
      </c>
      <c r="Y9659" t="str">
        <f>IF(Superstore_Data[[#This Row],[Discount]]=0,"No Discount",IF(Superstore_Data[[#This Row],[Discount]]&lt;0.2,"Low Discount",IF(Superstore_Data[[#This Row],[Discount]]&lt;0.5,"Medium Discount","High Discount")))</f>
        <v>No Discount</v>
      </c>
    </row>
    <row r="9660" spans="1:25" x14ac:dyDescent="0.3">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c r="V9660" t="str">
        <f>TEXT(Superstore_Data[[#This Row],[Order Date]],"mmm")</f>
        <v>9/22/2014</v>
      </c>
      <c r="W9660" t="e">
        <f>YEAR(Superstore_Data[[#This Row],[Order Date]])</f>
        <v>#VALUE!</v>
      </c>
      <c r="X9660">
        <f>Superstore_Data[[#This Row],[Profit]]/Superstore_Data[[#This Row],[Sales]]</f>
        <v>0.14444444444444443</v>
      </c>
      <c r="Y9660" t="str">
        <f>IF(Superstore_Data[[#This Row],[Discount]]=0,"No Discount",IF(Superstore_Data[[#This Row],[Discount]]&lt;0.2,"Low Discount",IF(Superstore_Data[[#This Row],[Discount]]&lt;0.5,"Medium Discount","High Discount")))</f>
        <v>Low Discount</v>
      </c>
    </row>
    <row r="9661" spans="1:25" x14ac:dyDescent="0.3">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c r="V9661" t="str">
        <f>TEXT(Superstore_Data[[#This Row],[Order Date]],"mmm")</f>
        <v>3/26/2014</v>
      </c>
      <c r="W9661" t="e">
        <f>YEAR(Superstore_Data[[#This Row],[Order Date]])</f>
        <v>#VALUE!</v>
      </c>
      <c r="X9661">
        <f>Superstore_Data[[#This Row],[Profit]]/Superstore_Data[[#This Row],[Sales]]</f>
        <v>0.48</v>
      </c>
      <c r="Y9661" t="str">
        <f>IF(Superstore_Data[[#This Row],[Discount]]=0,"No Discount",IF(Superstore_Data[[#This Row],[Discount]]&lt;0.2,"Low Discount",IF(Superstore_Data[[#This Row],[Discount]]&lt;0.5,"Medium Discount","High Discount")))</f>
        <v>No Discount</v>
      </c>
    </row>
    <row r="9662" spans="1:25" x14ac:dyDescent="0.3">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c r="V9662" t="str">
        <f>TEXT(Superstore_Data[[#This Row],[Order Date]],"mmm")</f>
        <v>Jun</v>
      </c>
      <c r="W9662">
        <f>YEAR(Superstore_Data[[#This Row],[Order Date]])</f>
        <v>2016</v>
      </c>
      <c r="X9662">
        <f>Superstore_Data[[#This Row],[Profit]]/Superstore_Data[[#This Row],[Sales]]</f>
        <v>7.4999999999999997E-2</v>
      </c>
      <c r="Y9662" t="str">
        <f>IF(Superstore_Data[[#This Row],[Discount]]=0,"No Discount",IF(Superstore_Data[[#This Row],[Discount]]&lt;0.2,"Low Discount",IF(Superstore_Data[[#This Row],[Discount]]&lt;0.5,"Medium Discount","High Discount")))</f>
        <v>Medium Discount</v>
      </c>
    </row>
    <row r="9663" spans="1:25" x14ac:dyDescent="0.3">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c r="V9663" t="str">
        <f>TEXT(Superstore_Data[[#This Row],[Order Date]],"mmm")</f>
        <v>Jun</v>
      </c>
      <c r="W9663">
        <f>YEAR(Superstore_Data[[#This Row],[Order Date]])</f>
        <v>2016</v>
      </c>
      <c r="X9663">
        <f>Superstore_Data[[#This Row],[Profit]]/Superstore_Data[[#This Row],[Sales]]</f>
        <v>0.13999999999999999</v>
      </c>
      <c r="Y9663" t="str">
        <f>IF(Superstore_Data[[#This Row],[Discount]]=0,"No Discount",IF(Superstore_Data[[#This Row],[Discount]]&lt;0.2,"Low Discount",IF(Superstore_Data[[#This Row],[Discount]]&lt;0.5,"Medium Discount","High Discount")))</f>
        <v>No Discount</v>
      </c>
    </row>
    <row r="9664" spans="1:25" x14ac:dyDescent="0.3">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c r="V9664" t="str">
        <f>TEXT(Superstore_Data[[#This Row],[Order Date]],"mmm")</f>
        <v>Jun</v>
      </c>
      <c r="W9664">
        <f>YEAR(Superstore_Data[[#This Row],[Order Date]])</f>
        <v>2016</v>
      </c>
      <c r="X9664">
        <f>Superstore_Data[[#This Row],[Profit]]/Superstore_Data[[#This Row],[Sales]]</f>
        <v>0.33749999999999997</v>
      </c>
      <c r="Y9664" t="str">
        <f>IF(Superstore_Data[[#This Row],[Discount]]=0,"No Discount",IF(Superstore_Data[[#This Row],[Discount]]&lt;0.2,"Low Discount",IF(Superstore_Data[[#This Row],[Discount]]&lt;0.5,"Medium Discount","High Discount")))</f>
        <v>Medium Discount</v>
      </c>
    </row>
    <row r="9665" spans="1:25" x14ac:dyDescent="0.3">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c r="V9665" t="str">
        <f>TEXT(Superstore_Data[[#This Row],[Order Date]],"mmm")</f>
        <v>8/31/2017</v>
      </c>
      <c r="W9665" t="e">
        <f>YEAR(Superstore_Data[[#This Row],[Order Date]])</f>
        <v>#VALUE!</v>
      </c>
      <c r="X9665">
        <f>Superstore_Data[[#This Row],[Profit]]/Superstore_Data[[#This Row],[Sales]]</f>
        <v>0.05</v>
      </c>
      <c r="Y9665" t="str">
        <f>IF(Superstore_Data[[#This Row],[Discount]]=0,"No Discount",IF(Superstore_Data[[#This Row],[Discount]]&lt;0.2,"Low Discount",IF(Superstore_Data[[#This Row],[Discount]]&lt;0.5,"Medium Discount","High Discount")))</f>
        <v>No Discount</v>
      </c>
    </row>
    <row r="9666" spans="1:25" x14ac:dyDescent="0.3">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c r="V9666" t="str">
        <f>TEXT(Superstore_Data[[#This Row],[Order Date]],"mmm")</f>
        <v>Jul</v>
      </c>
      <c r="W9666">
        <f>YEAR(Superstore_Data[[#This Row],[Order Date]])</f>
        <v>2015</v>
      </c>
      <c r="X9666">
        <f>Superstore_Data[[#This Row],[Profit]]/Superstore_Data[[#This Row],[Sales]]</f>
        <v>0.47999999999999993</v>
      </c>
      <c r="Y9666" t="str">
        <f>IF(Superstore_Data[[#This Row],[Discount]]=0,"No Discount",IF(Superstore_Data[[#This Row],[Discount]]&lt;0.2,"Low Discount",IF(Superstore_Data[[#This Row],[Discount]]&lt;0.5,"Medium Discount","High Discount")))</f>
        <v>No Discount</v>
      </c>
    </row>
    <row r="9667" spans="1:25" x14ac:dyDescent="0.3">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c r="V9667" t="str">
        <f>TEXT(Superstore_Data[[#This Row],[Order Date]],"mmm")</f>
        <v>11/16/2017</v>
      </c>
      <c r="W9667" t="e">
        <f>YEAR(Superstore_Data[[#This Row],[Order Date]])</f>
        <v>#VALUE!</v>
      </c>
      <c r="X9667">
        <f>Superstore_Data[[#This Row],[Profit]]/Superstore_Data[[#This Row],[Sales]]</f>
        <v>0.2</v>
      </c>
      <c r="Y9667" t="str">
        <f>IF(Superstore_Data[[#This Row],[Discount]]=0,"No Discount",IF(Superstore_Data[[#This Row],[Discount]]&lt;0.2,"Low Discount",IF(Superstore_Data[[#This Row],[Discount]]&lt;0.5,"Medium Discount","High Discount")))</f>
        <v>No Discount</v>
      </c>
    </row>
    <row r="9668" spans="1:25" x14ac:dyDescent="0.3">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c r="V9668" t="str">
        <f>TEXT(Superstore_Data[[#This Row],[Order Date]],"mmm")</f>
        <v>11/16/2017</v>
      </c>
      <c r="W9668" t="e">
        <f>YEAR(Superstore_Data[[#This Row],[Order Date]])</f>
        <v>#VALUE!</v>
      </c>
      <c r="X9668">
        <f>Superstore_Data[[#This Row],[Profit]]/Superstore_Data[[#This Row],[Sales]]</f>
        <v>0.36</v>
      </c>
      <c r="Y9668" t="str">
        <f>IF(Superstore_Data[[#This Row],[Discount]]=0,"No Discount",IF(Superstore_Data[[#This Row],[Discount]]&lt;0.2,"Low Discount",IF(Superstore_Data[[#This Row],[Discount]]&lt;0.5,"Medium Discount","High Discount")))</f>
        <v>No Discount</v>
      </c>
    </row>
    <row r="9669" spans="1:25" x14ac:dyDescent="0.3">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c r="V9669" t="str">
        <f>TEXT(Superstore_Data[[#This Row],[Order Date]],"mmm")</f>
        <v>4/23/2016</v>
      </c>
      <c r="W9669" t="e">
        <f>YEAR(Superstore_Data[[#This Row],[Order Date]])</f>
        <v>#VALUE!</v>
      </c>
      <c r="X9669">
        <f>Superstore_Data[[#This Row],[Profit]]/Superstore_Data[[#This Row],[Sales]]</f>
        <v>0.36249999999999999</v>
      </c>
      <c r="Y9669" t="str">
        <f>IF(Superstore_Data[[#This Row],[Discount]]=0,"No Discount",IF(Superstore_Data[[#This Row],[Discount]]&lt;0.2,"Low Discount",IF(Superstore_Data[[#This Row],[Discount]]&lt;0.5,"Medium Discount","High Discount")))</f>
        <v>Medium Discount</v>
      </c>
    </row>
    <row r="9670" spans="1:25" x14ac:dyDescent="0.3">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c r="V9670" t="str">
        <f>TEXT(Superstore_Data[[#This Row],[Order Date]],"mmm")</f>
        <v>4/23/2016</v>
      </c>
      <c r="W9670" t="e">
        <f>YEAR(Superstore_Data[[#This Row],[Order Date]])</f>
        <v>#VALUE!</v>
      </c>
      <c r="X9670">
        <f>Superstore_Data[[#This Row],[Profit]]/Superstore_Data[[#This Row],[Sales]]</f>
        <v>0.5</v>
      </c>
      <c r="Y9670" t="str">
        <f>IF(Superstore_Data[[#This Row],[Discount]]=0,"No Discount",IF(Superstore_Data[[#This Row],[Discount]]&lt;0.2,"Low Discount",IF(Superstore_Data[[#This Row],[Discount]]&lt;0.5,"Medium Discount","High Discount")))</f>
        <v>No Discount</v>
      </c>
    </row>
    <row r="9671" spans="1:25" x14ac:dyDescent="0.3">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c r="V9671" t="str">
        <f>TEXT(Superstore_Data[[#This Row],[Order Date]],"mmm")</f>
        <v>Feb</v>
      </c>
      <c r="W9671">
        <f>YEAR(Superstore_Data[[#This Row],[Order Date]])</f>
        <v>2017</v>
      </c>
      <c r="X9671">
        <f>Superstore_Data[[#This Row],[Profit]]/Superstore_Data[[#This Row],[Sales]]</f>
        <v>0.46</v>
      </c>
      <c r="Y9671" t="str">
        <f>IF(Superstore_Data[[#This Row],[Discount]]=0,"No Discount",IF(Superstore_Data[[#This Row],[Discount]]&lt;0.2,"Low Discount",IF(Superstore_Data[[#This Row],[Discount]]&lt;0.5,"Medium Discount","High Discount")))</f>
        <v>No Discount</v>
      </c>
    </row>
    <row r="9672" spans="1:25" x14ac:dyDescent="0.3">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c r="V9672" t="str">
        <f>TEXT(Superstore_Data[[#This Row],[Order Date]],"mmm")</f>
        <v>8/13/2015</v>
      </c>
      <c r="W9672" t="e">
        <f>YEAR(Superstore_Data[[#This Row],[Order Date]])</f>
        <v>#VALUE!</v>
      </c>
      <c r="X9672">
        <f>Superstore_Data[[#This Row],[Profit]]/Superstore_Data[[#This Row],[Sales]]</f>
        <v>0.125</v>
      </c>
      <c r="Y9672" t="str">
        <f>IF(Superstore_Data[[#This Row],[Discount]]=0,"No Discount",IF(Superstore_Data[[#This Row],[Discount]]&lt;0.2,"Low Discount",IF(Superstore_Data[[#This Row],[Discount]]&lt;0.5,"Medium Discount","High Discount")))</f>
        <v>Medium Discount</v>
      </c>
    </row>
    <row r="9673" spans="1:25" x14ac:dyDescent="0.3">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c r="V9673" t="str">
        <f>TEXT(Superstore_Data[[#This Row],[Order Date]],"mmm")</f>
        <v>11/13/2017</v>
      </c>
      <c r="W9673" t="e">
        <f>YEAR(Superstore_Data[[#This Row],[Order Date]])</f>
        <v>#VALUE!</v>
      </c>
      <c r="X9673">
        <f>Superstore_Data[[#This Row],[Profit]]/Superstore_Data[[#This Row],[Sales]]</f>
        <v>6.25E-2</v>
      </c>
      <c r="Y9673" t="str">
        <f>IF(Superstore_Data[[#This Row],[Discount]]=0,"No Discount",IF(Superstore_Data[[#This Row],[Discount]]&lt;0.2,"Low Discount",IF(Superstore_Data[[#This Row],[Discount]]&lt;0.5,"Medium Discount","High Discount")))</f>
        <v>Medium Discount</v>
      </c>
    </row>
    <row r="9674" spans="1:25" x14ac:dyDescent="0.3">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c r="V9674" t="str">
        <f>TEXT(Superstore_Data[[#This Row],[Order Date]],"mmm")</f>
        <v>12/23/2016</v>
      </c>
      <c r="W9674" t="e">
        <f>YEAR(Superstore_Data[[#This Row],[Order Date]])</f>
        <v>#VALUE!</v>
      </c>
      <c r="X9674">
        <f>Superstore_Data[[#This Row],[Profit]]/Superstore_Data[[#This Row],[Sales]]</f>
        <v>0.33750000000000002</v>
      </c>
      <c r="Y9674" t="str">
        <f>IF(Superstore_Data[[#This Row],[Discount]]=0,"No Discount",IF(Superstore_Data[[#This Row],[Discount]]&lt;0.2,"Low Discount",IF(Superstore_Data[[#This Row],[Discount]]&lt;0.5,"Medium Discount","High Discount")))</f>
        <v>Medium Discount</v>
      </c>
    </row>
    <row r="9675" spans="1:25" x14ac:dyDescent="0.3">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c r="V9675" t="str">
        <f>TEXT(Superstore_Data[[#This Row],[Order Date]],"mmm")</f>
        <v>12/23/2016</v>
      </c>
      <c r="W9675" t="e">
        <f>YEAR(Superstore_Data[[#This Row],[Order Date]])</f>
        <v>#VALUE!</v>
      </c>
      <c r="X9675">
        <f>Superstore_Data[[#This Row],[Profit]]/Superstore_Data[[#This Row],[Sales]]</f>
        <v>-0.25</v>
      </c>
      <c r="Y9675" t="str">
        <f>IF(Superstore_Data[[#This Row],[Discount]]=0,"No Discount",IF(Superstore_Data[[#This Row],[Discount]]&lt;0.2,"Low Discount",IF(Superstore_Data[[#This Row],[Discount]]&lt;0.5,"Medium Discount","High Discount")))</f>
        <v>Medium Discount</v>
      </c>
    </row>
    <row r="9676" spans="1:25" x14ac:dyDescent="0.3">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c r="V9676" t="str">
        <f>TEXT(Superstore_Data[[#This Row],[Order Date]],"mmm")</f>
        <v>7/22/2014</v>
      </c>
      <c r="W9676" t="e">
        <f>YEAR(Superstore_Data[[#This Row],[Order Date]])</f>
        <v>#VALUE!</v>
      </c>
      <c r="X9676">
        <f>Superstore_Data[[#This Row],[Profit]]/Superstore_Data[[#This Row],[Sales]]</f>
        <v>4.9999999999999996E-2</v>
      </c>
      <c r="Y9676" t="str">
        <f>IF(Superstore_Data[[#This Row],[Discount]]=0,"No Discount",IF(Superstore_Data[[#This Row],[Discount]]&lt;0.2,"Low Discount",IF(Superstore_Data[[#This Row],[Discount]]&lt;0.5,"Medium Discount","High Discount")))</f>
        <v>Medium Discount</v>
      </c>
    </row>
    <row r="9677" spans="1:25" x14ac:dyDescent="0.3">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c r="V9677" t="str">
        <f>TEXT(Superstore_Data[[#This Row],[Order Date]],"mmm")</f>
        <v>Jun</v>
      </c>
      <c r="W9677">
        <f>YEAR(Superstore_Data[[#This Row],[Order Date]])</f>
        <v>2016</v>
      </c>
      <c r="X9677">
        <f>Superstore_Data[[#This Row],[Profit]]/Superstore_Data[[#This Row],[Sales]]</f>
        <v>0.33999999999999997</v>
      </c>
      <c r="Y9677" t="str">
        <f>IF(Superstore_Data[[#This Row],[Discount]]=0,"No Discount",IF(Superstore_Data[[#This Row],[Discount]]&lt;0.2,"Low Discount",IF(Superstore_Data[[#This Row],[Discount]]&lt;0.5,"Medium Discount","High Discount")))</f>
        <v>No Discount</v>
      </c>
    </row>
    <row r="9678" spans="1:25" x14ac:dyDescent="0.3">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c r="V9678" t="str">
        <f>TEXT(Superstore_Data[[#This Row],[Order Date]],"mmm")</f>
        <v>11/28/2014</v>
      </c>
      <c r="W9678" t="e">
        <f>YEAR(Superstore_Data[[#This Row],[Order Date]])</f>
        <v>#VALUE!</v>
      </c>
      <c r="X9678">
        <f>Superstore_Data[[#This Row],[Profit]]/Superstore_Data[[#This Row],[Sales]]</f>
        <v>0.46</v>
      </c>
      <c r="Y9678" t="str">
        <f>IF(Superstore_Data[[#This Row],[Discount]]=0,"No Discount",IF(Superstore_Data[[#This Row],[Discount]]&lt;0.2,"Low Discount",IF(Superstore_Data[[#This Row],[Discount]]&lt;0.5,"Medium Discount","High Discount")))</f>
        <v>No Discount</v>
      </c>
    </row>
    <row r="9679" spans="1:25" x14ac:dyDescent="0.3">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c r="V9679" t="str">
        <f>TEXT(Superstore_Data[[#This Row],[Order Date]],"mmm")</f>
        <v>4/18/2016</v>
      </c>
      <c r="W9679" t="e">
        <f>YEAR(Superstore_Data[[#This Row],[Order Date]])</f>
        <v>#VALUE!</v>
      </c>
      <c r="X9679">
        <f>Superstore_Data[[#This Row],[Profit]]/Superstore_Data[[#This Row],[Sales]]</f>
        <v>0.28999999999999998</v>
      </c>
      <c r="Y9679" t="str">
        <f>IF(Superstore_Data[[#This Row],[Discount]]=0,"No Discount",IF(Superstore_Data[[#This Row],[Discount]]&lt;0.2,"Low Discount",IF(Superstore_Data[[#This Row],[Discount]]&lt;0.5,"Medium Discount","High Discount")))</f>
        <v>No Discount</v>
      </c>
    </row>
    <row r="9680" spans="1:25" x14ac:dyDescent="0.3">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c r="V9680" t="str">
        <f>TEXT(Superstore_Data[[#This Row],[Order Date]],"mmm")</f>
        <v>4/18/2016</v>
      </c>
      <c r="W9680" t="e">
        <f>YEAR(Superstore_Data[[#This Row],[Order Date]])</f>
        <v>#VALUE!</v>
      </c>
      <c r="X9680">
        <f>Superstore_Data[[#This Row],[Profit]]/Superstore_Data[[#This Row],[Sales]]</f>
        <v>0.27</v>
      </c>
      <c r="Y9680" t="str">
        <f>IF(Superstore_Data[[#This Row],[Discount]]=0,"No Discount",IF(Superstore_Data[[#This Row],[Discount]]&lt;0.2,"Low Discount",IF(Superstore_Data[[#This Row],[Discount]]&lt;0.5,"Medium Discount","High Discount")))</f>
        <v>No Discount</v>
      </c>
    </row>
    <row r="9681" spans="1:25" x14ac:dyDescent="0.3">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c r="V9681" t="str">
        <f>TEXT(Superstore_Data[[#This Row],[Order Date]],"mmm")</f>
        <v>12/27/2015</v>
      </c>
      <c r="W9681" t="e">
        <f>YEAR(Superstore_Data[[#This Row],[Order Date]])</f>
        <v>#VALUE!</v>
      </c>
      <c r="X9681">
        <f>Superstore_Data[[#This Row],[Profit]]/Superstore_Data[[#This Row],[Sales]]</f>
        <v>0.19</v>
      </c>
      <c r="Y9681" t="str">
        <f>IF(Superstore_Data[[#This Row],[Discount]]=0,"No Discount",IF(Superstore_Data[[#This Row],[Discount]]&lt;0.2,"Low Discount",IF(Superstore_Data[[#This Row],[Discount]]&lt;0.5,"Medium Discount","High Discount")))</f>
        <v>No Discount</v>
      </c>
    </row>
    <row r="9682" spans="1:25" x14ac:dyDescent="0.3">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c r="V9682" t="str">
        <f>TEXT(Superstore_Data[[#This Row],[Order Date]],"mmm")</f>
        <v>12/27/2015</v>
      </c>
      <c r="W9682" t="e">
        <f>YEAR(Superstore_Data[[#This Row],[Order Date]])</f>
        <v>#VALUE!</v>
      </c>
      <c r="X9682">
        <f>Superstore_Data[[#This Row],[Profit]]/Superstore_Data[[#This Row],[Sales]]</f>
        <v>0.11250000000000002</v>
      </c>
      <c r="Y9682" t="str">
        <f>IF(Superstore_Data[[#This Row],[Discount]]=0,"No Discount",IF(Superstore_Data[[#This Row],[Discount]]&lt;0.2,"Low Discount",IF(Superstore_Data[[#This Row],[Discount]]&lt;0.5,"Medium Discount","High Discount")))</f>
        <v>Medium Discount</v>
      </c>
    </row>
    <row r="9683" spans="1:25" x14ac:dyDescent="0.3">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c r="V9683" t="str">
        <f>TEXT(Superstore_Data[[#This Row],[Order Date]],"mmm")</f>
        <v>12/13/2017</v>
      </c>
      <c r="W9683" t="e">
        <f>YEAR(Superstore_Data[[#This Row],[Order Date]])</f>
        <v>#VALUE!</v>
      </c>
      <c r="X9683">
        <f>Superstore_Data[[#This Row],[Profit]]/Superstore_Data[[#This Row],[Sales]]</f>
        <v>0.49</v>
      </c>
      <c r="Y9683" t="str">
        <f>IF(Superstore_Data[[#This Row],[Discount]]=0,"No Discount",IF(Superstore_Data[[#This Row],[Discount]]&lt;0.2,"Low Discount",IF(Superstore_Data[[#This Row],[Discount]]&lt;0.5,"Medium Discount","High Discount")))</f>
        <v>No Discount</v>
      </c>
    </row>
    <row r="9684" spans="1:25" x14ac:dyDescent="0.3">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c r="V9684" t="str">
        <f>TEXT(Superstore_Data[[#This Row],[Order Date]],"mmm")</f>
        <v>12/13/2017</v>
      </c>
      <c r="W9684" t="e">
        <f>YEAR(Superstore_Data[[#This Row],[Order Date]])</f>
        <v>#VALUE!</v>
      </c>
      <c r="X9684">
        <f>Superstore_Data[[#This Row],[Profit]]/Superstore_Data[[#This Row],[Sales]]</f>
        <v>0.48000000000000004</v>
      </c>
      <c r="Y9684" t="str">
        <f>IF(Superstore_Data[[#This Row],[Discount]]=0,"No Discount",IF(Superstore_Data[[#This Row],[Discount]]&lt;0.2,"Low Discount",IF(Superstore_Data[[#This Row],[Discount]]&lt;0.5,"Medium Discount","High Discount")))</f>
        <v>No Discount</v>
      </c>
    </row>
    <row r="9685" spans="1:25" x14ac:dyDescent="0.3">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c r="V9685" t="str">
        <f>TEXT(Superstore_Data[[#This Row],[Order Date]],"mmm")</f>
        <v>12/13/2017</v>
      </c>
      <c r="W9685" t="e">
        <f>YEAR(Superstore_Data[[#This Row],[Order Date]])</f>
        <v>#VALUE!</v>
      </c>
      <c r="X9685">
        <f>Superstore_Data[[#This Row],[Profit]]/Superstore_Data[[#This Row],[Sales]]</f>
        <v>0.27</v>
      </c>
      <c r="Y9685" t="str">
        <f>IF(Superstore_Data[[#This Row],[Discount]]=0,"No Discount",IF(Superstore_Data[[#This Row],[Discount]]&lt;0.2,"Low Discount",IF(Superstore_Data[[#This Row],[Discount]]&lt;0.5,"Medium Discount","High Discount")))</f>
        <v>No Discount</v>
      </c>
    </row>
    <row r="9686" spans="1:25" x14ac:dyDescent="0.3">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c r="V9686" t="str">
        <f>TEXT(Superstore_Data[[#This Row],[Order Date]],"mmm")</f>
        <v>12/13/2017</v>
      </c>
      <c r="W9686" t="e">
        <f>YEAR(Superstore_Data[[#This Row],[Order Date]])</f>
        <v>#VALUE!</v>
      </c>
      <c r="X9686">
        <f>Superstore_Data[[#This Row],[Profit]]/Superstore_Data[[#This Row],[Sales]]</f>
        <v>0.48999999999999994</v>
      </c>
      <c r="Y9686" t="str">
        <f>IF(Superstore_Data[[#This Row],[Discount]]=0,"No Discount",IF(Superstore_Data[[#This Row],[Discount]]&lt;0.2,"Low Discount",IF(Superstore_Data[[#This Row],[Discount]]&lt;0.5,"Medium Discount","High Discount")))</f>
        <v>No Discount</v>
      </c>
    </row>
    <row r="9687" spans="1:25" x14ac:dyDescent="0.3">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c r="V9687" t="str">
        <f>TEXT(Superstore_Data[[#This Row],[Order Date]],"mmm")</f>
        <v>Feb</v>
      </c>
      <c r="W9687">
        <f>YEAR(Superstore_Data[[#This Row],[Order Date]])</f>
        <v>2017</v>
      </c>
      <c r="X9687">
        <f>Superstore_Data[[#This Row],[Profit]]/Superstore_Data[[#This Row],[Sales]]</f>
        <v>0.35</v>
      </c>
      <c r="Y9687" t="str">
        <f>IF(Superstore_Data[[#This Row],[Discount]]=0,"No Discount",IF(Superstore_Data[[#This Row],[Discount]]&lt;0.2,"Low Discount",IF(Superstore_Data[[#This Row],[Discount]]&lt;0.5,"Medium Discount","High Discount")))</f>
        <v>No Discount</v>
      </c>
    </row>
    <row r="9688" spans="1:25" x14ac:dyDescent="0.3">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c r="V9688" t="str">
        <f>TEXT(Superstore_Data[[#This Row],[Order Date]],"mmm")</f>
        <v>5/30/2017</v>
      </c>
      <c r="W9688" t="e">
        <f>YEAR(Superstore_Data[[#This Row],[Order Date]])</f>
        <v>#VALUE!</v>
      </c>
      <c r="X9688">
        <f>Superstore_Data[[#This Row],[Profit]]/Superstore_Data[[#This Row],[Sales]]</f>
        <v>0.28999999999999998</v>
      </c>
      <c r="Y9688" t="str">
        <f>IF(Superstore_Data[[#This Row],[Discount]]=0,"No Discount",IF(Superstore_Data[[#This Row],[Discount]]&lt;0.2,"Low Discount",IF(Superstore_Data[[#This Row],[Discount]]&lt;0.5,"Medium Discount","High Discount")))</f>
        <v>No Discount</v>
      </c>
    </row>
    <row r="9689" spans="1:25" x14ac:dyDescent="0.3">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c r="V9689" t="str">
        <f>TEXT(Superstore_Data[[#This Row],[Order Date]],"mmm")</f>
        <v>9/30/2017</v>
      </c>
      <c r="W9689" t="e">
        <f>YEAR(Superstore_Data[[#This Row],[Order Date]])</f>
        <v>#VALUE!</v>
      </c>
      <c r="X9689">
        <f>Superstore_Data[[#This Row],[Profit]]/Superstore_Data[[#This Row],[Sales]]</f>
        <v>-1.5</v>
      </c>
      <c r="Y9689" t="str">
        <f>IF(Superstore_Data[[#This Row],[Discount]]=0,"No Discount",IF(Superstore_Data[[#This Row],[Discount]]&lt;0.2,"Low Discount",IF(Superstore_Data[[#This Row],[Discount]]&lt;0.5,"Medium Discount","High Discount")))</f>
        <v>High Discount</v>
      </c>
    </row>
    <row r="9690" spans="1:25" x14ac:dyDescent="0.3">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c r="V9690" t="str">
        <f>TEXT(Superstore_Data[[#This Row],[Order Date]],"mmm")</f>
        <v>6/20/2017</v>
      </c>
      <c r="W9690" t="e">
        <f>YEAR(Superstore_Data[[#This Row],[Order Date]])</f>
        <v>#VALUE!</v>
      </c>
      <c r="X9690">
        <f>Superstore_Data[[#This Row],[Profit]]/Superstore_Data[[#This Row],[Sales]]</f>
        <v>0.48</v>
      </c>
      <c r="Y9690" t="str">
        <f>IF(Superstore_Data[[#This Row],[Discount]]=0,"No Discount",IF(Superstore_Data[[#This Row],[Discount]]&lt;0.2,"Low Discount",IF(Superstore_Data[[#This Row],[Discount]]&lt;0.5,"Medium Discount","High Discount")))</f>
        <v>No Discount</v>
      </c>
    </row>
    <row r="9691" spans="1:25" x14ac:dyDescent="0.3">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c r="V9691" t="str">
        <f>TEXT(Superstore_Data[[#This Row],[Order Date]],"mmm")</f>
        <v>6/20/2017</v>
      </c>
      <c r="W9691" t="e">
        <f>YEAR(Superstore_Data[[#This Row],[Order Date]])</f>
        <v>#VALUE!</v>
      </c>
      <c r="X9691">
        <f>Superstore_Data[[#This Row],[Profit]]/Superstore_Data[[#This Row],[Sales]]</f>
        <v>0.25</v>
      </c>
      <c r="Y9691" t="str">
        <f>IF(Superstore_Data[[#This Row],[Discount]]=0,"No Discount",IF(Superstore_Data[[#This Row],[Discount]]&lt;0.2,"Low Discount",IF(Superstore_Data[[#This Row],[Discount]]&lt;0.5,"Medium Discount","High Discount")))</f>
        <v>No Discount</v>
      </c>
    </row>
    <row r="9692" spans="1:25" x14ac:dyDescent="0.3">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c r="V9692" t="str">
        <f>TEXT(Superstore_Data[[#This Row],[Order Date]],"mmm")</f>
        <v>Apr</v>
      </c>
      <c r="W9692">
        <f>YEAR(Superstore_Data[[#This Row],[Order Date]])</f>
        <v>2017</v>
      </c>
      <c r="X9692">
        <f>Superstore_Data[[#This Row],[Profit]]/Superstore_Data[[#This Row],[Sales]]</f>
        <v>0.28999999999999998</v>
      </c>
      <c r="Y9692" t="str">
        <f>IF(Superstore_Data[[#This Row],[Discount]]=0,"No Discount",IF(Superstore_Data[[#This Row],[Discount]]&lt;0.2,"Low Discount",IF(Superstore_Data[[#This Row],[Discount]]&lt;0.5,"Medium Discount","High Discount")))</f>
        <v>No Discount</v>
      </c>
    </row>
    <row r="9693" spans="1:25" x14ac:dyDescent="0.3">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c r="V9693" t="str">
        <f>TEXT(Superstore_Data[[#This Row],[Order Date]],"mmm")</f>
        <v>11/13/2015</v>
      </c>
      <c r="W9693" t="e">
        <f>YEAR(Superstore_Data[[#This Row],[Order Date]])</f>
        <v>#VALUE!</v>
      </c>
      <c r="X9693">
        <f>Superstore_Data[[#This Row],[Profit]]/Superstore_Data[[#This Row],[Sales]]</f>
        <v>-2.9411764705882356E-2</v>
      </c>
      <c r="Y9693" t="str">
        <f>IF(Superstore_Data[[#This Row],[Discount]]=0,"No Discount",IF(Superstore_Data[[#This Row],[Discount]]&lt;0.2,"Low Discount",IF(Superstore_Data[[#This Row],[Discount]]&lt;0.5,"Medium Discount","High Discount")))</f>
        <v>Medium Discount</v>
      </c>
    </row>
    <row r="9694" spans="1:25" x14ac:dyDescent="0.3">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c r="V9694" t="str">
        <f>TEXT(Superstore_Data[[#This Row],[Order Date]],"mmm")</f>
        <v>8/28/2015</v>
      </c>
      <c r="W9694" t="e">
        <f>YEAR(Superstore_Data[[#This Row],[Order Date]])</f>
        <v>#VALUE!</v>
      </c>
      <c r="X9694">
        <f>Superstore_Data[[#This Row],[Profit]]/Superstore_Data[[#This Row],[Sales]]</f>
        <v>0.26</v>
      </c>
      <c r="Y9694" t="str">
        <f>IF(Superstore_Data[[#This Row],[Discount]]=0,"No Discount",IF(Superstore_Data[[#This Row],[Discount]]&lt;0.2,"Low Discount",IF(Superstore_Data[[#This Row],[Discount]]&lt;0.5,"Medium Discount","High Discount")))</f>
        <v>No Discount</v>
      </c>
    </row>
    <row r="9695" spans="1:25" x14ac:dyDescent="0.3">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c r="V9695" t="str">
        <f>TEXT(Superstore_Data[[#This Row],[Order Date]],"mmm")</f>
        <v>9/24/2017</v>
      </c>
      <c r="W9695" t="e">
        <f>YEAR(Superstore_Data[[#This Row],[Order Date]])</f>
        <v>#VALUE!</v>
      </c>
      <c r="X9695">
        <f>Superstore_Data[[#This Row],[Profit]]/Superstore_Data[[#This Row],[Sales]]</f>
        <v>0.49000000000000005</v>
      </c>
      <c r="Y9695" t="str">
        <f>IF(Superstore_Data[[#This Row],[Discount]]=0,"No Discount",IF(Superstore_Data[[#This Row],[Discount]]&lt;0.2,"Low Discount",IF(Superstore_Data[[#This Row],[Discount]]&lt;0.5,"Medium Discount","High Discount")))</f>
        <v>No Discount</v>
      </c>
    </row>
    <row r="9696" spans="1:25" x14ac:dyDescent="0.3">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c r="V9696" t="str">
        <f>TEXT(Superstore_Data[[#This Row],[Order Date]],"mmm")</f>
        <v>9/24/2017</v>
      </c>
      <c r="W9696" t="e">
        <f>YEAR(Superstore_Data[[#This Row],[Order Date]])</f>
        <v>#VALUE!</v>
      </c>
      <c r="X9696">
        <f>Superstore_Data[[#This Row],[Profit]]/Superstore_Data[[#This Row],[Sales]]</f>
        <v>0.3</v>
      </c>
      <c r="Y9696" t="str">
        <f>IF(Superstore_Data[[#This Row],[Discount]]=0,"No Discount",IF(Superstore_Data[[#This Row],[Discount]]&lt;0.2,"Low Discount",IF(Superstore_Data[[#This Row],[Discount]]&lt;0.5,"Medium Discount","High Discount")))</f>
        <v>No Discount</v>
      </c>
    </row>
    <row r="9697" spans="1:25" x14ac:dyDescent="0.3">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c r="V9697" t="str">
        <f>TEXT(Superstore_Data[[#This Row],[Order Date]],"mmm")</f>
        <v>Nov</v>
      </c>
      <c r="W9697">
        <f>YEAR(Superstore_Data[[#This Row],[Order Date]])</f>
        <v>2016</v>
      </c>
      <c r="X9697">
        <f>Superstore_Data[[#This Row],[Profit]]/Superstore_Data[[#This Row],[Sales]]</f>
        <v>0.125</v>
      </c>
      <c r="Y9697" t="str">
        <f>IF(Superstore_Data[[#This Row],[Discount]]=0,"No Discount",IF(Superstore_Data[[#This Row],[Discount]]&lt;0.2,"Low Discount",IF(Superstore_Data[[#This Row],[Discount]]&lt;0.5,"Medium Discount","High Discount")))</f>
        <v>Medium Discount</v>
      </c>
    </row>
    <row r="9698" spans="1:25" x14ac:dyDescent="0.3">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c r="V9698" t="str">
        <f>TEXT(Superstore_Data[[#This Row],[Order Date]],"mmm")</f>
        <v>Oct</v>
      </c>
      <c r="W9698">
        <f>YEAR(Superstore_Data[[#This Row],[Order Date]])</f>
        <v>2014</v>
      </c>
      <c r="X9698">
        <f>Superstore_Data[[#This Row],[Profit]]/Superstore_Data[[#This Row],[Sales]]</f>
        <v>0.49</v>
      </c>
      <c r="Y9698" t="str">
        <f>IF(Superstore_Data[[#This Row],[Discount]]=0,"No Discount",IF(Superstore_Data[[#This Row],[Discount]]&lt;0.2,"Low Discount",IF(Superstore_Data[[#This Row],[Discount]]&lt;0.5,"Medium Discount","High Discount")))</f>
        <v>No Discount</v>
      </c>
    </row>
    <row r="9699" spans="1:25" x14ac:dyDescent="0.3">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c r="V9699" t="str">
        <f>TEXT(Superstore_Data[[#This Row],[Order Date]],"mmm")</f>
        <v>Nov</v>
      </c>
      <c r="W9699">
        <f>YEAR(Superstore_Data[[#This Row],[Order Date]])</f>
        <v>2016</v>
      </c>
      <c r="X9699">
        <f>Superstore_Data[[#This Row],[Profit]]/Superstore_Data[[#This Row],[Sales]]</f>
        <v>0.31250000000000006</v>
      </c>
      <c r="Y9699" t="str">
        <f>IF(Superstore_Data[[#This Row],[Discount]]=0,"No Discount",IF(Superstore_Data[[#This Row],[Discount]]&lt;0.2,"Low Discount",IF(Superstore_Data[[#This Row],[Discount]]&lt;0.5,"Medium Discount","High Discount")))</f>
        <v>Medium Discount</v>
      </c>
    </row>
    <row r="9700" spans="1:25" x14ac:dyDescent="0.3">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c r="V9700" t="str">
        <f>TEXT(Superstore_Data[[#This Row],[Order Date]],"mmm")</f>
        <v>12/15/2017</v>
      </c>
      <c r="W9700" t="e">
        <f>YEAR(Superstore_Data[[#This Row],[Order Date]])</f>
        <v>#VALUE!</v>
      </c>
      <c r="X9700">
        <f>Superstore_Data[[#This Row],[Profit]]/Superstore_Data[[#This Row],[Sales]]</f>
        <v>0.47000000000000003</v>
      </c>
      <c r="Y9700" t="str">
        <f>IF(Superstore_Data[[#This Row],[Discount]]=0,"No Discount",IF(Superstore_Data[[#This Row],[Discount]]&lt;0.2,"Low Discount",IF(Superstore_Data[[#This Row],[Discount]]&lt;0.5,"Medium Discount","High Discount")))</f>
        <v>No Discount</v>
      </c>
    </row>
    <row r="9701" spans="1:25" x14ac:dyDescent="0.3">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c r="V9701" t="str">
        <f>TEXT(Superstore_Data[[#This Row],[Order Date]],"mmm")</f>
        <v>12/15/2017</v>
      </c>
      <c r="W9701" t="e">
        <f>YEAR(Superstore_Data[[#This Row],[Order Date]])</f>
        <v>#VALUE!</v>
      </c>
      <c r="X9701">
        <f>Superstore_Data[[#This Row],[Profit]]/Superstore_Data[[#This Row],[Sales]]</f>
        <v>0.3</v>
      </c>
      <c r="Y9701" t="str">
        <f>IF(Superstore_Data[[#This Row],[Discount]]=0,"No Discount",IF(Superstore_Data[[#This Row],[Discount]]&lt;0.2,"Low Discount",IF(Superstore_Data[[#This Row],[Discount]]&lt;0.5,"Medium Discount","High Discount")))</f>
        <v>No Discount</v>
      </c>
    </row>
    <row r="9702" spans="1:25" x14ac:dyDescent="0.3">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c r="V9702" t="str">
        <f>TEXT(Superstore_Data[[#This Row],[Order Date]],"mmm")</f>
        <v>12/15/2017</v>
      </c>
      <c r="W9702" t="e">
        <f>YEAR(Superstore_Data[[#This Row],[Order Date]])</f>
        <v>#VALUE!</v>
      </c>
      <c r="X9702">
        <f>Superstore_Data[[#This Row],[Profit]]/Superstore_Data[[#This Row],[Sales]]</f>
        <v>7.4999999999999997E-2</v>
      </c>
      <c r="Y9702" t="str">
        <f>IF(Superstore_Data[[#This Row],[Discount]]=0,"No Discount",IF(Superstore_Data[[#This Row],[Discount]]&lt;0.2,"Low Discount",IF(Superstore_Data[[#This Row],[Discount]]&lt;0.5,"Medium Discount","High Discount")))</f>
        <v>Medium Discount</v>
      </c>
    </row>
    <row r="9703" spans="1:25" x14ac:dyDescent="0.3">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c r="V9703" t="str">
        <f>TEXT(Superstore_Data[[#This Row],[Order Date]],"mmm")</f>
        <v>10/30/2016</v>
      </c>
      <c r="W9703" t="e">
        <f>YEAR(Superstore_Data[[#This Row],[Order Date]])</f>
        <v>#VALUE!</v>
      </c>
      <c r="X9703">
        <f>Superstore_Data[[#This Row],[Profit]]/Superstore_Data[[#This Row],[Sales]]</f>
        <v>0.33</v>
      </c>
      <c r="Y9703" t="str">
        <f>IF(Superstore_Data[[#This Row],[Discount]]=0,"No Discount",IF(Superstore_Data[[#This Row],[Discount]]&lt;0.2,"Low Discount",IF(Superstore_Data[[#This Row],[Discount]]&lt;0.5,"Medium Discount","High Discount")))</f>
        <v>No Discount</v>
      </c>
    </row>
    <row r="9704" spans="1:25" x14ac:dyDescent="0.3">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c r="V9704" t="str">
        <f>TEXT(Superstore_Data[[#This Row],[Order Date]],"mmm")</f>
        <v>7/31/2017</v>
      </c>
      <c r="W9704" t="e">
        <f>YEAR(Superstore_Data[[#This Row],[Order Date]])</f>
        <v>#VALUE!</v>
      </c>
      <c r="X9704">
        <f>Superstore_Data[[#This Row],[Profit]]/Superstore_Data[[#This Row],[Sales]]</f>
        <v>0.48000000000000004</v>
      </c>
      <c r="Y9704" t="str">
        <f>IF(Superstore_Data[[#This Row],[Discount]]=0,"No Discount",IF(Superstore_Data[[#This Row],[Discount]]&lt;0.2,"Low Discount",IF(Superstore_Data[[#This Row],[Discount]]&lt;0.5,"Medium Discount","High Discount")))</f>
        <v>No Discount</v>
      </c>
    </row>
    <row r="9705" spans="1:25" x14ac:dyDescent="0.3">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c r="V9705" t="str">
        <f>TEXT(Superstore_Data[[#This Row],[Order Date]],"mmm")</f>
        <v>7/31/2017</v>
      </c>
      <c r="W9705" t="e">
        <f>YEAR(Superstore_Data[[#This Row],[Order Date]])</f>
        <v>#VALUE!</v>
      </c>
      <c r="X9705">
        <f>Superstore_Data[[#This Row],[Profit]]/Superstore_Data[[#This Row],[Sales]]</f>
        <v>0.45999999999999996</v>
      </c>
      <c r="Y9705" t="str">
        <f>IF(Superstore_Data[[#This Row],[Discount]]=0,"No Discount",IF(Superstore_Data[[#This Row],[Discount]]&lt;0.2,"Low Discount",IF(Superstore_Data[[#This Row],[Discount]]&lt;0.5,"Medium Discount","High Discount")))</f>
        <v>No Discount</v>
      </c>
    </row>
    <row r="9706" spans="1:25" x14ac:dyDescent="0.3">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c r="V9706" t="str">
        <f>TEXT(Superstore_Data[[#This Row],[Order Date]],"mmm")</f>
        <v>7/31/2017</v>
      </c>
      <c r="W9706" t="e">
        <f>YEAR(Superstore_Data[[#This Row],[Order Date]])</f>
        <v>#VALUE!</v>
      </c>
      <c r="X9706">
        <f>Superstore_Data[[#This Row],[Profit]]/Superstore_Data[[#This Row],[Sales]]</f>
        <v>0.49</v>
      </c>
      <c r="Y9706" t="str">
        <f>IF(Superstore_Data[[#This Row],[Discount]]=0,"No Discount",IF(Superstore_Data[[#This Row],[Discount]]&lt;0.2,"Low Discount",IF(Superstore_Data[[#This Row],[Discount]]&lt;0.5,"Medium Discount","High Discount")))</f>
        <v>No Discount</v>
      </c>
    </row>
    <row r="9707" spans="1:25" x14ac:dyDescent="0.3">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c r="V9707" t="str">
        <f>TEXT(Superstore_Data[[#This Row],[Order Date]],"mmm")</f>
        <v>10/19/2017</v>
      </c>
      <c r="W9707" t="e">
        <f>YEAR(Superstore_Data[[#This Row],[Order Date]])</f>
        <v>#VALUE!</v>
      </c>
      <c r="X9707">
        <f>Superstore_Data[[#This Row],[Profit]]/Superstore_Data[[#This Row],[Sales]]</f>
        <v>0.35</v>
      </c>
      <c r="Y9707" t="str">
        <f>IF(Superstore_Data[[#This Row],[Discount]]=0,"No Discount",IF(Superstore_Data[[#This Row],[Discount]]&lt;0.2,"Low Discount",IF(Superstore_Data[[#This Row],[Discount]]&lt;0.5,"Medium Discount","High Discount")))</f>
        <v>Medium Discount</v>
      </c>
    </row>
    <row r="9708" spans="1:25" x14ac:dyDescent="0.3">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c r="V9708" t="str">
        <f>TEXT(Superstore_Data[[#This Row],[Order Date]],"mmm")</f>
        <v>10/21/2016</v>
      </c>
      <c r="W9708" t="e">
        <f>YEAR(Superstore_Data[[#This Row],[Order Date]])</f>
        <v>#VALUE!</v>
      </c>
      <c r="X9708">
        <f>Superstore_Data[[#This Row],[Profit]]/Superstore_Data[[#This Row],[Sales]]</f>
        <v>0.05</v>
      </c>
      <c r="Y9708" t="str">
        <f>IF(Superstore_Data[[#This Row],[Discount]]=0,"No Discount",IF(Superstore_Data[[#This Row],[Discount]]&lt;0.2,"Low Discount",IF(Superstore_Data[[#This Row],[Discount]]&lt;0.5,"Medium Discount","High Discount")))</f>
        <v>Medium Discount</v>
      </c>
    </row>
    <row r="9709" spans="1:25" x14ac:dyDescent="0.3">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c r="V9709" t="str">
        <f>TEXT(Superstore_Data[[#This Row],[Order Date]],"mmm")</f>
        <v>10/21/2016</v>
      </c>
      <c r="W9709" t="e">
        <f>YEAR(Superstore_Data[[#This Row],[Order Date]])</f>
        <v>#VALUE!</v>
      </c>
      <c r="X9709">
        <f>Superstore_Data[[#This Row],[Profit]]/Superstore_Data[[#This Row],[Sales]]</f>
        <v>0.45999999999999996</v>
      </c>
      <c r="Y9709" t="str">
        <f>IF(Superstore_Data[[#This Row],[Discount]]=0,"No Discount",IF(Superstore_Data[[#This Row],[Discount]]&lt;0.2,"Low Discount",IF(Superstore_Data[[#This Row],[Discount]]&lt;0.5,"Medium Discount","High Discount")))</f>
        <v>No Discount</v>
      </c>
    </row>
    <row r="9710" spans="1:25" x14ac:dyDescent="0.3">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c r="V9710" t="str">
        <f>TEXT(Superstore_Data[[#This Row],[Order Date]],"mmm")</f>
        <v>10/21/2016</v>
      </c>
      <c r="W9710" t="e">
        <f>YEAR(Superstore_Data[[#This Row],[Order Date]])</f>
        <v>#VALUE!</v>
      </c>
      <c r="X9710">
        <f>Superstore_Data[[#This Row],[Profit]]/Superstore_Data[[#This Row],[Sales]]</f>
        <v>0.27999999999999997</v>
      </c>
      <c r="Y9710" t="str">
        <f>IF(Superstore_Data[[#This Row],[Discount]]=0,"No Discount",IF(Superstore_Data[[#This Row],[Discount]]&lt;0.2,"Low Discount",IF(Superstore_Data[[#This Row],[Discount]]&lt;0.5,"Medium Discount","High Discount")))</f>
        <v>No Discount</v>
      </c>
    </row>
    <row r="9711" spans="1:25" x14ac:dyDescent="0.3">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c r="V9711" t="str">
        <f>TEXT(Superstore_Data[[#This Row],[Order Date]],"mmm")</f>
        <v>10/21/2016</v>
      </c>
      <c r="W9711" t="e">
        <f>YEAR(Superstore_Data[[#This Row],[Order Date]])</f>
        <v>#VALUE!</v>
      </c>
      <c r="X9711">
        <f>Superstore_Data[[#This Row],[Profit]]/Superstore_Data[[#This Row],[Sales]]</f>
        <v>9.9999999999999985E-3</v>
      </c>
      <c r="Y9711" t="str">
        <f>IF(Superstore_Data[[#This Row],[Discount]]=0,"No Discount",IF(Superstore_Data[[#This Row],[Discount]]&lt;0.2,"Low Discount",IF(Superstore_Data[[#This Row],[Discount]]&lt;0.5,"Medium Discount","High Discount")))</f>
        <v>No Discount</v>
      </c>
    </row>
    <row r="9712" spans="1:25" x14ac:dyDescent="0.3">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c r="V9712" t="str">
        <f>TEXT(Superstore_Data[[#This Row],[Order Date]],"mmm")</f>
        <v>May</v>
      </c>
      <c r="W9712">
        <f>YEAR(Superstore_Data[[#This Row],[Order Date]])</f>
        <v>2014</v>
      </c>
      <c r="X9712">
        <f>Superstore_Data[[#This Row],[Profit]]/Superstore_Data[[#This Row],[Sales]]</f>
        <v>-0.125</v>
      </c>
      <c r="Y9712" t="str">
        <f>IF(Superstore_Data[[#This Row],[Discount]]=0,"No Discount",IF(Superstore_Data[[#This Row],[Discount]]&lt;0.2,"Low Discount",IF(Superstore_Data[[#This Row],[Discount]]&lt;0.5,"Medium Discount","High Discount")))</f>
        <v>Medium Discount</v>
      </c>
    </row>
    <row r="9713" spans="1:25" x14ac:dyDescent="0.3">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c r="V9713" t="str">
        <f>TEXT(Superstore_Data[[#This Row],[Order Date]],"mmm")</f>
        <v>May</v>
      </c>
      <c r="W9713">
        <f>YEAR(Superstore_Data[[#This Row],[Order Date]])</f>
        <v>2014</v>
      </c>
      <c r="X9713">
        <f>Superstore_Data[[#This Row],[Profit]]/Superstore_Data[[#This Row],[Sales]]</f>
        <v>-0.66666666666666663</v>
      </c>
      <c r="Y9713" t="str">
        <f>IF(Superstore_Data[[#This Row],[Discount]]=0,"No Discount",IF(Superstore_Data[[#This Row],[Discount]]&lt;0.2,"Low Discount",IF(Superstore_Data[[#This Row],[Discount]]&lt;0.5,"Medium Discount","High Discount")))</f>
        <v>High Discount</v>
      </c>
    </row>
    <row r="9714" spans="1:25" x14ac:dyDescent="0.3">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c r="V9714" t="str">
        <f>TEXT(Superstore_Data[[#This Row],[Order Date]],"mmm")</f>
        <v>May</v>
      </c>
      <c r="W9714">
        <f>YEAR(Superstore_Data[[#This Row],[Order Date]])</f>
        <v>2014</v>
      </c>
      <c r="X9714">
        <f>Superstore_Data[[#This Row],[Profit]]/Superstore_Data[[#This Row],[Sales]]</f>
        <v>-8.7499999999999994E-2</v>
      </c>
      <c r="Y9714" t="str">
        <f>IF(Superstore_Data[[#This Row],[Discount]]=0,"No Discount",IF(Superstore_Data[[#This Row],[Discount]]&lt;0.2,"Low Discount",IF(Superstore_Data[[#This Row],[Discount]]&lt;0.5,"Medium Discount","High Discount")))</f>
        <v>Medium Discount</v>
      </c>
    </row>
    <row r="9715" spans="1:25" x14ac:dyDescent="0.3">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c r="V9715" t="str">
        <f>TEXT(Superstore_Data[[#This Row],[Order Date]],"mmm")</f>
        <v>May</v>
      </c>
      <c r="W9715">
        <f>YEAR(Superstore_Data[[#This Row],[Order Date]])</f>
        <v>2014</v>
      </c>
      <c r="X9715">
        <f>Superstore_Data[[#This Row],[Profit]]/Superstore_Data[[#This Row],[Sales]]</f>
        <v>-0.125</v>
      </c>
      <c r="Y9715" t="str">
        <f>IF(Superstore_Data[[#This Row],[Discount]]=0,"No Discount",IF(Superstore_Data[[#This Row],[Discount]]&lt;0.2,"Low Discount",IF(Superstore_Data[[#This Row],[Discount]]&lt;0.5,"Medium Discount","High Discount")))</f>
        <v>Medium Discount</v>
      </c>
    </row>
    <row r="9716" spans="1:25" x14ac:dyDescent="0.3">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c r="V9716" t="str">
        <f>TEXT(Superstore_Data[[#This Row],[Order Date]],"mmm")</f>
        <v>May</v>
      </c>
      <c r="W9716">
        <f>YEAR(Superstore_Data[[#This Row],[Order Date]])</f>
        <v>2014</v>
      </c>
      <c r="X9716">
        <f>Superstore_Data[[#This Row],[Profit]]/Superstore_Data[[#This Row],[Sales]]</f>
        <v>0.28749999999999998</v>
      </c>
      <c r="Y9716" t="str">
        <f>IF(Superstore_Data[[#This Row],[Discount]]=0,"No Discount",IF(Superstore_Data[[#This Row],[Discount]]&lt;0.2,"Low Discount",IF(Superstore_Data[[#This Row],[Discount]]&lt;0.5,"Medium Discount","High Discount")))</f>
        <v>Medium Discount</v>
      </c>
    </row>
    <row r="9717" spans="1:25" x14ac:dyDescent="0.3">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c r="V9717" t="str">
        <f>TEXT(Superstore_Data[[#This Row],[Order Date]],"mmm")</f>
        <v>Jul</v>
      </c>
      <c r="W9717">
        <f>YEAR(Superstore_Data[[#This Row],[Order Date]])</f>
        <v>2016</v>
      </c>
      <c r="X9717">
        <f>Superstore_Data[[#This Row],[Profit]]/Superstore_Data[[#This Row],[Sales]]</f>
        <v>0.35</v>
      </c>
      <c r="Y9717" t="str">
        <f>IF(Superstore_Data[[#This Row],[Discount]]=0,"No Discount",IF(Superstore_Data[[#This Row],[Discount]]&lt;0.2,"Low Discount",IF(Superstore_Data[[#This Row],[Discount]]&lt;0.5,"Medium Discount","High Discount")))</f>
        <v>Medium Discount</v>
      </c>
    </row>
    <row r="9718" spans="1:25" x14ac:dyDescent="0.3">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c r="V9718" t="str">
        <f>TEXT(Superstore_Data[[#This Row],[Order Date]],"mmm")</f>
        <v>Dec</v>
      </c>
      <c r="W9718">
        <f>YEAR(Superstore_Data[[#This Row],[Order Date]])</f>
        <v>2016</v>
      </c>
      <c r="X9718">
        <f>Superstore_Data[[#This Row],[Profit]]/Superstore_Data[[#This Row],[Sales]]</f>
        <v>7.5000000000000011E-2</v>
      </c>
      <c r="Y9718" t="str">
        <f>IF(Superstore_Data[[#This Row],[Discount]]=0,"No Discount",IF(Superstore_Data[[#This Row],[Discount]]&lt;0.2,"Low Discount",IF(Superstore_Data[[#This Row],[Discount]]&lt;0.5,"Medium Discount","High Discount")))</f>
        <v>Medium Discount</v>
      </c>
    </row>
    <row r="9719" spans="1:25" x14ac:dyDescent="0.3">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c r="V9719" t="str">
        <f>TEXT(Superstore_Data[[#This Row],[Order Date]],"mmm")</f>
        <v>5/30/2016</v>
      </c>
      <c r="W9719" t="e">
        <f>YEAR(Superstore_Data[[#This Row],[Order Date]])</f>
        <v>#VALUE!</v>
      </c>
      <c r="X9719">
        <f>Superstore_Data[[#This Row],[Profit]]/Superstore_Data[[#This Row],[Sales]]</f>
        <v>0.10000000000000002</v>
      </c>
      <c r="Y9719" t="str">
        <f>IF(Superstore_Data[[#This Row],[Discount]]=0,"No Discount",IF(Superstore_Data[[#This Row],[Discount]]&lt;0.2,"Low Discount",IF(Superstore_Data[[#This Row],[Discount]]&lt;0.5,"Medium Discount","High Discount")))</f>
        <v>Medium Discount</v>
      </c>
    </row>
    <row r="9720" spans="1:25" x14ac:dyDescent="0.3">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c r="V9720" t="str">
        <f>TEXT(Superstore_Data[[#This Row],[Order Date]],"mmm")</f>
        <v>5/30/2016</v>
      </c>
      <c r="W9720" t="e">
        <f>YEAR(Superstore_Data[[#This Row],[Order Date]])</f>
        <v>#VALUE!</v>
      </c>
      <c r="X9720">
        <f>Superstore_Data[[#This Row],[Profit]]/Superstore_Data[[#This Row],[Sales]]</f>
        <v>0.05</v>
      </c>
      <c r="Y9720" t="str">
        <f>IF(Superstore_Data[[#This Row],[Discount]]=0,"No Discount",IF(Superstore_Data[[#This Row],[Discount]]&lt;0.2,"Low Discount",IF(Superstore_Data[[#This Row],[Discount]]&lt;0.5,"Medium Discount","High Discount")))</f>
        <v>Medium Discount</v>
      </c>
    </row>
    <row r="9721" spans="1:25" x14ac:dyDescent="0.3">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c r="V9721" t="str">
        <f>TEXT(Superstore_Data[[#This Row],[Order Date]],"mmm")</f>
        <v>Dec</v>
      </c>
      <c r="W9721">
        <f>YEAR(Superstore_Data[[#This Row],[Order Date]])</f>
        <v>2017</v>
      </c>
      <c r="X9721">
        <f>Superstore_Data[[#This Row],[Profit]]/Superstore_Data[[#This Row],[Sales]]</f>
        <v>-0.25</v>
      </c>
      <c r="Y9721" t="str">
        <f>IF(Superstore_Data[[#This Row],[Discount]]=0,"No Discount",IF(Superstore_Data[[#This Row],[Discount]]&lt;0.2,"Low Discount",IF(Superstore_Data[[#This Row],[Discount]]&lt;0.5,"Medium Discount","High Discount")))</f>
        <v>Medium Discount</v>
      </c>
    </row>
    <row r="9722" spans="1:25" x14ac:dyDescent="0.3">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c r="V9722" t="str">
        <f>TEXT(Superstore_Data[[#This Row],[Order Date]],"mmm")</f>
        <v>9/22/2016</v>
      </c>
      <c r="W9722" t="e">
        <f>YEAR(Superstore_Data[[#This Row],[Order Date]])</f>
        <v>#VALUE!</v>
      </c>
      <c r="X9722">
        <f>Superstore_Data[[#This Row],[Profit]]/Superstore_Data[[#This Row],[Sales]]</f>
        <v>0.39999999999999997</v>
      </c>
      <c r="Y9722" t="str">
        <f>IF(Superstore_Data[[#This Row],[Discount]]=0,"No Discount",IF(Superstore_Data[[#This Row],[Discount]]&lt;0.2,"Low Discount",IF(Superstore_Data[[#This Row],[Discount]]&lt;0.5,"Medium Discount","High Discount")))</f>
        <v>No Discount</v>
      </c>
    </row>
    <row r="9723" spans="1:25" x14ac:dyDescent="0.3">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c r="V9723" t="str">
        <f>TEXT(Superstore_Data[[#This Row],[Order Date]],"mmm")</f>
        <v>2/16/2016</v>
      </c>
      <c r="W9723" t="e">
        <f>YEAR(Superstore_Data[[#This Row],[Order Date]])</f>
        <v>#VALUE!</v>
      </c>
      <c r="X9723">
        <f>Superstore_Data[[#This Row],[Profit]]/Superstore_Data[[#This Row],[Sales]]</f>
        <v>0.12222222222222222</v>
      </c>
      <c r="Y9723" t="str">
        <f>IF(Superstore_Data[[#This Row],[Discount]]=0,"No Discount",IF(Superstore_Data[[#This Row],[Discount]]&lt;0.2,"Low Discount",IF(Superstore_Data[[#This Row],[Discount]]&lt;0.5,"Medium Discount","High Discount")))</f>
        <v>Low Discount</v>
      </c>
    </row>
    <row r="9724" spans="1:25" x14ac:dyDescent="0.3">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c r="V9724" t="str">
        <f>TEXT(Superstore_Data[[#This Row],[Order Date]],"mmm")</f>
        <v>2/16/2016</v>
      </c>
      <c r="W9724" t="e">
        <f>YEAR(Superstore_Data[[#This Row],[Order Date]])</f>
        <v>#VALUE!</v>
      </c>
      <c r="X9724">
        <f>Superstore_Data[[#This Row],[Profit]]/Superstore_Data[[#This Row],[Sales]]</f>
        <v>0.43999999999999995</v>
      </c>
      <c r="Y9724" t="str">
        <f>IF(Superstore_Data[[#This Row],[Discount]]=0,"No Discount",IF(Superstore_Data[[#This Row],[Discount]]&lt;0.2,"Low Discount",IF(Superstore_Data[[#This Row],[Discount]]&lt;0.5,"Medium Discount","High Discount")))</f>
        <v>No Discount</v>
      </c>
    </row>
    <row r="9725" spans="1:25" x14ac:dyDescent="0.3">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c r="V9725" t="str">
        <f>TEXT(Superstore_Data[[#This Row],[Order Date]],"mmm")</f>
        <v>12/22/2014</v>
      </c>
      <c r="W9725" t="e">
        <f>YEAR(Superstore_Data[[#This Row],[Order Date]])</f>
        <v>#VALUE!</v>
      </c>
      <c r="X9725">
        <f>Superstore_Data[[#This Row],[Profit]]/Superstore_Data[[#This Row],[Sales]]</f>
        <v>0.33750000000000002</v>
      </c>
      <c r="Y9725" t="str">
        <f>IF(Superstore_Data[[#This Row],[Discount]]=0,"No Discount",IF(Superstore_Data[[#This Row],[Discount]]&lt;0.2,"Low Discount",IF(Superstore_Data[[#This Row],[Discount]]&lt;0.5,"Medium Discount","High Discount")))</f>
        <v>Medium Discount</v>
      </c>
    </row>
    <row r="9726" spans="1:25" x14ac:dyDescent="0.3">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c r="V9726" t="str">
        <f>TEXT(Superstore_Data[[#This Row],[Order Date]],"mmm")</f>
        <v>May</v>
      </c>
      <c r="W9726">
        <f>YEAR(Superstore_Data[[#This Row],[Order Date]])</f>
        <v>2015</v>
      </c>
      <c r="X9726">
        <f>Superstore_Data[[#This Row],[Profit]]/Superstore_Data[[#This Row],[Sales]]</f>
        <v>0.36249999999999993</v>
      </c>
      <c r="Y9726" t="str">
        <f>IF(Superstore_Data[[#This Row],[Discount]]=0,"No Discount",IF(Superstore_Data[[#This Row],[Discount]]&lt;0.2,"Low Discount",IF(Superstore_Data[[#This Row],[Discount]]&lt;0.5,"Medium Discount","High Discount")))</f>
        <v>Medium Discount</v>
      </c>
    </row>
    <row r="9727" spans="1:25" x14ac:dyDescent="0.3">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c r="V9727" t="str">
        <f>TEXT(Superstore_Data[[#This Row],[Order Date]],"mmm")</f>
        <v>9/17/2017</v>
      </c>
      <c r="W9727" t="e">
        <f>YEAR(Superstore_Data[[#This Row],[Order Date]])</f>
        <v>#VALUE!</v>
      </c>
      <c r="X9727">
        <f>Superstore_Data[[#This Row],[Profit]]/Superstore_Data[[#This Row],[Sales]]</f>
        <v>0.42</v>
      </c>
      <c r="Y9727" t="str">
        <f>IF(Superstore_Data[[#This Row],[Discount]]=0,"No Discount",IF(Superstore_Data[[#This Row],[Discount]]&lt;0.2,"Low Discount",IF(Superstore_Data[[#This Row],[Discount]]&lt;0.5,"Medium Discount","High Discount")))</f>
        <v>No Discount</v>
      </c>
    </row>
    <row r="9728" spans="1:25" x14ac:dyDescent="0.3">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c r="V9728" t="str">
        <f>TEXT(Superstore_Data[[#This Row],[Order Date]],"mmm")</f>
        <v>Feb</v>
      </c>
      <c r="W9728">
        <f>YEAR(Superstore_Data[[#This Row],[Order Date]])</f>
        <v>2017</v>
      </c>
      <c r="X9728">
        <f>Superstore_Data[[#This Row],[Profit]]/Superstore_Data[[#This Row],[Sales]]</f>
        <v>0.28000000000000003</v>
      </c>
      <c r="Y9728" t="str">
        <f>IF(Superstore_Data[[#This Row],[Discount]]=0,"No Discount",IF(Superstore_Data[[#This Row],[Discount]]&lt;0.2,"Low Discount",IF(Superstore_Data[[#This Row],[Discount]]&lt;0.5,"Medium Discount","High Discount")))</f>
        <v>No Discount</v>
      </c>
    </row>
    <row r="9729" spans="1:25" x14ac:dyDescent="0.3">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c r="V9729" t="str">
        <f>TEXT(Superstore_Data[[#This Row],[Order Date]],"mmm")</f>
        <v>Feb</v>
      </c>
      <c r="W9729">
        <f>YEAR(Superstore_Data[[#This Row],[Order Date]])</f>
        <v>2017</v>
      </c>
      <c r="X9729">
        <f>Superstore_Data[[#This Row],[Profit]]/Superstore_Data[[#This Row],[Sales]]</f>
        <v>0.28999999999999998</v>
      </c>
      <c r="Y9729" t="str">
        <f>IF(Superstore_Data[[#This Row],[Discount]]=0,"No Discount",IF(Superstore_Data[[#This Row],[Discount]]&lt;0.2,"Low Discount",IF(Superstore_Data[[#This Row],[Discount]]&lt;0.5,"Medium Discount","High Discount")))</f>
        <v>No Discount</v>
      </c>
    </row>
    <row r="9730" spans="1:25" x14ac:dyDescent="0.3">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c r="V9730" t="str">
        <f>TEXT(Superstore_Data[[#This Row],[Order Date]],"mmm")</f>
        <v>Feb</v>
      </c>
      <c r="W9730">
        <f>YEAR(Superstore_Data[[#This Row],[Order Date]])</f>
        <v>2017</v>
      </c>
      <c r="X9730">
        <f>Superstore_Data[[#This Row],[Profit]]/Superstore_Data[[#This Row],[Sales]]</f>
        <v>3.9999999999999994E-2</v>
      </c>
      <c r="Y9730" t="str">
        <f>IF(Superstore_Data[[#This Row],[Discount]]=0,"No Discount",IF(Superstore_Data[[#This Row],[Discount]]&lt;0.2,"Low Discount",IF(Superstore_Data[[#This Row],[Discount]]&lt;0.5,"Medium Discount","High Discount")))</f>
        <v>No Discount</v>
      </c>
    </row>
    <row r="9731" spans="1:25" x14ac:dyDescent="0.3">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c r="V9731" t="str">
        <f>TEXT(Superstore_Data[[#This Row],[Order Date]],"mmm")</f>
        <v>9/29/2014</v>
      </c>
      <c r="W9731" t="e">
        <f>YEAR(Superstore_Data[[#This Row],[Order Date]])</f>
        <v>#VALUE!</v>
      </c>
      <c r="X9731">
        <f>Superstore_Data[[#This Row],[Profit]]/Superstore_Data[[#This Row],[Sales]]</f>
        <v>0.3125</v>
      </c>
      <c r="Y9731" t="str">
        <f>IF(Superstore_Data[[#This Row],[Discount]]=0,"No Discount",IF(Superstore_Data[[#This Row],[Discount]]&lt;0.2,"Low Discount",IF(Superstore_Data[[#This Row],[Discount]]&lt;0.5,"Medium Discount","High Discount")))</f>
        <v>Medium Discount</v>
      </c>
    </row>
    <row r="9732" spans="1:25" x14ac:dyDescent="0.3">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c r="V9732" t="str">
        <f>TEXT(Superstore_Data[[#This Row],[Order Date]],"mmm")</f>
        <v>9/29/2014</v>
      </c>
      <c r="W9732" t="e">
        <f>YEAR(Superstore_Data[[#This Row],[Order Date]])</f>
        <v>#VALUE!</v>
      </c>
      <c r="X9732">
        <f>Superstore_Data[[#This Row],[Profit]]/Superstore_Data[[#This Row],[Sales]]</f>
        <v>0.19</v>
      </c>
      <c r="Y9732" t="str">
        <f>IF(Superstore_Data[[#This Row],[Discount]]=0,"No Discount",IF(Superstore_Data[[#This Row],[Discount]]&lt;0.2,"Low Discount",IF(Superstore_Data[[#This Row],[Discount]]&lt;0.5,"Medium Discount","High Discount")))</f>
        <v>No Discount</v>
      </c>
    </row>
    <row r="9733" spans="1:25" x14ac:dyDescent="0.3">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c r="V9733" t="str">
        <f>TEXT(Superstore_Data[[#This Row],[Order Date]],"mmm")</f>
        <v>11/14/2017</v>
      </c>
      <c r="W9733" t="e">
        <f>YEAR(Superstore_Data[[#This Row],[Order Date]])</f>
        <v>#VALUE!</v>
      </c>
      <c r="X9733">
        <f>Superstore_Data[[#This Row],[Profit]]/Superstore_Data[[#This Row],[Sales]]</f>
        <v>0.28999999999999998</v>
      </c>
      <c r="Y9733" t="str">
        <f>IF(Superstore_Data[[#This Row],[Discount]]=0,"No Discount",IF(Superstore_Data[[#This Row],[Discount]]&lt;0.2,"Low Discount",IF(Superstore_Data[[#This Row],[Discount]]&lt;0.5,"Medium Discount","High Discount")))</f>
        <v>No Discount</v>
      </c>
    </row>
    <row r="9734" spans="1:25" x14ac:dyDescent="0.3">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c r="V9734" t="str">
        <f>TEXT(Superstore_Data[[#This Row],[Order Date]],"mmm")</f>
        <v>8/20/2014</v>
      </c>
      <c r="W9734" t="e">
        <f>YEAR(Superstore_Data[[#This Row],[Order Date]])</f>
        <v>#VALUE!</v>
      </c>
      <c r="X9734">
        <f>Superstore_Data[[#This Row],[Profit]]/Superstore_Data[[#This Row],[Sales]]</f>
        <v>0.29000000000000004</v>
      </c>
      <c r="Y9734" t="str">
        <f>IF(Superstore_Data[[#This Row],[Discount]]=0,"No Discount",IF(Superstore_Data[[#This Row],[Discount]]&lt;0.2,"Low Discount",IF(Superstore_Data[[#This Row],[Discount]]&lt;0.5,"Medium Discount","High Discount")))</f>
        <v>No Discount</v>
      </c>
    </row>
    <row r="9735" spans="1:25" x14ac:dyDescent="0.3">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c r="V9735" t="str">
        <f>TEXT(Superstore_Data[[#This Row],[Order Date]],"mmm")</f>
        <v>8/20/2014</v>
      </c>
      <c r="W9735" t="e">
        <f>YEAR(Superstore_Data[[#This Row],[Order Date]])</f>
        <v>#VALUE!</v>
      </c>
      <c r="X9735">
        <f>Superstore_Data[[#This Row],[Profit]]/Superstore_Data[[#This Row],[Sales]]</f>
        <v>0.46</v>
      </c>
      <c r="Y9735" t="str">
        <f>IF(Superstore_Data[[#This Row],[Discount]]=0,"No Discount",IF(Superstore_Data[[#This Row],[Discount]]&lt;0.2,"Low Discount",IF(Superstore_Data[[#This Row],[Discount]]&lt;0.5,"Medium Discount","High Discount")))</f>
        <v>No Discount</v>
      </c>
    </row>
    <row r="9736" spans="1:25" x14ac:dyDescent="0.3">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c r="V9736" t="str">
        <f>TEXT(Superstore_Data[[#This Row],[Order Date]],"mmm")</f>
        <v>8/20/2014</v>
      </c>
      <c r="W9736" t="e">
        <f>YEAR(Superstore_Data[[#This Row],[Order Date]])</f>
        <v>#VALUE!</v>
      </c>
      <c r="X9736">
        <f>Superstore_Data[[#This Row],[Profit]]/Superstore_Data[[#This Row],[Sales]]</f>
        <v>0.47000000000000003</v>
      </c>
      <c r="Y9736" t="str">
        <f>IF(Superstore_Data[[#This Row],[Discount]]=0,"No Discount",IF(Superstore_Data[[#This Row],[Discount]]&lt;0.2,"Low Discount",IF(Superstore_Data[[#This Row],[Discount]]&lt;0.5,"Medium Discount","High Discount")))</f>
        <v>No Discount</v>
      </c>
    </row>
    <row r="9737" spans="1:25" x14ac:dyDescent="0.3">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c r="V9737" t="str">
        <f>TEXT(Superstore_Data[[#This Row],[Order Date]],"mmm")</f>
        <v>11/19/2014</v>
      </c>
      <c r="W9737" t="e">
        <f>YEAR(Superstore_Data[[#This Row],[Order Date]])</f>
        <v>#VALUE!</v>
      </c>
      <c r="X9737">
        <f>Superstore_Data[[#This Row],[Profit]]/Superstore_Data[[#This Row],[Sales]]</f>
        <v>0.33749999999999997</v>
      </c>
      <c r="Y9737" t="str">
        <f>IF(Superstore_Data[[#This Row],[Discount]]=0,"No Discount",IF(Superstore_Data[[#This Row],[Discount]]&lt;0.2,"Low Discount",IF(Superstore_Data[[#This Row],[Discount]]&lt;0.5,"Medium Discount","High Discount")))</f>
        <v>Medium Discount</v>
      </c>
    </row>
    <row r="9738" spans="1:25" x14ac:dyDescent="0.3">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c r="V9738" t="str">
        <f>TEXT(Superstore_Data[[#This Row],[Order Date]],"mmm")</f>
        <v>6/29/2015</v>
      </c>
      <c r="W9738" t="e">
        <f>YEAR(Superstore_Data[[#This Row],[Order Date]])</f>
        <v>#VALUE!</v>
      </c>
      <c r="X9738">
        <f>Superstore_Data[[#This Row],[Profit]]/Superstore_Data[[#This Row],[Sales]]</f>
        <v>0.26999999999999996</v>
      </c>
      <c r="Y9738" t="str">
        <f>IF(Superstore_Data[[#This Row],[Discount]]=0,"No Discount",IF(Superstore_Data[[#This Row],[Discount]]&lt;0.2,"Low Discount",IF(Superstore_Data[[#This Row],[Discount]]&lt;0.5,"Medium Discount","High Discount")))</f>
        <v>No Discount</v>
      </c>
    </row>
    <row r="9739" spans="1:25" x14ac:dyDescent="0.3">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c r="V9739" t="str">
        <f>TEXT(Superstore_Data[[#This Row],[Order Date]],"mmm")</f>
        <v>3/16/2017</v>
      </c>
      <c r="W9739" t="e">
        <f>YEAR(Superstore_Data[[#This Row],[Order Date]])</f>
        <v>#VALUE!</v>
      </c>
      <c r="X9739">
        <f>Superstore_Data[[#This Row],[Profit]]/Superstore_Data[[#This Row],[Sales]]</f>
        <v>0.26</v>
      </c>
      <c r="Y9739" t="str">
        <f>IF(Superstore_Data[[#This Row],[Discount]]=0,"No Discount",IF(Superstore_Data[[#This Row],[Discount]]&lt;0.2,"Low Discount",IF(Superstore_Data[[#This Row],[Discount]]&lt;0.5,"Medium Discount","High Discount")))</f>
        <v>No Discount</v>
      </c>
    </row>
    <row r="9740" spans="1:25" x14ac:dyDescent="0.3">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c r="V9740" t="str">
        <f>TEXT(Superstore_Data[[#This Row],[Order Date]],"mmm")</f>
        <v>3/16/2017</v>
      </c>
      <c r="W9740" t="e">
        <f>YEAR(Superstore_Data[[#This Row],[Order Date]])</f>
        <v>#VALUE!</v>
      </c>
      <c r="X9740">
        <f>Superstore_Data[[#This Row],[Profit]]/Superstore_Data[[#This Row],[Sales]]</f>
        <v>0.32500000000000001</v>
      </c>
      <c r="Y9740" t="str">
        <f>IF(Superstore_Data[[#This Row],[Discount]]=0,"No Discount",IF(Superstore_Data[[#This Row],[Discount]]&lt;0.2,"Low Discount",IF(Superstore_Data[[#This Row],[Discount]]&lt;0.5,"Medium Discount","High Discount")))</f>
        <v>Medium Discount</v>
      </c>
    </row>
    <row r="9741" spans="1:25" x14ac:dyDescent="0.3">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c r="V9741" t="str">
        <f>TEXT(Superstore_Data[[#This Row],[Order Date]],"mmm")</f>
        <v>3/16/2017</v>
      </c>
      <c r="W9741" t="e">
        <f>YEAR(Superstore_Data[[#This Row],[Order Date]])</f>
        <v>#VALUE!</v>
      </c>
      <c r="X9741">
        <f>Superstore_Data[[#This Row],[Profit]]/Superstore_Data[[#This Row],[Sales]]</f>
        <v>0.35</v>
      </c>
      <c r="Y9741" t="str">
        <f>IF(Superstore_Data[[#This Row],[Discount]]=0,"No Discount",IF(Superstore_Data[[#This Row],[Discount]]&lt;0.2,"Low Discount",IF(Superstore_Data[[#This Row],[Discount]]&lt;0.5,"Medium Discount","High Discount")))</f>
        <v>Medium Discount</v>
      </c>
    </row>
    <row r="9742" spans="1:25" x14ac:dyDescent="0.3">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c r="V9742" t="str">
        <f>TEXT(Superstore_Data[[#This Row],[Order Date]],"mmm")</f>
        <v>3/16/2017</v>
      </c>
      <c r="W9742" t="e">
        <f>YEAR(Superstore_Data[[#This Row],[Order Date]])</f>
        <v>#VALUE!</v>
      </c>
      <c r="X9742">
        <f>Superstore_Data[[#This Row],[Profit]]/Superstore_Data[[#This Row],[Sales]]</f>
        <v>0.39</v>
      </c>
      <c r="Y9742" t="str">
        <f>IF(Superstore_Data[[#This Row],[Discount]]=0,"No Discount",IF(Superstore_Data[[#This Row],[Discount]]&lt;0.2,"Low Discount",IF(Superstore_Data[[#This Row],[Discount]]&lt;0.5,"Medium Discount","High Discount")))</f>
        <v>No Discount</v>
      </c>
    </row>
    <row r="9743" spans="1:25" x14ac:dyDescent="0.3">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c r="V9743" t="str">
        <f>TEXT(Superstore_Data[[#This Row],[Order Date]],"mmm")</f>
        <v>Aug</v>
      </c>
      <c r="W9743">
        <f>YEAR(Superstore_Data[[#This Row],[Order Date]])</f>
        <v>2015</v>
      </c>
      <c r="X9743">
        <f>Superstore_Data[[#This Row],[Profit]]/Superstore_Data[[#This Row],[Sales]]</f>
        <v>0.23</v>
      </c>
      <c r="Y9743" t="str">
        <f>IF(Superstore_Data[[#This Row],[Discount]]=0,"No Discount",IF(Superstore_Data[[#This Row],[Discount]]&lt;0.2,"Low Discount",IF(Superstore_Data[[#This Row],[Discount]]&lt;0.5,"Medium Discount","High Discount")))</f>
        <v>No Discount</v>
      </c>
    </row>
    <row r="9744" spans="1:25" x14ac:dyDescent="0.3">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c r="V9744" t="str">
        <f>TEXT(Superstore_Data[[#This Row],[Order Date]],"mmm")</f>
        <v>11/28/2017</v>
      </c>
      <c r="W9744" t="e">
        <f>YEAR(Superstore_Data[[#This Row],[Order Date]])</f>
        <v>#VALUE!</v>
      </c>
      <c r="X9744">
        <f>Superstore_Data[[#This Row],[Profit]]/Superstore_Data[[#This Row],[Sales]]</f>
        <v>0.47</v>
      </c>
      <c r="Y9744" t="str">
        <f>IF(Superstore_Data[[#This Row],[Discount]]=0,"No Discount",IF(Superstore_Data[[#This Row],[Discount]]&lt;0.2,"Low Discount",IF(Superstore_Data[[#This Row],[Discount]]&lt;0.5,"Medium Discount","High Discount")))</f>
        <v>No Discount</v>
      </c>
    </row>
    <row r="9745" spans="1:25" x14ac:dyDescent="0.3">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c r="V9745" t="str">
        <f>TEXT(Superstore_Data[[#This Row],[Order Date]],"mmm")</f>
        <v>6/16/2016</v>
      </c>
      <c r="W9745" t="e">
        <f>YEAR(Superstore_Data[[#This Row],[Order Date]])</f>
        <v>#VALUE!</v>
      </c>
      <c r="X9745">
        <f>Superstore_Data[[#This Row],[Profit]]/Superstore_Data[[#This Row],[Sales]]</f>
        <v>0.48</v>
      </c>
      <c r="Y9745" t="str">
        <f>IF(Superstore_Data[[#This Row],[Discount]]=0,"No Discount",IF(Superstore_Data[[#This Row],[Discount]]&lt;0.2,"Low Discount",IF(Superstore_Data[[#This Row],[Discount]]&lt;0.5,"Medium Discount","High Discount")))</f>
        <v>No Discount</v>
      </c>
    </row>
    <row r="9746" spans="1:25" x14ac:dyDescent="0.3">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c r="V9746" t="str">
        <f>TEXT(Superstore_Data[[#This Row],[Order Date]],"mmm")</f>
        <v>1/21/2017</v>
      </c>
      <c r="W9746" t="e">
        <f>YEAR(Superstore_Data[[#This Row],[Order Date]])</f>
        <v>#VALUE!</v>
      </c>
      <c r="X9746">
        <f>Superstore_Data[[#This Row],[Profit]]/Superstore_Data[[#This Row],[Sales]]</f>
        <v>0.33749999999999997</v>
      </c>
      <c r="Y9746" t="str">
        <f>IF(Superstore_Data[[#This Row],[Discount]]=0,"No Discount",IF(Superstore_Data[[#This Row],[Discount]]&lt;0.2,"Low Discount",IF(Superstore_Data[[#This Row],[Discount]]&lt;0.5,"Medium Discount","High Discount")))</f>
        <v>Medium Discount</v>
      </c>
    </row>
    <row r="9747" spans="1:25" x14ac:dyDescent="0.3">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c r="V9747" t="str">
        <f>TEXT(Superstore_Data[[#This Row],[Order Date]],"mmm")</f>
        <v>11/24/2017</v>
      </c>
      <c r="W9747" t="e">
        <f>YEAR(Superstore_Data[[#This Row],[Order Date]])</f>
        <v>#VALUE!</v>
      </c>
      <c r="X9747">
        <f>Superstore_Data[[#This Row],[Profit]]/Superstore_Data[[#This Row],[Sales]]</f>
        <v>2.5000000000000001E-2</v>
      </c>
      <c r="Y9747" t="str">
        <f>IF(Superstore_Data[[#This Row],[Discount]]=0,"No Discount",IF(Superstore_Data[[#This Row],[Discount]]&lt;0.2,"Low Discount",IF(Superstore_Data[[#This Row],[Discount]]&lt;0.5,"Medium Discount","High Discount")))</f>
        <v>Medium Discount</v>
      </c>
    </row>
    <row r="9748" spans="1:25" x14ac:dyDescent="0.3">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c r="V9748" t="str">
        <f>TEXT(Superstore_Data[[#This Row],[Order Date]],"mmm")</f>
        <v>11/24/2017</v>
      </c>
      <c r="W9748" t="e">
        <f>YEAR(Superstore_Data[[#This Row],[Order Date]])</f>
        <v>#VALUE!</v>
      </c>
      <c r="X9748">
        <f>Superstore_Data[[#This Row],[Profit]]/Superstore_Data[[#This Row],[Sales]]</f>
        <v>-2.5000000000000001E-2</v>
      </c>
      <c r="Y9748" t="str">
        <f>IF(Superstore_Data[[#This Row],[Discount]]=0,"No Discount",IF(Superstore_Data[[#This Row],[Discount]]&lt;0.2,"Low Discount",IF(Superstore_Data[[#This Row],[Discount]]&lt;0.5,"Medium Discount","High Discount")))</f>
        <v>Medium Discount</v>
      </c>
    </row>
    <row r="9749" spans="1:25" x14ac:dyDescent="0.3">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c r="V9749" t="str">
        <f>TEXT(Superstore_Data[[#This Row],[Order Date]],"mmm")</f>
        <v>Nov</v>
      </c>
      <c r="W9749">
        <f>YEAR(Superstore_Data[[#This Row],[Order Date]])</f>
        <v>2014</v>
      </c>
      <c r="X9749">
        <f>Superstore_Data[[#This Row],[Profit]]/Superstore_Data[[#This Row],[Sales]]</f>
        <v>-0.72499999999999998</v>
      </c>
      <c r="Y9749" t="str">
        <f>IF(Superstore_Data[[#This Row],[Discount]]=0,"No Discount",IF(Superstore_Data[[#This Row],[Discount]]&lt;0.2,"Low Discount",IF(Superstore_Data[[#This Row],[Discount]]&lt;0.5,"Medium Discount","High Discount")))</f>
        <v>High Discount</v>
      </c>
    </row>
    <row r="9750" spans="1:25" x14ac:dyDescent="0.3">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c r="V9750" t="str">
        <f>TEXT(Superstore_Data[[#This Row],[Order Date]],"mmm")</f>
        <v>Nov</v>
      </c>
      <c r="W9750">
        <f>YEAR(Superstore_Data[[#This Row],[Order Date]])</f>
        <v>2014</v>
      </c>
      <c r="X9750">
        <f>Superstore_Data[[#This Row],[Profit]]/Superstore_Data[[#This Row],[Sales]]</f>
        <v>-7.1428571428571438E-2</v>
      </c>
      <c r="Y9750" t="str">
        <f>IF(Superstore_Data[[#This Row],[Discount]]=0,"No Discount",IF(Superstore_Data[[#This Row],[Discount]]&lt;0.2,"Low Discount",IF(Superstore_Data[[#This Row],[Discount]]&lt;0.5,"Medium Discount","High Discount")))</f>
        <v>Medium Discount</v>
      </c>
    </row>
    <row r="9751" spans="1:25" x14ac:dyDescent="0.3">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c r="V9751" t="str">
        <f>TEXT(Superstore_Data[[#This Row],[Order Date]],"mmm")</f>
        <v>Apr</v>
      </c>
      <c r="W9751">
        <f>YEAR(Superstore_Data[[#This Row],[Order Date]])</f>
        <v>2016</v>
      </c>
      <c r="X9751">
        <f>Superstore_Data[[#This Row],[Profit]]/Superstore_Data[[#This Row],[Sales]]</f>
        <v>0.36</v>
      </c>
      <c r="Y9751" t="str">
        <f>IF(Superstore_Data[[#This Row],[Discount]]=0,"No Discount",IF(Superstore_Data[[#This Row],[Discount]]&lt;0.2,"Low Discount",IF(Superstore_Data[[#This Row],[Discount]]&lt;0.5,"Medium Discount","High Discount")))</f>
        <v>No Discount</v>
      </c>
    </row>
    <row r="9752" spans="1:25" x14ac:dyDescent="0.3">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c r="V9752" t="str">
        <f>TEXT(Superstore_Data[[#This Row],[Order Date]],"mmm")</f>
        <v>Nov</v>
      </c>
      <c r="W9752">
        <f>YEAR(Superstore_Data[[#This Row],[Order Date]])</f>
        <v>2016</v>
      </c>
      <c r="X9752">
        <f>Superstore_Data[[#This Row],[Profit]]/Superstore_Data[[#This Row],[Sales]]</f>
        <v>0.125</v>
      </c>
      <c r="Y9752" t="str">
        <f>IF(Superstore_Data[[#This Row],[Discount]]=0,"No Discount",IF(Superstore_Data[[#This Row],[Discount]]&lt;0.2,"Low Discount",IF(Superstore_Data[[#This Row],[Discount]]&lt;0.5,"Medium Discount","High Discount")))</f>
        <v>Medium Discount</v>
      </c>
    </row>
    <row r="9753" spans="1:25" x14ac:dyDescent="0.3">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c r="V9753" t="str">
        <f>TEXT(Superstore_Data[[#This Row],[Order Date]],"mmm")</f>
        <v>Nov</v>
      </c>
      <c r="W9753">
        <f>YEAR(Superstore_Data[[#This Row],[Order Date]])</f>
        <v>2016</v>
      </c>
      <c r="X9753">
        <f>Superstore_Data[[#This Row],[Profit]]/Superstore_Data[[#This Row],[Sales]]</f>
        <v>0.125</v>
      </c>
      <c r="Y9753" t="str">
        <f>IF(Superstore_Data[[#This Row],[Discount]]=0,"No Discount",IF(Superstore_Data[[#This Row],[Discount]]&lt;0.2,"Low Discount",IF(Superstore_Data[[#This Row],[Discount]]&lt;0.5,"Medium Discount","High Discount")))</f>
        <v>Medium Discount</v>
      </c>
    </row>
    <row r="9754" spans="1:25" x14ac:dyDescent="0.3">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c r="V9754" t="str">
        <f>TEXT(Superstore_Data[[#This Row],[Order Date]],"mmm")</f>
        <v>Jan</v>
      </c>
      <c r="W9754">
        <f>YEAR(Superstore_Data[[#This Row],[Order Date]])</f>
        <v>2016</v>
      </c>
      <c r="X9754">
        <f>Superstore_Data[[#This Row],[Profit]]/Superstore_Data[[#This Row],[Sales]]</f>
        <v>0.36250000000000004</v>
      </c>
      <c r="Y9754" t="str">
        <f>IF(Superstore_Data[[#This Row],[Discount]]=0,"No Discount",IF(Superstore_Data[[#This Row],[Discount]]&lt;0.2,"Low Discount",IF(Superstore_Data[[#This Row],[Discount]]&lt;0.5,"Medium Discount","High Discount")))</f>
        <v>Medium Discount</v>
      </c>
    </row>
    <row r="9755" spans="1:25" x14ac:dyDescent="0.3">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c r="V9755" t="str">
        <f>TEXT(Superstore_Data[[#This Row],[Order Date]],"mmm")</f>
        <v>3/27/2017</v>
      </c>
      <c r="W9755" t="e">
        <f>YEAR(Superstore_Data[[#This Row],[Order Date]])</f>
        <v>#VALUE!</v>
      </c>
      <c r="X9755">
        <f>Superstore_Data[[#This Row],[Profit]]/Superstore_Data[[#This Row],[Sales]]</f>
        <v>0.46</v>
      </c>
      <c r="Y9755" t="str">
        <f>IF(Superstore_Data[[#This Row],[Discount]]=0,"No Discount",IF(Superstore_Data[[#This Row],[Discount]]&lt;0.2,"Low Discount",IF(Superstore_Data[[#This Row],[Discount]]&lt;0.5,"Medium Discount","High Discount")))</f>
        <v>No Discount</v>
      </c>
    </row>
    <row r="9756" spans="1:25" x14ac:dyDescent="0.3">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c r="V9756" t="str">
        <f>TEXT(Superstore_Data[[#This Row],[Order Date]],"mmm")</f>
        <v>3/27/2017</v>
      </c>
      <c r="W9756" t="e">
        <f>YEAR(Superstore_Data[[#This Row],[Order Date]])</f>
        <v>#VALUE!</v>
      </c>
      <c r="X9756">
        <f>Superstore_Data[[#This Row],[Profit]]/Superstore_Data[[#This Row],[Sales]]</f>
        <v>0.5</v>
      </c>
      <c r="Y9756" t="str">
        <f>IF(Superstore_Data[[#This Row],[Discount]]=0,"No Discount",IF(Superstore_Data[[#This Row],[Discount]]&lt;0.2,"Low Discount",IF(Superstore_Data[[#This Row],[Discount]]&lt;0.5,"Medium Discount","High Discount")))</f>
        <v>No Discount</v>
      </c>
    </row>
    <row r="9757" spans="1:25" x14ac:dyDescent="0.3">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c r="V9757" t="str">
        <f>TEXT(Superstore_Data[[#This Row],[Order Date]],"mmm")</f>
        <v>3/27/2017</v>
      </c>
      <c r="W9757" t="e">
        <f>YEAR(Superstore_Data[[#This Row],[Order Date]])</f>
        <v>#VALUE!</v>
      </c>
      <c r="X9757">
        <f>Superstore_Data[[#This Row],[Profit]]/Superstore_Data[[#This Row],[Sales]]</f>
        <v>3.0000000000000002E-2</v>
      </c>
      <c r="Y9757" t="str">
        <f>IF(Superstore_Data[[#This Row],[Discount]]=0,"No Discount",IF(Superstore_Data[[#This Row],[Discount]]&lt;0.2,"Low Discount",IF(Superstore_Data[[#This Row],[Discount]]&lt;0.5,"Medium Discount","High Discount")))</f>
        <v>No Discount</v>
      </c>
    </row>
    <row r="9758" spans="1:25" x14ac:dyDescent="0.3">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c r="V9758" t="str">
        <f>TEXT(Superstore_Data[[#This Row],[Order Date]],"mmm")</f>
        <v>3/27/2017</v>
      </c>
      <c r="W9758" t="e">
        <f>YEAR(Superstore_Data[[#This Row],[Order Date]])</f>
        <v>#VALUE!</v>
      </c>
      <c r="X9758">
        <f>Superstore_Data[[#This Row],[Profit]]/Superstore_Data[[#This Row],[Sales]]</f>
        <v>0.19999999999999998</v>
      </c>
      <c r="Y9758" t="str">
        <f>IF(Superstore_Data[[#This Row],[Discount]]=0,"No Discount",IF(Superstore_Data[[#This Row],[Discount]]&lt;0.2,"Low Discount",IF(Superstore_Data[[#This Row],[Discount]]&lt;0.5,"Medium Discount","High Discount")))</f>
        <v>No Discount</v>
      </c>
    </row>
    <row r="9759" spans="1:25" x14ac:dyDescent="0.3">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c r="V9759" t="str">
        <f>TEXT(Superstore_Data[[#This Row],[Order Date]],"mmm")</f>
        <v>3/27/2017</v>
      </c>
      <c r="W9759" t="e">
        <f>YEAR(Superstore_Data[[#This Row],[Order Date]])</f>
        <v>#VALUE!</v>
      </c>
      <c r="X9759">
        <f>Superstore_Data[[#This Row],[Profit]]/Superstore_Data[[#This Row],[Sales]]</f>
        <v>0.27</v>
      </c>
      <c r="Y9759" t="str">
        <f>IF(Superstore_Data[[#This Row],[Discount]]=0,"No Discount",IF(Superstore_Data[[#This Row],[Discount]]&lt;0.2,"Low Discount",IF(Superstore_Data[[#This Row],[Discount]]&lt;0.5,"Medium Discount","High Discount")))</f>
        <v>No Discount</v>
      </c>
    </row>
    <row r="9760" spans="1:25" x14ac:dyDescent="0.3">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c r="V9760" t="str">
        <f>TEXT(Superstore_Data[[#This Row],[Order Date]],"mmm")</f>
        <v>3/27/2017</v>
      </c>
      <c r="W9760" t="e">
        <f>YEAR(Superstore_Data[[#This Row],[Order Date]])</f>
        <v>#VALUE!</v>
      </c>
      <c r="X9760">
        <f>Superstore_Data[[#This Row],[Profit]]/Superstore_Data[[#This Row],[Sales]]</f>
        <v>0.45999999999999996</v>
      </c>
      <c r="Y9760" t="str">
        <f>IF(Superstore_Data[[#This Row],[Discount]]=0,"No Discount",IF(Superstore_Data[[#This Row],[Discount]]&lt;0.2,"Low Discount",IF(Superstore_Data[[#This Row],[Discount]]&lt;0.5,"Medium Discount","High Discount")))</f>
        <v>No Discount</v>
      </c>
    </row>
    <row r="9761" spans="1:25" x14ac:dyDescent="0.3">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c r="V9761" t="str">
        <f>TEXT(Superstore_Data[[#This Row],[Order Date]],"mmm")</f>
        <v>10/31/2016</v>
      </c>
      <c r="W9761" t="e">
        <f>YEAR(Superstore_Data[[#This Row],[Order Date]])</f>
        <v>#VALUE!</v>
      </c>
      <c r="X9761">
        <f>Superstore_Data[[#This Row],[Profit]]/Superstore_Data[[#This Row],[Sales]]</f>
        <v>4.9999999999999996E-2</v>
      </c>
      <c r="Y9761" t="str">
        <f>IF(Superstore_Data[[#This Row],[Discount]]=0,"No Discount",IF(Superstore_Data[[#This Row],[Discount]]&lt;0.2,"Low Discount",IF(Superstore_Data[[#This Row],[Discount]]&lt;0.5,"Medium Discount","High Discount")))</f>
        <v>Medium Discount</v>
      </c>
    </row>
    <row r="9762" spans="1:25" x14ac:dyDescent="0.3">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c r="V9762" t="str">
        <f>TEXT(Superstore_Data[[#This Row],[Order Date]],"mmm")</f>
        <v>Apr</v>
      </c>
      <c r="W9762">
        <f>YEAR(Superstore_Data[[#This Row],[Order Date]])</f>
        <v>2017</v>
      </c>
      <c r="X9762">
        <f>Superstore_Data[[#This Row],[Profit]]/Superstore_Data[[#This Row],[Sales]]</f>
        <v>0.33</v>
      </c>
      <c r="Y9762" t="str">
        <f>IF(Superstore_Data[[#This Row],[Discount]]=0,"No Discount",IF(Superstore_Data[[#This Row],[Discount]]&lt;0.2,"Low Discount",IF(Superstore_Data[[#This Row],[Discount]]&lt;0.5,"Medium Discount","High Discount")))</f>
        <v>No Discount</v>
      </c>
    </row>
    <row r="9763" spans="1:25" x14ac:dyDescent="0.3">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c r="V9763" t="str">
        <f>TEXT(Superstore_Data[[#This Row],[Order Date]],"mmm")</f>
        <v>2/14/2014</v>
      </c>
      <c r="W9763" t="e">
        <f>YEAR(Superstore_Data[[#This Row],[Order Date]])</f>
        <v>#VALUE!</v>
      </c>
      <c r="X9763">
        <f>Superstore_Data[[#This Row],[Profit]]/Superstore_Data[[#This Row],[Sales]]</f>
        <v>0.36</v>
      </c>
      <c r="Y9763" t="str">
        <f>IF(Superstore_Data[[#This Row],[Discount]]=0,"No Discount",IF(Superstore_Data[[#This Row],[Discount]]&lt;0.2,"Low Discount",IF(Superstore_Data[[#This Row],[Discount]]&lt;0.5,"Medium Discount","High Discount")))</f>
        <v>No Discount</v>
      </c>
    </row>
    <row r="9764" spans="1:25" x14ac:dyDescent="0.3">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c r="V9764" t="str">
        <f>TEXT(Superstore_Data[[#This Row],[Order Date]],"mmm")</f>
        <v>2/14/2014</v>
      </c>
      <c r="W9764" t="e">
        <f>YEAR(Superstore_Data[[#This Row],[Order Date]])</f>
        <v>#VALUE!</v>
      </c>
      <c r="X9764">
        <f>Superstore_Data[[#This Row],[Profit]]/Superstore_Data[[#This Row],[Sales]]</f>
        <v>0.28000000000000003</v>
      </c>
      <c r="Y9764" t="str">
        <f>IF(Superstore_Data[[#This Row],[Discount]]=0,"No Discount",IF(Superstore_Data[[#This Row],[Discount]]&lt;0.2,"Low Discount",IF(Superstore_Data[[#This Row],[Discount]]&lt;0.5,"Medium Discount","High Discount")))</f>
        <v>No Discount</v>
      </c>
    </row>
    <row r="9765" spans="1:25" x14ac:dyDescent="0.3">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c r="V9765" t="str">
        <f>TEXT(Superstore_Data[[#This Row],[Order Date]],"mmm")</f>
        <v>2/14/2014</v>
      </c>
      <c r="W9765" t="e">
        <f>YEAR(Superstore_Data[[#This Row],[Order Date]])</f>
        <v>#VALUE!</v>
      </c>
      <c r="X9765">
        <f>Superstore_Data[[#This Row],[Profit]]/Superstore_Data[[#This Row],[Sales]]</f>
        <v>0.02</v>
      </c>
      <c r="Y9765" t="str">
        <f>IF(Superstore_Data[[#This Row],[Discount]]=0,"No Discount",IF(Superstore_Data[[#This Row],[Discount]]&lt;0.2,"Low Discount",IF(Superstore_Data[[#This Row],[Discount]]&lt;0.5,"Medium Discount","High Discount")))</f>
        <v>No Discount</v>
      </c>
    </row>
    <row r="9766" spans="1:25" x14ac:dyDescent="0.3">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c r="V9766" t="str">
        <f>TEXT(Superstore_Data[[#This Row],[Order Date]],"mmm")</f>
        <v>6/18/2014</v>
      </c>
      <c r="W9766" t="e">
        <f>YEAR(Superstore_Data[[#This Row],[Order Date]])</f>
        <v>#VALUE!</v>
      </c>
      <c r="X9766">
        <f>Superstore_Data[[#This Row],[Profit]]/Superstore_Data[[#This Row],[Sales]]</f>
        <v>8.7499999999999994E-2</v>
      </c>
      <c r="Y9766" t="str">
        <f>IF(Superstore_Data[[#This Row],[Discount]]=0,"No Discount",IF(Superstore_Data[[#This Row],[Discount]]&lt;0.2,"Low Discount",IF(Superstore_Data[[#This Row],[Discount]]&lt;0.5,"Medium Discount","High Discount")))</f>
        <v>Medium Discount</v>
      </c>
    </row>
    <row r="9767" spans="1:25" x14ac:dyDescent="0.3">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c r="V9767" t="str">
        <f>TEXT(Superstore_Data[[#This Row],[Order Date]],"mmm")</f>
        <v>2/28/2017</v>
      </c>
      <c r="W9767" t="e">
        <f>YEAR(Superstore_Data[[#This Row],[Order Date]])</f>
        <v>#VALUE!</v>
      </c>
      <c r="X9767">
        <f>Superstore_Data[[#This Row],[Profit]]/Superstore_Data[[#This Row],[Sales]]</f>
        <v>0.48000000000000004</v>
      </c>
      <c r="Y9767" t="str">
        <f>IF(Superstore_Data[[#This Row],[Discount]]=0,"No Discount",IF(Superstore_Data[[#This Row],[Discount]]&lt;0.2,"Low Discount",IF(Superstore_Data[[#This Row],[Discount]]&lt;0.5,"Medium Discount","High Discount")))</f>
        <v>No Discount</v>
      </c>
    </row>
    <row r="9768" spans="1:25" x14ac:dyDescent="0.3">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c r="V9768" t="str">
        <f>TEXT(Superstore_Data[[#This Row],[Order Date]],"mmm")</f>
        <v>2/28/2017</v>
      </c>
      <c r="W9768" t="e">
        <f>YEAR(Superstore_Data[[#This Row],[Order Date]])</f>
        <v>#VALUE!</v>
      </c>
      <c r="X9768">
        <f>Superstore_Data[[#This Row],[Profit]]/Superstore_Data[[#This Row],[Sales]]</f>
        <v>0.44999999999999996</v>
      </c>
      <c r="Y9768" t="str">
        <f>IF(Superstore_Data[[#This Row],[Discount]]=0,"No Discount",IF(Superstore_Data[[#This Row],[Discount]]&lt;0.2,"Low Discount",IF(Superstore_Data[[#This Row],[Discount]]&lt;0.5,"Medium Discount","High Discount")))</f>
        <v>No Discount</v>
      </c>
    </row>
    <row r="9769" spans="1:25" x14ac:dyDescent="0.3">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c r="V9769" t="str">
        <f>TEXT(Superstore_Data[[#This Row],[Order Date]],"mmm")</f>
        <v>Sep</v>
      </c>
      <c r="W9769">
        <f>YEAR(Superstore_Data[[#This Row],[Order Date]])</f>
        <v>2017</v>
      </c>
      <c r="X9769">
        <f>Superstore_Data[[#This Row],[Profit]]/Superstore_Data[[#This Row],[Sales]]</f>
        <v>0.49</v>
      </c>
      <c r="Y9769" t="str">
        <f>IF(Superstore_Data[[#This Row],[Discount]]=0,"No Discount",IF(Superstore_Data[[#This Row],[Discount]]&lt;0.2,"Low Discount",IF(Superstore_Data[[#This Row],[Discount]]&lt;0.5,"Medium Discount","High Discount")))</f>
        <v>No Discount</v>
      </c>
    </row>
    <row r="9770" spans="1:25" x14ac:dyDescent="0.3">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c r="V9770" t="str">
        <f>TEXT(Superstore_Data[[#This Row],[Order Date]],"mmm")</f>
        <v>Jul</v>
      </c>
      <c r="W9770">
        <f>YEAR(Superstore_Data[[#This Row],[Order Date]])</f>
        <v>2017</v>
      </c>
      <c r="X9770">
        <f>Superstore_Data[[#This Row],[Profit]]/Superstore_Data[[#This Row],[Sales]]</f>
        <v>0.5</v>
      </c>
      <c r="Y9770" t="str">
        <f>IF(Superstore_Data[[#This Row],[Discount]]=0,"No Discount",IF(Superstore_Data[[#This Row],[Discount]]&lt;0.2,"Low Discount",IF(Superstore_Data[[#This Row],[Discount]]&lt;0.5,"Medium Discount","High Discount")))</f>
        <v>No Discount</v>
      </c>
    </row>
    <row r="9771" spans="1:25" x14ac:dyDescent="0.3">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c r="V9771" t="str">
        <f>TEXT(Superstore_Data[[#This Row],[Order Date]],"mmm")</f>
        <v>11/24/2016</v>
      </c>
      <c r="W9771" t="e">
        <f>YEAR(Superstore_Data[[#This Row],[Order Date]])</f>
        <v>#VALUE!</v>
      </c>
      <c r="X9771">
        <f>Superstore_Data[[#This Row],[Profit]]/Superstore_Data[[#This Row],[Sales]]</f>
        <v>2.4999999999999998E-2</v>
      </c>
      <c r="Y9771" t="str">
        <f>IF(Superstore_Data[[#This Row],[Discount]]=0,"No Discount",IF(Superstore_Data[[#This Row],[Discount]]&lt;0.2,"Low Discount",IF(Superstore_Data[[#This Row],[Discount]]&lt;0.5,"Medium Discount","High Discount")))</f>
        <v>Medium Discount</v>
      </c>
    </row>
    <row r="9772" spans="1:25" x14ac:dyDescent="0.3">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c r="V9772" t="str">
        <f>TEXT(Superstore_Data[[#This Row],[Order Date]],"mmm")</f>
        <v>11/24/2016</v>
      </c>
      <c r="W9772" t="e">
        <f>YEAR(Superstore_Data[[#This Row],[Order Date]])</f>
        <v>#VALUE!</v>
      </c>
      <c r="X9772">
        <f>Superstore_Data[[#This Row],[Profit]]/Superstore_Data[[#This Row],[Sales]]</f>
        <v>0.32500000000000001</v>
      </c>
      <c r="Y9772" t="str">
        <f>IF(Superstore_Data[[#This Row],[Discount]]=0,"No Discount",IF(Superstore_Data[[#This Row],[Discount]]&lt;0.2,"Low Discount",IF(Superstore_Data[[#This Row],[Discount]]&lt;0.5,"Medium Discount","High Discount")))</f>
        <v>Medium Discount</v>
      </c>
    </row>
    <row r="9773" spans="1:25" x14ac:dyDescent="0.3">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c r="V9773" t="str">
        <f>TEXT(Superstore_Data[[#This Row],[Order Date]],"mmm")</f>
        <v>11/24/2016</v>
      </c>
      <c r="W9773" t="e">
        <f>YEAR(Superstore_Data[[#This Row],[Order Date]])</f>
        <v>#VALUE!</v>
      </c>
      <c r="X9773">
        <f>Superstore_Data[[#This Row],[Profit]]/Superstore_Data[[#This Row],[Sales]]</f>
        <v>0.1</v>
      </c>
      <c r="Y9773" t="str">
        <f>IF(Superstore_Data[[#This Row],[Discount]]=0,"No Discount",IF(Superstore_Data[[#This Row],[Discount]]&lt;0.2,"Low Discount",IF(Superstore_Data[[#This Row],[Discount]]&lt;0.5,"Medium Discount","High Discount")))</f>
        <v>Medium Discount</v>
      </c>
    </row>
    <row r="9774" spans="1:25" x14ac:dyDescent="0.3">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c r="V9774" t="str">
        <f>TEXT(Superstore_Data[[#This Row],[Order Date]],"mmm")</f>
        <v>Mar</v>
      </c>
      <c r="W9774">
        <f>YEAR(Superstore_Data[[#This Row],[Order Date]])</f>
        <v>2016</v>
      </c>
      <c r="X9774">
        <f>Superstore_Data[[#This Row],[Profit]]/Superstore_Data[[#This Row],[Sales]]</f>
        <v>0.3125</v>
      </c>
      <c r="Y9774" t="str">
        <f>IF(Superstore_Data[[#This Row],[Discount]]=0,"No Discount",IF(Superstore_Data[[#This Row],[Discount]]&lt;0.2,"Low Discount",IF(Superstore_Data[[#This Row],[Discount]]&lt;0.5,"Medium Discount","High Discount")))</f>
        <v>Medium Discount</v>
      </c>
    </row>
    <row r="9775" spans="1:25" x14ac:dyDescent="0.3">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c r="V9775" t="str">
        <f>TEXT(Superstore_Data[[#This Row],[Order Date]],"mmm")</f>
        <v>6/26/2016</v>
      </c>
      <c r="W9775" t="e">
        <f>YEAR(Superstore_Data[[#This Row],[Order Date]])</f>
        <v>#VALUE!</v>
      </c>
      <c r="X9775">
        <f>Superstore_Data[[#This Row],[Profit]]/Superstore_Data[[#This Row],[Sales]]</f>
        <v>0.29000000000000004</v>
      </c>
      <c r="Y9775" t="str">
        <f>IF(Superstore_Data[[#This Row],[Discount]]=0,"No Discount",IF(Superstore_Data[[#This Row],[Discount]]&lt;0.2,"Low Discount",IF(Superstore_Data[[#This Row],[Discount]]&lt;0.5,"Medium Discount","High Discount")))</f>
        <v>No Discount</v>
      </c>
    </row>
    <row r="9776" spans="1:25" x14ac:dyDescent="0.3">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c r="V9776" t="str">
        <f>TEXT(Superstore_Data[[#This Row],[Order Date]],"mmm")</f>
        <v>7/26/2014</v>
      </c>
      <c r="W9776" t="e">
        <f>YEAR(Superstore_Data[[#This Row],[Order Date]])</f>
        <v>#VALUE!</v>
      </c>
      <c r="X9776">
        <f>Superstore_Data[[#This Row],[Profit]]/Superstore_Data[[#This Row],[Sales]]</f>
        <v>-1.7000000000000002</v>
      </c>
      <c r="Y9776" t="str">
        <f>IF(Superstore_Data[[#This Row],[Discount]]=0,"No Discount",IF(Superstore_Data[[#This Row],[Discount]]&lt;0.2,"Low Discount",IF(Superstore_Data[[#This Row],[Discount]]&lt;0.5,"Medium Discount","High Discount")))</f>
        <v>High Discount</v>
      </c>
    </row>
    <row r="9777" spans="1:25" x14ac:dyDescent="0.3">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c r="V9777" t="str">
        <f>TEXT(Superstore_Data[[#This Row],[Order Date]],"mmm")</f>
        <v>7/26/2014</v>
      </c>
      <c r="W9777" t="e">
        <f>YEAR(Superstore_Data[[#This Row],[Order Date]])</f>
        <v>#VALUE!</v>
      </c>
      <c r="X9777">
        <f>Superstore_Data[[#This Row],[Profit]]/Superstore_Data[[#This Row],[Sales]]</f>
        <v>-0.57500000000000007</v>
      </c>
      <c r="Y9777" t="str">
        <f>IF(Superstore_Data[[#This Row],[Discount]]=0,"No Discount",IF(Superstore_Data[[#This Row],[Discount]]&lt;0.2,"Low Discount",IF(Superstore_Data[[#This Row],[Discount]]&lt;0.5,"Medium Discount","High Discount")))</f>
        <v>High Discount</v>
      </c>
    </row>
    <row r="9778" spans="1:25" x14ac:dyDescent="0.3">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c r="V9778" t="str">
        <f>TEXT(Superstore_Data[[#This Row],[Order Date]],"mmm")</f>
        <v>7/26/2014</v>
      </c>
      <c r="W9778" t="e">
        <f>YEAR(Superstore_Data[[#This Row],[Order Date]])</f>
        <v>#VALUE!</v>
      </c>
      <c r="X9778">
        <f>Superstore_Data[[#This Row],[Profit]]/Superstore_Data[[#This Row],[Sales]]</f>
        <v>-1.6</v>
      </c>
      <c r="Y9778" t="str">
        <f>IF(Superstore_Data[[#This Row],[Discount]]=0,"No Discount",IF(Superstore_Data[[#This Row],[Discount]]&lt;0.2,"Low Discount",IF(Superstore_Data[[#This Row],[Discount]]&lt;0.5,"Medium Discount","High Discount")))</f>
        <v>High Discount</v>
      </c>
    </row>
    <row r="9779" spans="1:25" x14ac:dyDescent="0.3">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c r="V9779" t="str">
        <f>TEXT(Superstore_Data[[#This Row],[Order Date]],"mmm")</f>
        <v>7/26/2014</v>
      </c>
      <c r="W9779" t="e">
        <f>YEAR(Superstore_Data[[#This Row],[Order Date]])</f>
        <v>#VALUE!</v>
      </c>
      <c r="X9779">
        <f>Superstore_Data[[#This Row],[Profit]]/Superstore_Data[[#This Row],[Sales]]</f>
        <v>-6.25E-2</v>
      </c>
      <c r="Y9779" t="str">
        <f>IF(Superstore_Data[[#This Row],[Discount]]=0,"No Discount",IF(Superstore_Data[[#This Row],[Discount]]&lt;0.2,"Low Discount",IF(Superstore_Data[[#This Row],[Discount]]&lt;0.5,"Medium Discount","High Discount")))</f>
        <v>Medium Discount</v>
      </c>
    </row>
    <row r="9780" spans="1:25" x14ac:dyDescent="0.3">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c r="V9780" t="str">
        <f>TEXT(Superstore_Data[[#This Row],[Order Date]],"mmm")</f>
        <v>7/26/2014</v>
      </c>
      <c r="W9780" t="e">
        <f>YEAR(Superstore_Data[[#This Row],[Order Date]])</f>
        <v>#VALUE!</v>
      </c>
      <c r="X9780">
        <f>Superstore_Data[[#This Row],[Profit]]/Superstore_Data[[#This Row],[Sales]]</f>
        <v>-1.5</v>
      </c>
      <c r="Y9780" t="str">
        <f>IF(Superstore_Data[[#This Row],[Discount]]=0,"No Discount",IF(Superstore_Data[[#This Row],[Discount]]&lt;0.2,"Low Discount",IF(Superstore_Data[[#This Row],[Discount]]&lt;0.5,"Medium Discount","High Discount")))</f>
        <v>High Discount</v>
      </c>
    </row>
    <row r="9781" spans="1:25" x14ac:dyDescent="0.3">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c r="V9781" t="str">
        <f>TEXT(Superstore_Data[[#This Row],[Order Date]],"mmm")</f>
        <v>7/26/2014</v>
      </c>
      <c r="W9781" t="e">
        <f>YEAR(Superstore_Data[[#This Row],[Order Date]])</f>
        <v>#VALUE!</v>
      </c>
      <c r="X9781">
        <f>Superstore_Data[[#This Row],[Profit]]/Superstore_Data[[#This Row],[Sales]]</f>
        <v>-2.5</v>
      </c>
      <c r="Y9781" t="str">
        <f>IF(Superstore_Data[[#This Row],[Discount]]=0,"No Discount",IF(Superstore_Data[[#This Row],[Discount]]&lt;0.2,"Low Discount",IF(Superstore_Data[[#This Row],[Discount]]&lt;0.5,"Medium Discount","High Discount")))</f>
        <v>High Discount</v>
      </c>
    </row>
    <row r="9782" spans="1:25" x14ac:dyDescent="0.3">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c r="V9782" t="str">
        <f>TEXT(Superstore_Data[[#This Row],[Order Date]],"mmm")</f>
        <v>9/14/2016</v>
      </c>
      <c r="W9782" t="e">
        <f>YEAR(Superstore_Data[[#This Row],[Order Date]])</f>
        <v>#VALUE!</v>
      </c>
      <c r="X9782">
        <f>Superstore_Data[[#This Row],[Profit]]/Superstore_Data[[#This Row],[Sales]]</f>
        <v>0.29999999999999993</v>
      </c>
      <c r="Y9782" t="str">
        <f>IF(Superstore_Data[[#This Row],[Discount]]=0,"No Discount",IF(Superstore_Data[[#This Row],[Discount]]&lt;0.2,"Low Discount",IF(Superstore_Data[[#This Row],[Discount]]&lt;0.5,"Medium Discount","High Discount")))</f>
        <v>No Discount</v>
      </c>
    </row>
    <row r="9783" spans="1:25" x14ac:dyDescent="0.3">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c r="V9783" t="str">
        <f>TEXT(Superstore_Data[[#This Row],[Order Date]],"mmm")</f>
        <v>9/14/2016</v>
      </c>
      <c r="W9783" t="e">
        <f>YEAR(Superstore_Data[[#This Row],[Order Date]])</f>
        <v>#VALUE!</v>
      </c>
      <c r="X9783">
        <f>Superstore_Data[[#This Row],[Profit]]/Superstore_Data[[#This Row],[Sales]]</f>
        <v>0.375</v>
      </c>
      <c r="Y9783" t="str">
        <f>IF(Superstore_Data[[#This Row],[Discount]]=0,"No Discount",IF(Superstore_Data[[#This Row],[Discount]]&lt;0.2,"Low Discount",IF(Superstore_Data[[#This Row],[Discount]]&lt;0.5,"Medium Discount","High Discount")))</f>
        <v>Medium Discount</v>
      </c>
    </row>
    <row r="9784" spans="1:25" x14ac:dyDescent="0.3">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c r="V9784" t="str">
        <f>TEXT(Superstore_Data[[#This Row],[Order Date]],"mmm")</f>
        <v>5/31/2015</v>
      </c>
      <c r="W9784" t="e">
        <f>YEAR(Superstore_Data[[#This Row],[Order Date]])</f>
        <v>#VALUE!</v>
      </c>
      <c r="X9784">
        <f>Superstore_Data[[#This Row],[Profit]]/Superstore_Data[[#This Row],[Sales]]</f>
        <v>0.48999999999999994</v>
      </c>
      <c r="Y9784" t="str">
        <f>IF(Superstore_Data[[#This Row],[Discount]]=0,"No Discount",IF(Superstore_Data[[#This Row],[Discount]]&lt;0.2,"Low Discount",IF(Superstore_Data[[#This Row],[Discount]]&lt;0.5,"Medium Discount","High Discount")))</f>
        <v>No Discount</v>
      </c>
    </row>
    <row r="9785" spans="1:25" x14ac:dyDescent="0.3">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c r="V9785" t="str">
        <f>TEXT(Superstore_Data[[#This Row],[Order Date]],"mmm")</f>
        <v>5/31/2015</v>
      </c>
      <c r="W9785" t="e">
        <f>YEAR(Superstore_Data[[#This Row],[Order Date]])</f>
        <v>#VALUE!</v>
      </c>
      <c r="X9785">
        <f>Superstore_Data[[#This Row],[Profit]]/Superstore_Data[[#This Row],[Sales]]</f>
        <v>0.26999999999999996</v>
      </c>
      <c r="Y9785" t="str">
        <f>IF(Superstore_Data[[#This Row],[Discount]]=0,"No Discount",IF(Superstore_Data[[#This Row],[Discount]]&lt;0.2,"Low Discount",IF(Superstore_Data[[#This Row],[Discount]]&lt;0.5,"Medium Discount","High Discount")))</f>
        <v>No Discount</v>
      </c>
    </row>
    <row r="9786" spans="1:25" x14ac:dyDescent="0.3">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c r="V9786" t="str">
        <f>TEXT(Superstore_Data[[#This Row],[Order Date]],"mmm")</f>
        <v>5/31/2015</v>
      </c>
      <c r="W9786" t="e">
        <f>YEAR(Superstore_Data[[#This Row],[Order Date]])</f>
        <v>#VALUE!</v>
      </c>
      <c r="X9786">
        <f>Superstore_Data[[#This Row],[Profit]]/Superstore_Data[[#This Row],[Sales]]</f>
        <v>0.36000000000000004</v>
      </c>
      <c r="Y9786" t="str">
        <f>IF(Superstore_Data[[#This Row],[Discount]]=0,"No Discount",IF(Superstore_Data[[#This Row],[Discount]]&lt;0.2,"Low Discount",IF(Superstore_Data[[#This Row],[Discount]]&lt;0.5,"Medium Discount","High Discount")))</f>
        <v>No Discount</v>
      </c>
    </row>
    <row r="9787" spans="1:25" x14ac:dyDescent="0.3">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c r="V9787" t="str">
        <f>TEXT(Superstore_Data[[#This Row],[Order Date]],"mmm")</f>
        <v>Sep</v>
      </c>
      <c r="W9787">
        <f>YEAR(Superstore_Data[[#This Row],[Order Date]])</f>
        <v>2015</v>
      </c>
      <c r="X9787">
        <f>Superstore_Data[[#This Row],[Profit]]/Superstore_Data[[#This Row],[Sales]]</f>
        <v>0.48999999999999994</v>
      </c>
      <c r="Y9787" t="str">
        <f>IF(Superstore_Data[[#This Row],[Discount]]=0,"No Discount",IF(Superstore_Data[[#This Row],[Discount]]&lt;0.2,"Low Discount",IF(Superstore_Data[[#This Row],[Discount]]&lt;0.5,"Medium Discount","High Discount")))</f>
        <v>No Discount</v>
      </c>
    </row>
    <row r="9788" spans="1:25" x14ac:dyDescent="0.3">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c r="V9788" t="str">
        <f>TEXT(Superstore_Data[[#This Row],[Order Date]],"mmm")</f>
        <v>May</v>
      </c>
      <c r="W9788">
        <f>YEAR(Superstore_Data[[#This Row],[Order Date]])</f>
        <v>2014</v>
      </c>
      <c r="X9788">
        <f>Superstore_Data[[#This Row],[Profit]]/Superstore_Data[[#This Row],[Sales]]</f>
        <v>0.26999999999999996</v>
      </c>
      <c r="Y9788" t="str">
        <f>IF(Superstore_Data[[#This Row],[Discount]]=0,"No Discount",IF(Superstore_Data[[#This Row],[Discount]]&lt;0.2,"Low Discount",IF(Superstore_Data[[#This Row],[Discount]]&lt;0.5,"Medium Discount","High Discount")))</f>
        <v>No Discount</v>
      </c>
    </row>
    <row r="9789" spans="1:25" x14ac:dyDescent="0.3">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c r="V9789" t="str">
        <f>TEXT(Superstore_Data[[#This Row],[Order Date]],"mmm")</f>
        <v>3/27/2017</v>
      </c>
      <c r="W9789" t="e">
        <f>YEAR(Superstore_Data[[#This Row],[Order Date]])</f>
        <v>#VALUE!</v>
      </c>
      <c r="X9789">
        <f>Superstore_Data[[#This Row],[Profit]]/Superstore_Data[[#This Row],[Sales]]</f>
        <v>-2.9411764705882353E-2</v>
      </c>
      <c r="Y9789" t="str">
        <f>IF(Superstore_Data[[#This Row],[Discount]]=0,"No Discount",IF(Superstore_Data[[#This Row],[Discount]]&lt;0.2,"Low Discount",IF(Superstore_Data[[#This Row],[Discount]]&lt;0.5,"Medium Discount","High Discount")))</f>
        <v>Medium Discount</v>
      </c>
    </row>
    <row r="9790" spans="1:25" x14ac:dyDescent="0.3">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c r="V9790" t="str">
        <f>TEXT(Superstore_Data[[#This Row],[Order Date]],"mmm")</f>
        <v>3/27/2017</v>
      </c>
      <c r="W9790" t="e">
        <f>YEAR(Superstore_Data[[#This Row],[Order Date]])</f>
        <v>#VALUE!</v>
      </c>
      <c r="X9790">
        <f>Superstore_Data[[#This Row],[Profit]]/Superstore_Data[[#This Row],[Sales]]</f>
        <v>-1.4285714285714285E-2</v>
      </c>
      <c r="Y9790" t="str">
        <f>IF(Superstore_Data[[#This Row],[Discount]]=0,"No Discount",IF(Superstore_Data[[#This Row],[Discount]]&lt;0.2,"Low Discount",IF(Superstore_Data[[#This Row],[Discount]]&lt;0.5,"Medium Discount","High Discount")))</f>
        <v>Medium Discount</v>
      </c>
    </row>
    <row r="9791" spans="1:25" x14ac:dyDescent="0.3">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c r="V9791" t="str">
        <f>TEXT(Superstore_Data[[#This Row],[Order Date]],"mmm")</f>
        <v>3/27/2017</v>
      </c>
      <c r="W9791" t="e">
        <f>YEAR(Superstore_Data[[#This Row],[Order Date]])</f>
        <v>#VALUE!</v>
      </c>
      <c r="X9791">
        <f>Superstore_Data[[#This Row],[Profit]]/Superstore_Data[[#This Row],[Sales]]</f>
        <v>0.17500000000000002</v>
      </c>
      <c r="Y9791" t="str">
        <f>IF(Superstore_Data[[#This Row],[Discount]]=0,"No Discount",IF(Superstore_Data[[#This Row],[Discount]]&lt;0.2,"Low Discount",IF(Superstore_Data[[#This Row],[Discount]]&lt;0.5,"Medium Discount","High Discount")))</f>
        <v>Medium Discount</v>
      </c>
    </row>
    <row r="9792" spans="1:25" x14ac:dyDescent="0.3">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c r="V9792" t="str">
        <f>TEXT(Superstore_Data[[#This Row],[Order Date]],"mmm")</f>
        <v>3/27/2017</v>
      </c>
      <c r="W9792" t="e">
        <f>YEAR(Superstore_Data[[#This Row],[Order Date]])</f>
        <v>#VALUE!</v>
      </c>
      <c r="X9792">
        <f>Superstore_Data[[#This Row],[Profit]]/Superstore_Data[[#This Row],[Sales]]</f>
        <v>-0.31428571428571428</v>
      </c>
      <c r="Y9792" t="str">
        <f>IF(Superstore_Data[[#This Row],[Discount]]=0,"No Discount",IF(Superstore_Data[[#This Row],[Discount]]&lt;0.2,"Low Discount",IF(Superstore_Data[[#This Row],[Discount]]&lt;0.5,"Medium Discount","High Discount")))</f>
        <v>Medium Discount</v>
      </c>
    </row>
    <row r="9793" spans="1:25" x14ac:dyDescent="0.3">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c r="V9793" t="str">
        <f>TEXT(Superstore_Data[[#This Row],[Order Date]],"mmm")</f>
        <v>5/21/2014</v>
      </c>
      <c r="W9793" t="e">
        <f>YEAR(Superstore_Data[[#This Row],[Order Date]])</f>
        <v>#VALUE!</v>
      </c>
      <c r="X9793">
        <f>Superstore_Data[[#This Row],[Profit]]/Superstore_Data[[#This Row],[Sales]]</f>
        <v>0.375</v>
      </c>
      <c r="Y9793" t="str">
        <f>IF(Superstore_Data[[#This Row],[Discount]]=0,"No Discount",IF(Superstore_Data[[#This Row],[Discount]]&lt;0.2,"Low Discount",IF(Superstore_Data[[#This Row],[Discount]]&lt;0.5,"Medium Discount","High Discount")))</f>
        <v>Medium Discount</v>
      </c>
    </row>
    <row r="9794" spans="1:25" x14ac:dyDescent="0.3">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c r="V9794" t="str">
        <f>TEXT(Superstore_Data[[#This Row],[Order Date]],"mmm")</f>
        <v>5/21/2014</v>
      </c>
      <c r="W9794" t="e">
        <f>YEAR(Superstore_Data[[#This Row],[Order Date]])</f>
        <v>#VALUE!</v>
      </c>
      <c r="X9794">
        <f>Superstore_Data[[#This Row],[Profit]]/Superstore_Data[[#This Row],[Sales]]</f>
        <v>-0.27142857142857141</v>
      </c>
      <c r="Y9794" t="str">
        <f>IF(Superstore_Data[[#This Row],[Discount]]=0,"No Discount",IF(Superstore_Data[[#This Row],[Discount]]&lt;0.2,"Low Discount",IF(Superstore_Data[[#This Row],[Discount]]&lt;0.5,"Medium Discount","High Discount")))</f>
        <v>Medium Discount</v>
      </c>
    </row>
    <row r="9795" spans="1:25" x14ac:dyDescent="0.3">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c r="V9795" t="str">
        <f>TEXT(Superstore_Data[[#This Row],[Order Date]],"mmm")</f>
        <v>5/21/2014</v>
      </c>
      <c r="W9795" t="e">
        <f>YEAR(Superstore_Data[[#This Row],[Order Date]])</f>
        <v>#VALUE!</v>
      </c>
      <c r="X9795">
        <f>Superstore_Data[[#This Row],[Profit]]/Superstore_Data[[#This Row],[Sales]]</f>
        <v>0.33750000000000002</v>
      </c>
      <c r="Y9795" t="str">
        <f>IF(Superstore_Data[[#This Row],[Discount]]=0,"No Discount",IF(Superstore_Data[[#This Row],[Discount]]&lt;0.2,"Low Discount",IF(Superstore_Data[[#This Row],[Discount]]&lt;0.5,"Medium Discount","High Discount")))</f>
        <v>Medium Discount</v>
      </c>
    </row>
    <row r="9796" spans="1:25" x14ac:dyDescent="0.3">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c r="V9796" t="str">
        <f>TEXT(Superstore_Data[[#This Row],[Order Date]],"mmm")</f>
        <v>5/21/2014</v>
      </c>
      <c r="W9796" t="e">
        <f>YEAR(Superstore_Data[[#This Row],[Order Date]])</f>
        <v>#VALUE!</v>
      </c>
      <c r="X9796">
        <f>Superstore_Data[[#This Row],[Profit]]/Superstore_Data[[#This Row],[Sales]]</f>
        <v>-1.7000000000000002</v>
      </c>
      <c r="Y9796" t="str">
        <f>IF(Superstore_Data[[#This Row],[Discount]]=0,"No Discount",IF(Superstore_Data[[#This Row],[Discount]]&lt;0.2,"Low Discount",IF(Superstore_Data[[#This Row],[Discount]]&lt;0.5,"Medium Discount","High Discount")))</f>
        <v>High Discount</v>
      </c>
    </row>
    <row r="9797" spans="1:25" x14ac:dyDescent="0.3">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c r="V9797" t="str">
        <f>TEXT(Superstore_Data[[#This Row],[Order Date]],"mmm")</f>
        <v>5/21/2016</v>
      </c>
      <c r="W9797" t="e">
        <f>YEAR(Superstore_Data[[#This Row],[Order Date]])</f>
        <v>#VALUE!</v>
      </c>
      <c r="X9797">
        <f>Superstore_Data[[#This Row],[Profit]]/Superstore_Data[[#This Row],[Sales]]</f>
        <v>-1.5499999999999998</v>
      </c>
      <c r="Y9797" t="str">
        <f>IF(Superstore_Data[[#This Row],[Discount]]=0,"No Discount",IF(Superstore_Data[[#This Row],[Discount]]&lt;0.2,"Low Discount",IF(Superstore_Data[[#This Row],[Discount]]&lt;0.5,"Medium Discount","High Discount")))</f>
        <v>High Discount</v>
      </c>
    </row>
    <row r="9798" spans="1:25" x14ac:dyDescent="0.3">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c r="V9798" t="str">
        <f>TEXT(Superstore_Data[[#This Row],[Order Date]],"mmm")</f>
        <v>Dec</v>
      </c>
      <c r="W9798">
        <f>YEAR(Superstore_Data[[#This Row],[Order Date]])</f>
        <v>2015</v>
      </c>
      <c r="X9798">
        <f>Superstore_Data[[#This Row],[Profit]]/Superstore_Data[[#This Row],[Sales]]</f>
        <v>0.15</v>
      </c>
      <c r="Y9798" t="str">
        <f>IF(Superstore_Data[[#This Row],[Discount]]=0,"No Discount",IF(Superstore_Data[[#This Row],[Discount]]&lt;0.2,"Low Discount",IF(Superstore_Data[[#This Row],[Discount]]&lt;0.5,"Medium Discount","High Discount")))</f>
        <v>Medium Discount</v>
      </c>
    </row>
    <row r="9799" spans="1:25" x14ac:dyDescent="0.3">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c r="V9799" t="str">
        <f>TEXT(Superstore_Data[[#This Row],[Order Date]],"mmm")</f>
        <v>Dec</v>
      </c>
      <c r="W9799">
        <f>YEAR(Superstore_Data[[#This Row],[Order Date]])</f>
        <v>2015</v>
      </c>
      <c r="X9799">
        <f>Superstore_Data[[#This Row],[Profit]]/Superstore_Data[[#This Row],[Sales]]</f>
        <v>-0.18333333333333335</v>
      </c>
      <c r="Y9799" t="str">
        <f>IF(Superstore_Data[[#This Row],[Discount]]=0,"No Discount",IF(Superstore_Data[[#This Row],[Discount]]&lt;0.2,"Low Discount",IF(Superstore_Data[[#This Row],[Discount]]&lt;0.5,"Medium Discount","High Discount")))</f>
        <v>Medium Discount</v>
      </c>
    </row>
    <row r="9800" spans="1:25" x14ac:dyDescent="0.3">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c r="V9800" t="str">
        <f>TEXT(Superstore_Data[[#This Row],[Order Date]],"mmm")</f>
        <v>Dec</v>
      </c>
      <c r="W9800">
        <f>YEAR(Superstore_Data[[#This Row],[Order Date]])</f>
        <v>2015</v>
      </c>
      <c r="X9800">
        <f>Superstore_Data[[#This Row],[Profit]]/Superstore_Data[[#This Row],[Sales]]</f>
        <v>9.9999999999999992E-2</v>
      </c>
      <c r="Y9800" t="str">
        <f>IF(Superstore_Data[[#This Row],[Discount]]=0,"No Discount",IF(Superstore_Data[[#This Row],[Discount]]&lt;0.2,"Low Discount",IF(Superstore_Data[[#This Row],[Discount]]&lt;0.5,"Medium Discount","High Discount")))</f>
        <v>Medium Discount</v>
      </c>
    </row>
    <row r="9801" spans="1:25" x14ac:dyDescent="0.3">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c r="V9801" t="str">
        <f>TEXT(Superstore_Data[[#This Row],[Order Date]],"mmm")</f>
        <v>Dec</v>
      </c>
      <c r="W9801">
        <f>YEAR(Superstore_Data[[#This Row],[Order Date]])</f>
        <v>2015</v>
      </c>
      <c r="X9801">
        <f>Superstore_Data[[#This Row],[Profit]]/Superstore_Data[[#This Row],[Sales]]</f>
        <v>0.21249999999999999</v>
      </c>
      <c r="Y9801" t="str">
        <f>IF(Superstore_Data[[#This Row],[Discount]]=0,"No Discount",IF(Superstore_Data[[#This Row],[Discount]]&lt;0.2,"Low Discount",IF(Superstore_Data[[#This Row],[Discount]]&lt;0.5,"Medium Discount","High Discount")))</f>
        <v>Medium Discount</v>
      </c>
    </row>
    <row r="9802" spans="1:25" x14ac:dyDescent="0.3">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c r="V9802" t="str">
        <f>TEXT(Superstore_Data[[#This Row],[Order Date]],"mmm")</f>
        <v>Dec</v>
      </c>
      <c r="W9802">
        <f>YEAR(Superstore_Data[[#This Row],[Order Date]])</f>
        <v>2015</v>
      </c>
      <c r="X9802">
        <f>Superstore_Data[[#This Row],[Profit]]/Superstore_Data[[#This Row],[Sales]]</f>
        <v>-0.2</v>
      </c>
      <c r="Y9802" t="str">
        <f>IF(Superstore_Data[[#This Row],[Discount]]=0,"No Discount",IF(Superstore_Data[[#This Row],[Discount]]&lt;0.2,"Low Discount",IF(Superstore_Data[[#This Row],[Discount]]&lt;0.5,"Medium Discount","High Discount")))</f>
        <v>Medium Discount</v>
      </c>
    </row>
    <row r="9803" spans="1:25" x14ac:dyDescent="0.3">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c r="V9803" t="str">
        <f>TEXT(Superstore_Data[[#This Row],[Order Date]],"mmm")</f>
        <v>9/29/2017</v>
      </c>
      <c r="W9803" t="e">
        <f>YEAR(Superstore_Data[[#This Row],[Order Date]])</f>
        <v>#VALUE!</v>
      </c>
      <c r="X9803">
        <f>Superstore_Data[[#This Row],[Profit]]/Superstore_Data[[#This Row],[Sales]]</f>
        <v>0.28999999999999998</v>
      </c>
      <c r="Y9803" t="str">
        <f>IF(Superstore_Data[[#This Row],[Discount]]=0,"No Discount",IF(Superstore_Data[[#This Row],[Discount]]&lt;0.2,"Low Discount",IF(Superstore_Data[[#This Row],[Discount]]&lt;0.5,"Medium Discount","High Discount")))</f>
        <v>No Discount</v>
      </c>
    </row>
    <row r="9804" spans="1:25" x14ac:dyDescent="0.3">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c r="V9804" t="str">
        <f>TEXT(Superstore_Data[[#This Row],[Order Date]],"mmm")</f>
        <v>7/18/2015</v>
      </c>
      <c r="W9804" t="e">
        <f>YEAR(Superstore_Data[[#This Row],[Order Date]])</f>
        <v>#VALUE!</v>
      </c>
      <c r="X9804">
        <f>Superstore_Data[[#This Row],[Profit]]/Superstore_Data[[#This Row],[Sales]]</f>
        <v>0.36249999999999999</v>
      </c>
      <c r="Y9804" t="str">
        <f>IF(Superstore_Data[[#This Row],[Discount]]=0,"No Discount",IF(Superstore_Data[[#This Row],[Discount]]&lt;0.2,"Low Discount",IF(Superstore_Data[[#This Row],[Discount]]&lt;0.5,"Medium Discount","High Discount")))</f>
        <v>Medium Discount</v>
      </c>
    </row>
    <row r="9805" spans="1:25" x14ac:dyDescent="0.3">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c r="V9805" t="str">
        <f>TEXT(Superstore_Data[[#This Row],[Order Date]],"mmm")</f>
        <v>7/18/2015</v>
      </c>
      <c r="W9805" t="e">
        <f>YEAR(Superstore_Data[[#This Row],[Order Date]])</f>
        <v>#VALUE!</v>
      </c>
      <c r="X9805">
        <f>Superstore_Data[[#This Row],[Profit]]/Superstore_Data[[#This Row],[Sales]]</f>
        <v>0.27</v>
      </c>
      <c r="Y9805" t="str">
        <f>IF(Superstore_Data[[#This Row],[Discount]]=0,"No Discount",IF(Superstore_Data[[#This Row],[Discount]]&lt;0.2,"Low Discount",IF(Superstore_Data[[#This Row],[Discount]]&lt;0.5,"Medium Discount","High Discount")))</f>
        <v>No Discount</v>
      </c>
    </row>
    <row r="9806" spans="1:25" x14ac:dyDescent="0.3">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c r="V9806" t="str">
        <f>TEXT(Superstore_Data[[#This Row],[Order Date]],"mmm")</f>
        <v>7/18/2015</v>
      </c>
      <c r="W9806" t="e">
        <f>YEAR(Superstore_Data[[#This Row],[Order Date]])</f>
        <v>#VALUE!</v>
      </c>
      <c r="X9806">
        <f>Superstore_Data[[#This Row],[Profit]]/Superstore_Data[[#This Row],[Sales]]</f>
        <v>0.29000000000000004</v>
      </c>
      <c r="Y9806" t="str">
        <f>IF(Superstore_Data[[#This Row],[Discount]]=0,"No Discount",IF(Superstore_Data[[#This Row],[Discount]]&lt;0.2,"Low Discount",IF(Superstore_Data[[#This Row],[Discount]]&lt;0.5,"Medium Discount","High Discount")))</f>
        <v>No Discount</v>
      </c>
    </row>
    <row r="9807" spans="1:25" x14ac:dyDescent="0.3">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c r="V9807" t="str">
        <f>TEXT(Superstore_Data[[#This Row],[Order Date]],"mmm")</f>
        <v>10/21/2016</v>
      </c>
      <c r="W9807" t="e">
        <f>YEAR(Superstore_Data[[#This Row],[Order Date]])</f>
        <v>#VALUE!</v>
      </c>
      <c r="X9807">
        <f>Superstore_Data[[#This Row],[Profit]]/Superstore_Data[[#This Row],[Sales]]</f>
        <v>0.21249999999999999</v>
      </c>
      <c r="Y9807" t="str">
        <f>IF(Superstore_Data[[#This Row],[Discount]]=0,"No Discount",IF(Superstore_Data[[#This Row],[Discount]]&lt;0.2,"Low Discount",IF(Superstore_Data[[#This Row],[Discount]]&lt;0.5,"Medium Discount","High Discount")))</f>
        <v>Medium Discount</v>
      </c>
    </row>
    <row r="9808" spans="1:25" x14ac:dyDescent="0.3">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c r="V9808" t="str">
        <f>TEXT(Superstore_Data[[#This Row],[Order Date]],"mmm")</f>
        <v>10/21/2016</v>
      </c>
      <c r="W9808" t="e">
        <f>YEAR(Superstore_Data[[#This Row],[Order Date]])</f>
        <v>#VALUE!</v>
      </c>
      <c r="X9808">
        <f>Superstore_Data[[#This Row],[Profit]]/Superstore_Data[[#This Row],[Sales]]</f>
        <v>-0.73333333333333339</v>
      </c>
      <c r="Y9808" t="str">
        <f>IF(Superstore_Data[[#This Row],[Discount]]=0,"No Discount",IF(Superstore_Data[[#This Row],[Discount]]&lt;0.2,"Low Discount",IF(Superstore_Data[[#This Row],[Discount]]&lt;0.5,"Medium Discount","High Discount")))</f>
        <v>High Discount</v>
      </c>
    </row>
    <row r="9809" spans="1:25" x14ac:dyDescent="0.3">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c r="V9809" t="str">
        <f>TEXT(Superstore_Data[[#This Row],[Order Date]],"mmm")</f>
        <v>7/27/2017</v>
      </c>
      <c r="W9809" t="e">
        <f>YEAR(Superstore_Data[[#This Row],[Order Date]])</f>
        <v>#VALUE!</v>
      </c>
      <c r="X9809">
        <f>Superstore_Data[[#This Row],[Profit]]/Superstore_Data[[#This Row],[Sales]]</f>
        <v>6.25E-2</v>
      </c>
      <c r="Y9809" t="str">
        <f>IF(Superstore_Data[[#This Row],[Discount]]=0,"No Discount",IF(Superstore_Data[[#This Row],[Discount]]&lt;0.2,"Low Discount",IF(Superstore_Data[[#This Row],[Discount]]&lt;0.5,"Medium Discount","High Discount")))</f>
        <v>Medium Discount</v>
      </c>
    </row>
    <row r="9810" spans="1:25" x14ac:dyDescent="0.3">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c r="V9810" t="str">
        <f>TEXT(Superstore_Data[[#This Row],[Order Date]],"mmm")</f>
        <v>7/21/2017</v>
      </c>
      <c r="W9810" t="e">
        <f>YEAR(Superstore_Data[[#This Row],[Order Date]])</f>
        <v>#VALUE!</v>
      </c>
      <c r="X9810">
        <f>Superstore_Data[[#This Row],[Profit]]/Superstore_Data[[#This Row],[Sales]]</f>
        <v>-1.5999999999999999</v>
      </c>
      <c r="Y9810" t="str">
        <f>IF(Superstore_Data[[#This Row],[Discount]]=0,"No Discount",IF(Superstore_Data[[#This Row],[Discount]]&lt;0.2,"Low Discount",IF(Superstore_Data[[#This Row],[Discount]]&lt;0.5,"Medium Discount","High Discount")))</f>
        <v>High Discount</v>
      </c>
    </row>
    <row r="9811" spans="1:25" x14ac:dyDescent="0.3">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c r="V9811" t="str">
        <f>TEXT(Superstore_Data[[#This Row],[Order Date]],"mmm")</f>
        <v>Jul</v>
      </c>
      <c r="W9811">
        <f>YEAR(Superstore_Data[[#This Row],[Order Date]])</f>
        <v>2014</v>
      </c>
      <c r="X9811">
        <f>Superstore_Data[[#This Row],[Profit]]/Superstore_Data[[#This Row],[Sales]]</f>
        <v>0.34999999999999992</v>
      </c>
      <c r="Y9811" t="str">
        <f>IF(Superstore_Data[[#This Row],[Discount]]=0,"No Discount",IF(Superstore_Data[[#This Row],[Discount]]&lt;0.2,"Low Discount",IF(Superstore_Data[[#This Row],[Discount]]&lt;0.5,"Medium Discount","High Discount")))</f>
        <v>Medium Discount</v>
      </c>
    </row>
    <row r="9812" spans="1:25" x14ac:dyDescent="0.3">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c r="V9812" t="str">
        <f>TEXT(Superstore_Data[[#This Row],[Order Date]],"mmm")</f>
        <v>Jul</v>
      </c>
      <c r="W9812">
        <f>YEAR(Superstore_Data[[#This Row],[Order Date]])</f>
        <v>2014</v>
      </c>
      <c r="X9812">
        <f>Superstore_Data[[#This Row],[Profit]]/Superstore_Data[[#This Row],[Sales]]</f>
        <v>7.5000000000000011E-2</v>
      </c>
      <c r="Y9812" t="str">
        <f>IF(Superstore_Data[[#This Row],[Discount]]=0,"No Discount",IF(Superstore_Data[[#This Row],[Discount]]&lt;0.2,"Low Discount",IF(Superstore_Data[[#This Row],[Discount]]&lt;0.5,"Medium Discount","High Discount")))</f>
        <v>Medium Discount</v>
      </c>
    </row>
    <row r="9813" spans="1:25" x14ac:dyDescent="0.3">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c r="V9813" t="str">
        <f>TEXT(Superstore_Data[[#This Row],[Order Date]],"mmm")</f>
        <v>11/27/2016</v>
      </c>
      <c r="W9813" t="e">
        <f>YEAR(Superstore_Data[[#This Row],[Order Date]])</f>
        <v>#VALUE!</v>
      </c>
      <c r="X9813">
        <f>Superstore_Data[[#This Row],[Profit]]/Superstore_Data[[#This Row],[Sales]]</f>
        <v>0.47999999999999993</v>
      </c>
      <c r="Y9813" t="str">
        <f>IF(Superstore_Data[[#This Row],[Discount]]=0,"No Discount",IF(Superstore_Data[[#This Row],[Discount]]&lt;0.2,"Low Discount",IF(Superstore_Data[[#This Row],[Discount]]&lt;0.5,"Medium Discount","High Discount")))</f>
        <v>No Discount</v>
      </c>
    </row>
    <row r="9814" spans="1:25" x14ac:dyDescent="0.3">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c r="V9814" t="str">
        <f>TEXT(Superstore_Data[[#This Row],[Order Date]],"mmm")</f>
        <v>11/27/2016</v>
      </c>
      <c r="W9814" t="e">
        <f>YEAR(Superstore_Data[[#This Row],[Order Date]])</f>
        <v>#VALUE!</v>
      </c>
      <c r="X9814">
        <f>Superstore_Data[[#This Row],[Profit]]/Superstore_Data[[#This Row],[Sales]]</f>
        <v>0.28000000000000003</v>
      </c>
      <c r="Y9814" t="str">
        <f>IF(Superstore_Data[[#This Row],[Discount]]=0,"No Discount",IF(Superstore_Data[[#This Row],[Discount]]&lt;0.2,"Low Discount",IF(Superstore_Data[[#This Row],[Discount]]&lt;0.5,"Medium Discount","High Discount")))</f>
        <v>No Discount</v>
      </c>
    </row>
    <row r="9815" spans="1:25" x14ac:dyDescent="0.3">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c r="V9815" t="str">
        <f>TEXT(Superstore_Data[[#This Row],[Order Date]],"mmm")</f>
        <v>11/27/2016</v>
      </c>
      <c r="W9815" t="e">
        <f>YEAR(Superstore_Data[[#This Row],[Order Date]])</f>
        <v>#VALUE!</v>
      </c>
      <c r="X9815">
        <f>Superstore_Data[[#This Row],[Profit]]/Superstore_Data[[#This Row],[Sales]]</f>
        <v>0.49000000000000005</v>
      </c>
      <c r="Y9815" t="str">
        <f>IF(Superstore_Data[[#This Row],[Discount]]=0,"No Discount",IF(Superstore_Data[[#This Row],[Discount]]&lt;0.2,"Low Discount",IF(Superstore_Data[[#This Row],[Discount]]&lt;0.5,"Medium Discount","High Discount")))</f>
        <v>No Discount</v>
      </c>
    </row>
    <row r="9816" spans="1:25" x14ac:dyDescent="0.3">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c r="V9816" t="str">
        <f>TEXT(Superstore_Data[[#This Row],[Order Date]],"mmm")</f>
        <v>11/27/2016</v>
      </c>
      <c r="W9816" t="e">
        <f>YEAR(Superstore_Data[[#This Row],[Order Date]])</f>
        <v>#VALUE!</v>
      </c>
      <c r="X9816">
        <f>Superstore_Data[[#This Row],[Profit]]/Superstore_Data[[#This Row],[Sales]]</f>
        <v>0.47999999999999993</v>
      </c>
      <c r="Y9816" t="str">
        <f>IF(Superstore_Data[[#This Row],[Discount]]=0,"No Discount",IF(Superstore_Data[[#This Row],[Discount]]&lt;0.2,"Low Discount",IF(Superstore_Data[[#This Row],[Discount]]&lt;0.5,"Medium Discount","High Discount")))</f>
        <v>No Discount</v>
      </c>
    </row>
    <row r="9817" spans="1:25" x14ac:dyDescent="0.3">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c r="V9817" t="str">
        <f>TEXT(Superstore_Data[[#This Row],[Order Date]],"mmm")</f>
        <v>Aug</v>
      </c>
      <c r="W9817">
        <f>YEAR(Superstore_Data[[#This Row],[Order Date]])</f>
        <v>2015</v>
      </c>
      <c r="X9817">
        <f>Superstore_Data[[#This Row],[Profit]]/Superstore_Data[[#This Row],[Sales]]</f>
        <v>0.3125</v>
      </c>
      <c r="Y9817" t="str">
        <f>IF(Superstore_Data[[#This Row],[Discount]]=0,"No Discount",IF(Superstore_Data[[#This Row],[Discount]]&lt;0.2,"Low Discount",IF(Superstore_Data[[#This Row],[Discount]]&lt;0.5,"Medium Discount","High Discount")))</f>
        <v>Medium Discount</v>
      </c>
    </row>
    <row r="9818" spans="1:25" x14ac:dyDescent="0.3">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c r="V9818" t="str">
        <f>TEXT(Superstore_Data[[#This Row],[Order Date]],"mmm")</f>
        <v>Aug</v>
      </c>
      <c r="W9818">
        <f>YEAR(Superstore_Data[[#This Row],[Order Date]])</f>
        <v>2015</v>
      </c>
      <c r="X9818">
        <f>Superstore_Data[[#This Row],[Profit]]/Superstore_Data[[#This Row],[Sales]]</f>
        <v>-1.2499999999999999E-2</v>
      </c>
      <c r="Y9818" t="str">
        <f>IF(Superstore_Data[[#This Row],[Discount]]=0,"No Discount",IF(Superstore_Data[[#This Row],[Discount]]&lt;0.2,"Low Discount",IF(Superstore_Data[[#This Row],[Discount]]&lt;0.5,"Medium Discount","High Discount")))</f>
        <v>Medium Discount</v>
      </c>
    </row>
    <row r="9819" spans="1:25" x14ac:dyDescent="0.3">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c r="V9819" t="str">
        <f>TEXT(Superstore_Data[[#This Row],[Order Date]],"mmm")</f>
        <v>Aug</v>
      </c>
      <c r="W9819">
        <f>YEAR(Superstore_Data[[#This Row],[Order Date]])</f>
        <v>2015</v>
      </c>
      <c r="X9819">
        <f>Superstore_Data[[#This Row],[Profit]]/Superstore_Data[[#This Row],[Sales]]</f>
        <v>0.26250000000000001</v>
      </c>
      <c r="Y9819" t="str">
        <f>IF(Superstore_Data[[#This Row],[Discount]]=0,"No Discount",IF(Superstore_Data[[#This Row],[Discount]]&lt;0.2,"Low Discount",IF(Superstore_Data[[#This Row],[Discount]]&lt;0.5,"Medium Discount","High Discount")))</f>
        <v>Medium Discount</v>
      </c>
    </row>
    <row r="9820" spans="1:25" x14ac:dyDescent="0.3">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c r="V9820" t="str">
        <f>TEXT(Superstore_Data[[#This Row],[Order Date]],"mmm")</f>
        <v>Aug</v>
      </c>
      <c r="W9820">
        <f>YEAR(Superstore_Data[[#This Row],[Order Date]])</f>
        <v>2015</v>
      </c>
      <c r="X9820">
        <f>Superstore_Data[[#This Row],[Profit]]/Superstore_Data[[#This Row],[Sales]]</f>
        <v>7.4999999999999997E-2</v>
      </c>
      <c r="Y9820" t="str">
        <f>IF(Superstore_Data[[#This Row],[Discount]]=0,"No Discount",IF(Superstore_Data[[#This Row],[Discount]]&lt;0.2,"Low Discount",IF(Superstore_Data[[#This Row],[Discount]]&lt;0.5,"Medium Discount","High Discount")))</f>
        <v>Medium Discount</v>
      </c>
    </row>
    <row r="9821" spans="1:25" x14ac:dyDescent="0.3">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c r="V9821" t="str">
        <f>TEXT(Superstore_Data[[#This Row],[Order Date]],"mmm")</f>
        <v>Aug</v>
      </c>
      <c r="W9821">
        <f>YEAR(Superstore_Data[[#This Row],[Order Date]])</f>
        <v>2015</v>
      </c>
      <c r="X9821">
        <f>Superstore_Data[[#This Row],[Profit]]/Superstore_Data[[#This Row],[Sales]]</f>
        <v>0.35</v>
      </c>
      <c r="Y9821" t="str">
        <f>IF(Superstore_Data[[#This Row],[Discount]]=0,"No Discount",IF(Superstore_Data[[#This Row],[Discount]]&lt;0.2,"Low Discount",IF(Superstore_Data[[#This Row],[Discount]]&lt;0.5,"Medium Discount","High Discount")))</f>
        <v>Medium Discount</v>
      </c>
    </row>
    <row r="9822" spans="1:25" x14ac:dyDescent="0.3">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c r="V9822" t="str">
        <f>TEXT(Superstore_Data[[#This Row],[Order Date]],"mmm")</f>
        <v>Aug</v>
      </c>
      <c r="W9822">
        <f>YEAR(Superstore_Data[[#This Row],[Order Date]])</f>
        <v>2015</v>
      </c>
      <c r="X9822">
        <f>Superstore_Data[[#This Row],[Profit]]/Superstore_Data[[#This Row],[Sales]]</f>
        <v>0.31249999999999994</v>
      </c>
      <c r="Y9822" t="str">
        <f>IF(Superstore_Data[[#This Row],[Discount]]=0,"No Discount",IF(Superstore_Data[[#This Row],[Discount]]&lt;0.2,"Low Discount",IF(Superstore_Data[[#This Row],[Discount]]&lt;0.5,"Medium Discount","High Discount")))</f>
        <v>Medium Discount</v>
      </c>
    </row>
    <row r="9823" spans="1:25" x14ac:dyDescent="0.3">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c r="V9823" t="str">
        <f>TEXT(Superstore_Data[[#This Row],[Order Date]],"mmm")</f>
        <v>Aug</v>
      </c>
      <c r="W9823">
        <f>YEAR(Superstore_Data[[#This Row],[Order Date]])</f>
        <v>2015</v>
      </c>
      <c r="X9823">
        <f>Superstore_Data[[#This Row],[Profit]]/Superstore_Data[[#This Row],[Sales]]</f>
        <v>-0.73333333333333328</v>
      </c>
      <c r="Y9823" t="str">
        <f>IF(Superstore_Data[[#This Row],[Discount]]=0,"No Discount",IF(Superstore_Data[[#This Row],[Discount]]&lt;0.2,"Low Discount",IF(Superstore_Data[[#This Row],[Discount]]&lt;0.5,"Medium Discount","High Discount")))</f>
        <v>High Discount</v>
      </c>
    </row>
    <row r="9824" spans="1:25" x14ac:dyDescent="0.3">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c r="V9824" t="str">
        <f>TEXT(Superstore_Data[[#This Row],[Order Date]],"mmm")</f>
        <v>8/15/2014</v>
      </c>
      <c r="W9824" t="e">
        <f>YEAR(Superstore_Data[[#This Row],[Order Date]])</f>
        <v>#VALUE!</v>
      </c>
      <c r="X9824">
        <f>Superstore_Data[[#This Row],[Profit]]/Superstore_Data[[#This Row],[Sales]]</f>
        <v>0.27999999999999997</v>
      </c>
      <c r="Y9824" t="str">
        <f>IF(Superstore_Data[[#This Row],[Discount]]=0,"No Discount",IF(Superstore_Data[[#This Row],[Discount]]&lt;0.2,"Low Discount",IF(Superstore_Data[[#This Row],[Discount]]&lt;0.5,"Medium Discount","High Discount")))</f>
        <v>No Discount</v>
      </c>
    </row>
    <row r="9825" spans="1:25" x14ac:dyDescent="0.3">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c r="V9825" t="str">
        <f>TEXT(Superstore_Data[[#This Row],[Order Date]],"mmm")</f>
        <v>8/15/2014</v>
      </c>
      <c r="W9825" t="e">
        <f>YEAR(Superstore_Data[[#This Row],[Order Date]])</f>
        <v>#VALUE!</v>
      </c>
      <c r="X9825">
        <f>Superstore_Data[[#This Row],[Profit]]/Superstore_Data[[#This Row],[Sales]]</f>
        <v>0.45</v>
      </c>
      <c r="Y9825" t="str">
        <f>IF(Superstore_Data[[#This Row],[Discount]]=0,"No Discount",IF(Superstore_Data[[#This Row],[Discount]]&lt;0.2,"Low Discount",IF(Superstore_Data[[#This Row],[Discount]]&lt;0.5,"Medium Discount","High Discount")))</f>
        <v>No Discount</v>
      </c>
    </row>
    <row r="9826" spans="1:25" x14ac:dyDescent="0.3">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c r="V9826" t="str">
        <f>TEXT(Superstore_Data[[#This Row],[Order Date]],"mmm")</f>
        <v>8/15/2014</v>
      </c>
      <c r="W9826" t="e">
        <f>YEAR(Superstore_Data[[#This Row],[Order Date]])</f>
        <v>#VALUE!</v>
      </c>
      <c r="X9826">
        <f>Superstore_Data[[#This Row],[Profit]]/Superstore_Data[[#This Row],[Sales]]</f>
        <v>0.35</v>
      </c>
      <c r="Y9826" t="str">
        <f>IF(Superstore_Data[[#This Row],[Discount]]=0,"No Discount",IF(Superstore_Data[[#This Row],[Discount]]&lt;0.2,"Low Discount",IF(Superstore_Data[[#This Row],[Discount]]&lt;0.5,"Medium Discount","High Discount")))</f>
        <v>Medium Discount</v>
      </c>
    </row>
    <row r="9827" spans="1:25" x14ac:dyDescent="0.3">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c r="V9827" t="str">
        <f>TEXT(Superstore_Data[[#This Row],[Order Date]],"mmm")</f>
        <v>8/15/2014</v>
      </c>
      <c r="W9827" t="e">
        <f>YEAR(Superstore_Data[[#This Row],[Order Date]])</f>
        <v>#VALUE!</v>
      </c>
      <c r="X9827">
        <f>Superstore_Data[[#This Row],[Profit]]/Superstore_Data[[#This Row],[Sales]]</f>
        <v>0.32500000000000001</v>
      </c>
      <c r="Y9827" t="str">
        <f>IF(Superstore_Data[[#This Row],[Discount]]=0,"No Discount",IF(Superstore_Data[[#This Row],[Discount]]&lt;0.2,"Low Discount",IF(Superstore_Data[[#This Row],[Discount]]&lt;0.5,"Medium Discount","High Discount")))</f>
        <v>Medium Discount</v>
      </c>
    </row>
    <row r="9828" spans="1:25" x14ac:dyDescent="0.3">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c r="V9828" t="str">
        <f>TEXT(Superstore_Data[[#This Row],[Order Date]],"mmm")</f>
        <v>8/15/2014</v>
      </c>
      <c r="W9828" t="e">
        <f>YEAR(Superstore_Data[[#This Row],[Order Date]])</f>
        <v>#VALUE!</v>
      </c>
      <c r="X9828">
        <f>Superstore_Data[[#This Row],[Profit]]/Superstore_Data[[#This Row],[Sales]]</f>
        <v>-6.25E-2</v>
      </c>
      <c r="Y9828" t="str">
        <f>IF(Superstore_Data[[#This Row],[Discount]]=0,"No Discount",IF(Superstore_Data[[#This Row],[Discount]]&lt;0.2,"Low Discount",IF(Superstore_Data[[#This Row],[Discount]]&lt;0.5,"Medium Discount","High Discount")))</f>
        <v>Medium Discount</v>
      </c>
    </row>
    <row r="9829" spans="1:25" x14ac:dyDescent="0.3">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c r="V9829" t="str">
        <f>TEXT(Superstore_Data[[#This Row],[Order Date]],"mmm")</f>
        <v>6/19/2017</v>
      </c>
      <c r="W9829" t="e">
        <f>YEAR(Superstore_Data[[#This Row],[Order Date]])</f>
        <v>#VALUE!</v>
      </c>
      <c r="X9829">
        <f>Superstore_Data[[#This Row],[Profit]]/Superstore_Data[[#This Row],[Sales]]</f>
        <v>4.9999999999999996E-2</v>
      </c>
      <c r="Y9829" t="str">
        <f>IF(Superstore_Data[[#This Row],[Discount]]=0,"No Discount",IF(Superstore_Data[[#This Row],[Discount]]&lt;0.2,"Low Discount",IF(Superstore_Data[[#This Row],[Discount]]&lt;0.5,"Medium Discount","High Discount")))</f>
        <v>No Discount</v>
      </c>
    </row>
    <row r="9830" spans="1:25" x14ac:dyDescent="0.3">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c r="V9830" t="str">
        <f>TEXT(Superstore_Data[[#This Row],[Order Date]],"mmm")</f>
        <v>6/19/2017</v>
      </c>
      <c r="W9830" t="e">
        <f>YEAR(Superstore_Data[[#This Row],[Order Date]])</f>
        <v>#VALUE!</v>
      </c>
      <c r="X9830">
        <f>Superstore_Data[[#This Row],[Profit]]/Superstore_Data[[#This Row],[Sales]]</f>
        <v>0.32500000000000001</v>
      </c>
      <c r="Y9830" t="str">
        <f>IF(Superstore_Data[[#This Row],[Discount]]=0,"No Discount",IF(Superstore_Data[[#This Row],[Discount]]&lt;0.2,"Low Discount",IF(Superstore_Data[[#This Row],[Discount]]&lt;0.5,"Medium Discount","High Discount")))</f>
        <v>Medium Discount</v>
      </c>
    </row>
    <row r="9831" spans="1:25" x14ac:dyDescent="0.3">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c r="V9831" t="str">
        <f>TEXT(Superstore_Data[[#This Row],[Order Date]],"mmm")</f>
        <v>7/16/2017</v>
      </c>
      <c r="W9831" t="e">
        <f>YEAR(Superstore_Data[[#This Row],[Order Date]])</f>
        <v>#VALUE!</v>
      </c>
      <c r="X9831">
        <f>Superstore_Data[[#This Row],[Profit]]/Superstore_Data[[#This Row],[Sales]]</f>
        <v>6.25E-2</v>
      </c>
      <c r="Y9831" t="str">
        <f>IF(Superstore_Data[[#This Row],[Discount]]=0,"No Discount",IF(Superstore_Data[[#This Row],[Discount]]&lt;0.2,"Low Discount",IF(Superstore_Data[[#This Row],[Discount]]&lt;0.5,"Medium Discount","High Discount")))</f>
        <v>Medium Discount</v>
      </c>
    </row>
    <row r="9832" spans="1:25" x14ac:dyDescent="0.3">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c r="V9832" t="str">
        <f>TEXT(Superstore_Data[[#This Row],[Order Date]],"mmm")</f>
        <v>12/16/2014</v>
      </c>
      <c r="W9832" t="e">
        <f>YEAR(Superstore_Data[[#This Row],[Order Date]])</f>
        <v>#VALUE!</v>
      </c>
      <c r="X9832">
        <f>Superstore_Data[[#This Row],[Profit]]/Superstore_Data[[#This Row],[Sales]]</f>
        <v>0.3</v>
      </c>
      <c r="Y9832" t="str">
        <f>IF(Superstore_Data[[#This Row],[Discount]]=0,"No Discount",IF(Superstore_Data[[#This Row],[Discount]]&lt;0.2,"Low Discount",IF(Superstore_Data[[#This Row],[Discount]]&lt;0.5,"Medium Discount","High Discount")))</f>
        <v>Medium Discount</v>
      </c>
    </row>
    <row r="9833" spans="1:25" x14ac:dyDescent="0.3">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c r="V9833" t="str">
        <f>TEXT(Superstore_Data[[#This Row],[Order Date]],"mmm")</f>
        <v>12/16/2014</v>
      </c>
      <c r="W9833" t="e">
        <f>YEAR(Superstore_Data[[#This Row],[Order Date]])</f>
        <v>#VALUE!</v>
      </c>
      <c r="X9833">
        <f>Superstore_Data[[#This Row],[Profit]]/Superstore_Data[[#This Row],[Sales]]</f>
        <v>-0.3</v>
      </c>
      <c r="Y9833" t="str">
        <f>IF(Superstore_Data[[#This Row],[Discount]]=0,"No Discount",IF(Superstore_Data[[#This Row],[Discount]]&lt;0.2,"Low Discount",IF(Superstore_Data[[#This Row],[Discount]]&lt;0.5,"Medium Discount","High Discount")))</f>
        <v>High Discount</v>
      </c>
    </row>
    <row r="9834" spans="1:25" x14ac:dyDescent="0.3">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c r="V9834" t="str">
        <f>TEXT(Superstore_Data[[#This Row],[Order Date]],"mmm")</f>
        <v>5/18/2014</v>
      </c>
      <c r="W9834" t="e">
        <f>YEAR(Superstore_Data[[#This Row],[Order Date]])</f>
        <v>#VALUE!</v>
      </c>
      <c r="X9834">
        <f>Superstore_Data[[#This Row],[Profit]]/Superstore_Data[[#This Row],[Sales]]</f>
        <v>0.36249999999999999</v>
      </c>
      <c r="Y9834" t="str">
        <f>IF(Superstore_Data[[#This Row],[Discount]]=0,"No Discount",IF(Superstore_Data[[#This Row],[Discount]]&lt;0.2,"Low Discount",IF(Superstore_Data[[#This Row],[Discount]]&lt;0.5,"Medium Discount","High Discount")))</f>
        <v>Medium Discount</v>
      </c>
    </row>
    <row r="9835" spans="1:25" x14ac:dyDescent="0.3">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c r="V9835" t="str">
        <f>TEXT(Superstore_Data[[#This Row],[Order Date]],"mmm")</f>
        <v>9/14/2017</v>
      </c>
      <c r="W9835" t="e">
        <f>YEAR(Superstore_Data[[#This Row],[Order Date]])</f>
        <v>#VALUE!</v>
      </c>
      <c r="X9835">
        <f>Superstore_Data[[#This Row],[Profit]]/Superstore_Data[[#This Row],[Sales]]</f>
        <v>0.21250000000000002</v>
      </c>
      <c r="Y9835" t="str">
        <f>IF(Superstore_Data[[#This Row],[Discount]]=0,"No Discount",IF(Superstore_Data[[#This Row],[Discount]]&lt;0.2,"Low Discount",IF(Superstore_Data[[#This Row],[Discount]]&lt;0.5,"Medium Discount","High Discount")))</f>
        <v>Medium Discount</v>
      </c>
    </row>
    <row r="9836" spans="1:25" x14ac:dyDescent="0.3">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c r="V9836" t="str">
        <f>TEXT(Superstore_Data[[#This Row],[Order Date]],"mmm")</f>
        <v>Oct</v>
      </c>
      <c r="W9836">
        <f>YEAR(Superstore_Data[[#This Row],[Order Date]])</f>
        <v>2016</v>
      </c>
      <c r="X9836">
        <f>Superstore_Data[[#This Row],[Profit]]/Superstore_Data[[#This Row],[Sales]]</f>
        <v>-0.45</v>
      </c>
      <c r="Y9836" t="str">
        <f>IF(Superstore_Data[[#This Row],[Discount]]=0,"No Discount",IF(Superstore_Data[[#This Row],[Discount]]&lt;0.2,"Low Discount",IF(Superstore_Data[[#This Row],[Discount]]&lt;0.5,"Medium Discount","High Discount")))</f>
        <v>High Discount</v>
      </c>
    </row>
    <row r="9837" spans="1:25" x14ac:dyDescent="0.3">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c r="V9837" t="str">
        <f>TEXT(Superstore_Data[[#This Row],[Order Date]],"mmm")</f>
        <v>Oct</v>
      </c>
      <c r="W9837">
        <f>YEAR(Superstore_Data[[#This Row],[Order Date]])</f>
        <v>2016</v>
      </c>
      <c r="X9837">
        <f>Superstore_Data[[#This Row],[Profit]]/Superstore_Data[[#This Row],[Sales]]</f>
        <v>-1.6</v>
      </c>
      <c r="Y9837" t="str">
        <f>IF(Superstore_Data[[#This Row],[Discount]]=0,"No Discount",IF(Superstore_Data[[#This Row],[Discount]]&lt;0.2,"Low Discount",IF(Superstore_Data[[#This Row],[Discount]]&lt;0.5,"Medium Discount","High Discount")))</f>
        <v>High Discount</v>
      </c>
    </row>
    <row r="9838" spans="1:25" x14ac:dyDescent="0.3">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c r="V9838" t="str">
        <f>TEXT(Superstore_Data[[#This Row],[Order Date]],"mmm")</f>
        <v>9/25/2016</v>
      </c>
      <c r="W9838" t="e">
        <f>YEAR(Superstore_Data[[#This Row],[Order Date]])</f>
        <v>#VALUE!</v>
      </c>
      <c r="X9838">
        <f>Superstore_Data[[#This Row],[Profit]]/Superstore_Data[[#This Row],[Sales]]</f>
        <v>0.47000000000000003</v>
      </c>
      <c r="Y9838" t="str">
        <f>IF(Superstore_Data[[#This Row],[Discount]]=0,"No Discount",IF(Superstore_Data[[#This Row],[Discount]]&lt;0.2,"Low Discount",IF(Superstore_Data[[#This Row],[Discount]]&lt;0.5,"Medium Discount","High Discount")))</f>
        <v>No Discount</v>
      </c>
    </row>
    <row r="9839" spans="1:25" x14ac:dyDescent="0.3">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c r="V9839" t="str">
        <f>TEXT(Superstore_Data[[#This Row],[Order Date]],"mmm")</f>
        <v>9/25/2016</v>
      </c>
      <c r="W9839" t="e">
        <f>YEAR(Superstore_Data[[#This Row],[Order Date]])</f>
        <v>#VALUE!</v>
      </c>
      <c r="X9839">
        <f>Superstore_Data[[#This Row],[Profit]]/Superstore_Data[[#This Row],[Sales]]</f>
        <v>0.5</v>
      </c>
      <c r="Y9839" t="str">
        <f>IF(Superstore_Data[[#This Row],[Discount]]=0,"No Discount",IF(Superstore_Data[[#This Row],[Discount]]&lt;0.2,"Low Discount",IF(Superstore_Data[[#This Row],[Discount]]&lt;0.5,"Medium Discount","High Discount")))</f>
        <v>No Discount</v>
      </c>
    </row>
    <row r="9840" spans="1:25" x14ac:dyDescent="0.3">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c r="V9840" t="str">
        <f>TEXT(Superstore_Data[[#This Row],[Order Date]],"mmm")</f>
        <v>9/25/2016</v>
      </c>
      <c r="W9840" t="e">
        <f>YEAR(Superstore_Data[[#This Row],[Order Date]])</f>
        <v>#VALUE!</v>
      </c>
      <c r="X9840">
        <f>Superstore_Data[[#This Row],[Profit]]/Superstore_Data[[#This Row],[Sales]]</f>
        <v>0.45999999999999996</v>
      </c>
      <c r="Y9840" t="str">
        <f>IF(Superstore_Data[[#This Row],[Discount]]=0,"No Discount",IF(Superstore_Data[[#This Row],[Discount]]&lt;0.2,"Low Discount",IF(Superstore_Data[[#This Row],[Discount]]&lt;0.5,"Medium Discount","High Discount")))</f>
        <v>No Discount</v>
      </c>
    </row>
    <row r="9841" spans="1:25" x14ac:dyDescent="0.3">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c r="V9841" t="str">
        <f>TEXT(Superstore_Data[[#This Row],[Order Date]],"mmm")</f>
        <v>9/25/2016</v>
      </c>
      <c r="W9841" t="e">
        <f>YEAR(Superstore_Data[[#This Row],[Order Date]])</f>
        <v>#VALUE!</v>
      </c>
      <c r="X9841">
        <f>Superstore_Data[[#This Row],[Profit]]/Superstore_Data[[#This Row],[Sales]]</f>
        <v>0.33749999999999997</v>
      </c>
      <c r="Y9841" t="str">
        <f>IF(Superstore_Data[[#This Row],[Discount]]=0,"No Discount",IF(Superstore_Data[[#This Row],[Discount]]&lt;0.2,"Low Discount",IF(Superstore_Data[[#This Row],[Discount]]&lt;0.5,"Medium Discount","High Discount")))</f>
        <v>Medium Discount</v>
      </c>
    </row>
    <row r="9842" spans="1:25" x14ac:dyDescent="0.3">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c r="V9842" t="str">
        <f>TEXT(Superstore_Data[[#This Row],[Order Date]],"mmm")</f>
        <v>9/25/2016</v>
      </c>
      <c r="W9842" t="e">
        <f>YEAR(Superstore_Data[[#This Row],[Order Date]])</f>
        <v>#VALUE!</v>
      </c>
      <c r="X9842">
        <f>Superstore_Data[[#This Row],[Profit]]/Superstore_Data[[#This Row],[Sales]]</f>
        <v>0.1</v>
      </c>
      <c r="Y9842" t="str">
        <f>IF(Superstore_Data[[#This Row],[Discount]]=0,"No Discount",IF(Superstore_Data[[#This Row],[Discount]]&lt;0.2,"Low Discount",IF(Superstore_Data[[#This Row],[Discount]]&lt;0.5,"Medium Discount","High Discount")))</f>
        <v>Medium Discount</v>
      </c>
    </row>
    <row r="9843" spans="1:25" x14ac:dyDescent="0.3">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c r="V9843" t="str">
        <f>TEXT(Superstore_Data[[#This Row],[Order Date]],"mmm")</f>
        <v>9/25/2016</v>
      </c>
      <c r="W9843" t="e">
        <f>YEAR(Superstore_Data[[#This Row],[Order Date]])</f>
        <v>#VALUE!</v>
      </c>
      <c r="X9843">
        <f>Superstore_Data[[#This Row],[Profit]]/Superstore_Data[[#This Row],[Sales]]</f>
        <v>0.29000000000000004</v>
      </c>
      <c r="Y9843" t="str">
        <f>IF(Superstore_Data[[#This Row],[Discount]]=0,"No Discount",IF(Superstore_Data[[#This Row],[Discount]]&lt;0.2,"Low Discount",IF(Superstore_Data[[#This Row],[Discount]]&lt;0.5,"Medium Discount","High Discount")))</f>
        <v>No Discount</v>
      </c>
    </row>
    <row r="9844" spans="1:25" x14ac:dyDescent="0.3">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c r="V9844" t="str">
        <f>TEXT(Superstore_Data[[#This Row],[Order Date]],"mmm")</f>
        <v>9/25/2016</v>
      </c>
      <c r="W9844" t="e">
        <f>YEAR(Superstore_Data[[#This Row],[Order Date]])</f>
        <v>#VALUE!</v>
      </c>
      <c r="X9844">
        <f>Superstore_Data[[#This Row],[Profit]]/Superstore_Data[[#This Row],[Sales]]</f>
        <v>0.125</v>
      </c>
      <c r="Y9844" t="str">
        <f>IF(Superstore_Data[[#This Row],[Discount]]=0,"No Discount",IF(Superstore_Data[[#This Row],[Discount]]&lt;0.2,"Low Discount",IF(Superstore_Data[[#This Row],[Discount]]&lt;0.5,"Medium Discount","High Discount")))</f>
        <v>Medium Discount</v>
      </c>
    </row>
    <row r="9845" spans="1:25" x14ac:dyDescent="0.3">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c r="V9845" t="str">
        <f>TEXT(Superstore_Data[[#This Row],[Order Date]],"mmm")</f>
        <v>Mar</v>
      </c>
      <c r="W9845">
        <f>YEAR(Superstore_Data[[#This Row],[Order Date]])</f>
        <v>2014</v>
      </c>
      <c r="X9845">
        <f>Superstore_Data[[#This Row],[Profit]]/Superstore_Data[[#This Row],[Sales]]</f>
        <v>0.32500000000000001</v>
      </c>
      <c r="Y9845" t="str">
        <f>IF(Superstore_Data[[#This Row],[Discount]]=0,"No Discount",IF(Superstore_Data[[#This Row],[Discount]]&lt;0.2,"Low Discount",IF(Superstore_Data[[#This Row],[Discount]]&lt;0.5,"Medium Discount","High Discount")))</f>
        <v>Medium Discount</v>
      </c>
    </row>
    <row r="9846" spans="1:25" x14ac:dyDescent="0.3">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c r="V9846" t="str">
        <f>TEXT(Superstore_Data[[#This Row],[Order Date]],"mmm")</f>
        <v>Mar</v>
      </c>
      <c r="W9846">
        <f>YEAR(Superstore_Data[[#This Row],[Order Date]])</f>
        <v>2014</v>
      </c>
      <c r="X9846">
        <f>Superstore_Data[[#This Row],[Profit]]/Superstore_Data[[#This Row],[Sales]]</f>
        <v>-0.65</v>
      </c>
      <c r="Y9846" t="str">
        <f>IF(Superstore_Data[[#This Row],[Discount]]=0,"No Discount",IF(Superstore_Data[[#This Row],[Discount]]&lt;0.2,"Low Discount",IF(Superstore_Data[[#This Row],[Discount]]&lt;0.5,"Medium Discount","High Discount")))</f>
        <v>High Discount</v>
      </c>
    </row>
    <row r="9847" spans="1:25" x14ac:dyDescent="0.3">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c r="V9847" t="str">
        <f>TEXT(Superstore_Data[[#This Row],[Order Date]],"mmm")</f>
        <v>Mar</v>
      </c>
      <c r="W9847">
        <f>YEAR(Superstore_Data[[#This Row],[Order Date]])</f>
        <v>2014</v>
      </c>
      <c r="X9847">
        <f>Superstore_Data[[#This Row],[Profit]]/Superstore_Data[[#This Row],[Sales]]</f>
        <v>7.4999999999999997E-2</v>
      </c>
      <c r="Y9847" t="str">
        <f>IF(Superstore_Data[[#This Row],[Discount]]=0,"No Discount",IF(Superstore_Data[[#This Row],[Discount]]&lt;0.2,"Low Discount",IF(Superstore_Data[[#This Row],[Discount]]&lt;0.5,"Medium Discount","High Discount")))</f>
        <v>Medium Discount</v>
      </c>
    </row>
    <row r="9848" spans="1:25" x14ac:dyDescent="0.3">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c r="V9848" t="str">
        <f>TEXT(Superstore_Data[[#This Row],[Order Date]],"mmm")</f>
        <v>Feb</v>
      </c>
      <c r="W9848">
        <f>YEAR(Superstore_Data[[#This Row],[Order Date]])</f>
        <v>2017</v>
      </c>
      <c r="X9848">
        <f>Superstore_Data[[#This Row],[Profit]]/Superstore_Data[[#This Row],[Sales]]</f>
        <v>0.25999999999999995</v>
      </c>
      <c r="Y9848" t="str">
        <f>IF(Superstore_Data[[#This Row],[Discount]]=0,"No Discount",IF(Superstore_Data[[#This Row],[Discount]]&lt;0.2,"Low Discount",IF(Superstore_Data[[#This Row],[Discount]]&lt;0.5,"Medium Discount","High Discount")))</f>
        <v>No Discount</v>
      </c>
    </row>
    <row r="9849" spans="1:25" x14ac:dyDescent="0.3">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c r="V9849" t="str">
        <f>TEXT(Superstore_Data[[#This Row],[Order Date]],"mmm")</f>
        <v>Feb</v>
      </c>
      <c r="W9849">
        <f>YEAR(Superstore_Data[[#This Row],[Order Date]])</f>
        <v>2017</v>
      </c>
      <c r="X9849">
        <f>Superstore_Data[[#This Row],[Profit]]/Superstore_Data[[#This Row],[Sales]]</f>
        <v>0.26</v>
      </c>
      <c r="Y9849" t="str">
        <f>IF(Superstore_Data[[#This Row],[Discount]]=0,"No Discount",IF(Superstore_Data[[#This Row],[Discount]]&lt;0.2,"Low Discount",IF(Superstore_Data[[#This Row],[Discount]]&lt;0.5,"Medium Discount","High Discount")))</f>
        <v>No Discount</v>
      </c>
    </row>
    <row r="9850" spans="1:25" x14ac:dyDescent="0.3">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c r="V9850" t="str">
        <f>TEXT(Superstore_Data[[#This Row],[Order Date]],"mmm")</f>
        <v>Feb</v>
      </c>
      <c r="W9850">
        <f>YEAR(Superstore_Data[[#This Row],[Order Date]])</f>
        <v>2017</v>
      </c>
      <c r="X9850">
        <f>Superstore_Data[[#This Row],[Profit]]/Superstore_Data[[#This Row],[Sales]]</f>
        <v>0.31250000000000006</v>
      </c>
      <c r="Y9850" t="str">
        <f>IF(Superstore_Data[[#This Row],[Discount]]=0,"No Discount",IF(Superstore_Data[[#This Row],[Discount]]&lt;0.2,"Low Discount",IF(Superstore_Data[[#This Row],[Discount]]&lt;0.5,"Medium Discount","High Discount")))</f>
        <v>Medium Discount</v>
      </c>
    </row>
    <row r="9851" spans="1:25" x14ac:dyDescent="0.3">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c r="V9851" t="str">
        <f>TEXT(Superstore_Data[[#This Row],[Order Date]],"mmm")</f>
        <v>Dec</v>
      </c>
      <c r="W9851">
        <f>YEAR(Superstore_Data[[#This Row],[Order Date]])</f>
        <v>2014</v>
      </c>
      <c r="X9851">
        <f>Superstore_Data[[#This Row],[Profit]]/Superstore_Data[[#This Row],[Sales]]</f>
        <v>0.41</v>
      </c>
      <c r="Y9851" t="str">
        <f>IF(Superstore_Data[[#This Row],[Discount]]=0,"No Discount",IF(Superstore_Data[[#This Row],[Discount]]&lt;0.2,"Low Discount",IF(Superstore_Data[[#This Row],[Discount]]&lt;0.5,"Medium Discount","High Discount")))</f>
        <v>No Discount</v>
      </c>
    </row>
    <row r="9852" spans="1:25" x14ac:dyDescent="0.3">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c r="V9852" t="str">
        <f>TEXT(Superstore_Data[[#This Row],[Order Date]],"mmm")</f>
        <v>Feb</v>
      </c>
      <c r="W9852">
        <f>YEAR(Superstore_Data[[#This Row],[Order Date]])</f>
        <v>2016</v>
      </c>
      <c r="X9852">
        <f>Superstore_Data[[#This Row],[Profit]]/Superstore_Data[[#This Row],[Sales]]</f>
        <v>0.31999999999999995</v>
      </c>
      <c r="Y9852" t="str">
        <f>IF(Superstore_Data[[#This Row],[Discount]]=0,"No Discount",IF(Superstore_Data[[#This Row],[Discount]]&lt;0.2,"Low Discount",IF(Superstore_Data[[#This Row],[Discount]]&lt;0.5,"Medium Discount","High Discount")))</f>
        <v>No Discount</v>
      </c>
    </row>
    <row r="9853" spans="1:25" x14ac:dyDescent="0.3">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c r="V9853" t="str">
        <f>TEXT(Superstore_Data[[#This Row],[Order Date]],"mmm")</f>
        <v>Feb</v>
      </c>
      <c r="W9853">
        <f>YEAR(Superstore_Data[[#This Row],[Order Date]])</f>
        <v>2016</v>
      </c>
      <c r="X9853">
        <f>Superstore_Data[[#This Row],[Profit]]/Superstore_Data[[#This Row],[Sales]]</f>
        <v>0.375</v>
      </c>
      <c r="Y9853" t="str">
        <f>IF(Superstore_Data[[#This Row],[Discount]]=0,"No Discount",IF(Superstore_Data[[#This Row],[Discount]]&lt;0.2,"Low Discount",IF(Superstore_Data[[#This Row],[Discount]]&lt;0.5,"Medium Discount","High Discount")))</f>
        <v>Medium Discount</v>
      </c>
    </row>
    <row r="9854" spans="1:25" x14ac:dyDescent="0.3">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c r="V9854" t="str">
        <f>TEXT(Superstore_Data[[#This Row],[Order Date]],"mmm")</f>
        <v>Feb</v>
      </c>
      <c r="W9854">
        <f>YEAR(Superstore_Data[[#This Row],[Order Date]])</f>
        <v>2016</v>
      </c>
      <c r="X9854">
        <f>Superstore_Data[[#This Row],[Profit]]/Superstore_Data[[#This Row],[Sales]]</f>
        <v>0.45999999999999996</v>
      </c>
      <c r="Y9854" t="str">
        <f>IF(Superstore_Data[[#This Row],[Discount]]=0,"No Discount",IF(Superstore_Data[[#This Row],[Discount]]&lt;0.2,"Low Discount",IF(Superstore_Data[[#This Row],[Discount]]&lt;0.5,"Medium Discount","High Discount")))</f>
        <v>No Discount</v>
      </c>
    </row>
    <row r="9855" spans="1:25" x14ac:dyDescent="0.3">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c r="V9855" t="str">
        <f>TEXT(Superstore_Data[[#This Row],[Order Date]],"mmm")</f>
        <v>Feb</v>
      </c>
      <c r="W9855">
        <f>YEAR(Superstore_Data[[#This Row],[Order Date]])</f>
        <v>2016</v>
      </c>
      <c r="X9855">
        <f>Superstore_Data[[#This Row],[Profit]]/Superstore_Data[[#This Row],[Sales]]</f>
        <v>0.39</v>
      </c>
      <c r="Y9855" t="str">
        <f>IF(Superstore_Data[[#This Row],[Discount]]=0,"No Discount",IF(Superstore_Data[[#This Row],[Discount]]&lt;0.2,"Low Discount",IF(Superstore_Data[[#This Row],[Discount]]&lt;0.5,"Medium Discount","High Discount")))</f>
        <v>No Discount</v>
      </c>
    </row>
    <row r="9856" spans="1:25" x14ac:dyDescent="0.3">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c r="V9856" t="str">
        <f>TEXT(Superstore_Data[[#This Row],[Order Date]],"mmm")</f>
        <v>6/19/2017</v>
      </c>
      <c r="W9856" t="e">
        <f>YEAR(Superstore_Data[[#This Row],[Order Date]])</f>
        <v>#VALUE!</v>
      </c>
      <c r="X9856">
        <f>Superstore_Data[[#This Row],[Profit]]/Superstore_Data[[#This Row],[Sales]]</f>
        <v>0.42</v>
      </c>
      <c r="Y9856" t="str">
        <f>IF(Superstore_Data[[#This Row],[Discount]]=0,"No Discount",IF(Superstore_Data[[#This Row],[Discount]]&lt;0.2,"Low Discount",IF(Superstore_Data[[#This Row],[Discount]]&lt;0.5,"Medium Discount","High Discount")))</f>
        <v>No Discount</v>
      </c>
    </row>
    <row r="9857" spans="1:25" x14ac:dyDescent="0.3">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c r="V9857" t="str">
        <f>TEXT(Superstore_Data[[#This Row],[Order Date]],"mmm")</f>
        <v>6/19/2017</v>
      </c>
      <c r="W9857" t="e">
        <f>YEAR(Superstore_Data[[#This Row],[Order Date]])</f>
        <v>#VALUE!</v>
      </c>
      <c r="X9857">
        <f>Superstore_Data[[#This Row],[Profit]]/Superstore_Data[[#This Row],[Sales]]</f>
        <v>0.47000000000000003</v>
      </c>
      <c r="Y9857" t="str">
        <f>IF(Superstore_Data[[#This Row],[Discount]]=0,"No Discount",IF(Superstore_Data[[#This Row],[Discount]]&lt;0.2,"Low Discount",IF(Superstore_Data[[#This Row],[Discount]]&lt;0.5,"Medium Discount","High Discount")))</f>
        <v>No Discount</v>
      </c>
    </row>
    <row r="9858" spans="1:25" x14ac:dyDescent="0.3">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c r="V9858" t="str">
        <f>TEXT(Superstore_Data[[#This Row],[Order Date]],"mmm")</f>
        <v>Jun</v>
      </c>
      <c r="W9858">
        <f>YEAR(Superstore_Data[[#This Row],[Order Date]])</f>
        <v>2014</v>
      </c>
      <c r="X9858">
        <f>Superstore_Data[[#This Row],[Profit]]/Superstore_Data[[#This Row],[Sales]]</f>
        <v>0.48</v>
      </c>
      <c r="Y9858" t="str">
        <f>IF(Superstore_Data[[#This Row],[Discount]]=0,"No Discount",IF(Superstore_Data[[#This Row],[Discount]]&lt;0.2,"Low Discount",IF(Superstore_Data[[#This Row],[Discount]]&lt;0.5,"Medium Discount","High Discount")))</f>
        <v>No Discount</v>
      </c>
    </row>
    <row r="9859" spans="1:25" x14ac:dyDescent="0.3">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c r="V9859" t="str">
        <f>TEXT(Superstore_Data[[#This Row],[Order Date]],"mmm")</f>
        <v>3/26/2015</v>
      </c>
      <c r="W9859" t="e">
        <f>YEAR(Superstore_Data[[#This Row],[Order Date]])</f>
        <v>#VALUE!</v>
      </c>
      <c r="X9859">
        <f>Superstore_Data[[#This Row],[Profit]]/Superstore_Data[[#This Row],[Sales]]</f>
        <v>0.18</v>
      </c>
      <c r="Y9859" t="str">
        <f>IF(Superstore_Data[[#This Row],[Discount]]=0,"No Discount",IF(Superstore_Data[[#This Row],[Discount]]&lt;0.2,"Low Discount",IF(Superstore_Data[[#This Row],[Discount]]&lt;0.5,"Medium Discount","High Discount")))</f>
        <v>No Discount</v>
      </c>
    </row>
    <row r="9860" spans="1:25" x14ac:dyDescent="0.3">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c r="V9860" t="str">
        <f>TEXT(Superstore_Data[[#This Row],[Order Date]],"mmm")</f>
        <v>1/14/2017</v>
      </c>
      <c r="W9860" t="e">
        <f>YEAR(Superstore_Data[[#This Row],[Order Date]])</f>
        <v>#VALUE!</v>
      </c>
      <c r="X9860">
        <f>Superstore_Data[[#This Row],[Profit]]/Superstore_Data[[#This Row],[Sales]]</f>
        <v>0.26</v>
      </c>
      <c r="Y9860" t="str">
        <f>IF(Superstore_Data[[#This Row],[Discount]]=0,"No Discount",IF(Superstore_Data[[#This Row],[Discount]]&lt;0.2,"Low Discount",IF(Superstore_Data[[#This Row],[Discount]]&lt;0.5,"Medium Discount","High Discount")))</f>
        <v>No Discount</v>
      </c>
    </row>
    <row r="9861" spans="1:25" x14ac:dyDescent="0.3">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c r="V9861" t="str">
        <f>TEXT(Superstore_Data[[#This Row],[Order Date]],"mmm")</f>
        <v>1/14/2017</v>
      </c>
      <c r="W9861" t="e">
        <f>YEAR(Superstore_Data[[#This Row],[Order Date]])</f>
        <v>#VALUE!</v>
      </c>
      <c r="X9861">
        <f>Superstore_Data[[#This Row],[Profit]]/Superstore_Data[[#This Row],[Sales]]</f>
        <v>0.04</v>
      </c>
      <c r="Y9861" t="str">
        <f>IF(Superstore_Data[[#This Row],[Discount]]=0,"No Discount",IF(Superstore_Data[[#This Row],[Discount]]&lt;0.2,"Low Discount",IF(Superstore_Data[[#This Row],[Discount]]&lt;0.5,"Medium Discount","High Discount")))</f>
        <v>No Discount</v>
      </c>
    </row>
    <row r="9862" spans="1:25" x14ac:dyDescent="0.3">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c r="V9862" t="str">
        <f>TEXT(Superstore_Data[[#This Row],[Order Date]],"mmm")</f>
        <v>1/14/2017</v>
      </c>
      <c r="W9862" t="e">
        <f>YEAR(Superstore_Data[[#This Row],[Order Date]])</f>
        <v>#VALUE!</v>
      </c>
      <c r="X9862">
        <f>Superstore_Data[[#This Row],[Profit]]/Superstore_Data[[#This Row],[Sales]]</f>
        <v>2.0000000000000004E-2</v>
      </c>
      <c r="Y9862" t="str">
        <f>IF(Superstore_Data[[#This Row],[Discount]]=0,"No Discount",IF(Superstore_Data[[#This Row],[Discount]]&lt;0.2,"Low Discount",IF(Superstore_Data[[#This Row],[Discount]]&lt;0.5,"Medium Discount","High Discount")))</f>
        <v>No Discount</v>
      </c>
    </row>
    <row r="9863" spans="1:25" x14ac:dyDescent="0.3">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c r="V9863" t="str">
        <f>TEXT(Superstore_Data[[#This Row],[Order Date]],"mmm")</f>
        <v>1/14/2017</v>
      </c>
      <c r="W9863" t="e">
        <f>YEAR(Superstore_Data[[#This Row],[Order Date]])</f>
        <v>#VALUE!</v>
      </c>
      <c r="X9863">
        <f>Superstore_Data[[#This Row],[Profit]]/Superstore_Data[[#This Row],[Sales]]</f>
        <v>0.27999999999999997</v>
      </c>
      <c r="Y9863" t="str">
        <f>IF(Superstore_Data[[#This Row],[Discount]]=0,"No Discount",IF(Superstore_Data[[#This Row],[Discount]]&lt;0.2,"Low Discount",IF(Superstore_Data[[#This Row],[Discount]]&lt;0.5,"Medium Discount","High Discount")))</f>
        <v>No Discount</v>
      </c>
    </row>
    <row r="9864" spans="1:25" x14ac:dyDescent="0.3">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c r="V9864" t="str">
        <f>TEXT(Superstore_Data[[#This Row],[Order Date]],"mmm")</f>
        <v>1/14/2017</v>
      </c>
      <c r="W9864" t="e">
        <f>YEAR(Superstore_Data[[#This Row],[Order Date]])</f>
        <v>#VALUE!</v>
      </c>
      <c r="X9864">
        <f>Superstore_Data[[#This Row],[Profit]]/Superstore_Data[[#This Row],[Sales]]</f>
        <v>0.21</v>
      </c>
      <c r="Y9864" t="str">
        <f>IF(Superstore_Data[[#This Row],[Discount]]=0,"No Discount",IF(Superstore_Data[[#This Row],[Discount]]&lt;0.2,"Low Discount",IF(Superstore_Data[[#This Row],[Discount]]&lt;0.5,"Medium Discount","High Discount")))</f>
        <v>No Discount</v>
      </c>
    </row>
    <row r="9865" spans="1:25" x14ac:dyDescent="0.3">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c r="V9865" t="str">
        <f>TEXT(Superstore_Data[[#This Row],[Order Date]],"mmm")</f>
        <v>1/14/2017</v>
      </c>
      <c r="W9865" t="e">
        <f>YEAR(Superstore_Data[[#This Row],[Order Date]])</f>
        <v>#VALUE!</v>
      </c>
      <c r="X9865">
        <f>Superstore_Data[[#This Row],[Profit]]/Superstore_Data[[#This Row],[Sales]]</f>
        <v>0.49000000000000005</v>
      </c>
      <c r="Y9865" t="str">
        <f>IF(Superstore_Data[[#This Row],[Discount]]=0,"No Discount",IF(Superstore_Data[[#This Row],[Discount]]&lt;0.2,"Low Discount",IF(Superstore_Data[[#This Row],[Discount]]&lt;0.5,"Medium Discount","High Discount")))</f>
        <v>No Discount</v>
      </c>
    </row>
    <row r="9866" spans="1:25" x14ac:dyDescent="0.3">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c r="V9866" t="str">
        <f>TEXT(Superstore_Data[[#This Row],[Order Date]],"mmm")</f>
        <v>1/14/2017</v>
      </c>
      <c r="W9866" t="e">
        <f>YEAR(Superstore_Data[[#This Row],[Order Date]])</f>
        <v>#VALUE!</v>
      </c>
      <c r="X9866">
        <f>Superstore_Data[[#This Row],[Profit]]/Superstore_Data[[#This Row],[Sales]]</f>
        <v>0.43999999999999995</v>
      </c>
      <c r="Y9866" t="str">
        <f>IF(Superstore_Data[[#This Row],[Discount]]=0,"No Discount",IF(Superstore_Data[[#This Row],[Discount]]&lt;0.2,"Low Discount",IF(Superstore_Data[[#This Row],[Discount]]&lt;0.5,"Medium Discount","High Discount")))</f>
        <v>No Discount</v>
      </c>
    </row>
    <row r="9867" spans="1:25" x14ac:dyDescent="0.3">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c r="V9867" t="str">
        <f>TEXT(Superstore_Data[[#This Row],[Order Date]],"mmm")</f>
        <v>1/14/2017</v>
      </c>
      <c r="W9867" t="e">
        <f>YEAR(Superstore_Data[[#This Row],[Order Date]])</f>
        <v>#VALUE!</v>
      </c>
      <c r="X9867">
        <f>Superstore_Data[[#This Row],[Profit]]/Superstore_Data[[#This Row],[Sales]]</f>
        <v>0.44999999999999996</v>
      </c>
      <c r="Y9867" t="str">
        <f>IF(Superstore_Data[[#This Row],[Discount]]=0,"No Discount",IF(Superstore_Data[[#This Row],[Discount]]&lt;0.2,"Low Discount",IF(Superstore_Data[[#This Row],[Discount]]&lt;0.5,"Medium Discount","High Discount")))</f>
        <v>No Discount</v>
      </c>
    </row>
    <row r="9868" spans="1:25" x14ac:dyDescent="0.3">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c r="V9868" t="str">
        <f>TEXT(Superstore_Data[[#This Row],[Order Date]],"mmm")</f>
        <v>3/26/2015</v>
      </c>
      <c r="W9868" t="e">
        <f>YEAR(Superstore_Data[[#This Row],[Order Date]])</f>
        <v>#VALUE!</v>
      </c>
      <c r="X9868">
        <f>Superstore_Data[[#This Row],[Profit]]/Superstore_Data[[#This Row],[Sales]]</f>
        <v>0.26</v>
      </c>
      <c r="Y9868" t="str">
        <f>IF(Superstore_Data[[#This Row],[Discount]]=0,"No Discount",IF(Superstore_Data[[#This Row],[Discount]]&lt;0.2,"Low Discount",IF(Superstore_Data[[#This Row],[Discount]]&lt;0.5,"Medium Discount","High Discount")))</f>
        <v>No Discount</v>
      </c>
    </row>
    <row r="9869" spans="1:25" x14ac:dyDescent="0.3">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c r="V9869" t="str">
        <f>TEXT(Superstore_Data[[#This Row],[Order Date]],"mmm")</f>
        <v>3/26/2015</v>
      </c>
      <c r="W9869" t="e">
        <f>YEAR(Superstore_Data[[#This Row],[Order Date]])</f>
        <v>#VALUE!</v>
      </c>
      <c r="X9869">
        <f>Superstore_Data[[#This Row],[Profit]]/Superstore_Data[[#This Row],[Sales]]</f>
        <v>0.26</v>
      </c>
      <c r="Y9869" t="str">
        <f>IF(Superstore_Data[[#This Row],[Discount]]=0,"No Discount",IF(Superstore_Data[[#This Row],[Discount]]&lt;0.2,"Low Discount",IF(Superstore_Data[[#This Row],[Discount]]&lt;0.5,"Medium Discount","High Discount")))</f>
        <v>No Discount</v>
      </c>
    </row>
    <row r="9870" spans="1:25" x14ac:dyDescent="0.3">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c r="V9870" t="str">
        <f>TEXT(Superstore_Data[[#This Row],[Order Date]],"mmm")</f>
        <v>Jan</v>
      </c>
      <c r="W9870">
        <f>YEAR(Superstore_Data[[#This Row],[Order Date]])</f>
        <v>2014</v>
      </c>
      <c r="X9870">
        <f>Superstore_Data[[#This Row],[Profit]]/Superstore_Data[[#This Row],[Sales]]</f>
        <v>0.23750000000000002</v>
      </c>
      <c r="Y9870" t="str">
        <f>IF(Superstore_Data[[#This Row],[Discount]]=0,"No Discount",IF(Superstore_Data[[#This Row],[Discount]]&lt;0.2,"Low Discount",IF(Superstore_Data[[#This Row],[Discount]]&lt;0.5,"Medium Discount","High Discount")))</f>
        <v>Medium Discount</v>
      </c>
    </row>
    <row r="9871" spans="1:25" x14ac:dyDescent="0.3">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c r="V9871" t="str">
        <f>TEXT(Superstore_Data[[#This Row],[Order Date]],"mmm")</f>
        <v>Jan</v>
      </c>
      <c r="W9871">
        <f>YEAR(Superstore_Data[[#This Row],[Order Date]])</f>
        <v>2014</v>
      </c>
      <c r="X9871">
        <f>Superstore_Data[[#This Row],[Profit]]/Superstore_Data[[#This Row],[Sales]]</f>
        <v>-0.83333333333333326</v>
      </c>
      <c r="Y9871" t="str">
        <f>IF(Superstore_Data[[#This Row],[Discount]]=0,"No Discount",IF(Superstore_Data[[#This Row],[Discount]]&lt;0.2,"Low Discount",IF(Superstore_Data[[#This Row],[Discount]]&lt;0.5,"Medium Discount","High Discount")))</f>
        <v>High Discount</v>
      </c>
    </row>
    <row r="9872" spans="1:25" x14ac:dyDescent="0.3">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c r="V9872" t="str">
        <f>TEXT(Superstore_Data[[#This Row],[Order Date]],"mmm")</f>
        <v>Jan</v>
      </c>
      <c r="W9872">
        <f>YEAR(Superstore_Data[[#This Row],[Order Date]])</f>
        <v>2014</v>
      </c>
      <c r="X9872">
        <f>Superstore_Data[[#This Row],[Profit]]/Superstore_Data[[#This Row],[Sales]]</f>
        <v>-0.79999999999999993</v>
      </c>
      <c r="Y9872" t="str">
        <f>IF(Superstore_Data[[#This Row],[Discount]]=0,"No Discount",IF(Superstore_Data[[#This Row],[Discount]]&lt;0.2,"Low Discount",IF(Superstore_Data[[#This Row],[Discount]]&lt;0.5,"Medium Discount","High Discount")))</f>
        <v>High Discount</v>
      </c>
    </row>
    <row r="9873" spans="1:25" x14ac:dyDescent="0.3">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c r="V9873" t="str">
        <f>TEXT(Superstore_Data[[#This Row],[Order Date]],"mmm")</f>
        <v>Jun</v>
      </c>
      <c r="W9873">
        <f>YEAR(Superstore_Data[[#This Row],[Order Date]])</f>
        <v>2017</v>
      </c>
      <c r="X9873">
        <f>Superstore_Data[[#This Row],[Profit]]/Superstore_Data[[#This Row],[Sales]]</f>
        <v>0.11249999999999999</v>
      </c>
      <c r="Y9873" t="str">
        <f>IF(Superstore_Data[[#This Row],[Discount]]=0,"No Discount",IF(Superstore_Data[[#This Row],[Discount]]&lt;0.2,"Low Discount",IF(Superstore_Data[[#This Row],[Discount]]&lt;0.5,"Medium Discount","High Discount")))</f>
        <v>Medium Discount</v>
      </c>
    </row>
    <row r="9874" spans="1:25" x14ac:dyDescent="0.3">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c r="V9874" t="str">
        <f>TEXT(Superstore_Data[[#This Row],[Order Date]],"mmm")</f>
        <v>Jun</v>
      </c>
      <c r="W9874">
        <f>YEAR(Superstore_Data[[#This Row],[Order Date]])</f>
        <v>2017</v>
      </c>
      <c r="X9874">
        <f>Superstore_Data[[#This Row],[Profit]]/Superstore_Data[[#This Row],[Sales]]</f>
        <v>6.25E-2</v>
      </c>
      <c r="Y9874" t="str">
        <f>IF(Superstore_Data[[#This Row],[Discount]]=0,"No Discount",IF(Superstore_Data[[#This Row],[Discount]]&lt;0.2,"Low Discount",IF(Superstore_Data[[#This Row],[Discount]]&lt;0.5,"Medium Discount","High Discount")))</f>
        <v>Medium Discount</v>
      </c>
    </row>
    <row r="9875" spans="1:25" x14ac:dyDescent="0.3">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c r="V9875" t="str">
        <f>TEXT(Superstore_Data[[#This Row],[Order Date]],"mmm")</f>
        <v>Oct</v>
      </c>
      <c r="W9875">
        <f>YEAR(Superstore_Data[[#This Row],[Order Date]])</f>
        <v>2016</v>
      </c>
      <c r="X9875">
        <f>Superstore_Data[[#This Row],[Profit]]/Superstore_Data[[#This Row],[Sales]]</f>
        <v>0.47999999999999993</v>
      </c>
      <c r="Y9875" t="str">
        <f>IF(Superstore_Data[[#This Row],[Discount]]=0,"No Discount",IF(Superstore_Data[[#This Row],[Discount]]&lt;0.2,"Low Discount",IF(Superstore_Data[[#This Row],[Discount]]&lt;0.5,"Medium Discount","High Discount")))</f>
        <v>No Discount</v>
      </c>
    </row>
    <row r="9876" spans="1:25" x14ac:dyDescent="0.3">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c r="V9876" t="str">
        <f>TEXT(Superstore_Data[[#This Row],[Order Date]],"mmm")</f>
        <v>9/22/2016</v>
      </c>
      <c r="W9876" t="e">
        <f>YEAR(Superstore_Data[[#This Row],[Order Date]])</f>
        <v>#VALUE!</v>
      </c>
      <c r="X9876">
        <f>Superstore_Data[[#This Row],[Profit]]/Superstore_Data[[#This Row],[Sales]]</f>
        <v>0.31249999999999994</v>
      </c>
      <c r="Y9876" t="str">
        <f>IF(Superstore_Data[[#This Row],[Discount]]=0,"No Discount",IF(Superstore_Data[[#This Row],[Discount]]&lt;0.2,"Low Discount",IF(Superstore_Data[[#This Row],[Discount]]&lt;0.5,"Medium Discount","High Discount")))</f>
        <v>Medium Discount</v>
      </c>
    </row>
    <row r="9877" spans="1:25" x14ac:dyDescent="0.3">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c r="V9877" t="str">
        <f>TEXT(Superstore_Data[[#This Row],[Order Date]],"mmm")</f>
        <v>12/29/2015</v>
      </c>
      <c r="W9877" t="e">
        <f>YEAR(Superstore_Data[[#This Row],[Order Date]])</f>
        <v>#VALUE!</v>
      </c>
      <c r="X9877">
        <f>Superstore_Data[[#This Row],[Profit]]/Superstore_Data[[#This Row],[Sales]]</f>
        <v>0.01</v>
      </c>
      <c r="Y9877" t="str">
        <f>IF(Superstore_Data[[#This Row],[Discount]]=0,"No Discount",IF(Superstore_Data[[#This Row],[Discount]]&lt;0.2,"Low Discount",IF(Superstore_Data[[#This Row],[Discount]]&lt;0.5,"Medium Discount","High Discount")))</f>
        <v>No Discount</v>
      </c>
    </row>
    <row r="9878" spans="1:25" x14ac:dyDescent="0.3">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c r="V9878" t="str">
        <f>TEXT(Superstore_Data[[#This Row],[Order Date]],"mmm")</f>
        <v>4/20/2017</v>
      </c>
      <c r="W9878" t="e">
        <f>YEAR(Superstore_Data[[#This Row],[Order Date]])</f>
        <v>#VALUE!</v>
      </c>
      <c r="X9878">
        <f>Superstore_Data[[#This Row],[Profit]]/Superstore_Data[[#This Row],[Sales]]</f>
        <v>-2.5000000000000001E-2</v>
      </c>
      <c r="Y9878" t="str">
        <f>IF(Superstore_Data[[#This Row],[Discount]]=0,"No Discount",IF(Superstore_Data[[#This Row],[Discount]]&lt;0.2,"Low Discount",IF(Superstore_Data[[#This Row],[Discount]]&lt;0.5,"Medium Discount","High Discount")))</f>
        <v>Medium Discount</v>
      </c>
    </row>
    <row r="9879" spans="1:25" x14ac:dyDescent="0.3">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c r="V9879" t="str">
        <f>TEXT(Superstore_Data[[#This Row],[Order Date]],"mmm")</f>
        <v>4/20/2017</v>
      </c>
      <c r="W9879" t="e">
        <f>YEAR(Superstore_Data[[#This Row],[Order Date]])</f>
        <v>#VALUE!</v>
      </c>
      <c r="X9879">
        <f>Superstore_Data[[#This Row],[Profit]]/Superstore_Data[[#This Row],[Sales]]</f>
        <v>-0.73333333333333339</v>
      </c>
      <c r="Y9879" t="str">
        <f>IF(Superstore_Data[[#This Row],[Discount]]=0,"No Discount",IF(Superstore_Data[[#This Row],[Discount]]&lt;0.2,"Low Discount",IF(Superstore_Data[[#This Row],[Discount]]&lt;0.5,"Medium Discount","High Discount")))</f>
        <v>High Discount</v>
      </c>
    </row>
    <row r="9880" spans="1:25" x14ac:dyDescent="0.3">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c r="V9880" t="str">
        <f>TEXT(Superstore_Data[[#This Row],[Order Date]],"mmm")</f>
        <v>4/20/2017</v>
      </c>
      <c r="W9880" t="e">
        <f>YEAR(Superstore_Data[[#This Row],[Order Date]])</f>
        <v>#VALUE!</v>
      </c>
      <c r="X9880">
        <f>Superstore_Data[[#This Row],[Profit]]/Superstore_Data[[#This Row],[Sales]]</f>
        <v>-0.2</v>
      </c>
      <c r="Y9880" t="str">
        <f>IF(Superstore_Data[[#This Row],[Discount]]=0,"No Discount",IF(Superstore_Data[[#This Row],[Discount]]&lt;0.2,"Low Discount",IF(Superstore_Data[[#This Row],[Discount]]&lt;0.5,"Medium Discount","High Discount")))</f>
        <v>Medium Discount</v>
      </c>
    </row>
    <row r="9881" spans="1:25" x14ac:dyDescent="0.3">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c r="V9881" t="str">
        <f>TEXT(Superstore_Data[[#This Row],[Order Date]],"mmm")</f>
        <v>8/21/2016</v>
      </c>
      <c r="W9881" t="e">
        <f>YEAR(Superstore_Data[[#This Row],[Order Date]])</f>
        <v>#VALUE!</v>
      </c>
      <c r="X9881">
        <f>Superstore_Data[[#This Row],[Profit]]/Superstore_Data[[#This Row],[Sales]]</f>
        <v>0.11111111111111112</v>
      </c>
      <c r="Y9881" t="str">
        <f>IF(Superstore_Data[[#This Row],[Discount]]=0,"No Discount",IF(Superstore_Data[[#This Row],[Discount]]&lt;0.2,"Low Discount",IF(Superstore_Data[[#This Row],[Discount]]&lt;0.5,"Medium Discount","High Discount")))</f>
        <v>Low Discount</v>
      </c>
    </row>
    <row r="9882" spans="1:25" x14ac:dyDescent="0.3">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c r="V9882" t="str">
        <f>TEXT(Superstore_Data[[#This Row],[Order Date]],"mmm")</f>
        <v>5/29/2015</v>
      </c>
      <c r="W9882" t="e">
        <f>YEAR(Superstore_Data[[#This Row],[Order Date]])</f>
        <v>#VALUE!</v>
      </c>
      <c r="X9882">
        <f>Superstore_Data[[#This Row],[Profit]]/Superstore_Data[[#This Row],[Sales]]</f>
        <v>0.33749999999999997</v>
      </c>
      <c r="Y9882" t="str">
        <f>IF(Superstore_Data[[#This Row],[Discount]]=0,"No Discount",IF(Superstore_Data[[#This Row],[Discount]]&lt;0.2,"Low Discount",IF(Superstore_Data[[#This Row],[Discount]]&lt;0.5,"Medium Discount","High Discount")))</f>
        <v>Medium Discount</v>
      </c>
    </row>
    <row r="9883" spans="1:25" x14ac:dyDescent="0.3">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c r="V9883" t="str">
        <f>TEXT(Superstore_Data[[#This Row],[Order Date]],"mmm")</f>
        <v>Dec</v>
      </c>
      <c r="W9883">
        <f>YEAR(Superstore_Data[[#This Row],[Order Date]])</f>
        <v>2014</v>
      </c>
      <c r="X9883">
        <f>Superstore_Data[[#This Row],[Profit]]/Superstore_Data[[#This Row],[Sales]]</f>
        <v>0.48000000000000004</v>
      </c>
      <c r="Y9883" t="str">
        <f>IF(Superstore_Data[[#This Row],[Discount]]=0,"No Discount",IF(Superstore_Data[[#This Row],[Discount]]&lt;0.2,"Low Discount",IF(Superstore_Data[[#This Row],[Discount]]&lt;0.5,"Medium Discount","High Discount")))</f>
        <v>No Discount</v>
      </c>
    </row>
    <row r="9884" spans="1:25" x14ac:dyDescent="0.3">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c r="V9884" t="str">
        <f>TEXT(Superstore_Data[[#This Row],[Order Date]],"mmm")</f>
        <v>Dec</v>
      </c>
      <c r="W9884">
        <f>YEAR(Superstore_Data[[#This Row],[Order Date]])</f>
        <v>2014</v>
      </c>
      <c r="X9884">
        <f>Superstore_Data[[#This Row],[Profit]]/Superstore_Data[[#This Row],[Sales]]</f>
        <v>0.36</v>
      </c>
      <c r="Y9884" t="str">
        <f>IF(Superstore_Data[[#This Row],[Discount]]=0,"No Discount",IF(Superstore_Data[[#This Row],[Discount]]&lt;0.2,"Low Discount",IF(Superstore_Data[[#This Row],[Discount]]&lt;0.5,"Medium Discount","High Discount")))</f>
        <v>No Discount</v>
      </c>
    </row>
    <row r="9885" spans="1:25" x14ac:dyDescent="0.3">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c r="V9885" t="str">
        <f>TEXT(Superstore_Data[[#This Row],[Order Date]],"mmm")</f>
        <v>Mar</v>
      </c>
      <c r="W9885">
        <f>YEAR(Superstore_Data[[#This Row],[Order Date]])</f>
        <v>2014</v>
      </c>
      <c r="X9885">
        <f>Superstore_Data[[#This Row],[Profit]]/Superstore_Data[[#This Row],[Sales]]</f>
        <v>0.5</v>
      </c>
      <c r="Y9885" t="str">
        <f>IF(Superstore_Data[[#This Row],[Discount]]=0,"No Discount",IF(Superstore_Data[[#This Row],[Discount]]&lt;0.2,"Low Discount",IF(Superstore_Data[[#This Row],[Discount]]&lt;0.5,"Medium Discount","High Discount")))</f>
        <v>No Discount</v>
      </c>
    </row>
    <row r="9886" spans="1:25" x14ac:dyDescent="0.3">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c r="V9886" t="str">
        <f>TEXT(Superstore_Data[[#This Row],[Order Date]],"mmm")</f>
        <v>Mar</v>
      </c>
      <c r="W9886">
        <f>YEAR(Superstore_Data[[#This Row],[Order Date]])</f>
        <v>2014</v>
      </c>
      <c r="X9886">
        <f>Superstore_Data[[#This Row],[Profit]]/Superstore_Data[[#This Row],[Sales]]</f>
        <v>0.36</v>
      </c>
      <c r="Y9886" t="str">
        <f>IF(Superstore_Data[[#This Row],[Discount]]=0,"No Discount",IF(Superstore_Data[[#This Row],[Discount]]&lt;0.2,"Low Discount",IF(Superstore_Data[[#This Row],[Discount]]&lt;0.5,"Medium Discount","High Discount")))</f>
        <v>No Discount</v>
      </c>
    </row>
    <row r="9887" spans="1:25" x14ac:dyDescent="0.3">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c r="V9887" t="str">
        <f>TEXT(Superstore_Data[[#This Row],[Order Date]],"mmm")</f>
        <v>Mar</v>
      </c>
      <c r="W9887">
        <f>YEAR(Superstore_Data[[#This Row],[Order Date]])</f>
        <v>2014</v>
      </c>
      <c r="X9887">
        <f>Superstore_Data[[#This Row],[Profit]]/Superstore_Data[[#This Row],[Sales]]</f>
        <v>0.36</v>
      </c>
      <c r="Y9887" t="str">
        <f>IF(Superstore_Data[[#This Row],[Discount]]=0,"No Discount",IF(Superstore_Data[[#This Row],[Discount]]&lt;0.2,"Low Discount",IF(Superstore_Data[[#This Row],[Discount]]&lt;0.5,"Medium Discount","High Discount")))</f>
        <v>No Discount</v>
      </c>
    </row>
    <row r="9888" spans="1:25" x14ac:dyDescent="0.3">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c r="V9888" t="str">
        <f>TEXT(Superstore_Data[[#This Row],[Order Date]],"mmm")</f>
        <v>1/23/2014</v>
      </c>
      <c r="W9888" t="e">
        <f>YEAR(Superstore_Data[[#This Row],[Order Date]])</f>
        <v>#VALUE!</v>
      </c>
      <c r="X9888">
        <f>Superstore_Data[[#This Row],[Profit]]/Superstore_Data[[#This Row],[Sales]]</f>
        <v>0</v>
      </c>
      <c r="Y9888" t="str">
        <f>IF(Superstore_Data[[#This Row],[Discount]]=0,"No Discount",IF(Superstore_Data[[#This Row],[Discount]]&lt;0.2,"Low Discount",IF(Superstore_Data[[#This Row],[Discount]]&lt;0.5,"Medium Discount","High Discount")))</f>
        <v>No Discount</v>
      </c>
    </row>
    <row r="9889" spans="1:25" x14ac:dyDescent="0.3">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c r="V9889" t="str">
        <f>TEXT(Superstore_Data[[#This Row],[Order Date]],"mmm")</f>
        <v>Dec</v>
      </c>
      <c r="W9889">
        <f>YEAR(Superstore_Data[[#This Row],[Order Date]])</f>
        <v>2017</v>
      </c>
      <c r="X9889">
        <f>Superstore_Data[[#This Row],[Profit]]/Superstore_Data[[#This Row],[Sales]]</f>
        <v>0.46999999999999992</v>
      </c>
      <c r="Y9889" t="str">
        <f>IF(Superstore_Data[[#This Row],[Discount]]=0,"No Discount",IF(Superstore_Data[[#This Row],[Discount]]&lt;0.2,"Low Discount",IF(Superstore_Data[[#This Row],[Discount]]&lt;0.5,"Medium Discount","High Discount")))</f>
        <v>No Discount</v>
      </c>
    </row>
    <row r="9890" spans="1:25" x14ac:dyDescent="0.3">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c r="V9890" t="str">
        <f>TEXT(Superstore_Data[[#This Row],[Order Date]],"mmm")</f>
        <v>Aug</v>
      </c>
      <c r="W9890">
        <f>YEAR(Superstore_Data[[#This Row],[Order Date]])</f>
        <v>2015</v>
      </c>
      <c r="X9890">
        <f>Superstore_Data[[#This Row],[Profit]]/Superstore_Data[[#This Row],[Sales]]</f>
        <v>0.36</v>
      </c>
      <c r="Y9890" t="str">
        <f>IF(Superstore_Data[[#This Row],[Discount]]=0,"No Discount",IF(Superstore_Data[[#This Row],[Discount]]&lt;0.2,"Low Discount",IF(Superstore_Data[[#This Row],[Discount]]&lt;0.5,"Medium Discount","High Discount")))</f>
        <v>No Discount</v>
      </c>
    </row>
    <row r="9891" spans="1:25" x14ac:dyDescent="0.3">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c r="V9891" t="str">
        <f>TEXT(Superstore_Data[[#This Row],[Order Date]],"mmm")</f>
        <v>3/19/2017</v>
      </c>
      <c r="W9891" t="e">
        <f>YEAR(Superstore_Data[[#This Row],[Order Date]])</f>
        <v>#VALUE!</v>
      </c>
      <c r="X9891">
        <f>Superstore_Data[[#This Row],[Profit]]/Superstore_Data[[#This Row],[Sales]]</f>
        <v>0.27</v>
      </c>
      <c r="Y9891" t="str">
        <f>IF(Superstore_Data[[#This Row],[Discount]]=0,"No Discount",IF(Superstore_Data[[#This Row],[Discount]]&lt;0.2,"Low Discount",IF(Superstore_Data[[#This Row],[Discount]]&lt;0.5,"Medium Discount","High Discount")))</f>
        <v>No Discount</v>
      </c>
    </row>
    <row r="9892" spans="1:25" x14ac:dyDescent="0.3">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c r="V9892" t="str">
        <f>TEXT(Superstore_Data[[#This Row],[Order Date]],"mmm")</f>
        <v>7/25/2016</v>
      </c>
      <c r="W9892" t="e">
        <f>YEAR(Superstore_Data[[#This Row],[Order Date]])</f>
        <v>#VALUE!</v>
      </c>
      <c r="X9892">
        <f>Superstore_Data[[#This Row],[Profit]]/Superstore_Data[[#This Row],[Sales]]</f>
        <v>0.47</v>
      </c>
      <c r="Y9892" t="str">
        <f>IF(Superstore_Data[[#This Row],[Discount]]=0,"No Discount",IF(Superstore_Data[[#This Row],[Discount]]&lt;0.2,"Low Discount",IF(Superstore_Data[[#This Row],[Discount]]&lt;0.5,"Medium Discount","High Discount")))</f>
        <v>No Discount</v>
      </c>
    </row>
    <row r="9893" spans="1:25" x14ac:dyDescent="0.3">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c r="V9893" t="str">
        <f>TEXT(Superstore_Data[[#This Row],[Order Date]],"mmm")</f>
        <v>7/25/2016</v>
      </c>
      <c r="W9893" t="e">
        <f>YEAR(Superstore_Data[[#This Row],[Order Date]])</f>
        <v>#VALUE!</v>
      </c>
      <c r="X9893">
        <f>Superstore_Data[[#This Row],[Profit]]/Superstore_Data[[#This Row],[Sales]]</f>
        <v>0.39</v>
      </c>
      <c r="Y9893" t="str">
        <f>IF(Superstore_Data[[#This Row],[Discount]]=0,"No Discount",IF(Superstore_Data[[#This Row],[Discount]]&lt;0.2,"Low Discount",IF(Superstore_Data[[#This Row],[Discount]]&lt;0.5,"Medium Discount","High Discount")))</f>
        <v>No Discount</v>
      </c>
    </row>
    <row r="9894" spans="1:25" x14ac:dyDescent="0.3">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c r="V9894" t="str">
        <f>TEXT(Superstore_Data[[#This Row],[Order Date]],"mmm")</f>
        <v>7/25/2016</v>
      </c>
      <c r="W9894" t="e">
        <f>YEAR(Superstore_Data[[#This Row],[Order Date]])</f>
        <v>#VALUE!</v>
      </c>
      <c r="X9894">
        <f>Superstore_Data[[#This Row],[Profit]]/Superstore_Data[[#This Row],[Sales]]</f>
        <v>0.27999999999999997</v>
      </c>
      <c r="Y9894" t="str">
        <f>IF(Superstore_Data[[#This Row],[Discount]]=0,"No Discount",IF(Superstore_Data[[#This Row],[Discount]]&lt;0.2,"Low Discount",IF(Superstore_Data[[#This Row],[Discount]]&lt;0.5,"Medium Discount","High Discount")))</f>
        <v>No Discount</v>
      </c>
    </row>
    <row r="9895" spans="1:25" x14ac:dyDescent="0.3">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c r="V9895" t="str">
        <f>TEXT(Superstore_Data[[#This Row],[Order Date]],"mmm")</f>
        <v>7/25/2016</v>
      </c>
      <c r="W9895" t="e">
        <f>YEAR(Superstore_Data[[#This Row],[Order Date]])</f>
        <v>#VALUE!</v>
      </c>
      <c r="X9895">
        <f>Superstore_Data[[#This Row],[Profit]]/Superstore_Data[[#This Row],[Sales]]</f>
        <v>0.24</v>
      </c>
      <c r="Y9895" t="str">
        <f>IF(Superstore_Data[[#This Row],[Discount]]=0,"No Discount",IF(Superstore_Data[[#This Row],[Discount]]&lt;0.2,"Low Discount",IF(Superstore_Data[[#This Row],[Discount]]&lt;0.5,"Medium Discount","High Discount")))</f>
        <v>No Discount</v>
      </c>
    </row>
    <row r="9896" spans="1:25" x14ac:dyDescent="0.3">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c r="V9896" t="str">
        <f>TEXT(Superstore_Data[[#This Row],[Order Date]],"mmm")</f>
        <v>7/25/2016</v>
      </c>
      <c r="W9896" t="e">
        <f>YEAR(Superstore_Data[[#This Row],[Order Date]])</f>
        <v>#VALUE!</v>
      </c>
      <c r="X9896">
        <f>Superstore_Data[[#This Row],[Profit]]/Superstore_Data[[#This Row],[Sales]]</f>
        <v>0.28999999999999998</v>
      </c>
      <c r="Y9896" t="str">
        <f>IF(Superstore_Data[[#This Row],[Discount]]=0,"No Discount",IF(Superstore_Data[[#This Row],[Discount]]&lt;0.2,"Low Discount",IF(Superstore_Data[[#This Row],[Discount]]&lt;0.5,"Medium Discount","High Discount")))</f>
        <v>No Discount</v>
      </c>
    </row>
    <row r="9897" spans="1:25" x14ac:dyDescent="0.3">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c r="V9897" t="str">
        <f>TEXT(Superstore_Data[[#This Row],[Order Date]],"mmm")</f>
        <v>9/26/2014</v>
      </c>
      <c r="W9897" t="e">
        <f>YEAR(Superstore_Data[[#This Row],[Order Date]])</f>
        <v>#VALUE!</v>
      </c>
      <c r="X9897">
        <f>Superstore_Data[[#This Row],[Profit]]/Superstore_Data[[#This Row],[Sales]]</f>
        <v>0.25</v>
      </c>
      <c r="Y9897" t="str">
        <f>IF(Superstore_Data[[#This Row],[Discount]]=0,"No Discount",IF(Superstore_Data[[#This Row],[Discount]]&lt;0.2,"Low Discount",IF(Superstore_Data[[#This Row],[Discount]]&lt;0.5,"Medium Discount","High Discount")))</f>
        <v>Medium Discount</v>
      </c>
    </row>
    <row r="9898" spans="1:25" x14ac:dyDescent="0.3">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c r="V9898" t="str">
        <f>TEXT(Superstore_Data[[#This Row],[Order Date]],"mmm")</f>
        <v>6/17/2014</v>
      </c>
      <c r="W9898" t="e">
        <f>YEAR(Superstore_Data[[#This Row],[Order Date]])</f>
        <v>#VALUE!</v>
      </c>
      <c r="X9898">
        <f>Superstore_Data[[#This Row],[Profit]]/Superstore_Data[[#This Row],[Sales]]</f>
        <v>0.36249999999999999</v>
      </c>
      <c r="Y9898" t="str">
        <f>IF(Superstore_Data[[#This Row],[Discount]]=0,"No Discount",IF(Superstore_Data[[#This Row],[Discount]]&lt;0.2,"Low Discount",IF(Superstore_Data[[#This Row],[Discount]]&lt;0.5,"Medium Discount","High Discount")))</f>
        <v>Medium Discount</v>
      </c>
    </row>
    <row r="9899" spans="1:25" x14ac:dyDescent="0.3">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c r="V9899" t="str">
        <f>TEXT(Superstore_Data[[#This Row],[Order Date]],"mmm")</f>
        <v>Jun</v>
      </c>
      <c r="W9899">
        <f>YEAR(Superstore_Data[[#This Row],[Order Date]])</f>
        <v>2016</v>
      </c>
      <c r="X9899">
        <f>Superstore_Data[[#This Row],[Profit]]/Superstore_Data[[#This Row],[Sales]]</f>
        <v>7.4999999999999997E-2</v>
      </c>
      <c r="Y9899" t="str">
        <f>IF(Superstore_Data[[#This Row],[Discount]]=0,"No Discount",IF(Superstore_Data[[#This Row],[Discount]]&lt;0.2,"Low Discount",IF(Superstore_Data[[#This Row],[Discount]]&lt;0.5,"Medium Discount","High Discount")))</f>
        <v>Medium Discount</v>
      </c>
    </row>
    <row r="9900" spans="1:25" x14ac:dyDescent="0.3">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c r="V9900" t="str">
        <f>TEXT(Superstore_Data[[#This Row],[Order Date]],"mmm")</f>
        <v>Jun</v>
      </c>
      <c r="W9900">
        <f>YEAR(Superstore_Data[[#This Row],[Order Date]])</f>
        <v>2016</v>
      </c>
      <c r="X9900">
        <f>Superstore_Data[[#This Row],[Profit]]/Superstore_Data[[#This Row],[Sales]]</f>
        <v>0</v>
      </c>
      <c r="Y9900" t="str">
        <f>IF(Superstore_Data[[#This Row],[Discount]]=0,"No Discount",IF(Superstore_Data[[#This Row],[Discount]]&lt;0.2,"Low Discount",IF(Superstore_Data[[#This Row],[Discount]]&lt;0.5,"Medium Discount","High Discount")))</f>
        <v>Medium Discount</v>
      </c>
    </row>
    <row r="9901" spans="1:25" x14ac:dyDescent="0.3">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c r="V9901" t="str">
        <f>TEXT(Superstore_Data[[#This Row],[Order Date]],"mmm")</f>
        <v>3/28/2014</v>
      </c>
      <c r="W9901" t="e">
        <f>YEAR(Superstore_Data[[#This Row],[Order Date]])</f>
        <v>#VALUE!</v>
      </c>
      <c r="X9901">
        <f>Superstore_Data[[#This Row],[Profit]]/Superstore_Data[[#This Row],[Sales]]</f>
        <v>-0.43333333333333329</v>
      </c>
      <c r="Y9901" t="str">
        <f>IF(Superstore_Data[[#This Row],[Discount]]=0,"No Discount",IF(Superstore_Data[[#This Row],[Discount]]&lt;0.2,"Low Discount",IF(Superstore_Data[[#This Row],[Discount]]&lt;0.5,"Medium Discount","High Discount")))</f>
        <v>Medium Discount</v>
      </c>
    </row>
    <row r="9902" spans="1:25" x14ac:dyDescent="0.3">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c r="V9902" t="str">
        <f>TEXT(Superstore_Data[[#This Row],[Order Date]],"mmm")</f>
        <v>8/21/2017</v>
      </c>
      <c r="W9902" t="e">
        <f>YEAR(Superstore_Data[[#This Row],[Order Date]])</f>
        <v>#VALUE!</v>
      </c>
      <c r="X9902">
        <f>Superstore_Data[[#This Row],[Profit]]/Superstore_Data[[#This Row],[Sales]]</f>
        <v>8.7499999999999994E-2</v>
      </c>
      <c r="Y9902" t="str">
        <f>IF(Superstore_Data[[#This Row],[Discount]]=0,"No Discount",IF(Superstore_Data[[#This Row],[Discount]]&lt;0.2,"Low Discount",IF(Superstore_Data[[#This Row],[Discount]]&lt;0.5,"Medium Discount","High Discount")))</f>
        <v>Medium Discount</v>
      </c>
    </row>
    <row r="9903" spans="1:25" x14ac:dyDescent="0.3">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c r="V9903" t="str">
        <f>TEXT(Superstore_Data[[#This Row],[Order Date]],"mmm")</f>
        <v>8/21/2017</v>
      </c>
      <c r="W9903" t="e">
        <f>YEAR(Superstore_Data[[#This Row],[Order Date]])</f>
        <v>#VALUE!</v>
      </c>
      <c r="X9903">
        <f>Superstore_Data[[#This Row],[Profit]]/Superstore_Data[[#This Row],[Sales]]</f>
        <v>0.31250000000000006</v>
      </c>
      <c r="Y9903" t="str">
        <f>IF(Superstore_Data[[#This Row],[Discount]]=0,"No Discount",IF(Superstore_Data[[#This Row],[Discount]]&lt;0.2,"Low Discount",IF(Superstore_Data[[#This Row],[Discount]]&lt;0.5,"Medium Discount","High Discount")))</f>
        <v>Medium Discount</v>
      </c>
    </row>
    <row r="9904" spans="1:25" x14ac:dyDescent="0.3">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c r="V9904" t="str">
        <f>TEXT(Superstore_Data[[#This Row],[Order Date]],"mmm")</f>
        <v>8/21/2017</v>
      </c>
      <c r="W9904" t="e">
        <f>YEAR(Superstore_Data[[#This Row],[Order Date]])</f>
        <v>#VALUE!</v>
      </c>
      <c r="X9904">
        <f>Superstore_Data[[#This Row],[Profit]]/Superstore_Data[[#This Row],[Sales]]</f>
        <v>0.3125</v>
      </c>
      <c r="Y9904" t="str">
        <f>IF(Superstore_Data[[#This Row],[Discount]]=0,"No Discount",IF(Superstore_Data[[#This Row],[Discount]]&lt;0.2,"Low Discount",IF(Superstore_Data[[#This Row],[Discount]]&lt;0.5,"Medium Discount","High Discount")))</f>
        <v>Medium Discount</v>
      </c>
    </row>
    <row r="9905" spans="1:25" x14ac:dyDescent="0.3">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c r="V9905" t="str">
        <f>TEXT(Superstore_Data[[#This Row],[Order Date]],"mmm")</f>
        <v>Dec</v>
      </c>
      <c r="W9905">
        <f>YEAR(Superstore_Data[[#This Row],[Order Date]])</f>
        <v>2014</v>
      </c>
      <c r="X9905">
        <f>Superstore_Data[[#This Row],[Profit]]/Superstore_Data[[#This Row],[Sales]]</f>
        <v>-0.27499999999999997</v>
      </c>
      <c r="Y9905" t="str">
        <f>IF(Superstore_Data[[#This Row],[Discount]]=0,"No Discount",IF(Superstore_Data[[#This Row],[Discount]]&lt;0.2,"Low Discount",IF(Superstore_Data[[#This Row],[Discount]]&lt;0.5,"Medium Discount","High Discount")))</f>
        <v>High Discount</v>
      </c>
    </row>
    <row r="9906" spans="1:25" x14ac:dyDescent="0.3">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c r="V9906" t="str">
        <f>TEXT(Superstore_Data[[#This Row],[Order Date]],"mmm")</f>
        <v>Dec</v>
      </c>
      <c r="W9906">
        <f>YEAR(Superstore_Data[[#This Row],[Order Date]])</f>
        <v>2014</v>
      </c>
      <c r="X9906">
        <f>Superstore_Data[[#This Row],[Profit]]/Superstore_Data[[#This Row],[Sales]]</f>
        <v>0.2</v>
      </c>
      <c r="Y9906" t="str">
        <f>IF(Superstore_Data[[#This Row],[Discount]]=0,"No Discount",IF(Superstore_Data[[#This Row],[Discount]]&lt;0.2,"Low Discount",IF(Superstore_Data[[#This Row],[Discount]]&lt;0.5,"Medium Discount","High Discount")))</f>
        <v>Medium Discount</v>
      </c>
    </row>
    <row r="9907" spans="1:25" x14ac:dyDescent="0.3">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c r="V9907" t="str">
        <f>TEXT(Superstore_Data[[#This Row],[Order Date]],"mmm")</f>
        <v>9/13/2015</v>
      </c>
      <c r="W9907" t="e">
        <f>YEAR(Superstore_Data[[#This Row],[Order Date]])</f>
        <v>#VALUE!</v>
      </c>
      <c r="X9907">
        <f>Superstore_Data[[#This Row],[Profit]]/Superstore_Data[[#This Row],[Sales]]</f>
        <v>0.42000000000000004</v>
      </c>
      <c r="Y9907" t="str">
        <f>IF(Superstore_Data[[#This Row],[Discount]]=0,"No Discount",IF(Superstore_Data[[#This Row],[Discount]]&lt;0.2,"Low Discount",IF(Superstore_Data[[#This Row],[Discount]]&lt;0.5,"Medium Discount","High Discount")))</f>
        <v>No Discount</v>
      </c>
    </row>
    <row r="9908" spans="1:25" x14ac:dyDescent="0.3">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c r="V9908" t="str">
        <f>TEXT(Superstore_Data[[#This Row],[Order Date]],"mmm")</f>
        <v>9/13/2015</v>
      </c>
      <c r="W9908" t="e">
        <f>YEAR(Superstore_Data[[#This Row],[Order Date]])</f>
        <v>#VALUE!</v>
      </c>
      <c r="X9908">
        <f>Superstore_Data[[#This Row],[Profit]]/Superstore_Data[[#This Row],[Sales]]</f>
        <v>0.3125</v>
      </c>
      <c r="Y9908" t="str">
        <f>IF(Superstore_Data[[#This Row],[Discount]]=0,"No Discount",IF(Superstore_Data[[#This Row],[Discount]]&lt;0.2,"Low Discount",IF(Superstore_Data[[#This Row],[Discount]]&lt;0.5,"Medium Discount","High Discount")))</f>
        <v>Medium Discount</v>
      </c>
    </row>
    <row r="9909" spans="1:25" x14ac:dyDescent="0.3">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c r="V9909" t="str">
        <f>TEXT(Superstore_Data[[#This Row],[Order Date]],"mmm")</f>
        <v>9/13/2015</v>
      </c>
      <c r="W9909" t="e">
        <f>YEAR(Superstore_Data[[#This Row],[Order Date]])</f>
        <v>#VALUE!</v>
      </c>
      <c r="X9909">
        <f>Superstore_Data[[#This Row],[Profit]]/Superstore_Data[[#This Row],[Sales]]</f>
        <v>0.1</v>
      </c>
      <c r="Y9909" t="str">
        <f>IF(Superstore_Data[[#This Row],[Discount]]=0,"No Discount",IF(Superstore_Data[[#This Row],[Discount]]&lt;0.2,"Low Discount",IF(Superstore_Data[[#This Row],[Discount]]&lt;0.5,"Medium Discount","High Discount")))</f>
        <v>Medium Discount</v>
      </c>
    </row>
    <row r="9910" spans="1:25" x14ac:dyDescent="0.3">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c r="V9910" t="str">
        <f>TEXT(Superstore_Data[[#This Row],[Order Date]],"mmm")</f>
        <v>9/13/2015</v>
      </c>
      <c r="W9910" t="e">
        <f>YEAR(Superstore_Data[[#This Row],[Order Date]])</f>
        <v>#VALUE!</v>
      </c>
      <c r="X9910">
        <f>Superstore_Data[[#This Row],[Profit]]/Superstore_Data[[#This Row],[Sales]]</f>
        <v>0.12000000000000001</v>
      </c>
      <c r="Y9910" t="str">
        <f>IF(Superstore_Data[[#This Row],[Discount]]=0,"No Discount",IF(Superstore_Data[[#This Row],[Discount]]&lt;0.2,"Low Discount",IF(Superstore_Data[[#This Row],[Discount]]&lt;0.5,"Medium Discount","High Discount")))</f>
        <v>No Discount</v>
      </c>
    </row>
    <row r="9911" spans="1:25" x14ac:dyDescent="0.3">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c r="V9911" t="str">
        <f>TEXT(Superstore_Data[[#This Row],[Order Date]],"mmm")</f>
        <v>9/13/2015</v>
      </c>
      <c r="W9911" t="e">
        <f>YEAR(Superstore_Data[[#This Row],[Order Date]])</f>
        <v>#VALUE!</v>
      </c>
      <c r="X9911">
        <f>Superstore_Data[[#This Row],[Profit]]/Superstore_Data[[#This Row],[Sales]]</f>
        <v>0.27</v>
      </c>
      <c r="Y9911" t="str">
        <f>IF(Superstore_Data[[#This Row],[Discount]]=0,"No Discount",IF(Superstore_Data[[#This Row],[Discount]]&lt;0.2,"Low Discount",IF(Superstore_Data[[#This Row],[Discount]]&lt;0.5,"Medium Discount","High Discount")))</f>
        <v>No Discount</v>
      </c>
    </row>
    <row r="9912" spans="1:25" x14ac:dyDescent="0.3">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c r="V9912" t="str">
        <f>TEXT(Superstore_Data[[#This Row],[Order Date]],"mmm")</f>
        <v>9/13/2015</v>
      </c>
      <c r="W9912" t="e">
        <f>YEAR(Superstore_Data[[#This Row],[Order Date]])</f>
        <v>#VALUE!</v>
      </c>
      <c r="X9912">
        <f>Superstore_Data[[#This Row],[Profit]]/Superstore_Data[[#This Row],[Sales]]</f>
        <v>0.48000000000000004</v>
      </c>
      <c r="Y9912" t="str">
        <f>IF(Superstore_Data[[#This Row],[Discount]]=0,"No Discount",IF(Superstore_Data[[#This Row],[Discount]]&lt;0.2,"Low Discount",IF(Superstore_Data[[#This Row],[Discount]]&lt;0.5,"Medium Discount","High Discount")))</f>
        <v>No Discount</v>
      </c>
    </row>
    <row r="9913" spans="1:25" x14ac:dyDescent="0.3">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c r="V9913" t="str">
        <f>TEXT(Superstore_Data[[#This Row],[Order Date]],"mmm")</f>
        <v>May</v>
      </c>
      <c r="W9913">
        <f>YEAR(Superstore_Data[[#This Row],[Order Date]])</f>
        <v>2014</v>
      </c>
      <c r="X9913">
        <f>Superstore_Data[[#This Row],[Profit]]/Superstore_Data[[#This Row],[Sales]]</f>
        <v>0.49000000000000005</v>
      </c>
      <c r="Y9913" t="str">
        <f>IF(Superstore_Data[[#This Row],[Discount]]=0,"No Discount",IF(Superstore_Data[[#This Row],[Discount]]&lt;0.2,"Low Discount",IF(Superstore_Data[[#This Row],[Discount]]&lt;0.5,"Medium Discount","High Discount")))</f>
        <v>No Discount</v>
      </c>
    </row>
    <row r="9914" spans="1:25" x14ac:dyDescent="0.3">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c r="V9914" t="str">
        <f>TEXT(Superstore_Data[[#This Row],[Order Date]],"mmm")</f>
        <v>Oct</v>
      </c>
      <c r="W9914">
        <f>YEAR(Superstore_Data[[#This Row],[Order Date]])</f>
        <v>2015</v>
      </c>
      <c r="X9914">
        <f>Superstore_Data[[#This Row],[Profit]]/Superstore_Data[[#This Row],[Sales]]</f>
        <v>-0.15</v>
      </c>
      <c r="Y9914" t="str">
        <f>IF(Superstore_Data[[#This Row],[Discount]]=0,"No Discount",IF(Superstore_Data[[#This Row],[Discount]]&lt;0.2,"Low Discount",IF(Superstore_Data[[#This Row],[Discount]]&lt;0.5,"Medium Discount","High Discount")))</f>
        <v>Medium Discount</v>
      </c>
    </row>
    <row r="9915" spans="1:25" x14ac:dyDescent="0.3">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c r="V9915" t="str">
        <f>TEXT(Superstore_Data[[#This Row],[Order Date]],"mmm")</f>
        <v>Oct</v>
      </c>
      <c r="W9915">
        <f>YEAR(Superstore_Data[[#This Row],[Order Date]])</f>
        <v>2015</v>
      </c>
      <c r="X9915">
        <f>Superstore_Data[[#This Row],[Profit]]/Superstore_Data[[#This Row],[Sales]]</f>
        <v>0.48</v>
      </c>
      <c r="Y9915" t="str">
        <f>IF(Superstore_Data[[#This Row],[Discount]]=0,"No Discount",IF(Superstore_Data[[#This Row],[Discount]]&lt;0.2,"Low Discount",IF(Superstore_Data[[#This Row],[Discount]]&lt;0.5,"Medium Discount","High Discount")))</f>
        <v>No Discount</v>
      </c>
    </row>
    <row r="9916" spans="1:25" x14ac:dyDescent="0.3">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c r="V9916" t="str">
        <f>TEXT(Superstore_Data[[#This Row],[Order Date]],"mmm")</f>
        <v>1/29/2017</v>
      </c>
      <c r="W9916" t="e">
        <f>YEAR(Superstore_Data[[#This Row],[Order Date]])</f>
        <v>#VALUE!</v>
      </c>
      <c r="X9916">
        <f>Superstore_Data[[#This Row],[Profit]]/Superstore_Data[[#This Row],[Sales]]</f>
        <v>0.47999999999999993</v>
      </c>
      <c r="Y9916" t="str">
        <f>IF(Superstore_Data[[#This Row],[Discount]]=0,"No Discount",IF(Superstore_Data[[#This Row],[Discount]]&lt;0.2,"Low Discount",IF(Superstore_Data[[#This Row],[Discount]]&lt;0.5,"Medium Discount","High Discount")))</f>
        <v>No Discount</v>
      </c>
    </row>
    <row r="9917" spans="1:25" x14ac:dyDescent="0.3">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c r="V9917" t="str">
        <f>TEXT(Superstore_Data[[#This Row],[Order Date]],"mmm")</f>
        <v>1/29/2017</v>
      </c>
      <c r="W9917" t="e">
        <f>YEAR(Superstore_Data[[#This Row],[Order Date]])</f>
        <v>#VALUE!</v>
      </c>
      <c r="X9917">
        <f>Superstore_Data[[#This Row],[Profit]]/Superstore_Data[[#This Row],[Sales]]</f>
        <v>0.48000000000000004</v>
      </c>
      <c r="Y9917" t="str">
        <f>IF(Superstore_Data[[#This Row],[Discount]]=0,"No Discount",IF(Superstore_Data[[#This Row],[Discount]]&lt;0.2,"Low Discount",IF(Superstore_Data[[#This Row],[Discount]]&lt;0.5,"Medium Discount","High Discount")))</f>
        <v>No Discount</v>
      </c>
    </row>
    <row r="9918" spans="1:25" x14ac:dyDescent="0.3">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c r="V9918" t="str">
        <f>TEXT(Superstore_Data[[#This Row],[Order Date]],"mmm")</f>
        <v>1/29/2017</v>
      </c>
      <c r="W9918" t="e">
        <f>YEAR(Superstore_Data[[#This Row],[Order Date]])</f>
        <v>#VALUE!</v>
      </c>
      <c r="X9918">
        <f>Superstore_Data[[#This Row],[Profit]]/Superstore_Data[[#This Row],[Sales]]</f>
        <v>0.26</v>
      </c>
      <c r="Y9918" t="str">
        <f>IF(Superstore_Data[[#This Row],[Discount]]=0,"No Discount",IF(Superstore_Data[[#This Row],[Discount]]&lt;0.2,"Low Discount",IF(Superstore_Data[[#This Row],[Discount]]&lt;0.5,"Medium Discount","High Discount")))</f>
        <v>No Discount</v>
      </c>
    </row>
    <row r="9919" spans="1:25" x14ac:dyDescent="0.3">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c r="V9919" t="str">
        <f>TEXT(Superstore_Data[[#This Row],[Order Date]],"mmm")</f>
        <v>1/29/2017</v>
      </c>
      <c r="W9919" t="e">
        <f>YEAR(Superstore_Data[[#This Row],[Order Date]])</f>
        <v>#VALUE!</v>
      </c>
      <c r="X9919">
        <f>Superstore_Data[[#This Row],[Profit]]/Superstore_Data[[#This Row],[Sales]]</f>
        <v>0.31</v>
      </c>
      <c r="Y9919" t="str">
        <f>IF(Superstore_Data[[#This Row],[Discount]]=0,"No Discount",IF(Superstore_Data[[#This Row],[Discount]]&lt;0.2,"Low Discount",IF(Superstore_Data[[#This Row],[Discount]]&lt;0.5,"Medium Discount","High Discount")))</f>
        <v>No Discount</v>
      </c>
    </row>
    <row r="9920" spans="1:25" x14ac:dyDescent="0.3">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c r="V9920" t="str">
        <f>TEXT(Superstore_Data[[#This Row],[Order Date]],"mmm")</f>
        <v>9/24/2015</v>
      </c>
      <c r="W9920" t="e">
        <f>YEAR(Superstore_Data[[#This Row],[Order Date]])</f>
        <v>#VALUE!</v>
      </c>
      <c r="X9920">
        <f>Superstore_Data[[#This Row],[Profit]]/Superstore_Data[[#This Row],[Sales]]</f>
        <v>0.45</v>
      </c>
      <c r="Y9920" t="str">
        <f>IF(Superstore_Data[[#This Row],[Discount]]=0,"No Discount",IF(Superstore_Data[[#This Row],[Discount]]&lt;0.2,"Low Discount",IF(Superstore_Data[[#This Row],[Discount]]&lt;0.5,"Medium Discount","High Discount")))</f>
        <v>No Discount</v>
      </c>
    </row>
    <row r="9921" spans="1:25" x14ac:dyDescent="0.3">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c r="V9921" t="str">
        <f>TEXT(Superstore_Data[[#This Row],[Order Date]],"mmm")</f>
        <v>3/15/2016</v>
      </c>
      <c r="W9921" t="e">
        <f>YEAR(Superstore_Data[[#This Row],[Order Date]])</f>
        <v>#VALUE!</v>
      </c>
      <c r="X9921">
        <f>Superstore_Data[[#This Row],[Profit]]/Superstore_Data[[#This Row],[Sales]]</f>
        <v>-0.27142857142857146</v>
      </c>
      <c r="Y9921" t="str">
        <f>IF(Superstore_Data[[#This Row],[Discount]]=0,"No Discount",IF(Superstore_Data[[#This Row],[Discount]]&lt;0.2,"Low Discount",IF(Superstore_Data[[#This Row],[Discount]]&lt;0.5,"Medium Discount","High Discount")))</f>
        <v>Medium Discount</v>
      </c>
    </row>
    <row r="9922" spans="1:25" x14ac:dyDescent="0.3">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c r="V9922" t="str">
        <f>TEXT(Superstore_Data[[#This Row],[Order Date]],"mmm")</f>
        <v>3/15/2016</v>
      </c>
      <c r="W9922" t="e">
        <f>YEAR(Superstore_Data[[#This Row],[Order Date]])</f>
        <v>#VALUE!</v>
      </c>
      <c r="X9922">
        <f>Superstore_Data[[#This Row],[Profit]]/Superstore_Data[[#This Row],[Sales]]</f>
        <v>-1.6</v>
      </c>
      <c r="Y9922" t="str">
        <f>IF(Superstore_Data[[#This Row],[Discount]]=0,"No Discount",IF(Superstore_Data[[#This Row],[Discount]]&lt;0.2,"Low Discount",IF(Superstore_Data[[#This Row],[Discount]]&lt;0.5,"Medium Discount","High Discount")))</f>
        <v>High Discount</v>
      </c>
    </row>
    <row r="9923" spans="1:25" x14ac:dyDescent="0.3">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c r="V9923" t="str">
        <f>TEXT(Superstore_Data[[#This Row],[Order Date]],"mmm")</f>
        <v>11/24/2014</v>
      </c>
      <c r="W9923" t="e">
        <f>YEAR(Superstore_Data[[#This Row],[Order Date]])</f>
        <v>#VALUE!</v>
      </c>
      <c r="X9923">
        <f>Superstore_Data[[#This Row],[Profit]]/Superstore_Data[[#This Row],[Sales]]</f>
        <v>-0.8</v>
      </c>
      <c r="Y9923" t="str">
        <f>IF(Superstore_Data[[#This Row],[Discount]]=0,"No Discount",IF(Superstore_Data[[#This Row],[Discount]]&lt;0.2,"Low Discount",IF(Superstore_Data[[#This Row],[Discount]]&lt;0.5,"Medium Discount","High Discount")))</f>
        <v>High Discount</v>
      </c>
    </row>
    <row r="9924" spans="1:25" x14ac:dyDescent="0.3">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c r="V9924" t="str">
        <f>TEXT(Superstore_Data[[#This Row],[Order Date]],"mmm")</f>
        <v>Jun</v>
      </c>
      <c r="W9924">
        <f>YEAR(Superstore_Data[[#This Row],[Order Date]])</f>
        <v>2017</v>
      </c>
      <c r="X9924">
        <f>Superstore_Data[[#This Row],[Profit]]/Superstore_Data[[#This Row],[Sales]]</f>
        <v>0.15000000000000002</v>
      </c>
      <c r="Y9924" t="str">
        <f>IF(Superstore_Data[[#This Row],[Discount]]=0,"No Discount",IF(Superstore_Data[[#This Row],[Discount]]&lt;0.2,"Low Discount",IF(Superstore_Data[[#This Row],[Discount]]&lt;0.5,"Medium Discount","High Discount")))</f>
        <v>Medium Discount</v>
      </c>
    </row>
    <row r="9925" spans="1:25" x14ac:dyDescent="0.3">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c r="V9925" t="str">
        <f>TEXT(Superstore_Data[[#This Row],[Order Date]],"mmm")</f>
        <v>3/20/2015</v>
      </c>
      <c r="W9925" t="e">
        <f>YEAR(Superstore_Data[[#This Row],[Order Date]])</f>
        <v>#VALUE!</v>
      </c>
      <c r="X9925">
        <f>Superstore_Data[[#This Row],[Profit]]/Superstore_Data[[#This Row],[Sales]]</f>
        <v>0.33749999999999997</v>
      </c>
      <c r="Y9925" t="str">
        <f>IF(Superstore_Data[[#This Row],[Discount]]=0,"No Discount",IF(Superstore_Data[[#This Row],[Discount]]&lt;0.2,"Low Discount",IF(Superstore_Data[[#This Row],[Discount]]&lt;0.5,"Medium Discount","High Discount")))</f>
        <v>Medium Discount</v>
      </c>
    </row>
    <row r="9926" spans="1:25" x14ac:dyDescent="0.3">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c r="V9926" t="str">
        <f>TEXT(Superstore_Data[[#This Row],[Order Date]],"mmm")</f>
        <v>3/20/2015</v>
      </c>
      <c r="W9926" t="e">
        <f>YEAR(Superstore_Data[[#This Row],[Order Date]])</f>
        <v>#VALUE!</v>
      </c>
      <c r="X9926">
        <f>Superstore_Data[[#This Row],[Profit]]/Superstore_Data[[#This Row],[Sales]]</f>
        <v>0.5</v>
      </c>
      <c r="Y9926" t="str">
        <f>IF(Superstore_Data[[#This Row],[Discount]]=0,"No Discount",IF(Superstore_Data[[#This Row],[Discount]]&lt;0.2,"Low Discount",IF(Superstore_Data[[#This Row],[Discount]]&lt;0.5,"Medium Discount","High Discount")))</f>
        <v>No Discount</v>
      </c>
    </row>
    <row r="9927" spans="1:25" x14ac:dyDescent="0.3">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c r="V9927" t="str">
        <f>TEXT(Superstore_Data[[#This Row],[Order Date]],"mmm")</f>
        <v>3/20/2015</v>
      </c>
      <c r="W9927" t="e">
        <f>YEAR(Superstore_Data[[#This Row],[Order Date]])</f>
        <v>#VALUE!</v>
      </c>
      <c r="X9927">
        <f>Superstore_Data[[#This Row],[Profit]]/Superstore_Data[[#This Row],[Sales]]</f>
        <v>0.32500000000000001</v>
      </c>
      <c r="Y9927" t="str">
        <f>IF(Superstore_Data[[#This Row],[Discount]]=0,"No Discount",IF(Superstore_Data[[#This Row],[Discount]]&lt;0.2,"Low Discount",IF(Superstore_Data[[#This Row],[Discount]]&lt;0.5,"Medium Discount","High Discount")))</f>
        <v>Medium Discount</v>
      </c>
    </row>
    <row r="9928" spans="1:25" x14ac:dyDescent="0.3">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c r="V9928" t="str">
        <f>TEXT(Superstore_Data[[#This Row],[Order Date]],"mmm")</f>
        <v>3/20/2015</v>
      </c>
      <c r="W9928" t="e">
        <f>YEAR(Superstore_Data[[#This Row],[Order Date]])</f>
        <v>#VALUE!</v>
      </c>
      <c r="X9928">
        <f>Superstore_Data[[#This Row],[Profit]]/Superstore_Data[[#This Row],[Sales]]</f>
        <v>0.27</v>
      </c>
      <c r="Y9928" t="str">
        <f>IF(Superstore_Data[[#This Row],[Discount]]=0,"No Discount",IF(Superstore_Data[[#This Row],[Discount]]&lt;0.2,"Low Discount",IF(Superstore_Data[[#This Row],[Discount]]&lt;0.5,"Medium Discount","High Discount")))</f>
        <v>No Discount</v>
      </c>
    </row>
    <row r="9929" spans="1:25" x14ac:dyDescent="0.3">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c r="V9929" t="str">
        <f>TEXT(Superstore_Data[[#This Row],[Order Date]],"mmm")</f>
        <v>3/20/2015</v>
      </c>
      <c r="W9929" t="e">
        <f>YEAR(Superstore_Data[[#This Row],[Order Date]])</f>
        <v>#VALUE!</v>
      </c>
      <c r="X9929">
        <f>Superstore_Data[[#This Row],[Profit]]/Superstore_Data[[#This Row],[Sales]]</f>
        <v>0.24</v>
      </c>
      <c r="Y9929" t="str">
        <f>IF(Superstore_Data[[#This Row],[Discount]]=0,"No Discount",IF(Superstore_Data[[#This Row],[Discount]]&lt;0.2,"Low Discount",IF(Superstore_Data[[#This Row],[Discount]]&lt;0.5,"Medium Discount","High Discount")))</f>
        <v>No Discount</v>
      </c>
    </row>
    <row r="9930" spans="1:25" x14ac:dyDescent="0.3">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c r="V9930" t="str">
        <f>TEXT(Superstore_Data[[#This Row],[Order Date]],"mmm")</f>
        <v>Apr</v>
      </c>
      <c r="W9930">
        <f>YEAR(Superstore_Data[[#This Row],[Order Date]])</f>
        <v>2016</v>
      </c>
      <c r="X9930">
        <f>Superstore_Data[[#This Row],[Profit]]/Superstore_Data[[#This Row],[Sales]]</f>
        <v>0.36</v>
      </c>
      <c r="Y9930" t="str">
        <f>IF(Superstore_Data[[#This Row],[Discount]]=0,"No Discount",IF(Superstore_Data[[#This Row],[Discount]]&lt;0.2,"Low Discount",IF(Superstore_Data[[#This Row],[Discount]]&lt;0.5,"Medium Discount","High Discount")))</f>
        <v>No Discount</v>
      </c>
    </row>
    <row r="9931" spans="1:25" x14ac:dyDescent="0.3">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c r="V9931" t="str">
        <f>TEXT(Superstore_Data[[#This Row],[Order Date]],"mmm")</f>
        <v>Apr</v>
      </c>
      <c r="W9931">
        <f>YEAR(Superstore_Data[[#This Row],[Order Date]])</f>
        <v>2016</v>
      </c>
      <c r="X9931">
        <f>Superstore_Data[[#This Row],[Profit]]/Superstore_Data[[#This Row],[Sales]]</f>
        <v>0.33749999999999997</v>
      </c>
      <c r="Y9931" t="str">
        <f>IF(Superstore_Data[[#This Row],[Discount]]=0,"No Discount",IF(Superstore_Data[[#This Row],[Discount]]&lt;0.2,"Low Discount",IF(Superstore_Data[[#This Row],[Discount]]&lt;0.5,"Medium Discount","High Discount")))</f>
        <v>Medium Discount</v>
      </c>
    </row>
    <row r="9932" spans="1:25" x14ac:dyDescent="0.3">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c r="V9932" t="str">
        <f>TEXT(Superstore_Data[[#This Row],[Order Date]],"mmm")</f>
        <v>11/13/2015</v>
      </c>
      <c r="W9932" t="e">
        <f>YEAR(Superstore_Data[[#This Row],[Order Date]])</f>
        <v>#VALUE!</v>
      </c>
      <c r="X9932">
        <f>Superstore_Data[[#This Row],[Profit]]/Superstore_Data[[#This Row],[Sales]]</f>
        <v>0.35000000000000003</v>
      </c>
      <c r="Y9932" t="str">
        <f>IF(Superstore_Data[[#This Row],[Discount]]=0,"No Discount",IF(Superstore_Data[[#This Row],[Discount]]&lt;0.2,"Low Discount",IF(Superstore_Data[[#This Row],[Discount]]&lt;0.5,"Medium Discount","High Discount")))</f>
        <v>Medium Discount</v>
      </c>
    </row>
    <row r="9933" spans="1:25" x14ac:dyDescent="0.3">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c r="V9933" t="str">
        <f>TEXT(Superstore_Data[[#This Row],[Order Date]],"mmm")</f>
        <v>11/13/2015</v>
      </c>
      <c r="W9933" t="e">
        <f>YEAR(Superstore_Data[[#This Row],[Order Date]])</f>
        <v>#VALUE!</v>
      </c>
      <c r="X9933">
        <f>Superstore_Data[[#This Row],[Profit]]/Superstore_Data[[#This Row],[Sales]]</f>
        <v>-5.8823529411764705E-2</v>
      </c>
      <c r="Y9933" t="str">
        <f>IF(Superstore_Data[[#This Row],[Discount]]=0,"No Discount",IF(Superstore_Data[[#This Row],[Discount]]&lt;0.2,"Low Discount",IF(Superstore_Data[[#This Row],[Discount]]&lt;0.5,"Medium Discount","High Discount")))</f>
        <v>Low Discount</v>
      </c>
    </row>
    <row r="9934" spans="1:25" x14ac:dyDescent="0.3">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c r="V9934" t="str">
        <f>TEXT(Superstore_Data[[#This Row],[Order Date]],"mmm")</f>
        <v>11/13/2015</v>
      </c>
      <c r="W9934" t="e">
        <f>YEAR(Superstore_Data[[#This Row],[Order Date]])</f>
        <v>#VALUE!</v>
      </c>
      <c r="X9934">
        <f>Superstore_Data[[#This Row],[Profit]]/Superstore_Data[[#This Row],[Sales]]</f>
        <v>0.44999999999999996</v>
      </c>
      <c r="Y9934" t="str">
        <f>IF(Superstore_Data[[#This Row],[Discount]]=0,"No Discount",IF(Superstore_Data[[#This Row],[Discount]]&lt;0.2,"Low Discount",IF(Superstore_Data[[#This Row],[Discount]]&lt;0.5,"Medium Discount","High Discount")))</f>
        <v>No Discount</v>
      </c>
    </row>
    <row r="9935" spans="1:25" x14ac:dyDescent="0.3">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c r="V9935" t="str">
        <f>TEXT(Superstore_Data[[#This Row],[Order Date]],"mmm")</f>
        <v>Nov</v>
      </c>
      <c r="W9935">
        <f>YEAR(Superstore_Data[[#This Row],[Order Date]])</f>
        <v>2014</v>
      </c>
      <c r="X9935">
        <f>Superstore_Data[[#This Row],[Profit]]/Superstore_Data[[#This Row],[Sales]]</f>
        <v>0.29000000000000004</v>
      </c>
      <c r="Y9935" t="str">
        <f>IF(Superstore_Data[[#This Row],[Discount]]=0,"No Discount",IF(Superstore_Data[[#This Row],[Discount]]&lt;0.2,"Low Discount",IF(Superstore_Data[[#This Row],[Discount]]&lt;0.5,"Medium Discount","High Discount")))</f>
        <v>No Discount</v>
      </c>
    </row>
    <row r="9936" spans="1:25" x14ac:dyDescent="0.3">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c r="V9936" t="str">
        <f>TEXT(Superstore_Data[[#This Row],[Order Date]],"mmm")</f>
        <v>Jul</v>
      </c>
      <c r="W9936">
        <f>YEAR(Superstore_Data[[#This Row],[Order Date]])</f>
        <v>2016</v>
      </c>
      <c r="X9936">
        <f>Superstore_Data[[#This Row],[Profit]]/Superstore_Data[[#This Row],[Sales]]</f>
        <v>7.5000000000000011E-2</v>
      </c>
      <c r="Y9936" t="str">
        <f>IF(Superstore_Data[[#This Row],[Discount]]=0,"No Discount",IF(Superstore_Data[[#This Row],[Discount]]&lt;0.2,"Low Discount",IF(Superstore_Data[[#This Row],[Discount]]&lt;0.5,"Medium Discount","High Discount")))</f>
        <v>Medium Discount</v>
      </c>
    </row>
    <row r="9937" spans="1:25" x14ac:dyDescent="0.3">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c r="V9937" t="str">
        <f>TEXT(Superstore_Data[[#This Row],[Order Date]],"mmm")</f>
        <v>Jul</v>
      </c>
      <c r="W9937">
        <f>YEAR(Superstore_Data[[#This Row],[Order Date]])</f>
        <v>2016</v>
      </c>
      <c r="X9937">
        <f>Superstore_Data[[#This Row],[Profit]]/Superstore_Data[[#This Row],[Sales]]</f>
        <v>9.9999999999999992E-2</v>
      </c>
      <c r="Y9937" t="str">
        <f>IF(Superstore_Data[[#This Row],[Discount]]=0,"No Discount",IF(Superstore_Data[[#This Row],[Discount]]&lt;0.2,"Low Discount",IF(Superstore_Data[[#This Row],[Discount]]&lt;0.5,"Medium Discount","High Discount")))</f>
        <v>Medium Discount</v>
      </c>
    </row>
    <row r="9938" spans="1:25" x14ac:dyDescent="0.3">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c r="V9938" t="str">
        <f>TEXT(Superstore_Data[[#This Row],[Order Date]],"mmm")</f>
        <v>6/24/2017</v>
      </c>
      <c r="W9938" t="e">
        <f>YEAR(Superstore_Data[[#This Row],[Order Date]])</f>
        <v>#VALUE!</v>
      </c>
      <c r="X9938">
        <f>Superstore_Data[[#This Row],[Profit]]/Superstore_Data[[#This Row],[Sales]]</f>
        <v>0.47</v>
      </c>
      <c r="Y9938" t="str">
        <f>IF(Superstore_Data[[#This Row],[Discount]]=0,"No Discount",IF(Superstore_Data[[#This Row],[Discount]]&lt;0.2,"Low Discount",IF(Superstore_Data[[#This Row],[Discount]]&lt;0.5,"Medium Discount","High Discount")))</f>
        <v>No Discount</v>
      </c>
    </row>
    <row r="9939" spans="1:25" x14ac:dyDescent="0.3">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c r="V9939" t="str">
        <f>TEXT(Superstore_Data[[#This Row],[Order Date]],"mmm")</f>
        <v>Mar</v>
      </c>
      <c r="W9939">
        <f>YEAR(Superstore_Data[[#This Row],[Order Date]])</f>
        <v>2016</v>
      </c>
      <c r="X9939">
        <f>Superstore_Data[[#This Row],[Profit]]/Superstore_Data[[#This Row],[Sales]]</f>
        <v>-2.5000000000000001E-2</v>
      </c>
      <c r="Y9939" t="str">
        <f>IF(Superstore_Data[[#This Row],[Discount]]=0,"No Discount",IF(Superstore_Data[[#This Row],[Discount]]&lt;0.2,"Low Discount",IF(Superstore_Data[[#This Row],[Discount]]&lt;0.5,"Medium Discount","High Discount")))</f>
        <v>Medium Discount</v>
      </c>
    </row>
    <row r="9940" spans="1:25" x14ac:dyDescent="0.3">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c r="V9940" t="str">
        <f>TEXT(Superstore_Data[[#This Row],[Order Date]],"mmm")</f>
        <v>Dec</v>
      </c>
      <c r="W9940">
        <f>YEAR(Superstore_Data[[#This Row],[Order Date]])</f>
        <v>2016</v>
      </c>
      <c r="X9940">
        <f>Superstore_Data[[#This Row],[Profit]]/Superstore_Data[[#This Row],[Sales]]</f>
        <v>0.33</v>
      </c>
      <c r="Y9940" t="str">
        <f>IF(Superstore_Data[[#This Row],[Discount]]=0,"No Discount",IF(Superstore_Data[[#This Row],[Discount]]&lt;0.2,"Low Discount",IF(Superstore_Data[[#This Row],[Discount]]&lt;0.5,"Medium Discount","High Discount")))</f>
        <v>No Discount</v>
      </c>
    </row>
    <row r="9941" spans="1:25" x14ac:dyDescent="0.3">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c r="V9941" t="str">
        <f>TEXT(Superstore_Data[[#This Row],[Order Date]],"mmm")</f>
        <v>Dec</v>
      </c>
      <c r="W9941">
        <f>YEAR(Superstore_Data[[#This Row],[Order Date]])</f>
        <v>2016</v>
      </c>
      <c r="X9941">
        <f>Superstore_Data[[#This Row],[Profit]]/Superstore_Data[[#This Row],[Sales]]</f>
        <v>0.27999999999999997</v>
      </c>
      <c r="Y9941" t="str">
        <f>IF(Superstore_Data[[#This Row],[Discount]]=0,"No Discount",IF(Superstore_Data[[#This Row],[Discount]]&lt;0.2,"Low Discount",IF(Superstore_Data[[#This Row],[Discount]]&lt;0.5,"Medium Discount","High Discount")))</f>
        <v>No Discount</v>
      </c>
    </row>
    <row r="9942" spans="1:25" x14ac:dyDescent="0.3">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c r="V9942" t="str">
        <f>TEXT(Superstore_Data[[#This Row],[Order Date]],"mmm")</f>
        <v>Dec</v>
      </c>
      <c r="W9942">
        <f>YEAR(Superstore_Data[[#This Row],[Order Date]])</f>
        <v>2016</v>
      </c>
      <c r="X9942">
        <f>Superstore_Data[[#This Row],[Profit]]/Superstore_Data[[#This Row],[Sales]]</f>
        <v>0.43</v>
      </c>
      <c r="Y9942" t="str">
        <f>IF(Superstore_Data[[#This Row],[Discount]]=0,"No Discount",IF(Superstore_Data[[#This Row],[Discount]]&lt;0.2,"Low Discount",IF(Superstore_Data[[#This Row],[Discount]]&lt;0.5,"Medium Discount","High Discount")))</f>
        <v>No Discount</v>
      </c>
    </row>
    <row r="9943" spans="1:25" x14ac:dyDescent="0.3">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c r="V9943" t="str">
        <f>TEXT(Superstore_Data[[#This Row],[Order Date]],"mmm")</f>
        <v>11/24/2017</v>
      </c>
      <c r="W9943" t="e">
        <f>YEAR(Superstore_Data[[#This Row],[Order Date]])</f>
        <v>#VALUE!</v>
      </c>
      <c r="X9943">
        <f>Superstore_Data[[#This Row],[Profit]]/Superstore_Data[[#This Row],[Sales]]</f>
        <v>0.39</v>
      </c>
      <c r="Y9943" t="str">
        <f>IF(Superstore_Data[[#This Row],[Discount]]=0,"No Discount",IF(Superstore_Data[[#This Row],[Discount]]&lt;0.2,"Low Discount",IF(Superstore_Data[[#This Row],[Discount]]&lt;0.5,"Medium Discount","High Discount")))</f>
        <v>No Discount</v>
      </c>
    </row>
    <row r="9944" spans="1:25" x14ac:dyDescent="0.3">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c r="V9944" t="str">
        <f>TEXT(Superstore_Data[[#This Row],[Order Date]],"mmm")</f>
        <v>12/28/2014</v>
      </c>
      <c r="W9944" t="e">
        <f>YEAR(Superstore_Data[[#This Row],[Order Date]])</f>
        <v>#VALUE!</v>
      </c>
      <c r="X9944">
        <f>Superstore_Data[[#This Row],[Profit]]/Superstore_Data[[#This Row],[Sales]]</f>
        <v>0.03</v>
      </c>
      <c r="Y9944" t="str">
        <f>IF(Superstore_Data[[#This Row],[Discount]]=0,"No Discount",IF(Superstore_Data[[#This Row],[Discount]]&lt;0.2,"Low Discount",IF(Superstore_Data[[#This Row],[Discount]]&lt;0.5,"Medium Discount","High Discount")))</f>
        <v>No Discount</v>
      </c>
    </row>
    <row r="9945" spans="1:25" x14ac:dyDescent="0.3">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c r="V9945" t="str">
        <f>TEXT(Superstore_Data[[#This Row],[Order Date]],"mmm")</f>
        <v>12/28/2014</v>
      </c>
      <c r="W9945" t="e">
        <f>YEAR(Superstore_Data[[#This Row],[Order Date]])</f>
        <v>#VALUE!</v>
      </c>
      <c r="X9945">
        <f>Superstore_Data[[#This Row],[Profit]]/Superstore_Data[[#This Row],[Sales]]</f>
        <v>0.26</v>
      </c>
      <c r="Y9945" t="str">
        <f>IF(Superstore_Data[[#This Row],[Discount]]=0,"No Discount",IF(Superstore_Data[[#This Row],[Discount]]&lt;0.2,"Low Discount",IF(Superstore_Data[[#This Row],[Discount]]&lt;0.5,"Medium Discount","High Discount")))</f>
        <v>No Discount</v>
      </c>
    </row>
    <row r="9946" spans="1:25" x14ac:dyDescent="0.3">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c r="V9946" t="str">
        <f>TEXT(Superstore_Data[[#This Row],[Order Date]],"mmm")</f>
        <v>Dec</v>
      </c>
      <c r="W9946">
        <f>YEAR(Superstore_Data[[#This Row],[Order Date]])</f>
        <v>2015</v>
      </c>
      <c r="X9946">
        <f>Superstore_Data[[#This Row],[Profit]]/Superstore_Data[[#This Row],[Sales]]</f>
        <v>9.9999999999999985E-3</v>
      </c>
      <c r="Y9946" t="str">
        <f>IF(Superstore_Data[[#This Row],[Discount]]=0,"No Discount",IF(Superstore_Data[[#This Row],[Discount]]&lt;0.2,"Low Discount",IF(Superstore_Data[[#This Row],[Discount]]&lt;0.5,"Medium Discount","High Discount")))</f>
        <v>No Discount</v>
      </c>
    </row>
    <row r="9947" spans="1:25" x14ac:dyDescent="0.3">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c r="V9947" t="str">
        <f>TEXT(Superstore_Data[[#This Row],[Order Date]],"mmm")</f>
        <v>Feb</v>
      </c>
      <c r="W9947">
        <f>YEAR(Superstore_Data[[#This Row],[Order Date]])</f>
        <v>2014</v>
      </c>
      <c r="X9947">
        <f>Superstore_Data[[#This Row],[Profit]]/Superstore_Data[[#This Row],[Sales]]</f>
        <v>0.3125</v>
      </c>
      <c r="Y9947" t="str">
        <f>IF(Superstore_Data[[#This Row],[Discount]]=0,"No Discount",IF(Superstore_Data[[#This Row],[Discount]]&lt;0.2,"Low Discount",IF(Superstore_Data[[#This Row],[Discount]]&lt;0.5,"Medium Discount","High Discount")))</f>
        <v>Medium Discount</v>
      </c>
    </row>
    <row r="9948" spans="1:25" x14ac:dyDescent="0.3">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c r="V9948" t="str">
        <f>TEXT(Superstore_Data[[#This Row],[Order Date]],"mmm")</f>
        <v>Feb</v>
      </c>
      <c r="W9948">
        <f>YEAR(Superstore_Data[[#This Row],[Order Date]])</f>
        <v>2014</v>
      </c>
      <c r="X9948">
        <f>Superstore_Data[[#This Row],[Profit]]/Superstore_Data[[#This Row],[Sales]]</f>
        <v>0.21250000000000002</v>
      </c>
      <c r="Y9948" t="str">
        <f>IF(Superstore_Data[[#This Row],[Discount]]=0,"No Discount",IF(Superstore_Data[[#This Row],[Discount]]&lt;0.2,"Low Discount",IF(Superstore_Data[[#This Row],[Discount]]&lt;0.5,"Medium Discount","High Discount")))</f>
        <v>Medium Discount</v>
      </c>
    </row>
    <row r="9949" spans="1:25" x14ac:dyDescent="0.3">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c r="V9949" t="str">
        <f>TEXT(Superstore_Data[[#This Row],[Order Date]],"mmm")</f>
        <v>Jan</v>
      </c>
      <c r="W9949">
        <f>YEAR(Superstore_Data[[#This Row],[Order Date]])</f>
        <v>2017</v>
      </c>
      <c r="X9949">
        <f>Superstore_Data[[#This Row],[Profit]]/Superstore_Data[[#This Row],[Sales]]</f>
        <v>0.27999999999999997</v>
      </c>
      <c r="Y9949" t="str">
        <f>IF(Superstore_Data[[#This Row],[Discount]]=0,"No Discount",IF(Superstore_Data[[#This Row],[Discount]]&lt;0.2,"Low Discount",IF(Superstore_Data[[#This Row],[Discount]]&lt;0.5,"Medium Discount","High Discount")))</f>
        <v>No Discount</v>
      </c>
    </row>
    <row r="9950" spans="1:25" x14ac:dyDescent="0.3">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c r="V9950" t="str">
        <f>TEXT(Superstore_Data[[#This Row],[Order Date]],"mmm")</f>
        <v>Jan</v>
      </c>
      <c r="W9950">
        <f>YEAR(Superstore_Data[[#This Row],[Order Date]])</f>
        <v>2017</v>
      </c>
      <c r="X9950">
        <f>Superstore_Data[[#This Row],[Profit]]/Superstore_Data[[#This Row],[Sales]]</f>
        <v>0.33</v>
      </c>
      <c r="Y9950" t="str">
        <f>IF(Superstore_Data[[#This Row],[Discount]]=0,"No Discount",IF(Superstore_Data[[#This Row],[Discount]]&lt;0.2,"Low Discount",IF(Superstore_Data[[#This Row],[Discount]]&lt;0.5,"Medium Discount","High Discount")))</f>
        <v>No Discount</v>
      </c>
    </row>
    <row r="9951" spans="1:25" x14ac:dyDescent="0.3">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c r="V9951" t="str">
        <f>TEXT(Superstore_Data[[#This Row],[Order Date]],"mmm")</f>
        <v>Jan</v>
      </c>
      <c r="W9951">
        <f>YEAR(Superstore_Data[[#This Row],[Order Date]])</f>
        <v>2017</v>
      </c>
      <c r="X9951">
        <f>Superstore_Data[[#This Row],[Profit]]/Superstore_Data[[#This Row],[Sales]]</f>
        <v>0.19</v>
      </c>
      <c r="Y9951" t="str">
        <f>IF(Superstore_Data[[#This Row],[Discount]]=0,"No Discount",IF(Superstore_Data[[#This Row],[Discount]]&lt;0.2,"Low Discount",IF(Superstore_Data[[#This Row],[Discount]]&lt;0.5,"Medium Discount","High Discount")))</f>
        <v>No Discount</v>
      </c>
    </row>
    <row r="9952" spans="1:25" x14ac:dyDescent="0.3">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c r="V9952" t="str">
        <f>TEXT(Superstore_Data[[#This Row],[Order Date]],"mmm")</f>
        <v>Jan</v>
      </c>
      <c r="W9952">
        <f>YEAR(Superstore_Data[[#This Row],[Order Date]])</f>
        <v>2017</v>
      </c>
      <c r="X9952">
        <f>Superstore_Data[[#This Row],[Profit]]/Superstore_Data[[#This Row],[Sales]]</f>
        <v>0.37</v>
      </c>
      <c r="Y9952" t="str">
        <f>IF(Superstore_Data[[#This Row],[Discount]]=0,"No Discount",IF(Superstore_Data[[#This Row],[Discount]]&lt;0.2,"Low Discount",IF(Superstore_Data[[#This Row],[Discount]]&lt;0.5,"Medium Discount","High Discount")))</f>
        <v>No Discount</v>
      </c>
    </row>
    <row r="9953" spans="1:25" x14ac:dyDescent="0.3">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c r="V9953" t="str">
        <f>TEXT(Superstore_Data[[#This Row],[Order Date]],"mmm")</f>
        <v>Jan</v>
      </c>
      <c r="W9953">
        <f>YEAR(Superstore_Data[[#This Row],[Order Date]])</f>
        <v>2017</v>
      </c>
      <c r="X9953">
        <f>Superstore_Data[[#This Row],[Profit]]/Superstore_Data[[#This Row],[Sales]]</f>
        <v>0.5</v>
      </c>
      <c r="Y9953" t="str">
        <f>IF(Superstore_Data[[#This Row],[Discount]]=0,"No Discount",IF(Superstore_Data[[#This Row],[Discount]]&lt;0.2,"Low Discount",IF(Superstore_Data[[#This Row],[Discount]]&lt;0.5,"Medium Discount","High Discount")))</f>
        <v>No Discount</v>
      </c>
    </row>
    <row r="9954" spans="1:25" x14ac:dyDescent="0.3">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c r="V9954" t="str">
        <f>TEXT(Superstore_Data[[#This Row],[Order Date]],"mmm")</f>
        <v>12/14/2015</v>
      </c>
      <c r="W9954" t="e">
        <f>YEAR(Superstore_Data[[#This Row],[Order Date]])</f>
        <v>#VALUE!</v>
      </c>
      <c r="X9954">
        <f>Superstore_Data[[#This Row],[Profit]]/Superstore_Data[[#This Row],[Sales]]</f>
        <v>0.375</v>
      </c>
      <c r="Y9954" t="str">
        <f>IF(Superstore_Data[[#This Row],[Discount]]=0,"No Discount",IF(Superstore_Data[[#This Row],[Discount]]&lt;0.2,"Low Discount",IF(Superstore_Data[[#This Row],[Discount]]&lt;0.5,"Medium Discount","High Discount")))</f>
        <v>Medium Discount</v>
      </c>
    </row>
    <row r="9955" spans="1:25" x14ac:dyDescent="0.3">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c r="V9955" t="str">
        <f>TEXT(Superstore_Data[[#This Row],[Order Date]],"mmm")</f>
        <v>12/14/2015</v>
      </c>
      <c r="W9955" t="e">
        <f>YEAR(Superstore_Data[[#This Row],[Order Date]])</f>
        <v>#VALUE!</v>
      </c>
      <c r="X9955">
        <f>Superstore_Data[[#This Row],[Profit]]/Superstore_Data[[#This Row],[Sales]]</f>
        <v>0.47999999999999993</v>
      </c>
      <c r="Y9955" t="str">
        <f>IF(Superstore_Data[[#This Row],[Discount]]=0,"No Discount",IF(Superstore_Data[[#This Row],[Discount]]&lt;0.2,"Low Discount",IF(Superstore_Data[[#This Row],[Discount]]&lt;0.5,"Medium Discount","High Discount")))</f>
        <v>No Discount</v>
      </c>
    </row>
    <row r="9956" spans="1:25" x14ac:dyDescent="0.3">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c r="V9956" t="str">
        <f>TEXT(Superstore_Data[[#This Row],[Order Date]],"mmm")</f>
        <v>12/14/2015</v>
      </c>
      <c r="W9956" t="e">
        <f>YEAR(Superstore_Data[[#This Row],[Order Date]])</f>
        <v>#VALUE!</v>
      </c>
      <c r="X9956">
        <f>Superstore_Data[[#This Row],[Profit]]/Superstore_Data[[#This Row],[Sales]]</f>
        <v>0.33750000000000002</v>
      </c>
      <c r="Y9956" t="str">
        <f>IF(Superstore_Data[[#This Row],[Discount]]=0,"No Discount",IF(Superstore_Data[[#This Row],[Discount]]&lt;0.2,"Low Discount",IF(Superstore_Data[[#This Row],[Discount]]&lt;0.5,"Medium Discount","High Discount")))</f>
        <v>Medium Discount</v>
      </c>
    </row>
    <row r="9957" spans="1:25" x14ac:dyDescent="0.3">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c r="V9957" t="str">
        <f>TEXT(Superstore_Data[[#This Row],[Order Date]],"mmm")</f>
        <v>12/14/2015</v>
      </c>
      <c r="W9957" t="e">
        <f>YEAR(Superstore_Data[[#This Row],[Order Date]])</f>
        <v>#VALUE!</v>
      </c>
      <c r="X9957">
        <f>Superstore_Data[[#This Row],[Profit]]/Superstore_Data[[#This Row],[Sales]]</f>
        <v>3.7500000000000006E-2</v>
      </c>
      <c r="Y9957" t="str">
        <f>IF(Superstore_Data[[#This Row],[Discount]]=0,"No Discount",IF(Superstore_Data[[#This Row],[Discount]]&lt;0.2,"Low Discount",IF(Superstore_Data[[#This Row],[Discount]]&lt;0.5,"Medium Discount","High Discount")))</f>
        <v>Medium Discount</v>
      </c>
    </row>
    <row r="9958" spans="1:25" x14ac:dyDescent="0.3">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c r="V9958" t="str">
        <f>TEXT(Superstore_Data[[#This Row],[Order Date]],"mmm")</f>
        <v>Nov</v>
      </c>
      <c r="W9958">
        <f>YEAR(Superstore_Data[[#This Row],[Order Date]])</f>
        <v>2014</v>
      </c>
      <c r="X9958">
        <f>Superstore_Data[[#This Row],[Profit]]/Superstore_Data[[#This Row],[Sales]]</f>
        <v>0.47000000000000003</v>
      </c>
      <c r="Y9958" t="str">
        <f>IF(Superstore_Data[[#This Row],[Discount]]=0,"No Discount",IF(Superstore_Data[[#This Row],[Discount]]&lt;0.2,"Low Discount",IF(Superstore_Data[[#This Row],[Discount]]&lt;0.5,"Medium Discount","High Discount")))</f>
        <v>No Discount</v>
      </c>
    </row>
    <row r="9959" spans="1:25" x14ac:dyDescent="0.3">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c r="V9959" t="str">
        <f>TEXT(Superstore_Data[[#This Row],[Order Date]],"mmm")</f>
        <v>Nov</v>
      </c>
      <c r="W9959">
        <f>YEAR(Superstore_Data[[#This Row],[Order Date]])</f>
        <v>2014</v>
      </c>
      <c r="X9959">
        <f>Superstore_Data[[#This Row],[Profit]]/Superstore_Data[[#This Row],[Sales]]</f>
        <v>0.49</v>
      </c>
      <c r="Y9959" t="str">
        <f>IF(Superstore_Data[[#This Row],[Discount]]=0,"No Discount",IF(Superstore_Data[[#This Row],[Discount]]&lt;0.2,"Low Discount",IF(Superstore_Data[[#This Row],[Discount]]&lt;0.5,"Medium Discount","High Discount")))</f>
        <v>No Discount</v>
      </c>
    </row>
    <row r="9960" spans="1:25" x14ac:dyDescent="0.3">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c r="V9960" t="str">
        <f>TEXT(Superstore_Data[[#This Row],[Order Date]],"mmm")</f>
        <v>Nov</v>
      </c>
      <c r="W9960">
        <f>YEAR(Superstore_Data[[#This Row],[Order Date]])</f>
        <v>2014</v>
      </c>
      <c r="X9960">
        <f>Superstore_Data[[#This Row],[Profit]]/Superstore_Data[[#This Row],[Sales]]</f>
        <v>0.3</v>
      </c>
      <c r="Y9960" t="str">
        <f>IF(Superstore_Data[[#This Row],[Discount]]=0,"No Discount",IF(Superstore_Data[[#This Row],[Discount]]&lt;0.2,"Low Discount",IF(Superstore_Data[[#This Row],[Discount]]&lt;0.5,"Medium Discount","High Discount")))</f>
        <v>No Discount</v>
      </c>
    </row>
    <row r="9961" spans="1:25" x14ac:dyDescent="0.3">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c r="V9961" t="str">
        <f>TEXT(Superstore_Data[[#This Row],[Order Date]],"mmm")</f>
        <v>Jun</v>
      </c>
      <c r="W9961">
        <f>YEAR(Superstore_Data[[#This Row],[Order Date]])</f>
        <v>2017</v>
      </c>
      <c r="X9961">
        <f>Superstore_Data[[#This Row],[Profit]]/Superstore_Data[[#This Row],[Sales]]</f>
        <v>0.2</v>
      </c>
      <c r="Y9961" t="str">
        <f>IF(Superstore_Data[[#This Row],[Discount]]=0,"No Discount",IF(Superstore_Data[[#This Row],[Discount]]&lt;0.2,"Low Discount",IF(Superstore_Data[[#This Row],[Discount]]&lt;0.5,"Medium Discount","High Discount")))</f>
        <v>Medium Discount</v>
      </c>
    </row>
    <row r="9962" spans="1:25" x14ac:dyDescent="0.3">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c r="V9962" t="str">
        <f>TEXT(Superstore_Data[[#This Row],[Order Date]],"mmm")</f>
        <v>9/16/2017</v>
      </c>
      <c r="W9962" t="e">
        <f>YEAR(Superstore_Data[[#This Row],[Order Date]])</f>
        <v>#VALUE!</v>
      </c>
      <c r="X9962">
        <f>Superstore_Data[[#This Row],[Profit]]/Superstore_Data[[#This Row],[Sales]]</f>
        <v>0.18000000000000002</v>
      </c>
      <c r="Y9962" t="str">
        <f>IF(Superstore_Data[[#This Row],[Discount]]=0,"No Discount",IF(Superstore_Data[[#This Row],[Discount]]&lt;0.2,"Low Discount",IF(Superstore_Data[[#This Row],[Discount]]&lt;0.5,"Medium Discount","High Discount")))</f>
        <v>No Discount</v>
      </c>
    </row>
    <row r="9963" spans="1:25" x14ac:dyDescent="0.3">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c r="V9963" t="str">
        <f>TEXT(Superstore_Data[[#This Row],[Order Date]],"mmm")</f>
        <v>3/19/2015</v>
      </c>
      <c r="W9963" t="e">
        <f>YEAR(Superstore_Data[[#This Row],[Order Date]])</f>
        <v>#VALUE!</v>
      </c>
      <c r="X9963">
        <f>Superstore_Data[[#This Row],[Profit]]/Superstore_Data[[#This Row],[Sales]]</f>
        <v>0.36249999999999999</v>
      </c>
      <c r="Y9963" t="str">
        <f>IF(Superstore_Data[[#This Row],[Discount]]=0,"No Discount",IF(Superstore_Data[[#This Row],[Discount]]&lt;0.2,"Low Discount",IF(Superstore_Data[[#This Row],[Discount]]&lt;0.5,"Medium Discount","High Discount")))</f>
        <v>Medium Discount</v>
      </c>
    </row>
    <row r="9964" spans="1:25" x14ac:dyDescent="0.3">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c r="V9964" t="str">
        <f>TEXT(Superstore_Data[[#This Row],[Order Date]],"mmm")</f>
        <v>3/19/2015</v>
      </c>
      <c r="W9964" t="e">
        <f>YEAR(Superstore_Data[[#This Row],[Order Date]])</f>
        <v>#VALUE!</v>
      </c>
      <c r="X9964">
        <f>Superstore_Data[[#This Row],[Profit]]/Superstore_Data[[#This Row],[Sales]]</f>
        <v>-0.17647058823529413</v>
      </c>
      <c r="Y9964" t="str">
        <f>IF(Superstore_Data[[#This Row],[Discount]]=0,"No Discount",IF(Superstore_Data[[#This Row],[Discount]]&lt;0.2,"Low Discount",IF(Superstore_Data[[#This Row],[Discount]]&lt;0.5,"Medium Discount","High Discount")))</f>
        <v>Medium Discount</v>
      </c>
    </row>
    <row r="9965" spans="1:25" x14ac:dyDescent="0.3">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c r="V9965" t="str">
        <f>TEXT(Superstore_Data[[#This Row],[Order Date]],"mmm")</f>
        <v>7/26/2015</v>
      </c>
      <c r="W9965" t="e">
        <f>YEAR(Superstore_Data[[#This Row],[Order Date]])</f>
        <v>#VALUE!</v>
      </c>
      <c r="X9965">
        <f>Superstore_Data[[#This Row],[Profit]]/Superstore_Data[[#This Row],[Sales]]</f>
        <v>0.35</v>
      </c>
      <c r="Y9965" t="str">
        <f>IF(Superstore_Data[[#This Row],[Discount]]=0,"No Discount",IF(Superstore_Data[[#This Row],[Discount]]&lt;0.2,"Low Discount",IF(Superstore_Data[[#This Row],[Discount]]&lt;0.5,"Medium Discount","High Discount")))</f>
        <v>Medium Discount</v>
      </c>
    </row>
    <row r="9966" spans="1:25" x14ac:dyDescent="0.3">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c r="V9966" t="str">
        <f>TEXT(Superstore_Data[[#This Row],[Order Date]],"mmm")</f>
        <v>May</v>
      </c>
      <c r="W9966">
        <f>YEAR(Superstore_Data[[#This Row],[Order Date]])</f>
        <v>2016</v>
      </c>
      <c r="X9966">
        <f>Superstore_Data[[#This Row],[Profit]]/Superstore_Data[[#This Row],[Sales]]</f>
        <v>0.48000000000000004</v>
      </c>
      <c r="Y9966" t="str">
        <f>IF(Superstore_Data[[#This Row],[Discount]]=0,"No Discount",IF(Superstore_Data[[#This Row],[Discount]]&lt;0.2,"Low Discount",IF(Superstore_Data[[#This Row],[Discount]]&lt;0.5,"Medium Discount","High Discount")))</f>
        <v>No Discount</v>
      </c>
    </row>
    <row r="9967" spans="1:25" x14ac:dyDescent="0.3">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c r="V9967" t="str">
        <f>TEXT(Superstore_Data[[#This Row],[Order Date]],"mmm")</f>
        <v>May</v>
      </c>
      <c r="W9967">
        <f>YEAR(Superstore_Data[[#This Row],[Order Date]])</f>
        <v>2016</v>
      </c>
      <c r="X9967">
        <f>Superstore_Data[[#This Row],[Profit]]/Superstore_Data[[#This Row],[Sales]]</f>
        <v>0.46999999999999992</v>
      </c>
      <c r="Y9967" t="str">
        <f>IF(Superstore_Data[[#This Row],[Discount]]=0,"No Discount",IF(Superstore_Data[[#This Row],[Discount]]&lt;0.2,"Low Discount",IF(Superstore_Data[[#This Row],[Discount]]&lt;0.5,"Medium Discount","High Discount")))</f>
        <v>No Discount</v>
      </c>
    </row>
    <row r="9968" spans="1:25" x14ac:dyDescent="0.3">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c r="V9968" t="str">
        <f>TEXT(Superstore_Data[[#This Row],[Order Date]],"mmm")</f>
        <v>May</v>
      </c>
      <c r="W9968">
        <f>YEAR(Superstore_Data[[#This Row],[Order Date]])</f>
        <v>2016</v>
      </c>
      <c r="X9968">
        <f>Superstore_Data[[#This Row],[Profit]]/Superstore_Data[[#This Row],[Sales]]</f>
        <v>0.47</v>
      </c>
      <c r="Y9968" t="str">
        <f>IF(Superstore_Data[[#This Row],[Discount]]=0,"No Discount",IF(Superstore_Data[[#This Row],[Discount]]&lt;0.2,"Low Discount",IF(Superstore_Data[[#This Row],[Discount]]&lt;0.5,"Medium Discount","High Discount")))</f>
        <v>No Discount</v>
      </c>
    </row>
    <row r="9969" spans="1:25" x14ac:dyDescent="0.3">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c r="V9969" t="str">
        <f>TEXT(Superstore_Data[[#This Row],[Order Date]],"mmm")</f>
        <v>Nov</v>
      </c>
      <c r="W9969">
        <f>YEAR(Superstore_Data[[#This Row],[Order Date]])</f>
        <v>2017</v>
      </c>
      <c r="X9969">
        <f>Superstore_Data[[#This Row],[Profit]]/Superstore_Data[[#This Row],[Sales]]</f>
        <v>0.44999999999999996</v>
      </c>
      <c r="Y9969" t="str">
        <f>IF(Superstore_Data[[#This Row],[Discount]]=0,"No Discount",IF(Superstore_Data[[#This Row],[Discount]]&lt;0.2,"Low Discount",IF(Superstore_Data[[#This Row],[Discount]]&lt;0.5,"Medium Discount","High Discount")))</f>
        <v>No Discount</v>
      </c>
    </row>
    <row r="9970" spans="1:25" x14ac:dyDescent="0.3">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c r="V9970" t="str">
        <f>TEXT(Superstore_Data[[#This Row],[Order Date]],"mmm")</f>
        <v>Nov</v>
      </c>
      <c r="W9970">
        <f>YEAR(Superstore_Data[[#This Row],[Order Date]])</f>
        <v>2017</v>
      </c>
      <c r="X9970">
        <f>Superstore_Data[[#This Row],[Profit]]/Superstore_Data[[#This Row],[Sales]]</f>
        <v>0.44999999999999996</v>
      </c>
      <c r="Y9970" t="str">
        <f>IF(Superstore_Data[[#This Row],[Discount]]=0,"No Discount",IF(Superstore_Data[[#This Row],[Discount]]&lt;0.2,"Low Discount",IF(Superstore_Data[[#This Row],[Discount]]&lt;0.5,"Medium Discount","High Discount")))</f>
        <v>No Discount</v>
      </c>
    </row>
    <row r="9971" spans="1:25" x14ac:dyDescent="0.3">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c r="V9971" t="str">
        <f>TEXT(Superstore_Data[[#This Row],[Order Date]],"mmm")</f>
        <v>Nov</v>
      </c>
      <c r="W9971">
        <f>YEAR(Superstore_Data[[#This Row],[Order Date]])</f>
        <v>2017</v>
      </c>
      <c r="X9971">
        <f>Superstore_Data[[#This Row],[Profit]]/Superstore_Data[[#This Row],[Sales]]</f>
        <v>0.28999999999999998</v>
      </c>
      <c r="Y9971" t="str">
        <f>IF(Superstore_Data[[#This Row],[Discount]]=0,"No Discount",IF(Superstore_Data[[#This Row],[Discount]]&lt;0.2,"Low Discount",IF(Superstore_Data[[#This Row],[Discount]]&lt;0.5,"Medium Discount","High Discount")))</f>
        <v>No Discount</v>
      </c>
    </row>
    <row r="9972" spans="1:25" x14ac:dyDescent="0.3">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c r="V9972" t="str">
        <f>TEXT(Superstore_Data[[#This Row],[Order Date]],"mmm")</f>
        <v>6/28/2015</v>
      </c>
      <c r="W9972" t="e">
        <f>YEAR(Superstore_Data[[#This Row],[Order Date]])</f>
        <v>#VALUE!</v>
      </c>
      <c r="X9972">
        <f>Superstore_Data[[#This Row],[Profit]]/Superstore_Data[[#This Row],[Sales]]</f>
        <v>0.45999999999999996</v>
      </c>
      <c r="Y9972" t="str">
        <f>IF(Superstore_Data[[#This Row],[Discount]]=0,"No Discount",IF(Superstore_Data[[#This Row],[Discount]]&lt;0.2,"Low Discount",IF(Superstore_Data[[#This Row],[Discount]]&lt;0.5,"Medium Discount","High Discount")))</f>
        <v>No Discount</v>
      </c>
    </row>
    <row r="9973" spans="1:25" x14ac:dyDescent="0.3">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c r="V9973" t="str">
        <f>TEXT(Superstore_Data[[#This Row],[Order Date]],"mmm")</f>
        <v>6/28/2015</v>
      </c>
      <c r="W9973" t="e">
        <f>YEAR(Superstore_Data[[#This Row],[Order Date]])</f>
        <v>#VALUE!</v>
      </c>
      <c r="X9973">
        <f>Superstore_Data[[#This Row],[Profit]]/Superstore_Data[[#This Row],[Sales]]</f>
        <v>0.3</v>
      </c>
      <c r="Y9973" t="str">
        <f>IF(Superstore_Data[[#This Row],[Discount]]=0,"No Discount",IF(Superstore_Data[[#This Row],[Discount]]&lt;0.2,"Low Discount",IF(Superstore_Data[[#This Row],[Discount]]&lt;0.5,"Medium Discount","High Discount")))</f>
        <v>No Discount</v>
      </c>
    </row>
    <row r="9974" spans="1:25" x14ac:dyDescent="0.3">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c r="V9974" t="str">
        <f>TEXT(Superstore_Data[[#This Row],[Order Date]],"mmm")</f>
        <v>Nov</v>
      </c>
      <c r="W9974">
        <f>YEAR(Superstore_Data[[#This Row],[Order Date]])</f>
        <v>2016</v>
      </c>
      <c r="X9974">
        <f>Superstore_Data[[#This Row],[Profit]]/Superstore_Data[[#This Row],[Sales]]</f>
        <v>0.33750000000000002</v>
      </c>
      <c r="Y9974" t="str">
        <f>IF(Superstore_Data[[#This Row],[Discount]]=0,"No Discount",IF(Superstore_Data[[#This Row],[Discount]]&lt;0.2,"Low Discount",IF(Superstore_Data[[#This Row],[Discount]]&lt;0.5,"Medium Discount","High Discount")))</f>
        <v>Medium Discount</v>
      </c>
    </row>
    <row r="9975" spans="1:25" x14ac:dyDescent="0.3">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c r="V9975" t="str">
        <f>TEXT(Superstore_Data[[#This Row],[Order Date]],"mmm")</f>
        <v>Jun</v>
      </c>
      <c r="W9975">
        <f>YEAR(Superstore_Data[[#This Row],[Order Date]])</f>
        <v>2016</v>
      </c>
      <c r="X9975">
        <f>Superstore_Data[[#This Row],[Profit]]/Superstore_Data[[#This Row],[Sales]]</f>
        <v>0.10000000000000002</v>
      </c>
      <c r="Y9975" t="str">
        <f>IF(Superstore_Data[[#This Row],[Discount]]=0,"No Discount",IF(Superstore_Data[[#This Row],[Discount]]&lt;0.2,"Low Discount",IF(Superstore_Data[[#This Row],[Discount]]&lt;0.5,"Medium Discount","High Discount")))</f>
        <v>Medium Discount</v>
      </c>
    </row>
    <row r="9976" spans="1:25" x14ac:dyDescent="0.3">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c r="V9976" t="str">
        <f>TEXT(Superstore_Data[[#This Row],[Order Date]],"mmm")</f>
        <v>Jun</v>
      </c>
      <c r="W9976">
        <f>YEAR(Superstore_Data[[#This Row],[Order Date]])</f>
        <v>2016</v>
      </c>
      <c r="X9976">
        <f>Superstore_Data[[#This Row],[Profit]]/Superstore_Data[[#This Row],[Sales]]</f>
        <v>0.27999999999999997</v>
      </c>
      <c r="Y9976" t="str">
        <f>IF(Superstore_Data[[#This Row],[Discount]]=0,"No Discount",IF(Superstore_Data[[#This Row],[Discount]]&lt;0.2,"Low Discount",IF(Superstore_Data[[#This Row],[Discount]]&lt;0.5,"Medium Discount","High Discount")))</f>
        <v>No Discount</v>
      </c>
    </row>
    <row r="9977" spans="1:25" x14ac:dyDescent="0.3">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c r="V9977" t="str">
        <f>TEXT(Superstore_Data[[#This Row],[Order Date]],"mmm")</f>
        <v>Jun</v>
      </c>
      <c r="W9977">
        <f>YEAR(Superstore_Data[[#This Row],[Order Date]])</f>
        <v>2016</v>
      </c>
      <c r="X9977">
        <f>Superstore_Data[[#This Row],[Profit]]/Superstore_Data[[#This Row],[Sales]]</f>
        <v>0.48</v>
      </c>
      <c r="Y9977" t="str">
        <f>IF(Superstore_Data[[#This Row],[Discount]]=0,"No Discount",IF(Superstore_Data[[#This Row],[Discount]]&lt;0.2,"Low Discount",IF(Superstore_Data[[#This Row],[Discount]]&lt;0.5,"Medium Discount","High Discount")))</f>
        <v>No Discount</v>
      </c>
    </row>
    <row r="9978" spans="1:25" x14ac:dyDescent="0.3">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c r="V9978" t="str">
        <f>TEXT(Superstore_Data[[#This Row],[Order Date]],"mmm")</f>
        <v>Jun</v>
      </c>
      <c r="W9978">
        <f>YEAR(Superstore_Data[[#This Row],[Order Date]])</f>
        <v>2016</v>
      </c>
      <c r="X9978">
        <f>Superstore_Data[[#This Row],[Profit]]/Superstore_Data[[#This Row],[Sales]]</f>
        <v>0.125</v>
      </c>
      <c r="Y9978" t="str">
        <f>IF(Superstore_Data[[#This Row],[Discount]]=0,"No Discount",IF(Superstore_Data[[#This Row],[Discount]]&lt;0.2,"Low Discount",IF(Superstore_Data[[#This Row],[Discount]]&lt;0.5,"Medium Discount","High Discount")))</f>
        <v>Medium Discount</v>
      </c>
    </row>
    <row r="9979" spans="1:25" x14ac:dyDescent="0.3">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c r="V9979" t="str">
        <f>TEXT(Superstore_Data[[#This Row],[Order Date]],"mmm")</f>
        <v>Jun</v>
      </c>
      <c r="W9979">
        <f>YEAR(Superstore_Data[[#This Row],[Order Date]])</f>
        <v>2016</v>
      </c>
      <c r="X9979">
        <f>Superstore_Data[[#This Row],[Profit]]/Superstore_Data[[#This Row],[Sales]]</f>
        <v>0</v>
      </c>
      <c r="Y9979" t="str">
        <f>IF(Superstore_Data[[#This Row],[Discount]]=0,"No Discount",IF(Superstore_Data[[#This Row],[Discount]]&lt;0.2,"Low Discount",IF(Superstore_Data[[#This Row],[Discount]]&lt;0.5,"Medium Discount","High Discount")))</f>
        <v>No Discount</v>
      </c>
    </row>
    <row r="9980" spans="1:25" x14ac:dyDescent="0.3">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c r="V9980" t="str">
        <f>TEXT(Superstore_Data[[#This Row],[Order Date]],"mmm")</f>
        <v>Jun</v>
      </c>
      <c r="W9980">
        <f>YEAR(Superstore_Data[[#This Row],[Order Date]])</f>
        <v>2016</v>
      </c>
      <c r="X9980">
        <f>Superstore_Data[[#This Row],[Profit]]/Superstore_Data[[#This Row],[Sales]]</f>
        <v>0.35000000000000003</v>
      </c>
      <c r="Y9980" t="str">
        <f>IF(Superstore_Data[[#This Row],[Discount]]=0,"No Discount",IF(Superstore_Data[[#This Row],[Discount]]&lt;0.2,"Low Discount",IF(Superstore_Data[[#This Row],[Discount]]&lt;0.5,"Medium Discount","High Discount")))</f>
        <v>Medium Discount</v>
      </c>
    </row>
    <row r="9981" spans="1:25" x14ac:dyDescent="0.3">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c r="V9981" t="str">
        <f>TEXT(Superstore_Data[[#This Row],[Order Date]],"mmm")</f>
        <v>Jun</v>
      </c>
      <c r="W9981">
        <f>YEAR(Superstore_Data[[#This Row],[Order Date]])</f>
        <v>2016</v>
      </c>
      <c r="X9981">
        <f>Superstore_Data[[#This Row],[Profit]]/Superstore_Data[[#This Row],[Sales]]</f>
        <v>0.35</v>
      </c>
      <c r="Y9981" t="str">
        <f>IF(Superstore_Data[[#This Row],[Discount]]=0,"No Discount",IF(Superstore_Data[[#This Row],[Discount]]&lt;0.2,"Low Discount",IF(Superstore_Data[[#This Row],[Discount]]&lt;0.5,"Medium Discount","High Discount")))</f>
        <v>Medium Discount</v>
      </c>
    </row>
    <row r="9982" spans="1:25" x14ac:dyDescent="0.3">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c r="V9982" t="str">
        <f>TEXT(Superstore_Data[[#This Row],[Order Date]],"mmm")</f>
        <v>Jun</v>
      </c>
      <c r="W9982">
        <f>YEAR(Superstore_Data[[#This Row],[Order Date]])</f>
        <v>2015</v>
      </c>
      <c r="X9982">
        <f>Superstore_Data[[#This Row],[Profit]]/Superstore_Data[[#This Row],[Sales]]</f>
        <v>0.26</v>
      </c>
      <c r="Y9982" t="str">
        <f>IF(Superstore_Data[[#This Row],[Discount]]=0,"No Discount",IF(Superstore_Data[[#This Row],[Discount]]&lt;0.2,"Low Discount",IF(Superstore_Data[[#This Row],[Discount]]&lt;0.5,"Medium Discount","High Discount")))</f>
        <v>No Discount</v>
      </c>
    </row>
    <row r="9983" spans="1:25" x14ac:dyDescent="0.3">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c r="V9983" t="str">
        <f>TEXT(Superstore_Data[[#This Row],[Order Date]],"mmm")</f>
        <v>Mar</v>
      </c>
      <c r="W9983">
        <f>YEAR(Superstore_Data[[#This Row],[Order Date]])</f>
        <v>2017</v>
      </c>
      <c r="X9983">
        <f>Superstore_Data[[#This Row],[Profit]]/Superstore_Data[[#This Row],[Sales]]</f>
        <v>0.32500000000000001</v>
      </c>
      <c r="Y9983" t="str">
        <f>IF(Superstore_Data[[#This Row],[Discount]]=0,"No Discount",IF(Superstore_Data[[#This Row],[Discount]]&lt;0.2,"Low Discount",IF(Superstore_Data[[#This Row],[Discount]]&lt;0.5,"Medium Discount","High Discount")))</f>
        <v>Medium Discount</v>
      </c>
    </row>
    <row r="9984" spans="1:25" x14ac:dyDescent="0.3">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c r="V9984" t="str">
        <f>TEXT(Superstore_Data[[#This Row],[Order Date]],"mmm")</f>
        <v>9/22/2016</v>
      </c>
      <c r="W9984" t="e">
        <f>YEAR(Superstore_Data[[#This Row],[Order Date]])</f>
        <v>#VALUE!</v>
      </c>
      <c r="X9984">
        <f>Superstore_Data[[#This Row],[Profit]]/Superstore_Data[[#This Row],[Sales]]</f>
        <v>0.47</v>
      </c>
      <c r="Y9984" t="str">
        <f>IF(Superstore_Data[[#This Row],[Discount]]=0,"No Discount",IF(Superstore_Data[[#This Row],[Discount]]&lt;0.2,"Low Discount",IF(Superstore_Data[[#This Row],[Discount]]&lt;0.5,"Medium Discount","High Discount")))</f>
        <v>No Discount</v>
      </c>
    </row>
    <row r="9985" spans="1:25" x14ac:dyDescent="0.3">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c r="V9985" t="str">
        <f>TEXT(Superstore_Data[[#This Row],[Order Date]],"mmm")</f>
        <v>9/22/2016</v>
      </c>
      <c r="W9985" t="e">
        <f>YEAR(Superstore_Data[[#This Row],[Order Date]])</f>
        <v>#VALUE!</v>
      </c>
      <c r="X9985">
        <f>Superstore_Data[[#This Row],[Profit]]/Superstore_Data[[#This Row],[Sales]]</f>
        <v>0.27999999999999997</v>
      </c>
      <c r="Y9985" t="str">
        <f>IF(Superstore_Data[[#This Row],[Discount]]=0,"No Discount",IF(Superstore_Data[[#This Row],[Discount]]&lt;0.2,"Low Discount",IF(Superstore_Data[[#This Row],[Discount]]&lt;0.5,"Medium Discount","High Discount")))</f>
        <v>No Discount</v>
      </c>
    </row>
    <row r="9986" spans="1:25" x14ac:dyDescent="0.3">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c r="V9986" t="str">
        <f>TEXT(Superstore_Data[[#This Row],[Order Date]],"mmm")</f>
        <v>5/17/2015</v>
      </c>
      <c r="W9986" t="e">
        <f>YEAR(Superstore_Data[[#This Row],[Order Date]])</f>
        <v>#VALUE!</v>
      </c>
      <c r="X9986">
        <f>Superstore_Data[[#This Row],[Profit]]/Superstore_Data[[#This Row],[Sales]]</f>
        <v>0.48</v>
      </c>
      <c r="Y9986" t="str">
        <f>IF(Superstore_Data[[#This Row],[Discount]]=0,"No Discount",IF(Superstore_Data[[#This Row],[Discount]]&lt;0.2,"Low Discount",IF(Superstore_Data[[#This Row],[Discount]]&lt;0.5,"Medium Discount","High Discount")))</f>
        <v>No Discount</v>
      </c>
    </row>
    <row r="9987" spans="1:25" x14ac:dyDescent="0.3">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c r="V9987" t="str">
        <f>TEXT(Superstore_Data[[#This Row],[Order Date]],"mmm")</f>
        <v>5/17/2015</v>
      </c>
      <c r="W9987" t="e">
        <f>YEAR(Superstore_Data[[#This Row],[Order Date]])</f>
        <v>#VALUE!</v>
      </c>
      <c r="X9987">
        <f>Superstore_Data[[#This Row],[Profit]]/Superstore_Data[[#This Row],[Sales]]</f>
        <v>0.28999999999999998</v>
      </c>
      <c r="Y9987" t="str">
        <f>IF(Superstore_Data[[#This Row],[Discount]]=0,"No Discount",IF(Superstore_Data[[#This Row],[Discount]]&lt;0.2,"Low Discount",IF(Superstore_Data[[#This Row],[Discount]]&lt;0.5,"Medium Discount","High Discount")))</f>
        <v>No Discount</v>
      </c>
    </row>
    <row r="9988" spans="1:25" x14ac:dyDescent="0.3">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c r="V9988" t="str">
        <f>TEXT(Superstore_Data[[#This Row],[Order Date]],"mmm")</f>
        <v>9/29/2016</v>
      </c>
      <c r="W9988" t="e">
        <f>YEAR(Superstore_Data[[#This Row],[Order Date]])</f>
        <v>#VALUE!</v>
      </c>
      <c r="X9988">
        <f>Superstore_Data[[#This Row],[Profit]]/Superstore_Data[[#This Row],[Sales]]</f>
        <v>0.42</v>
      </c>
      <c r="Y9988" t="str">
        <f>IF(Superstore_Data[[#This Row],[Discount]]=0,"No Discount",IF(Superstore_Data[[#This Row],[Discount]]&lt;0.2,"Low Discount",IF(Superstore_Data[[#This Row],[Discount]]&lt;0.5,"Medium Discount","High Discount")))</f>
        <v>No Discount</v>
      </c>
    </row>
    <row r="9989" spans="1:25" x14ac:dyDescent="0.3">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c r="V9989" t="str">
        <f>TEXT(Superstore_Data[[#This Row],[Order Date]],"mmm")</f>
        <v>11/17/2017</v>
      </c>
      <c r="W9989" t="e">
        <f>YEAR(Superstore_Data[[#This Row],[Order Date]])</f>
        <v>#VALUE!</v>
      </c>
      <c r="X9989">
        <f>Superstore_Data[[#This Row],[Profit]]/Superstore_Data[[#This Row],[Sales]]</f>
        <v>0.36</v>
      </c>
      <c r="Y9989" t="str">
        <f>IF(Superstore_Data[[#This Row],[Discount]]=0,"No Discount",IF(Superstore_Data[[#This Row],[Discount]]&lt;0.2,"Low Discount",IF(Superstore_Data[[#This Row],[Discount]]&lt;0.5,"Medium Discount","High Discount")))</f>
        <v>No Discount</v>
      </c>
    </row>
    <row r="9990" spans="1:25" x14ac:dyDescent="0.3">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c r="V9990" t="str">
        <f>TEXT(Superstore_Data[[#This Row],[Order Date]],"mmm")</f>
        <v>11/17/2017</v>
      </c>
      <c r="W9990" t="e">
        <f>YEAR(Superstore_Data[[#This Row],[Order Date]])</f>
        <v>#VALUE!</v>
      </c>
      <c r="X9990">
        <f>Superstore_Data[[#This Row],[Profit]]/Superstore_Data[[#This Row],[Sales]]</f>
        <v>0.27</v>
      </c>
      <c r="Y9990" t="str">
        <f>IF(Superstore_Data[[#This Row],[Discount]]=0,"No Discount",IF(Superstore_Data[[#This Row],[Discount]]&lt;0.2,"Low Discount",IF(Superstore_Data[[#This Row],[Discount]]&lt;0.5,"Medium Discount","High Discount")))</f>
        <v>No Discount</v>
      </c>
    </row>
    <row r="9991" spans="1:25" x14ac:dyDescent="0.3">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c r="V9991" t="str">
        <f>TEXT(Superstore_Data[[#This Row],[Order Date]],"mmm")</f>
        <v>1/21/2014</v>
      </c>
      <c r="W9991" t="e">
        <f>YEAR(Superstore_Data[[#This Row],[Order Date]])</f>
        <v>#VALUE!</v>
      </c>
      <c r="X9991">
        <f>Superstore_Data[[#This Row],[Profit]]/Superstore_Data[[#This Row],[Sales]]</f>
        <v>0.16250000000000001</v>
      </c>
      <c r="Y9991" t="str">
        <f>IF(Superstore_Data[[#This Row],[Discount]]=0,"No Discount",IF(Superstore_Data[[#This Row],[Discount]]&lt;0.2,"Low Discount",IF(Superstore_Data[[#This Row],[Discount]]&lt;0.5,"Medium Discount","High Discount")))</f>
        <v>Medium Discount</v>
      </c>
    </row>
    <row r="9992" spans="1:25" x14ac:dyDescent="0.3">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c r="V9992" t="str">
        <f>TEXT(Superstore_Data[[#This Row],[Order Date]],"mmm")</f>
        <v>2/26/2017</v>
      </c>
      <c r="W9992" t="e">
        <f>YEAR(Superstore_Data[[#This Row],[Order Date]])</f>
        <v>#VALUE!</v>
      </c>
      <c r="X9992">
        <f>Superstore_Data[[#This Row],[Profit]]/Superstore_Data[[#This Row],[Sales]]</f>
        <v>0.17</v>
      </c>
      <c r="Y9992" t="str">
        <f>IF(Superstore_Data[[#This Row],[Discount]]=0,"No Discount",IF(Superstore_Data[[#This Row],[Discount]]&lt;0.2,"Low Discount",IF(Superstore_Data[[#This Row],[Discount]]&lt;0.5,"Medium Discount","High Discount")))</f>
        <v>No Discount</v>
      </c>
    </row>
    <row r="9993" spans="1:25" x14ac:dyDescent="0.3">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c r="V9993" t="str">
        <f>TEXT(Superstore_Data[[#This Row],[Order Date]],"mmm")</f>
        <v>2/26/2017</v>
      </c>
      <c r="W9993" t="e">
        <f>YEAR(Superstore_Data[[#This Row],[Order Date]])</f>
        <v>#VALUE!</v>
      </c>
      <c r="X9993">
        <f>Superstore_Data[[#This Row],[Profit]]/Superstore_Data[[#This Row],[Sales]]</f>
        <v>7.4999999999999997E-2</v>
      </c>
      <c r="Y9993" t="str">
        <f>IF(Superstore_Data[[#This Row],[Discount]]=0,"No Discount",IF(Superstore_Data[[#This Row],[Discount]]&lt;0.2,"Low Discount",IF(Superstore_Data[[#This Row],[Discount]]&lt;0.5,"Medium Discount","High Discount")))</f>
        <v>Medium Discount</v>
      </c>
    </row>
    <row r="9994" spans="1:25" x14ac:dyDescent="0.3">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c r="V9994" t="str">
        <f>TEXT(Superstore_Data[[#This Row],[Order Date]],"mmm")</f>
        <v>2/26/2017</v>
      </c>
      <c r="W9994" t="e">
        <f>YEAR(Superstore_Data[[#This Row],[Order Date]])</f>
        <v>#VALUE!</v>
      </c>
      <c r="X9994">
        <f>Superstore_Data[[#This Row],[Profit]]/Superstore_Data[[#This Row],[Sales]]</f>
        <v>0.45</v>
      </c>
      <c r="Y9994" t="str">
        <f>IF(Superstore_Data[[#This Row],[Discount]]=0,"No Discount",IF(Superstore_Data[[#This Row],[Discount]]&lt;0.2,"Low Discount",IF(Superstore_Data[[#This Row],[Discount]]&lt;0.5,"Medium Discount","High Discount")))</f>
        <v>No Discount</v>
      </c>
    </row>
    <row r="9995" spans="1:25" x14ac:dyDescent="0.3">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c r="V9995" t="str">
        <f>TEXT(Superstore_Data[[#This Row],[Order Date]],"mmm")</f>
        <v>Apr</v>
      </c>
      <c r="W9995">
        <f>YEAR(Superstore_Data[[#This Row],[Order Date]])</f>
        <v>2017</v>
      </c>
      <c r="X9995">
        <f>Superstore_Data[[#This Row],[Profit]]/Superstore_Data[[#This Row],[Sales]]</f>
        <v>0.3</v>
      </c>
      <c r="Y9995" t="str">
        <f>IF(Superstore_Data[[#This Row],[Discount]]=0,"No Discount",IF(Superstore_Data[[#This Row],[Discount]]&lt;0.2,"Low Discount",IF(Superstore_Data[[#This Row],[Discount]]&lt;0.5,"Medium Discount","High Discount")))</f>
        <v>No Discount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6328E-6BF1-4085-A977-5317E3ED274A}">
  <dimension ref="A1:AF1359"/>
  <sheetViews>
    <sheetView workbookViewId="0">
      <selection activeCell="A2" sqref="A2"/>
    </sheetView>
  </sheetViews>
  <sheetFormatPr defaultRowHeight="14.4" x14ac:dyDescent="0.3"/>
  <cols>
    <col min="1" max="1" width="11.33203125" bestFit="1" customWidth="1"/>
    <col min="2" max="2" width="14.6640625" bestFit="1" customWidth="1"/>
    <col min="3" max="3" width="14.5546875" bestFit="1" customWidth="1"/>
    <col min="4" max="4" width="13.44140625" bestFit="1" customWidth="1"/>
    <col min="5" max="5" width="14.5546875" bestFit="1" customWidth="1"/>
    <col min="6" max="6" width="15.77734375" bestFit="1" customWidth="1"/>
    <col min="7" max="7" width="20.44140625" bestFit="1" customWidth="1"/>
    <col min="8" max="8" width="12.88671875" bestFit="1" customWidth="1"/>
    <col min="9" max="9" width="12.21875" bestFit="1" customWidth="1"/>
    <col min="10" max="11" width="17.33203125" bestFit="1" customWidth="1"/>
    <col min="12" max="12" width="15.33203125" bestFit="1" customWidth="1"/>
    <col min="13" max="13" width="11.21875" bestFit="1" customWidth="1"/>
    <col min="14" max="14" width="16.33203125" bestFit="1" customWidth="1"/>
    <col min="15" max="15" width="13.109375" bestFit="1" customWidth="1"/>
    <col min="16" max="16" width="16.88671875" bestFit="1" customWidth="1"/>
    <col min="17" max="17" width="108.88671875" bestFit="1" customWidth="1"/>
    <col min="18" max="18" width="9.6640625" bestFit="1" customWidth="1"/>
    <col min="19" max="20" width="12.77734375" bestFit="1" customWidth="1"/>
    <col min="21" max="21" width="10.6640625" bestFit="1" customWidth="1"/>
    <col min="22" max="22" width="16.44140625" bestFit="1" customWidth="1"/>
    <col min="23" max="23" width="14.33203125" bestFit="1" customWidth="1"/>
    <col min="24" max="24" width="16.5546875" bestFit="1" customWidth="1"/>
    <col min="25" max="25" width="17.6640625" bestFit="1" customWidth="1"/>
    <col min="26" max="26" width="17.21875" bestFit="1" customWidth="1"/>
    <col min="27" max="27" width="17.5546875" bestFit="1" customWidth="1"/>
    <col min="28" max="28" width="15.33203125" bestFit="1" customWidth="1"/>
    <col min="29" max="29" width="17.6640625" style="2" bestFit="1" customWidth="1"/>
    <col min="30" max="30" width="18.6640625" bestFit="1" customWidth="1"/>
    <col min="31" max="31" width="17.77734375" bestFit="1" customWidth="1"/>
    <col min="32" max="32" width="18.5546875" bestFit="1" customWidth="1"/>
  </cols>
  <sheetData>
    <row r="1" spans="1:32" ht="15" thickBot="1" x14ac:dyDescent="0.35">
      <c r="A1" s="18"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c r="T1" s="19" t="s">
        <v>19</v>
      </c>
      <c r="U1" s="19" t="s">
        <v>20</v>
      </c>
      <c r="V1" s="19" t="s">
        <v>11805</v>
      </c>
      <c r="W1" s="19" t="s">
        <v>11806</v>
      </c>
      <c r="X1" s="19" t="s">
        <v>11807</v>
      </c>
      <c r="Y1" s="19" t="s">
        <v>11808</v>
      </c>
      <c r="Z1" s="19" t="s">
        <v>11809</v>
      </c>
      <c r="AA1" s="19" t="s">
        <v>11826</v>
      </c>
      <c r="AB1" s="19" t="s">
        <v>11827</v>
      </c>
      <c r="AC1" s="20" t="s">
        <v>11828</v>
      </c>
      <c r="AD1" s="19" t="s">
        <v>11829</v>
      </c>
      <c r="AE1" s="19" t="s">
        <v>11830</v>
      </c>
      <c r="AF1" s="21" t="s">
        <v>11831</v>
      </c>
    </row>
    <row r="2" spans="1:32" x14ac:dyDescent="0.3">
      <c r="A2" s="3">
        <v>1</v>
      </c>
      <c r="B2" s="4" t="s">
        <v>21</v>
      </c>
      <c r="C2" s="16">
        <v>42593</v>
      </c>
      <c r="D2" s="16">
        <v>42685</v>
      </c>
      <c r="E2" s="4" t="s">
        <v>22</v>
      </c>
      <c r="F2" s="4" t="s">
        <v>23</v>
      </c>
      <c r="G2" s="4" t="s">
        <v>24</v>
      </c>
      <c r="H2" s="4" t="s">
        <v>25</v>
      </c>
      <c r="I2" s="4" t="s">
        <v>26</v>
      </c>
      <c r="J2" s="4" t="s">
        <v>27</v>
      </c>
      <c r="K2" s="4" t="s">
        <v>28</v>
      </c>
      <c r="L2" s="4">
        <v>42420</v>
      </c>
      <c r="M2" s="4" t="s">
        <v>29</v>
      </c>
      <c r="N2" s="4" t="s">
        <v>30</v>
      </c>
      <c r="O2" s="4" t="s">
        <v>31</v>
      </c>
      <c r="P2" s="4" t="s">
        <v>32</v>
      </c>
      <c r="Q2" s="4" t="s">
        <v>33</v>
      </c>
      <c r="R2" s="4">
        <v>261.95999999999998</v>
      </c>
      <c r="S2" s="4">
        <v>2</v>
      </c>
      <c r="T2" s="4">
        <v>0</v>
      </c>
      <c r="U2" s="4">
        <v>41.913600000000002</v>
      </c>
      <c r="V2" s="4" t="s">
        <v>11810</v>
      </c>
      <c r="W2" s="4">
        <v>2016</v>
      </c>
      <c r="X2" s="4">
        <v>0.16000000000000003</v>
      </c>
      <c r="Y2" s="4" t="s">
        <v>11811</v>
      </c>
      <c r="Z2" s="4">
        <v>92</v>
      </c>
      <c r="AA2" s="4" t="str">
        <f>TEXT(Superstore_Data_1[[#This Row],[Order Date]],"mmm")</f>
        <v>Aug</v>
      </c>
      <c r="AB2" s="4">
        <f>YEAR(Superstore_Data_1[[#This Row],[Order Date]])</f>
        <v>2016</v>
      </c>
      <c r="AC2" s="5">
        <f>Superstore_Data_1[[#This Row],[Profit]]/Superstore_Data_1[[#This Row],[Sales]]</f>
        <v>0.16000000000000003</v>
      </c>
      <c r="AD2" s="4" t="str">
        <f>IF(Superstore_Data_1[[#This Row],[Discount]]=0,"No Discount",IF(Superstore_Data_1[[#This Row],[Discount]]&lt;0.2,"Low Discount",IF(Superstore_Data_1[[#This Row],[Discount]]&lt;0.5,"Medium Discount","High Discount")))</f>
        <v>No Discount</v>
      </c>
      <c r="AE2" s="4" t="str">
        <f>IF(Superstore_Data_1[[#This Row],[Sales]]&lt;100,"Low Sale",IF(Superstore_Data_1[[#This Row],[Sales]]&lt;500,"Medium Sale","High Sale"))</f>
        <v>Medium Sale</v>
      </c>
      <c r="AF2" s="17" t="str">
        <f>IF(Superstore_Data_1[[#This Row],[Shipping Days]]&lt;=2,"Fast",IF(Superstore_Data_1[[#This Row],[Shipping Days]]&lt;=5,"Normal","Slow"))</f>
        <v>Slow</v>
      </c>
    </row>
    <row r="3" spans="1:32" x14ac:dyDescent="0.3">
      <c r="A3" s="6">
        <v>14</v>
      </c>
      <c r="B3" s="7" t="s">
        <v>96</v>
      </c>
      <c r="C3" s="8">
        <v>42502</v>
      </c>
      <c r="D3" s="8">
        <v>42655</v>
      </c>
      <c r="E3" s="7" t="s">
        <v>51</v>
      </c>
      <c r="F3" s="7" t="s">
        <v>97</v>
      </c>
      <c r="G3" s="7" t="s">
        <v>98</v>
      </c>
      <c r="H3" s="7" t="s">
        <v>25</v>
      </c>
      <c r="I3" s="7" t="s">
        <v>26</v>
      </c>
      <c r="J3" s="7" t="s">
        <v>99</v>
      </c>
      <c r="K3" s="7" t="s">
        <v>100</v>
      </c>
      <c r="L3" s="7">
        <v>98103</v>
      </c>
      <c r="M3" s="7" t="s">
        <v>44</v>
      </c>
      <c r="N3" s="7" t="s">
        <v>101</v>
      </c>
      <c r="O3" s="7" t="s">
        <v>46</v>
      </c>
      <c r="P3" s="7" t="s">
        <v>77</v>
      </c>
      <c r="Q3" s="7" t="s">
        <v>102</v>
      </c>
      <c r="R3" s="7">
        <v>407.976</v>
      </c>
      <c r="S3" s="7">
        <v>3</v>
      </c>
      <c r="T3" s="7">
        <v>0.2</v>
      </c>
      <c r="U3" s="7">
        <v>132.59219999999999</v>
      </c>
      <c r="V3" s="7" t="s">
        <v>11812</v>
      </c>
      <c r="W3" s="7">
        <v>2016</v>
      </c>
      <c r="X3" s="7">
        <v>0.32499999999999996</v>
      </c>
      <c r="Y3" s="7" t="s">
        <v>11813</v>
      </c>
      <c r="Z3" s="7">
        <v>153</v>
      </c>
      <c r="AA3" s="7" t="str">
        <f>TEXT(Superstore_Data_1[[#This Row],[Order Date]],"mmm")</f>
        <v>May</v>
      </c>
      <c r="AB3" s="7">
        <f>YEAR(Superstore_Data_1[[#This Row],[Order Date]])</f>
        <v>2016</v>
      </c>
      <c r="AC3" s="9">
        <f>Superstore_Data_1[[#This Row],[Profit]]/Superstore_Data_1[[#This Row],[Sales]]</f>
        <v>0.32499999999999996</v>
      </c>
      <c r="AD3" s="7" t="str">
        <f>IF(Superstore_Data_1[[#This Row],[Discount]]=0,"No Discount",IF(Superstore_Data_1[[#This Row],[Discount]]&lt;0.2,"Low Discount",IF(Superstore_Data_1[[#This Row],[Discount]]&lt;0.5,"Medium Discount","High Discount")))</f>
        <v>Medium Discount</v>
      </c>
      <c r="AE3" s="7" t="str">
        <f>IF(Superstore_Data_1[[#This Row],[Sales]]&lt;100,"Low Sale",IF(Superstore_Data_1[[#This Row],[Sales]]&lt;500,"Medium Sale","High Sale"))</f>
        <v>Medium Sale</v>
      </c>
      <c r="AF3" s="10" t="str">
        <f>IF(Superstore_Data_1[[#This Row],[Shipping Days]]&lt;=2,"Fast",IF(Superstore_Data_1[[#This Row],[Shipping Days]]&lt;=5,"Normal","Slow"))</f>
        <v>Slow</v>
      </c>
    </row>
    <row r="4" spans="1:32" x14ac:dyDescent="0.3">
      <c r="A4" s="6">
        <v>36</v>
      </c>
      <c r="B4" s="7" t="s">
        <v>208</v>
      </c>
      <c r="C4" s="8">
        <v>42594</v>
      </c>
      <c r="D4" s="8">
        <v>42655</v>
      </c>
      <c r="E4" s="7" t="s">
        <v>209</v>
      </c>
      <c r="F4" s="7" t="s">
        <v>210</v>
      </c>
      <c r="G4" s="7" t="s">
        <v>211</v>
      </c>
      <c r="H4" s="7" t="s">
        <v>41</v>
      </c>
      <c r="I4" s="7" t="s">
        <v>26</v>
      </c>
      <c r="J4" s="7" t="s">
        <v>212</v>
      </c>
      <c r="K4" s="7" t="s">
        <v>110</v>
      </c>
      <c r="L4" s="7">
        <v>75080</v>
      </c>
      <c r="M4" s="7" t="s">
        <v>111</v>
      </c>
      <c r="N4" s="7" t="s">
        <v>213</v>
      </c>
      <c r="O4" s="7" t="s">
        <v>73</v>
      </c>
      <c r="P4" s="7" t="s">
        <v>74</v>
      </c>
      <c r="Q4" s="7" t="s">
        <v>214</v>
      </c>
      <c r="R4" s="7">
        <v>1097.5440000000001</v>
      </c>
      <c r="S4" s="7">
        <v>7</v>
      </c>
      <c r="T4" s="7">
        <v>0.2</v>
      </c>
      <c r="U4" s="7">
        <v>123.47369999999999</v>
      </c>
      <c r="V4" s="7" t="s">
        <v>11810</v>
      </c>
      <c r="W4" s="7">
        <v>2016</v>
      </c>
      <c r="X4" s="7">
        <v>0.11249999999999999</v>
      </c>
      <c r="Y4" s="7" t="s">
        <v>11813</v>
      </c>
      <c r="Z4" s="7">
        <v>61</v>
      </c>
      <c r="AA4" s="7" t="str">
        <f>TEXT(Superstore_Data_1[[#This Row],[Order Date]],"mmm")</f>
        <v>Aug</v>
      </c>
      <c r="AB4" s="7">
        <f>YEAR(Superstore_Data_1[[#This Row],[Order Date]])</f>
        <v>2016</v>
      </c>
      <c r="AC4" s="9">
        <f>Superstore_Data_1[[#This Row],[Profit]]/Superstore_Data_1[[#This Row],[Sales]]</f>
        <v>0.11249999999999999</v>
      </c>
      <c r="AD4" s="7" t="str">
        <f>IF(Superstore_Data_1[[#This Row],[Discount]]=0,"No Discount",IF(Superstore_Data_1[[#This Row],[Discount]]&lt;0.2,"Low Discount",IF(Superstore_Data_1[[#This Row],[Discount]]&lt;0.5,"Medium Discount","High Discount")))</f>
        <v>Medium Discount</v>
      </c>
      <c r="AE4" s="7" t="str">
        <f>IF(Superstore_Data_1[[#This Row],[Sales]]&lt;100,"Low Sale",IF(Superstore_Data_1[[#This Row],[Sales]]&lt;500,"Medium Sale","High Sale"))</f>
        <v>High Sale</v>
      </c>
      <c r="AF4" s="10" t="str">
        <f>IF(Superstore_Data_1[[#This Row],[Shipping Days]]&lt;=2,"Fast",IF(Superstore_Data_1[[#This Row],[Shipping Days]]&lt;=5,"Normal","Slow"))</f>
        <v>Slow</v>
      </c>
    </row>
    <row r="5" spans="1:32" x14ac:dyDescent="0.3">
      <c r="A5" s="6">
        <v>68</v>
      </c>
      <c r="B5" s="7" t="s">
        <v>347</v>
      </c>
      <c r="C5" s="8">
        <v>41771</v>
      </c>
      <c r="D5" s="8">
        <v>41924</v>
      </c>
      <c r="E5" s="7" t="s">
        <v>51</v>
      </c>
      <c r="F5" s="7" t="s">
        <v>348</v>
      </c>
      <c r="G5" s="7" t="s">
        <v>349</v>
      </c>
      <c r="H5" s="7" t="s">
        <v>41</v>
      </c>
      <c r="I5" s="7" t="s">
        <v>26</v>
      </c>
      <c r="J5" s="7" t="s">
        <v>350</v>
      </c>
      <c r="K5" s="7" t="s">
        <v>351</v>
      </c>
      <c r="L5" s="7">
        <v>85234</v>
      </c>
      <c r="M5" s="7" t="s">
        <v>44</v>
      </c>
      <c r="N5" s="7" t="s">
        <v>352</v>
      </c>
      <c r="O5" s="7" t="s">
        <v>46</v>
      </c>
      <c r="P5" s="7" t="s">
        <v>70</v>
      </c>
      <c r="Q5" s="7" t="s">
        <v>353</v>
      </c>
      <c r="R5" s="7">
        <v>1113.0239999999999</v>
      </c>
      <c r="S5" s="7">
        <v>8</v>
      </c>
      <c r="T5" s="7">
        <v>0.2</v>
      </c>
      <c r="U5" s="7">
        <v>111.30240000000001</v>
      </c>
      <c r="V5" s="7" t="s">
        <v>11812</v>
      </c>
      <c r="W5" s="7">
        <v>2014</v>
      </c>
      <c r="X5" s="7">
        <v>0.10000000000000002</v>
      </c>
      <c r="Y5" s="7" t="s">
        <v>11813</v>
      </c>
      <c r="Z5" s="7">
        <v>153</v>
      </c>
      <c r="AA5" s="7" t="str">
        <f>TEXT(Superstore_Data_1[[#This Row],[Order Date]],"mmm")</f>
        <v>May</v>
      </c>
      <c r="AB5" s="7">
        <f>YEAR(Superstore_Data_1[[#This Row],[Order Date]])</f>
        <v>2014</v>
      </c>
      <c r="AC5" s="9">
        <f>Superstore_Data_1[[#This Row],[Profit]]/Superstore_Data_1[[#This Row],[Sales]]</f>
        <v>0.10000000000000002</v>
      </c>
      <c r="AD5" s="7" t="str">
        <f>IF(Superstore_Data_1[[#This Row],[Discount]]=0,"No Discount",IF(Superstore_Data_1[[#This Row],[Discount]]&lt;0.2,"Low Discount",IF(Superstore_Data_1[[#This Row],[Discount]]&lt;0.5,"Medium Discount","High Discount")))</f>
        <v>Medium Discount</v>
      </c>
      <c r="AE5" s="7" t="str">
        <f>IF(Superstore_Data_1[[#This Row],[Sales]]&lt;100,"Low Sale",IF(Superstore_Data_1[[#This Row],[Sales]]&lt;500,"Medium Sale","High Sale"))</f>
        <v>High Sale</v>
      </c>
      <c r="AF5" s="10" t="str">
        <f>IF(Superstore_Data_1[[#This Row],[Shipping Days]]&lt;=2,"Fast",IF(Superstore_Data_1[[#This Row],[Shipping Days]]&lt;=5,"Normal","Slow"))</f>
        <v>Slow</v>
      </c>
    </row>
    <row r="6" spans="1:32" x14ac:dyDescent="0.3">
      <c r="A6" s="6">
        <v>70</v>
      </c>
      <c r="B6" s="7" t="s">
        <v>356</v>
      </c>
      <c r="C6" s="8">
        <v>42466</v>
      </c>
      <c r="D6" s="8">
        <v>42527</v>
      </c>
      <c r="E6" s="7" t="s">
        <v>209</v>
      </c>
      <c r="F6" s="7" t="s">
        <v>357</v>
      </c>
      <c r="G6" s="7" t="s">
        <v>358</v>
      </c>
      <c r="H6" s="7" t="s">
        <v>25</v>
      </c>
      <c r="I6" s="7" t="s">
        <v>26</v>
      </c>
      <c r="J6" s="7" t="s">
        <v>359</v>
      </c>
      <c r="K6" s="7" t="s">
        <v>360</v>
      </c>
      <c r="L6" s="7">
        <v>22153</v>
      </c>
      <c r="M6" s="7" t="s">
        <v>29</v>
      </c>
      <c r="N6" s="7" t="s">
        <v>361</v>
      </c>
      <c r="O6" s="7" t="s">
        <v>46</v>
      </c>
      <c r="P6" s="7" t="s">
        <v>94</v>
      </c>
      <c r="Q6" s="7" t="s">
        <v>362</v>
      </c>
      <c r="R6" s="7">
        <v>75.88</v>
      </c>
      <c r="S6" s="7">
        <v>2</v>
      </c>
      <c r="T6" s="7">
        <v>0</v>
      </c>
      <c r="U6" s="7">
        <v>35.663600000000002</v>
      </c>
      <c r="V6" s="7" t="s">
        <v>11814</v>
      </c>
      <c r="W6" s="7">
        <v>2016</v>
      </c>
      <c r="X6" s="7">
        <v>0.47000000000000008</v>
      </c>
      <c r="Y6" s="7" t="s">
        <v>11811</v>
      </c>
      <c r="Z6" s="7">
        <v>61</v>
      </c>
      <c r="AA6" s="7" t="str">
        <f>TEXT(Superstore_Data_1[[#This Row],[Order Date]],"mmm")</f>
        <v>Apr</v>
      </c>
      <c r="AB6" s="7">
        <f>YEAR(Superstore_Data_1[[#This Row],[Order Date]])</f>
        <v>2016</v>
      </c>
      <c r="AC6" s="9">
        <f>Superstore_Data_1[[#This Row],[Profit]]/Superstore_Data_1[[#This Row],[Sales]]</f>
        <v>0.47000000000000008</v>
      </c>
      <c r="AD6" s="7" t="str">
        <f>IF(Superstore_Data_1[[#This Row],[Discount]]=0,"No Discount",IF(Superstore_Data_1[[#This Row],[Discount]]&lt;0.2,"Low Discount",IF(Superstore_Data_1[[#This Row],[Discount]]&lt;0.5,"Medium Discount","High Discount")))</f>
        <v>No Discount</v>
      </c>
      <c r="AE6" s="7" t="str">
        <f>IF(Superstore_Data_1[[#This Row],[Sales]]&lt;100,"Low Sale",IF(Superstore_Data_1[[#This Row],[Sales]]&lt;500,"Medium Sale","High Sale"))</f>
        <v>Low Sale</v>
      </c>
      <c r="AF6" s="10" t="str">
        <f>IF(Superstore_Data_1[[#This Row],[Shipping Days]]&lt;=2,"Fast",IF(Superstore_Data_1[[#This Row],[Shipping Days]]&lt;=5,"Normal","Slow"))</f>
        <v>Slow</v>
      </c>
    </row>
    <row r="7" spans="1:32" x14ac:dyDescent="0.3">
      <c r="A7" s="6">
        <v>76</v>
      </c>
      <c r="B7" s="7" t="s">
        <v>388</v>
      </c>
      <c r="C7" s="8">
        <v>42990</v>
      </c>
      <c r="D7" s="8">
        <v>43051</v>
      </c>
      <c r="E7" s="7" t="s">
        <v>209</v>
      </c>
      <c r="F7" s="7" t="s">
        <v>389</v>
      </c>
      <c r="G7" s="7" t="s">
        <v>390</v>
      </c>
      <c r="H7" s="7" t="s">
        <v>41</v>
      </c>
      <c r="I7" s="7" t="s">
        <v>26</v>
      </c>
      <c r="J7" s="7" t="s">
        <v>205</v>
      </c>
      <c r="K7" s="7" t="s">
        <v>110</v>
      </c>
      <c r="L7" s="7">
        <v>77041</v>
      </c>
      <c r="M7" s="7" t="s">
        <v>111</v>
      </c>
      <c r="N7" s="7" t="s">
        <v>391</v>
      </c>
      <c r="O7" s="7" t="s">
        <v>46</v>
      </c>
      <c r="P7" s="7" t="s">
        <v>77</v>
      </c>
      <c r="Q7" s="7" t="s">
        <v>392</v>
      </c>
      <c r="R7" s="7">
        <v>1.248</v>
      </c>
      <c r="S7" s="7">
        <v>3</v>
      </c>
      <c r="T7" s="7">
        <v>0.8</v>
      </c>
      <c r="U7" s="7">
        <v>-1.9343999999999999</v>
      </c>
      <c r="V7" s="7" t="s">
        <v>11815</v>
      </c>
      <c r="W7" s="7">
        <v>2017</v>
      </c>
      <c r="X7" s="7">
        <v>-1.5499999999999998</v>
      </c>
      <c r="Y7" s="7" t="s">
        <v>11816</v>
      </c>
      <c r="Z7" s="7">
        <v>61</v>
      </c>
      <c r="AA7" s="7" t="str">
        <f>TEXT(Superstore_Data_1[[#This Row],[Order Date]],"mmm")</f>
        <v>Sep</v>
      </c>
      <c r="AB7" s="7">
        <f>YEAR(Superstore_Data_1[[#This Row],[Order Date]])</f>
        <v>2017</v>
      </c>
      <c r="AC7" s="9">
        <f>Superstore_Data_1[[#This Row],[Profit]]/Superstore_Data_1[[#This Row],[Sales]]</f>
        <v>-1.5499999999999998</v>
      </c>
      <c r="AD7" s="7" t="str">
        <f>IF(Superstore_Data_1[[#This Row],[Discount]]=0,"No Discount",IF(Superstore_Data_1[[#This Row],[Discount]]&lt;0.2,"Low Discount",IF(Superstore_Data_1[[#This Row],[Discount]]&lt;0.5,"Medium Discount","High Discount")))</f>
        <v>High Discount</v>
      </c>
      <c r="AE7" s="7" t="str">
        <f>IF(Superstore_Data_1[[#This Row],[Sales]]&lt;100,"Low Sale",IF(Superstore_Data_1[[#This Row],[Sales]]&lt;500,"Medium Sale","High Sale"))</f>
        <v>Low Sale</v>
      </c>
      <c r="AF7" s="10" t="str">
        <f>IF(Superstore_Data_1[[#This Row],[Shipping Days]]&lt;=2,"Fast",IF(Superstore_Data_1[[#This Row],[Shipping Days]]&lt;=5,"Normal","Slow"))</f>
        <v>Slow</v>
      </c>
    </row>
    <row r="8" spans="1:32" x14ac:dyDescent="0.3">
      <c r="A8" s="6">
        <v>84</v>
      </c>
      <c r="B8" s="7" t="s">
        <v>419</v>
      </c>
      <c r="C8" s="8">
        <v>42072</v>
      </c>
      <c r="D8" s="8">
        <v>42225</v>
      </c>
      <c r="E8" s="7" t="s">
        <v>51</v>
      </c>
      <c r="F8" s="7" t="s">
        <v>420</v>
      </c>
      <c r="G8" s="7" t="s">
        <v>421</v>
      </c>
      <c r="H8" s="7" t="s">
        <v>41</v>
      </c>
      <c r="I8" s="7" t="s">
        <v>26</v>
      </c>
      <c r="J8" s="7" t="s">
        <v>422</v>
      </c>
      <c r="K8" s="7" t="s">
        <v>92</v>
      </c>
      <c r="L8" s="7">
        <v>27707</v>
      </c>
      <c r="M8" s="7" t="s">
        <v>29</v>
      </c>
      <c r="N8" s="7" t="s">
        <v>423</v>
      </c>
      <c r="O8" s="7" t="s">
        <v>46</v>
      </c>
      <c r="P8" s="7" t="s">
        <v>192</v>
      </c>
      <c r="Q8" s="7" t="s">
        <v>424</v>
      </c>
      <c r="R8" s="7">
        <v>200.98400000000001</v>
      </c>
      <c r="S8" s="7">
        <v>7</v>
      </c>
      <c r="T8" s="7">
        <v>0.2</v>
      </c>
      <c r="U8" s="7">
        <v>62.807499999999997</v>
      </c>
      <c r="V8" s="7" t="s">
        <v>11817</v>
      </c>
      <c r="W8" s="7">
        <v>2015</v>
      </c>
      <c r="X8" s="7">
        <v>0.3125</v>
      </c>
      <c r="Y8" s="7" t="s">
        <v>11813</v>
      </c>
      <c r="Z8" s="7">
        <v>153</v>
      </c>
      <c r="AA8" s="7" t="str">
        <f>TEXT(Superstore_Data_1[[#This Row],[Order Date]],"mmm")</f>
        <v>Mar</v>
      </c>
      <c r="AB8" s="7">
        <f>YEAR(Superstore_Data_1[[#This Row],[Order Date]])</f>
        <v>2015</v>
      </c>
      <c r="AC8" s="9">
        <f>Superstore_Data_1[[#This Row],[Profit]]/Superstore_Data_1[[#This Row],[Sales]]</f>
        <v>0.3125</v>
      </c>
      <c r="AD8" s="7" t="str">
        <f>IF(Superstore_Data_1[[#This Row],[Discount]]=0,"No Discount",IF(Superstore_Data_1[[#This Row],[Discount]]&lt;0.2,"Low Discount",IF(Superstore_Data_1[[#This Row],[Discount]]&lt;0.5,"Medium Discount","High Discount")))</f>
        <v>Medium Discount</v>
      </c>
      <c r="AE8" s="7" t="str">
        <f>IF(Superstore_Data_1[[#This Row],[Sales]]&lt;100,"Low Sale",IF(Superstore_Data_1[[#This Row],[Sales]]&lt;500,"Medium Sale","High Sale"))</f>
        <v>Medium Sale</v>
      </c>
      <c r="AF8" s="10" t="str">
        <f>IF(Superstore_Data_1[[#This Row],[Shipping Days]]&lt;=2,"Fast",IF(Superstore_Data_1[[#This Row],[Shipping Days]]&lt;=5,"Normal","Slow"))</f>
        <v>Slow</v>
      </c>
    </row>
    <row r="9" spans="1:32" x14ac:dyDescent="0.3">
      <c r="A9" s="6">
        <v>89</v>
      </c>
      <c r="B9" s="7" t="s">
        <v>448</v>
      </c>
      <c r="C9" s="8">
        <v>42494</v>
      </c>
      <c r="D9" s="8">
        <v>42647</v>
      </c>
      <c r="E9" s="7" t="s">
        <v>22</v>
      </c>
      <c r="F9" s="7" t="s">
        <v>449</v>
      </c>
      <c r="G9" s="7" t="s">
        <v>450</v>
      </c>
      <c r="H9" s="7" t="s">
        <v>108</v>
      </c>
      <c r="I9" s="7" t="s">
        <v>26</v>
      </c>
      <c r="J9" s="7" t="s">
        <v>205</v>
      </c>
      <c r="K9" s="7" t="s">
        <v>110</v>
      </c>
      <c r="L9" s="7">
        <v>77095</v>
      </c>
      <c r="M9" s="7" t="s">
        <v>111</v>
      </c>
      <c r="N9" s="7" t="s">
        <v>451</v>
      </c>
      <c r="O9" s="7" t="s">
        <v>46</v>
      </c>
      <c r="P9" s="7" t="s">
        <v>60</v>
      </c>
      <c r="Q9" s="7" t="s">
        <v>452</v>
      </c>
      <c r="R9" s="7">
        <v>158.36799999999999</v>
      </c>
      <c r="S9" s="7">
        <v>7</v>
      </c>
      <c r="T9" s="7">
        <v>0.2</v>
      </c>
      <c r="U9" s="7">
        <v>13.857200000000001</v>
      </c>
      <c r="V9" s="7" t="s">
        <v>11812</v>
      </c>
      <c r="W9" s="7">
        <v>2016</v>
      </c>
      <c r="X9" s="7">
        <v>8.7500000000000008E-2</v>
      </c>
      <c r="Y9" s="7" t="s">
        <v>11813</v>
      </c>
      <c r="Z9" s="7">
        <v>153</v>
      </c>
      <c r="AA9" s="7" t="str">
        <f>TEXT(Superstore_Data_1[[#This Row],[Order Date]],"mmm")</f>
        <v>May</v>
      </c>
      <c r="AB9" s="7">
        <f>YEAR(Superstore_Data_1[[#This Row],[Order Date]])</f>
        <v>2016</v>
      </c>
      <c r="AC9" s="9">
        <f>Superstore_Data_1[[#This Row],[Profit]]/Superstore_Data_1[[#This Row],[Sales]]</f>
        <v>8.7500000000000008E-2</v>
      </c>
      <c r="AD9" s="7" t="str">
        <f>IF(Superstore_Data_1[[#This Row],[Discount]]=0,"No Discount",IF(Superstore_Data_1[[#This Row],[Discount]]&lt;0.2,"Low Discount",IF(Superstore_Data_1[[#This Row],[Discount]]&lt;0.5,"Medium Discount","High Discount")))</f>
        <v>Medium Discount</v>
      </c>
      <c r="AE9" s="7" t="str">
        <f>IF(Superstore_Data_1[[#This Row],[Sales]]&lt;100,"Low Sale",IF(Superstore_Data_1[[#This Row],[Sales]]&lt;500,"Medium Sale","High Sale"))</f>
        <v>Medium Sale</v>
      </c>
      <c r="AF9" s="10" t="str">
        <f>IF(Superstore_Data_1[[#This Row],[Shipping Days]]&lt;=2,"Fast",IF(Superstore_Data_1[[#This Row],[Shipping Days]]&lt;=5,"Normal","Slow"))</f>
        <v>Slow</v>
      </c>
    </row>
    <row r="10" spans="1:32" x14ac:dyDescent="0.3">
      <c r="A10" s="6">
        <v>96</v>
      </c>
      <c r="B10" s="7" t="s">
        <v>473</v>
      </c>
      <c r="C10" s="8">
        <v>42897</v>
      </c>
      <c r="D10" s="8">
        <v>43080</v>
      </c>
      <c r="E10" s="7" t="s">
        <v>51</v>
      </c>
      <c r="F10" s="7" t="s">
        <v>474</v>
      </c>
      <c r="G10" s="7" t="s">
        <v>475</v>
      </c>
      <c r="H10" s="7" t="s">
        <v>108</v>
      </c>
      <c r="I10" s="7" t="s">
        <v>26</v>
      </c>
      <c r="J10" s="7" t="s">
        <v>476</v>
      </c>
      <c r="K10" s="7" t="s">
        <v>477</v>
      </c>
      <c r="L10" s="7">
        <v>97206</v>
      </c>
      <c r="M10" s="7" t="s">
        <v>44</v>
      </c>
      <c r="N10" s="7" t="s">
        <v>478</v>
      </c>
      <c r="O10" s="7" t="s">
        <v>46</v>
      </c>
      <c r="P10" s="7" t="s">
        <v>77</v>
      </c>
      <c r="Q10" s="7" t="s">
        <v>479</v>
      </c>
      <c r="R10" s="7">
        <v>5.6820000000000004</v>
      </c>
      <c r="S10" s="7">
        <v>1</v>
      </c>
      <c r="T10" s="7">
        <v>0.7</v>
      </c>
      <c r="U10" s="7">
        <v>-3.7879999999999998</v>
      </c>
      <c r="V10" s="7" t="s">
        <v>11818</v>
      </c>
      <c r="W10" s="7">
        <v>2017</v>
      </c>
      <c r="X10" s="7">
        <v>-0.66666666666666663</v>
      </c>
      <c r="Y10" s="7" t="s">
        <v>11816</v>
      </c>
      <c r="Z10" s="7">
        <v>183</v>
      </c>
      <c r="AA10" s="7" t="str">
        <f>TEXT(Superstore_Data_1[[#This Row],[Order Date]],"mmm")</f>
        <v>Jun</v>
      </c>
      <c r="AB10" s="7">
        <f>YEAR(Superstore_Data_1[[#This Row],[Order Date]])</f>
        <v>2017</v>
      </c>
      <c r="AC10" s="9">
        <f>Superstore_Data_1[[#This Row],[Profit]]/Superstore_Data_1[[#This Row],[Sales]]</f>
        <v>-0.66666666666666663</v>
      </c>
      <c r="AD10" s="7" t="str">
        <f>IF(Superstore_Data_1[[#This Row],[Discount]]=0,"No Discount",IF(Superstore_Data_1[[#This Row],[Discount]]&lt;0.2,"Low Discount",IF(Superstore_Data_1[[#This Row],[Discount]]&lt;0.5,"Medium Discount","High Discount")))</f>
        <v>High Discount</v>
      </c>
      <c r="AE10" s="7" t="str">
        <f>IF(Superstore_Data_1[[#This Row],[Sales]]&lt;100,"Low Sale",IF(Superstore_Data_1[[#This Row],[Sales]]&lt;500,"Medium Sale","High Sale"))</f>
        <v>Low Sale</v>
      </c>
      <c r="AF10" s="10" t="str">
        <f>IF(Superstore_Data_1[[#This Row],[Shipping Days]]&lt;=2,"Fast",IF(Superstore_Data_1[[#This Row],[Shipping Days]]&lt;=5,"Normal","Slow"))</f>
        <v>Slow</v>
      </c>
    </row>
    <row r="11" spans="1:32" x14ac:dyDescent="0.3">
      <c r="A11" s="6">
        <v>97</v>
      </c>
      <c r="B11" s="7" t="s">
        <v>480</v>
      </c>
      <c r="C11" s="8">
        <v>42989</v>
      </c>
      <c r="D11" s="8">
        <v>43050</v>
      </c>
      <c r="E11" s="7" t="s">
        <v>22</v>
      </c>
      <c r="F11" s="7" t="s">
        <v>481</v>
      </c>
      <c r="G11" s="7" t="s">
        <v>482</v>
      </c>
      <c r="H11" s="7" t="s">
        <v>108</v>
      </c>
      <c r="I11" s="7" t="s">
        <v>26</v>
      </c>
      <c r="J11" s="7" t="s">
        <v>302</v>
      </c>
      <c r="K11" s="7" t="s">
        <v>303</v>
      </c>
      <c r="L11" s="7">
        <v>10009</v>
      </c>
      <c r="M11" s="7" t="s">
        <v>161</v>
      </c>
      <c r="N11" s="7" t="s">
        <v>483</v>
      </c>
      <c r="O11" s="7" t="s">
        <v>31</v>
      </c>
      <c r="P11" s="7" t="s">
        <v>67</v>
      </c>
      <c r="Q11" s="7" t="s">
        <v>484</v>
      </c>
      <c r="R11" s="7">
        <v>96.53</v>
      </c>
      <c r="S11" s="7">
        <v>7</v>
      </c>
      <c r="T11" s="7">
        <v>0</v>
      </c>
      <c r="U11" s="7">
        <v>40.5426</v>
      </c>
      <c r="V11" s="7" t="s">
        <v>11815</v>
      </c>
      <c r="W11" s="7">
        <v>2017</v>
      </c>
      <c r="X11" s="7">
        <v>0.42</v>
      </c>
      <c r="Y11" s="7" t="s">
        <v>11811</v>
      </c>
      <c r="Z11" s="7">
        <v>61</v>
      </c>
      <c r="AA11" s="7" t="str">
        <f>TEXT(Superstore_Data_1[[#This Row],[Order Date]],"mmm")</f>
        <v>Sep</v>
      </c>
      <c r="AB11" s="7">
        <f>YEAR(Superstore_Data_1[[#This Row],[Order Date]])</f>
        <v>2017</v>
      </c>
      <c r="AC11" s="9">
        <f>Superstore_Data_1[[#This Row],[Profit]]/Superstore_Data_1[[#This Row],[Sales]]</f>
        <v>0.42</v>
      </c>
      <c r="AD11" s="7" t="str">
        <f>IF(Superstore_Data_1[[#This Row],[Discount]]=0,"No Discount",IF(Superstore_Data_1[[#This Row],[Discount]]&lt;0.2,"Low Discount",IF(Superstore_Data_1[[#This Row],[Discount]]&lt;0.5,"Medium Discount","High Discount")))</f>
        <v>No Discount</v>
      </c>
      <c r="AE11" s="7" t="str">
        <f>IF(Superstore_Data_1[[#This Row],[Sales]]&lt;100,"Low Sale",IF(Superstore_Data_1[[#This Row],[Sales]]&lt;500,"Medium Sale","High Sale"))</f>
        <v>Low Sale</v>
      </c>
      <c r="AF11" s="10" t="str">
        <f>IF(Superstore_Data_1[[#This Row],[Shipping Days]]&lt;=2,"Fast",IF(Superstore_Data_1[[#This Row],[Shipping Days]]&lt;=5,"Normal","Slow"))</f>
        <v>Slow</v>
      </c>
    </row>
    <row r="12" spans="1:32" x14ac:dyDescent="0.3">
      <c r="A12" s="6">
        <v>99</v>
      </c>
      <c r="B12" s="7" t="s">
        <v>492</v>
      </c>
      <c r="C12" s="8">
        <v>42530</v>
      </c>
      <c r="D12" s="8">
        <v>42683</v>
      </c>
      <c r="E12" s="7" t="s">
        <v>51</v>
      </c>
      <c r="F12" s="7" t="s">
        <v>493</v>
      </c>
      <c r="G12" s="7" t="s">
        <v>494</v>
      </c>
      <c r="H12" s="7" t="s">
        <v>41</v>
      </c>
      <c r="I12" s="7" t="s">
        <v>26</v>
      </c>
      <c r="J12" s="7" t="s">
        <v>495</v>
      </c>
      <c r="K12" s="7" t="s">
        <v>258</v>
      </c>
      <c r="L12" s="7">
        <v>55106</v>
      </c>
      <c r="M12" s="7" t="s">
        <v>111</v>
      </c>
      <c r="N12" s="7" t="s">
        <v>496</v>
      </c>
      <c r="O12" s="7" t="s">
        <v>46</v>
      </c>
      <c r="P12" s="7" t="s">
        <v>80</v>
      </c>
      <c r="Q12" s="7" t="s">
        <v>497</v>
      </c>
      <c r="R12" s="7">
        <v>77.88</v>
      </c>
      <c r="S12" s="7">
        <v>6</v>
      </c>
      <c r="T12" s="7">
        <v>0</v>
      </c>
      <c r="U12" s="7">
        <v>22.5852</v>
      </c>
      <c r="V12" s="7" t="s">
        <v>11818</v>
      </c>
      <c r="W12" s="7">
        <v>2016</v>
      </c>
      <c r="X12" s="7">
        <v>0.29000000000000004</v>
      </c>
      <c r="Y12" s="7" t="s">
        <v>11811</v>
      </c>
      <c r="Z12" s="7">
        <v>153</v>
      </c>
      <c r="AA12" s="7" t="str">
        <f>TEXT(Superstore_Data_1[[#This Row],[Order Date]],"mmm")</f>
        <v>Jun</v>
      </c>
      <c r="AB12" s="7">
        <f>YEAR(Superstore_Data_1[[#This Row],[Order Date]])</f>
        <v>2016</v>
      </c>
      <c r="AC12" s="9">
        <f>Superstore_Data_1[[#This Row],[Profit]]/Superstore_Data_1[[#This Row],[Sales]]</f>
        <v>0.29000000000000004</v>
      </c>
      <c r="AD12" s="7" t="str">
        <f>IF(Superstore_Data_1[[#This Row],[Discount]]=0,"No Discount",IF(Superstore_Data_1[[#This Row],[Discount]]&lt;0.2,"Low Discount",IF(Superstore_Data_1[[#This Row],[Discount]]&lt;0.5,"Medium Discount","High Discount")))</f>
        <v>No Discount</v>
      </c>
      <c r="AE12" s="7" t="str">
        <f>IF(Superstore_Data_1[[#This Row],[Sales]]&lt;100,"Low Sale",IF(Superstore_Data_1[[#This Row],[Sales]]&lt;500,"Medium Sale","High Sale"))</f>
        <v>Low Sale</v>
      </c>
      <c r="AF12" s="10" t="str">
        <f>IF(Superstore_Data_1[[#This Row],[Shipping Days]]&lt;=2,"Fast",IF(Superstore_Data_1[[#This Row],[Shipping Days]]&lt;=5,"Normal","Slow"))</f>
        <v>Slow</v>
      </c>
    </row>
    <row r="13" spans="1:32" x14ac:dyDescent="0.3">
      <c r="A13" s="6">
        <v>103</v>
      </c>
      <c r="B13" s="7" t="s">
        <v>508</v>
      </c>
      <c r="C13" s="8">
        <v>42381</v>
      </c>
      <c r="D13" s="8">
        <v>42472</v>
      </c>
      <c r="E13" s="7" t="s">
        <v>22</v>
      </c>
      <c r="F13" s="7" t="s">
        <v>509</v>
      </c>
      <c r="G13" s="7" t="s">
        <v>510</v>
      </c>
      <c r="H13" s="7" t="s">
        <v>25</v>
      </c>
      <c r="I13" s="7" t="s">
        <v>26</v>
      </c>
      <c r="J13" s="7" t="s">
        <v>443</v>
      </c>
      <c r="K13" s="7" t="s">
        <v>258</v>
      </c>
      <c r="L13" s="7">
        <v>55901</v>
      </c>
      <c r="M13" s="7" t="s">
        <v>111</v>
      </c>
      <c r="N13" s="7" t="s">
        <v>511</v>
      </c>
      <c r="O13" s="7" t="s">
        <v>46</v>
      </c>
      <c r="P13" s="7" t="s">
        <v>94</v>
      </c>
      <c r="Q13" s="7" t="s">
        <v>512</v>
      </c>
      <c r="R13" s="7">
        <v>23.92</v>
      </c>
      <c r="S13" s="7">
        <v>4</v>
      </c>
      <c r="T13" s="7">
        <v>0</v>
      </c>
      <c r="U13" s="7">
        <v>11.720800000000001</v>
      </c>
      <c r="V13" s="7" t="s">
        <v>11819</v>
      </c>
      <c r="W13" s="7">
        <v>2016</v>
      </c>
      <c r="X13" s="7">
        <v>0.49</v>
      </c>
      <c r="Y13" s="7" t="s">
        <v>11811</v>
      </c>
      <c r="Z13" s="7">
        <v>91</v>
      </c>
      <c r="AA13" s="7" t="str">
        <f>TEXT(Superstore_Data_1[[#This Row],[Order Date]],"mmm")</f>
        <v>Jan</v>
      </c>
      <c r="AB13" s="7">
        <f>YEAR(Superstore_Data_1[[#This Row],[Order Date]])</f>
        <v>2016</v>
      </c>
      <c r="AC13" s="9">
        <f>Superstore_Data_1[[#This Row],[Profit]]/Superstore_Data_1[[#This Row],[Sales]]</f>
        <v>0.49</v>
      </c>
      <c r="AD13" s="7" t="str">
        <f>IF(Superstore_Data_1[[#This Row],[Discount]]=0,"No Discount",IF(Superstore_Data_1[[#This Row],[Discount]]&lt;0.2,"Low Discount",IF(Superstore_Data_1[[#This Row],[Discount]]&lt;0.5,"Medium Discount","High Discount")))</f>
        <v>No Discount</v>
      </c>
      <c r="AE13" s="7" t="str">
        <f>IF(Superstore_Data_1[[#This Row],[Sales]]&lt;100,"Low Sale",IF(Superstore_Data_1[[#This Row],[Sales]]&lt;500,"Medium Sale","High Sale"))</f>
        <v>Low Sale</v>
      </c>
      <c r="AF13" s="10" t="str">
        <f>IF(Superstore_Data_1[[#This Row],[Shipping Days]]&lt;=2,"Fast",IF(Superstore_Data_1[[#This Row],[Shipping Days]]&lt;=5,"Normal","Slow"))</f>
        <v>Slow</v>
      </c>
    </row>
    <row r="14" spans="1:32" x14ac:dyDescent="0.3">
      <c r="A14" s="6">
        <v>112</v>
      </c>
      <c r="B14" s="7" t="s">
        <v>553</v>
      </c>
      <c r="C14" s="8">
        <v>42440</v>
      </c>
      <c r="D14" s="8">
        <v>42654</v>
      </c>
      <c r="E14" s="7" t="s">
        <v>51</v>
      </c>
      <c r="F14" s="7" t="s">
        <v>554</v>
      </c>
      <c r="G14" s="7" t="s">
        <v>555</v>
      </c>
      <c r="H14" s="7" t="s">
        <v>25</v>
      </c>
      <c r="I14" s="7" t="s">
        <v>26</v>
      </c>
      <c r="J14" s="7" t="s">
        <v>556</v>
      </c>
      <c r="K14" s="7" t="s">
        <v>557</v>
      </c>
      <c r="L14" s="7">
        <v>50322</v>
      </c>
      <c r="M14" s="7" t="s">
        <v>111</v>
      </c>
      <c r="N14" s="7" t="s">
        <v>558</v>
      </c>
      <c r="O14" s="7" t="s">
        <v>46</v>
      </c>
      <c r="P14" s="7" t="s">
        <v>70</v>
      </c>
      <c r="Q14" s="7" t="s">
        <v>559</v>
      </c>
      <c r="R14" s="7">
        <v>75.959999999999994</v>
      </c>
      <c r="S14" s="7">
        <v>2</v>
      </c>
      <c r="T14" s="7">
        <v>0</v>
      </c>
      <c r="U14" s="7">
        <v>22.788</v>
      </c>
      <c r="V14" s="7" t="s">
        <v>11817</v>
      </c>
      <c r="W14" s="7">
        <v>2016</v>
      </c>
      <c r="X14" s="7">
        <v>0.30000000000000004</v>
      </c>
      <c r="Y14" s="7" t="s">
        <v>11811</v>
      </c>
      <c r="Z14" s="7">
        <v>214</v>
      </c>
      <c r="AA14" s="7" t="str">
        <f>TEXT(Superstore_Data_1[[#This Row],[Order Date]],"mmm")</f>
        <v>Mar</v>
      </c>
      <c r="AB14" s="7">
        <f>YEAR(Superstore_Data_1[[#This Row],[Order Date]])</f>
        <v>2016</v>
      </c>
      <c r="AC14" s="9">
        <f>Superstore_Data_1[[#This Row],[Profit]]/Superstore_Data_1[[#This Row],[Sales]]</f>
        <v>0.30000000000000004</v>
      </c>
      <c r="AD14" s="7" t="str">
        <f>IF(Superstore_Data_1[[#This Row],[Discount]]=0,"No Discount",IF(Superstore_Data_1[[#This Row],[Discount]]&lt;0.2,"Low Discount",IF(Superstore_Data_1[[#This Row],[Discount]]&lt;0.5,"Medium Discount","High Discount")))</f>
        <v>No Discount</v>
      </c>
      <c r="AE14" s="7" t="str">
        <f>IF(Superstore_Data_1[[#This Row],[Sales]]&lt;100,"Low Sale",IF(Superstore_Data_1[[#This Row],[Sales]]&lt;500,"Medium Sale","High Sale"))</f>
        <v>Low Sale</v>
      </c>
      <c r="AF14" s="10" t="str">
        <f>IF(Superstore_Data_1[[#This Row],[Shipping Days]]&lt;=2,"Fast",IF(Superstore_Data_1[[#This Row],[Shipping Days]]&lt;=5,"Normal","Slow"))</f>
        <v>Slow</v>
      </c>
    </row>
    <row r="15" spans="1:32" x14ac:dyDescent="0.3">
      <c r="A15" s="6">
        <v>118</v>
      </c>
      <c r="B15" s="7" t="s">
        <v>576</v>
      </c>
      <c r="C15" s="8">
        <v>42038</v>
      </c>
      <c r="D15" s="8">
        <v>42158</v>
      </c>
      <c r="E15" s="7" t="s">
        <v>51</v>
      </c>
      <c r="F15" s="7" t="s">
        <v>577</v>
      </c>
      <c r="G15" s="7" t="s">
        <v>578</v>
      </c>
      <c r="H15" s="7" t="s">
        <v>25</v>
      </c>
      <c r="I15" s="7" t="s">
        <v>26</v>
      </c>
      <c r="J15" s="7" t="s">
        <v>99</v>
      </c>
      <c r="K15" s="7" t="s">
        <v>100</v>
      </c>
      <c r="L15" s="7">
        <v>98103</v>
      </c>
      <c r="M15" s="7" t="s">
        <v>44</v>
      </c>
      <c r="N15" s="7" t="s">
        <v>579</v>
      </c>
      <c r="O15" s="7" t="s">
        <v>31</v>
      </c>
      <c r="P15" s="7" t="s">
        <v>57</v>
      </c>
      <c r="Q15" s="7" t="s">
        <v>580</v>
      </c>
      <c r="R15" s="7">
        <v>787.53</v>
      </c>
      <c r="S15" s="7">
        <v>3</v>
      </c>
      <c r="T15" s="7">
        <v>0</v>
      </c>
      <c r="U15" s="7">
        <v>165.38130000000001</v>
      </c>
      <c r="V15" s="7" t="s">
        <v>11820</v>
      </c>
      <c r="W15" s="7">
        <v>2015</v>
      </c>
      <c r="X15" s="7">
        <v>0.21000000000000002</v>
      </c>
      <c r="Y15" s="7" t="s">
        <v>11811</v>
      </c>
      <c r="Z15" s="7">
        <v>120</v>
      </c>
      <c r="AA15" s="7" t="str">
        <f>TEXT(Superstore_Data_1[[#This Row],[Order Date]],"mmm")</f>
        <v>Feb</v>
      </c>
      <c r="AB15" s="7">
        <f>YEAR(Superstore_Data_1[[#This Row],[Order Date]])</f>
        <v>2015</v>
      </c>
      <c r="AC15" s="9">
        <f>Superstore_Data_1[[#This Row],[Profit]]/Superstore_Data_1[[#This Row],[Sales]]</f>
        <v>0.21000000000000002</v>
      </c>
      <c r="AD15" s="7" t="str">
        <f>IF(Superstore_Data_1[[#This Row],[Discount]]=0,"No Discount",IF(Superstore_Data_1[[#This Row],[Discount]]&lt;0.2,"Low Discount",IF(Superstore_Data_1[[#This Row],[Discount]]&lt;0.5,"Medium Discount","High Discount")))</f>
        <v>No Discount</v>
      </c>
      <c r="AE15" s="7" t="str">
        <f>IF(Superstore_Data_1[[#This Row],[Sales]]&lt;100,"Low Sale",IF(Superstore_Data_1[[#This Row],[Sales]]&lt;500,"Medium Sale","High Sale"))</f>
        <v>High Sale</v>
      </c>
      <c r="AF15" s="10" t="str">
        <f>IF(Superstore_Data_1[[#This Row],[Shipping Days]]&lt;=2,"Fast",IF(Superstore_Data_1[[#This Row],[Shipping Days]]&lt;=5,"Normal","Slow"))</f>
        <v>Slow</v>
      </c>
    </row>
    <row r="16" spans="1:32" x14ac:dyDescent="0.3">
      <c r="A16" s="6">
        <v>119</v>
      </c>
      <c r="B16" s="7" t="s">
        <v>581</v>
      </c>
      <c r="C16" s="8">
        <v>42128</v>
      </c>
      <c r="D16" s="8">
        <v>42281</v>
      </c>
      <c r="E16" s="7" t="s">
        <v>51</v>
      </c>
      <c r="F16" s="7" t="s">
        <v>582</v>
      </c>
      <c r="G16" s="7" t="s">
        <v>583</v>
      </c>
      <c r="H16" s="7" t="s">
        <v>41</v>
      </c>
      <c r="I16" s="7" t="s">
        <v>26</v>
      </c>
      <c r="J16" s="7" t="s">
        <v>584</v>
      </c>
      <c r="K16" s="7" t="s">
        <v>381</v>
      </c>
      <c r="L16" s="7">
        <v>37620</v>
      </c>
      <c r="M16" s="7" t="s">
        <v>29</v>
      </c>
      <c r="N16" s="7" t="s">
        <v>585</v>
      </c>
      <c r="O16" s="7" t="s">
        <v>46</v>
      </c>
      <c r="P16" s="7" t="s">
        <v>77</v>
      </c>
      <c r="Q16" s="7" t="s">
        <v>586</v>
      </c>
      <c r="R16" s="7">
        <v>157.79400000000001</v>
      </c>
      <c r="S16" s="7">
        <v>1</v>
      </c>
      <c r="T16" s="7">
        <v>0.7</v>
      </c>
      <c r="U16" s="7">
        <v>-115.71559999999999</v>
      </c>
      <c r="V16" s="7" t="s">
        <v>11812</v>
      </c>
      <c r="W16" s="7">
        <v>2015</v>
      </c>
      <c r="X16" s="7">
        <v>-0.73333333333333328</v>
      </c>
      <c r="Y16" s="7" t="s">
        <v>11816</v>
      </c>
      <c r="Z16" s="7">
        <v>153</v>
      </c>
      <c r="AA16" s="7" t="str">
        <f>TEXT(Superstore_Data_1[[#This Row],[Order Date]],"mmm")</f>
        <v>May</v>
      </c>
      <c r="AB16" s="7">
        <f>YEAR(Superstore_Data_1[[#This Row],[Order Date]])</f>
        <v>2015</v>
      </c>
      <c r="AC16" s="9">
        <f>Superstore_Data_1[[#This Row],[Profit]]/Superstore_Data_1[[#This Row],[Sales]]</f>
        <v>-0.73333333333333328</v>
      </c>
      <c r="AD16" s="7" t="str">
        <f>IF(Superstore_Data_1[[#This Row],[Discount]]=0,"No Discount",IF(Superstore_Data_1[[#This Row],[Discount]]&lt;0.2,"Low Discount",IF(Superstore_Data_1[[#This Row],[Discount]]&lt;0.5,"Medium Discount","High Discount")))</f>
        <v>High Discount</v>
      </c>
      <c r="AE16" s="7" t="str">
        <f>IF(Superstore_Data_1[[#This Row],[Sales]]&lt;100,"Low Sale",IF(Superstore_Data_1[[#This Row],[Sales]]&lt;500,"Medium Sale","High Sale"))</f>
        <v>Medium Sale</v>
      </c>
      <c r="AF16" s="10" t="str">
        <f>IF(Superstore_Data_1[[#This Row],[Shipping Days]]&lt;=2,"Fast",IF(Superstore_Data_1[[#This Row],[Shipping Days]]&lt;=5,"Normal","Slow"))</f>
        <v>Slow</v>
      </c>
    </row>
    <row r="17" spans="1:32" x14ac:dyDescent="0.3">
      <c r="A17" s="6">
        <v>127</v>
      </c>
      <c r="B17" s="7" t="s">
        <v>614</v>
      </c>
      <c r="C17" s="8">
        <v>42866</v>
      </c>
      <c r="D17" s="8">
        <v>43080</v>
      </c>
      <c r="E17" s="7" t="s">
        <v>51</v>
      </c>
      <c r="F17" s="7" t="s">
        <v>615</v>
      </c>
      <c r="G17" s="7" t="s">
        <v>616</v>
      </c>
      <c r="H17" s="7" t="s">
        <v>25</v>
      </c>
      <c r="I17" s="7" t="s">
        <v>26</v>
      </c>
      <c r="J17" s="7" t="s">
        <v>617</v>
      </c>
      <c r="K17" s="7" t="s">
        <v>351</v>
      </c>
      <c r="L17" s="7">
        <v>85023</v>
      </c>
      <c r="M17" s="7" t="s">
        <v>44</v>
      </c>
      <c r="N17" s="7" t="s">
        <v>618</v>
      </c>
      <c r="O17" s="7" t="s">
        <v>46</v>
      </c>
      <c r="P17" s="7" t="s">
        <v>77</v>
      </c>
      <c r="Q17" s="7" t="s">
        <v>619</v>
      </c>
      <c r="R17" s="7">
        <v>2.3879999999999999</v>
      </c>
      <c r="S17" s="7">
        <v>2</v>
      </c>
      <c r="T17" s="7">
        <v>0.7</v>
      </c>
      <c r="U17" s="7">
        <v>-1.8308</v>
      </c>
      <c r="V17" s="7" t="s">
        <v>11812</v>
      </c>
      <c r="W17" s="7">
        <v>2017</v>
      </c>
      <c r="X17" s="7">
        <v>-0.76666666666666672</v>
      </c>
      <c r="Y17" s="7" t="s">
        <v>11816</v>
      </c>
      <c r="Z17" s="7">
        <v>214</v>
      </c>
      <c r="AA17" s="7" t="str">
        <f>TEXT(Superstore_Data_1[[#This Row],[Order Date]],"mmm")</f>
        <v>May</v>
      </c>
      <c r="AB17" s="7">
        <f>YEAR(Superstore_Data_1[[#This Row],[Order Date]])</f>
        <v>2017</v>
      </c>
      <c r="AC17" s="9">
        <f>Superstore_Data_1[[#This Row],[Profit]]/Superstore_Data_1[[#This Row],[Sales]]</f>
        <v>-0.76666666666666672</v>
      </c>
      <c r="AD17" s="7" t="str">
        <f>IF(Superstore_Data_1[[#This Row],[Discount]]=0,"No Discount",IF(Superstore_Data_1[[#This Row],[Discount]]&lt;0.2,"Low Discount",IF(Superstore_Data_1[[#This Row],[Discount]]&lt;0.5,"Medium Discount","High Discount")))</f>
        <v>High Discount</v>
      </c>
      <c r="AE17" s="7" t="str">
        <f>IF(Superstore_Data_1[[#This Row],[Sales]]&lt;100,"Low Sale",IF(Superstore_Data_1[[#This Row],[Sales]]&lt;500,"Medium Sale","High Sale"))</f>
        <v>Low Sale</v>
      </c>
      <c r="AF17" s="10" t="str">
        <f>IF(Superstore_Data_1[[#This Row],[Shipping Days]]&lt;=2,"Fast",IF(Superstore_Data_1[[#This Row],[Shipping Days]]&lt;=5,"Normal","Slow"))</f>
        <v>Slow</v>
      </c>
    </row>
    <row r="18" spans="1:32" x14ac:dyDescent="0.3">
      <c r="A18" s="6">
        <v>129</v>
      </c>
      <c r="B18" s="7" t="s">
        <v>622</v>
      </c>
      <c r="C18" s="8">
        <v>42532</v>
      </c>
      <c r="D18" s="8">
        <v>42654</v>
      </c>
      <c r="E18" s="7" t="s">
        <v>22</v>
      </c>
      <c r="F18" s="7" t="s">
        <v>623</v>
      </c>
      <c r="G18" s="7" t="s">
        <v>624</v>
      </c>
      <c r="H18" s="7" t="s">
        <v>108</v>
      </c>
      <c r="I18" s="7" t="s">
        <v>26</v>
      </c>
      <c r="J18" s="7" t="s">
        <v>42</v>
      </c>
      <c r="K18" s="7" t="s">
        <v>43</v>
      </c>
      <c r="L18" s="7">
        <v>90004</v>
      </c>
      <c r="M18" s="7" t="s">
        <v>44</v>
      </c>
      <c r="N18" s="7" t="s">
        <v>345</v>
      </c>
      <c r="O18" s="7" t="s">
        <v>31</v>
      </c>
      <c r="P18" s="7" t="s">
        <v>35</v>
      </c>
      <c r="Q18" s="7" t="s">
        <v>625</v>
      </c>
      <c r="R18" s="7">
        <v>81.424000000000007</v>
      </c>
      <c r="S18" s="7">
        <v>2</v>
      </c>
      <c r="T18" s="7">
        <v>0.2</v>
      </c>
      <c r="U18" s="7">
        <v>-9.1601999999999997</v>
      </c>
      <c r="V18" s="7" t="s">
        <v>11818</v>
      </c>
      <c r="W18" s="7">
        <v>2016</v>
      </c>
      <c r="X18" s="7">
        <v>-0.11249999999999999</v>
      </c>
      <c r="Y18" s="7" t="s">
        <v>11813</v>
      </c>
      <c r="Z18" s="7">
        <v>122</v>
      </c>
      <c r="AA18" s="7" t="str">
        <f>TEXT(Superstore_Data_1[[#This Row],[Order Date]],"mmm")</f>
        <v>Jun</v>
      </c>
      <c r="AB18" s="7">
        <f>YEAR(Superstore_Data_1[[#This Row],[Order Date]])</f>
        <v>2016</v>
      </c>
      <c r="AC18" s="9">
        <f>Superstore_Data_1[[#This Row],[Profit]]/Superstore_Data_1[[#This Row],[Sales]]</f>
        <v>-0.11249999999999999</v>
      </c>
      <c r="AD18" s="7" t="str">
        <f>IF(Superstore_Data_1[[#This Row],[Discount]]=0,"No Discount",IF(Superstore_Data_1[[#This Row],[Discount]]&lt;0.2,"Low Discount",IF(Superstore_Data_1[[#This Row],[Discount]]&lt;0.5,"Medium Discount","High Discount")))</f>
        <v>Medium Discount</v>
      </c>
      <c r="AE18" s="7" t="str">
        <f>IF(Superstore_Data_1[[#This Row],[Sales]]&lt;100,"Low Sale",IF(Superstore_Data_1[[#This Row],[Sales]]&lt;500,"Medium Sale","High Sale"))</f>
        <v>Low Sale</v>
      </c>
      <c r="AF18" s="10" t="str">
        <f>IF(Superstore_Data_1[[#This Row],[Shipping Days]]&lt;=2,"Fast",IF(Superstore_Data_1[[#This Row],[Shipping Days]]&lt;=5,"Normal","Slow"))</f>
        <v>Slow</v>
      </c>
    </row>
    <row r="19" spans="1:32" x14ac:dyDescent="0.3">
      <c r="A19" s="6">
        <v>131</v>
      </c>
      <c r="B19" s="7" t="s">
        <v>628</v>
      </c>
      <c r="C19" s="8">
        <v>42768</v>
      </c>
      <c r="D19" s="8">
        <v>42857</v>
      </c>
      <c r="E19" s="7" t="s">
        <v>209</v>
      </c>
      <c r="F19" s="7" t="s">
        <v>629</v>
      </c>
      <c r="G19" s="7" t="s">
        <v>630</v>
      </c>
      <c r="H19" s="7" t="s">
        <v>41</v>
      </c>
      <c r="I19" s="7" t="s">
        <v>26</v>
      </c>
      <c r="J19" s="7" t="s">
        <v>566</v>
      </c>
      <c r="K19" s="7" t="s">
        <v>567</v>
      </c>
      <c r="L19" s="7">
        <v>43229</v>
      </c>
      <c r="M19" s="7" t="s">
        <v>161</v>
      </c>
      <c r="N19" s="7" t="s">
        <v>631</v>
      </c>
      <c r="O19" s="7" t="s">
        <v>73</v>
      </c>
      <c r="P19" s="7" t="s">
        <v>74</v>
      </c>
      <c r="Q19" s="7" t="s">
        <v>632</v>
      </c>
      <c r="R19" s="7">
        <v>59.97</v>
      </c>
      <c r="S19" s="7">
        <v>5</v>
      </c>
      <c r="T19" s="7">
        <v>0.4</v>
      </c>
      <c r="U19" s="7">
        <v>-11.994</v>
      </c>
      <c r="V19" s="7" t="s">
        <v>11820</v>
      </c>
      <c r="W19" s="7">
        <v>2017</v>
      </c>
      <c r="X19" s="7">
        <v>-0.2</v>
      </c>
      <c r="Y19" s="7" t="s">
        <v>11813</v>
      </c>
      <c r="Z19" s="7">
        <v>89</v>
      </c>
      <c r="AA19" s="7" t="str">
        <f>TEXT(Superstore_Data_1[[#This Row],[Order Date]],"mmm")</f>
        <v>Feb</v>
      </c>
      <c r="AB19" s="7">
        <f>YEAR(Superstore_Data_1[[#This Row],[Order Date]])</f>
        <v>2017</v>
      </c>
      <c r="AC19" s="9">
        <f>Superstore_Data_1[[#This Row],[Profit]]/Superstore_Data_1[[#This Row],[Sales]]</f>
        <v>-0.2</v>
      </c>
      <c r="AD19" s="7" t="str">
        <f>IF(Superstore_Data_1[[#This Row],[Discount]]=0,"No Discount",IF(Superstore_Data_1[[#This Row],[Discount]]&lt;0.2,"Low Discount",IF(Superstore_Data_1[[#This Row],[Discount]]&lt;0.5,"Medium Discount","High Discount")))</f>
        <v>Medium Discount</v>
      </c>
      <c r="AE19" s="7" t="str">
        <f>IF(Superstore_Data_1[[#This Row],[Sales]]&lt;100,"Low Sale",IF(Superstore_Data_1[[#This Row],[Sales]]&lt;500,"Medium Sale","High Sale"))</f>
        <v>Low Sale</v>
      </c>
      <c r="AF19" s="10" t="str">
        <f>IF(Superstore_Data_1[[#This Row],[Shipping Days]]&lt;=2,"Fast",IF(Superstore_Data_1[[#This Row],[Shipping Days]]&lt;=5,"Normal","Slow"))</f>
        <v>Slow</v>
      </c>
    </row>
    <row r="20" spans="1:32" x14ac:dyDescent="0.3">
      <c r="A20" s="6">
        <v>141</v>
      </c>
      <c r="B20" s="7" t="s">
        <v>656</v>
      </c>
      <c r="C20" s="8">
        <v>42499</v>
      </c>
      <c r="D20" s="8">
        <v>42560</v>
      </c>
      <c r="E20" s="7" t="s">
        <v>22</v>
      </c>
      <c r="F20" s="7" t="s">
        <v>657</v>
      </c>
      <c r="G20" s="7" t="s">
        <v>658</v>
      </c>
      <c r="H20" s="7" t="s">
        <v>41</v>
      </c>
      <c r="I20" s="7" t="s">
        <v>26</v>
      </c>
      <c r="J20" s="7" t="s">
        <v>159</v>
      </c>
      <c r="K20" s="7" t="s">
        <v>160</v>
      </c>
      <c r="L20" s="7">
        <v>19140</v>
      </c>
      <c r="M20" s="7" t="s">
        <v>161</v>
      </c>
      <c r="N20" s="7" t="s">
        <v>189</v>
      </c>
      <c r="O20" s="7" t="s">
        <v>31</v>
      </c>
      <c r="P20" s="7" t="s">
        <v>67</v>
      </c>
      <c r="Q20" s="7" t="s">
        <v>190</v>
      </c>
      <c r="R20" s="7">
        <v>82.8</v>
      </c>
      <c r="S20" s="7">
        <v>2</v>
      </c>
      <c r="T20" s="7">
        <v>0.2</v>
      </c>
      <c r="U20" s="7">
        <v>10.35</v>
      </c>
      <c r="V20" s="7" t="s">
        <v>11812</v>
      </c>
      <c r="W20" s="7">
        <v>2016</v>
      </c>
      <c r="X20" s="7">
        <v>0.125</v>
      </c>
      <c r="Y20" s="7" t="s">
        <v>11813</v>
      </c>
      <c r="Z20" s="7">
        <v>61</v>
      </c>
      <c r="AA20" s="7" t="str">
        <f>TEXT(Superstore_Data_1[[#This Row],[Order Date]],"mmm")</f>
        <v>May</v>
      </c>
      <c r="AB20" s="7">
        <f>YEAR(Superstore_Data_1[[#This Row],[Order Date]])</f>
        <v>2016</v>
      </c>
      <c r="AC20" s="9">
        <f>Superstore_Data_1[[#This Row],[Profit]]/Superstore_Data_1[[#This Row],[Sales]]</f>
        <v>0.125</v>
      </c>
      <c r="AD20" s="7" t="str">
        <f>IF(Superstore_Data_1[[#This Row],[Discount]]=0,"No Discount",IF(Superstore_Data_1[[#This Row],[Discount]]&lt;0.2,"Low Discount",IF(Superstore_Data_1[[#This Row],[Discount]]&lt;0.5,"Medium Discount","High Discount")))</f>
        <v>Medium Discount</v>
      </c>
      <c r="AE20" s="7" t="str">
        <f>IF(Superstore_Data_1[[#This Row],[Sales]]&lt;100,"Low Sale",IF(Superstore_Data_1[[#This Row],[Sales]]&lt;500,"Medium Sale","High Sale"))</f>
        <v>Low Sale</v>
      </c>
      <c r="AF20" s="10" t="str">
        <f>IF(Superstore_Data_1[[#This Row],[Shipping Days]]&lt;=2,"Fast",IF(Superstore_Data_1[[#This Row],[Shipping Days]]&lt;=5,"Normal","Slow"))</f>
        <v>Slow</v>
      </c>
    </row>
    <row r="21" spans="1:32" x14ac:dyDescent="0.3">
      <c r="A21" s="6">
        <v>146</v>
      </c>
      <c r="B21" s="7" t="s">
        <v>678</v>
      </c>
      <c r="C21" s="8">
        <v>42194</v>
      </c>
      <c r="D21" s="8">
        <v>42347</v>
      </c>
      <c r="E21" s="7" t="s">
        <v>51</v>
      </c>
      <c r="F21" s="7" t="s">
        <v>679</v>
      </c>
      <c r="G21" s="7" t="s">
        <v>680</v>
      </c>
      <c r="H21" s="7" t="s">
        <v>25</v>
      </c>
      <c r="I21" s="7" t="s">
        <v>26</v>
      </c>
      <c r="J21" s="7" t="s">
        <v>681</v>
      </c>
      <c r="K21" s="7" t="s">
        <v>43</v>
      </c>
      <c r="L21" s="7">
        <v>91104</v>
      </c>
      <c r="M21" s="7" t="s">
        <v>44</v>
      </c>
      <c r="N21" s="7" t="s">
        <v>430</v>
      </c>
      <c r="O21" s="7" t="s">
        <v>46</v>
      </c>
      <c r="P21" s="7" t="s">
        <v>60</v>
      </c>
      <c r="Q21" s="7" t="s">
        <v>431</v>
      </c>
      <c r="R21" s="7">
        <v>671.93</v>
      </c>
      <c r="S21" s="7">
        <v>7</v>
      </c>
      <c r="T21" s="7">
        <v>0</v>
      </c>
      <c r="U21" s="7">
        <v>20.157900000000001</v>
      </c>
      <c r="V21" s="7" t="s">
        <v>11821</v>
      </c>
      <c r="W21" s="7">
        <v>2015</v>
      </c>
      <c r="X21" s="7">
        <v>3.0000000000000006E-2</v>
      </c>
      <c r="Y21" s="7" t="s">
        <v>11811</v>
      </c>
      <c r="Z21" s="7">
        <v>153</v>
      </c>
      <c r="AA21" s="7" t="str">
        <f>TEXT(Superstore_Data_1[[#This Row],[Order Date]],"mmm")</f>
        <v>Jul</v>
      </c>
      <c r="AB21" s="7">
        <f>YEAR(Superstore_Data_1[[#This Row],[Order Date]])</f>
        <v>2015</v>
      </c>
      <c r="AC21" s="9">
        <f>Superstore_Data_1[[#This Row],[Profit]]/Superstore_Data_1[[#This Row],[Sales]]</f>
        <v>3.0000000000000006E-2</v>
      </c>
      <c r="AD21" s="7" t="str">
        <f>IF(Superstore_Data_1[[#This Row],[Discount]]=0,"No Discount",IF(Superstore_Data_1[[#This Row],[Discount]]&lt;0.2,"Low Discount",IF(Superstore_Data_1[[#This Row],[Discount]]&lt;0.5,"Medium Discount","High Discount")))</f>
        <v>No Discount</v>
      </c>
      <c r="AE21" s="7" t="str">
        <f>IF(Superstore_Data_1[[#This Row],[Sales]]&lt;100,"Low Sale",IF(Superstore_Data_1[[#This Row],[Sales]]&lt;500,"Medium Sale","High Sale"))</f>
        <v>High Sale</v>
      </c>
      <c r="AF21" s="10" t="str">
        <f>IF(Superstore_Data_1[[#This Row],[Shipping Days]]&lt;=2,"Fast",IF(Superstore_Data_1[[#This Row],[Shipping Days]]&lt;=5,"Normal","Slow"))</f>
        <v>Slow</v>
      </c>
    </row>
    <row r="22" spans="1:32" x14ac:dyDescent="0.3">
      <c r="A22" s="6">
        <v>148</v>
      </c>
      <c r="B22" s="7" t="s">
        <v>690</v>
      </c>
      <c r="C22" s="8">
        <v>42502</v>
      </c>
      <c r="D22" s="8">
        <v>42625</v>
      </c>
      <c r="E22" s="7" t="s">
        <v>51</v>
      </c>
      <c r="F22" s="7" t="s">
        <v>691</v>
      </c>
      <c r="G22" s="7" t="s">
        <v>692</v>
      </c>
      <c r="H22" s="7" t="s">
        <v>41</v>
      </c>
      <c r="I22" s="7" t="s">
        <v>26</v>
      </c>
      <c r="J22" s="7" t="s">
        <v>693</v>
      </c>
      <c r="K22" s="7" t="s">
        <v>121</v>
      </c>
      <c r="L22" s="7">
        <v>53132</v>
      </c>
      <c r="M22" s="7" t="s">
        <v>111</v>
      </c>
      <c r="N22" s="7" t="s">
        <v>694</v>
      </c>
      <c r="O22" s="7" t="s">
        <v>73</v>
      </c>
      <c r="P22" s="7" t="s">
        <v>74</v>
      </c>
      <c r="Q22" s="7" t="s">
        <v>695</v>
      </c>
      <c r="R22" s="7">
        <v>384.45</v>
      </c>
      <c r="S22" s="7">
        <v>11</v>
      </c>
      <c r="T22" s="7">
        <v>0</v>
      </c>
      <c r="U22" s="7">
        <v>103.8015</v>
      </c>
      <c r="V22" s="7" t="s">
        <v>11812</v>
      </c>
      <c r="W22" s="7">
        <v>2016</v>
      </c>
      <c r="X22" s="7">
        <v>0.27</v>
      </c>
      <c r="Y22" s="7" t="s">
        <v>11811</v>
      </c>
      <c r="Z22" s="7">
        <v>123</v>
      </c>
      <c r="AA22" s="7" t="str">
        <f>TEXT(Superstore_Data_1[[#This Row],[Order Date]],"mmm")</f>
        <v>May</v>
      </c>
      <c r="AB22" s="7">
        <f>YEAR(Superstore_Data_1[[#This Row],[Order Date]])</f>
        <v>2016</v>
      </c>
      <c r="AC22" s="9">
        <f>Superstore_Data_1[[#This Row],[Profit]]/Superstore_Data_1[[#This Row],[Sales]]</f>
        <v>0.27</v>
      </c>
      <c r="AD22" s="7" t="str">
        <f>IF(Superstore_Data_1[[#This Row],[Discount]]=0,"No Discount",IF(Superstore_Data_1[[#This Row],[Discount]]&lt;0.2,"Low Discount",IF(Superstore_Data_1[[#This Row],[Discount]]&lt;0.5,"Medium Discount","High Discount")))</f>
        <v>No Discount</v>
      </c>
      <c r="AE22" s="7" t="str">
        <f>IF(Superstore_Data_1[[#This Row],[Sales]]&lt;100,"Low Sale",IF(Superstore_Data_1[[#This Row],[Sales]]&lt;500,"Medium Sale","High Sale"))</f>
        <v>Medium Sale</v>
      </c>
      <c r="AF22" s="10" t="str">
        <f>IF(Superstore_Data_1[[#This Row],[Shipping Days]]&lt;=2,"Fast",IF(Superstore_Data_1[[#This Row],[Shipping Days]]&lt;=5,"Normal","Slow"))</f>
        <v>Slow</v>
      </c>
    </row>
    <row r="23" spans="1:32" x14ac:dyDescent="0.3">
      <c r="A23" s="6">
        <v>158</v>
      </c>
      <c r="B23" s="7" t="s">
        <v>726</v>
      </c>
      <c r="C23" s="8">
        <v>41642</v>
      </c>
      <c r="D23" s="8">
        <v>41793</v>
      </c>
      <c r="E23" s="7" t="s">
        <v>22</v>
      </c>
      <c r="F23" s="7" t="s">
        <v>727</v>
      </c>
      <c r="G23" s="7" t="s">
        <v>728</v>
      </c>
      <c r="H23" s="7" t="s">
        <v>25</v>
      </c>
      <c r="I23" s="7" t="s">
        <v>26</v>
      </c>
      <c r="J23" s="7" t="s">
        <v>99</v>
      </c>
      <c r="K23" s="7" t="s">
        <v>100</v>
      </c>
      <c r="L23" s="7">
        <v>98115</v>
      </c>
      <c r="M23" s="7" t="s">
        <v>44</v>
      </c>
      <c r="N23" s="7" t="s">
        <v>604</v>
      </c>
      <c r="O23" s="7" t="s">
        <v>31</v>
      </c>
      <c r="P23" s="7" t="s">
        <v>35</v>
      </c>
      <c r="Q23" s="7" t="s">
        <v>605</v>
      </c>
      <c r="R23" s="7">
        <v>457.56799999999998</v>
      </c>
      <c r="S23" s="7">
        <v>2</v>
      </c>
      <c r="T23" s="7">
        <v>0.2</v>
      </c>
      <c r="U23" s="7">
        <v>51.476399999999998</v>
      </c>
      <c r="V23" s="7" t="s">
        <v>11819</v>
      </c>
      <c r="W23" s="7">
        <v>2014</v>
      </c>
      <c r="X23" s="7">
        <v>0.1125</v>
      </c>
      <c r="Y23" s="7" t="s">
        <v>11813</v>
      </c>
      <c r="Z23" s="7">
        <v>151</v>
      </c>
      <c r="AA23" s="7" t="str">
        <f>TEXT(Superstore_Data_1[[#This Row],[Order Date]],"mmm")</f>
        <v>Jan</v>
      </c>
      <c r="AB23" s="7">
        <f>YEAR(Superstore_Data_1[[#This Row],[Order Date]])</f>
        <v>2014</v>
      </c>
      <c r="AC23" s="9">
        <f>Superstore_Data_1[[#This Row],[Profit]]/Superstore_Data_1[[#This Row],[Sales]]</f>
        <v>0.1125</v>
      </c>
      <c r="AD23" s="7" t="str">
        <f>IF(Superstore_Data_1[[#This Row],[Discount]]=0,"No Discount",IF(Superstore_Data_1[[#This Row],[Discount]]&lt;0.2,"Low Discount",IF(Superstore_Data_1[[#This Row],[Discount]]&lt;0.5,"Medium Discount","High Discount")))</f>
        <v>Medium Discount</v>
      </c>
      <c r="AE23" s="7" t="str">
        <f>IF(Superstore_Data_1[[#This Row],[Sales]]&lt;100,"Low Sale",IF(Superstore_Data_1[[#This Row],[Sales]]&lt;500,"Medium Sale","High Sale"))</f>
        <v>Medium Sale</v>
      </c>
      <c r="AF23" s="10" t="str">
        <f>IF(Superstore_Data_1[[#This Row],[Shipping Days]]&lt;=2,"Fast",IF(Superstore_Data_1[[#This Row],[Shipping Days]]&lt;=5,"Normal","Slow"))</f>
        <v>Slow</v>
      </c>
    </row>
    <row r="24" spans="1:32" x14ac:dyDescent="0.3">
      <c r="A24" s="6">
        <v>161</v>
      </c>
      <c r="B24" s="7" t="s">
        <v>740</v>
      </c>
      <c r="C24" s="8">
        <v>42679</v>
      </c>
      <c r="D24" s="8">
        <v>42709</v>
      </c>
      <c r="E24" s="7" t="s">
        <v>209</v>
      </c>
      <c r="F24" s="7" t="s">
        <v>741</v>
      </c>
      <c r="G24" s="7" t="s">
        <v>742</v>
      </c>
      <c r="H24" s="7" t="s">
        <v>25</v>
      </c>
      <c r="I24" s="7" t="s">
        <v>26</v>
      </c>
      <c r="J24" s="7" t="s">
        <v>42</v>
      </c>
      <c r="K24" s="7" t="s">
        <v>43</v>
      </c>
      <c r="L24" s="7">
        <v>90045</v>
      </c>
      <c r="M24" s="7" t="s">
        <v>44</v>
      </c>
      <c r="N24" s="7" t="s">
        <v>743</v>
      </c>
      <c r="O24" s="7" t="s">
        <v>46</v>
      </c>
      <c r="P24" s="7" t="s">
        <v>94</v>
      </c>
      <c r="Q24" s="7" t="s">
        <v>744</v>
      </c>
      <c r="R24" s="7">
        <v>5.98</v>
      </c>
      <c r="S24" s="7">
        <v>1</v>
      </c>
      <c r="T24" s="7">
        <v>0</v>
      </c>
      <c r="U24" s="7">
        <v>2.6909999999999998</v>
      </c>
      <c r="V24" s="7" t="s">
        <v>11822</v>
      </c>
      <c r="W24" s="7">
        <v>2016</v>
      </c>
      <c r="X24" s="7">
        <v>0.44999999999999996</v>
      </c>
      <c r="Y24" s="7" t="s">
        <v>11811</v>
      </c>
      <c r="Z24" s="7">
        <v>30</v>
      </c>
      <c r="AA24" s="7" t="str">
        <f>TEXT(Superstore_Data_1[[#This Row],[Order Date]],"mmm")</f>
        <v>Nov</v>
      </c>
      <c r="AB24" s="7">
        <f>YEAR(Superstore_Data_1[[#This Row],[Order Date]])</f>
        <v>2016</v>
      </c>
      <c r="AC24" s="9">
        <f>Superstore_Data_1[[#This Row],[Profit]]/Superstore_Data_1[[#This Row],[Sales]]</f>
        <v>0.44999999999999996</v>
      </c>
      <c r="AD24" s="7" t="str">
        <f>IF(Superstore_Data_1[[#This Row],[Discount]]=0,"No Discount",IF(Superstore_Data_1[[#This Row],[Discount]]&lt;0.2,"Low Discount",IF(Superstore_Data_1[[#This Row],[Discount]]&lt;0.5,"Medium Discount","High Discount")))</f>
        <v>No Discount</v>
      </c>
      <c r="AE24" s="7" t="str">
        <f>IF(Superstore_Data_1[[#This Row],[Sales]]&lt;100,"Low Sale",IF(Superstore_Data_1[[#This Row],[Sales]]&lt;500,"Medium Sale","High Sale"))</f>
        <v>Low Sale</v>
      </c>
      <c r="AF24" s="10" t="str">
        <f>IF(Superstore_Data_1[[#This Row],[Shipping Days]]&lt;=2,"Fast",IF(Superstore_Data_1[[#This Row],[Shipping Days]]&lt;=5,"Normal","Slow"))</f>
        <v>Slow</v>
      </c>
    </row>
    <row r="25" spans="1:32" x14ac:dyDescent="0.3">
      <c r="A25" s="6">
        <v>164</v>
      </c>
      <c r="B25" s="7" t="s">
        <v>759</v>
      </c>
      <c r="C25" s="8">
        <v>42562</v>
      </c>
      <c r="D25" s="8">
        <v>42685</v>
      </c>
      <c r="E25" s="7" t="s">
        <v>51</v>
      </c>
      <c r="F25" s="7" t="s">
        <v>760</v>
      </c>
      <c r="G25" s="7" t="s">
        <v>761</v>
      </c>
      <c r="H25" s="7" t="s">
        <v>25</v>
      </c>
      <c r="I25" s="7" t="s">
        <v>26</v>
      </c>
      <c r="J25" s="7" t="s">
        <v>99</v>
      </c>
      <c r="K25" s="7" t="s">
        <v>100</v>
      </c>
      <c r="L25" s="7">
        <v>98115</v>
      </c>
      <c r="M25" s="7" t="s">
        <v>44</v>
      </c>
      <c r="N25" s="7" t="s">
        <v>762</v>
      </c>
      <c r="O25" s="7" t="s">
        <v>46</v>
      </c>
      <c r="P25" s="7" t="s">
        <v>77</v>
      </c>
      <c r="Q25" s="7" t="s">
        <v>763</v>
      </c>
      <c r="R25" s="7">
        <v>27.68</v>
      </c>
      <c r="S25" s="7">
        <v>2</v>
      </c>
      <c r="T25" s="7">
        <v>0.2</v>
      </c>
      <c r="U25" s="7">
        <v>9.6880000000000006</v>
      </c>
      <c r="V25" s="7" t="s">
        <v>11821</v>
      </c>
      <c r="W25" s="7">
        <v>2016</v>
      </c>
      <c r="X25" s="7">
        <v>0.35000000000000003</v>
      </c>
      <c r="Y25" s="7" t="s">
        <v>11813</v>
      </c>
      <c r="Z25" s="7">
        <v>123</v>
      </c>
      <c r="AA25" s="7" t="str">
        <f>TEXT(Superstore_Data_1[[#This Row],[Order Date]],"mmm")</f>
        <v>Jul</v>
      </c>
      <c r="AB25" s="7">
        <f>YEAR(Superstore_Data_1[[#This Row],[Order Date]])</f>
        <v>2016</v>
      </c>
      <c r="AC25" s="9">
        <f>Superstore_Data_1[[#This Row],[Profit]]/Superstore_Data_1[[#This Row],[Sales]]</f>
        <v>0.35000000000000003</v>
      </c>
      <c r="AD25" s="7" t="str">
        <f>IF(Superstore_Data_1[[#This Row],[Discount]]=0,"No Discount",IF(Superstore_Data_1[[#This Row],[Discount]]&lt;0.2,"Low Discount",IF(Superstore_Data_1[[#This Row],[Discount]]&lt;0.5,"Medium Discount","High Discount")))</f>
        <v>Medium Discount</v>
      </c>
      <c r="AE25" s="7" t="str">
        <f>IF(Superstore_Data_1[[#This Row],[Sales]]&lt;100,"Low Sale",IF(Superstore_Data_1[[#This Row],[Sales]]&lt;500,"Medium Sale","High Sale"))</f>
        <v>Low Sale</v>
      </c>
      <c r="AF25" s="10" t="str">
        <f>IF(Superstore_Data_1[[#This Row],[Shipping Days]]&lt;=2,"Fast",IF(Superstore_Data_1[[#This Row],[Shipping Days]]&lt;=5,"Normal","Slow"))</f>
        <v>Slow</v>
      </c>
    </row>
    <row r="26" spans="1:32" x14ac:dyDescent="0.3">
      <c r="A26" s="6">
        <v>165</v>
      </c>
      <c r="B26" s="7" t="s">
        <v>764</v>
      </c>
      <c r="C26" s="8">
        <v>41860</v>
      </c>
      <c r="D26" s="8">
        <v>41982</v>
      </c>
      <c r="E26" s="7" t="s">
        <v>51</v>
      </c>
      <c r="F26" s="7" t="s">
        <v>765</v>
      </c>
      <c r="G26" s="7" t="s">
        <v>766</v>
      </c>
      <c r="H26" s="7" t="s">
        <v>25</v>
      </c>
      <c r="I26" s="7" t="s">
        <v>26</v>
      </c>
      <c r="J26" s="7" t="s">
        <v>767</v>
      </c>
      <c r="K26" s="7" t="s">
        <v>110</v>
      </c>
      <c r="L26" s="7">
        <v>78207</v>
      </c>
      <c r="M26" s="7" t="s">
        <v>111</v>
      </c>
      <c r="N26" s="7" t="s">
        <v>768</v>
      </c>
      <c r="O26" s="7" t="s">
        <v>46</v>
      </c>
      <c r="P26" s="7" t="s">
        <v>70</v>
      </c>
      <c r="Q26" s="7" t="s">
        <v>769</v>
      </c>
      <c r="R26" s="7">
        <v>9.9359999999999999</v>
      </c>
      <c r="S26" s="7">
        <v>3</v>
      </c>
      <c r="T26" s="7">
        <v>0.2</v>
      </c>
      <c r="U26" s="7">
        <v>2.7324000000000002</v>
      </c>
      <c r="V26" s="7" t="s">
        <v>11810</v>
      </c>
      <c r="W26" s="7">
        <v>2014</v>
      </c>
      <c r="X26" s="7">
        <v>0.27500000000000002</v>
      </c>
      <c r="Y26" s="7" t="s">
        <v>11813</v>
      </c>
      <c r="Z26" s="7">
        <v>122</v>
      </c>
      <c r="AA26" s="7" t="str">
        <f>TEXT(Superstore_Data_1[[#This Row],[Order Date]],"mmm")</f>
        <v>Aug</v>
      </c>
      <c r="AB26" s="7">
        <f>YEAR(Superstore_Data_1[[#This Row],[Order Date]])</f>
        <v>2014</v>
      </c>
      <c r="AC26" s="9">
        <f>Superstore_Data_1[[#This Row],[Profit]]/Superstore_Data_1[[#This Row],[Sales]]</f>
        <v>0.27500000000000002</v>
      </c>
      <c r="AD26" s="7" t="str">
        <f>IF(Superstore_Data_1[[#This Row],[Discount]]=0,"No Discount",IF(Superstore_Data_1[[#This Row],[Discount]]&lt;0.2,"Low Discount",IF(Superstore_Data_1[[#This Row],[Discount]]&lt;0.5,"Medium Discount","High Discount")))</f>
        <v>Medium Discount</v>
      </c>
      <c r="AE26" s="7" t="str">
        <f>IF(Superstore_Data_1[[#This Row],[Sales]]&lt;100,"Low Sale",IF(Superstore_Data_1[[#This Row],[Sales]]&lt;500,"Medium Sale","High Sale"))</f>
        <v>Low Sale</v>
      </c>
      <c r="AF26" s="10" t="str">
        <f>IF(Superstore_Data_1[[#This Row],[Shipping Days]]&lt;=2,"Fast",IF(Superstore_Data_1[[#This Row],[Shipping Days]]&lt;=5,"Normal","Slow"))</f>
        <v>Slow</v>
      </c>
    </row>
    <row r="27" spans="1:32" x14ac:dyDescent="0.3">
      <c r="A27" s="6">
        <v>172</v>
      </c>
      <c r="B27" s="7" t="s">
        <v>783</v>
      </c>
      <c r="C27" s="8">
        <v>41767</v>
      </c>
      <c r="D27" s="8">
        <v>41890</v>
      </c>
      <c r="E27" s="7" t="s">
        <v>51</v>
      </c>
      <c r="F27" s="7" t="s">
        <v>784</v>
      </c>
      <c r="G27" s="7" t="s">
        <v>785</v>
      </c>
      <c r="H27" s="7" t="s">
        <v>25</v>
      </c>
      <c r="I27" s="7" t="s">
        <v>26</v>
      </c>
      <c r="J27" s="7" t="s">
        <v>42</v>
      </c>
      <c r="K27" s="7" t="s">
        <v>43</v>
      </c>
      <c r="L27" s="7">
        <v>90004</v>
      </c>
      <c r="M27" s="7" t="s">
        <v>44</v>
      </c>
      <c r="N27" s="7" t="s">
        <v>786</v>
      </c>
      <c r="O27" s="7" t="s">
        <v>46</v>
      </c>
      <c r="P27" s="7" t="s">
        <v>94</v>
      </c>
      <c r="Q27" s="7" t="s">
        <v>787</v>
      </c>
      <c r="R27" s="7">
        <v>20.94</v>
      </c>
      <c r="S27" s="7">
        <v>3</v>
      </c>
      <c r="T27" s="7">
        <v>0</v>
      </c>
      <c r="U27" s="7">
        <v>9.8417999999999992</v>
      </c>
      <c r="V27" s="7" t="s">
        <v>11812</v>
      </c>
      <c r="W27" s="7">
        <v>2014</v>
      </c>
      <c r="X27" s="7">
        <v>0.46999999999999992</v>
      </c>
      <c r="Y27" s="7" t="s">
        <v>11811</v>
      </c>
      <c r="Z27" s="7">
        <v>123</v>
      </c>
      <c r="AA27" s="7" t="str">
        <f>TEXT(Superstore_Data_1[[#This Row],[Order Date]],"mmm")</f>
        <v>May</v>
      </c>
      <c r="AB27" s="7">
        <f>YEAR(Superstore_Data_1[[#This Row],[Order Date]])</f>
        <v>2014</v>
      </c>
      <c r="AC27" s="9">
        <f>Superstore_Data_1[[#This Row],[Profit]]/Superstore_Data_1[[#This Row],[Sales]]</f>
        <v>0.46999999999999992</v>
      </c>
      <c r="AD27" s="7" t="str">
        <f>IF(Superstore_Data_1[[#This Row],[Discount]]=0,"No Discount",IF(Superstore_Data_1[[#This Row],[Discount]]&lt;0.2,"Low Discount",IF(Superstore_Data_1[[#This Row],[Discount]]&lt;0.5,"Medium Discount","High Discount")))</f>
        <v>No Discount</v>
      </c>
      <c r="AE27" s="7" t="str">
        <f>IF(Superstore_Data_1[[#This Row],[Sales]]&lt;100,"Low Sale",IF(Superstore_Data_1[[#This Row],[Sales]]&lt;500,"Medium Sale","High Sale"))</f>
        <v>Low Sale</v>
      </c>
      <c r="AF27" s="10" t="str">
        <f>IF(Superstore_Data_1[[#This Row],[Shipping Days]]&lt;=2,"Fast",IF(Superstore_Data_1[[#This Row],[Shipping Days]]&lt;=5,"Normal","Slow"))</f>
        <v>Slow</v>
      </c>
    </row>
    <row r="28" spans="1:32" x14ac:dyDescent="0.3">
      <c r="A28" s="6">
        <v>181</v>
      </c>
      <c r="B28" s="7" t="s">
        <v>822</v>
      </c>
      <c r="C28" s="8">
        <v>41771</v>
      </c>
      <c r="D28" s="8">
        <v>41894</v>
      </c>
      <c r="E28" s="7" t="s">
        <v>22</v>
      </c>
      <c r="F28" s="7" t="s">
        <v>823</v>
      </c>
      <c r="G28" s="7" t="s">
        <v>824</v>
      </c>
      <c r="H28" s="7" t="s">
        <v>41</v>
      </c>
      <c r="I28" s="7" t="s">
        <v>26</v>
      </c>
      <c r="J28" s="7" t="s">
        <v>405</v>
      </c>
      <c r="K28" s="7" t="s">
        <v>235</v>
      </c>
      <c r="L28" s="7">
        <v>62521</v>
      </c>
      <c r="M28" s="7" t="s">
        <v>111</v>
      </c>
      <c r="N28" s="7" t="s">
        <v>825</v>
      </c>
      <c r="O28" s="7" t="s">
        <v>46</v>
      </c>
      <c r="P28" s="7" t="s">
        <v>60</v>
      </c>
      <c r="Q28" s="7" t="s">
        <v>826</v>
      </c>
      <c r="R28" s="7">
        <v>24.815999999999999</v>
      </c>
      <c r="S28" s="7">
        <v>2</v>
      </c>
      <c r="T28" s="7">
        <v>0.2</v>
      </c>
      <c r="U28" s="7">
        <v>1.8612</v>
      </c>
      <c r="V28" s="7" t="s">
        <v>11812</v>
      </c>
      <c r="W28" s="7">
        <v>2014</v>
      </c>
      <c r="X28" s="7">
        <v>7.4999999999999997E-2</v>
      </c>
      <c r="Y28" s="7" t="s">
        <v>11813</v>
      </c>
      <c r="Z28" s="7">
        <v>123</v>
      </c>
      <c r="AA28" s="7" t="str">
        <f>TEXT(Superstore_Data_1[[#This Row],[Order Date]],"mmm")</f>
        <v>May</v>
      </c>
      <c r="AB28" s="7">
        <f>YEAR(Superstore_Data_1[[#This Row],[Order Date]])</f>
        <v>2014</v>
      </c>
      <c r="AC28" s="9">
        <f>Superstore_Data_1[[#This Row],[Profit]]/Superstore_Data_1[[#This Row],[Sales]]</f>
        <v>7.4999999999999997E-2</v>
      </c>
      <c r="AD28" s="7" t="str">
        <f>IF(Superstore_Data_1[[#This Row],[Discount]]=0,"No Discount",IF(Superstore_Data_1[[#This Row],[Discount]]&lt;0.2,"Low Discount",IF(Superstore_Data_1[[#This Row],[Discount]]&lt;0.5,"Medium Discount","High Discount")))</f>
        <v>Medium Discount</v>
      </c>
      <c r="AE28" s="7" t="str">
        <f>IF(Superstore_Data_1[[#This Row],[Sales]]&lt;100,"Low Sale",IF(Superstore_Data_1[[#This Row],[Sales]]&lt;500,"Medium Sale","High Sale"))</f>
        <v>Low Sale</v>
      </c>
      <c r="AF28" s="10" t="str">
        <f>IF(Superstore_Data_1[[#This Row],[Shipping Days]]&lt;=2,"Fast",IF(Superstore_Data_1[[#This Row],[Shipping Days]]&lt;=5,"Normal","Slow"))</f>
        <v>Slow</v>
      </c>
    </row>
    <row r="29" spans="1:32" x14ac:dyDescent="0.3">
      <c r="A29" s="6">
        <v>202</v>
      </c>
      <c r="B29" s="7" t="s">
        <v>914</v>
      </c>
      <c r="C29" s="8">
        <v>41706</v>
      </c>
      <c r="D29" s="8">
        <v>41767</v>
      </c>
      <c r="E29" s="7" t="s">
        <v>209</v>
      </c>
      <c r="F29" s="7" t="s">
        <v>915</v>
      </c>
      <c r="G29" s="7" t="s">
        <v>916</v>
      </c>
      <c r="H29" s="7" t="s">
        <v>25</v>
      </c>
      <c r="I29" s="7" t="s">
        <v>26</v>
      </c>
      <c r="J29" s="7" t="s">
        <v>917</v>
      </c>
      <c r="K29" s="7" t="s">
        <v>519</v>
      </c>
      <c r="L29" s="7">
        <v>80219</v>
      </c>
      <c r="M29" s="7" t="s">
        <v>44</v>
      </c>
      <c r="N29" s="7" t="s">
        <v>918</v>
      </c>
      <c r="O29" s="7" t="s">
        <v>31</v>
      </c>
      <c r="P29" s="7" t="s">
        <v>57</v>
      </c>
      <c r="Q29" s="7" t="s">
        <v>919</v>
      </c>
      <c r="R29" s="7">
        <v>218.75</v>
      </c>
      <c r="S29" s="7">
        <v>2</v>
      </c>
      <c r="T29" s="7">
        <v>0.5</v>
      </c>
      <c r="U29" s="7">
        <v>-161.875</v>
      </c>
      <c r="V29" s="7" t="s">
        <v>11817</v>
      </c>
      <c r="W29" s="7">
        <v>2014</v>
      </c>
      <c r="X29" s="7">
        <v>-0.74</v>
      </c>
      <c r="Y29" s="7" t="s">
        <v>11816</v>
      </c>
      <c r="Z29" s="7">
        <v>61</v>
      </c>
      <c r="AA29" s="7" t="str">
        <f>TEXT(Superstore_Data_1[[#This Row],[Order Date]],"mmm")</f>
        <v>Mar</v>
      </c>
      <c r="AB29" s="7">
        <f>YEAR(Superstore_Data_1[[#This Row],[Order Date]])</f>
        <v>2014</v>
      </c>
      <c r="AC29" s="9">
        <f>Superstore_Data_1[[#This Row],[Profit]]/Superstore_Data_1[[#This Row],[Sales]]</f>
        <v>-0.74</v>
      </c>
      <c r="AD29" s="7" t="str">
        <f>IF(Superstore_Data_1[[#This Row],[Discount]]=0,"No Discount",IF(Superstore_Data_1[[#This Row],[Discount]]&lt;0.2,"Low Discount",IF(Superstore_Data_1[[#This Row],[Discount]]&lt;0.5,"Medium Discount","High Discount")))</f>
        <v>High Discount</v>
      </c>
      <c r="AE29" s="7" t="str">
        <f>IF(Superstore_Data_1[[#This Row],[Sales]]&lt;100,"Low Sale",IF(Superstore_Data_1[[#This Row],[Sales]]&lt;500,"Medium Sale","High Sale"))</f>
        <v>Medium Sale</v>
      </c>
      <c r="AF29" s="10" t="str">
        <f>IF(Superstore_Data_1[[#This Row],[Shipping Days]]&lt;=2,"Fast",IF(Superstore_Data_1[[#This Row],[Shipping Days]]&lt;=5,"Normal","Slow"))</f>
        <v>Slow</v>
      </c>
    </row>
    <row r="30" spans="1:32" x14ac:dyDescent="0.3">
      <c r="A30" s="6">
        <v>205</v>
      </c>
      <c r="B30" s="7" t="s">
        <v>930</v>
      </c>
      <c r="C30" s="8">
        <v>42800</v>
      </c>
      <c r="D30" s="8">
        <v>42922</v>
      </c>
      <c r="E30" s="7" t="s">
        <v>51</v>
      </c>
      <c r="F30" s="7" t="s">
        <v>931</v>
      </c>
      <c r="G30" s="7" t="s">
        <v>932</v>
      </c>
      <c r="H30" s="7" t="s">
        <v>41</v>
      </c>
      <c r="I30" s="7" t="s">
        <v>26</v>
      </c>
      <c r="J30" s="7" t="s">
        <v>693</v>
      </c>
      <c r="K30" s="7" t="s">
        <v>381</v>
      </c>
      <c r="L30" s="7">
        <v>37064</v>
      </c>
      <c r="M30" s="7" t="s">
        <v>29</v>
      </c>
      <c r="N30" s="7" t="s">
        <v>933</v>
      </c>
      <c r="O30" s="7" t="s">
        <v>31</v>
      </c>
      <c r="P30" s="7" t="s">
        <v>67</v>
      </c>
      <c r="Q30" s="7" t="s">
        <v>934</v>
      </c>
      <c r="R30" s="7">
        <v>35.167999999999999</v>
      </c>
      <c r="S30" s="7">
        <v>7</v>
      </c>
      <c r="T30" s="7">
        <v>0.2</v>
      </c>
      <c r="U30" s="7">
        <v>9.6712000000000007</v>
      </c>
      <c r="V30" s="7" t="s">
        <v>11817</v>
      </c>
      <c r="W30" s="7">
        <v>2017</v>
      </c>
      <c r="X30" s="7">
        <v>0.27500000000000002</v>
      </c>
      <c r="Y30" s="7" t="s">
        <v>11813</v>
      </c>
      <c r="Z30" s="7">
        <v>122</v>
      </c>
      <c r="AA30" s="7" t="str">
        <f>TEXT(Superstore_Data_1[[#This Row],[Order Date]],"mmm")</f>
        <v>Mar</v>
      </c>
      <c r="AB30" s="7">
        <f>YEAR(Superstore_Data_1[[#This Row],[Order Date]])</f>
        <v>2017</v>
      </c>
      <c r="AC30" s="9">
        <f>Superstore_Data_1[[#This Row],[Profit]]/Superstore_Data_1[[#This Row],[Sales]]</f>
        <v>0.27500000000000002</v>
      </c>
      <c r="AD30" s="7" t="str">
        <f>IF(Superstore_Data_1[[#This Row],[Discount]]=0,"No Discount",IF(Superstore_Data_1[[#This Row],[Discount]]&lt;0.2,"Low Discount",IF(Superstore_Data_1[[#This Row],[Discount]]&lt;0.5,"Medium Discount","High Discount")))</f>
        <v>Medium Discount</v>
      </c>
      <c r="AE30" s="7" t="str">
        <f>IF(Superstore_Data_1[[#This Row],[Sales]]&lt;100,"Low Sale",IF(Superstore_Data_1[[#This Row],[Sales]]&lt;500,"Medium Sale","High Sale"))</f>
        <v>Low Sale</v>
      </c>
      <c r="AF30" s="10" t="str">
        <f>IF(Superstore_Data_1[[#This Row],[Shipping Days]]&lt;=2,"Fast",IF(Superstore_Data_1[[#This Row],[Shipping Days]]&lt;=5,"Normal","Slow"))</f>
        <v>Slow</v>
      </c>
    </row>
    <row r="31" spans="1:32" x14ac:dyDescent="0.3">
      <c r="A31" s="6">
        <v>207</v>
      </c>
      <c r="B31" s="7" t="s">
        <v>942</v>
      </c>
      <c r="C31" s="8">
        <v>42747</v>
      </c>
      <c r="D31" s="8">
        <v>42928</v>
      </c>
      <c r="E31" s="7" t="s">
        <v>51</v>
      </c>
      <c r="F31" s="7" t="s">
        <v>943</v>
      </c>
      <c r="G31" s="7" t="s">
        <v>944</v>
      </c>
      <c r="H31" s="7" t="s">
        <v>25</v>
      </c>
      <c r="I31" s="7" t="s">
        <v>26</v>
      </c>
      <c r="J31" s="7" t="s">
        <v>945</v>
      </c>
      <c r="K31" s="7" t="s">
        <v>269</v>
      </c>
      <c r="L31" s="7">
        <v>48601</v>
      </c>
      <c r="M31" s="7" t="s">
        <v>111</v>
      </c>
      <c r="N31" s="7" t="s">
        <v>946</v>
      </c>
      <c r="O31" s="7" t="s">
        <v>46</v>
      </c>
      <c r="P31" s="7" t="s">
        <v>60</v>
      </c>
      <c r="Q31" s="7" t="s">
        <v>947</v>
      </c>
      <c r="R31" s="7">
        <v>83.92</v>
      </c>
      <c r="S31" s="7">
        <v>4</v>
      </c>
      <c r="T31" s="7">
        <v>0</v>
      </c>
      <c r="U31" s="7">
        <v>5.8743999999999996</v>
      </c>
      <c r="V31" s="7" t="s">
        <v>11819</v>
      </c>
      <c r="W31" s="7">
        <v>2017</v>
      </c>
      <c r="X31" s="7">
        <v>6.9999999999999993E-2</v>
      </c>
      <c r="Y31" s="7" t="s">
        <v>11811</v>
      </c>
      <c r="Z31" s="7">
        <v>181</v>
      </c>
      <c r="AA31" s="7" t="str">
        <f>TEXT(Superstore_Data_1[[#This Row],[Order Date]],"mmm")</f>
        <v>Jan</v>
      </c>
      <c r="AB31" s="7">
        <f>YEAR(Superstore_Data_1[[#This Row],[Order Date]])</f>
        <v>2017</v>
      </c>
      <c r="AC31" s="9">
        <f>Superstore_Data_1[[#This Row],[Profit]]/Superstore_Data_1[[#This Row],[Sales]]</f>
        <v>6.9999999999999993E-2</v>
      </c>
      <c r="AD31" s="7" t="str">
        <f>IF(Superstore_Data_1[[#This Row],[Discount]]=0,"No Discount",IF(Superstore_Data_1[[#This Row],[Discount]]&lt;0.2,"Low Discount",IF(Superstore_Data_1[[#This Row],[Discount]]&lt;0.5,"Medium Discount","High Discount")))</f>
        <v>No Discount</v>
      </c>
      <c r="AE31" s="7" t="str">
        <f>IF(Superstore_Data_1[[#This Row],[Sales]]&lt;100,"Low Sale",IF(Superstore_Data_1[[#This Row],[Sales]]&lt;500,"Medium Sale","High Sale"))</f>
        <v>Low Sale</v>
      </c>
      <c r="AF31" s="10" t="str">
        <f>IF(Superstore_Data_1[[#This Row],[Shipping Days]]&lt;=2,"Fast",IF(Superstore_Data_1[[#This Row],[Shipping Days]]&lt;=5,"Normal","Slow"))</f>
        <v>Slow</v>
      </c>
    </row>
    <row r="32" spans="1:32" x14ac:dyDescent="0.3">
      <c r="A32" s="6">
        <v>213</v>
      </c>
      <c r="B32" s="7" t="s">
        <v>960</v>
      </c>
      <c r="C32" s="8">
        <v>42036</v>
      </c>
      <c r="D32" s="8">
        <v>42248</v>
      </c>
      <c r="E32" s="7" t="s">
        <v>51</v>
      </c>
      <c r="F32" s="7" t="s">
        <v>961</v>
      </c>
      <c r="G32" s="7" t="s">
        <v>962</v>
      </c>
      <c r="H32" s="7" t="s">
        <v>41</v>
      </c>
      <c r="I32" s="7" t="s">
        <v>26</v>
      </c>
      <c r="J32" s="7" t="s">
        <v>963</v>
      </c>
      <c r="K32" s="7" t="s">
        <v>567</v>
      </c>
      <c r="L32" s="7">
        <v>44256</v>
      </c>
      <c r="M32" s="7" t="s">
        <v>161</v>
      </c>
      <c r="N32" s="7" t="s">
        <v>964</v>
      </c>
      <c r="O32" s="7" t="s">
        <v>46</v>
      </c>
      <c r="P32" s="7" t="s">
        <v>47</v>
      </c>
      <c r="Q32" s="7" t="s">
        <v>965</v>
      </c>
      <c r="R32" s="7">
        <v>23.68</v>
      </c>
      <c r="S32" s="7">
        <v>2</v>
      </c>
      <c r="T32" s="7">
        <v>0.2</v>
      </c>
      <c r="U32" s="7">
        <v>8.8800000000000008</v>
      </c>
      <c r="V32" s="7" t="s">
        <v>11820</v>
      </c>
      <c r="W32" s="7">
        <v>2015</v>
      </c>
      <c r="X32" s="7">
        <v>0.37500000000000006</v>
      </c>
      <c r="Y32" s="7" t="s">
        <v>11813</v>
      </c>
      <c r="Z32" s="7">
        <v>212</v>
      </c>
      <c r="AA32" s="7" t="str">
        <f>TEXT(Superstore_Data_1[[#This Row],[Order Date]],"mmm")</f>
        <v>Feb</v>
      </c>
      <c r="AB32" s="7">
        <f>YEAR(Superstore_Data_1[[#This Row],[Order Date]])</f>
        <v>2015</v>
      </c>
      <c r="AC32" s="9">
        <f>Superstore_Data_1[[#This Row],[Profit]]/Superstore_Data_1[[#This Row],[Sales]]</f>
        <v>0.37500000000000006</v>
      </c>
      <c r="AD32" s="7" t="str">
        <f>IF(Superstore_Data_1[[#This Row],[Discount]]=0,"No Discount",IF(Superstore_Data_1[[#This Row],[Discount]]&lt;0.2,"Low Discount",IF(Superstore_Data_1[[#This Row],[Discount]]&lt;0.5,"Medium Discount","High Discount")))</f>
        <v>Medium Discount</v>
      </c>
      <c r="AE32" s="7" t="str">
        <f>IF(Superstore_Data_1[[#This Row],[Sales]]&lt;100,"Low Sale",IF(Superstore_Data_1[[#This Row],[Sales]]&lt;500,"Medium Sale","High Sale"))</f>
        <v>Low Sale</v>
      </c>
      <c r="AF32" s="10" t="str">
        <f>IF(Superstore_Data_1[[#This Row],[Shipping Days]]&lt;=2,"Fast",IF(Superstore_Data_1[[#This Row],[Shipping Days]]&lt;=5,"Normal","Slow"))</f>
        <v>Slow</v>
      </c>
    </row>
    <row r="33" spans="1:32" x14ac:dyDescent="0.3">
      <c r="A33" s="6">
        <v>232</v>
      </c>
      <c r="B33" s="7" t="s">
        <v>1019</v>
      </c>
      <c r="C33" s="8">
        <v>42920</v>
      </c>
      <c r="D33" s="8">
        <v>43073</v>
      </c>
      <c r="E33" s="7" t="s">
        <v>51</v>
      </c>
      <c r="F33" s="7" t="s">
        <v>428</v>
      </c>
      <c r="G33" s="7" t="s">
        <v>429</v>
      </c>
      <c r="H33" s="7" t="s">
        <v>108</v>
      </c>
      <c r="I33" s="7" t="s">
        <v>26</v>
      </c>
      <c r="J33" s="7" t="s">
        <v>1020</v>
      </c>
      <c r="K33" s="7" t="s">
        <v>55</v>
      </c>
      <c r="L33" s="7">
        <v>33614</v>
      </c>
      <c r="M33" s="7" t="s">
        <v>29</v>
      </c>
      <c r="N33" s="7" t="s">
        <v>1021</v>
      </c>
      <c r="O33" s="7" t="s">
        <v>31</v>
      </c>
      <c r="P33" s="7" t="s">
        <v>57</v>
      </c>
      <c r="Q33" s="7" t="s">
        <v>1022</v>
      </c>
      <c r="R33" s="7">
        <v>233.86</v>
      </c>
      <c r="S33" s="7">
        <v>2</v>
      </c>
      <c r="T33" s="7">
        <v>0.45</v>
      </c>
      <c r="U33" s="7">
        <v>-102.048</v>
      </c>
      <c r="V33" s="7" t="s">
        <v>11821</v>
      </c>
      <c r="W33" s="7">
        <v>2017</v>
      </c>
      <c r="X33" s="7">
        <v>-0.43636363636363634</v>
      </c>
      <c r="Y33" s="7" t="s">
        <v>11813</v>
      </c>
      <c r="Z33" s="7">
        <v>153</v>
      </c>
      <c r="AA33" s="7" t="str">
        <f>TEXT(Superstore_Data_1[[#This Row],[Order Date]],"mmm")</f>
        <v>Jul</v>
      </c>
      <c r="AB33" s="7">
        <f>YEAR(Superstore_Data_1[[#This Row],[Order Date]])</f>
        <v>2017</v>
      </c>
      <c r="AC33" s="9">
        <f>Superstore_Data_1[[#This Row],[Profit]]/Superstore_Data_1[[#This Row],[Sales]]</f>
        <v>-0.43636363636363634</v>
      </c>
      <c r="AD33" s="7" t="str">
        <f>IF(Superstore_Data_1[[#This Row],[Discount]]=0,"No Discount",IF(Superstore_Data_1[[#This Row],[Discount]]&lt;0.2,"Low Discount",IF(Superstore_Data_1[[#This Row],[Discount]]&lt;0.5,"Medium Discount","High Discount")))</f>
        <v>Medium Discount</v>
      </c>
      <c r="AE33" s="7" t="str">
        <f>IF(Superstore_Data_1[[#This Row],[Sales]]&lt;100,"Low Sale",IF(Superstore_Data_1[[#This Row],[Sales]]&lt;500,"Medium Sale","High Sale"))</f>
        <v>Medium Sale</v>
      </c>
      <c r="AF33" s="10" t="str">
        <f>IF(Superstore_Data_1[[#This Row],[Shipping Days]]&lt;=2,"Fast",IF(Superstore_Data_1[[#This Row],[Shipping Days]]&lt;=5,"Normal","Slow"))</f>
        <v>Slow</v>
      </c>
    </row>
    <row r="34" spans="1:32" x14ac:dyDescent="0.3">
      <c r="A34" s="6">
        <v>238</v>
      </c>
      <c r="B34" s="7" t="s">
        <v>1035</v>
      </c>
      <c r="C34" s="8">
        <v>42466</v>
      </c>
      <c r="D34" s="8">
        <v>42619</v>
      </c>
      <c r="E34" s="7" t="s">
        <v>22</v>
      </c>
      <c r="F34" s="7" t="s">
        <v>1036</v>
      </c>
      <c r="G34" s="7" t="s">
        <v>1037</v>
      </c>
      <c r="H34" s="7" t="s">
        <v>25</v>
      </c>
      <c r="I34" s="7" t="s">
        <v>26</v>
      </c>
      <c r="J34" s="7" t="s">
        <v>344</v>
      </c>
      <c r="K34" s="7" t="s">
        <v>235</v>
      </c>
      <c r="L34" s="7">
        <v>60610</v>
      </c>
      <c r="M34" s="7" t="s">
        <v>111</v>
      </c>
      <c r="N34" s="7" t="s">
        <v>1038</v>
      </c>
      <c r="O34" s="7" t="s">
        <v>46</v>
      </c>
      <c r="P34" s="7" t="s">
        <v>94</v>
      </c>
      <c r="Q34" s="7" t="s">
        <v>1039</v>
      </c>
      <c r="R34" s="7">
        <v>25.92</v>
      </c>
      <c r="S34" s="7">
        <v>5</v>
      </c>
      <c r="T34" s="7">
        <v>0.2</v>
      </c>
      <c r="U34" s="7">
        <v>9.3960000000000008</v>
      </c>
      <c r="V34" s="7" t="s">
        <v>11814</v>
      </c>
      <c r="W34" s="7">
        <v>2016</v>
      </c>
      <c r="X34" s="7">
        <v>0.36249999999999999</v>
      </c>
      <c r="Y34" s="7" t="s">
        <v>11813</v>
      </c>
      <c r="Z34" s="7">
        <v>153</v>
      </c>
      <c r="AA34" s="7" t="str">
        <f>TEXT(Superstore_Data_1[[#This Row],[Order Date]],"mmm")</f>
        <v>Apr</v>
      </c>
      <c r="AB34" s="7">
        <f>YEAR(Superstore_Data_1[[#This Row],[Order Date]])</f>
        <v>2016</v>
      </c>
      <c r="AC34" s="9">
        <f>Superstore_Data_1[[#This Row],[Profit]]/Superstore_Data_1[[#This Row],[Sales]]</f>
        <v>0.36249999999999999</v>
      </c>
      <c r="AD34" s="7" t="str">
        <f>IF(Superstore_Data_1[[#This Row],[Discount]]=0,"No Discount",IF(Superstore_Data_1[[#This Row],[Discount]]&lt;0.2,"Low Discount",IF(Superstore_Data_1[[#This Row],[Discount]]&lt;0.5,"Medium Discount","High Discount")))</f>
        <v>Medium Discount</v>
      </c>
      <c r="AE34" s="7" t="str">
        <f>IF(Superstore_Data_1[[#This Row],[Sales]]&lt;100,"Low Sale",IF(Superstore_Data_1[[#This Row],[Sales]]&lt;500,"Medium Sale","High Sale"))</f>
        <v>Low Sale</v>
      </c>
      <c r="AF34" s="10" t="str">
        <f>IF(Superstore_Data_1[[#This Row],[Shipping Days]]&lt;=2,"Fast",IF(Superstore_Data_1[[#This Row],[Shipping Days]]&lt;=5,"Normal","Slow"))</f>
        <v>Slow</v>
      </c>
    </row>
    <row r="35" spans="1:32" x14ac:dyDescent="0.3">
      <c r="A35" s="6">
        <v>245</v>
      </c>
      <c r="B35" s="7" t="s">
        <v>1050</v>
      </c>
      <c r="C35" s="8">
        <v>41645</v>
      </c>
      <c r="D35" s="8">
        <v>41796</v>
      </c>
      <c r="E35" s="7" t="s">
        <v>22</v>
      </c>
      <c r="F35" s="7" t="s">
        <v>1051</v>
      </c>
      <c r="G35" s="7" t="s">
        <v>1052</v>
      </c>
      <c r="H35" s="7" t="s">
        <v>108</v>
      </c>
      <c r="I35" s="7" t="s">
        <v>26</v>
      </c>
      <c r="J35" s="7" t="s">
        <v>1053</v>
      </c>
      <c r="K35" s="7" t="s">
        <v>258</v>
      </c>
      <c r="L35" s="7">
        <v>55044</v>
      </c>
      <c r="M35" s="7" t="s">
        <v>111</v>
      </c>
      <c r="N35" s="7" t="s">
        <v>604</v>
      </c>
      <c r="O35" s="7" t="s">
        <v>31</v>
      </c>
      <c r="P35" s="7" t="s">
        <v>35</v>
      </c>
      <c r="Q35" s="7" t="s">
        <v>605</v>
      </c>
      <c r="R35" s="7">
        <v>2001.86</v>
      </c>
      <c r="S35" s="7">
        <v>7</v>
      </c>
      <c r="T35" s="7">
        <v>0</v>
      </c>
      <c r="U35" s="7">
        <v>580.5394</v>
      </c>
      <c r="V35" s="7" t="s">
        <v>11819</v>
      </c>
      <c r="W35" s="7">
        <v>2014</v>
      </c>
      <c r="X35" s="7">
        <v>0.29000000000000004</v>
      </c>
      <c r="Y35" s="7" t="s">
        <v>11811</v>
      </c>
      <c r="Z35" s="7">
        <v>151</v>
      </c>
      <c r="AA35" s="7" t="str">
        <f>TEXT(Superstore_Data_1[[#This Row],[Order Date]],"mmm")</f>
        <v>Jan</v>
      </c>
      <c r="AB35" s="7">
        <f>YEAR(Superstore_Data_1[[#This Row],[Order Date]])</f>
        <v>2014</v>
      </c>
      <c r="AC35" s="9">
        <f>Superstore_Data_1[[#This Row],[Profit]]/Superstore_Data_1[[#This Row],[Sales]]</f>
        <v>0.29000000000000004</v>
      </c>
      <c r="AD35" s="7" t="str">
        <f>IF(Superstore_Data_1[[#This Row],[Discount]]=0,"No Discount",IF(Superstore_Data_1[[#This Row],[Discount]]&lt;0.2,"Low Discount",IF(Superstore_Data_1[[#This Row],[Discount]]&lt;0.5,"Medium Discount","High Discount")))</f>
        <v>No Discount</v>
      </c>
      <c r="AE35" s="7" t="str">
        <f>IF(Superstore_Data_1[[#This Row],[Sales]]&lt;100,"Low Sale",IF(Superstore_Data_1[[#This Row],[Sales]]&lt;500,"Medium Sale","High Sale"))</f>
        <v>High Sale</v>
      </c>
      <c r="AF35" s="10" t="str">
        <f>IF(Superstore_Data_1[[#This Row],[Shipping Days]]&lt;=2,"Fast",IF(Superstore_Data_1[[#This Row],[Shipping Days]]&lt;=5,"Normal","Slow"))</f>
        <v>Slow</v>
      </c>
    </row>
    <row r="36" spans="1:32" x14ac:dyDescent="0.3">
      <c r="A36" s="6">
        <v>259</v>
      </c>
      <c r="B36" s="7" t="s">
        <v>1087</v>
      </c>
      <c r="C36" s="8">
        <v>42747</v>
      </c>
      <c r="D36" s="8">
        <v>42806</v>
      </c>
      <c r="E36" s="7" t="s">
        <v>22</v>
      </c>
      <c r="F36" s="7" t="s">
        <v>1088</v>
      </c>
      <c r="G36" s="7" t="s">
        <v>1089</v>
      </c>
      <c r="H36" s="7" t="s">
        <v>25</v>
      </c>
      <c r="I36" s="7" t="s">
        <v>26</v>
      </c>
      <c r="J36" s="7" t="s">
        <v>302</v>
      </c>
      <c r="K36" s="7" t="s">
        <v>303</v>
      </c>
      <c r="L36" s="7">
        <v>10009</v>
      </c>
      <c r="M36" s="7" t="s">
        <v>161</v>
      </c>
      <c r="N36" s="7" t="s">
        <v>1090</v>
      </c>
      <c r="O36" s="7" t="s">
        <v>73</v>
      </c>
      <c r="P36" s="7" t="s">
        <v>178</v>
      </c>
      <c r="Q36" s="7" t="s">
        <v>1091</v>
      </c>
      <c r="R36" s="7">
        <v>20.37</v>
      </c>
      <c r="S36" s="7">
        <v>3</v>
      </c>
      <c r="T36" s="7">
        <v>0</v>
      </c>
      <c r="U36" s="7">
        <v>6.9257999999999997</v>
      </c>
      <c r="V36" s="7" t="s">
        <v>11819</v>
      </c>
      <c r="W36" s="7">
        <v>2017</v>
      </c>
      <c r="X36" s="7">
        <v>0.33999999999999997</v>
      </c>
      <c r="Y36" s="7" t="s">
        <v>11811</v>
      </c>
      <c r="Z36" s="7">
        <v>59</v>
      </c>
      <c r="AA36" s="7" t="str">
        <f>TEXT(Superstore_Data_1[[#This Row],[Order Date]],"mmm")</f>
        <v>Jan</v>
      </c>
      <c r="AB36" s="7">
        <f>YEAR(Superstore_Data_1[[#This Row],[Order Date]])</f>
        <v>2017</v>
      </c>
      <c r="AC36" s="9">
        <f>Superstore_Data_1[[#This Row],[Profit]]/Superstore_Data_1[[#This Row],[Sales]]</f>
        <v>0.33999999999999997</v>
      </c>
      <c r="AD36" s="7" t="str">
        <f>IF(Superstore_Data_1[[#This Row],[Discount]]=0,"No Discount",IF(Superstore_Data_1[[#This Row],[Discount]]&lt;0.2,"Low Discount",IF(Superstore_Data_1[[#This Row],[Discount]]&lt;0.5,"Medium Discount","High Discount")))</f>
        <v>No Discount</v>
      </c>
      <c r="AE36" s="7" t="str">
        <f>IF(Superstore_Data_1[[#This Row],[Sales]]&lt;100,"Low Sale",IF(Superstore_Data_1[[#This Row],[Sales]]&lt;500,"Medium Sale","High Sale"))</f>
        <v>Low Sale</v>
      </c>
      <c r="AF36" s="10" t="str">
        <f>IF(Superstore_Data_1[[#This Row],[Shipping Days]]&lt;=2,"Fast",IF(Superstore_Data_1[[#This Row],[Shipping Days]]&lt;=5,"Normal","Slow"))</f>
        <v>Slow</v>
      </c>
    </row>
    <row r="37" spans="1:32" x14ac:dyDescent="0.3">
      <c r="A37" s="6">
        <v>262</v>
      </c>
      <c r="B37" s="7" t="s">
        <v>1096</v>
      </c>
      <c r="C37" s="8">
        <v>42953</v>
      </c>
      <c r="D37" s="8">
        <v>43075</v>
      </c>
      <c r="E37" s="7" t="s">
        <v>51</v>
      </c>
      <c r="F37" s="7" t="s">
        <v>1097</v>
      </c>
      <c r="G37" s="7" t="s">
        <v>1098</v>
      </c>
      <c r="H37" s="7" t="s">
        <v>41</v>
      </c>
      <c r="I37" s="7" t="s">
        <v>26</v>
      </c>
      <c r="J37" s="7" t="s">
        <v>681</v>
      </c>
      <c r="K37" s="7" t="s">
        <v>110</v>
      </c>
      <c r="L37" s="7">
        <v>77506</v>
      </c>
      <c r="M37" s="7" t="s">
        <v>111</v>
      </c>
      <c r="N37" s="7" t="s">
        <v>1099</v>
      </c>
      <c r="O37" s="7" t="s">
        <v>46</v>
      </c>
      <c r="P37" s="7" t="s">
        <v>80</v>
      </c>
      <c r="Q37" s="7" t="s">
        <v>1100</v>
      </c>
      <c r="R37" s="7">
        <v>1.6240000000000001</v>
      </c>
      <c r="S37" s="7">
        <v>2</v>
      </c>
      <c r="T37" s="7">
        <v>0.8</v>
      </c>
      <c r="U37" s="7">
        <v>-4.4660000000000002</v>
      </c>
      <c r="V37" s="7" t="s">
        <v>11810</v>
      </c>
      <c r="W37" s="7">
        <v>2017</v>
      </c>
      <c r="X37" s="7">
        <v>-2.75</v>
      </c>
      <c r="Y37" s="7" t="s">
        <v>11816</v>
      </c>
      <c r="Z37" s="7">
        <v>122</v>
      </c>
      <c r="AA37" s="7" t="str">
        <f>TEXT(Superstore_Data_1[[#This Row],[Order Date]],"mmm")</f>
        <v>Aug</v>
      </c>
      <c r="AB37" s="7">
        <f>YEAR(Superstore_Data_1[[#This Row],[Order Date]])</f>
        <v>2017</v>
      </c>
      <c r="AC37" s="9">
        <f>Superstore_Data_1[[#This Row],[Profit]]/Superstore_Data_1[[#This Row],[Sales]]</f>
        <v>-2.75</v>
      </c>
      <c r="AD37" s="7" t="str">
        <f>IF(Superstore_Data_1[[#This Row],[Discount]]=0,"No Discount",IF(Superstore_Data_1[[#This Row],[Discount]]&lt;0.2,"Low Discount",IF(Superstore_Data_1[[#This Row],[Discount]]&lt;0.5,"Medium Discount","High Discount")))</f>
        <v>High Discount</v>
      </c>
      <c r="AE37" s="7" t="str">
        <f>IF(Superstore_Data_1[[#This Row],[Sales]]&lt;100,"Low Sale",IF(Superstore_Data_1[[#This Row],[Sales]]&lt;500,"Medium Sale","High Sale"))</f>
        <v>Low Sale</v>
      </c>
      <c r="AF37" s="10" t="str">
        <f>IF(Superstore_Data_1[[#This Row],[Shipping Days]]&lt;=2,"Fast",IF(Superstore_Data_1[[#This Row],[Shipping Days]]&lt;=5,"Normal","Slow"))</f>
        <v>Slow</v>
      </c>
    </row>
    <row r="38" spans="1:32" x14ac:dyDescent="0.3">
      <c r="A38" s="6">
        <v>283</v>
      </c>
      <c r="B38" s="7" t="s">
        <v>1186</v>
      </c>
      <c r="C38" s="8">
        <v>42046</v>
      </c>
      <c r="D38" s="8">
        <v>42166</v>
      </c>
      <c r="E38" s="7" t="s">
        <v>51</v>
      </c>
      <c r="F38" s="7" t="s">
        <v>1187</v>
      </c>
      <c r="G38" s="7" t="s">
        <v>1188</v>
      </c>
      <c r="H38" s="7" t="s">
        <v>25</v>
      </c>
      <c r="I38" s="7" t="s">
        <v>26</v>
      </c>
      <c r="J38" s="7" t="s">
        <v>42</v>
      </c>
      <c r="K38" s="7" t="s">
        <v>43</v>
      </c>
      <c r="L38" s="7">
        <v>90004</v>
      </c>
      <c r="M38" s="7" t="s">
        <v>44</v>
      </c>
      <c r="N38" s="7" t="s">
        <v>1189</v>
      </c>
      <c r="O38" s="7" t="s">
        <v>31</v>
      </c>
      <c r="P38" s="7" t="s">
        <v>57</v>
      </c>
      <c r="Q38" s="7" t="s">
        <v>1190</v>
      </c>
      <c r="R38" s="7">
        <v>1038.8399999999999</v>
      </c>
      <c r="S38" s="7">
        <v>5</v>
      </c>
      <c r="T38" s="7">
        <v>0.2</v>
      </c>
      <c r="U38" s="7">
        <v>51.942</v>
      </c>
      <c r="V38" s="7" t="s">
        <v>11820</v>
      </c>
      <c r="W38" s="7">
        <v>2015</v>
      </c>
      <c r="X38" s="7">
        <v>0.05</v>
      </c>
      <c r="Y38" s="7" t="s">
        <v>11813</v>
      </c>
      <c r="Z38" s="7">
        <v>120</v>
      </c>
      <c r="AA38" s="7" t="str">
        <f>TEXT(Superstore_Data_1[[#This Row],[Order Date]],"mmm")</f>
        <v>Feb</v>
      </c>
      <c r="AB38" s="7">
        <f>YEAR(Superstore_Data_1[[#This Row],[Order Date]])</f>
        <v>2015</v>
      </c>
      <c r="AC38" s="9">
        <f>Superstore_Data_1[[#This Row],[Profit]]/Superstore_Data_1[[#This Row],[Sales]]</f>
        <v>0.05</v>
      </c>
      <c r="AD38" s="7" t="str">
        <f>IF(Superstore_Data_1[[#This Row],[Discount]]=0,"No Discount",IF(Superstore_Data_1[[#This Row],[Discount]]&lt;0.2,"Low Discount",IF(Superstore_Data_1[[#This Row],[Discount]]&lt;0.5,"Medium Discount","High Discount")))</f>
        <v>Medium Discount</v>
      </c>
      <c r="AE38" s="7" t="str">
        <f>IF(Superstore_Data_1[[#This Row],[Sales]]&lt;100,"Low Sale",IF(Superstore_Data_1[[#This Row],[Sales]]&lt;500,"Medium Sale","High Sale"))</f>
        <v>High Sale</v>
      </c>
      <c r="AF38" s="10" t="str">
        <f>IF(Superstore_Data_1[[#This Row],[Shipping Days]]&lt;=2,"Fast",IF(Superstore_Data_1[[#This Row],[Shipping Days]]&lt;=5,"Normal","Slow"))</f>
        <v>Slow</v>
      </c>
    </row>
    <row r="39" spans="1:32" x14ac:dyDescent="0.3">
      <c r="A39" s="6">
        <v>305</v>
      </c>
      <c r="B39" s="7" t="s">
        <v>1248</v>
      </c>
      <c r="C39" s="8">
        <v>42099</v>
      </c>
      <c r="D39" s="8">
        <v>42252</v>
      </c>
      <c r="E39" s="7" t="s">
        <v>22</v>
      </c>
      <c r="F39" s="7" t="s">
        <v>1249</v>
      </c>
      <c r="G39" s="7" t="s">
        <v>1250</v>
      </c>
      <c r="H39" s="7" t="s">
        <v>41</v>
      </c>
      <c r="I39" s="7" t="s">
        <v>26</v>
      </c>
      <c r="J39" s="7" t="s">
        <v>302</v>
      </c>
      <c r="K39" s="7" t="s">
        <v>303</v>
      </c>
      <c r="L39" s="7">
        <v>10024</v>
      </c>
      <c r="M39" s="7" t="s">
        <v>161</v>
      </c>
      <c r="N39" s="7" t="s">
        <v>1251</v>
      </c>
      <c r="O39" s="7" t="s">
        <v>31</v>
      </c>
      <c r="P39" s="7" t="s">
        <v>67</v>
      </c>
      <c r="Q39" s="7" t="s">
        <v>1252</v>
      </c>
      <c r="R39" s="7">
        <v>26.8</v>
      </c>
      <c r="S39" s="7">
        <v>2</v>
      </c>
      <c r="T39" s="7">
        <v>0</v>
      </c>
      <c r="U39" s="7">
        <v>12.864000000000001</v>
      </c>
      <c r="V39" s="7" t="s">
        <v>11814</v>
      </c>
      <c r="W39" s="7">
        <v>2015</v>
      </c>
      <c r="X39" s="7">
        <v>0.48000000000000004</v>
      </c>
      <c r="Y39" s="7" t="s">
        <v>11811</v>
      </c>
      <c r="Z39" s="7">
        <v>153</v>
      </c>
      <c r="AA39" s="7" t="str">
        <f>TEXT(Superstore_Data_1[[#This Row],[Order Date]],"mmm")</f>
        <v>Apr</v>
      </c>
      <c r="AB39" s="7">
        <f>YEAR(Superstore_Data_1[[#This Row],[Order Date]])</f>
        <v>2015</v>
      </c>
      <c r="AC39" s="9">
        <f>Superstore_Data_1[[#This Row],[Profit]]/Superstore_Data_1[[#This Row],[Sales]]</f>
        <v>0.48000000000000004</v>
      </c>
      <c r="AD39" s="7" t="str">
        <f>IF(Superstore_Data_1[[#This Row],[Discount]]=0,"No Discount",IF(Superstore_Data_1[[#This Row],[Discount]]&lt;0.2,"Low Discount",IF(Superstore_Data_1[[#This Row],[Discount]]&lt;0.5,"Medium Discount","High Discount")))</f>
        <v>No Discount</v>
      </c>
      <c r="AE39" s="7" t="str">
        <f>IF(Superstore_Data_1[[#This Row],[Sales]]&lt;100,"Low Sale",IF(Superstore_Data_1[[#This Row],[Sales]]&lt;500,"Medium Sale","High Sale"))</f>
        <v>Low Sale</v>
      </c>
      <c r="AF39" s="10" t="str">
        <f>IF(Superstore_Data_1[[#This Row],[Shipping Days]]&lt;=2,"Fast",IF(Superstore_Data_1[[#This Row],[Shipping Days]]&lt;=5,"Normal","Slow"))</f>
        <v>Slow</v>
      </c>
    </row>
    <row r="40" spans="1:32" x14ac:dyDescent="0.3">
      <c r="A40" s="6">
        <v>307</v>
      </c>
      <c r="B40" s="7" t="s">
        <v>1258</v>
      </c>
      <c r="C40" s="8">
        <v>41645</v>
      </c>
      <c r="D40" s="8">
        <v>41796</v>
      </c>
      <c r="E40" s="7" t="s">
        <v>51</v>
      </c>
      <c r="F40" s="7" t="s">
        <v>1259</v>
      </c>
      <c r="G40" s="7" t="s">
        <v>1260</v>
      </c>
      <c r="H40" s="7" t="s">
        <v>108</v>
      </c>
      <c r="I40" s="7" t="s">
        <v>26</v>
      </c>
      <c r="J40" s="7" t="s">
        <v>1261</v>
      </c>
      <c r="K40" s="7" t="s">
        <v>895</v>
      </c>
      <c r="L40" s="7">
        <v>8701</v>
      </c>
      <c r="M40" s="7" t="s">
        <v>161</v>
      </c>
      <c r="N40" s="7" t="s">
        <v>1262</v>
      </c>
      <c r="O40" s="7" t="s">
        <v>46</v>
      </c>
      <c r="P40" s="7" t="s">
        <v>77</v>
      </c>
      <c r="Q40" s="7" t="s">
        <v>1263</v>
      </c>
      <c r="R40" s="7">
        <v>45.48</v>
      </c>
      <c r="S40" s="7">
        <v>3</v>
      </c>
      <c r="T40" s="7">
        <v>0</v>
      </c>
      <c r="U40" s="7">
        <v>20.9208</v>
      </c>
      <c r="V40" s="7" t="s">
        <v>11819</v>
      </c>
      <c r="W40" s="7">
        <v>2014</v>
      </c>
      <c r="X40" s="7">
        <v>0.46</v>
      </c>
      <c r="Y40" s="7" t="s">
        <v>11811</v>
      </c>
      <c r="Z40" s="7">
        <v>151</v>
      </c>
      <c r="AA40" s="7" t="str">
        <f>TEXT(Superstore_Data_1[[#This Row],[Order Date]],"mmm")</f>
        <v>Jan</v>
      </c>
      <c r="AB40" s="7">
        <f>YEAR(Superstore_Data_1[[#This Row],[Order Date]])</f>
        <v>2014</v>
      </c>
      <c r="AC40" s="9">
        <f>Superstore_Data_1[[#This Row],[Profit]]/Superstore_Data_1[[#This Row],[Sales]]</f>
        <v>0.46</v>
      </c>
      <c r="AD40" s="7" t="str">
        <f>IF(Superstore_Data_1[[#This Row],[Discount]]=0,"No Discount",IF(Superstore_Data_1[[#This Row],[Discount]]&lt;0.2,"Low Discount",IF(Superstore_Data_1[[#This Row],[Discount]]&lt;0.5,"Medium Discount","High Discount")))</f>
        <v>No Discount</v>
      </c>
      <c r="AE40" s="7" t="str">
        <f>IF(Superstore_Data_1[[#This Row],[Sales]]&lt;100,"Low Sale",IF(Superstore_Data_1[[#This Row],[Sales]]&lt;500,"Medium Sale","High Sale"))</f>
        <v>Low Sale</v>
      </c>
      <c r="AF40" s="10" t="str">
        <f>IF(Superstore_Data_1[[#This Row],[Shipping Days]]&lt;=2,"Fast",IF(Superstore_Data_1[[#This Row],[Shipping Days]]&lt;=5,"Normal","Slow"))</f>
        <v>Slow</v>
      </c>
    </row>
    <row r="41" spans="1:32" x14ac:dyDescent="0.3">
      <c r="A41" s="6">
        <v>318</v>
      </c>
      <c r="B41" s="7" t="s">
        <v>1307</v>
      </c>
      <c r="C41" s="8">
        <v>41740</v>
      </c>
      <c r="D41" s="8">
        <v>41893</v>
      </c>
      <c r="E41" s="7" t="s">
        <v>51</v>
      </c>
      <c r="F41" s="7" t="s">
        <v>1308</v>
      </c>
      <c r="G41" s="7" t="s">
        <v>1309</v>
      </c>
      <c r="H41" s="7" t="s">
        <v>108</v>
      </c>
      <c r="I41" s="7" t="s">
        <v>26</v>
      </c>
      <c r="J41" s="7" t="s">
        <v>302</v>
      </c>
      <c r="K41" s="7" t="s">
        <v>303</v>
      </c>
      <c r="L41" s="7">
        <v>10024</v>
      </c>
      <c r="M41" s="7" t="s">
        <v>161</v>
      </c>
      <c r="N41" s="7" t="s">
        <v>1310</v>
      </c>
      <c r="O41" s="7" t="s">
        <v>31</v>
      </c>
      <c r="P41" s="7" t="s">
        <v>35</v>
      </c>
      <c r="Q41" s="7" t="s">
        <v>1311</v>
      </c>
      <c r="R41" s="7">
        <v>135.88200000000001</v>
      </c>
      <c r="S41" s="7">
        <v>1</v>
      </c>
      <c r="T41" s="7">
        <v>0.1</v>
      </c>
      <c r="U41" s="7">
        <v>24.1568</v>
      </c>
      <c r="V41" s="7" t="s">
        <v>11814</v>
      </c>
      <c r="W41" s="7">
        <v>2014</v>
      </c>
      <c r="X41" s="7">
        <v>0.17777777777777778</v>
      </c>
      <c r="Y41" s="7" t="s">
        <v>11823</v>
      </c>
      <c r="Z41" s="7">
        <v>153</v>
      </c>
      <c r="AA41" s="7" t="str">
        <f>TEXT(Superstore_Data_1[[#This Row],[Order Date]],"mmm")</f>
        <v>Apr</v>
      </c>
      <c r="AB41" s="7">
        <f>YEAR(Superstore_Data_1[[#This Row],[Order Date]])</f>
        <v>2014</v>
      </c>
      <c r="AC41" s="9">
        <f>Superstore_Data_1[[#This Row],[Profit]]/Superstore_Data_1[[#This Row],[Sales]]</f>
        <v>0.17777777777777778</v>
      </c>
      <c r="AD41" s="7" t="str">
        <f>IF(Superstore_Data_1[[#This Row],[Discount]]=0,"No Discount",IF(Superstore_Data_1[[#This Row],[Discount]]&lt;0.2,"Low Discount",IF(Superstore_Data_1[[#This Row],[Discount]]&lt;0.5,"Medium Discount","High Discount")))</f>
        <v>Low Discount</v>
      </c>
      <c r="AE41" s="7" t="str">
        <f>IF(Superstore_Data_1[[#This Row],[Sales]]&lt;100,"Low Sale",IF(Superstore_Data_1[[#This Row],[Sales]]&lt;500,"Medium Sale","High Sale"))</f>
        <v>Medium Sale</v>
      </c>
      <c r="AF41" s="10" t="str">
        <f>IF(Superstore_Data_1[[#This Row],[Shipping Days]]&lt;=2,"Fast",IF(Superstore_Data_1[[#This Row],[Shipping Days]]&lt;=5,"Normal","Slow"))</f>
        <v>Slow</v>
      </c>
    </row>
    <row r="42" spans="1:32" x14ac:dyDescent="0.3">
      <c r="A42" s="6">
        <v>326</v>
      </c>
      <c r="B42" s="7" t="s">
        <v>1331</v>
      </c>
      <c r="C42" s="8">
        <v>42805</v>
      </c>
      <c r="D42" s="8">
        <v>42866</v>
      </c>
      <c r="E42" s="7" t="s">
        <v>22</v>
      </c>
      <c r="F42" s="7" t="s">
        <v>1332</v>
      </c>
      <c r="G42" s="7" t="s">
        <v>1333</v>
      </c>
      <c r="H42" s="7" t="s">
        <v>41</v>
      </c>
      <c r="I42" s="7" t="s">
        <v>26</v>
      </c>
      <c r="J42" s="7" t="s">
        <v>1334</v>
      </c>
      <c r="K42" s="7" t="s">
        <v>381</v>
      </c>
      <c r="L42" s="7">
        <v>37130</v>
      </c>
      <c r="M42" s="7" t="s">
        <v>29</v>
      </c>
      <c r="N42" s="7" t="s">
        <v>1335</v>
      </c>
      <c r="O42" s="7" t="s">
        <v>31</v>
      </c>
      <c r="P42" s="7" t="s">
        <v>67</v>
      </c>
      <c r="Q42" s="7" t="s">
        <v>1336</v>
      </c>
      <c r="R42" s="7">
        <v>15.992000000000001</v>
      </c>
      <c r="S42" s="7">
        <v>1</v>
      </c>
      <c r="T42" s="7">
        <v>0.2</v>
      </c>
      <c r="U42" s="7">
        <v>0.99950000000000006</v>
      </c>
      <c r="V42" s="7" t="s">
        <v>11817</v>
      </c>
      <c r="W42" s="7">
        <v>2017</v>
      </c>
      <c r="X42" s="7">
        <v>6.25E-2</v>
      </c>
      <c r="Y42" s="7" t="s">
        <v>11813</v>
      </c>
      <c r="Z42" s="7">
        <v>61</v>
      </c>
      <c r="AA42" s="7" t="str">
        <f>TEXT(Superstore_Data_1[[#This Row],[Order Date]],"mmm")</f>
        <v>Mar</v>
      </c>
      <c r="AB42" s="7">
        <f>YEAR(Superstore_Data_1[[#This Row],[Order Date]])</f>
        <v>2017</v>
      </c>
      <c r="AC42" s="9">
        <f>Superstore_Data_1[[#This Row],[Profit]]/Superstore_Data_1[[#This Row],[Sales]]</f>
        <v>6.25E-2</v>
      </c>
      <c r="AD42" s="7" t="str">
        <f>IF(Superstore_Data_1[[#This Row],[Discount]]=0,"No Discount",IF(Superstore_Data_1[[#This Row],[Discount]]&lt;0.2,"Low Discount",IF(Superstore_Data_1[[#This Row],[Discount]]&lt;0.5,"Medium Discount","High Discount")))</f>
        <v>Medium Discount</v>
      </c>
      <c r="AE42" s="7" t="str">
        <f>IF(Superstore_Data_1[[#This Row],[Sales]]&lt;100,"Low Sale",IF(Superstore_Data_1[[#This Row],[Sales]]&lt;500,"Medium Sale","High Sale"))</f>
        <v>Low Sale</v>
      </c>
      <c r="AF42" s="10" t="str">
        <f>IF(Superstore_Data_1[[#This Row],[Shipping Days]]&lt;=2,"Fast",IF(Superstore_Data_1[[#This Row],[Shipping Days]]&lt;=5,"Normal","Slow"))</f>
        <v>Slow</v>
      </c>
    </row>
    <row r="43" spans="1:32" x14ac:dyDescent="0.3">
      <c r="A43" s="6">
        <v>335</v>
      </c>
      <c r="B43" s="7" t="s">
        <v>1362</v>
      </c>
      <c r="C43" s="8">
        <v>42013</v>
      </c>
      <c r="D43" s="8">
        <v>42103</v>
      </c>
      <c r="E43" s="7" t="s">
        <v>22</v>
      </c>
      <c r="F43" s="7" t="s">
        <v>1363</v>
      </c>
      <c r="G43" s="7" t="s">
        <v>1364</v>
      </c>
      <c r="H43" s="7" t="s">
        <v>25</v>
      </c>
      <c r="I43" s="7" t="s">
        <v>26</v>
      </c>
      <c r="J43" s="7" t="s">
        <v>42</v>
      </c>
      <c r="K43" s="7" t="s">
        <v>43</v>
      </c>
      <c r="L43" s="7">
        <v>90045</v>
      </c>
      <c r="M43" s="7" t="s">
        <v>44</v>
      </c>
      <c r="N43" s="7" t="s">
        <v>1365</v>
      </c>
      <c r="O43" s="7" t="s">
        <v>46</v>
      </c>
      <c r="P43" s="7" t="s">
        <v>77</v>
      </c>
      <c r="Q43" s="7" t="s">
        <v>1366</v>
      </c>
      <c r="R43" s="7">
        <v>4.7519999999999998</v>
      </c>
      <c r="S43" s="7">
        <v>1</v>
      </c>
      <c r="T43" s="7">
        <v>0.2</v>
      </c>
      <c r="U43" s="7">
        <v>1.6037999999999999</v>
      </c>
      <c r="V43" s="7" t="s">
        <v>11819</v>
      </c>
      <c r="W43" s="7">
        <v>2015</v>
      </c>
      <c r="X43" s="7">
        <v>0.33749999999999997</v>
      </c>
      <c r="Y43" s="7" t="s">
        <v>11813</v>
      </c>
      <c r="Z43" s="7">
        <v>90</v>
      </c>
      <c r="AA43" s="7" t="str">
        <f>TEXT(Superstore_Data_1[[#This Row],[Order Date]],"mmm")</f>
        <v>Jan</v>
      </c>
      <c r="AB43" s="7">
        <f>YEAR(Superstore_Data_1[[#This Row],[Order Date]])</f>
        <v>2015</v>
      </c>
      <c r="AC43" s="9">
        <f>Superstore_Data_1[[#This Row],[Profit]]/Superstore_Data_1[[#This Row],[Sales]]</f>
        <v>0.33749999999999997</v>
      </c>
      <c r="AD43" s="7" t="str">
        <f>IF(Superstore_Data_1[[#This Row],[Discount]]=0,"No Discount",IF(Superstore_Data_1[[#This Row],[Discount]]&lt;0.2,"Low Discount",IF(Superstore_Data_1[[#This Row],[Discount]]&lt;0.5,"Medium Discount","High Discount")))</f>
        <v>Medium Discount</v>
      </c>
      <c r="AE43" s="7" t="str">
        <f>IF(Superstore_Data_1[[#This Row],[Sales]]&lt;100,"Low Sale",IF(Superstore_Data_1[[#This Row],[Sales]]&lt;500,"Medium Sale","High Sale"))</f>
        <v>Low Sale</v>
      </c>
      <c r="AF43" s="10" t="str">
        <f>IF(Superstore_Data_1[[#This Row],[Shipping Days]]&lt;=2,"Fast",IF(Superstore_Data_1[[#This Row],[Shipping Days]]&lt;=5,"Normal","Slow"))</f>
        <v>Slow</v>
      </c>
    </row>
    <row r="44" spans="1:32" x14ac:dyDescent="0.3">
      <c r="A44" s="6">
        <v>347</v>
      </c>
      <c r="B44" s="7" t="s">
        <v>1401</v>
      </c>
      <c r="C44" s="8">
        <v>42954</v>
      </c>
      <c r="D44" s="8">
        <v>43076</v>
      </c>
      <c r="E44" s="7" t="s">
        <v>51</v>
      </c>
      <c r="F44" s="7" t="s">
        <v>1402</v>
      </c>
      <c r="G44" s="7" t="s">
        <v>1403</v>
      </c>
      <c r="H44" s="7" t="s">
        <v>25</v>
      </c>
      <c r="I44" s="7" t="s">
        <v>26</v>
      </c>
      <c r="J44" s="7" t="s">
        <v>1404</v>
      </c>
      <c r="K44" s="7" t="s">
        <v>1405</v>
      </c>
      <c r="L44" s="7">
        <v>1852</v>
      </c>
      <c r="M44" s="7" t="s">
        <v>161</v>
      </c>
      <c r="N44" s="7" t="s">
        <v>889</v>
      </c>
      <c r="O44" s="7" t="s">
        <v>46</v>
      </c>
      <c r="P44" s="7" t="s">
        <v>70</v>
      </c>
      <c r="Q44" s="7" t="s">
        <v>890</v>
      </c>
      <c r="R44" s="7">
        <v>7.56</v>
      </c>
      <c r="S44" s="7">
        <v>3</v>
      </c>
      <c r="T44" s="7">
        <v>0</v>
      </c>
      <c r="U44" s="7">
        <v>3.0996000000000001</v>
      </c>
      <c r="V44" s="7" t="s">
        <v>11810</v>
      </c>
      <c r="W44" s="7">
        <v>2017</v>
      </c>
      <c r="X44" s="7">
        <v>0.41000000000000003</v>
      </c>
      <c r="Y44" s="7" t="s">
        <v>11811</v>
      </c>
      <c r="Z44" s="7">
        <v>122</v>
      </c>
      <c r="AA44" s="7" t="str">
        <f>TEXT(Superstore_Data_1[[#This Row],[Order Date]],"mmm")</f>
        <v>Aug</v>
      </c>
      <c r="AB44" s="7">
        <f>YEAR(Superstore_Data_1[[#This Row],[Order Date]])</f>
        <v>2017</v>
      </c>
      <c r="AC44" s="9">
        <f>Superstore_Data_1[[#This Row],[Profit]]/Superstore_Data_1[[#This Row],[Sales]]</f>
        <v>0.41000000000000003</v>
      </c>
      <c r="AD44" s="7" t="str">
        <f>IF(Superstore_Data_1[[#This Row],[Discount]]=0,"No Discount",IF(Superstore_Data_1[[#This Row],[Discount]]&lt;0.2,"Low Discount",IF(Superstore_Data_1[[#This Row],[Discount]]&lt;0.5,"Medium Discount","High Discount")))</f>
        <v>No Discount</v>
      </c>
      <c r="AE44" s="7" t="str">
        <f>IF(Superstore_Data_1[[#This Row],[Sales]]&lt;100,"Low Sale",IF(Superstore_Data_1[[#This Row],[Sales]]&lt;500,"Medium Sale","High Sale"))</f>
        <v>Low Sale</v>
      </c>
      <c r="AF44" s="10" t="str">
        <f>IF(Superstore_Data_1[[#This Row],[Shipping Days]]&lt;=2,"Fast",IF(Superstore_Data_1[[#This Row],[Shipping Days]]&lt;=5,"Normal","Slow"))</f>
        <v>Slow</v>
      </c>
    </row>
    <row r="45" spans="1:32" x14ac:dyDescent="0.3">
      <c r="A45" s="6">
        <v>350</v>
      </c>
      <c r="B45" s="7" t="s">
        <v>1408</v>
      </c>
      <c r="C45" s="8">
        <v>42378</v>
      </c>
      <c r="D45" s="8">
        <v>42438</v>
      </c>
      <c r="E45" s="7" t="s">
        <v>209</v>
      </c>
      <c r="F45" s="7" t="s">
        <v>1409</v>
      </c>
      <c r="G45" s="7" t="s">
        <v>1410</v>
      </c>
      <c r="H45" s="7" t="s">
        <v>108</v>
      </c>
      <c r="I45" s="7" t="s">
        <v>26</v>
      </c>
      <c r="J45" s="7" t="s">
        <v>302</v>
      </c>
      <c r="K45" s="7" t="s">
        <v>303</v>
      </c>
      <c r="L45" s="7">
        <v>10009</v>
      </c>
      <c r="M45" s="7" t="s">
        <v>161</v>
      </c>
      <c r="N45" s="7" t="s">
        <v>1090</v>
      </c>
      <c r="O45" s="7" t="s">
        <v>73</v>
      </c>
      <c r="P45" s="7" t="s">
        <v>178</v>
      </c>
      <c r="Q45" s="7" t="s">
        <v>1091</v>
      </c>
      <c r="R45" s="7">
        <v>6.79</v>
      </c>
      <c r="S45" s="7">
        <v>1</v>
      </c>
      <c r="T45" s="7">
        <v>0</v>
      </c>
      <c r="U45" s="7">
        <v>2.3086000000000002</v>
      </c>
      <c r="V45" s="7" t="s">
        <v>11819</v>
      </c>
      <c r="W45" s="7">
        <v>2016</v>
      </c>
      <c r="X45" s="7">
        <v>0.34</v>
      </c>
      <c r="Y45" s="7" t="s">
        <v>11811</v>
      </c>
      <c r="Z45" s="7">
        <v>60</v>
      </c>
      <c r="AA45" s="7" t="str">
        <f>TEXT(Superstore_Data_1[[#This Row],[Order Date]],"mmm")</f>
        <v>Jan</v>
      </c>
      <c r="AB45" s="7">
        <f>YEAR(Superstore_Data_1[[#This Row],[Order Date]])</f>
        <v>2016</v>
      </c>
      <c r="AC45" s="9">
        <f>Superstore_Data_1[[#This Row],[Profit]]/Superstore_Data_1[[#This Row],[Sales]]</f>
        <v>0.34</v>
      </c>
      <c r="AD45" s="7" t="str">
        <f>IF(Superstore_Data_1[[#This Row],[Discount]]=0,"No Discount",IF(Superstore_Data_1[[#This Row],[Discount]]&lt;0.2,"Low Discount",IF(Superstore_Data_1[[#This Row],[Discount]]&lt;0.5,"Medium Discount","High Discount")))</f>
        <v>No Discount</v>
      </c>
      <c r="AE45" s="7" t="str">
        <f>IF(Superstore_Data_1[[#This Row],[Sales]]&lt;100,"Low Sale",IF(Superstore_Data_1[[#This Row],[Sales]]&lt;500,"Medium Sale","High Sale"))</f>
        <v>Low Sale</v>
      </c>
      <c r="AF45" s="10" t="str">
        <f>IF(Superstore_Data_1[[#This Row],[Shipping Days]]&lt;=2,"Fast",IF(Superstore_Data_1[[#This Row],[Shipping Days]]&lt;=5,"Normal","Slow"))</f>
        <v>Slow</v>
      </c>
    </row>
    <row r="46" spans="1:32" x14ac:dyDescent="0.3">
      <c r="A46" s="6">
        <v>360</v>
      </c>
      <c r="B46" s="7" t="s">
        <v>1431</v>
      </c>
      <c r="C46" s="8">
        <v>42950</v>
      </c>
      <c r="D46" s="8">
        <v>43042</v>
      </c>
      <c r="E46" s="7" t="s">
        <v>209</v>
      </c>
      <c r="F46" s="7" t="s">
        <v>1432</v>
      </c>
      <c r="G46" s="7" t="s">
        <v>1433</v>
      </c>
      <c r="H46" s="7" t="s">
        <v>41</v>
      </c>
      <c r="I46" s="7" t="s">
        <v>26</v>
      </c>
      <c r="J46" s="7" t="s">
        <v>566</v>
      </c>
      <c r="K46" s="7" t="s">
        <v>1434</v>
      </c>
      <c r="L46" s="7">
        <v>31907</v>
      </c>
      <c r="M46" s="7" t="s">
        <v>29</v>
      </c>
      <c r="N46" s="7" t="s">
        <v>1435</v>
      </c>
      <c r="O46" s="7" t="s">
        <v>46</v>
      </c>
      <c r="P46" s="7" t="s">
        <v>80</v>
      </c>
      <c r="Q46" s="7" t="s">
        <v>1436</v>
      </c>
      <c r="R46" s="7">
        <v>647.84</v>
      </c>
      <c r="S46" s="7">
        <v>8</v>
      </c>
      <c r="T46" s="7">
        <v>0</v>
      </c>
      <c r="U46" s="7">
        <v>168.4384</v>
      </c>
      <c r="V46" s="7" t="s">
        <v>11810</v>
      </c>
      <c r="W46" s="7">
        <v>2017</v>
      </c>
      <c r="X46" s="7">
        <v>0.26</v>
      </c>
      <c r="Y46" s="7" t="s">
        <v>11811</v>
      </c>
      <c r="Z46" s="7">
        <v>92</v>
      </c>
      <c r="AA46" s="7" t="str">
        <f>TEXT(Superstore_Data_1[[#This Row],[Order Date]],"mmm")</f>
        <v>Aug</v>
      </c>
      <c r="AB46" s="7">
        <f>YEAR(Superstore_Data_1[[#This Row],[Order Date]])</f>
        <v>2017</v>
      </c>
      <c r="AC46" s="9">
        <f>Superstore_Data_1[[#This Row],[Profit]]/Superstore_Data_1[[#This Row],[Sales]]</f>
        <v>0.26</v>
      </c>
      <c r="AD46" s="7" t="str">
        <f>IF(Superstore_Data_1[[#This Row],[Discount]]=0,"No Discount",IF(Superstore_Data_1[[#This Row],[Discount]]&lt;0.2,"Low Discount",IF(Superstore_Data_1[[#This Row],[Discount]]&lt;0.5,"Medium Discount","High Discount")))</f>
        <v>No Discount</v>
      </c>
      <c r="AE46" s="7" t="str">
        <f>IF(Superstore_Data_1[[#This Row],[Sales]]&lt;100,"Low Sale",IF(Superstore_Data_1[[#This Row],[Sales]]&lt;500,"Medium Sale","High Sale"))</f>
        <v>High Sale</v>
      </c>
      <c r="AF46" s="10" t="str">
        <f>IF(Superstore_Data_1[[#This Row],[Shipping Days]]&lt;=2,"Fast",IF(Superstore_Data_1[[#This Row],[Shipping Days]]&lt;=5,"Normal","Slow"))</f>
        <v>Slow</v>
      </c>
    </row>
    <row r="47" spans="1:32" x14ac:dyDescent="0.3">
      <c r="A47" s="6">
        <v>387</v>
      </c>
      <c r="B47" s="7" t="s">
        <v>1532</v>
      </c>
      <c r="C47" s="8">
        <v>42075</v>
      </c>
      <c r="D47" s="8">
        <v>42197</v>
      </c>
      <c r="E47" s="7" t="s">
        <v>51</v>
      </c>
      <c r="F47" s="7" t="s">
        <v>1533</v>
      </c>
      <c r="G47" s="7" t="s">
        <v>1534</v>
      </c>
      <c r="H47" s="7" t="s">
        <v>41</v>
      </c>
      <c r="I47" s="7" t="s">
        <v>26</v>
      </c>
      <c r="J47" s="7" t="s">
        <v>159</v>
      </c>
      <c r="K47" s="7" t="s">
        <v>160</v>
      </c>
      <c r="L47" s="7">
        <v>19140</v>
      </c>
      <c r="M47" s="7" t="s">
        <v>161</v>
      </c>
      <c r="N47" s="7" t="s">
        <v>1535</v>
      </c>
      <c r="O47" s="7" t="s">
        <v>73</v>
      </c>
      <c r="P47" s="7" t="s">
        <v>771</v>
      </c>
      <c r="Q47" s="7" t="s">
        <v>1536</v>
      </c>
      <c r="R47" s="7">
        <v>482.34</v>
      </c>
      <c r="S47" s="7">
        <v>4</v>
      </c>
      <c r="T47" s="7">
        <v>0.7</v>
      </c>
      <c r="U47" s="7">
        <v>-337.63799999999998</v>
      </c>
      <c r="V47" s="7" t="s">
        <v>11817</v>
      </c>
      <c r="W47" s="7">
        <v>2015</v>
      </c>
      <c r="X47" s="7">
        <v>-0.7</v>
      </c>
      <c r="Y47" s="7" t="s">
        <v>11816</v>
      </c>
      <c r="Z47" s="7">
        <v>122</v>
      </c>
      <c r="AA47" s="7" t="str">
        <f>TEXT(Superstore_Data_1[[#This Row],[Order Date]],"mmm")</f>
        <v>Mar</v>
      </c>
      <c r="AB47" s="7">
        <f>YEAR(Superstore_Data_1[[#This Row],[Order Date]])</f>
        <v>2015</v>
      </c>
      <c r="AC47" s="9">
        <f>Superstore_Data_1[[#This Row],[Profit]]/Superstore_Data_1[[#This Row],[Sales]]</f>
        <v>-0.7</v>
      </c>
      <c r="AD47" s="7" t="str">
        <f>IF(Superstore_Data_1[[#This Row],[Discount]]=0,"No Discount",IF(Superstore_Data_1[[#This Row],[Discount]]&lt;0.2,"Low Discount",IF(Superstore_Data_1[[#This Row],[Discount]]&lt;0.5,"Medium Discount","High Discount")))</f>
        <v>High Discount</v>
      </c>
      <c r="AE47" s="7" t="str">
        <f>IF(Superstore_Data_1[[#This Row],[Sales]]&lt;100,"Low Sale",IF(Superstore_Data_1[[#This Row],[Sales]]&lt;500,"Medium Sale","High Sale"))</f>
        <v>Medium Sale</v>
      </c>
      <c r="AF47" s="10" t="str">
        <f>IF(Superstore_Data_1[[#This Row],[Shipping Days]]&lt;=2,"Fast",IF(Superstore_Data_1[[#This Row],[Shipping Days]]&lt;=5,"Normal","Slow"))</f>
        <v>Slow</v>
      </c>
    </row>
    <row r="48" spans="1:32" x14ac:dyDescent="0.3">
      <c r="A48" s="6">
        <v>394</v>
      </c>
      <c r="B48" s="7" t="s">
        <v>1559</v>
      </c>
      <c r="C48" s="8">
        <v>41826</v>
      </c>
      <c r="D48" s="8">
        <v>41918</v>
      </c>
      <c r="E48" s="7" t="s">
        <v>22</v>
      </c>
      <c r="F48" s="7" t="s">
        <v>1560</v>
      </c>
      <c r="G48" s="7" t="s">
        <v>1561</v>
      </c>
      <c r="H48" s="7" t="s">
        <v>41</v>
      </c>
      <c r="I48" s="7" t="s">
        <v>26</v>
      </c>
      <c r="J48" s="7" t="s">
        <v>1562</v>
      </c>
      <c r="K48" s="7" t="s">
        <v>235</v>
      </c>
      <c r="L48" s="7">
        <v>61604</v>
      </c>
      <c r="M48" s="7" t="s">
        <v>111</v>
      </c>
      <c r="N48" s="7" t="s">
        <v>1563</v>
      </c>
      <c r="O48" s="7" t="s">
        <v>46</v>
      </c>
      <c r="P48" s="7" t="s">
        <v>77</v>
      </c>
      <c r="Q48" s="7" t="s">
        <v>1564</v>
      </c>
      <c r="R48" s="7">
        <v>12.462</v>
      </c>
      <c r="S48" s="7">
        <v>3</v>
      </c>
      <c r="T48" s="7">
        <v>0.8</v>
      </c>
      <c r="U48" s="7">
        <v>-20.5623</v>
      </c>
      <c r="V48" s="7" t="s">
        <v>11821</v>
      </c>
      <c r="W48" s="7">
        <v>2014</v>
      </c>
      <c r="X48" s="7">
        <v>-1.6500000000000001</v>
      </c>
      <c r="Y48" s="7" t="s">
        <v>11816</v>
      </c>
      <c r="Z48" s="7">
        <v>92</v>
      </c>
      <c r="AA48" s="7" t="str">
        <f>TEXT(Superstore_Data_1[[#This Row],[Order Date]],"mmm")</f>
        <v>Jul</v>
      </c>
      <c r="AB48" s="7">
        <f>YEAR(Superstore_Data_1[[#This Row],[Order Date]])</f>
        <v>2014</v>
      </c>
      <c r="AC48" s="9">
        <f>Superstore_Data_1[[#This Row],[Profit]]/Superstore_Data_1[[#This Row],[Sales]]</f>
        <v>-1.6500000000000001</v>
      </c>
      <c r="AD48" s="7" t="str">
        <f>IF(Superstore_Data_1[[#This Row],[Discount]]=0,"No Discount",IF(Superstore_Data_1[[#This Row],[Discount]]&lt;0.2,"Low Discount",IF(Superstore_Data_1[[#This Row],[Discount]]&lt;0.5,"Medium Discount","High Discount")))</f>
        <v>High Discount</v>
      </c>
      <c r="AE48" s="7" t="str">
        <f>IF(Superstore_Data_1[[#This Row],[Sales]]&lt;100,"Low Sale",IF(Superstore_Data_1[[#This Row],[Sales]]&lt;500,"Medium Sale","High Sale"))</f>
        <v>Low Sale</v>
      </c>
      <c r="AF48" s="10" t="str">
        <f>IF(Superstore_Data_1[[#This Row],[Shipping Days]]&lt;=2,"Fast",IF(Superstore_Data_1[[#This Row],[Shipping Days]]&lt;=5,"Normal","Slow"))</f>
        <v>Slow</v>
      </c>
    </row>
    <row r="49" spans="1:32" x14ac:dyDescent="0.3">
      <c r="A49" s="6">
        <v>399</v>
      </c>
      <c r="B49" s="7" t="s">
        <v>1585</v>
      </c>
      <c r="C49" s="8">
        <v>42591</v>
      </c>
      <c r="D49" s="8">
        <v>42652</v>
      </c>
      <c r="E49" s="7" t="s">
        <v>22</v>
      </c>
      <c r="F49" s="7" t="s">
        <v>1586</v>
      </c>
      <c r="G49" s="7" t="s">
        <v>1587</v>
      </c>
      <c r="H49" s="7" t="s">
        <v>25</v>
      </c>
      <c r="I49" s="7" t="s">
        <v>26</v>
      </c>
      <c r="J49" s="7" t="s">
        <v>205</v>
      </c>
      <c r="K49" s="7" t="s">
        <v>110</v>
      </c>
      <c r="L49" s="7">
        <v>77036</v>
      </c>
      <c r="M49" s="7" t="s">
        <v>111</v>
      </c>
      <c r="N49" s="7" t="s">
        <v>1588</v>
      </c>
      <c r="O49" s="7" t="s">
        <v>46</v>
      </c>
      <c r="P49" s="7" t="s">
        <v>60</v>
      </c>
      <c r="Q49" s="7" t="s">
        <v>1589</v>
      </c>
      <c r="R49" s="7">
        <v>35.951999999999998</v>
      </c>
      <c r="S49" s="7">
        <v>3</v>
      </c>
      <c r="T49" s="7">
        <v>0.2</v>
      </c>
      <c r="U49" s="7">
        <v>3.5952000000000002</v>
      </c>
      <c r="V49" s="7" t="s">
        <v>11810</v>
      </c>
      <c r="W49" s="7">
        <v>2016</v>
      </c>
      <c r="X49" s="7">
        <v>0.1</v>
      </c>
      <c r="Y49" s="7" t="s">
        <v>11813</v>
      </c>
      <c r="Z49" s="7">
        <v>61</v>
      </c>
      <c r="AA49" s="7" t="str">
        <f>TEXT(Superstore_Data_1[[#This Row],[Order Date]],"mmm")</f>
        <v>Aug</v>
      </c>
      <c r="AB49" s="7">
        <f>YEAR(Superstore_Data_1[[#This Row],[Order Date]])</f>
        <v>2016</v>
      </c>
      <c r="AC49" s="9">
        <f>Superstore_Data_1[[#This Row],[Profit]]/Superstore_Data_1[[#This Row],[Sales]]</f>
        <v>0.1</v>
      </c>
      <c r="AD49" s="7" t="str">
        <f>IF(Superstore_Data_1[[#This Row],[Discount]]=0,"No Discount",IF(Superstore_Data_1[[#This Row],[Discount]]&lt;0.2,"Low Discount",IF(Superstore_Data_1[[#This Row],[Discount]]&lt;0.5,"Medium Discount","High Discount")))</f>
        <v>Medium Discount</v>
      </c>
      <c r="AE49" s="7" t="str">
        <f>IF(Superstore_Data_1[[#This Row],[Sales]]&lt;100,"Low Sale",IF(Superstore_Data_1[[#This Row],[Sales]]&lt;500,"Medium Sale","High Sale"))</f>
        <v>Low Sale</v>
      </c>
      <c r="AF49" s="10" t="str">
        <f>IF(Superstore_Data_1[[#This Row],[Shipping Days]]&lt;=2,"Fast",IF(Superstore_Data_1[[#This Row],[Shipping Days]]&lt;=5,"Normal","Slow"))</f>
        <v>Slow</v>
      </c>
    </row>
    <row r="50" spans="1:32" x14ac:dyDescent="0.3">
      <c r="A50" s="6">
        <v>406</v>
      </c>
      <c r="B50" s="7" t="s">
        <v>1613</v>
      </c>
      <c r="C50" s="8">
        <v>42959</v>
      </c>
      <c r="D50" s="8">
        <v>43081</v>
      </c>
      <c r="E50" s="7" t="s">
        <v>51</v>
      </c>
      <c r="F50" s="7" t="s">
        <v>1614</v>
      </c>
      <c r="G50" s="7" t="s">
        <v>1615</v>
      </c>
      <c r="H50" s="7" t="s">
        <v>25</v>
      </c>
      <c r="I50" s="7" t="s">
        <v>26</v>
      </c>
      <c r="J50" s="7" t="s">
        <v>137</v>
      </c>
      <c r="K50" s="7" t="s">
        <v>43</v>
      </c>
      <c r="L50" s="7">
        <v>94110</v>
      </c>
      <c r="M50" s="7" t="s">
        <v>44</v>
      </c>
      <c r="N50" s="7" t="s">
        <v>1592</v>
      </c>
      <c r="O50" s="7" t="s">
        <v>73</v>
      </c>
      <c r="P50" s="7" t="s">
        <v>178</v>
      </c>
      <c r="Q50" s="7" t="s">
        <v>1593</v>
      </c>
      <c r="R50" s="7">
        <v>179.95</v>
      </c>
      <c r="S50" s="7">
        <v>5</v>
      </c>
      <c r="T50" s="7">
        <v>0</v>
      </c>
      <c r="U50" s="7">
        <v>37.789499999999997</v>
      </c>
      <c r="V50" s="7" t="s">
        <v>11810</v>
      </c>
      <c r="W50" s="7">
        <v>2017</v>
      </c>
      <c r="X50" s="7">
        <v>0.21</v>
      </c>
      <c r="Y50" s="7" t="s">
        <v>11811</v>
      </c>
      <c r="Z50" s="7">
        <v>122</v>
      </c>
      <c r="AA50" s="7" t="str">
        <f>TEXT(Superstore_Data_1[[#This Row],[Order Date]],"mmm")</f>
        <v>Aug</v>
      </c>
      <c r="AB50" s="7">
        <f>YEAR(Superstore_Data_1[[#This Row],[Order Date]])</f>
        <v>2017</v>
      </c>
      <c r="AC50" s="9">
        <f>Superstore_Data_1[[#This Row],[Profit]]/Superstore_Data_1[[#This Row],[Sales]]</f>
        <v>0.21</v>
      </c>
      <c r="AD50" s="7" t="str">
        <f>IF(Superstore_Data_1[[#This Row],[Discount]]=0,"No Discount",IF(Superstore_Data_1[[#This Row],[Discount]]&lt;0.2,"Low Discount",IF(Superstore_Data_1[[#This Row],[Discount]]&lt;0.5,"Medium Discount","High Discount")))</f>
        <v>No Discount</v>
      </c>
      <c r="AE50" s="7" t="str">
        <f>IF(Superstore_Data_1[[#This Row],[Sales]]&lt;100,"Low Sale",IF(Superstore_Data_1[[#This Row],[Sales]]&lt;500,"Medium Sale","High Sale"))</f>
        <v>Medium Sale</v>
      </c>
      <c r="AF50" s="10" t="str">
        <f>IF(Superstore_Data_1[[#This Row],[Shipping Days]]&lt;=2,"Fast",IF(Superstore_Data_1[[#This Row],[Shipping Days]]&lt;=5,"Normal","Slow"))</f>
        <v>Slow</v>
      </c>
    </row>
    <row r="51" spans="1:32" x14ac:dyDescent="0.3">
      <c r="A51" s="6">
        <v>415</v>
      </c>
      <c r="B51" s="7" t="s">
        <v>1631</v>
      </c>
      <c r="C51" s="8">
        <v>42805</v>
      </c>
      <c r="D51" s="8">
        <v>42927</v>
      </c>
      <c r="E51" s="7" t="s">
        <v>51</v>
      </c>
      <c r="F51" s="7" t="s">
        <v>1632</v>
      </c>
      <c r="G51" s="7" t="s">
        <v>1633</v>
      </c>
      <c r="H51" s="7" t="s">
        <v>41</v>
      </c>
      <c r="I51" s="7" t="s">
        <v>26</v>
      </c>
      <c r="J51" s="7" t="s">
        <v>99</v>
      </c>
      <c r="K51" s="7" t="s">
        <v>100</v>
      </c>
      <c r="L51" s="7">
        <v>98105</v>
      </c>
      <c r="M51" s="7" t="s">
        <v>44</v>
      </c>
      <c r="N51" s="7" t="s">
        <v>1634</v>
      </c>
      <c r="O51" s="7" t="s">
        <v>46</v>
      </c>
      <c r="P51" s="7" t="s">
        <v>94</v>
      </c>
      <c r="Q51" s="7" t="s">
        <v>1635</v>
      </c>
      <c r="R51" s="7">
        <v>139.86000000000001</v>
      </c>
      <c r="S51" s="7">
        <v>7</v>
      </c>
      <c r="T51" s="7">
        <v>0</v>
      </c>
      <c r="U51" s="7">
        <v>65.734200000000001</v>
      </c>
      <c r="V51" s="7" t="s">
        <v>11817</v>
      </c>
      <c r="W51" s="7">
        <v>2017</v>
      </c>
      <c r="X51" s="7">
        <v>0.47</v>
      </c>
      <c r="Y51" s="7" t="s">
        <v>11811</v>
      </c>
      <c r="Z51" s="7">
        <v>122</v>
      </c>
      <c r="AA51" s="7" t="str">
        <f>TEXT(Superstore_Data_1[[#This Row],[Order Date]],"mmm")</f>
        <v>Mar</v>
      </c>
      <c r="AB51" s="7">
        <f>YEAR(Superstore_Data_1[[#This Row],[Order Date]])</f>
        <v>2017</v>
      </c>
      <c r="AC51" s="9">
        <f>Superstore_Data_1[[#This Row],[Profit]]/Superstore_Data_1[[#This Row],[Sales]]</f>
        <v>0.47</v>
      </c>
      <c r="AD51" s="7" t="str">
        <f>IF(Superstore_Data_1[[#This Row],[Discount]]=0,"No Discount",IF(Superstore_Data_1[[#This Row],[Discount]]&lt;0.2,"Low Discount",IF(Superstore_Data_1[[#This Row],[Discount]]&lt;0.5,"Medium Discount","High Discount")))</f>
        <v>No Discount</v>
      </c>
      <c r="AE51" s="7" t="str">
        <f>IF(Superstore_Data_1[[#This Row],[Sales]]&lt;100,"Low Sale",IF(Superstore_Data_1[[#This Row],[Sales]]&lt;500,"Medium Sale","High Sale"))</f>
        <v>Medium Sale</v>
      </c>
      <c r="AF51" s="10" t="str">
        <f>IF(Superstore_Data_1[[#This Row],[Shipping Days]]&lt;=2,"Fast",IF(Superstore_Data_1[[#This Row],[Shipping Days]]&lt;=5,"Normal","Slow"))</f>
        <v>Slow</v>
      </c>
    </row>
    <row r="52" spans="1:32" x14ac:dyDescent="0.3">
      <c r="A52" s="6">
        <v>419</v>
      </c>
      <c r="B52" s="7" t="s">
        <v>1650</v>
      </c>
      <c r="C52" s="8">
        <v>42897</v>
      </c>
      <c r="D52" s="8">
        <v>43019</v>
      </c>
      <c r="E52" s="7" t="s">
        <v>51</v>
      </c>
      <c r="F52" s="7" t="s">
        <v>1432</v>
      </c>
      <c r="G52" s="7" t="s">
        <v>1433</v>
      </c>
      <c r="H52" s="7" t="s">
        <v>41</v>
      </c>
      <c r="I52" s="7" t="s">
        <v>26</v>
      </c>
      <c r="J52" s="7" t="s">
        <v>1651</v>
      </c>
      <c r="K52" s="7" t="s">
        <v>28</v>
      </c>
      <c r="L52" s="7">
        <v>40475</v>
      </c>
      <c r="M52" s="7" t="s">
        <v>29</v>
      </c>
      <c r="N52" s="7" t="s">
        <v>1652</v>
      </c>
      <c r="O52" s="7" t="s">
        <v>46</v>
      </c>
      <c r="P52" s="7" t="s">
        <v>94</v>
      </c>
      <c r="Q52" s="7" t="s">
        <v>1653</v>
      </c>
      <c r="R52" s="7">
        <v>5.78</v>
      </c>
      <c r="S52" s="7">
        <v>1</v>
      </c>
      <c r="T52" s="7">
        <v>0</v>
      </c>
      <c r="U52" s="7">
        <v>2.8321999999999998</v>
      </c>
      <c r="V52" s="7" t="s">
        <v>11818</v>
      </c>
      <c r="W52" s="7">
        <v>2017</v>
      </c>
      <c r="X52" s="7">
        <v>0.48999999999999994</v>
      </c>
      <c r="Y52" s="7" t="s">
        <v>11811</v>
      </c>
      <c r="Z52" s="7">
        <v>122</v>
      </c>
      <c r="AA52" s="7" t="str">
        <f>TEXT(Superstore_Data_1[[#This Row],[Order Date]],"mmm")</f>
        <v>Jun</v>
      </c>
      <c r="AB52" s="7">
        <f>YEAR(Superstore_Data_1[[#This Row],[Order Date]])</f>
        <v>2017</v>
      </c>
      <c r="AC52" s="9">
        <f>Superstore_Data_1[[#This Row],[Profit]]/Superstore_Data_1[[#This Row],[Sales]]</f>
        <v>0.48999999999999994</v>
      </c>
      <c r="AD52" s="7" t="str">
        <f>IF(Superstore_Data_1[[#This Row],[Discount]]=0,"No Discount",IF(Superstore_Data_1[[#This Row],[Discount]]&lt;0.2,"Low Discount",IF(Superstore_Data_1[[#This Row],[Discount]]&lt;0.5,"Medium Discount","High Discount")))</f>
        <v>No Discount</v>
      </c>
      <c r="AE52" s="7" t="str">
        <f>IF(Superstore_Data_1[[#This Row],[Sales]]&lt;100,"Low Sale",IF(Superstore_Data_1[[#This Row],[Sales]]&lt;500,"Medium Sale","High Sale"))</f>
        <v>Low Sale</v>
      </c>
      <c r="AF52" s="10" t="str">
        <f>IF(Superstore_Data_1[[#This Row],[Shipping Days]]&lt;=2,"Fast",IF(Superstore_Data_1[[#This Row],[Shipping Days]]&lt;=5,"Normal","Slow"))</f>
        <v>Slow</v>
      </c>
    </row>
    <row r="53" spans="1:32" x14ac:dyDescent="0.3">
      <c r="A53" s="6">
        <v>420</v>
      </c>
      <c r="B53" s="7" t="s">
        <v>1654</v>
      </c>
      <c r="C53" s="8">
        <v>42828</v>
      </c>
      <c r="D53" s="8">
        <v>42981</v>
      </c>
      <c r="E53" s="7" t="s">
        <v>51</v>
      </c>
      <c r="F53" s="7" t="s">
        <v>1303</v>
      </c>
      <c r="G53" s="7" t="s">
        <v>1304</v>
      </c>
      <c r="H53" s="7" t="s">
        <v>41</v>
      </c>
      <c r="I53" s="7" t="s">
        <v>26</v>
      </c>
      <c r="J53" s="7" t="s">
        <v>42</v>
      </c>
      <c r="K53" s="7" t="s">
        <v>43</v>
      </c>
      <c r="L53" s="7">
        <v>90045</v>
      </c>
      <c r="M53" s="7" t="s">
        <v>44</v>
      </c>
      <c r="N53" s="7" t="s">
        <v>1655</v>
      </c>
      <c r="O53" s="7" t="s">
        <v>46</v>
      </c>
      <c r="P53" s="7" t="s">
        <v>70</v>
      </c>
      <c r="Q53" s="7" t="s">
        <v>1656</v>
      </c>
      <c r="R53" s="7">
        <v>9.32</v>
      </c>
      <c r="S53" s="7">
        <v>4</v>
      </c>
      <c r="T53" s="7">
        <v>0</v>
      </c>
      <c r="U53" s="7">
        <v>2.7027999999999999</v>
      </c>
      <c r="V53" s="7" t="s">
        <v>11814</v>
      </c>
      <c r="W53" s="7">
        <v>2017</v>
      </c>
      <c r="X53" s="7">
        <v>0.28999999999999998</v>
      </c>
      <c r="Y53" s="7" t="s">
        <v>11811</v>
      </c>
      <c r="Z53" s="7">
        <v>153</v>
      </c>
      <c r="AA53" s="7" t="str">
        <f>TEXT(Superstore_Data_1[[#This Row],[Order Date]],"mmm")</f>
        <v>Apr</v>
      </c>
      <c r="AB53" s="7">
        <f>YEAR(Superstore_Data_1[[#This Row],[Order Date]])</f>
        <v>2017</v>
      </c>
      <c r="AC53" s="9">
        <f>Superstore_Data_1[[#This Row],[Profit]]/Superstore_Data_1[[#This Row],[Sales]]</f>
        <v>0.28999999999999998</v>
      </c>
      <c r="AD53" s="7" t="str">
        <f>IF(Superstore_Data_1[[#This Row],[Discount]]=0,"No Discount",IF(Superstore_Data_1[[#This Row],[Discount]]&lt;0.2,"Low Discount",IF(Superstore_Data_1[[#This Row],[Discount]]&lt;0.5,"Medium Discount","High Discount")))</f>
        <v>No Discount</v>
      </c>
      <c r="AE53" s="7" t="str">
        <f>IF(Superstore_Data_1[[#This Row],[Sales]]&lt;100,"Low Sale",IF(Superstore_Data_1[[#This Row],[Sales]]&lt;500,"Medium Sale","High Sale"))</f>
        <v>Low Sale</v>
      </c>
      <c r="AF53" s="10" t="str">
        <f>IF(Superstore_Data_1[[#This Row],[Shipping Days]]&lt;=2,"Fast",IF(Superstore_Data_1[[#This Row],[Shipping Days]]&lt;=5,"Normal","Slow"))</f>
        <v>Slow</v>
      </c>
    </row>
    <row r="54" spans="1:32" x14ac:dyDescent="0.3">
      <c r="A54" s="6">
        <v>429</v>
      </c>
      <c r="B54" s="7" t="s">
        <v>1694</v>
      </c>
      <c r="C54" s="8">
        <v>42745</v>
      </c>
      <c r="D54" s="8">
        <v>42957</v>
      </c>
      <c r="E54" s="7" t="s">
        <v>51</v>
      </c>
      <c r="F54" s="7" t="s">
        <v>1695</v>
      </c>
      <c r="G54" s="7" t="s">
        <v>1696</v>
      </c>
      <c r="H54" s="7" t="s">
        <v>41</v>
      </c>
      <c r="I54" s="7" t="s">
        <v>26</v>
      </c>
      <c r="J54" s="7" t="s">
        <v>767</v>
      </c>
      <c r="K54" s="7" t="s">
        <v>110</v>
      </c>
      <c r="L54" s="7">
        <v>78207</v>
      </c>
      <c r="M54" s="7" t="s">
        <v>111</v>
      </c>
      <c r="N54" s="7" t="s">
        <v>1697</v>
      </c>
      <c r="O54" s="7" t="s">
        <v>46</v>
      </c>
      <c r="P54" s="7" t="s">
        <v>70</v>
      </c>
      <c r="Q54" s="7" t="s">
        <v>1698</v>
      </c>
      <c r="R54" s="7">
        <v>6.6719999999999997</v>
      </c>
      <c r="S54" s="7">
        <v>6</v>
      </c>
      <c r="T54" s="7">
        <v>0.2</v>
      </c>
      <c r="U54" s="7">
        <v>0.50039999999999996</v>
      </c>
      <c r="V54" s="7" t="s">
        <v>11819</v>
      </c>
      <c r="W54" s="7">
        <v>2017</v>
      </c>
      <c r="X54" s="7">
        <v>7.4999999999999997E-2</v>
      </c>
      <c r="Y54" s="7" t="s">
        <v>11813</v>
      </c>
      <c r="Z54" s="7">
        <v>212</v>
      </c>
      <c r="AA54" s="7" t="str">
        <f>TEXT(Superstore_Data_1[[#This Row],[Order Date]],"mmm")</f>
        <v>Jan</v>
      </c>
      <c r="AB54" s="7">
        <f>YEAR(Superstore_Data_1[[#This Row],[Order Date]])</f>
        <v>2017</v>
      </c>
      <c r="AC54" s="9">
        <f>Superstore_Data_1[[#This Row],[Profit]]/Superstore_Data_1[[#This Row],[Sales]]</f>
        <v>7.4999999999999997E-2</v>
      </c>
      <c r="AD54" s="7" t="str">
        <f>IF(Superstore_Data_1[[#This Row],[Discount]]=0,"No Discount",IF(Superstore_Data_1[[#This Row],[Discount]]&lt;0.2,"Low Discount",IF(Superstore_Data_1[[#This Row],[Discount]]&lt;0.5,"Medium Discount","High Discount")))</f>
        <v>Medium Discount</v>
      </c>
      <c r="AE54" s="7" t="str">
        <f>IF(Superstore_Data_1[[#This Row],[Sales]]&lt;100,"Low Sale",IF(Superstore_Data_1[[#This Row],[Sales]]&lt;500,"Medium Sale","High Sale"))</f>
        <v>Low Sale</v>
      </c>
      <c r="AF54" s="10" t="str">
        <f>IF(Superstore_Data_1[[#This Row],[Shipping Days]]&lt;=2,"Fast",IF(Superstore_Data_1[[#This Row],[Shipping Days]]&lt;=5,"Normal","Slow"))</f>
        <v>Slow</v>
      </c>
    </row>
    <row r="55" spans="1:32" x14ac:dyDescent="0.3">
      <c r="A55" s="6">
        <v>434</v>
      </c>
      <c r="B55" s="7" t="s">
        <v>1709</v>
      </c>
      <c r="C55" s="8">
        <v>42527</v>
      </c>
      <c r="D55" s="8">
        <v>42557</v>
      </c>
      <c r="E55" s="7" t="s">
        <v>209</v>
      </c>
      <c r="F55" s="7" t="s">
        <v>727</v>
      </c>
      <c r="G55" s="7" t="s">
        <v>728</v>
      </c>
      <c r="H55" s="7" t="s">
        <v>25</v>
      </c>
      <c r="I55" s="7" t="s">
        <v>26</v>
      </c>
      <c r="J55" s="7" t="s">
        <v>1404</v>
      </c>
      <c r="K55" s="7" t="s">
        <v>1405</v>
      </c>
      <c r="L55" s="7">
        <v>1852</v>
      </c>
      <c r="M55" s="7" t="s">
        <v>161</v>
      </c>
      <c r="N55" s="7" t="s">
        <v>1710</v>
      </c>
      <c r="O55" s="7" t="s">
        <v>46</v>
      </c>
      <c r="P55" s="7" t="s">
        <v>60</v>
      </c>
      <c r="Q55" s="7" t="s">
        <v>1711</v>
      </c>
      <c r="R55" s="7">
        <v>714.3</v>
      </c>
      <c r="S55" s="7">
        <v>5</v>
      </c>
      <c r="T55" s="7">
        <v>0</v>
      </c>
      <c r="U55" s="7">
        <v>207.14699999999999</v>
      </c>
      <c r="V55" s="7" t="s">
        <v>11818</v>
      </c>
      <c r="W55" s="7">
        <v>2016</v>
      </c>
      <c r="X55" s="7">
        <v>0.28999999999999998</v>
      </c>
      <c r="Y55" s="7" t="s">
        <v>11811</v>
      </c>
      <c r="Z55" s="7">
        <v>30</v>
      </c>
      <c r="AA55" s="7" t="str">
        <f>TEXT(Superstore_Data_1[[#This Row],[Order Date]],"mmm")</f>
        <v>Jun</v>
      </c>
      <c r="AB55" s="7">
        <f>YEAR(Superstore_Data_1[[#This Row],[Order Date]])</f>
        <v>2016</v>
      </c>
      <c r="AC55" s="9">
        <f>Superstore_Data_1[[#This Row],[Profit]]/Superstore_Data_1[[#This Row],[Sales]]</f>
        <v>0.28999999999999998</v>
      </c>
      <c r="AD55" s="7" t="str">
        <f>IF(Superstore_Data_1[[#This Row],[Discount]]=0,"No Discount",IF(Superstore_Data_1[[#This Row],[Discount]]&lt;0.2,"Low Discount",IF(Superstore_Data_1[[#This Row],[Discount]]&lt;0.5,"Medium Discount","High Discount")))</f>
        <v>No Discount</v>
      </c>
      <c r="AE55" s="7" t="str">
        <f>IF(Superstore_Data_1[[#This Row],[Sales]]&lt;100,"Low Sale",IF(Superstore_Data_1[[#This Row],[Sales]]&lt;500,"Medium Sale","High Sale"))</f>
        <v>High Sale</v>
      </c>
      <c r="AF55" s="10" t="str">
        <f>IF(Superstore_Data_1[[#This Row],[Shipping Days]]&lt;=2,"Fast",IF(Superstore_Data_1[[#This Row],[Shipping Days]]&lt;=5,"Normal","Slow"))</f>
        <v>Slow</v>
      </c>
    </row>
    <row r="56" spans="1:32" x14ac:dyDescent="0.3">
      <c r="A56" s="6">
        <v>441</v>
      </c>
      <c r="B56" s="7" t="s">
        <v>1738</v>
      </c>
      <c r="C56" s="8">
        <v>42499</v>
      </c>
      <c r="D56" s="8">
        <v>42560</v>
      </c>
      <c r="E56" s="7" t="s">
        <v>22</v>
      </c>
      <c r="F56" s="7" t="s">
        <v>118</v>
      </c>
      <c r="G56" s="7" t="s">
        <v>119</v>
      </c>
      <c r="H56" s="7" t="s">
        <v>25</v>
      </c>
      <c r="I56" s="7" t="s">
        <v>26</v>
      </c>
      <c r="J56" s="7" t="s">
        <v>997</v>
      </c>
      <c r="K56" s="7" t="s">
        <v>269</v>
      </c>
      <c r="L56" s="7">
        <v>48227</v>
      </c>
      <c r="M56" s="7" t="s">
        <v>111</v>
      </c>
      <c r="N56" s="7" t="s">
        <v>1739</v>
      </c>
      <c r="O56" s="7" t="s">
        <v>31</v>
      </c>
      <c r="P56" s="7" t="s">
        <v>67</v>
      </c>
      <c r="Q56" s="7" t="s">
        <v>1740</v>
      </c>
      <c r="R56" s="7">
        <v>12.22</v>
      </c>
      <c r="S56" s="7">
        <v>1</v>
      </c>
      <c r="T56" s="7">
        <v>0</v>
      </c>
      <c r="U56" s="7">
        <v>3.6659999999999999</v>
      </c>
      <c r="V56" s="7" t="s">
        <v>11812</v>
      </c>
      <c r="W56" s="7">
        <v>2016</v>
      </c>
      <c r="X56" s="7">
        <v>0.3</v>
      </c>
      <c r="Y56" s="7" t="s">
        <v>11811</v>
      </c>
      <c r="Z56" s="7">
        <v>61</v>
      </c>
      <c r="AA56" s="7" t="str">
        <f>TEXT(Superstore_Data_1[[#This Row],[Order Date]],"mmm")</f>
        <v>May</v>
      </c>
      <c r="AB56" s="7">
        <f>YEAR(Superstore_Data_1[[#This Row],[Order Date]])</f>
        <v>2016</v>
      </c>
      <c r="AC56" s="9">
        <f>Superstore_Data_1[[#This Row],[Profit]]/Superstore_Data_1[[#This Row],[Sales]]</f>
        <v>0.3</v>
      </c>
      <c r="AD56" s="7" t="str">
        <f>IF(Superstore_Data_1[[#This Row],[Discount]]=0,"No Discount",IF(Superstore_Data_1[[#This Row],[Discount]]&lt;0.2,"Low Discount",IF(Superstore_Data_1[[#This Row],[Discount]]&lt;0.5,"Medium Discount","High Discount")))</f>
        <v>No Discount</v>
      </c>
      <c r="AE56" s="7" t="str">
        <f>IF(Superstore_Data_1[[#This Row],[Sales]]&lt;100,"Low Sale",IF(Superstore_Data_1[[#This Row],[Sales]]&lt;500,"Medium Sale","High Sale"))</f>
        <v>Low Sale</v>
      </c>
      <c r="AF56" s="10" t="str">
        <f>IF(Superstore_Data_1[[#This Row],[Shipping Days]]&lt;=2,"Fast",IF(Superstore_Data_1[[#This Row],[Shipping Days]]&lt;=5,"Normal","Slow"))</f>
        <v>Slow</v>
      </c>
    </row>
    <row r="57" spans="1:32" x14ac:dyDescent="0.3">
      <c r="A57" s="6">
        <v>448</v>
      </c>
      <c r="B57" s="7" t="s">
        <v>1758</v>
      </c>
      <c r="C57" s="8">
        <v>42373</v>
      </c>
      <c r="D57" s="8">
        <v>42433</v>
      </c>
      <c r="E57" s="7" t="s">
        <v>22</v>
      </c>
      <c r="F57" s="7" t="s">
        <v>1759</v>
      </c>
      <c r="G57" s="7" t="s">
        <v>1760</v>
      </c>
      <c r="H57" s="7" t="s">
        <v>25</v>
      </c>
      <c r="I57" s="7" t="s">
        <v>26</v>
      </c>
      <c r="J57" s="7" t="s">
        <v>1761</v>
      </c>
      <c r="K57" s="7" t="s">
        <v>303</v>
      </c>
      <c r="L57" s="7">
        <v>13021</v>
      </c>
      <c r="M57" s="7" t="s">
        <v>161</v>
      </c>
      <c r="N57" s="7" t="s">
        <v>1762</v>
      </c>
      <c r="O57" s="7" t="s">
        <v>46</v>
      </c>
      <c r="P57" s="7" t="s">
        <v>70</v>
      </c>
      <c r="Q57" s="7" t="s">
        <v>1763</v>
      </c>
      <c r="R57" s="7">
        <v>59.52</v>
      </c>
      <c r="S57" s="7">
        <v>3</v>
      </c>
      <c r="T57" s="7">
        <v>0</v>
      </c>
      <c r="U57" s="7">
        <v>15.475199999999999</v>
      </c>
      <c r="V57" s="7" t="s">
        <v>11819</v>
      </c>
      <c r="W57" s="7">
        <v>2016</v>
      </c>
      <c r="X57" s="7">
        <v>0.25999999999999995</v>
      </c>
      <c r="Y57" s="7" t="s">
        <v>11811</v>
      </c>
      <c r="Z57" s="7">
        <v>60</v>
      </c>
      <c r="AA57" s="7" t="str">
        <f>TEXT(Superstore_Data_1[[#This Row],[Order Date]],"mmm")</f>
        <v>Jan</v>
      </c>
      <c r="AB57" s="7">
        <f>YEAR(Superstore_Data_1[[#This Row],[Order Date]])</f>
        <v>2016</v>
      </c>
      <c r="AC57" s="9">
        <f>Superstore_Data_1[[#This Row],[Profit]]/Superstore_Data_1[[#This Row],[Sales]]</f>
        <v>0.25999999999999995</v>
      </c>
      <c r="AD57" s="7" t="str">
        <f>IF(Superstore_Data_1[[#This Row],[Discount]]=0,"No Discount",IF(Superstore_Data_1[[#This Row],[Discount]]&lt;0.2,"Low Discount",IF(Superstore_Data_1[[#This Row],[Discount]]&lt;0.5,"Medium Discount","High Discount")))</f>
        <v>No Discount</v>
      </c>
      <c r="AE57" s="7" t="str">
        <f>IF(Superstore_Data_1[[#This Row],[Sales]]&lt;100,"Low Sale",IF(Superstore_Data_1[[#This Row],[Sales]]&lt;500,"Medium Sale","High Sale"))</f>
        <v>Low Sale</v>
      </c>
      <c r="AF57" s="10" t="str">
        <f>IF(Superstore_Data_1[[#This Row],[Shipping Days]]&lt;=2,"Fast",IF(Superstore_Data_1[[#This Row],[Shipping Days]]&lt;=5,"Normal","Slow"))</f>
        <v>Slow</v>
      </c>
    </row>
    <row r="58" spans="1:32" x14ac:dyDescent="0.3">
      <c r="A58" s="6">
        <v>472</v>
      </c>
      <c r="B58" s="7" t="s">
        <v>1837</v>
      </c>
      <c r="C58" s="8">
        <v>41893</v>
      </c>
      <c r="D58" s="8">
        <v>41954</v>
      </c>
      <c r="E58" s="7" t="s">
        <v>22</v>
      </c>
      <c r="F58" s="7" t="s">
        <v>1838</v>
      </c>
      <c r="G58" s="7" t="s">
        <v>1839</v>
      </c>
      <c r="H58" s="7" t="s">
        <v>25</v>
      </c>
      <c r="I58" s="7" t="s">
        <v>26</v>
      </c>
      <c r="J58" s="7" t="s">
        <v>137</v>
      </c>
      <c r="K58" s="7" t="s">
        <v>43</v>
      </c>
      <c r="L58" s="7">
        <v>94110</v>
      </c>
      <c r="M58" s="7" t="s">
        <v>44</v>
      </c>
      <c r="N58" s="7" t="s">
        <v>1840</v>
      </c>
      <c r="O58" s="7" t="s">
        <v>46</v>
      </c>
      <c r="P58" s="7" t="s">
        <v>60</v>
      </c>
      <c r="Q58" s="7" t="s">
        <v>1841</v>
      </c>
      <c r="R58" s="7">
        <v>340.92</v>
      </c>
      <c r="S58" s="7">
        <v>3</v>
      </c>
      <c r="T58" s="7">
        <v>0</v>
      </c>
      <c r="U58" s="7">
        <v>3.4091999999999998</v>
      </c>
      <c r="V58" s="7" t="s">
        <v>11815</v>
      </c>
      <c r="W58" s="7">
        <v>2014</v>
      </c>
      <c r="X58" s="7">
        <v>9.9999999999999985E-3</v>
      </c>
      <c r="Y58" s="7" t="s">
        <v>11811</v>
      </c>
      <c r="Z58" s="7">
        <v>61</v>
      </c>
      <c r="AA58" s="7" t="str">
        <f>TEXT(Superstore_Data_1[[#This Row],[Order Date]],"mmm")</f>
        <v>Sep</v>
      </c>
      <c r="AB58" s="7">
        <f>YEAR(Superstore_Data_1[[#This Row],[Order Date]])</f>
        <v>2014</v>
      </c>
      <c r="AC58" s="9">
        <f>Superstore_Data_1[[#This Row],[Profit]]/Superstore_Data_1[[#This Row],[Sales]]</f>
        <v>9.9999999999999985E-3</v>
      </c>
      <c r="AD58" s="7" t="str">
        <f>IF(Superstore_Data_1[[#This Row],[Discount]]=0,"No Discount",IF(Superstore_Data_1[[#This Row],[Discount]]&lt;0.2,"Low Discount",IF(Superstore_Data_1[[#This Row],[Discount]]&lt;0.5,"Medium Discount","High Discount")))</f>
        <v>No Discount</v>
      </c>
      <c r="AE58" s="7" t="str">
        <f>IF(Superstore_Data_1[[#This Row],[Sales]]&lt;100,"Low Sale",IF(Superstore_Data_1[[#This Row],[Sales]]&lt;500,"Medium Sale","High Sale"))</f>
        <v>Medium Sale</v>
      </c>
      <c r="AF58" s="10" t="str">
        <f>IF(Superstore_Data_1[[#This Row],[Shipping Days]]&lt;=2,"Fast",IF(Superstore_Data_1[[#This Row],[Shipping Days]]&lt;=5,"Normal","Slow"))</f>
        <v>Slow</v>
      </c>
    </row>
    <row r="59" spans="1:32" x14ac:dyDescent="0.3">
      <c r="A59" s="6">
        <v>482</v>
      </c>
      <c r="B59" s="7" t="s">
        <v>1868</v>
      </c>
      <c r="C59" s="8">
        <v>41800</v>
      </c>
      <c r="D59" s="8">
        <v>41922</v>
      </c>
      <c r="E59" s="7" t="s">
        <v>51</v>
      </c>
      <c r="F59" s="7" t="s">
        <v>1869</v>
      </c>
      <c r="G59" s="7" t="s">
        <v>1870</v>
      </c>
      <c r="H59" s="7" t="s">
        <v>25</v>
      </c>
      <c r="I59" s="7" t="s">
        <v>26</v>
      </c>
      <c r="J59" s="7" t="s">
        <v>1069</v>
      </c>
      <c r="K59" s="7" t="s">
        <v>43</v>
      </c>
      <c r="L59" s="7">
        <v>92024</v>
      </c>
      <c r="M59" s="7" t="s">
        <v>44</v>
      </c>
      <c r="N59" s="7" t="s">
        <v>1871</v>
      </c>
      <c r="O59" s="7" t="s">
        <v>73</v>
      </c>
      <c r="P59" s="7" t="s">
        <v>178</v>
      </c>
      <c r="Q59" s="7" t="s">
        <v>1872</v>
      </c>
      <c r="R59" s="7">
        <v>9.09</v>
      </c>
      <c r="S59" s="7">
        <v>3</v>
      </c>
      <c r="T59" s="7">
        <v>0</v>
      </c>
      <c r="U59" s="7">
        <v>1.9089</v>
      </c>
      <c r="V59" s="7" t="s">
        <v>11818</v>
      </c>
      <c r="W59" s="7">
        <v>2014</v>
      </c>
      <c r="X59" s="7">
        <v>0.21000000000000002</v>
      </c>
      <c r="Y59" s="7" t="s">
        <v>11811</v>
      </c>
      <c r="Z59" s="7">
        <v>122</v>
      </c>
      <c r="AA59" s="7" t="str">
        <f>TEXT(Superstore_Data_1[[#This Row],[Order Date]],"mmm")</f>
        <v>Jun</v>
      </c>
      <c r="AB59" s="7">
        <f>YEAR(Superstore_Data_1[[#This Row],[Order Date]])</f>
        <v>2014</v>
      </c>
      <c r="AC59" s="9">
        <f>Superstore_Data_1[[#This Row],[Profit]]/Superstore_Data_1[[#This Row],[Sales]]</f>
        <v>0.21000000000000002</v>
      </c>
      <c r="AD59" s="7" t="str">
        <f>IF(Superstore_Data_1[[#This Row],[Discount]]=0,"No Discount",IF(Superstore_Data_1[[#This Row],[Discount]]&lt;0.2,"Low Discount",IF(Superstore_Data_1[[#This Row],[Discount]]&lt;0.5,"Medium Discount","High Discount")))</f>
        <v>No Discount</v>
      </c>
      <c r="AE59" s="7" t="str">
        <f>IF(Superstore_Data_1[[#This Row],[Sales]]&lt;100,"Low Sale",IF(Superstore_Data_1[[#This Row],[Sales]]&lt;500,"Medium Sale","High Sale"))</f>
        <v>Low Sale</v>
      </c>
      <c r="AF59" s="10" t="str">
        <f>IF(Superstore_Data_1[[#This Row],[Shipping Days]]&lt;=2,"Fast",IF(Superstore_Data_1[[#This Row],[Shipping Days]]&lt;=5,"Normal","Slow"))</f>
        <v>Slow</v>
      </c>
    </row>
    <row r="60" spans="1:32" x14ac:dyDescent="0.3">
      <c r="A60" s="6">
        <v>529</v>
      </c>
      <c r="B60" s="7" t="s">
        <v>2034</v>
      </c>
      <c r="C60" s="8">
        <v>42072</v>
      </c>
      <c r="D60" s="8">
        <v>42194</v>
      </c>
      <c r="E60" s="7" t="s">
        <v>51</v>
      </c>
      <c r="F60" s="7" t="s">
        <v>2035</v>
      </c>
      <c r="G60" s="7" t="s">
        <v>2036</v>
      </c>
      <c r="H60" s="7" t="s">
        <v>25</v>
      </c>
      <c r="I60" s="7" t="s">
        <v>26</v>
      </c>
      <c r="J60" s="7" t="s">
        <v>159</v>
      </c>
      <c r="K60" s="7" t="s">
        <v>160</v>
      </c>
      <c r="L60" s="7">
        <v>19134</v>
      </c>
      <c r="M60" s="7" t="s">
        <v>161</v>
      </c>
      <c r="N60" s="7" t="s">
        <v>2037</v>
      </c>
      <c r="O60" s="7" t="s">
        <v>46</v>
      </c>
      <c r="P60" s="7" t="s">
        <v>60</v>
      </c>
      <c r="Q60" s="7" t="s">
        <v>2038</v>
      </c>
      <c r="R60" s="7">
        <v>36.335999999999999</v>
      </c>
      <c r="S60" s="7">
        <v>3</v>
      </c>
      <c r="T60" s="7">
        <v>0.2</v>
      </c>
      <c r="U60" s="7">
        <v>-7.2671999999999999</v>
      </c>
      <c r="V60" s="7" t="s">
        <v>11817</v>
      </c>
      <c r="W60" s="7">
        <v>2015</v>
      </c>
      <c r="X60" s="7">
        <v>-0.2</v>
      </c>
      <c r="Y60" s="7" t="s">
        <v>11813</v>
      </c>
      <c r="Z60" s="7">
        <v>122</v>
      </c>
      <c r="AA60" s="7" t="str">
        <f>TEXT(Superstore_Data_1[[#This Row],[Order Date]],"mmm")</f>
        <v>Mar</v>
      </c>
      <c r="AB60" s="7">
        <f>YEAR(Superstore_Data_1[[#This Row],[Order Date]])</f>
        <v>2015</v>
      </c>
      <c r="AC60" s="9">
        <f>Superstore_Data_1[[#This Row],[Profit]]/Superstore_Data_1[[#This Row],[Sales]]</f>
        <v>-0.2</v>
      </c>
      <c r="AD60" s="7" t="str">
        <f>IF(Superstore_Data_1[[#This Row],[Discount]]=0,"No Discount",IF(Superstore_Data_1[[#This Row],[Discount]]&lt;0.2,"Low Discount",IF(Superstore_Data_1[[#This Row],[Discount]]&lt;0.5,"Medium Discount","High Discount")))</f>
        <v>Medium Discount</v>
      </c>
      <c r="AE60" s="7" t="str">
        <f>IF(Superstore_Data_1[[#This Row],[Sales]]&lt;100,"Low Sale",IF(Superstore_Data_1[[#This Row],[Sales]]&lt;500,"Medium Sale","High Sale"))</f>
        <v>Low Sale</v>
      </c>
      <c r="AF60" s="10" t="str">
        <f>IF(Superstore_Data_1[[#This Row],[Shipping Days]]&lt;=2,"Fast",IF(Superstore_Data_1[[#This Row],[Shipping Days]]&lt;=5,"Normal","Slow"))</f>
        <v>Slow</v>
      </c>
    </row>
    <row r="61" spans="1:32" x14ac:dyDescent="0.3">
      <c r="A61" s="6">
        <v>532</v>
      </c>
      <c r="B61" s="7" t="s">
        <v>2043</v>
      </c>
      <c r="C61" s="8">
        <v>42196</v>
      </c>
      <c r="D61" s="8">
        <v>42258</v>
      </c>
      <c r="E61" s="7" t="s">
        <v>22</v>
      </c>
      <c r="F61" s="7" t="s">
        <v>2044</v>
      </c>
      <c r="G61" s="7" t="s">
        <v>2045</v>
      </c>
      <c r="H61" s="7" t="s">
        <v>41</v>
      </c>
      <c r="I61" s="7" t="s">
        <v>26</v>
      </c>
      <c r="J61" s="7" t="s">
        <v>42</v>
      </c>
      <c r="K61" s="7" t="s">
        <v>43</v>
      </c>
      <c r="L61" s="7">
        <v>90036</v>
      </c>
      <c r="M61" s="7" t="s">
        <v>44</v>
      </c>
      <c r="N61" s="7" t="s">
        <v>2046</v>
      </c>
      <c r="O61" s="7" t="s">
        <v>31</v>
      </c>
      <c r="P61" s="7" t="s">
        <v>35</v>
      </c>
      <c r="Q61" s="7" t="s">
        <v>2047</v>
      </c>
      <c r="R61" s="7">
        <v>190.72</v>
      </c>
      <c r="S61" s="7">
        <v>1</v>
      </c>
      <c r="T61" s="7">
        <v>0.2</v>
      </c>
      <c r="U61" s="7">
        <v>11.92</v>
      </c>
      <c r="V61" s="7" t="s">
        <v>11821</v>
      </c>
      <c r="W61" s="7">
        <v>2015</v>
      </c>
      <c r="X61" s="7">
        <v>6.25E-2</v>
      </c>
      <c r="Y61" s="7" t="s">
        <v>11813</v>
      </c>
      <c r="Z61" s="7">
        <v>62</v>
      </c>
      <c r="AA61" s="7" t="str">
        <f>TEXT(Superstore_Data_1[[#This Row],[Order Date]],"mmm")</f>
        <v>Jul</v>
      </c>
      <c r="AB61" s="7">
        <f>YEAR(Superstore_Data_1[[#This Row],[Order Date]])</f>
        <v>2015</v>
      </c>
      <c r="AC61" s="9">
        <f>Superstore_Data_1[[#This Row],[Profit]]/Superstore_Data_1[[#This Row],[Sales]]</f>
        <v>6.25E-2</v>
      </c>
      <c r="AD61" s="7" t="str">
        <f>IF(Superstore_Data_1[[#This Row],[Discount]]=0,"No Discount",IF(Superstore_Data_1[[#This Row],[Discount]]&lt;0.2,"Low Discount",IF(Superstore_Data_1[[#This Row],[Discount]]&lt;0.5,"Medium Discount","High Discount")))</f>
        <v>Medium Discount</v>
      </c>
      <c r="AE61" s="7" t="str">
        <f>IF(Superstore_Data_1[[#This Row],[Sales]]&lt;100,"Low Sale",IF(Superstore_Data_1[[#This Row],[Sales]]&lt;500,"Medium Sale","High Sale"))</f>
        <v>Medium Sale</v>
      </c>
      <c r="AF61" s="10" t="str">
        <f>IF(Superstore_Data_1[[#This Row],[Shipping Days]]&lt;=2,"Fast",IF(Superstore_Data_1[[#This Row],[Shipping Days]]&lt;=5,"Normal","Slow"))</f>
        <v>Slow</v>
      </c>
    </row>
    <row r="62" spans="1:32" x14ac:dyDescent="0.3">
      <c r="A62" s="6">
        <v>533</v>
      </c>
      <c r="B62" s="7" t="s">
        <v>2048</v>
      </c>
      <c r="C62" s="8">
        <v>42925</v>
      </c>
      <c r="D62" s="8">
        <v>43048</v>
      </c>
      <c r="E62" s="7" t="s">
        <v>51</v>
      </c>
      <c r="F62" s="7" t="s">
        <v>2049</v>
      </c>
      <c r="G62" s="7" t="s">
        <v>2050</v>
      </c>
      <c r="H62" s="7" t="s">
        <v>25</v>
      </c>
      <c r="I62" s="7" t="s">
        <v>26</v>
      </c>
      <c r="J62" s="7" t="s">
        <v>42</v>
      </c>
      <c r="K62" s="7" t="s">
        <v>43</v>
      </c>
      <c r="L62" s="7">
        <v>90032</v>
      </c>
      <c r="M62" s="7" t="s">
        <v>44</v>
      </c>
      <c r="N62" s="7" t="s">
        <v>2051</v>
      </c>
      <c r="O62" s="7" t="s">
        <v>31</v>
      </c>
      <c r="P62" s="7" t="s">
        <v>67</v>
      </c>
      <c r="Q62" s="7" t="s">
        <v>2052</v>
      </c>
      <c r="R62" s="7">
        <v>47.94</v>
      </c>
      <c r="S62" s="7">
        <v>3</v>
      </c>
      <c r="T62" s="7">
        <v>0</v>
      </c>
      <c r="U62" s="7">
        <v>2.3969999999999998</v>
      </c>
      <c r="V62" s="7" t="s">
        <v>11821</v>
      </c>
      <c r="W62" s="7">
        <v>2017</v>
      </c>
      <c r="X62" s="7">
        <v>4.9999999999999996E-2</v>
      </c>
      <c r="Y62" s="7" t="s">
        <v>11811</v>
      </c>
      <c r="Z62" s="7">
        <v>123</v>
      </c>
      <c r="AA62" s="7" t="str">
        <f>TEXT(Superstore_Data_1[[#This Row],[Order Date]],"mmm")</f>
        <v>Jul</v>
      </c>
      <c r="AB62" s="7">
        <f>YEAR(Superstore_Data_1[[#This Row],[Order Date]])</f>
        <v>2017</v>
      </c>
      <c r="AC62" s="9">
        <f>Superstore_Data_1[[#This Row],[Profit]]/Superstore_Data_1[[#This Row],[Sales]]</f>
        <v>4.9999999999999996E-2</v>
      </c>
      <c r="AD62" s="7" t="str">
        <f>IF(Superstore_Data_1[[#This Row],[Discount]]=0,"No Discount",IF(Superstore_Data_1[[#This Row],[Discount]]&lt;0.2,"Low Discount",IF(Superstore_Data_1[[#This Row],[Discount]]&lt;0.5,"Medium Discount","High Discount")))</f>
        <v>No Discount</v>
      </c>
      <c r="AE62" s="7" t="str">
        <f>IF(Superstore_Data_1[[#This Row],[Sales]]&lt;100,"Low Sale",IF(Superstore_Data_1[[#This Row],[Sales]]&lt;500,"Medium Sale","High Sale"))</f>
        <v>Low Sale</v>
      </c>
      <c r="AF62" s="10" t="str">
        <f>IF(Superstore_Data_1[[#This Row],[Shipping Days]]&lt;=2,"Fast",IF(Superstore_Data_1[[#This Row],[Shipping Days]]&lt;=5,"Normal","Slow"))</f>
        <v>Slow</v>
      </c>
    </row>
    <row r="63" spans="1:32" x14ac:dyDescent="0.3">
      <c r="A63" s="6">
        <v>537</v>
      </c>
      <c r="B63" s="7" t="s">
        <v>2066</v>
      </c>
      <c r="C63" s="8">
        <v>42803</v>
      </c>
      <c r="D63" s="8">
        <v>42956</v>
      </c>
      <c r="E63" s="7" t="s">
        <v>22</v>
      </c>
      <c r="F63" s="7" t="s">
        <v>2067</v>
      </c>
      <c r="G63" s="7" t="s">
        <v>2068</v>
      </c>
      <c r="H63" s="7" t="s">
        <v>25</v>
      </c>
      <c r="I63" s="7" t="s">
        <v>26</v>
      </c>
      <c r="J63" s="7" t="s">
        <v>344</v>
      </c>
      <c r="K63" s="7" t="s">
        <v>235</v>
      </c>
      <c r="L63" s="7">
        <v>60653</v>
      </c>
      <c r="M63" s="7" t="s">
        <v>111</v>
      </c>
      <c r="N63" s="7" t="s">
        <v>2069</v>
      </c>
      <c r="O63" s="7" t="s">
        <v>46</v>
      </c>
      <c r="P63" s="7" t="s">
        <v>77</v>
      </c>
      <c r="Q63" s="7" t="s">
        <v>2070</v>
      </c>
      <c r="R63" s="7">
        <v>42.616</v>
      </c>
      <c r="S63" s="7">
        <v>7</v>
      </c>
      <c r="T63" s="7">
        <v>0.8</v>
      </c>
      <c r="U63" s="7">
        <v>-68.185599999999994</v>
      </c>
      <c r="V63" s="7" t="s">
        <v>11817</v>
      </c>
      <c r="W63" s="7">
        <v>2017</v>
      </c>
      <c r="X63" s="7">
        <v>-1.5999999999999999</v>
      </c>
      <c r="Y63" s="7" t="s">
        <v>11816</v>
      </c>
      <c r="Z63" s="7">
        <v>153</v>
      </c>
      <c r="AA63" s="7" t="str">
        <f>TEXT(Superstore_Data_1[[#This Row],[Order Date]],"mmm")</f>
        <v>Mar</v>
      </c>
      <c r="AB63" s="7">
        <f>YEAR(Superstore_Data_1[[#This Row],[Order Date]])</f>
        <v>2017</v>
      </c>
      <c r="AC63" s="9">
        <f>Superstore_Data_1[[#This Row],[Profit]]/Superstore_Data_1[[#This Row],[Sales]]</f>
        <v>-1.5999999999999999</v>
      </c>
      <c r="AD63" s="7" t="str">
        <f>IF(Superstore_Data_1[[#This Row],[Discount]]=0,"No Discount",IF(Superstore_Data_1[[#This Row],[Discount]]&lt;0.2,"Low Discount",IF(Superstore_Data_1[[#This Row],[Discount]]&lt;0.5,"Medium Discount","High Discount")))</f>
        <v>High Discount</v>
      </c>
      <c r="AE63" s="7" t="str">
        <f>IF(Superstore_Data_1[[#This Row],[Sales]]&lt;100,"Low Sale",IF(Superstore_Data_1[[#This Row],[Sales]]&lt;500,"Medium Sale","High Sale"))</f>
        <v>Low Sale</v>
      </c>
      <c r="AF63" s="10" t="str">
        <f>IF(Superstore_Data_1[[#This Row],[Shipping Days]]&lt;=2,"Fast",IF(Superstore_Data_1[[#This Row],[Shipping Days]]&lt;=5,"Normal","Slow"))</f>
        <v>Slow</v>
      </c>
    </row>
    <row r="64" spans="1:32" x14ac:dyDescent="0.3">
      <c r="A64" s="6">
        <v>538</v>
      </c>
      <c r="B64" s="7" t="s">
        <v>2071</v>
      </c>
      <c r="C64" s="8">
        <v>42075</v>
      </c>
      <c r="D64" s="8">
        <v>42228</v>
      </c>
      <c r="E64" s="7" t="s">
        <v>51</v>
      </c>
      <c r="F64" s="7" t="s">
        <v>866</v>
      </c>
      <c r="G64" s="7" t="s">
        <v>867</v>
      </c>
      <c r="H64" s="7" t="s">
        <v>108</v>
      </c>
      <c r="I64" s="7" t="s">
        <v>26</v>
      </c>
      <c r="J64" s="7" t="s">
        <v>302</v>
      </c>
      <c r="K64" s="7" t="s">
        <v>303</v>
      </c>
      <c r="L64" s="7">
        <v>10009</v>
      </c>
      <c r="M64" s="7" t="s">
        <v>161</v>
      </c>
      <c r="N64" s="7" t="s">
        <v>2072</v>
      </c>
      <c r="O64" s="7" t="s">
        <v>46</v>
      </c>
      <c r="P64" s="7" t="s">
        <v>77</v>
      </c>
      <c r="Q64" s="7" t="s">
        <v>2073</v>
      </c>
      <c r="R64" s="7">
        <v>10.752000000000001</v>
      </c>
      <c r="S64" s="7">
        <v>4</v>
      </c>
      <c r="T64" s="7">
        <v>0.2</v>
      </c>
      <c r="U64" s="7">
        <v>3.36</v>
      </c>
      <c r="V64" s="7" t="s">
        <v>11817</v>
      </c>
      <c r="W64" s="7">
        <v>2015</v>
      </c>
      <c r="X64" s="7">
        <v>0.31249999999999994</v>
      </c>
      <c r="Y64" s="7" t="s">
        <v>11813</v>
      </c>
      <c r="Z64" s="7">
        <v>153</v>
      </c>
      <c r="AA64" s="7" t="str">
        <f>TEXT(Superstore_Data_1[[#This Row],[Order Date]],"mmm")</f>
        <v>Mar</v>
      </c>
      <c r="AB64" s="7">
        <f>YEAR(Superstore_Data_1[[#This Row],[Order Date]])</f>
        <v>2015</v>
      </c>
      <c r="AC64" s="9">
        <f>Superstore_Data_1[[#This Row],[Profit]]/Superstore_Data_1[[#This Row],[Sales]]</f>
        <v>0.31249999999999994</v>
      </c>
      <c r="AD64" s="7" t="str">
        <f>IF(Superstore_Data_1[[#This Row],[Discount]]=0,"No Discount",IF(Superstore_Data_1[[#This Row],[Discount]]&lt;0.2,"Low Discount",IF(Superstore_Data_1[[#This Row],[Discount]]&lt;0.5,"Medium Discount","High Discount")))</f>
        <v>Medium Discount</v>
      </c>
      <c r="AE64" s="7" t="str">
        <f>IF(Superstore_Data_1[[#This Row],[Sales]]&lt;100,"Low Sale",IF(Superstore_Data_1[[#This Row],[Sales]]&lt;500,"Medium Sale","High Sale"))</f>
        <v>Low Sale</v>
      </c>
      <c r="AF64" s="10" t="str">
        <f>IF(Superstore_Data_1[[#This Row],[Shipping Days]]&lt;=2,"Fast",IF(Superstore_Data_1[[#This Row],[Shipping Days]]&lt;=5,"Normal","Slow"))</f>
        <v>Slow</v>
      </c>
    </row>
    <row r="65" spans="1:32" x14ac:dyDescent="0.3">
      <c r="A65" s="6">
        <v>539</v>
      </c>
      <c r="B65" s="7" t="s">
        <v>2074</v>
      </c>
      <c r="C65" s="8">
        <v>42197</v>
      </c>
      <c r="D65" s="8">
        <v>42320</v>
      </c>
      <c r="E65" s="7" t="s">
        <v>51</v>
      </c>
      <c r="F65" s="7" t="s">
        <v>2075</v>
      </c>
      <c r="G65" s="7" t="s">
        <v>2076</v>
      </c>
      <c r="H65" s="7" t="s">
        <v>25</v>
      </c>
      <c r="I65" s="7" t="s">
        <v>26</v>
      </c>
      <c r="J65" s="7" t="s">
        <v>27</v>
      </c>
      <c r="K65" s="7" t="s">
        <v>28</v>
      </c>
      <c r="L65" s="7">
        <v>42420</v>
      </c>
      <c r="M65" s="7" t="s">
        <v>29</v>
      </c>
      <c r="N65" s="7" t="s">
        <v>2077</v>
      </c>
      <c r="O65" s="7" t="s">
        <v>46</v>
      </c>
      <c r="P65" s="7" t="s">
        <v>80</v>
      </c>
      <c r="Q65" s="7" t="s">
        <v>2078</v>
      </c>
      <c r="R65" s="7">
        <v>152.94</v>
      </c>
      <c r="S65" s="7">
        <v>3</v>
      </c>
      <c r="T65" s="7">
        <v>0</v>
      </c>
      <c r="U65" s="7">
        <v>41.293799999999997</v>
      </c>
      <c r="V65" s="7" t="s">
        <v>11821</v>
      </c>
      <c r="W65" s="7">
        <v>2015</v>
      </c>
      <c r="X65" s="7">
        <v>0.26999999999999996</v>
      </c>
      <c r="Y65" s="7" t="s">
        <v>11811</v>
      </c>
      <c r="Z65" s="7">
        <v>123</v>
      </c>
      <c r="AA65" s="7" t="str">
        <f>TEXT(Superstore_Data_1[[#This Row],[Order Date]],"mmm")</f>
        <v>Jul</v>
      </c>
      <c r="AB65" s="7">
        <f>YEAR(Superstore_Data_1[[#This Row],[Order Date]])</f>
        <v>2015</v>
      </c>
      <c r="AC65" s="9">
        <f>Superstore_Data_1[[#This Row],[Profit]]/Superstore_Data_1[[#This Row],[Sales]]</f>
        <v>0.26999999999999996</v>
      </c>
      <c r="AD65" s="7" t="str">
        <f>IF(Superstore_Data_1[[#This Row],[Discount]]=0,"No Discount",IF(Superstore_Data_1[[#This Row],[Discount]]&lt;0.2,"Low Discount",IF(Superstore_Data_1[[#This Row],[Discount]]&lt;0.5,"Medium Discount","High Discount")))</f>
        <v>No Discount</v>
      </c>
      <c r="AE65" s="7" t="str">
        <f>IF(Superstore_Data_1[[#This Row],[Sales]]&lt;100,"Low Sale",IF(Superstore_Data_1[[#This Row],[Sales]]&lt;500,"Medium Sale","High Sale"))</f>
        <v>Medium Sale</v>
      </c>
      <c r="AF65" s="10" t="str">
        <f>IF(Superstore_Data_1[[#This Row],[Shipping Days]]&lt;=2,"Fast",IF(Superstore_Data_1[[#This Row],[Shipping Days]]&lt;=5,"Normal","Slow"))</f>
        <v>Slow</v>
      </c>
    </row>
    <row r="66" spans="1:32" x14ac:dyDescent="0.3">
      <c r="A66" s="6">
        <v>541</v>
      </c>
      <c r="B66" s="7" t="s">
        <v>2081</v>
      </c>
      <c r="C66" s="8">
        <v>41641</v>
      </c>
      <c r="D66" s="8">
        <v>41700</v>
      </c>
      <c r="E66" s="7" t="s">
        <v>209</v>
      </c>
      <c r="F66" s="7" t="s">
        <v>2082</v>
      </c>
      <c r="G66" s="7" t="s">
        <v>2083</v>
      </c>
      <c r="H66" s="7" t="s">
        <v>25</v>
      </c>
      <c r="I66" s="7" t="s">
        <v>26</v>
      </c>
      <c r="J66" s="7" t="s">
        <v>2084</v>
      </c>
      <c r="K66" s="7" t="s">
        <v>121</v>
      </c>
      <c r="L66" s="7">
        <v>54302</v>
      </c>
      <c r="M66" s="7" t="s">
        <v>111</v>
      </c>
      <c r="N66" s="7" t="s">
        <v>2085</v>
      </c>
      <c r="O66" s="7" t="s">
        <v>73</v>
      </c>
      <c r="P66" s="7" t="s">
        <v>178</v>
      </c>
      <c r="Q66" s="7" t="s">
        <v>2086</v>
      </c>
      <c r="R66" s="7">
        <v>468.9</v>
      </c>
      <c r="S66" s="7">
        <v>6</v>
      </c>
      <c r="T66" s="7">
        <v>0</v>
      </c>
      <c r="U66" s="7">
        <v>206.316</v>
      </c>
      <c r="V66" s="7" t="s">
        <v>11819</v>
      </c>
      <c r="W66" s="7">
        <v>2014</v>
      </c>
      <c r="X66" s="7">
        <v>0.44</v>
      </c>
      <c r="Y66" s="7" t="s">
        <v>11811</v>
      </c>
      <c r="Z66" s="7">
        <v>59</v>
      </c>
      <c r="AA66" s="7" t="str">
        <f>TEXT(Superstore_Data_1[[#This Row],[Order Date]],"mmm")</f>
        <v>Jan</v>
      </c>
      <c r="AB66" s="7">
        <f>YEAR(Superstore_Data_1[[#This Row],[Order Date]])</f>
        <v>2014</v>
      </c>
      <c r="AC66" s="9">
        <f>Superstore_Data_1[[#This Row],[Profit]]/Superstore_Data_1[[#This Row],[Sales]]</f>
        <v>0.44</v>
      </c>
      <c r="AD66" s="7" t="str">
        <f>IF(Superstore_Data_1[[#This Row],[Discount]]=0,"No Discount",IF(Superstore_Data_1[[#This Row],[Discount]]&lt;0.2,"Low Discount",IF(Superstore_Data_1[[#This Row],[Discount]]&lt;0.5,"Medium Discount","High Discount")))</f>
        <v>No Discount</v>
      </c>
      <c r="AE66" s="7" t="str">
        <f>IF(Superstore_Data_1[[#This Row],[Sales]]&lt;100,"Low Sale",IF(Superstore_Data_1[[#This Row],[Sales]]&lt;500,"Medium Sale","High Sale"))</f>
        <v>Medium Sale</v>
      </c>
      <c r="AF66" s="10" t="str">
        <f>IF(Superstore_Data_1[[#This Row],[Shipping Days]]&lt;=2,"Fast",IF(Superstore_Data_1[[#This Row],[Shipping Days]]&lt;=5,"Normal","Slow"))</f>
        <v>Slow</v>
      </c>
    </row>
    <row r="67" spans="1:32" x14ac:dyDescent="0.3">
      <c r="A67" s="6">
        <v>553</v>
      </c>
      <c r="B67" s="7" t="s">
        <v>2120</v>
      </c>
      <c r="C67" s="8">
        <v>43048</v>
      </c>
      <c r="D67" s="8">
        <v>43078</v>
      </c>
      <c r="E67" s="7" t="s">
        <v>209</v>
      </c>
      <c r="F67" s="7" t="s">
        <v>564</v>
      </c>
      <c r="G67" s="7" t="s">
        <v>565</v>
      </c>
      <c r="H67" s="7" t="s">
        <v>25</v>
      </c>
      <c r="I67" s="7" t="s">
        <v>26</v>
      </c>
      <c r="J67" s="7" t="s">
        <v>1717</v>
      </c>
      <c r="K67" s="7" t="s">
        <v>55</v>
      </c>
      <c r="L67" s="7">
        <v>32216</v>
      </c>
      <c r="M67" s="7" t="s">
        <v>29</v>
      </c>
      <c r="N67" s="7" t="s">
        <v>2121</v>
      </c>
      <c r="O67" s="7" t="s">
        <v>31</v>
      </c>
      <c r="P67" s="7" t="s">
        <v>67</v>
      </c>
      <c r="Q67" s="7" t="s">
        <v>2122</v>
      </c>
      <c r="R67" s="7">
        <v>34.503999999999998</v>
      </c>
      <c r="S67" s="7">
        <v>1</v>
      </c>
      <c r="T67" s="7">
        <v>0.2</v>
      </c>
      <c r="U67" s="7">
        <v>6.0381999999999998</v>
      </c>
      <c r="V67" s="7" t="s">
        <v>11822</v>
      </c>
      <c r="W67" s="7">
        <v>2017</v>
      </c>
      <c r="X67" s="7">
        <v>0.17500000000000002</v>
      </c>
      <c r="Y67" s="7" t="s">
        <v>11813</v>
      </c>
      <c r="Z67" s="7">
        <v>30</v>
      </c>
      <c r="AA67" s="7" t="str">
        <f>TEXT(Superstore_Data_1[[#This Row],[Order Date]],"mmm")</f>
        <v>Nov</v>
      </c>
      <c r="AB67" s="7">
        <f>YEAR(Superstore_Data_1[[#This Row],[Order Date]])</f>
        <v>2017</v>
      </c>
      <c r="AC67" s="9">
        <f>Superstore_Data_1[[#This Row],[Profit]]/Superstore_Data_1[[#This Row],[Sales]]</f>
        <v>0.17500000000000002</v>
      </c>
      <c r="AD67" s="7" t="str">
        <f>IF(Superstore_Data_1[[#This Row],[Discount]]=0,"No Discount",IF(Superstore_Data_1[[#This Row],[Discount]]&lt;0.2,"Low Discount",IF(Superstore_Data_1[[#This Row],[Discount]]&lt;0.5,"Medium Discount","High Discount")))</f>
        <v>Medium Discount</v>
      </c>
      <c r="AE67" s="7" t="str">
        <f>IF(Superstore_Data_1[[#This Row],[Sales]]&lt;100,"Low Sale",IF(Superstore_Data_1[[#This Row],[Sales]]&lt;500,"Medium Sale","High Sale"))</f>
        <v>Low Sale</v>
      </c>
      <c r="AF67" s="10" t="str">
        <f>IF(Superstore_Data_1[[#This Row],[Shipping Days]]&lt;=2,"Fast",IF(Superstore_Data_1[[#This Row],[Shipping Days]]&lt;=5,"Normal","Slow"))</f>
        <v>Slow</v>
      </c>
    </row>
    <row r="68" spans="1:32" x14ac:dyDescent="0.3">
      <c r="A68" s="6">
        <v>556</v>
      </c>
      <c r="B68" s="7" t="s">
        <v>2133</v>
      </c>
      <c r="C68" s="8">
        <v>41701</v>
      </c>
      <c r="D68" s="8">
        <v>41823</v>
      </c>
      <c r="E68" s="7" t="s">
        <v>22</v>
      </c>
      <c r="F68" s="7" t="s">
        <v>2134</v>
      </c>
      <c r="G68" s="7" t="s">
        <v>2135</v>
      </c>
      <c r="H68" s="7" t="s">
        <v>25</v>
      </c>
      <c r="I68" s="7" t="s">
        <v>26</v>
      </c>
      <c r="J68" s="7" t="s">
        <v>590</v>
      </c>
      <c r="K68" s="7" t="s">
        <v>92</v>
      </c>
      <c r="L68" s="7">
        <v>28403</v>
      </c>
      <c r="M68" s="7" t="s">
        <v>29</v>
      </c>
      <c r="N68" s="7" t="s">
        <v>2136</v>
      </c>
      <c r="O68" s="7" t="s">
        <v>46</v>
      </c>
      <c r="P68" s="7" t="s">
        <v>70</v>
      </c>
      <c r="Q68" s="7" t="s">
        <v>2137</v>
      </c>
      <c r="R68" s="7">
        <v>19.456</v>
      </c>
      <c r="S68" s="7">
        <v>4</v>
      </c>
      <c r="T68" s="7">
        <v>0.2</v>
      </c>
      <c r="U68" s="7">
        <v>3.4047999999999998</v>
      </c>
      <c r="V68" s="7" t="s">
        <v>11817</v>
      </c>
      <c r="W68" s="7">
        <v>2014</v>
      </c>
      <c r="X68" s="7">
        <v>0.17499999999999999</v>
      </c>
      <c r="Y68" s="7" t="s">
        <v>11813</v>
      </c>
      <c r="Z68" s="7">
        <v>122</v>
      </c>
      <c r="AA68" s="7" t="str">
        <f>TEXT(Superstore_Data_1[[#This Row],[Order Date]],"mmm")</f>
        <v>Mar</v>
      </c>
      <c r="AB68" s="7">
        <f>YEAR(Superstore_Data_1[[#This Row],[Order Date]])</f>
        <v>2014</v>
      </c>
      <c r="AC68" s="9">
        <f>Superstore_Data_1[[#This Row],[Profit]]/Superstore_Data_1[[#This Row],[Sales]]</f>
        <v>0.17499999999999999</v>
      </c>
      <c r="AD68" s="7" t="str">
        <f>IF(Superstore_Data_1[[#This Row],[Discount]]=0,"No Discount",IF(Superstore_Data_1[[#This Row],[Discount]]&lt;0.2,"Low Discount",IF(Superstore_Data_1[[#This Row],[Discount]]&lt;0.5,"Medium Discount","High Discount")))</f>
        <v>Medium Discount</v>
      </c>
      <c r="AE68" s="7" t="str">
        <f>IF(Superstore_Data_1[[#This Row],[Sales]]&lt;100,"Low Sale",IF(Superstore_Data_1[[#This Row],[Sales]]&lt;500,"Medium Sale","High Sale"))</f>
        <v>Low Sale</v>
      </c>
      <c r="AF68" s="10" t="str">
        <f>IF(Superstore_Data_1[[#This Row],[Shipping Days]]&lt;=2,"Fast",IF(Superstore_Data_1[[#This Row],[Shipping Days]]&lt;=5,"Normal","Slow"))</f>
        <v>Slow</v>
      </c>
    </row>
    <row r="69" spans="1:32" x14ac:dyDescent="0.3">
      <c r="A69" s="6">
        <v>564</v>
      </c>
      <c r="B69" s="7" t="s">
        <v>2161</v>
      </c>
      <c r="C69" s="8">
        <v>42197</v>
      </c>
      <c r="D69" s="8">
        <v>42259</v>
      </c>
      <c r="E69" s="7" t="s">
        <v>209</v>
      </c>
      <c r="F69" s="7" t="s">
        <v>2162</v>
      </c>
      <c r="G69" s="7" t="s">
        <v>2163</v>
      </c>
      <c r="H69" s="7" t="s">
        <v>25</v>
      </c>
      <c r="I69" s="7" t="s">
        <v>26</v>
      </c>
      <c r="J69" s="7" t="s">
        <v>99</v>
      </c>
      <c r="K69" s="7" t="s">
        <v>100</v>
      </c>
      <c r="L69" s="7">
        <v>98105</v>
      </c>
      <c r="M69" s="7" t="s">
        <v>44</v>
      </c>
      <c r="N69" s="7" t="s">
        <v>2164</v>
      </c>
      <c r="O69" s="7" t="s">
        <v>46</v>
      </c>
      <c r="P69" s="7" t="s">
        <v>305</v>
      </c>
      <c r="Q69" s="7" t="s">
        <v>2165</v>
      </c>
      <c r="R69" s="7">
        <v>3.96</v>
      </c>
      <c r="S69" s="7">
        <v>2</v>
      </c>
      <c r="T69" s="7">
        <v>0</v>
      </c>
      <c r="U69" s="7">
        <v>0</v>
      </c>
      <c r="V69" s="7" t="s">
        <v>11821</v>
      </c>
      <c r="W69" s="7">
        <v>2015</v>
      </c>
      <c r="X69" s="7">
        <v>0</v>
      </c>
      <c r="Y69" s="7" t="s">
        <v>11811</v>
      </c>
      <c r="Z69" s="7">
        <v>62</v>
      </c>
      <c r="AA69" s="7" t="str">
        <f>TEXT(Superstore_Data_1[[#This Row],[Order Date]],"mmm")</f>
        <v>Jul</v>
      </c>
      <c r="AB69" s="7">
        <f>YEAR(Superstore_Data_1[[#This Row],[Order Date]])</f>
        <v>2015</v>
      </c>
      <c r="AC69" s="9">
        <f>Superstore_Data_1[[#This Row],[Profit]]/Superstore_Data_1[[#This Row],[Sales]]</f>
        <v>0</v>
      </c>
      <c r="AD69" s="7" t="str">
        <f>IF(Superstore_Data_1[[#This Row],[Discount]]=0,"No Discount",IF(Superstore_Data_1[[#This Row],[Discount]]&lt;0.2,"Low Discount",IF(Superstore_Data_1[[#This Row],[Discount]]&lt;0.5,"Medium Discount","High Discount")))</f>
        <v>No Discount</v>
      </c>
      <c r="AE69" s="7" t="str">
        <f>IF(Superstore_Data_1[[#This Row],[Sales]]&lt;100,"Low Sale",IF(Superstore_Data_1[[#This Row],[Sales]]&lt;500,"Medium Sale","High Sale"))</f>
        <v>Low Sale</v>
      </c>
      <c r="AF69" s="10" t="str">
        <f>IF(Superstore_Data_1[[#This Row],[Shipping Days]]&lt;=2,"Fast",IF(Superstore_Data_1[[#This Row],[Shipping Days]]&lt;=5,"Normal","Slow"))</f>
        <v>Slow</v>
      </c>
    </row>
    <row r="70" spans="1:32" x14ac:dyDescent="0.3">
      <c r="A70" s="6">
        <v>566</v>
      </c>
      <c r="B70" s="7" t="s">
        <v>2166</v>
      </c>
      <c r="C70" s="8">
        <v>42928</v>
      </c>
      <c r="D70" s="8">
        <v>43020</v>
      </c>
      <c r="E70" s="7" t="s">
        <v>209</v>
      </c>
      <c r="F70" s="7" t="s">
        <v>2167</v>
      </c>
      <c r="G70" s="7" t="s">
        <v>2168</v>
      </c>
      <c r="H70" s="7" t="s">
        <v>25</v>
      </c>
      <c r="I70" s="7" t="s">
        <v>26</v>
      </c>
      <c r="J70" s="7" t="s">
        <v>42</v>
      </c>
      <c r="K70" s="7" t="s">
        <v>43</v>
      </c>
      <c r="L70" s="7">
        <v>90008</v>
      </c>
      <c r="M70" s="7" t="s">
        <v>44</v>
      </c>
      <c r="N70" s="7" t="s">
        <v>2169</v>
      </c>
      <c r="O70" s="7" t="s">
        <v>73</v>
      </c>
      <c r="P70" s="7" t="s">
        <v>74</v>
      </c>
      <c r="Q70" s="7" t="s">
        <v>2170</v>
      </c>
      <c r="R70" s="7">
        <v>374.37599999999998</v>
      </c>
      <c r="S70" s="7">
        <v>3</v>
      </c>
      <c r="T70" s="7">
        <v>0.2</v>
      </c>
      <c r="U70" s="7">
        <v>46.796999999999997</v>
      </c>
      <c r="V70" s="7" t="s">
        <v>11821</v>
      </c>
      <c r="W70" s="7">
        <v>2017</v>
      </c>
      <c r="X70" s="7">
        <v>0.125</v>
      </c>
      <c r="Y70" s="7" t="s">
        <v>11813</v>
      </c>
      <c r="Z70" s="7">
        <v>92</v>
      </c>
      <c r="AA70" s="7" t="str">
        <f>TEXT(Superstore_Data_1[[#This Row],[Order Date]],"mmm")</f>
        <v>Jul</v>
      </c>
      <c r="AB70" s="7">
        <f>YEAR(Superstore_Data_1[[#This Row],[Order Date]])</f>
        <v>2017</v>
      </c>
      <c r="AC70" s="9">
        <f>Superstore_Data_1[[#This Row],[Profit]]/Superstore_Data_1[[#This Row],[Sales]]</f>
        <v>0.125</v>
      </c>
      <c r="AD70" s="7" t="str">
        <f>IF(Superstore_Data_1[[#This Row],[Discount]]=0,"No Discount",IF(Superstore_Data_1[[#This Row],[Discount]]&lt;0.2,"Low Discount",IF(Superstore_Data_1[[#This Row],[Discount]]&lt;0.5,"Medium Discount","High Discount")))</f>
        <v>Medium Discount</v>
      </c>
      <c r="AE70" s="7" t="str">
        <f>IF(Superstore_Data_1[[#This Row],[Sales]]&lt;100,"Low Sale",IF(Superstore_Data_1[[#This Row],[Sales]]&lt;500,"Medium Sale","High Sale"))</f>
        <v>Medium Sale</v>
      </c>
      <c r="AF70" s="10" t="str">
        <f>IF(Superstore_Data_1[[#This Row],[Shipping Days]]&lt;=2,"Fast",IF(Superstore_Data_1[[#This Row],[Shipping Days]]&lt;=5,"Normal","Slow"))</f>
        <v>Slow</v>
      </c>
    </row>
    <row r="71" spans="1:32" x14ac:dyDescent="0.3">
      <c r="A71" s="6">
        <v>567</v>
      </c>
      <c r="B71" s="7" t="s">
        <v>2171</v>
      </c>
      <c r="C71" s="8">
        <v>42745</v>
      </c>
      <c r="D71" s="8">
        <v>42957</v>
      </c>
      <c r="E71" s="7" t="s">
        <v>51</v>
      </c>
      <c r="F71" s="7" t="s">
        <v>2172</v>
      </c>
      <c r="G71" s="7" t="s">
        <v>2173</v>
      </c>
      <c r="H71" s="7" t="s">
        <v>41</v>
      </c>
      <c r="I71" s="7" t="s">
        <v>26</v>
      </c>
      <c r="J71" s="7" t="s">
        <v>99</v>
      </c>
      <c r="K71" s="7" t="s">
        <v>100</v>
      </c>
      <c r="L71" s="7">
        <v>98105</v>
      </c>
      <c r="M71" s="7" t="s">
        <v>44</v>
      </c>
      <c r="N71" s="7" t="s">
        <v>2174</v>
      </c>
      <c r="O71" s="7" t="s">
        <v>46</v>
      </c>
      <c r="P71" s="7" t="s">
        <v>94</v>
      </c>
      <c r="Q71" s="7" t="s">
        <v>2175</v>
      </c>
      <c r="R71" s="7">
        <v>91.84</v>
      </c>
      <c r="S71" s="7">
        <v>8</v>
      </c>
      <c r="T71" s="7">
        <v>0</v>
      </c>
      <c r="U71" s="7">
        <v>45.001600000000003</v>
      </c>
      <c r="V71" s="7" t="s">
        <v>11819</v>
      </c>
      <c r="W71" s="7">
        <v>2017</v>
      </c>
      <c r="X71" s="7">
        <v>0.49</v>
      </c>
      <c r="Y71" s="7" t="s">
        <v>11811</v>
      </c>
      <c r="Z71" s="7">
        <v>212</v>
      </c>
      <c r="AA71" s="7" t="str">
        <f>TEXT(Superstore_Data_1[[#This Row],[Order Date]],"mmm")</f>
        <v>Jan</v>
      </c>
      <c r="AB71" s="7">
        <f>YEAR(Superstore_Data_1[[#This Row],[Order Date]])</f>
        <v>2017</v>
      </c>
      <c r="AC71" s="9">
        <f>Superstore_Data_1[[#This Row],[Profit]]/Superstore_Data_1[[#This Row],[Sales]]</f>
        <v>0.49</v>
      </c>
      <c r="AD71" s="7" t="str">
        <f>IF(Superstore_Data_1[[#This Row],[Discount]]=0,"No Discount",IF(Superstore_Data_1[[#This Row],[Discount]]&lt;0.2,"Low Discount",IF(Superstore_Data_1[[#This Row],[Discount]]&lt;0.5,"Medium Discount","High Discount")))</f>
        <v>No Discount</v>
      </c>
      <c r="AE71" s="7" t="str">
        <f>IF(Superstore_Data_1[[#This Row],[Sales]]&lt;100,"Low Sale",IF(Superstore_Data_1[[#This Row],[Sales]]&lt;500,"Medium Sale","High Sale"))</f>
        <v>Low Sale</v>
      </c>
      <c r="AF71" s="10" t="str">
        <f>IF(Superstore_Data_1[[#This Row],[Shipping Days]]&lt;=2,"Fast",IF(Superstore_Data_1[[#This Row],[Shipping Days]]&lt;=5,"Normal","Slow"))</f>
        <v>Slow</v>
      </c>
    </row>
    <row r="72" spans="1:32" x14ac:dyDescent="0.3">
      <c r="A72" s="6">
        <v>575</v>
      </c>
      <c r="B72" s="7" t="s">
        <v>2187</v>
      </c>
      <c r="C72" s="8">
        <v>42440</v>
      </c>
      <c r="D72" s="8">
        <v>42562</v>
      </c>
      <c r="E72" s="7" t="s">
        <v>51</v>
      </c>
      <c r="F72" s="7" t="s">
        <v>2188</v>
      </c>
      <c r="G72" s="7" t="s">
        <v>2189</v>
      </c>
      <c r="H72" s="7" t="s">
        <v>25</v>
      </c>
      <c r="I72" s="7" t="s">
        <v>26</v>
      </c>
      <c r="J72" s="7" t="s">
        <v>2190</v>
      </c>
      <c r="K72" s="7" t="s">
        <v>100</v>
      </c>
      <c r="L72" s="7">
        <v>98270</v>
      </c>
      <c r="M72" s="7" t="s">
        <v>44</v>
      </c>
      <c r="N72" s="7" t="s">
        <v>2191</v>
      </c>
      <c r="O72" s="7" t="s">
        <v>46</v>
      </c>
      <c r="P72" s="7" t="s">
        <v>70</v>
      </c>
      <c r="Q72" s="7" t="s">
        <v>2192</v>
      </c>
      <c r="R72" s="7">
        <v>8.82</v>
      </c>
      <c r="S72" s="7">
        <v>3</v>
      </c>
      <c r="T72" s="7">
        <v>0</v>
      </c>
      <c r="U72" s="7">
        <v>2.3814000000000002</v>
      </c>
      <c r="V72" s="7" t="s">
        <v>11817</v>
      </c>
      <c r="W72" s="7">
        <v>2016</v>
      </c>
      <c r="X72" s="7">
        <v>0.27</v>
      </c>
      <c r="Y72" s="7" t="s">
        <v>11811</v>
      </c>
      <c r="Z72" s="7">
        <v>122</v>
      </c>
      <c r="AA72" s="7" t="str">
        <f>TEXT(Superstore_Data_1[[#This Row],[Order Date]],"mmm")</f>
        <v>Mar</v>
      </c>
      <c r="AB72" s="7">
        <f>YEAR(Superstore_Data_1[[#This Row],[Order Date]])</f>
        <v>2016</v>
      </c>
      <c r="AC72" s="9">
        <f>Superstore_Data_1[[#This Row],[Profit]]/Superstore_Data_1[[#This Row],[Sales]]</f>
        <v>0.27</v>
      </c>
      <c r="AD72" s="7" t="str">
        <f>IF(Superstore_Data_1[[#This Row],[Discount]]=0,"No Discount",IF(Superstore_Data_1[[#This Row],[Discount]]&lt;0.2,"Low Discount",IF(Superstore_Data_1[[#This Row],[Discount]]&lt;0.5,"Medium Discount","High Discount")))</f>
        <v>No Discount</v>
      </c>
      <c r="AE72" s="7" t="str">
        <f>IF(Superstore_Data_1[[#This Row],[Sales]]&lt;100,"Low Sale",IF(Superstore_Data_1[[#This Row],[Sales]]&lt;500,"Medium Sale","High Sale"))</f>
        <v>Low Sale</v>
      </c>
      <c r="AF72" s="10" t="str">
        <f>IF(Superstore_Data_1[[#This Row],[Shipping Days]]&lt;=2,"Fast",IF(Superstore_Data_1[[#This Row],[Shipping Days]]&lt;=5,"Normal","Slow"))</f>
        <v>Slow</v>
      </c>
    </row>
    <row r="73" spans="1:32" x14ac:dyDescent="0.3">
      <c r="A73" s="6">
        <v>582</v>
      </c>
      <c r="B73" s="7" t="s">
        <v>2215</v>
      </c>
      <c r="C73" s="8">
        <v>42747</v>
      </c>
      <c r="D73" s="8">
        <v>42867</v>
      </c>
      <c r="E73" s="7" t="s">
        <v>51</v>
      </c>
      <c r="F73" s="7" t="s">
        <v>2216</v>
      </c>
      <c r="G73" s="7" t="s">
        <v>2217</v>
      </c>
      <c r="H73" s="7" t="s">
        <v>25</v>
      </c>
      <c r="I73" s="7" t="s">
        <v>26</v>
      </c>
      <c r="J73" s="7" t="s">
        <v>917</v>
      </c>
      <c r="K73" s="7" t="s">
        <v>519</v>
      </c>
      <c r="L73" s="7">
        <v>80219</v>
      </c>
      <c r="M73" s="7" t="s">
        <v>44</v>
      </c>
      <c r="N73" s="7" t="s">
        <v>213</v>
      </c>
      <c r="O73" s="7" t="s">
        <v>73</v>
      </c>
      <c r="P73" s="7" t="s">
        <v>74</v>
      </c>
      <c r="Q73" s="7" t="s">
        <v>214</v>
      </c>
      <c r="R73" s="7">
        <v>470.37599999999998</v>
      </c>
      <c r="S73" s="7">
        <v>3</v>
      </c>
      <c r="T73" s="7">
        <v>0.2</v>
      </c>
      <c r="U73" s="7">
        <v>52.917299999999997</v>
      </c>
      <c r="V73" s="7" t="s">
        <v>11819</v>
      </c>
      <c r="W73" s="7">
        <v>2017</v>
      </c>
      <c r="X73" s="7">
        <v>0.1125</v>
      </c>
      <c r="Y73" s="7" t="s">
        <v>11813</v>
      </c>
      <c r="Z73" s="7">
        <v>120</v>
      </c>
      <c r="AA73" s="7" t="str">
        <f>TEXT(Superstore_Data_1[[#This Row],[Order Date]],"mmm")</f>
        <v>Jan</v>
      </c>
      <c r="AB73" s="7">
        <f>YEAR(Superstore_Data_1[[#This Row],[Order Date]])</f>
        <v>2017</v>
      </c>
      <c r="AC73" s="9">
        <f>Superstore_Data_1[[#This Row],[Profit]]/Superstore_Data_1[[#This Row],[Sales]]</f>
        <v>0.1125</v>
      </c>
      <c r="AD73" s="7" t="str">
        <f>IF(Superstore_Data_1[[#This Row],[Discount]]=0,"No Discount",IF(Superstore_Data_1[[#This Row],[Discount]]&lt;0.2,"Low Discount",IF(Superstore_Data_1[[#This Row],[Discount]]&lt;0.5,"Medium Discount","High Discount")))</f>
        <v>Medium Discount</v>
      </c>
      <c r="AE73" s="7" t="str">
        <f>IF(Superstore_Data_1[[#This Row],[Sales]]&lt;100,"Low Sale",IF(Superstore_Data_1[[#This Row],[Sales]]&lt;500,"Medium Sale","High Sale"))</f>
        <v>Medium Sale</v>
      </c>
      <c r="AF73" s="10" t="str">
        <f>IF(Superstore_Data_1[[#This Row],[Shipping Days]]&lt;=2,"Fast",IF(Superstore_Data_1[[#This Row],[Shipping Days]]&lt;=5,"Normal","Slow"))</f>
        <v>Slow</v>
      </c>
    </row>
    <row r="74" spans="1:32" x14ac:dyDescent="0.3">
      <c r="A74" s="6">
        <v>587</v>
      </c>
      <c r="B74" s="7" t="s">
        <v>2222</v>
      </c>
      <c r="C74" s="8">
        <v>42070</v>
      </c>
      <c r="D74" s="8">
        <v>42254</v>
      </c>
      <c r="E74" s="7" t="s">
        <v>51</v>
      </c>
      <c r="F74" s="7" t="s">
        <v>2223</v>
      </c>
      <c r="G74" s="7" t="s">
        <v>2224</v>
      </c>
      <c r="H74" s="7" t="s">
        <v>25</v>
      </c>
      <c r="I74" s="7" t="s">
        <v>26</v>
      </c>
      <c r="J74" s="7" t="s">
        <v>1651</v>
      </c>
      <c r="K74" s="7" t="s">
        <v>28</v>
      </c>
      <c r="L74" s="7">
        <v>40475</v>
      </c>
      <c r="M74" s="7" t="s">
        <v>29</v>
      </c>
      <c r="N74" s="7" t="s">
        <v>1629</v>
      </c>
      <c r="O74" s="7" t="s">
        <v>31</v>
      </c>
      <c r="P74" s="7" t="s">
        <v>35</v>
      </c>
      <c r="Q74" s="7" t="s">
        <v>1630</v>
      </c>
      <c r="R74" s="7">
        <v>70.98</v>
      </c>
      <c r="S74" s="7">
        <v>1</v>
      </c>
      <c r="T74" s="7">
        <v>0</v>
      </c>
      <c r="U74" s="7">
        <v>4.9686000000000003</v>
      </c>
      <c r="V74" s="7" t="s">
        <v>11817</v>
      </c>
      <c r="W74" s="7">
        <v>2015</v>
      </c>
      <c r="X74" s="7">
        <v>7.0000000000000007E-2</v>
      </c>
      <c r="Y74" s="7" t="s">
        <v>11811</v>
      </c>
      <c r="Z74" s="7">
        <v>184</v>
      </c>
      <c r="AA74" s="7" t="str">
        <f>TEXT(Superstore_Data_1[[#This Row],[Order Date]],"mmm")</f>
        <v>Mar</v>
      </c>
      <c r="AB74" s="7">
        <f>YEAR(Superstore_Data_1[[#This Row],[Order Date]])</f>
        <v>2015</v>
      </c>
      <c r="AC74" s="9">
        <f>Superstore_Data_1[[#This Row],[Profit]]/Superstore_Data_1[[#This Row],[Sales]]</f>
        <v>7.0000000000000007E-2</v>
      </c>
      <c r="AD74" s="7" t="str">
        <f>IF(Superstore_Data_1[[#This Row],[Discount]]=0,"No Discount",IF(Superstore_Data_1[[#This Row],[Discount]]&lt;0.2,"Low Discount",IF(Superstore_Data_1[[#This Row],[Discount]]&lt;0.5,"Medium Discount","High Discount")))</f>
        <v>No Discount</v>
      </c>
      <c r="AE74" s="7" t="str">
        <f>IF(Superstore_Data_1[[#This Row],[Sales]]&lt;100,"Low Sale",IF(Superstore_Data_1[[#This Row],[Sales]]&lt;500,"Medium Sale","High Sale"))</f>
        <v>Low Sale</v>
      </c>
      <c r="AF74" s="10" t="str">
        <f>IF(Superstore_Data_1[[#This Row],[Shipping Days]]&lt;=2,"Fast",IF(Superstore_Data_1[[#This Row],[Shipping Days]]&lt;=5,"Normal","Slow"))</f>
        <v>Slow</v>
      </c>
    </row>
    <row r="75" spans="1:32" x14ac:dyDescent="0.3">
      <c r="A75" s="6">
        <v>636</v>
      </c>
      <c r="B75" s="7" t="s">
        <v>2364</v>
      </c>
      <c r="C75" s="8">
        <v>42104</v>
      </c>
      <c r="D75" s="8">
        <v>42257</v>
      </c>
      <c r="E75" s="7" t="s">
        <v>22</v>
      </c>
      <c r="F75" s="7" t="s">
        <v>2365</v>
      </c>
      <c r="G75" s="7" t="s">
        <v>2366</v>
      </c>
      <c r="H75" s="7" t="s">
        <v>41</v>
      </c>
      <c r="I75" s="7" t="s">
        <v>26</v>
      </c>
      <c r="J75" s="7" t="s">
        <v>2367</v>
      </c>
      <c r="K75" s="7" t="s">
        <v>1434</v>
      </c>
      <c r="L75" s="7">
        <v>31088</v>
      </c>
      <c r="M75" s="7" t="s">
        <v>29</v>
      </c>
      <c r="N75" s="7" t="s">
        <v>2368</v>
      </c>
      <c r="O75" s="7" t="s">
        <v>31</v>
      </c>
      <c r="P75" s="7" t="s">
        <v>35</v>
      </c>
      <c r="Q75" s="7" t="s">
        <v>2369</v>
      </c>
      <c r="R75" s="7">
        <v>392.94</v>
      </c>
      <c r="S75" s="7">
        <v>3</v>
      </c>
      <c r="T75" s="7">
        <v>0</v>
      </c>
      <c r="U75" s="7">
        <v>43.223399999999998</v>
      </c>
      <c r="V75" s="7" t="s">
        <v>11814</v>
      </c>
      <c r="W75" s="7">
        <v>2015</v>
      </c>
      <c r="X75" s="7">
        <v>0.11</v>
      </c>
      <c r="Y75" s="7" t="s">
        <v>11811</v>
      </c>
      <c r="Z75" s="7">
        <v>153</v>
      </c>
      <c r="AA75" s="7" t="str">
        <f>TEXT(Superstore_Data_1[[#This Row],[Order Date]],"mmm")</f>
        <v>Apr</v>
      </c>
      <c r="AB75" s="7">
        <f>YEAR(Superstore_Data_1[[#This Row],[Order Date]])</f>
        <v>2015</v>
      </c>
      <c r="AC75" s="9">
        <f>Superstore_Data_1[[#This Row],[Profit]]/Superstore_Data_1[[#This Row],[Sales]]</f>
        <v>0.11</v>
      </c>
      <c r="AD75" s="7" t="str">
        <f>IF(Superstore_Data_1[[#This Row],[Discount]]=0,"No Discount",IF(Superstore_Data_1[[#This Row],[Discount]]&lt;0.2,"Low Discount",IF(Superstore_Data_1[[#This Row],[Discount]]&lt;0.5,"Medium Discount","High Discount")))</f>
        <v>No Discount</v>
      </c>
      <c r="AE75" s="7" t="str">
        <f>IF(Superstore_Data_1[[#This Row],[Sales]]&lt;100,"Low Sale",IF(Superstore_Data_1[[#This Row],[Sales]]&lt;500,"Medium Sale","High Sale"))</f>
        <v>Medium Sale</v>
      </c>
      <c r="AF75" s="10" t="str">
        <f>IF(Superstore_Data_1[[#This Row],[Shipping Days]]&lt;=2,"Fast",IF(Superstore_Data_1[[#This Row],[Shipping Days]]&lt;=5,"Normal","Slow"))</f>
        <v>Slow</v>
      </c>
    </row>
    <row r="76" spans="1:32" x14ac:dyDescent="0.3">
      <c r="A76" s="6">
        <v>647</v>
      </c>
      <c r="B76" s="7" t="s">
        <v>2415</v>
      </c>
      <c r="C76" s="8">
        <v>42373</v>
      </c>
      <c r="D76" s="8">
        <v>42586</v>
      </c>
      <c r="E76" s="7" t="s">
        <v>51</v>
      </c>
      <c r="F76" s="7" t="s">
        <v>1159</v>
      </c>
      <c r="G76" s="7" t="s">
        <v>1160</v>
      </c>
      <c r="H76" s="7" t="s">
        <v>41</v>
      </c>
      <c r="I76" s="7" t="s">
        <v>26</v>
      </c>
      <c r="J76" s="7" t="s">
        <v>2416</v>
      </c>
      <c r="K76" s="7" t="s">
        <v>351</v>
      </c>
      <c r="L76" s="7">
        <v>85635</v>
      </c>
      <c r="M76" s="7" t="s">
        <v>44</v>
      </c>
      <c r="N76" s="7" t="s">
        <v>2417</v>
      </c>
      <c r="O76" s="7" t="s">
        <v>46</v>
      </c>
      <c r="P76" s="7" t="s">
        <v>305</v>
      </c>
      <c r="Q76" s="7" t="s">
        <v>636</v>
      </c>
      <c r="R76" s="7">
        <v>31.56</v>
      </c>
      <c r="S76" s="7">
        <v>5</v>
      </c>
      <c r="T76" s="7">
        <v>0.2</v>
      </c>
      <c r="U76" s="7">
        <v>9.8625000000000007</v>
      </c>
      <c r="V76" s="7" t="s">
        <v>11819</v>
      </c>
      <c r="W76" s="7">
        <v>2016</v>
      </c>
      <c r="X76" s="7">
        <v>0.31250000000000006</v>
      </c>
      <c r="Y76" s="7" t="s">
        <v>11813</v>
      </c>
      <c r="Z76" s="7">
        <v>213</v>
      </c>
      <c r="AA76" s="7" t="str">
        <f>TEXT(Superstore_Data_1[[#This Row],[Order Date]],"mmm")</f>
        <v>Jan</v>
      </c>
      <c r="AB76" s="7">
        <f>YEAR(Superstore_Data_1[[#This Row],[Order Date]])</f>
        <v>2016</v>
      </c>
      <c r="AC76" s="9">
        <f>Superstore_Data_1[[#This Row],[Profit]]/Superstore_Data_1[[#This Row],[Sales]]</f>
        <v>0.31250000000000006</v>
      </c>
      <c r="AD76" s="7" t="str">
        <f>IF(Superstore_Data_1[[#This Row],[Discount]]=0,"No Discount",IF(Superstore_Data_1[[#This Row],[Discount]]&lt;0.2,"Low Discount",IF(Superstore_Data_1[[#This Row],[Discount]]&lt;0.5,"Medium Discount","High Discount")))</f>
        <v>Medium Discount</v>
      </c>
      <c r="AE76" s="7" t="str">
        <f>IF(Superstore_Data_1[[#This Row],[Sales]]&lt;100,"Low Sale",IF(Superstore_Data_1[[#This Row],[Sales]]&lt;500,"Medium Sale","High Sale"))</f>
        <v>Low Sale</v>
      </c>
      <c r="AF76" s="10" t="str">
        <f>IF(Superstore_Data_1[[#This Row],[Shipping Days]]&lt;=2,"Fast",IF(Superstore_Data_1[[#This Row],[Shipping Days]]&lt;=5,"Normal","Slow"))</f>
        <v>Slow</v>
      </c>
    </row>
    <row r="77" spans="1:32" x14ac:dyDescent="0.3">
      <c r="A77" s="6">
        <v>665</v>
      </c>
      <c r="B77" s="7" t="s">
        <v>2458</v>
      </c>
      <c r="C77" s="8">
        <v>42471</v>
      </c>
      <c r="D77" s="8">
        <v>42471</v>
      </c>
      <c r="E77" s="7" t="s">
        <v>1455</v>
      </c>
      <c r="F77" s="7" t="s">
        <v>1109</v>
      </c>
      <c r="G77" s="7" t="s">
        <v>1110</v>
      </c>
      <c r="H77" s="7" t="s">
        <v>25</v>
      </c>
      <c r="I77" s="7" t="s">
        <v>26</v>
      </c>
      <c r="J77" s="7" t="s">
        <v>1662</v>
      </c>
      <c r="K77" s="7" t="s">
        <v>28</v>
      </c>
      <c r="L77" s="7">
        <v>40214</v>
      </c>
      <c r="M77" s="7" t="s">
        <v>29</v>
      </c>
      <c r="N77" s="7" t="s">
        <v>568</v>
      </c>
      <c r="O77" s="7" t="s">
        <v>46</v>
      </c>
      <c r="P77" s="7" t="s">
        <v>305</v>
      </c>
      <c r="Q77" s="7" t="s">
        <v>569</v>
      </c>
      <c r="R77" s="7">
        <v>10.74</v>
      </c>
      <c r="S77" s="7">
        <v>3</v>
      </c>
      <c r="T77" s="7">
        <v>0</v>
      </c>
      <c r="U77" s="7">
        <v>5.2625999999999999</v>
      </c>
      <c r="V77" s="7" t="s">
        <v>11814</v>
      </c>
      <c r="W77" s="7">
        <v>2016</v>
      </c>
      <c r="X77" s="7">
        <v>0.49</v>
      </c>
      <c r="Y77" s="7" t="s">
        <v>11811</v>
      </c>
      <c r="Z77" s="7">
        <v>0</v>
      </c>
      <c r="AA77" s="7" t="str">
        <f>TEXT(Superstore_Data_1[[#This Row],[Order Date]],"mmm")</f>
        <v>Apr</v>
      </c>
      <c r="AB77" s="7">
        <f>YEAR(Superstore_Data_1[[#This Row],[Order Date]])</f>
        <v>2016</v>
      </c>
      <c r="AC77" s="9">
        <f>Superstore_Data_1[[#This Row],[Profit]]/Superstore_Data_1[[#This Row],[Sales]]</f>
        <v>0.49</v>
      </c>
      <c r="AD77" s="7" t="str">
        <f>IF(Superstore_Data_1[[#This Row],[Discount]]=0,"No Discount",IF(Superstore_Data_1[[#This Row],[Discount]]&lt;0.2,"Low Discount",IF(Superstore_Data_1[[#This Row],[Discount]]&lt;0.5,"Medium Discount","High Discount")))</f>
        <v>No Discount</v>
      </c>
      <c r="AE77" s="7" t="str">
        <f>IF(Superstore_Data_1[[#This Row],[Sales]]&lt;100,"Low Sale",IF(Superstore_Data_1[[#This Row],[Sales]]&lt;500,"Medium Sale","High Sale"))</f>
        <v>Low Sale</v>
      </c>
      <c r="AF77" s="10" t="str">
        <f>IF(Superstore_Data_1[[#This Row],[Shipping Days]]&lt;=2,"Fast",IF(Superstore_Data_1[[#This Row],[Shipping Days]]&lt;=5,"Normal","Slow"))</f>
        <v>Fast</v>
      </c>
    </row>
    <row r="78" spans="1:32" x14ac:dyDescent="0.3">
      <c r="A78" s="6">
        <v>666</v>
      </c>
      <c r="B78" s="7" t="s">
        <v>2459</v>
      </c>
      <c r="C78" s="8">
        <v>42953</v>
      </c>
      <c r="D78" s="8">
        <v>43014</v>
      </c>
      <c r="E78" s="7" t="s">
        <v>22</v>
      </c>
      <c r="F78" s="7" t="s">
        <v>2460</v>
      </c>
      <c r="G78" s="7" t="s">
        <v>2461</v>
      </c>
      <c r="H78" s="7" t="s">
        <v>41</v>
      </c>
      <c r="I78" s="7" t="s">
        <v>26</v>
      </c>
      <c r="J78" s="7" t="s">
        <v>927</v>
      </c>
      <c r="K78" s="7" t="s">
        <v>110</v>
      </c>
      <c r="L78" s="7">
        <v>75081</v>
      </c>
      <c r="M78" s="7" t="s">
        <v>111</v>
      </c>
      <c r="N78" s="7" t="s">
        <v>2462</v>
      </c>
      <c r="O78" s="7" t="s">
        <v>46</v>
      </c>
      <c r="P78" s="7" t="s">
        <v>654</v>
      </c>
      <c r="Q78" s="7" t="s">
        <v>2463</v>
      </c>
      <c r="R78" s="7">
        <v>23.76</v>
      </c>
      <c r="S78" s="7">
        <v>3</v>
      </c>
      <c r="T78" s="7">
        <v>0.2</v>
      </c>
      <c r="U78" s="7">
        <v>2.0790000000000002</v>
      </c>
      <c r="V78" s="7" t="s">
        <v>11810</v>
      </c>
      <c r="W78" s="7">
        <v>2017</v>
      </c>
      <c r="X78" s="7">
        <v>8.7500000000000008E-2</v>
      </c>
      <c r="Y78" s="7" t="s">
        <v>11813</v>
      </c>
      <c r="Z78" s="7">
        <v>61</v>
      </c>
      <c r="AA78" s="7" t="str">
        <f>TEXT(Superstore_Data_1[[#This Row],[Order Date]],"mmm")</f>
        <v>Aug</v>
      </c>
      <c r="AB78" s="7">
        <f>YEAR(Superstore_Data_1[[#This Row],[Order Date]])</f>
        <v>2017</v>
      </c>
      <c r="AC78" s="9">
        <f>Superstore_Data_1[[#This Row],[Profit]]/Superstore_Data_1[[#This Row],[Sales]]</f>
        <v>8.7500000000000008E-2</v>
      </c>
      <c r="AD78" s="7" t="str">
        <f>IF(Superstore_Data_1[[#This Row],[Discount]]=0,"No Discount",IF(Superstore_Data_1[[#This Row],[Discount]]&lt;0.2,"Low Discount",IF(Superstore_Data_1[[#This Row],[Discount]]&lt;0.5,"Medium Discount","High Discount")))</f>
        <v>Medium Discount</v>
      </c>
      <c r="AE78" s="7" t="str">
        <f>IF(Superstore_Data_1[[#This Row],[Sales]]&lt;100,"Low Sale",IF(Superstore_Data_1[[#This Row],[Sales]]&lt;500,"Medium Sale","High Sale"))</f>
        <v>Low Sale</v>
      </c>
      <c r="AF78" s="10" t="str">
        <f>IF(Superstore_Data_1[[#This Row],[Shipping Days]]&lt;=2,"Fast",IF(Superstore_Data_1[[#This Row],[Shipping Days]]&lt;=5,"Normal","Slow"))</f>
        <v>Slow</v>
      </c>
    </row>
    <row r="79" spans="1:32" x14ac:dyDescent="0.3">
      <c r="A79" s="6">
        <v>674</v>
      </c>
      <c r="B79" s="7" t="s">
        <v>2482</v>
      </c>
      <c r="C79" s="8">
        <v>42867</v>
      </c>
      <c r="D79" s="8">
        <v>42959</v>
      </c>
      <c r="E79" s="7" t="s">
        <v>209</v>
      </c>
      <c r="F79" s="7" t="s">
        <v>2483</v>
      </c>
      <c r="G79" s="7" t="s">
        <v>2484</v>
      </c>
      <c r="H79" s="7" t="s">
        <v>25</v>
      </c>
      <c r="I79" s="7" t="s">
        <v>26</v>
      </c>
      <c r="J79" s="7" t="s">
        <v>566</v>
      </c>
      <c r="K79" s="7" t="s">
        <v>289</v>
      </c>
      <c r="L79" s="7">
        <v>47201</v>
      </c>
      <c r="M79" s="7" t="s">
        <v>111</v>
      </c>
      <c r="N79" s="7" t="s">
        <v>2485</v>
      </c>
      <c r="O79" s="7" t="s">
        <v>46</v>
      </c>
      <c r="P79" s="7" t="s">
        <v>80</v>
      </c>
      <c r="Q79" s="7" t="s">
        <v>2486</v>
      </c>
      <c r="R79" s="7">
        <v>61.44</v>
      </c>
      <c r="S79" s="7">
        <v>3</v>
      </c>
      <c r="T79" s="7">
        <v>0</v>
      </c>
      <c r="U79" s="7">
        <v>16.588799999999999</v>
      </c>
      <c r="V79" s="7" t="s">
        <v>11812</v>
      </c>
      <c r="W79" s="7">
        <v>2017</v>
      </c>
      <c r="X79" s="7">
        <v>0.27</v>
      </c>
      <c r="Y79" s="7" t="s">
        <v>11811</v>
      </c>
      <c r="Z79" s="7">
        <v>92</v>
      </c>
      <c r="AA79" s="7" t="str">
        <f>TEXT(Superstore_Data_1[[#This Row],[Order Date]],"mmm")</f>
        <v>May</v>
      </c>
      <c r="AB79" s="7">
        <f>YEAR(Superstore_Data_1[[#This Row],[Order Date]])</f>
        <v>2017</v>
      </c>
      <c r="AC79" s="9">
        <f>Superstore_Data_1[[#This Row],[Profit]]/Superstore_Data_1[[#This Row],[Sales]]</f>
        <v>0.27</v>
      </c>
      <c r="AD79" s="7" t="str">
        <f>IF(Superstore_Data_1[[#This Row],[Discount]]=0,"No Discount",IF(Superstore_Data_1[[#This Row],[Discount]]&lt;0.2,"Low Discount",IF(Superstore_Data_1[[#This Row],[Discount]]&lt;0.5,"Medium Discount","High Discount")))</f>
        <v>No Discount</v>
      </c>
      <c r="AE79" s="7" t="str">
        <f>IF(Superstore_Data_1[[#This Row],[Sales]]&lt;100,"Low Sale",IF(Superstore_Data_1[[#This Row],[Sales]]&lt;500,"Medium Sale","High Sale"))</f>
        <v>Low Sale</v>
      </c>
      <c r="AF79" s="10" t="str">
        <f>IF(Superstore_Data_1[[#This Row],[Shipping Days]]&lt;=2,"Fast",IF(Superstore_Data_1[[#This Row],[Shipping Days]]&lt;=5,"Normal","Slow"))</f>
        <v>Slow</v>
      </c>
    </row>
    <row r="80" spans="1:32" x14ac:dyDescent="0.3">
      <c r="A80" s="6">
        <v>684</v>
      </c>
      <c r="B80" s="7" t="s">
        <v>2511</v>
      </c>
      <c r="C80" s="8">
        <v>42836</v>
      </c>
      <c r="D80" s="8">
        <v>42836</v>
      </c>
      <c r="E80" s="7" t="s">
        <v>1455</v>
      </c>
      <c r="F80" s="7" t="s">
        <v>2512</v>
      </c>
      <c r="G80" s="7" t="s">
        <v>2513</v>
      </c>
      <c r="H80" s="7" t="s">
        <v>41</v>
      </c>
      <c r="I80" s="7" t="s">
        <v>26</v>
      </c>
      <c r="J80" s="7" t="s">
        <v>2514</v>
      </c>
      <c r="K80" s="7" t="s">
        <v>92</v>
      </c>
      <c r="L80" s="7">
        <v>27217</v>
      </c>
      <c r="M80" s="7" t="s">
        <v>29</v>
      </c>
      <c r="N80" s="7" t="s">
        <v>2515</v>
      </c>
      <c r="O80" s="7" t="s">
        <v>73</v>
      </c>
      <c r="P80" s="7" t="s">
        <v>771</v>
      </c>
      <c r="Q80" s="7" t="s">
        <v>2516</v>
      </c>
      <c r="R80" s="7">
        <v>7999.98</v>
      </c>
      <c r="S80" s="7">
        <v>4</v>
      </c>
      <c r="T80" s="7">
        <v>0.5</v>
      </c>
      <c r="U80" s="7">
        <v>-3839.9904000000001</v>
      </c>
      <c r="V80" s="7" t="s">
        <v>11814</v>
      </c>
      <c r="W80" s="7">
        <v>2017</v>
      </c>
      <c r="X80" s="7">
        <v>-0.48000000000000004</v>
      </c>
      <c r="Y80" s="7" t="s">
        <v>11816</v>
      </c>
      <c r="Z80" s="7">
        <v>0</v>
      </c>
      <c r="AA80" s="7" t="str">
        <f>TEXT(Superstore_Data_1[[#This Row],[Order Date]],"mmm")</f>
        <v>Apr</v>
      </c>
      <c r="AB80" s="7">
        <f>YEAR(Superstore_Data_1[[#This Row],[Order Date]])</f>
        <v>2017</v>
      </c>
      <c r="AC80" s="9">
        <f>Superstore_Data_1[[#This Row],[Profit]]/Superstore_Data_1[[#This Row],[Sales]]</f>
        <v>-0.48000000000000004</v>
      </c>
      <c r="AD80" s="7" t="str">
        <f>IF(Superstore_Data_1[[#This Row],[Discount]]=0,"No Discount",IF(Superstore_Data_1[[#This Row],[Discount]]&lt;0.2,"Low Discount",IF(Superstore_Data_1[[#This Row],[Discount]]&lt;0.5,"Medium Discount","High Discount")))</f>
        <v>High Discount</v>
      </c>
      <c r="AE80" s="7" t="str">
        <f>IF(Superstore_Data_1[[#This Row],[Sales]]&lt;100,"Low Sale",IF(Superstore_Data_1[[#This Row],[Sales]]&lt;500,"Medium Sale","High Sale"))</f>
        <v>High Sale</v>
      </c>
      <c r="AF80" s="10" t="str">
        <f>IF(Superstore_Data_1[[#This Row],[Shipping Days]]&lt;=2,"Fast",IF(Superstore_Data_1[[#This Row],[Shipping Days]]&lt;=5,"Normal","Slow"))</f>
        <v>Fast</v>
      </c>
    </row>
    <row r="81" spans="1:32" x14ac:dyDescent="0.3">
      <c r="A81" s="6">
        <v>686</v>
      </c>
      <c r="B81" s="7" t="s">
        <v>2517</v>
      </c>
      <c r="C81" s="8">
        <v>41766</v>
      </c>
      <c r="D81" s="8">
        <v>41858</v>
      </c>
      <c r="E81" s="7" t="s">
        <v>209</v>
      </c>
      <c r="F81" s="7" t="s">
        <v>2518</v>
      </c>
      <c r="G81" s="7" t="s">
        <v>2519</v>
      </c>
      <c r="H81" s="7" t="s">
        <v>25</v>
      </c>
      <c r="I81" s="7" t="s">
        <v>26</v>
      </c>
      <c r="J81" s="7" t="s">
        <v>373</v>
      </c>
      <c r="K81" s="7" t="s">
        <v>1678</v>
      </c>
      <c r="L81" s="7">
        <v>39212</v>
      </c>
      <c r="M81" s="7" t="s">
        <v>29</v>
      </c>
      <c r="N81" s="7" t="s">
        <v>1480</v>
      </c>
      <c r="O81" s="7" t="s">
        <v>73</v>
      </c>
      <c r="P81" s="7" t="s">
        <v>178</v>
      </c>
      <c r="Q81" s="7" t="s">
        <v>1481</v>
      </c>
      <c r="R81" s="7">
        <v>479.97</v>
      </c>
      <c r="S81" s="7">
        <v>3</v>
      </c>
      <c r="T81" s="7">
        <v>0</v>
      </c>
      <c r="U81" s="7">
        <v>163.18979999999999</v>
      </c>
      <c r="V81" s="7" t="s">
        <v>11812</v>
      </c>
      <c r="W81" s="7">
        <v>2014</v>
      </c>
      <c r="X81" s="7">
        <v>0.33999999999999997</v>
      </c>
      <c r="Y81" s="7" t="s">
        <v>11811</v>
      </c>
      <c r="Z81" s="7">
        <v>92</v>
      </c>
      <c r="AA81" s="7" t="str">
        <f>TEXT(Superstore_Data_1[[#This Row],[Order Date]],"mmm")</f>
        <v>May</v>
      </c>
      <c r="AB81" s="7">
        <f>YEAR(Superstore_Data_1[[#This Row],[Order Date]])</f>
        <v>2014</v>
      </c>
      <c r="AC81" s="9">
        <f>Superstore_Data_1[[#This Row],[Profit]]/Superstore_Data_1[[#This Row],[Sales]]</f>
        <v>0.33999999999999997</v>
      </c>
      <c r="AD81" s="7" t="str">
        <f>IF(Superstore_Data_1[[#This Row],[Discount]]=0,"No Discount",IF(Superstore_Data_1[[#This Row],[Discount]]&lt;0.2,"Low Discount",IF(Superstore_Data_1[[#This Row],[Discount]]&lt;0.5,"Medium Discount","High Discount")))</f>
        <v>No Discount</v>
      </c>
      <c r="AE81" s="7" t="str">
        <f>IF(Superstore_Data_1[[#This Row],[Sales]]&lt;100,"Low Sale",IF(Superstore_Data_1[[#This Row],[Sales]]&lt;500,"Medium Sale","High Sale"))</f>
        <v>Medium Sale</v>
      </c>
      <c r="AF81" s="10" t="str">
        <f>IF(Superstore_Data_1[[#This Row],[Shipping Days]]&lt;=2,"Fast",IF(Superstore_Data_1[[#This Row],[Shipping Days]]&lt;=5,"Normal","Slow"))</f>
        <v>Slow</v>
      </c>
    </row>
    <row r="82" spans="1:32" x14ac:dyDescent="0.3">
      <c r="A82" s="6">
        <v>702</v>
      </c>
      <c r="B82" s="7" t="s">
        <v>2559</v>
      </c>
      <c r="C82" s="8">
        <v>42775</v>
      </c>
      <c r="D82" s="8">
        <v>42956</v>
      </c>
      <c r="E82" s="7" t="s">
        <v>51</v>
      </c>
      <c r="F82" s="7" t="s">
        <v>1097</v>
      </c>
      <c r="G82" s="7" t="s">
        <v>1098</v>
      </c>
      <c r="H82" s="7" t="s">
        <v>41</v>
      </c>
      <c r="I82" s="7" t="s">
        <v>26</v>
      </c>
      <c r="J82" s="7" t="s">
        <v>2469</v>
      </c>
      <c r="K82" s="7" t="s">
        <v>567</v>
      </c>
      <c r="L82" s="7">
        <v>44105</v>
      </c>
      <c r="M82" s="7" t="s">
        <v>161</v>
      </c>
      <c r="N82" s="7" t="s">
        <v>933</v>
      </c>
      <c r="O82" s="7" t="s">
        <v>31</v>
      </c>
      <c r="P82" s="7" t="s">
        <v>67</v>
      </c>
      <c r="Q82" s="7" t="s">
        <v>934</v>
      </c>
      <c r="R82" s="7">
        <v>15.071999999999999</v>
      </c>
      <c r="S82" s="7">
        <v>3</v>
      </c>
      <c r="T82" s="7">
        <v>0.2</v>
      </c>
      <c r="U82" s="7">
        <v>4.1448</v>
      </c>
      <c r="V82" s="7" t="s">
        <v>11820</v>
      </c>
      <c r="W82" s="7">
        <v>2017</v>
      </c>
      <c r="X82" s="7">
        <v>0.27500000000000002</v>
      </c>
      <c r="Y82" s="7" t="s">
        <v>11813</v>
      </c>
      <c r="Z82" s="7">
        <v>181</v>
      </c>
      <c r="AA82" s="7" t="str">
        <f>TEXT(Superstore_Data_1[[#This Row],[Order Date]],"mmm")</f>
        <v>Feb</v>
      </c>
      <c r="AB82" s="7">
        <f>YEAR(Superstore_Data_1[[#This Row],[Order Date]])</f>
        <v>2017</v>
      </c>
      <c r="AC82" s="9">
        <f>Superstore_Data_1[[#This Row],[Profit]]/Superstore_Data_1[[#This Row],[Sales]]</f>
        <v>0.27500000000000002</v>
      </c>
      <c r="AD82" s="7" t="str">
        <f>IF(Superstore_Data_1[[#This Row],[Discount]]=0,"No Discount",IF(Superstore_Data_1[[#This Row],[Discount]]&lt;0.2,"Low Discount",IF(Superstore_Data_1[[#This Row],[Discount]]&lt;0.5,"Medium Discount","High Discount")))</f>
        <v>Medium Discount</v>
      </c>
      <c r="AE82" s="7" t="str">
        <f>IF(Superstore_Data_1[[#This Row],[Sales]]&lt;100,"Low Sale",IF(Superstore_Data_1[[#This Row],[Sales]]&lt;500,"Medium Sale","High Sale"))</f>
        <v>Low Sale</v>
      </c>
      <c r="AF82" s="10" t="str">
        <f>IF(Superstore_Data_1[[#This Row],[Shipping Days]]&lt;=2,"Fast",IF(Superstore_Data_1[[#This Row],[Shipping Days]]&lt;=5,"Normal","Slow"))</f>
        <v>Slow</v>
      </c>
    </row>
    <row r="83" spans="1:32" x14ac:dyDescent="0.3">
      <c r="A83" s="6">
        <v>703</v>
      </c>
      <c r="B83" s="7" t="s">
        <v>2560</v>
      </c>
      <c r="C83" s="8">
        <v>42471</v>
      </c>
      <c r="D83" s="8">
        <v>42593</v>
      </c>
      <c r="E83" s="7" t="s">
        <v>22</v>
      </c>
      <c r="F83" s="7" t="s">
        <v>1511</v>
      </c>
      <c r="G83" s="7" t="s">
        <v>1512</v>
      </c>
      <c r="H83" s="7" t="s">
        <v>41</v>
      </c>
      <c r="I83" s="7" t="s">
        <v>26</v>
      </c>
      <c r="J83" s="7" t="s">
        <v>99</v>
      </c>
      <c r="K83" s="7" t="s">
        <v>100</v>
      </c>
      <c r="L83" s="7">
        <v>98103</v>
      </c>
      <c r="M83" s="7" t="s">
        <v>44</v>
      </c>
      <c r="N83" s="7" t="s">
        <v>2561</v>
      </c>
      <c r="O83" s="7" t="s">
        <v>31</v>
      </c>
      <c r="P83" s="7" t="s">
        <v>67</v>
      </c>
      <c r="Q83" s="7" t="s">
        <v>2562</v>
      </c>
      <c r="R83" s="7">
        <v>209.88</v>
      </c>
      <c r="S83" s="7">
        <v>3</v>
      </c>
      <c r="T83" s="7">
        <v>0</v>
      </c>
      <c r="U83" s="7">
        <v>35.679600000000001</v>
      </c>
      <c r="V83" s="7" t="s">
        <v>11814</v>
      </c>
      <c r="W83" s="7">
        <v>2016</v>
      </c>
      <c r="X83" s="7">
        <v>0.17</v>
      </c>
      <c r="Y83" s="7" t="s">
        <v>11811</v>
      </c>
      <c r="Z83" s="7">
        <v>122</v>
      </c>
      <c r="AA83" s="7" t="str">
        <f>TEXT(Superstore_Data_1[[#This Row],[Order Date]],"mmm")</f>
        <v>Apr</v>
      </c>
      <c r="AB83" s="7">
        <f>YEAR(Superstore_Data_1[[#This Row],[Order Date]])</f>
        <v>2016</v>
      </c>
      <c r="AC83" s="9">
        <f>Superstore_Data_1[[#This Row],[Profit]]/Superstore_Data_1[[#This Row],[Sales]]</f>
        <v>0.17</v>
      </c>
      <c r="AD83" s="7" t="str">
        <f>IF(Superstore_Data_1[[#This Row],[Discount]]=0,"No Discount",IF(Superstore_Data_1[[#This Row],[Discount]]&lt;0.2,"Low Discount",IF(Superstore_Data_1[[#This Row],[Discount]]&lt;0.5,"Medium Discount","High Discount")))</f>
        <v>No Discount</v>
      </c>
      <c r="AE83" s="7" t="str">
        <f>IF(Superstore_Data_1[[#This Row],[Sales]]&lt;100,"Low Sale",IF(Superstore_Data_1[[#This Row],[Sales]]&lt;500,"Medium Sale","High Sale"))</f>
        <v>Medium Sale</v>
      </c>
      <c r="AF83" s="10" t="str">
        <f>IF(Superstore_Data_1[[#This Row],[Shipping Days]]&lt;=2,"Fast",IF(Superstore_Data_1[[#This Row],[Shipping Days]]&lt;=5,"Normal","Slow"))</f>
        <v>Slow</v>
      </c>
    </row>
    <row r="84" spans="1:32" x14ac:dyDescent="0.3">
      <c r="A84" s="6">
        <v>708</v>
      </c>
      <c r="B84" s="7" t="s">
        <v>2577</v>
      </c>
      <c r="C84" s="8">
        <v>41682</v>
      </c>
      <c r="D84" s="8">
        <v>41741</v>
      </c>
      <c r="E84" s="7" t="s">
        <v>209</v>
      </c>
      <c r="F84" s="7" t="s">
        <v>2578</v>
      </c>
      <c r="G84" s="7" t="s">
        <v>2579</v>
      </c>
      <c r="H84" s="7" t="s">
        <v>25</v>
      </c>
      <c r="I84" s="7" t="s">
        <v>26</v>
      </c>
      <c r="J84" s="7" t="s">
        <v>302</v>
      </c>
      <c r="K84" s="7" t="s">
        <v>303</v>
      </c>
      <c r="L84" s="7">
        <v>10035</v>
      </c>
      <c r="M84" s="7" t="s">
        <v>161</v>
      </c>
      <c r="N84" s="7" t="s">
        <v>1151</v>
      </c>
      <c r="O84" s="7" t="s">
        <v>73</v>
      </c>
      <c r="P84" s="7" t="s">
        <v>178</v>
      </c>
      <c r="Q84" s="7" t="s">
        <v>1152</v>
      </c>
      <c r="R84" s="7">
        <v>119.96</v>
      </c>
      <c r="S84" s="7">
        <v>4</v>
      </c>
      <c r="T84" s="7">
        <v>0</v>
      </c>
      <c r="U84" s="7">
        <v>52.782400000000003</v>
      </c>
      <c r="V84" s="7" t="s">
        <v>11820</v>
      </c>
      <c r="W84" s="7">
        <v>2014</v>
      </c>
      <c r="X84" s="7">
        <v>0.44000000000000006</v>
      </c>
      <c r="Y84" s="7" t="s">
        <v>11811</v>
      </c>
      <c r="Z84" s="7">
        <v>59</v>
      </c>
      <c r="AA84" s="7" t="str">
        <f>TEXT(Superstore_Data_1[[#This Row],[Order Date]],"mmm")</f>
        <v>Feb</v>
      </c>
      <c r="AB84" s="7">
        <f>YEAR(Superstore_Data_1[[#This Row],[Order Date]])</f>
        <v>2014</v>
      </c>
      <c r="AC84" s="9">
        <f>Superstore_Data_1[[#This Row],[Profit]]/Superstore_Data_1[[#This Row],[Sales]]</f>
        <v>0.44000000000000006</v>
      </c>
      <c r="AD84" s="7" t="str">
        <f>IF(Superstore_Data_1[[#This Row],[Discount]]=0,"No Discount",IF(Superstore_Data_1[[#This Row],[Discount]]&lt;0.2,"Low Discount",IF(Superstore_Data_1[[#This Row],[Discount]]&lt;0.5,"Medium Discount","High Discount")))</f>
        <v>No Discount</v>
      </c>
      <c r="AE84" s="7" t="str">
        <f>IF(Superstore_Data_1[[#This Row],[Sales]]&lt;100,"Low Sale",IF(Superstore_Data_1[[#This Row],[Sales]]&lt;500,"Medium Sale","High Sale"))</f>
        <v>Medium Sale</v>
      </c>
      <c r="AF84" s="10" t="str">
        <f>IF(Superstore_Data_1[[#This Row],[Shipping Days]]&lt;=2,"Fast",IF(Superstore_Data_1[[#This Row],[Shipping Days]]&lt;=5,"Normal","Slow"))</f>
        <v>Slow</v>
      </c>
    </row>
    <row r="85" spans="1:32" x14ac:dyDescent="0.3">
      <c r="A85" s="6">
        <v>711</v>
      </c>
      <c r="B85" s="7" t="s">
        <v>2582</v>
      </c>
      <c r="C85" s="8">
        <v>41763</v>
      </c>
      <c r="D85" s="8">
        <v>41824</v>
      </c>
      <c r="E85" s="7" t="s">
        <v>209</v>
      </c>
      <c r="F85" s="7" t="s">
        <v>2583</v>
      </c>
      <c r="G85" s="7" t="s">
        <v>2584</v>
      </c>
      <c r="H85" s="7" t="s">
        <v>108</v>
      </c>
      <c r="I85" s="7" t="s">
        <v>26</v>
      </c>
      <c r="J85" s="7" t="s">
        <v>302</v>
      </c>
      <c r="K85" s="7" t="s">
        <v>303</v>
      </c>
      <c r="L85" s="7">
        <v>10035</v>
      </c>
      <c r="M85" s="7" t="s">
        <v>161</v>
      </c>
      <c r="N85" s="7" t="s">
        <v>1835</v>
      </c>
      <c r="O85" s="7" t="s">
        <v>46</v>
      </c>
      <c r="P85" s="7" t="s">
        <v>94</v>
      </c>
      <c r="Q85" s="7" t="s">
        <v>1836</v>
      </c>
      <c r="R85" s="7">
        <v>55.48</v>
      </c>
      <c r="S85" s="7">
        <v>1</v>
      </c>
      <c r="T85" s="7">
        <v>0</v>
      </c>
      <c r="U85" s="7">
        <v>26.630400000000002</v>
      </c>
      <c r="V85" s="7" t="s">
        <v>11812</v>
      </c>
      <c r="W85" s="7">
        <v>2014</v>
      </c>
      <c r="X85" s="7">
        <v>0.48000000000000004</v>
      </c>
      <c r="Y85" s="7" t="s">
        <v>11811</v>
      </c>
      <c r="Z85" s="7">
        <v>61</v>
      </c>
      <c r="AA85" s="7" t="str">
        <f>TEXT(Superstore_Data_1[[#This Row],[Order Date]],"mmm")</f>
        <v>May</v>
      </c>
      <c r="AB85" s="7">
        <f>YEAR(Superstore_Data_1[[#This Row],[Order Date]])</f>
        <v>2014</v>
      </c>
      <c r="AC85" s="9">
        <f>Superstore_Data_1[[#This Row],[Profit]]/Superstore_Data_1[[#This Row],[Sales]]</f>
        <v>0.48000000000000004</v>
      </c>
      <c r="AD85" s="7" t="str">
        <f>IF(Superstore_Data_1[[#This Row],[Discount]]=0,"No Discount",IF(Superstore_Data_1[[#This Row],[Discount]]&lt;0.2,"Low Discount",IF(Superstore_Data_1[[#This Row],[Discount]]&lt;0.5,"Medium Discount","High Discount")))</f>
        <v>No Discount</v>
      </c>
      <c r="AE85" s="7" t="str">
        <f>IF(Superstore_Data_1[[#This Row],[Sales]]&lt;100,"Low Sale",IF(Superstore_Data_1[[#This Row],[Sales]]&lt;500,"Medium Sale","High Sale"))</f>
        <v>Low Sale</v>
      </c>
      <c r="AF85" s="10" t="str">
        <f>IF(Superstore_Data_1[[#This Row],[Shipping Days]]&lt;=2,"Fast",IF(Superstore_Data_1[[#This Row],[Shipping Days]]&lt;=5,"Normal","Slow"))</f>
        <v>Slow</v>
      </c>
    </row>
    <row r="86" spans="1:32" x14ac:dyDescent="0.3">
      <c r="A86" s="6">
        <v>712</v>
      </c>
      <c r="B86" s="7" t="s">
        <v>2585</v>
      </c>
      <c r="C86" s="8">
        <v>42803</v>
      </c>
      <c r="D86" s="8">
        <v>42925</v>
      </c>
      <c r="E86" s="7" t="s">
        <v>51</v>
      </c>
      <c r="F86" s="7" t="s">
        <v>2586</v>
      </c>
      <c r="G86" s="7" t="s">
        <v>2587</v>
      </c>
      <c r="H86" s="7" t="s">
        <v>25</v>
      </c>
      <c r="I86" s="7" t="s">
        <v>26</v>
      </c>
      <c r="J86" s="7" t="s">
        <v>2588</v>
      </c>
      <c r="K86" s="7" t="s">
        <v>55</v>
      </c>
      <c r="L86" s="7">
        <v>32137</v>
      </c>
      <c r="M86" s="7" t="s">
        <v>29</v>
      </c>
      <c r="N86" s="7" t="s">
        <v>2589</v>
      </c>
      <c r="O86" s="7" t="s">
        <v>46</v>
      </c>
      <c r="P86" s="7" t="s">
        <v>192</v>
      </c>
      <c r="Q86" s="7" t="s">
        <v>2590</v>
      </c>
      <c r="R86" s="7">
        <v>24.448</v>
      </c>
      <c r="S86" s="7">
        <v>4</v>
      </c>
      <c r="T86" s="7">
        <v>0.2</v>
      </c>
      <c r="U86" s="7">
        <v>8.8623999999999992</v>
      </c>
      <c r="V86" s="7" t="s">
        <v>11817</v>
      </c>
      <c r="W86" s="7">
        <v>2017</v>
      </c>
      <c r="X86" s="7">
        <v>0.36249999999999993</v>
      </c>
      <c r="Y86" s="7" t="s">
        <v>11813</v>
      </c>
      <c r="Z86" s="7">
        <v>122</v>
      </c>
      <c r="AA86" s="7" t="str">
        <f>TEXT(Superstore_Data_1[[#This Row],[Order Date]],"mmm")</f>
        <v>Mar</v>
      </c>
      <c r="AB86" s="7">
        <f>YEAR(Superstore_Data_1[[#This Row],[Order Date]])</f>
        <v>2017</v>
      </c>
      <c r="AC86" s="9">
        <f>Superstore_Data_1[[#This Row],[Profit]]/Superstore_Data_1[[#This Row],[Sales]]</f>
        <v>0.36249999999999993</v>
      </c>
      <c r="AD86" s="7" t="str">
        <f>IF(Superstore_Data_1[[#This Row],[Discount]]=0,"No Discount",IF(Superstore_Data_1[[#This Row],[Discount]]&lt;0.2,"Low Discount",IF(Superstore_Data_1[[#This Row],[Discount]]&lt;0.5,"Medium Discount","High Discount")))</f>
        <v>Medium Discount</v>
      </c>
      <c r="AE86" s="7" t="str">
        <f>IF(Superstore_Data_1[[#This Row],[Sales]]&lt;100,"Low Sale",IF(Superstore_Data_1[[#This Row],[Sales]]&lt;500,"Medium Sale","High Sale"))</f>
        <v>Low Sale</v>
      </c>
      <c r="AF86" s="10" t="str">
        <f>IF(Superstore_Data_1[[#This Row],[Shipping Days]]&lt;=2,"Fast",IF(Superstore_Data_1[[#This Row],[Shipping Days]]&lt;=5,"Normal","Slow"))</f>
        <v>Slow</v>
      </c>
    </row>
    <row r="87" spans="1:32" x14ac:dyDescent="0.3">
      <c r="A87" s="6">
        <v>716</v>
      </c>
      <c r="B87" s="7" t="s">
        <v>2600</v>
      </c>
      <c r="C87" s="8">
        <v>41646</v>
      </c>
      <c r="D87" s="8">
        <v>41797</v>
      </c>
      <c r="E87" s="7" t="s">
        <v>22</v>
      </c>
      <c r="F87" s="7" t="s">
        <v>1097</v>
      </c>
      <c r="G87" s="7" t="s">
        <v>1098</v>
      </c>
      <c r="H87" s="7" t="s">
        <v>41</v>
      </c>
      <c r="I87" s="7" t="s">
        <v>26</v>
      </c>
      <c r="J87" s="7" t="s">
        <v>99</v>
      </c>
      <c r="K87" s="7" t="s">
        <v>100</v>
      </c>
      <c r="L87" s="7">
        <v>98105</v>
      </c>
      <c r="M87" s="7" t="s">
        <v>44</v>
      </c>
      <c r="N87" s="7" t="s">
        <v>2601</v>
      </c>
      <c r="O87" s="7" t="s">
        <v>46</v>
      </c>
      <c r="P87" s="7" t="s">
        <v>77</v>
      </c>
      <c r="Q87" s="7" t="s">
        <v>2602</v>
      </c>
      <c r="R87" s="7">
        <v>19.920000000000002</v>
      </c>
      <c r="S87" s="7">
        <v>5</v>
      </c>
      <c r="T87" s="7">
        <v>0.2</v>
      </c>
      <c r="U87" s="7">
        <v>6.9720000000000004</v>
      </c>
      <c r="V87" s="7" t="s">
        <v>11819</v>
      </c>
      <c r="W87" s="7">
        <v>2014</v>
      </c>
      <c r="X87" s="7">
        <v>0.35</v>
      </c>
      <c r="Y87" s="7" t="s">
        <v>11813</v>
      </c>
      <c r="Z87" s="7">
        <v>151</v>
      </c>
      <c r="AA87" s="7" t="str">
        <f>TEXT(Superstore_Data_1[[#This Row],[Order Date]],"mmm")</f>
        <v>Jan</v>
      </c>
      <c r="AB87" s="7">
        <f>YEAR(Superstore_Data_1[[#This Row],[Order Date]])</f>
        <v>2014</v>
      </c>
      <c r="AC87" s="9">
        <f>Superstore_Data_1[[#This Row],[Profit]]/Superstore_Data_1[[#This Row],[Sales]]</f>
        <v>0.35</v>
      </c>
      <c r="AD87" s="7" t="str">
        <f>IF(Superstore_Data_1[[#This Row],[Discount]]=0,"No Discount",IF(Superstore_Data_1[[#This Row],[Discount]]&lt;0.2,"Low Discount",IF(Superstore_Data_1[[#This Row],[Discount]]&lt;0.5,"Medium Discount","High Discount")))</f>
        <v>Medium Discount</v>
      </c>
      <c r="AE87" s="7" t="str">
        <f>IF(Superstore_Data_1[[#This Row],[Sales]]&lt;100,"Low Sale",IF(Superstore_Data_1[[#This Row],[Sales]]&lt;500,"Medium Sale","High Sale"))</f>
        <v>Low Sale</v>
      </c>
      <c r="AF87" s="10" t="str">
        <f>IF(Superstore_Data_1[[#This Row],[Shipping Days]]&lt;=2,"Fast",IF(Superstore_Data_1[[#This Row],[Shipping Days]]&lt;=5,"Normal","Slow"))</f>
        <v>Slow</v>
      </c>
    </row>
    <row r="88" spans="1:32" x14ac:dyDescent="0.3">
      <c r="A88" s="6">
        <v>719</v>
      </c>
      <c r="B88" s="7" t="s">
        <v>2611</v>
      </c>
      <c r="C88" s="8">
        <v>41676</v>
      </c>
      <c r="D88" s="8">
        <v>41826</v>
      </c>
      <c r="E88" s="7" t="s">
        <v>51</v>
      </c>
      <c r="F88" s="7" t="s">
        <v>2612</v>
      </c>
      <c r="G88" s="7" t="s">
        <v>2613</v>
      </c>
      <c r="H88" s="7" t="s">
        <v>108</v>
      </c>
      <c r="I88" s="7" t="s">
        <v>26</v>
      </c>
      <c r="J88" s="7" t="s">
        <v>169</v>
      </c>
      <c r="K88" s="7" t="s">
        <v>130</v>
      </c>
      <c r="L88" s="7">
        <v>84057</v>
      </c>
      <c r="M88" s="7" t="s">
        <v>44</v>
      </c>
      <c r="N88" s="7" t="s">
        <v>1949</v>
      </c>
      <c r="O88" s="7" t="s">
        <v>46</v>
      </c>
      <c r="P88" s="7" t="s">
        <v>77</v>
      </c>
      <c r="Q88" s="7" t="s">
        <v>1950</v>
      </c>
      <c r="R88" s="7">
        <v>59.808</v>
      </c>
      <c r="S88" s="7">
        <v>3</v>
      </c>
      <c r="T88" s="7">
        <v>0.2</v>
      </c>
      <c r="U88" s="7">
        <v>19.4376</v>
      </c>
      <c r="V88" s="7" t="s">
        <v>11820</v>
      </c>
      <c r="W88" s="7">
        <v>2014</v>
      </c>
      <c r="X88" s="7">
        <v>0.32500000000000001</v>
      </c>
      <c r="Y88" s="7" t="s">
        <v>11813</v>
      </c>
      <c r="Z88" s="7">
        <v>150</v>
      </c>
      <c r="AA88" s="7" t="str">
        <f>TEXT(Superstore_Data_1[[#This Row],[Order Date]],"mmm")</f>
        <v>Feb</v>
      </c>
      <c r="AB88" s="7">
        <f>YEAR(Superstore_Data_1[[#This Row],[Order Date]])</f>
        <v>2014</v>
      </c>
      <c r="AC88" s="9">
        <f>Superstore_Data_1[[#This Row],[Profit]]/Superstore_Data_1[[#This Row],[Sales]]</f>
        <v>0.32500000000000001</v>
      </c>
      <c r="AD88" s="7" t="str">
        <f>IF(Superstore_Data_1[[#This Row],[Discount]]=0,"No Discount",IF(Superstore_Data_1[[#This Row],[Discount]]&lt;0.2,"Low Discount",IF(Superstore_Data_1[[#This Row],[Discount]]&lt;0.5,"Medium Discount","High Discount")))</f>
        <v>Medium Discount</v>
      </c>
      <c r="AE88" s="7" t="str">
        <f>IF(Superstore_Data_1[[#This Row],[Sales]]&lt;100,"Low Sale",IF(Superstore_Data_1[[#This Row],[Sales]]&lt;500,"Medium Sale","High Sale"))</f>
        <v>Low Sale</v>
      </c>
      <c r="AF88" s="10" t="str">
        <f>IF(Superstore_Data_1[[#This Row],[Shipping Days]]&lt;=2,"Fast",IF(Superstore_Data_1[[#This Row],[Shipping Days]]&lt;=5,"Normal","Slow"))</f>
        <v>Slow</v>
      </c>
    </row>
    <row r="89" spans="1:32" x14ac:dyDescent="0.3">
      <c r="A89" s="6">
        <v>725</v>
      </c>
      <c r="B89" s="7" t="s">
        <v>2633</v>
      </c>
      <c r="C89" s="8">
        <v>42558</v>
      </c>
      <c r="D89" s="8">
        <v>42711</v>
      </c>
      <c r="E89" s="7" t="s">
        <v>51</v>
      </c>
      <c r="F89" s="7" t="s">
        <v>2634</v>
      </c>
      <c r="G89" s="7" t="s">
        <v>2635</v>
      </c>
      <c r="H89" s="7" t="s">
        <v>41</v>
      </c>
      <c r="I89" s="7" t="s">
        <v>26</v>
      </c>
      <c r="J89" s="7" t="s">
        <v>2636</v>
      </c>
      <c r="K89" s="7" t="s">
        <v>55</v>
      </c>
      <c r="L89" s="7">
        <v>33012</v>
      </c>
      <c r="M89" s="7" t="s">
        <v>29</v>
      </c>
      <c r="N89" s="7" t="s">
        <v>2637</v>
      </c>
      <c r="O89" s="7" t="s">
        <v>46</v>
      </c>
      <c r="P89" s="7" t="s">
        <v>654</v>
      </c>
      <c r="Q89" s="7" t="s">
        <v>2638</v>
      </c>
      <c r="R89" s="7">
        <v>45.584000000000003</v>
      </c>
      <c r="S89" s="7">
        <v>7</v>
      </c>
      <c r="T89" s="7">
        <v>0.2</v>
      </c>
      <c r="U89" s="7">
        <v>5.1281999999999996</v>
      </c>
      <c r="V89" s="7" t="s">
        <v>11821</v>
      </c>
      <c r="W89" s="7">
        <v>2016</v>
      </c>
      <c r="X89" s="7">
        <v>0.11249999999999999</v>
      </c>
      <c r="Y89" s="7" t="s">
        <v>11813</v>
      </c>
      <c r="Z89" s="7">
        <v>153</v>
      </c>
      <c r="AA89" s="7" t="str">
        <f>TEXT(Superstore_Data_1[[#This Row],[Order Date]],"mmm")</f>
        <v>Jul</v>
      </c>
      <c r="AB89" s="7">
        <f>YEAR(Superstore_Data_1[[#This Row],[Order Date]])</f>
        <v>2016</v>
      </c>
      <c r="AC89" s="9">
        <f>Superstore_Data_1[[#This Row],[Profit]]/Superstore_Data_1[[#This Row],[Sales]]</f>
        <v>0.11249999999999999</v>
      </c>
      <c r="AD89" s="7" t="str">
        <f>IF(Superstore_Data_1[[#This Row],[Discount]]=0,"No Discount",IF(Superstore_Data_1[[#This Row],[Discount]]&lt;0.2,"Low Discount",IF(Superstore_Data_1[[#This Row],[Discount]]&lt;0.5,"Medium Discount","High Discount")))</f>
        <v>Medium Discount</v>
      </c>
      <c r="AE89" s="7" t="str">
        <f>IF(Superstore_Data_1[[#This Row],[Sales]]&lt;100,"Low Sale",IF(Superstore_Data_1[[#This Row],[Sales]]&lt;500,"Medium Sale","High Sale"))</f>
        <v>Low Sale</v>
      </c>
      <c r="AF89" s="10" t="str">
        <f>IF(Superstore_Data_1[[#This Row],[Shipping Days]]&lt;=2,"Fast",IF(Superstore_Data_1[[#This Row],[Shipping Days]]&lt;=5,"Normal","Slow"))</f>
        <v>Slow</v>
      </c>
    </row>
    <row r="90" spans="1:32" x14ac:dyDescent="0.3">
      <c r="A90" s="6">
        <v>728</v>
      </c>
      <c r="B90" s="7" t="s">
        <v>2647</v>
      </c>
      <c r="C90" s="8">
        <v>42441</v>
      </c>
      <c r="D90" s="8">
        <v>42533</v>
      </c>
      <c r="E90" s="7" t="s">
        <v>209</v>
      </c>
      <c r="F90" s="7" t="s">
        <v>2648</v>
      </c>
      <c r="G90" s="7" t="s">
        <v>2649</v>
      </c>
      <c r="H90" s="7" t="s">
        <v>25</v>
      </c>
      <c r="I90" s="7" t="s">
        <v>26</v>
      </c>
      <c r="J90" s="7" t="s">
        <v>2650</v>
      </c>
      <c r="K90" s="7" t="s">
        <v>303</v>
      </c>
      <c r="L90" s="7">
        <v>11572</v>
      </c>
      <c r="M90" s="7" t="s">
        <v>161</v>
      </c>
      <c r="N90" s="7" t="s">
        <v>2651</v>
      </c>
      <c r="O90" s="7" t="s">
        <v>46</v>
      </c>
      <c r="P90" s="7" t="s">
        <v>94</v>
      </c>
      <c r="Q90" s="7" t="s">
        <v>2652</v>
      </c>
      <c r="R90" s="7">
        <v>182.72</v>
      </c>
      <c r="S90" s="7">
        <v>8</v>
      </c>
      <c r="T90" s="7">
        <v>0</v>
      </c>
      <c r="U90" s="7">
        <v>84.051199999999994</v>
      </c>
      <c r="V90" s="7" t="s">
        <v>11817</v>
      </c>
      <c r="W90" s="7">
        <v>2016</v>
      </c>
      <c r="X90" s="7">
        <v>0.45999999999999996</v>
      </c>
      <c r="Y90" s="7" t="s">
        <v>11811</v>
      </c>
      <c r="Z90" s="7">
        <v>92</v>
      </c>
      <c r="AA90" s="7" t="str">
        <f>TEXT(Superstore_Data_1[[#This Row],[Order Date]],"mmm")</f>
        <v>Mar</v>
      </c>
      <c r="AB90" s="7">
        <f>YEAR(Superstore_Data_1[[#This Row],[Order Date]])</f>
        <v>2016</v>
      </c>
      <c r="AC90" s="9">
        <f>Superstore_Data_1[[#This Row],[Profit]]/Superstore_Data_1[[#This Row],[Sales]]</f>
        <v>0.45999999999999996</v>
      </c>
      <c r="AD90" s="7" t="str">
        <f>IF(Superstore_Data_1[[#This Row],[Discount]]=0,"No Discount",IF(Superstore_Data_1[[#This Row],[Discount]]&lt;0.2,"Low Discount",IF(Superstore_Data_1[[#This Row],[Discount]]&lt;0.5,"Medium Discount","High Discount")))</f>
        <v>No Discount</v>
      </c>
      <c r="AE90" s="7" t="str">
        <f>IF(Superstore_Data_1[[#This Row],[Sales]]&lt;100,"Low Sale",IF(Superstore_Data_1[[#This Row],[Sales]]&lt;500,"Medium Sale","High Sale"))</f>
        <v>Medium Sale</v>
      </c>
      <c r="AF90" s="10" t="str">
        <f>IF(Superstore_Data_1[[#This Row],[Shipping Days]]&lt;=2,"Fast",IF(Superstore_Data_1[[#This Row],[Shipping Days]]&lt;=5,"Normal","Slow"))</f>
        <v>Slow</v>
      </c>
    </row>
    <row r="91" spans="1:32" x14ac:dyDescent="0.3">
      <c r="A91" s="6">
        <v>739</v>
      </c>
      <c r="B91" s="7" t="s">
        <v>2667</v>
      </c>
      <c r="C91" s="8">
        <v>41860</v>
      </c>
      <c r="D91" s="8">
        <v>41982</v>
      </c>
      <c r="E91" s="7" t="s">
        <v>51</v>
      </c>
      <c r="F91" s="7" t="s">
        <v>509</v>
      </c>
      <c r="G91" s="7" t="s">
        <v>510</v>
      </c>
      <c r="H91" s="7" t="s">
        <v>25</v>
      </c>
      <c r="I91" s="7" t="s">
        <v>26</v>
      </c>
      <c r="J91" s="7" t="s">
        <v>137</v>
      </c>
      <c r="K91" s="7" t="s">
        <v>43</v>
      </c>
      <c r="L91" s="7">
        <v>94110</v>
      </c>
      <c r="M91" s="7" t="s">
        <v>44</v>
      </c>
      <c r="N91" s="7" t="s">
        <v>2668</v>
      </c>
      <c r="O91" s="7" t="s">
        <v>73</v>
      </c>
      <c r="P91" s="7" t="s">
        <v>178</v>
      </c>
      <c r="Q91" s="7" t="s">
        <v>2669</v>
      </c>
      <c r="R91" s="7">
        <v>49.98</v>
      </c>
      <c r="S91" s="7">
        <v>2</v>
      </c>
      <c r="T91" s="7">
        <v>0</v>
      </c>
      <c r="U91" s="7">
        <v>8.4966000000000008</v>
      </c>
      <c r="V91" s="7" t="s">
        <v>11810</v>
      </c>
      <c r="W91" s="7">
        <v>2014</v>
      </c>
      <c r="X91" s="7">
        <v>0.17000000000000004</v>
      </c>
      <c r="Y91" s="7" t="s">
        <v>11811</v>
      </c>
      <c r="Z91" s="7">
        <v>122</v>
      </c>
      <c r="AA91" s="7" t="str">
        <f>TEXT(Superstore_Data_1[[#This Row],[Order Date]],"mmm")</f>
        <v>Aug</v>
      </c>
      <c r="AB91" s="7">
        <f>YEAR(Superstore_Data_1[[#This Row],[Order Date]])</f>
        <v>2014</v>
      </c>
      <c r="AC91" s="9">
        <f>Superstore_Data_1[[#This Row],[Profit]]/Superstore_Data_1[[#This Row],[Sales]]</f>
        <v>0.17000000000000004</v>
      </c>
      <c r="AD91" s="7" t="str">
        <f>IF(Superstore_Data_1[[#This Row],[Discount]]=0,"No Discount",IF(Superstore_Data_1[[#This Row],[Discount]]&lt;0.2,"Low Discount",IF(Superstore_Data_1[[#This Row],[Discount]]&lt;0.5,"Medium Discount","High Discount")))</f>
        <v>No Discount</v>
      </c>
      <c r="AE91" s="7" t="str">
        <f>IF(Superstore_Data_1[[#This Row],[Sales]]&lt;100,"Low Sale",IF(Superstore_Data_1[[#This Row],[Sales]]&lt;500,"Medium Sale","High Sale"))</f>
        <v>Low Sale</v>
      </c>
      <c r="AF91" s="10" t="str">
        <f>IF(Superstore_Data_1[[#This Row],[Shipping Days]]&lt;=2,"Fast",IF(Superstore_Data_1[[#This Row],[Shipping Days]]&lt;=5,"Normal","Slow"))</f>
        <v>Slow</v>
      </c>
    </row>
    <row r="92" spans="1:32" x14ac:dyDescent="0.3">
      <c r="A92" s="6">
        <v>740</v>
      </c>
      <c r="B92" s="7" t="s">
        <v>2670</v>
      </c>
      <c r="C92" s="8">
        <v>41730</v>
      </c>
      <c r="D92" s="8">
        <v>41852</v>
      </c>
      <c r="E92" s="7" t="s">
        <v>51</v>
      </c>
      <c r="F92" s="7" t="s">
        <v>2671</v>
      </c>
      <c r="G92" s="7" t="s">
        <v>2672</v>
      </c>
      <c r="H92" s="7" t="s">
        <v>108</v>
      </c>
      <c r="I92" s="7" t="s">
        <v>26</v>
      </c>
      <c r="J92" s="7" t="s">
        <v>234</v>
      </c>
      <c r="K92" s="7" t="s">
        <v>235</v>
      </c>
      <c r="L92" s="7">
        <v>60540</v>
      </c>
      <c r="M92" s="7" t="s">
        <v>111</v>
      </c>
      <c r="N92" s="7" t="s">
        <v>2673</v>
      </c>
      <c r="O92" s="7" t="s">
        <v>46</v>
      </c>
      <c r="P92" s="7" t="s">
        <v>47</v>
      </c>
      <c r="Q92" s="7" t="s">
        <v>2674</v>
      </c>
      <c r="R92" s="7">
        <v>11.784000000000001</v>
      </c>
      <c r="S92" s="7">
        <v>3</v>
      </c>
      <c r="T92" s="7">
        <v>0.2</v>
      </c>
      <c r="U92" s="7">
        <v>4.2717000000000001</v>
      </c>
      <c r="V92" s="7" t="s">
        <v>11814</v>
      </c>
      <c r="W92" s="7">
        <v>2014</v>
      </c>
      <c r="X92" s="7">
        <v>0.36249999999999999</v>
      </c>
      <c r="Y92" s="7" t="s">
        <v>11813</v>
      </c>
      <c r="Z92" s="7">
        <v>122</v>
      </c>
      <c r="AA92" s="7" t="str">
        <f>TEXT(Superstore_Data_1[[#This Row],[Order Date]],"mmm")</f>
        <v>Apr</v>
      </c>
      <c r="AB92" s="7">
        <f>YEAR(Superstore_Data_1[[#This Row],[Order Date]])</f>
        <v>2014</v>
      </c>
      <c r="AC92" s="9">
        <f>Superstore_Data_1[[#This Row],[Profit]]/Superstore_Data_1[[#This Row],[Sales]]</f>
        <v>0.36249999999999999</v>
      </c>
      <c r="AD92" s="7" t="str">
        <f>IF(Superstore_Data_1[[#This Row],[Discount]]=0,"No Discount",IF(Superstore_Data_1[[#This Row],[Discount]]&lt;0.2,"Low Discount",IF(Superstore_Data_1[[#This Row],[Discount]]&lt;0.5,"Medium Discount","High Discount")))</f>
        <v>Medium Discount</v>
      </c>
      <c r="AE92" s="7" t="str">
        <f>IF(Superstore_Data_1[[#This Row],[Sales]]&lt;100,"Low Sale",IF(Superstore_Data_1[[#This Row],[Sales]]&lt;500,"Medium Sale","High Sale"))</f>
        <v>Low Sale</v>
      </c>
      <c r="AF92" s="10" t="str">
        <f>IF(Superstore_Data_1[[#This Row],[Shipping Days]]&lt;=2,"Fast",IF(Superstore_Data_1[[#This Row],[Shipping Days]]&lt;=5,"Normal","Slow"))</f>
        <v>Slow</v>
      </c>
    </row>
    <row r="93" spans="1:32" x14ac:dyDescent="0.3">
      <c r="A93" s="6">
        <v>750</v>
      </c>
      <c r="B93" s="7" t="s">
        <v>2693</v>
      </c>
      <c r="C93" s="8">
        <v>42776</v>
      </c>
      <c r="D93" s="8">
        <v>42896</v>
      </c>
      <c r="E93" s="7" t="s">
        <v>51</v>
      </c>
      <c r="F93" s="7" t="s">
        <v>2694</v>
      </c>
      <c r="G93" s="7" t="s">
        <v>2695</v>
      </c>
      <c r="H93" s="7" t="s">
        <v>25</v>
      </c>
      <c r="I93" s="7" t="s">
        <v>26</v>
      </c>
      <c r="J93" s="7" t="s">
        <v>2696</v>
      </c>
      <c r="K93" s="7" t="s">
        <v>269</v>
      </c>
      <c r="L93" s="7">
        <v>48183</v>
      </c>
      <c r="M93" s="7" t="s">
        <v>111</v>
      </c>
      <c r="N93" s="7" t="s">
        <v>2697</v>
      </c>
      <c r="O93" s="7" t="s">
        <v>46</v>
      </c>
      <c r="P93" s="7" t="s">
        <v>77</v>
      </c>
      <c r="Q93" s="7" t="s">
        <v>2698</v>
      </c>
      <c r="R93" s="7">
        <v>58.05</v>
      </c>
      <c r="S93" s="7">
        <v>3</v>
      </c>
      <c r="T93" s="7">
        <v>0</v>
      </c>
      <c r="U93" s="7">
        <v>26.702999999999999</v>
      </c>
      <c r="V93" s="7" t="s">
        <v>11820</v>
      </c>
      <c r="W93" s="7">
        <v>2017</v>
      </c>
      <c r="X93" s="7">
        <v>0.46</v>
      </c>
      <c r="Y93" s="7" t="s">
        <v>11811</v>
      </c>
      <c r="Z93" s="7">
        <v>120</v>
      </c>
      <c r="AA93" s="7" t="str">
        <f>TEXT(Superstore_Data_1[[#This Row],[Order Date]],"mmm")</f>
        <v>Feb</v>
      </c>
      <c r="AB93" s="7">
        <f>YEAR(Superstore_Data_1[[#This Row],[Order Date]])</f>
        <v>2017</v>
      </c>
      <c r="AC93" s="9">
        <f>Superstore_Data_1[[#This Row],[Profit]]/Superstore_Data_1[[#This Row],[Sales]]</f>
        <v>0.46</v>
      </c>
      <c r="AD93" s="7" t="str">
        <f>IF(Superstore_Data_1[[#This Row],[Discount]]=0,"No Discount",IF(Superstore_Data_1[[#This Row],[Discount]]&lt;0.2,"Low Discount",IF(Superstore_Data_1[[#This Row],[Discount]]&lt;0.5,"Medium Discount","High Discount")))</f>
        <v>No Discount</v>
      </c>
      <c r="AE93" s="7" t="str">
        <f>IF(Superstore_Data_1[[#This Row],[Sales]]&lt;100,"Low Sale",IF(Superstore_Data_1[[#This Row],[Sales]]&lt;500,"Medium Sale","High Sale"))</f>
        <v>Low Sale</v>
      </c>
      <c r="AF93" s="10" t="str">
        <f>IF(Superstore_Data_1[[#This Row],[Shipping Days]]&lt;=2,"Fast",IF(Superstore_Data_1[[#This Row],[Shipping Days]]&lt;=5,"Normal","Slow"))</f>
        <v>Slow</v>
      </c>
    </row>
    <row r="94" spans="1:32" x14ac:dyDescent="0.3">
      <c r="A94" s="6">
        <v>754</v>
      </c>
      <c r="B94" s="7" t="s">
        <v>2703</v>
      </c>
      <c r="C94" s="8">
        <v>42555</v>
      </c>
      <c r="D94" s="8">
        <v>42617</v>
      </c>
      <c r="E94" s="7" t="s">
        <v>209</v>
      </c>
      <c r="F94" s="7" t="s">
        <v>2704</v>
      </c>
      <c r="G94" s="7" t="s">
        <v>2705</v>
      </c>
      <c r="H94" s="7" t="s">
        <v>41</v>
      </c>
      <c r="I94" s="7" t="s">
        <v>26</v>
      </c>
      <c r="J94" s="7" t="s">
        <v>137</v>
      </c>
      <c r="K94" s="7" t="s">
        <v>43</v>
      </c>
      <c r="L94" s="7">
        <v>94110</v>
      </c>
      <c r="M94" s="7" t="s">
        <v>44</v>
      </c>
      <c r="N94" s="7" t="s">
        <v>2706</v>
      </c>
      <c r="O94" s="7" t="s">
        <v>73</v>
      </c>
      <c r="P94" s="7" t="s">
        <v>1368</v>
      </c>
      <c r="Q94" s="7" t="s">
        <v>2707</v>
      </c>
      <c r="R94" s="7">
        <v>1199.9760000000001</v>
      </c>
      <c r="S94" s="7">
        <v>3</v>
      </c>
      <c r="T94" s="7">
        <v>0.2</v>
      </c>
      <c r="U94" s="7">
        <v>374.99250000000001</v>
      </c>
      <c r="V94" s="7" t="s">
        <v>11821</v>
      </c>
      <c r="W94" s="7">
        <v>2016</v>
      </c>
      <c r="X94" s="7">
        <v>0.3125</v>
      </c>
      <c r="Y94" s="7" t="s">
        <v>11813</v>
      </c>
      <c r="Z94" s="7">
        <v>62</v>
      </c>
      <c r="AA94" s="7" t="str">
        <f>TEXT(Superstore_Data_1[[#This Row],[Order Date]],"mmm")</f>
        <v>Jul</v>
      </c>
      <c r="AB94" s="7">
        <f>YEAR(Superstore_Data_1[[#This Row],[Order Date]])</f>
        <v>2016</v>
      </c>
      <c r="AC94" s="9">
        <f>Superstore_Data_1[[#This Row],[Profit]]/Superstore_Data_1[[#This Row],[Sales]]</f>
        <v>0.3125</v>
      </c>
      <c r="AD94" s="7" t="str">
        <f>IF(Superstore_Data_1[[#This Row],[Discount]]=0,"No Discount",IF(Superstore_Data_1[[#This Row],[Discount]]&lt;0.2,"Low Discount",IF(Superstore_Data_1[[#This Row],[Discount]]&lt;0.5,"Medium Discount","High Discount")))</f>
        <v>Medium Discount</v>
      </c>
      <c r="AE94" s="7" t="str">
        <f>IF(Superstore_Data_1[[#This Row],[Sales]]&lt;100,"Low Sale",IF(Superstore_Data_1[[#This Row],[Sales]]&lt;500,"Medium Sale","High Sale"))</f>
        <v>High Sale</v>
      </c>
      <c r="AF94" s="10" t="str">
        <f>IF(Superstore_Data_1[[#This Row],[Shipping Days]]&lt;=2,"Fast",IF(Superstore_Data_1[[#This Row],[Shipping Days]]&lt;=5,"Normal","Slow"))</f>
        <v>Slow</v>
      </c>
    </row>
    <row r="95" spans="1:32" x14ac:dyDescent="0.3">
      <c r="A95" s="6">
        <v>755</v>
      </c>
      <c r="B95" s="7" t="s">
        <v>2708</v>
      </c>
      <c r="C95" s="8">
        <v>42197</v>
      </c>
      <c r="D95" s="8">
        <v>42350</v>
      </c>
      <c r="E95" s="7" t="s">
        <v>51</v>
      </c>
      <c r="F95" s="7" t="s">
        <v>2241</v>
      </c>
      <c r="G95" s="7" t="s">
        <v>2242</v>
      </c>
      <c r="H95" s="7" t="s">
        <v>25</v>
      </c>
      <c r="I95" s="7" t="s">
        <v>26</v>
      </c>
      <c r="J95" s="7" t="s">
        <v>42</v>
      </c>
      <c r="K95" s="7" t="s">
        <v>43</v>
      </c>
      <c r="L95" s="7">
        <v>90036</v>
      </c>
      <c r="M95" s="7" t="s">
        <v>44</v>
      </c>
      <c r="N95" s="7" t="s">
        <v>2473</v>
      </c>
      <c r="O95" s="7" t="s">
        <v>31</v>
      </c>
      <c r="P95" s="7" t="s">
        <v>67</v>
      </c>
      <c r="Q95" s="7" t="s">
        <v>2474</v>
      </c>
      <c r="R95" s="7">
        <v>79.92</v>
      </c>
      <c r="S95" s="7">
        <v>4</v>
      </c>
      <c r="T95" s="7">
        <v>0</v>
      </c>
      <c r="U95" s="7">
        <v>28.7712</v>
      </c>
      <c r="V95" s="7" t="s">
        <v>11821</v>
      </c>
      <c r="W95" s="7">
        <v>2015</v>
      </c>
      <c r="X95" s="7">
        <v>0.36</v>
      </c>
      <c r="Y95" s="7" t="s">
        <v>11811</v>
      </c>
      <c r="Z95" s="7">
        <v>153</v>
      </c>
      <c r="AA95" s="7" t="str">
        <f>TEXT(Superstore_Data_1[[#This Row],[Order Date]],"mmm")</f>
        <v>Jul</v>
      </c>
      <c r="AB95" s="7">
        <f>YEAR(Superstore_Data_1[[#This Row],[Order Date]])</f>
        <v>2015</v>
      </c>
      <c r="AC95" s="9">
        <f>Superstore_Data_1[[#This Row],[Profit]]/Superstore_Data_1[[#This Row],[Sales]]</f>
        <v>0.36</v>
      </c>
      <c r="AD95" s="7" t="str">
        <f>IF(Superstore_Data_1[[#This Row],[Discount]]=0,"No Discount",IF(Superstore_Data_1[[#This Row],[Discount]]&lt;0.2,"Low Discount",IF(Superstore_Data_1[[#This Row],[Discount]]&lt;0.5,"Medium Discount","High Discount")))</f>
        <v>No Discount</v>
      </c>
      <c r="AE95" s="7" t="str">
        <f>IF(Superstore_Data_1[[#This Row],[Sales]]&lt;100,"Low Sale",IF(Superstore_Data_1[[#This Row],[Sales]]&lt;500,"Medium Sale","High Sale"))</f>
        <v>Low Sale</v>
      </c>
      <c r="AF95" s="10" t="str">
        <f>IF(Superstore_Data_1[[#This Row],[Shipping Days]]&lt;=2,"Fast",IF(Superstore_Data_1[[#This Row],[Shipping Days]]&lt;=5,"Normal","Slow"))</f>
        <v>Slow</v>
      </c>
    </row>
    <row r="96" spans="1:32" x14ac:dyDescent="0.3">
      <c r="A96" s="6">
        <v>762</v>
      </c>
      <c r="B96" s="7" t="s">
        <v>2728</v>
      </c>
      <c r="C96" s="8">
        <v>42805</v>
      </c>
      <c r="D96" s="8">
        <v>42927</v>
      </c>
      <c r="E96" s="7" t="s">
        <v>51</v>
      </c>
      <c r="F96" s="7" t="s">
        <v>420</v>
      </c>
      <c r="G96" s="7" t="s">
        <v>421</v>
      </c>
      <c r="H96" s="7" t="s">
        <v>41</v>
      </c>
      <c r="I96" s="7" t="s">
        <v>26</v>
      </c>
      <c r="J96" s="7" t="s">
        <v>1964</v>
      </c>
      <c r="K96" s="7" t="s">
        <v>1434</v>
      </c>
      <c r="L96" s="7">
        <v>30318</v>
      </c>
      <c r="M96" s="7" t="s">
        <v>29</v>
      </c>
      <c r="N96" s="7" t="s">
        <v>2729</v>
      </c>
      <c r="O96" s="7" t="s">
        <v>46</v>
      </c>
      <c r="P96" s="7" t="s">
        <v>47</v>
      </c>
      <c r="Q96" s="7" t="s">
        <v>2730</v>
      </c>
      <c r="R96" s="7">
        <v>12.39</v>
      </c>
      <c r="S96" s="7">
        <v>3</v>
      </c>
      <c r="T96" s="7">
        <v>0</v>
      </c>
      <c r="U96" s="7">
        <v>5.6993999999999998</v>
      </c>
      <c r="V96" s="7" t="s">
        <v>11817</v>
      </c>
      <c r="W96" s="7">
        <v>2017</v>
      </c>
      <c r="X96" s="7">
        <v>0.45999999999999996</v>
      </c>
      <c r="Y96" s="7" t="s">
        <v>11811</v>
      </c>
      <c r="Z96" s="7">
        <v>122</v>
      </c>
      <c r="AA96" s="7" t="str">
        <f>TEXT(Superstore_Data_1[[#This Row],[Order Date]],"mmm")</f>
        <v>Mar</v>
      </c>
      <c r="AB96" s="7">
        <f>YEAR(Superstore_Data_1[[#This Row],[Order Date]])</f>
        <v>2017</v>
      </c>
      <c r="AC96" s="9">
        <f>Superstore_Data_1[[#This Row],[Profit]]/Superstore_Data_1[[#This Row],[Sales]]</f>
        <v>0.45999999999999996</v>
      </c>
      <c r="AD96" s="7" t="str">
        <f>IF(Superstore_Data_1[[#This Row],[Discount]]=0,"No Discount",IF(Superstore_Data_1[[#This Row],[Discount]]&lt;0.2,"Low Discount",IF(Superstore_Data_1[[#This Row],[Discount]]&lt;0.5,"Medium Discount","High Discount")))</f>
        <v>No Discount</v>
      </c>
      <c r="AE96" s="7" t="str">
        <f>IF(Superstore_Data_1[[#This Row],[Sales]]&lt;100,"Low Sale",IF(Superstore_Data_1[[#This Row],[Sales]]&lt;500,"Medium Sale","High Sale"))</f>
        <v>Low Sale</v>
      </c>
      <c r="AF96" s="10" t="str">
        <f>IF(Superstore_Data_1[[#This Row],[Shipping Days]]&lt;=2,"Fast",IF(Superstore_Data_1[[#This Row],[Shipping Days]]&lt;=5,"Normal","Slow"))</f>
        <v>Slow</v>
      </c>
    </row>
    <row r="97" spans="1:32" x14ac:dyDescent="0.3">
      <c r="A97" s="6">
        <v>782</v>
      </c>
      <c r="B97" s="7" t="s">
        <v>2784</v>
      </c>
      <c r="C97" s="8">
        <v>42073</v>
      </c>
      <c r="D97" s="8">
        <v>42165</v>
      </c>
      <c r="E97" s="7" t="s">
        <v>22</v>
      </c>
      <c r="F97" s="7" t="s">
        <v>2785</v>
      </c>
      <c r="G97" s="7" t="s">
        <v>2786</v>
      </c>
      <c r="H97" s="7" t="s">
        <v>25</v>
      </c>
      <c r="I97" s="7" t="s">
        <v>26</v>
      </c>
      <c r="J97" s="7" t="s">
        <v>566</v>
      </c>
      <c r="K97" s="7" t="s">
        <v>567</v>
      </c>
      <c r="L97" s="7">
        <v>43229</v>
      </c>
      <c r="M97" s="7" t="s">
        <v>161</v>
      </c>
      <c r="N97" s="7" t="s">
        <v>1802</v>
      </c>
      <c r="O97" s="7" t="s">
        <v>46</v>
      </c>
      <c r="P97" s="7" t="s">
        <v>77</v>
      </c>
      <c r="Q97" s="7" t="s">
        <v>1803</v>
      </c>
      <c r="R97" s="7">
        <v>32.07</v>
      </c>
      <c r="S97" s="7">
        <v>5</v>
      </c>
      <c r="T97" s="7">
        <v>0.7</v>
      </c>
      <c r="U97" s="7">
        <v>-22.449000000000002</v>
      </c>
      <c r="V97" s="7" t="s">
        <v>11817</v>
      </c>
      <c r="W97" s="7">
        <v>2015</v>
      </c>
      <c r="X97" s="7">
        <v>-0.70000000000000007</v>
      </c>
      <c r="Y97" s="7" t="s">
        <v>11816</v>
      </c>
      <c r="Z97" s="7">
        <v>92</v>
      </c>
      <c r="AA97" s="7" t="str">
        <f>TEXT(Superstore_Data_1[[#This Row],[Order Date]],"mmm")</f>
        <v>Mar</v>
      </c>
      <c r="AB97" s="7">
        <f>YEAR(Superstore_Data_1[[#This Row],[Order Date]])</f>
        <v>2015</v>
      </c>
      <c r="AC97" s="9">
        <f>Superstore_Data_1[[#This Row],[Profit]]/Superstore_Data_1[[#This Row],[Sales]]</f>
        <v>-0.70000000000000007</v>
      </c>
      <c r="AD97" s="7" t="str">
        <f>IF(Superstore_Data_1[[#This Row],[Discount]]=0,"No Discount",IF(Superstore_Data_1[[#This Row],[Discount]]&lt;0.2,"Low Discount",IF(Superstore_Data_1[[#This Row],[Discount]]&lt;0.5,"Medium Discount","High Discount")))</f>
        <v>High Discount</v>
      </c>
      <c r="AE97" s="7" t="str">
        <f>IF(Superstore_Data_1[[#This Row],[Sales]]&lt;100,"Low Sale",IF(Superstore_Data_1[[#This Row],[Sales]]&lt;500,"Medium Sale","High Sale"))</f>
        <v>Low Sale</v>
      </c>
      <c r="AF97" s="10" t="str">
        <f>IF(Superstore_Data_1[[#This Row],[Shipping Days]]&lt;=2,"Fast",IF(Superstore_Data_1[[#This Row],[Shipping Days]]&lt;=5,"Normal","Slow"))</f>
        <v>Slow</v>
      </c>
    </row>
    <row r="98" spans="1:32" x14ac:dyDescent="0.3">
      <c r="A98" s="6">
        <v>806</v>
      </c>
      <c r="B98" s="7" t="s">
        <v>2863</v>
      </c>
      <c r="C98" s="8">
        <v>41650</v>
      </c>
      <c r="D98" s="8">
        <v>41831</v>
      </c>
      <c r="E98" s="7" t="s">
        <v>51</v>
      </c>
      <c r="F98" s="7" t="s">
        <v>1501</v>
      </c>
      <c r="G98" s="7" t="s">
        <v>1502</v>
      </c>
      <c r="H98" s="7" t="s">
        <v>25</v>
      </c>
      <c r="I98" s="7" t="s">
        <v>26</v>
      </c>
      <c r="J98" s="7" t="s">
        <v>917</v>
      </c>
      <c r="K98" s="7" t="s">
        <v>519</v>
      </c>
      <c r="L98" s="7">
        <v>80219</v>
      </c>
      <c r="M98" s="7" t="s">
        <v>44</v>
      </c>
      <c r="N98" s="7" t="s">
        <v>2864</v>
      </c>
      <c r="O98" s="7" t="s">
        <v>46</v>
      </c>
      <c r="P98" s="7" t="s">
        <v>70</v>
      </c>
      <c r="Q98" s="7" t="s">
        <v>2865</v>
      </c>
      <c r="R98" s="7">
        <v>43.176000000000002</v>
      </c>
      <c r="S98" s="7">
        <v>3</v>
      </c>
      <c r="T98" s="7">
        <v>0.2</v>
      </c>
      <c r="U98" s="7">
        <v>4.3175999999999997</v>
      </c>
      <c r="V98" s="7" t="s">
        <v>11819</v>
      </c>
      <c r="W98" s="7">
        <v>2014</v>
      </c>
      <c r="X98" s="7">
        <v>9.9999999999999992E-2</v>
      </c>
      <c r="Y98" s="7" t="s">
        <v>11813</v>
      </c>
      <c r="Z98" s="7">
        <v>181</v>
      </c>
      <c r="AA98" s="7" t="str">
        <f>TEXT(Superstore_Data_1[[#This Row],[Order Date]],"mmm")</f>
        <v>Jan</v>
      </c>
      <c r="AB98" s="7">
        <f>YEAR(Superstore_Data_1[[#This Row],[Order Date]])</f>
        <v>2014</v>
      </c>
      <c r="AC98" s="9">
        <f>Superstore_Data_1[[#This Row],[Profit]]/Superstore_Data_1[[#This Row],[Sales]]</f>
        <v>9.9999999999999992E-2</v>
      </c>
      <c r="AD98" s="7" t="str">
        <f>IF(Superstore_Data_1[[#This Row],[Discount]]=0,"No Discount",IF(Superstore_Data_1[[#This Row],[Discount]]&lt;0.2,"Low Discount",IF(Superstore_Data_1[[#This Row],[Discount]]&lt;0.5,"Medium Discount","High Discount")))</f>
        <v>Medium Discount</v>
      </c>
      <c r="AE98" s="7" t="str">
        <f>IF(Superstore_Data_1[[#This Row],[Sales]]&lt;100,"Low Sale",IF(Superstore_Data_1[[#This Row],[Sales]]&lt;500,"Medium Sale","High Sale"))</f>
        <v>Low Sale</v>
      </c>
      <c r="AF98" s="10" t="str">
        <f>IF(Superstore_Data_1[[#This Row],[Shipping Days]]&lt;=2,"Fast",IF(Superstore_Data_1[[#This Row],[Shipping Days]]&lt;=5,"Normal","Slow"))</f>
        <v>Slow</v>
      </c>
    </row>
    <row r="99" spans="1:32" x14ac:dyDescent="0.3">
      <c r="A99" s="6">
        <v>808</v>
      </c>
      <c r="B99" s="7" t="s">
        <v>2868</v>
      </c>
      <c r="C99" s="8">
        <v>42065</v>
      </c>
      <c r="D99" s="8">
        <v>42126</v>
      </c>
      <c r="E99" s="7" t="s">
        <v>209</v>
      </c>
      <c r="F99" s="7" t="s">
        <v>2061</v>
      </c>
      <c r="G99" s="7" t="s">
        <v>2062</v>
      </c>
      <c r="H99" s="7" t="s">
        <v>25</v>
      </c>
      <c r="I99" s="7" t="s">
        <v>26</v>
      </c>
      <c r="J99" s="7" t="s">
        <v>2869</v>
      </c>
      <c r="K99" s="7" t="s">
        <v>149</v>
      </c>
      <c r="L99" s="7">
        <v>68104</v>
      </c>
      <c r="M99" s="7" t="s">
        <v>111</v>
      </c>
      <c r="N99" s="7" t="s">
        <v>1684</v>
      </c>
      <c r="O99" s="7" t="s">
        <v>31</v>
      </c>
      <c r="P99" s="7" t="s">
        <v>67</v>
      </c>
      <c r="Q99" s="7" t="s">
        <v>1685</v>
      </c>
      <c r="R99" s="7">
        <v>28.4</v>
      </c>
      <c r="S99" s="7">
        <v>2</v>
      </c>
      <c r="T99" s="7">
        <v>0</v>
      </c>
      <c r="U99" s="7">
        <v>11.076000000000001</v>
      </c>
      <c r="V99" s="7" t="s">
        <v>11817</v>
      </c>
      <c r="W99" s="7">
        <v>2015</v>
      </c>
      <c r="X99" s="7">
        <v>0.39</v>
      </c>
      <c r="Y99" s="7" t="s">
        <v>11811</v>
      </c>
      <c r="Z99" s="7">
        <v>61</v>
      </c>
      <c r="AA99" s="7" t="str">
        <f>TEXT(Superstore_Data_1[[#This Row],[Order Date]],"mmm")</f>
        <v>Mar</v>
      </c>
      <c r="AB99" s="7">
        <f>YEAR(Superstore_Data_1[[#This Row],[Order Date]])</f>
        <v>2015</v>
      </c>
      <c r="AC99" s="9">
        <f>Superstore_Data_1[[#This Row],[Profit]]/Superstore_Data_1[[#This Row],[Sales]]</f>
        <v>0.39</v>
      </c>
      <c r="AD99" s="7" t="str">
        <f>IF(Superstore_Data_1[[#This Row],[Discount]]=0,"No Discount",IF(Superstore_Data_1[[#This Row],[Discount]]&lt;0.2,"Low Discount",IF(Superstore_Data_1[[#This Row],[Discount]]&lt;0.5,"Medium Discount","High Discount")))</f>
        <v>No Discount</v>
      </c>
      <c r="AE99" s="7" t="str">
        <f>IF(Superstore_Data_1[[#This Row],[Sales]]&lt;100,"Low Sale",IF(Superstore_Data_1[[#This Row],[Sales]]&lt;500,"Medium Sale","High Sale"))</f>
        <v>Low Sale</v>
      </c>
      <c r="AF99" s="10" t="str">
        <f>IF(Superstore_Data_1[[#This Row],[Shipping Days]]&lt;=2,"Fast",IF(Superstore_Data_1[[#This Row],[Shipping Days]]&lt;=5,"Normal","Slow"))</f>
        <v>Slow</v>
      </c>
    </row>
    <row r="100" spans="1:32" x14ac:dyDescent="0.3">
      <c r="A100" s="6">
        <v>838</v>
      </c>
      <c r="B100" s="7" t="s">
        <v>2948</v>
      </c>
      <c r="C100" s="8">
        <v>42836</v>
      </c>
      <c r="D100" s="8">
        <v>43050</v>
      </c>
      <c r="E100" s="7" t="s">
        <v>51</v>
      </c>
      <c r="F100" s="7" t="s">
        <v>2949</v>
      </c>
      <c r="G100" s="7" t="s">
        <v>2950</v>
      </c>
      <c r="H100" s="7" t="s">
        <v>108</v>
      </c>
      <c r="I100" s="7" t="s">
        <v>26</v>
      </c>
      <c r="J100" s="7" t="s">
        <v>435</v>
      </c>
      <c r="K100" s="7" t="s">
        <v>381</v>
      </c>
      <c r="L100" s="7">
        <v>38401</v>
      </c>
      <c r="M100" s="7" t="s">
        <v>29</v>
      </c>
      <c r="N100" s="7" t="s">
        <v>2951</v>
      </c>
      <c r="O100" s="7" t="s">
        <v>46</v>
      </c>
      <c r="P100" s="7" t="s">
        <v>94</v>
      </c>
      <c r="Q100" s="7" t="s">
        <v>2952</v>
      </c>
      <c r="R100" s="7">
        <v>9.6639999999999997</v>
      </c>
      <c r="S100" s="7">
        <v>2</v>
      </c>
      <c r="T100" s="7">
        <v>0.2</v>
      </c>
      <c r="U100" s="7">
        <v>3.2616000000000001</v>
      </c>
      <c r="V100" s="7" t="s">
        <v>11814</v>
      </c>
      <c r="W100" s="7">
        <v>2017</v>
      </c>
      <c r="X100" s="7">
        <v>0.33750000000000002</v>
      </c>
      <c r="Y100" s="7" t="s">
        <v>11813</v>
      </c>
      <c r="Z100" s="7">
        <v>214</v>
      </c>
      <c r="AA100" s="7" t="str">
        <f>TEXT(Superstore_Data_1[[#This Row],[Order Date]],"mmm")</f>
        <v>Apr</v>
      </c>
      <c r="AB100" s="7">
        <f>YEAR(Superstore_Data_1[[#This Row],[Order Date]])</f>
        <v>2017</v>
      </c>
      <c r="AC100" s="9">
        <f>Superstore_Data_1[[#This Row],[Profit]]/Superstore_Data_1[[#This Row],[Sales]]</f>
        <v>0.33750000000000002</v>
      </c>
      <c r="AD100" s="7" t="str">
        <f>IF(Superstore_Data_1[[#This Row],[Discount]]=0,"No Discount",IF(Superstore_Data_1[[#This Row],[Discount]]&lt;0.2,"Low Discount",IF(Superstore_Data_1[[#This Row],[Discount]]&lt;0.5,"Medium Discount","High Discount")))</f>
        <v>Medium Discount</v>
      </c>
      <c r="AE100" s="7" t="str">
        <f>IF(Superstore_Data_1[[#This Row],[Sales]]&lt;100,"Low Sale",IF(Superstore_Data_1[[#This Row],[Sales]]&lt;500,"Medium Sale","High Sale"))</f>
        <v>Low Sale</v>
      </c>
      <c r="AF100" s="10" t="str">
        <f>IF(Superstore_Data_1[[#This Row],[Shipping Days]]&lt;=2,"Fast",IF(Superstore_Data_1[[#This Row],[Shipping Days]]&lt;=5,"Normal","Slow"))</f>
        <v>Slow</v>
      </c>
    </row>
    <row r="101" spans="1:32" x14ac:dyDescent="0.3">
      <c r="A101" s="6">
        <v>839</v>
      </c>
      <c r="B101" s="7" t="s">
        <v>2953</v>
      </c>
      <c r="C101" s="8">
        <v>42554</v>
      </c>
      <c r="D101" s="8">
        <v>42707</v>
      </c>
      <c r="E101" s="7" t="s">
        <v>51</v>
      </c>
      <c r="F101" s="7" t="s">
        <v>1777</v>
      </c>
      <c r="G101" s="7" t="s">
        <v>1778</v>
      </c>
      <c r="H101" s="7" t="s">
        <v>41</v>
      </c>
      <c r="I101" s="7" t="s">
        <v>26</v>
      </c>
      <c r="J101" s="7" t="s">
        <v>109</v>
      </c>
      <c r="K101" s="7" t="s">
        <v>110</v>
      </c>
      <c r="L101" s="7">
        <v>76106</v>
      </c>
      <c r="M101" s="7" t="s">
        <v>111</v>
      </c>
      <c r="N101" s="7" t="s">
        <v>1772</v>
      </c>
      <c r="O101" s="7" t="s">
        <v>73</v>
      </c>
      <c r="P101" s="7" t="s">
        <v>74</v>
      </c>
      <c r="Q101" s="7" t="s">
        <v>1773</v>
      </c>
      <c r="R101" s="7">
        <v>21.071999999999999</v>
      </c>
      <c r="S101" s="7">
        <v>3</v>
      </c>
      <c r="T101" s="7">
        <v>0.2</v>
      </c>
      <c r="U101" s="7">
        <v>1.5804</v>
      </c>
      <c r="V101" s="7" t="s">
        <v>11821</v>
      </c>
      <c r="W101" s="7">
        <v>2016</v>
      </c>
      <c r="X101" s="7">
        <v>7.5000000000000011E-2</v>
      </c>
      <c r="Y101" s="7" t="s">
        <v>11813</v>
      </c>
      <c r="Z101" s="7">
        <v>153</v>
      </c>
      <c r="AA101" s="7" t="str">
        <f>TEXT(Superstore_Data_1[[#This Row],[Order Date]],"mmm")</f>
        <v>Jul</v>
      </c>
      <c r="AB101" s="7">
        <f>YEAR(Superstore_Data_1[[#This Row],[Order Date]])</f>
        <v>2016</v>
      </c>
      <c r="AC101" s="9">
        <f>Superstore_Data_1[[#This Row],[Profit]]/Superstore_Data_1[[#This Row],[Sales]]</f>
        <v>7.5000000000000011E-2</v>
      </c>
      <c r="AD101" s="7" t="str">
        <f>IF(Superstore_Data_1[[#This Row],[Discount]]=0,"No Discount",IF(Superstore_Data_1[[#This Row],[Discount]]&lt;0.2,"Low Discount",IF(Superstore_Data_1[[#This Row],[Discount]]&lt;0.5,"Medium Discount","High Discount")))</f>
        <v>Medium Discount</v>
      </c>
      <c r="AE101" s="7" t="str">
        <f>IF(Superstore_Data_1[[#This Row],[Sales]]&lt;100,"Low Sale",IF(Superstore_Data_1[[#This Row],[Sales]]&lt;500,"Medium Sale","High Sale"))</f>
        <v>Low Sale</v>
      </c>
      <c r="AF101" s="10" t="str">
        <f>IF(Superstore_Data_1[[#This Row],[Shipping Days]]&lt;=2,"Fast",IF(Superstore_Data_1[[#This Row],[Shipping Days]]&lt;=5,"Normal","Slow"))</f>
        <v>Slow</v>
      </c>
    </row>
    <row r="102" spans="1:32" x14ac:dyDescent="0.3">
      <c r="A102" s="6">
        <v>843</v>
      </c>
      <c r="B102" s="7" t="s">
        <v>2963</v>
      </c>
      <c r="C102" s="8">
        <v>42562</v>
      </c>
      <c r="D102" s="8">
        <v>42624</v>
      </c>
      <c r="E102" s="7" t="s">
        <v>209</v>
      </c>
      <c r="F102" s="7" t="s">
        <v>2964</v>
      </c>
      <c r="G102" s="7" t="s">
        <v>2965</v>
      </c>
      <c r="H102" s="7" t="s">
        <v>41</v>
      </c>
      <c r="I102" s="7" t="s">
        <v>26</v>
      </c>
      <c r="J102" s="7" t="s">
        <v>42</v>
      </c>
      <c r="K102" s="7" t="s">
        <v>43</v>
      </c>
      <c r="L102" s="7">
        <v>90036</v>
      </c>
      <c r="M102" s="7" t="s">
        <v>44</v>
      </c>
      <c r="N102" s="7" t="s">
        <v>2966</v>
      </c>
      <c r="O102" s="7" t="s">
        <v>46</v>
      </c>
      <c r="P102" s="7" t="s">
        <v>77</v>
      </c>
      <c r="Q102" s="7" t="s">
        <v>2967</v>
      </c>
      <c r="R102" s="7">
        <v>37.44</v>
      </c>
      <c r="S102" s="7">
        <v>4</v>
      </c>
      <c r="T102" s="7">
        <v>0.2</v>
      </c>
      <c r="U102" s="7">
        <v>11.7</v>
      </c>
      <c r="V102" s="7" t="s">
        <v>11821</v>
      </c>
      <c r="W102" s="7">
        <v>2016</v>
      </c>
      <c r="X102" s="7">
        <v>0.3125</v>
      </c>
      <c r="Y102" s="7" t="s">
        <v>11813</v>
      </c>
      <c r="Z102" s="7">
        <v>62</v>
      </c>
      <c r="AA102" s="7" t="str">
        <f>TEXT(Superstore_Data_1[[#This Row],[Order Date]],"mmm")</f>
        <v>Jul</v>
      </c>
      <c r="AB102" s="7">
        <f>YEAR(Superstore_Data_1[[#This Row],[Order Date]])</f>
        <v>2016</v>
      </c>
      <c r="AC102" s="9">
        <f>Superstore_Data_1[[#This Row],[Profit]]/Superstore_Data_1[[#This Row],[Sales]]</f>
        <v>0.3125</v>
      </c>
      <c r="AD102" s="7" t="str">
        <f>IF(Superstore_Data_1[[#This Row],[Discount]]=0,"No Discount",IF(Superstore_Data_1[[#This Row],[Discount]]&lt;0.2,"Low Discount",IF(Superstore_Data_1[[#This Row],[Discount]]&lt;0.5,"Medium Discount","High Discount")))</f>
        <v>Medium Discount</v>
      </c>
      <c r="AE102" s="7" t="str">
        <f>IF(Superstore_Data_1[[#This Row],[Sales]]&lt;100,"Low Sale",IF(Superstore_Data_1[[#This Row],[Sales]]&lt;500,"Medium Sale","High Sale"))</f>
        <v>Low Sale</v>
      </c>
      <c r="AF102" s="10" t="str">
        <f>IF(Superstore_Data_1[[#This Row],[Shipping Days]]&lt;=2,"Fast",IF(Superstore_Data_1[[#This Row],[Shipping Days]]&lt;=5,"Normal","Slow"))</f>
        <v>Slow</v>
      </c>
    </row>
    <row r="103" spans="1:32" x14ac:dyDescent="0.3">
      <c r="A103" s="6">
        <v>849</v>
      </c>
      <c r="B103" s="7" t="s">
        <v>2979</v>
      </c>
      <c r="C103" s="8">
        <v>42736</v>
      </c>
      <c r="D103" s="8">
        <v>42887</v>
      </c>
      <c r="E103" s="7" t="s">
        <v>51</v>
      </c>
      <c r="F103" s="7" t="s">
        <v>2980</v>
      </c>
      <c r="G103" s="7" t="s">
        <v>2981</v>
      </c>
      <c r="H103" s="7" t="s">
        <v>25</v>
      </c>
      <c r="I103" s="7" t="s">
        <v>26</v>
      </c>
      <c r="J103" s="7" t="s">
        <v>2982</v>
      </c>
      <c r="K103" s="7" t="s">
        <v>567</v>
      </c>
      <c r="L103" s="7">
        <v>44052</v>
      </c>
      <c r="M103" s="7" t="s">
        <v>161</v>
      </c>
      <c r="N103" s="7" t="s">
        <v>2983</v>
      </c>
      <c r="O103" s="7" t="s">
        <v>31</v>
      </c>
      <c r="P103" s="7" t="s">
        <v>67</v>
      </c>
      <c r="Q103" s="7" t="s">
        <v>2984</v>
      </c>
      <c r="R103" s="7">
        <v>48.896000000000001</v>
      </c>
      <c r="S103" s="7">
        <v>4</v>
      </c>
      <c r="T103" s="7">
        <v>0.2</v>
      </c>
      <c r="U103" s="7">
        <v>8.5568000000000008</v>
      </c>
      <c r="V103" s="7" t="s">
        <v>11819</v>
      </c>
      <c r="W103" s="7">
        <v>2017</v>
      </c>
      <c r="X103" s="7">
        <v>0.17500000000000002</v>
      </c>
      <c r="Y103" s="7" t="s">
        <v>11813</v>
      </c>
      <c r="Z103" s="7">
        <v>151</v>
      </c>
      <c r="AA103" s="7" t="str">
        <f>TEXT(Superstore_Data_1[[#This Row],[Order Date]],"mmm")</f>
        <v>Jan</v>
      </c>
      <c r="AB103" s="7">
        <f>YEAR(Superstore_Data_1[[#This Row],[Order Date]])</f>
        <v>2017</v>
      </c>
      <c r="AC103" s="9">
        <f>Superstore_Data_1[[#This Row],[Profit]]/Superstore_Data_1[[#This Row],[Sales]]</f>
        <v>0.17500000000000002</v>
      </c>
      <c r="AD103" s="7" t="str">
        <f>IF(Superstore_Data_1[[#This Row],[Discount]]=0,"No Discount",IF(Superstore_Data_1[[#This Row],[Discount]]&lt;0.2,"Low Discount",IF(Superstore_Data_1[[#This Row],[Discount]]&lt;0.5,"Medium Discount","High Discount")))</f>
        <v>Medium Discount</v>
      </c>
      <c r="AE103" s="7" t="str">
        <f>IF(Superstore_Data_1[[#This Row],[Sales]]&lt;100,"Low Sale",IF(Superstore_Data_1[[#This Row],[Sales]]&lt;500,"Medium Sale","High Sale"))</f>
        <v>Low Sale</v>
      </c>
      <c r="AF103" s="10" t="str">
        <f>IF(Superstore_Data_1[[#This Row],[Shipping Days]]&lt;=2,"Fast",IF(Superstore_Data_1[[#This Row],[Shipping Days]]&lt;=5,"Normal","Slow"))</f>
        <v>Slow</v>
      </c>
    </row>
    <row r="104" spans="1:32" x14ac:dyDescent="0.3">
      <c r="A104" s="6">
        <v>850</v>
      </c>
      <c r="B104" s="7" t="s">
        <v>2985</v>
      </c>
      <c r="C104" s="8">
        <v>41822</v>
      </c>
      <c r="D104" s="8">
        <v>41975</v>
      </c>
      <c r="E104" s="7" t="s">
        <v>51</v>
      </c>
      <c r="F104" s="7" t="s">
        <v>2986</v>
      </c>
      <c r="G104" s="7" t="s">
        <v>2987</v>
      </c>
      <c r="H104" s="7" t="s">
        <v>41</v>
      </c>
      <c r="I104" s="7" t="s">
        <v>26</v>
      </c>
      <c r="J104" s="7" t="s">
        <v>2988</v>
      </c>
      <c r="K104" s="7" t="s">
        <v>895</v>
      </c>
      <c r="L104" s="7">
        <v>7036</v>
      </c>
      <c r="M104" s="7" t="s">
        <v>161</v>
      </c>
      <c r="N104" s="7" t="s">
        <v>2989</v>
      </c>
      <c r="O104" s="7" t="s">
        <v>73</v>
      </c>
      <c r="P104" s="7" t="s">
        <v>178</v>
      </c>
      <c r="Q104" s="7" t="s">
        <v>2990</v>
      </c>
      <c r="R104" s="7">
        <v>115.36</v>
      </c>
      <c r="S104" s="7">
        <v>7</v>
      </c>
      <c r="T104" s="7">
        <v>0</v>
      </c>
      <c r="U104" s="7">
        <v>49.604799999999997</v>
      </c>
      <c r="V104" s="7" t="s">
        <v>11821</v>
      </c>
      <c r="W104" s="7">
        <v>2014</v>
      </c>
      <c r="X104" s="7">
        <v>0.43</v>
      </c>
      <c r="Y104" s="7" t="s">
        <v>11811</v>
      </c>
      <c r="Z104" s="7">
        <v>153</v>
      </c>
      <c r="AA104" s="7" t="str">
        <f>TEXT(Superstore_Data_1[[#This Row],[Order Date]],"mmm")</f>
        <v>Jul</v>
      </c>
      <c r="AB104" s="7">
        <f>YEAR(Superstore_Data_1[[#This Row],[Order Date]])</f>
        <v>2014</v>
      </c>
      <c r="AC104" s="9">
        <f>Superstore_Data_1[[#This Row],[Profit]]/Superstore_Data_1[[#This Row],[Sales]]</f>
        <v>0.43</v>
      </c>
      <c r="AD104" s="7" t="str">
        <f>IF(Superstore_Data_1[[#This Row],[Discount]]=0,"No Discount",IF(Superstore_Data_1[[#This Row],[Discount]]&lt;0.2,"Low Discount",IF(Superstore_Data_1[[#This Row],[Discount]]&lt;0.5,"Medium Discount","High Discount")))</f>
        <v>No Discount</v>
      </c>
      <c r="AE104" s="7" t="str">
        <f>IF(Superstore_Data_1[[#This Row],[Sales]]&lt;100,"Low Sale",IF(Superstore_Data_1[[#This Row],[Sales]]&lt;500,"Medium Sale","High Sale"))</f>
        <v>Medium Sale</v>
      </c>
      <c r="AF104" s="10" t="str">
        <f>IF(Superstore_Data_1[[#This Row],[Shipping Days]]&lt;=2,"Fast",IF(Superstore_Data_1[[#This Row],[Shipping Days]]&lt;=5,"Normal","Slow"))</f>
        <v>Slow</v>
      </c>
    </row>
    <row r="105" spans="1:32" x14ac:dyDescent="0.3">
      <c r="A105" s="6">
        <v>856</v>
      </c>
      <c r="B105" s="7" t="s">
        <v>3004</v>
      </c>
      <c r="C105" s="8">
        <v>41706</v>
      </c>
      <c r="D105" s="8">
        <v>41859</v>
      </c>
      <c r="E105" s="7" t="s">
        <v>51</v>
      </c>
      <c r="F105" s="7" t="s">
        <v>3005</v>
      </c>
      <c r="G105" s="7" t="s">
        <v>3006</v>
      </c>
      <c r="H105" s="7" t="s">
        <v>25</v>
      </c>
      <c r="I105" s="7" t="s">
        <v>26</v>
      </c>
      <c r="J105" s="7" t="s">
        <v>302</v>
      </c>
      <c r="K105" s="7" t="s">
        <v>303</v>
      </c>
      <c r="L105" s="7">
        <v>10035</v>
      </c>
      <c r="M105" s="7" t="s">
        <v>161</v>
      </c>
      <c r="N105" s="7" t="s">
        <v>3007</v>
      </c>
      <c r="O105" s="7" t="s">
        <v>46</v>
      </c>
      <c r="P105" s="7" t="s">
        <v>94</v>
      </c>
      <c r="Q105" s="7" t="s">
        <v>3008</v>
      </c>
      <c r="R105" s="7">
        <v>39.96</v>
      </c>
      <c r="S105" s="7">
        <v>2</v>
      </c>
      <c r="T105" s="7">
        <v>0</v>
      </c>
      <c r="U105" s="7">
        <v>18.781199999999998</v>
      </c>
      <c r="V105" s="7" t="s">
        <v>11817</v>
      </c>
      <c r="W105" s="7">
        <v>2014</v>
      </c>
      <c r="X105" s="7">
        <v>0.47</v>
      </c>
      <c r="Y105" s="7" t="s">
        <v>11811</v>
      </c>
      <c r="Z105" s="7">
        <v>153</v>
      </c>
      <c r="AA105" s="7" t="str">
        <f>TEXT(Superstore_Data_1[[#This Row],[Order Date]],"mmm")</f>
        <v>Mar</v>
      </c>
      <c r="AB105" s="7">
        <f>YEAR(Superstore_Data_1[[#This Row],[Order Date]])</f>
        <v>2014</v>
      </c>
      <c r="AC105" s="9">
        <f>Superstore_Data_1[[#This Row],[Profit]]/Superstore_Data_1[[#This Row],[Sales]]</f>
        <v>0.47</v>
      </c>
      <c r="AD105" s="7" t="str">
        <f>IF(Superstore_Data_1[[#This Row],[Discount]]=0,"No Discount",IF(Superstore_Data_1[[#This Row],[Discount]]&lt;0.2,"Low Discount",IF(Superstore_Data_1[[#This Row],[Discount]]&lt;0.5,"Medium Discount","High Discount")))</f>
        <v>No Discount</v>
      </c>
      <c r="AE105" s="7" t="str">
        <f>IF(Superstore_Data_1[[#This Row],[Sales]]&lt;100,"Low Sale",IF(Superstore_Data_1[[#This Row],[Sales]]&lt;500,"Medium Sale","High Sale"))</f>
        <v>Low Sale</v>
      </c>
      <c r="AF105" s="10" t="str">
        <f>IF(Superstore_Data_1[[#This Row],[Shipping Days]]&lt;=2,"Fast",IF(Superstore_Data_1[[#This Row],[Shipping Days]]&lt;=5,"Normal","Slow"))</f>
        <v>Slow</v>
      </c>
    </row>
    <row r="106" spans="1:32" x14ac:dyDescent="0.3">
      <c r="A106" s="6">
        <v>863</v>
      </c>
      <c r="B106" s="7" t="s">
        <v>3023</v>
      </c>
      <c r="C106" s="8">
        <v>42491</v>
      </c>
      <c r="D106" s="8">
        <v>42552</v>
      </c>
      <c r="E106" s="7" t="s">
        <v>22</v>
      </c>
      <c r="F106" s="7" t="s">
        <v>2750</v>
      </c>
      <c r="G106" s="7" t="s">
        <v>2751</v>
      </c>
      <c r="H106" s="7" t="s">
        <v>41</v>
      </c>
      <c r="I106" s="7" t="s">
        <v>26</v>
      </c>
      <c r="J106" s="7" t="s">
        <v>1717</v>
      </c>
      <c r="K106" s="7" t="s">
        <v>55</v>
      </c>
      <c r="L106" s="7">
        <v>32216</v>
      </c>
      <c r="M106" s="7" t="s">
        <v>29</v>
      </c>
      <c r="N106" s="7" t="s">
        <v>3024</v>
      </c>
      <c r="O106" s="7" t="s">
        <v>73</v>
      </c>
      <c r="P106" s="7" t="s">
        <v>178</v>
      </c>
      <c r="Q106" s="7" t="s">
        <v>3025</v>
      </c>
      <c r="R106" s="7">
        <v>191.47200000000001</v>
      </c>
      <c r="S106" s="7">
        <v>6</v>
      </c>
      <c r="T106" s="7">
        <v>0.2</v>
      </c>
      <c r="U106" s="7">
        <v>40.687800000000003</v>
      </c>
      <c r="V106" s="7" t="s">
        <v>11812</v>
      </c>
      <c r="W106" s="7">
        <v>2016</v>
      </c>
      <c r="X106" s="7">
        <v>0.21249999999999999</v>
      </c>
      <c r="Y106" s="7" t="s">
        <v>11813</v>
      </c>
      <c r="Z106" s="7">
        <v>61</v>
      </c>
      <c r="AA106" s="7" t="str">
        <f>TEXT(Superstore_Data_1[[#This Row],[Order Date]],"mmm")</f>
        <v>May</v>
      </c>
      <c r="AB106" s="7">
        <f>YEAR(Superstore_Data_1[[#This Row],[Order Date]])</f>
        <v>2016</v>
      </c>
      <c r="AC106" s="9">
        <f>Superstore_Data_1[[#This Row],[Profit]]/Superstore_Data_1[[#This Row],[Sales]]</f>
        <v>0.21249999999999999</v>
      </c>
      <c r="AD106" s="7" t="str">
        <f>IF(Superstore_Data_1[[#This Row],[Discount]]=0,"No Discount",IF(Superstore_Data_1[[#This Row],[Discount]]&lt;0.2,"Low Discount",IF(Superstore_Data_1[[#This Row],[Discount]]&lt;0.5,"Medium Discount","High Discount")))</f>
        <v>Medium Discount</v>
      </c>
      <c r="AE106" s="7" t="str">
        <f>IF(Superstore_Data_1[[#This Row],[Sales]]&lt;100,"Low Sale",IF(Superstore_Data_1[[#This Row],[Sales]]&lt;500,"Medium Sale","High Sale"))</f>
        <v>Medium Sale</v>
      </c>
      <c r="AF106" s="10" t="str">
        <f>IF(Superstore_Data_1[[#This Row],[Shipping Days]]&lt;=2,"Fast",IF(Superstore_Data_1[[#This Row],[Shipping Days]]&lt;=5,"Normal","Slow"))</f>
        <v>Slow</v>
      </c>
    </row>
    <row r="107" spans="1:32" x14ac:dyDescent="0.3">
      <c r="A107" s="6">
        <v>869</v>
      </c>
      <c r="B107" s="7" t="s">
        <v>3043</v>
      </c>
      <c r="C107" s="8">
        <v>41794</v>
      </c>
      <c r="D107" s="8">
        <v>41916</v>
      </c>
      <c r="E107" s="7" t="s">
        <v>51</v>
      </c>
      <c r="F107" s="7" t="s">
        <v>3044</v>
      </c>
      <c r="G107" s="7" t="s">
        <v>3045</v>
      </c>
      <c r="H107" s="7" t="s">
        <v>41</v>
      </c>
      <c r="I107" s="7" t="s">
        <v>26</v>
      </c>
      <c r="J107" s="7" t="s">
        <v>2798</v>
      </c>
      <c r="K107" s="7" t="s">
        <v>160</v>
      </c>
      <c r="L107" s="7">
        <v>17602</v>
      </c>
      <c r="M107" s="7" t="s">
        <v>161</v>
      </c>
      <c r="N107" s="7" t="s">
        <v>3046</v>
      </c>
      <c r="O107" s="7" t="s">
        <v>46</v>
      </c>
      <c r="P107" s="7" t="s">
        <v>77</v>
      </c>
      <c r="Q107" s="7" t="s">
        <v>3047</v>
      </c>
      <c r="R107" s="7">
        <v>44.91</v>
      </c>
      <c r="S107" s="7">
        <v>6</v>
      </c>
      <c r="T107" s="7">
        <v>0.7</v>
      </c>
      <c r="U107" s="7">
        <v>-35.927999999999997</v>
      </c>
      <c r="V107" s="7" t="s">
        <v>11818</v>
      </c>
      <c r="W107" s="7">
        <v>2014</v>
      </c>
      <c r="X107" s="7">
        <v>-0.8</v>
      </c>
      <c r="Y107" s="7" t="s">
        <v>11816</v>
      </c>
      <c r="Z107" s="7">
        <v>122</v>
      </c>
      <c r="AA107" s="7" t="str">
        <f>TEXT(Superstore_Data_1[[#This Row],[Order Date]],"mmm")</f>
        <v>Jun</v>
      </c>
      <c r="AB107" s="7">
        <f>YEAR(Superstore_Data_1[[#This Row],[Order Date]])</f>
        <v>2014</v>
      </c>
      <c r="AC107" s="9">
        <f>Superstore_Data_1[[#This Row],[Profit]]/Superstore_Data_1[[#This Row],[Sales]]</f>
        <v>-0.8</v>
      </c>
      <c r="AD107" s="7" t="str">
        <f>IF(Superstore_Data_1[[#This Row],[Discount]]=0,"No Discount",IF(Superstore_Data_1[[#This Row],[Discount]]&lt;0.2,"Low Discount",IF(Superstore_Data_1[[#This Row],[Discount]]&lt;0.5,"Medium Discount","High Discount")))</f>
        <v>High Discount</v>
      </c>
      <c r="AE107" s="7" t="str">
        <f>IF(Superstore_Data_1[[#This Row],[Sales]]&lt;100,"Low Sale",IF(Superstore_Data_1[[#This Row],[Sales]]&lt;500,"Medium Sale","High Sale"))</f>
        <v>Low Sale</v>
      </c>
      <c r="AF107" s="10" t="str">
        <f>IF(Superstore_Data_1[[#This Row],[Shipping Days]]&lt;=2,"Fast",IF(Superstore_Data_1[[#This Row],[Shipping Days]]&lt;=5,"Normal","Slow"))</f>
        <v>Slow</v>
      </c>
    </row>
    <row r="108" spans="1:32" x14ac:dyDescent="0.3">
      <c r="A108" s="6">
        <v>870</v>
      </c>
      <c r="B108" s="7" t="s">
        <v>3048</v>
      </c>
      <c r="C108" s="8">
        <v>42438</v>
      </c>
      <c r="D108" s="8">
        <v>42499</v>
      </c>
      <c r="E108" s="7" t="s">
        <v>209</v>
      </c>
      <c r="F108" s="7" t="s">
        <v>3049</v>
      </c>
      <c r="G108" s="7" t="s">
        <v>3050</v>
      </c>
      <c r="H108" s="7" t="s">
        <v>108</v>
      </c>
      <c r="I108" s="7" t="s">
        <v>26</v>
      </c>
      <c r="J108" s="7" t="s">
        <v>159</v>
      </c>
      <c r="K108" s="7" t="s">
        <v>160</v>
      </c>
      <c r="L108" s="7">
        <v>19143</v>
      </c>
      <c r="M108" s="7" t="s">
        <v>161</v>
      </c>
      <c r="N108" s="7" t="s">
        <v>3051</v>
      </c>
      <c r="O108" s="7" t="s">
        <v>46</v>
      </c>
      <c r="P108" s="7" t="s">
        <v>77</v>
      </c>
      <c r="Q108" s="7" t="s">
        <v>3052</v>
      </c>
      <c r="R108" s="7">
        <v>1141.47</v>
      </c>
      <c r="S108" s="7">
        <v>5</v>
      </c>
      <c r="T108" s="7">
        <v>0.7</v>
      </c>
      <c r="U108" s="7">
        <v>-760.98</v>
      </c>
      <c r="V108" s="7" t="s">
        <v>11817</v>
      </c>
      <c r="W108" s="7">
        <v>2016</v>
      </c>
      <c r="X108" s="7">
        <v>-0.66666666666666663</v>
      </c>
      <c r="Y108" s="7" t="s">
        <v>11816</v>
      </c>
      <c r="Z108" s="7">
        <v>61</v>
      </c>
      <c r="AA108" s="7" t="str">
        <f>TEXT(Superstore_Data_1[[#This Row],[Order Date]],"mmm")</f>
        <v>Mar</v>
      </c>
      <c r="AB108" s="7">
        <f>YEAR(Superstore_Data_1[[#This Row],[Order Date]])</f>
        <v>2016</v>
      </c>
      <c r="AC108" s="9">
        <f>Superstore_Data_1[[#This Row],[Profit]]/Superstore_Data_1[[#This Row],[Sales]]</f>
        <v>-0.66666666666666663</v>
      </c>
      <c r="AD108" s="7" t="str">
        <f>IF(Superstore_Data_1[[#This Row],[Discount]]=0,"No Discount",IF(Superstore_Data_1[[#This Row],[Discount]]&lt;0.2,"Low Discount",IF(Superstore_Data_1[[#This Row],[Discount]]&lt;0.5,"Medium Discount","High Discount")))</f>
        <v>High Discount</v>
      </c>
      <c r="AE108" s="7" t="str">
        <f>IF(Superstore_Data_1[[#This Row],[Sales]]&lt;100,"Low Sale",IF(Superstore_Data_1[[#This Row],[Sales]]&lt;500,"Medium Sale","High Sale"))</f>
        <v>High Sale</v>
      </c>
      <c r="AF108" s="10" t="str">
        <f>IF(Superstore_Data_1[[#This Row],[Shipping Days]]&lt;=2,"Fast",IF(Superstore_Data_1[[#This Row],[Shipping Days]]&lt;=5,"Normal","Slow"))</f>
        <v>Slow</v>
      </c>
    </row>
    <row r="109" spans="1:32" x14ac:dyDescent="0.3">
      <c r="A109" s="6">
        <v>895</v>
      </c>
      <c r="B109" s="7" t="s">
        <v>3122</v>
      </c>
      <c r="C109" s="8">
        <v>42654</v>
      </c>
      <c r="D109" s="8">
        <v>42715</v>
      </c>
      <c r="E109" s="7" t="s">
        <v>209</v>
      </c>
      <c r="F109" s="7" t="s">
        <v>3123</v>
      </c>
      <c r="G109" s="7" t="s">
        <v>3124</v>
      </c>
      <c r="H109" s="7" t="s">
        <v>41</v>
      </c>
      <c r="I109" s="7" t="s">
        <v>26</v>
      </c>
      <c r="J109" s="7" t="s">
        <v>137</v>
      </c>
      <c r="K109" s="7" t="s">
        <v>43</v>
      </c>
      <c r="L109" s="7">
        <v>94122</v>
      </c>
      <c r="M109" s="7" t="s">
        <v>44</v>
      </c>
      <c r="N109" s="7" t="s">
        <v>1472</v>
      </c>
      <c r="O109" s="7" t="s">
        <v>46</v>
      </c>
      <c r="P109" s="7" t="s">
        <v>60</v>
      </c>
      <c r="Q109" s="7" t="s">
        <v>1473</v>
      </c>
      <c r="R109" s="7">
        <v>155.82</v>
      </c>
      <c r="S109" s="7">
        <v>7</v>
      </c>
      <c r="T109" s="7">
        <v>0</v>
      </c>
      <c r="U109" s="7">
        <v>42.071399999999997</v>
      </c>
      <c r="V109" s="7" t="s">
        <v>11824</v>
      </c>
      <c r="W109" s="7">
        <v>2016</v>
      </c>
      <c r="X109" s="7">
        <v>0.27</v>
      </c>
      <c r="Y109" s="7" t="s">
        <v>11811</v>
      </c>
      <c r="Z109" s="7">
        <v>61</v>
      </c>
      <c r="AA109" s="7" t="str">
        <f>TEXT(Superstore_Data_1[[#This Row],[Order Date]],"mmm")</f>
        <v>Oct</v>
      </c>
      <c r="AB109" s="7">
        <f>YEAR(Superstore_Data_1[[#This Row],[Order Date]])</f>
        <v>2016</v>
      </c>
      <c r="AC109" s="9">
        <f>Superstore_Data_1[[#This Row],[Profit]]/Superstore_Data_1[[#This Row],[Sales]]</f>
        <v>0.27</v>
      </c>
      <c r="AD109" s="7" t="str">
        <f>IF(Superstore_Data_1[[#This Row],[Discount]]=0,"No Discount",IF(Superstore_Data_1[[#This Row],[Discount]]&lt;0.2,"Low Discount",IF(Superstore_Data_1[[#This Row],[Discount]]&lt;0.5,"Medium Discount","High Discount")))</f>
        <v>No Discount</v>
      </c>
      <c r="AE109" s="7" t="str">
        <f>IF(Superstore_Data_1[[#This Row],[Sales]]&lt;100,"Low Sale",IF(Superstore_Data_1[[#This Row],[Sales]]&lt;500,"Medium Sale","High Sale"))</f>
        <v>Medium Sale</v>
      </c>
      <c r="AF109" s="10" t="str">
        <f>IF(Superstore_Data_1[[#This Row],[Shipping Days]]&lt;=2,"Fast",IF(Superstore_Data_1[[#This Row],[Shipping Days]]&lt;=5,"Normal","Slow"))</f>
        <v>Slow</v>
      </c>
    </row>
    <row r="110" spans="1:32" x14ac:dyDescent="0.3">
      <c r="A110" s="6">
        <v>897</v>
      </c>
      <c r="B110" s="7" t="s">
        <v>3127</v>
      </c>
      <c r="C110" s="8">
        <v>42439</v>
      </c>
      <c r="D110" s="8">
        <v>42531</v>
      </c>
      <c r="E110" s="7" t="s">
        <v>22</v>
      </c>
      <c r="F110" s="7" t="s">
        <v>3128</v>
      </c>
      <c r="G110" s="7" t="s">
        <v>3129</v>
      </c>
      <c r="H110" s="7" t="s">
        <v>25</v>
      </c>
      <c r="I110" s="7" t="s">
        <v>26</v>
      </c>
      <c r="J110" s="7" t="s">
        <v>205</v>
      </c>
      <c r="K110" s="7" t="s">
        <v>110</v>
      </c>
      <c r="L110" s="7">
        <v>77095</v>
      </c>
      <c r="M110" s="7" t="s">
        <v>111</v>
      </c>
      <c r="N110" s="7" t="s">
        <v>3130</v>
      </c>
      <c r="O110" s="7" t="s">
        <v>46</v>
      </c>
      <c r="P110" s="7" t="s">
        <v>192</v>
      </c>
      <c r="Q110" s="7" t="s">
        <v>758</v>
      </c>
      <c r="R110" s="7">
        <v>15.648</v>
      </c>
      <c r="S110" s="7">
        <v>2</v>
      </c>
      <c r="T110" s="7">
        <v>0.2</v>
      </c>
      <c r="U110" s="7">
        <v>5.0856000000000003</v>
      </c>
      <c r="V110" s="7" t="s">
        <v>11817</v>
      </c>
      <c r="W110" s="7">
        <v>2016</v>
      </c>
      <c r="X110" s="7">
        <v>0.32500000000000001</v>
      </c>
      <c r="Y110" s="7" t="s">
        <v>11813</v>
      </c>
      <c r="Z110" s="7">
        <v>92</v>
      </c>
      <c r="AA110" s="7" t="str">
        <f>TEXT(Superstore_Data_1[[#This Row],[Order Date]],"mmm")</f>
        <v>Mar</v>
      </c>
      <c r="AB110" s="7">
        <f>YEAR(Superstore_Data_1[[#This Row],[Order Date]])</f>
        <v>2016</v>
      </c>
      <c r="AC110" s="9">
        <f>Superstore_Data_1[[#This Row],[Profit]]/Superstore_Data_1[[#This Row],[Sales]]</f>
        <v>0.32500000000000001</v>
      </c>
      <c r="AD110" s="7" t="str">
        <f>IF(Superstore_Data_1[[#This Row],[Discount]]=0,"No Discount",IF(Superstore_Data_1[[#This Row],[Discount]]&lt;0.2,"Low Discount",IF(Superstore_Data_1[[#This Row],[Discount]]&lt;0.5,"Medium Discount","High Discount")))</f>
        <v>Medium Discount</v>
      </c>
      <c r="AE110" s="7" t="str">
        <f>IF(Superstore_Data_1[[#This Row],[Sales]]&lt;100,"Low Sale",IF(Superstore_Data_1[[#This Row],[Sales]]&lt;500,"Medium Sale","High Sale"))</f>
        <v>Low Sale</v>
      </c>
      <c r="AF110" s="10" t="str">
        <f>IF(Superstore_Data_1[[#This Row],[Shipping Days]]&lt;=2,"Fast",IF(Superstore_Data_1[[#This Row],[Shipping Days]]&lt;=5,"Normal","Slow"))</f>
        <v>Slow</v>
      </c>
    </row>
    <row r="111" spans="1:32" x14ac:dyDescent="0.3">
      <c r="A111" s="6">
        <v>900</v>
      </c>
      <c r="B111" s="7" t="s">
        <v>3142</v>
      </c>
      <c r="C111" s="8">
        <v>42647</v>
      </c>
      <c r="D111" s="8">
        <v>42708</v>
      </c>
      <c r="E111" s="7" t="s">
        <v>209</v>
      </c>
      <c r="F111" s="7" t="s">
        <v>3143</v>
      </c>
      <c r="G111" s="7" t="s">
        <v>3144</v>
      </c>
      <c r="H111" s="7" t="s">
        <v>41</v>
      </c>
      <c r="I111" s="7" t="s">
        <v>26</v>
      </c>
      <c r="J111" s="7" t="s">
        <v>359</v>
      </c>
      <c r="K111" s="7" t="s">
        <v>567</v>
      </c>
      <c r="L111" s="7">
        <v>45503</v>
      </c>
      <c r="M111" s="7" t="s">
        <v>161</v>
      </c>
      <c r="N111" s="7" t="s">
        <v>3145</v>
      </c>
      <c r="O111" s="7" t="s">
        <v>46</v>
      </c>
      <c r="P111" s="7" t="s">
        <v>77</v>
      </c>
      <c r="Q111" s="7" t="s">
        <v>3146</v>
      </c>
      <c r="R111" s="7">
        <v>8.9039999999999999</v>
      </c>
      <c r="S111" s="7">
        <v>2</v>
      </c>
      <c r="T111" s="7">
        <v>0.7</v>
      </c>
      <c r="U111" s="7">
        <v>-6.5296000000000003</v>
      </c>
      <c r="V111" s="7" t="s">
        <v>11824</v>
      </c>
      <c r="W111" s="7">
        <v>2016</v>
      </c>
      <c r="X111" s="7">
        <v>-0.73333333333333339</v>
      </c>
      <c r="Y111" s="7" t="s">
        <v>11816</v>
      </c>
      <c r="Z111" s="7">
        <v>61</v>
      </c>
      <c r="AA111" s="7" t="str">
        <f>TEXT(Superstore_Data_1[[#This Row],[Order Date]],"mmm")</f>
        <v>Oct</v>
      </c>
      <c r="AB111" s="7">
        <f>YEAR(Superstore_Data_1[[#This Row],[Order Date]])</f>
        <v>2016</v>
      </c>
      <c r="AC111" s="9">
        <f>Superstore_Data_1[[#This Row],[Profit]]/Superstore_Data_1[[#This Row],[Sales]]</f>
        <v>-0.73333333333333339</v>
      </c>
      <c r="AD111" s="7" t="str">
        <f>IF(Superstore_Data_1[[#This Row],[Discount]]=0,"No Discount",IF(Superstore_Data_1[[#This Row],[Discount]]&lt;0.2,"Low Discount",IF(Superstore_Data_1[[#This Row],[Discount]]&lt;0.5,"Medium Discount","High Discount")))</f>
        <v>High Discount</v>
      </c>
      <c r="AE111" s="7" t="str">
        <f>IF(Superstore_Data_1[[#This Row],[Sales]]&lt;100,"Low Sale",IF(Superstore_Data_1[[#This Row],[Sales]]&lt;500,"Medium Sale","High Sale"))</f>
        <v>Low Sale</v>
      </c>
      <c r="AF111" s="10" t="str">
        <f>IF(Superstore_Data_1[[#This Row],[Shipping Days]]&lt;=2,"Fast",IF(Superstore_Data_1[[#This Row],[Shipping Days]]&lt;=5,"Normal","Slow"))</f>
        <v>Slow</v>
      </c>
    </row>
    <row r="112" spans="1:32" x14ac:dyDescent="0.3">
      <c r="A112" s="6">
        <v>904</v>
      </c>
      <c r="B112" s="7" t="s">
        <v>3154</v>
      </c>
      <c r="C112" s="8">
        <v>42586</v>
      </c>
      <c r="D112" s="8">
        <v>42708</v>
      </c>
      <c r="E112" s="7" t="s">
        <v>51</v>
      </c>
      <c r="F112" s="7" t="s">
        <v>925</v>
      </c>
      <c r="G112" s="7" t="s">
        <v>926</v>
      </c>
      <c r="H112" s="7" t="s">
        <v>25</v>
      </c>
      <c r="I112" s="7" t="s">
        <v>26</v>
      </c>
      <c r="J112" s="7" t="s">
        <v>42</v>
      </c>
      <c r="K112" s="7" t="s">
        <v>43</v>
      </c>
      <c r="L112" s="7">
        <v>90032</v>
      </c>
      <c r="M112" s="7" t="s">
        <v>44</v>
      </c>
      <c r="N112" s="7" t="s">
        <v>3155</v>
      </c>
      <c r="O112" s="7" t="s">
        <v>46</v>
      </c>
      <c r="P112" s="7" t="s">
        <v>94</v>
      </c>
      <c r="Q112" s="7" t="s">
        <v>3156</v>
      </c>
      <c r="R112" s="7">
        <v>20.04</v>
      </c>
      <c r="S112" s="7">
        <v>3</v>
      </c>
      <c r="T112" s="7">
        <v>0</v>
      </c>
      <c r="U112" s="7">
        <v>9.6191999999999993</v>
      </c>
      <c r="V112" s="7" t="s">
        <v>11810</v>
      </c>
      <c r="W112" s="7">
        <v>2016</v>
      </c>
      <c r="X112" s="7">
        <v>0.48</v>
      </c>
      <c r="Y112" s="7" t="s">
        <v>11811</v>
      </c>
      <c r="Z112" s="7">
        <v>122</v>
      </c>
      <c r="AA112" s="7" t="str">
        <f>TEXT(Superstore_Data_1[[#This Row],[Order Date]],"mmm")</f>
        <v>Aug</v>
      </c>
      <c r="AB112" s="7">
        <f>YEAR(Superstore_Data_1[[#This Row],[Order Date]])</f>
        <v>2016</v>
      </c>
      <c r="AC112" s="9">
        <f>Superstore_Data_1[[#This Row],[Profit]]/Superstore_Data_1[[#This Row],[Sales]]</f>
        <v>0.48</v>
      </c>
      <c r="AD112" s="7" t="str">
        <f>IF(Superstore_Data_1[[#This Row],[Discount]]=0,"No Discount",IF(Superstore_Data_1[[#This Row],[Discount]]&lt;0.2,"Low Discount",IF(Superstore_Data_1[[#This Row],[Discount]]&lt;0.5,"Medium Discount","High Discount")))</f>
        <v>No Discount</v>
      </c>
      <c r="AE112" s="7" t="str">
        <f>IF(Superstore_Data_1[[#This Row],[Sales]]&lt;100,"Low Sale",IF(Superstore_Data_1[[#This Row],[Sales]]&lt;500,"Medium Sale","High Sale"))</f>
        <v>Low Sale</v>
      </c>
      <c r="AF112" s="10" t="str">
        <f>IF(Superstore_Data_1[[#This Row],[Shipping Days]]&lt;=2,"Fast",IF(Superstore_Data_1[[#This Row],[Shipping Days]]&lt;=5,"Normal","Slow"))</f>
        <v>Slow</v>
      </c>
    </row>
    <row r="113" spans="1:32" x14ac:dyDescent="0.3">
      <c r="A113" s="6">
        <v>910</v>
      </c>
      <c r="B113" s="7" t="s">
        <v>3166</v>
      </c>
      <c r="C113" s="8">
        <v>42775</v>
      </c>
      <c r="D113" s="8">
        <v>42925</v>
      </c>
      <c r="E113" s="7" t="s">
        <v>51</v>
      </c>
      <c r="F113" s="7" t="s">
        <v>3167</v>
      </c>
      <c r="G113" s="7" t="s">
        <v>3168</v>
      </c>
      <c r="H113" s="7" t="s">
        <v>108</v>
      </c>
      <c r="I113" s="7" t="s">
        <v>26</v>
      </c>
      <c r="J113" s="7" t="s">
        <v>373</v>
      </c>
      <c r="K113" s="7" t="s">
        <v>269</v>
      </c>
      <c r="L113" s="7">
        <v>49201</v>
      </c>
      <c r="M113" s="7" t="s">
        <v>111</v>
      </c>
      <c r="N113" s="7" t="s">
        <v>3169</v>
      </c>
      <c r="O113" s="7" t="s">
        <v>73</v>
      </c>
      <c r="P113" s="7" t="s">
        <v>74</v>
      </c>
      <c r="Q113" s="7" t="s">
        <v>3170</v>
      </c>
      <c r="R113" s="7">
        <v>1199.8</v>
      </c>
      <c r="S113" s="7">
        <v>4</v>
      </c>
      <c r="T113" s="7">
        <v>0</v>
      </c>
      <c r="U113" s="7">
        <v>323.94600000000003</v>
      </c>
      <c r="V113" s="7" t="s">
        <v>11820</v>
      </c>
      <c r="W113" s="7">
        <v>2017</v>
      </c>
      <c r="X113" s="7">
        <v>0.27</v>
      </c>
      <c r="Y113" s="7" t="s">
        <v>11811</v>
      </c>
      <c r="Z113" s="7">
        <v>150</v>
      </c>
      <c r="AA113" s="7" t="str">
        <f>TEXT(Superstore_Data_1[[#This Row],[Order Date]],"mmm")</f>
        <v>Feb</v>
      </c>
      <c r="AB113" s="7">
        <f>YEAR(Superstore_Data_1[[#This Row],[Order Date]])</f>
        <v>2017</v>
      </c>
      <c r="AC113" s="9">
        <f>Superstore_Data_1[[#This Row],[Profit]]/Superstore_Data_1[[#This Row],[Sales]]</f>
        <v>0.27</v>
      </c>
      <c r="AD113" s="7" t="str">
        <f>IF(Superstore_Data_1[[#This Row],[Discount]]=0,"No Discount",IF(Superstore_Data_1[[#This Row],[Discount]]&lt;0.2,"Low Discount",IF(Superstore_Data_1[[#This Row],[Discount]]&lt;0.5,"Medium Discount","High Discount")))</f>
        <v>No Discount</v>
      </c>
      <c r="AE113" s="7" t="str">
        <f>IF(Superstore_Data_1[[#This Row],[Sales]]&lt;100,"Low Sale",IF(Superstore_Data_1[[#This Row],[Sales]]&lt;500,"Medium Sale","High Sale"))</f>
        <v>High Sale</v>
      </c>
      <c r="AF113" s="10" t="str">
        <f>IF(Superstore_Data_1[[#This Row],[Shipping Days]]&lt;=2,"Fast",IF(Superstore_Data_1[[#This Row],[Shipping Days]]&lt;=5,"Normal","Slow"))</f>
        <v>Slow</v>
      </c>
    </row>
    <row r="114" spans="1:32" x14ac:dyDescent="0.3">
      <c r="A114" s="6">
        <v>919</v>
      </c>
      <c r="B114" s="7" t="s">
        <v>3185</v>
      </c>
      <c r="C114" s="8">
        <v>42493</v>
      </c>
      <c r="D114" s="8">
        <v>42677</v>
      </c>
      <c r="E114" s="7" t="s">
        <v>51</v>
      </c>
      <c r="F114" s="7" t="s">
        <v>3186</v>
      </c>
      <c r="G114" s="7" t="s">
        <v>3187</v>
      </c>
      <c r="H114" s="7" t="s">
        <v>41</v>
      </c>
      <c r="I114" s="7" t="s">
        <v>26</v>
      </c>
      <c r="J114" s="7" t="s">
        <v>927</v>
      </c>
      <c r="K114" s="7" t="s">
        <v>110</v>
      </c>
      <c r="L114" s="7">
        <v>75220</v>
      </c>
      <c r="M114" s="7" t="s">
        <v>111</v>
      </c>
      <c r="N114" s="7" t="s">
        <v>2793</v>
      </c>
      <c r="O114" s="7" t="s">
        <v>46</v>
      </c>
      <c r="P114" s="7" t="s">
        <v>192</v>
      </c>
      <c r="Q114" s="7" t="s">
        <v>2794</v>
      </c>
      <c r="R114" s="7">
        <v>149.352</v>
      </c>
      <c r="S114" s="7">
        <v>3</v>
      </c>
      <c r="T114" s="7">
        <v>0.2</v>
      </c>
      <c r="U114" s="7">
        <v>50.406300000000002</v>
      </c>
      <c r="V114" s="7" t="s">
        <v>11812</v>
      </c>
      <c r="W114" s="7">
        <v>2016</v>
      </c>
      <c r="X114" s="7">
        <v>0.33750000000000002</v>
      </c>
      <c r="Y114" s="7" t="s">
        <v>11813</v>
      </c>
      <c r="Z114" s="7">
        <v>184</v>
      </c>
      <c r="AA114" s="7" t="str">
        <f>TEXT(Superstore_Data_1[[#This Row],[Order Date]],"mmm")</f>
        <v>May</v>
      </c>
      <c r="AB114" s="7">
        <f>YEAR(Superstore_Data_1[[#This Row],[Order Date]])</f>
        <v>2016</v>
      </c>
      <c r="AC114" s="9">
        <f>Superstore_Data_1[[#This Row],[Profit]]/Superstore_Data_1[[#This Row],[Sales]]</f>
        <v>0.33750000000000002</v>
      </c>
      <c r="AD114" s="7" t="str">
        <f>IF(Superstore_Data_1[[#This Row],[Discount]]=0,"No Discount",IF(Superstore_Data_1[[#This Row],[Discount]]&lt;0.2,"Low Discount",IF(Superstore_Data_1[[#This Row],[Discount]]&lt;0.5,"Medium Discount","High Discount")))</f>
        <v>Medium Discount</v>
      </c>
      <c r="AE114" s="7" t="str">
        <f>IF(Superstore_Data_1[[#This Row],[Sales]]&lt;100,"Low Sale",IF(Superstore_Data_1[[#This Row],[Sales]]&lt;500,"Medium Sale","High Sale"))</f>
        <v>Medium Sale</v>
      </c>
      <c r="AF114" s="10" t="str">
        <f>IF(Superstore_Data_1[[#This Row],[Shipping Days]]&lt;=2,"Fast",IF(Superstore_Data_1[[#This Row],[Shipping Days]]&lt;=5,"Normal","Slow"))</f>
        <v>Slow</v>
      </c>
    </row>
    <row r="115" spans="1:32" x14ac:dyDescent="0.3">
      <c r="A115" s="6">
        <v>921</v>
      </c>
      <c r="B115" s="7" t="s">
        <v>3190</v>
      </c>
      <c r="C115" s="8">
        <v>41771</v>
      </c>
      <c r="D115" s="8">
        <v>41985</v>
      </c>
      <c r="E115" s="7" t="s">
        <v>51</v>
      </c>
      <c r="F115" s="7" t="s">
        <v>1109</v>
      </c>
      <c r="G115" s="7" t="s">
        <v>1110</v>
      </c>
      <c r="H115" s="7" t="s">
        <v>25</v>
      </c>
      <c r="I115" s="7" t="s">
        <v>26</v>
      </c>
      <c r="J115" s="7" t="s">
        <v>3191</v>
      </c>
      <c r="K115" s="7" t="s">
        <v>360</v>
      </c>
      <c r="L115" s="7">
        <v>22304</v>
      </c>
      <c r="M115" s="7" t="s">
        <v>29</v>
      </c>
      <c r="N115" s="7" t="s">
        <v>2535</v>
      </c>
      <c r="O115" s="7" t="s">
        <v>46</v>
      </c>
      <c r="P115" s="7" t="s">
        <v>60</v>
      </c>
      <c r="Q115" s="7" t="s">
        <v>2536</v>
      </c>
      <c r="R115" s="7">
        <v>24.56</v>
      </c>
      <c r="S115" s="7">
        <v>2</v>
      </c>
      <c r="T115" s="7">
        <v>0</v>
      </c>
      <c r="U115" s="7">
        <v>6.8768000000000002</v>
      </c>
      <c r="V115" s="7" t="s">
        <v>11812</v>
      </c>
      <c r="W115" s="7">
        <v>2014</v>
      </c>
      <c r="X115" s="7">
        <v>0.28000000000000003</v>
      </c>
      <c r="Y115" s="7" t="s">
        <v>11811</v>
      </c>
      <c r="Z115" s="7">
        <v>214</v>
      </c>
      <c r="AA115" s="7" t="str">
        <f>TEXT(Superstore_Data_1[[#This Row],[Order Date]],"mmm")</f>
        <v>May</v>
      </c>
      <c r="AB115" s="7">
        <f>YEAR(Superstore_Data_1[[#This Row],[Order Date]])</f>
        <v>2014</v>
      </c>
      <c r="AC115" s="9">
        <f>Superstore_Data_1[[#This Row],[Profit]]/Superstore_Data_1[[#This Row],[Sales]]</f>
        <v>0.28000000000000003</v>
      </c>
      <c r="AD115" s="7" t="str">
        <f>IF(Superstore_Data_1[[#This Row],[Discount]]=0,"No Discount",IF(Superstore_Data_1[[#This Row],[Discount]]&lt;0.2,"Low Discount",IF(Superstore_Data_1[[#This Row],[Discount]]&lt;0.5,"Medium Discount","High Discount")))</f>
        <v>No Discount</v>
      </c>
      <c r="AE115" s="7" t="str">
        <f>IF(Superstore_Data_1[[#This Row],[Sales]]&lt;100,"Low Sale",IF(Superstore_Data_1[[#This Row],[Sales]]&lt;500,"Medium Sale","High Sale"))</f>
        <v>Low Sale</v>
      </c>
      <c r="AF115" s="10" t="str">
        <f>IF(Superstore_Data_1[[#This Row],[Shipping Days]]&lt;=2,"Fast",IF(Superstore_Data_1[[#This Row],[Shipping Days]]&lt;=5,"Normal","Slow"))</f>
        <v>Slow</v>
      </c>
    </row>
    <row r="116" spans="1:32" x14ac:dyDescent="0.3">
      <c r="A116" s="6">
        <v>928</v>
      </c>
      <c r="B116" s="7" t="s">
        <v>3214</v>
      </c>
      <c r="C116" s="8">
        <v>42134</v>
      </c>
      <c r="D116" s="8">
        <v>42257</v>
      </c>
      <c r="E116" s="7" t="s">
        <v>51</v>
      </c>
      <c r="F116" s="7" t="s">
        <v>3215</v>
      </c>
      <c r="G116" s="7" t="s">
        <v>3216</v>
      </c>
      <c r="H116" s="7" t="s">
        <v>108</v>
      </c>
      <c r="I116" s="7" t="s">
        <v>26</v>
      </c>
      <c r="J116" s="7" t="s">
        <v>359</v>
      </c>
      <c r="K116" s="7" t="s">
        <v>360</v>
      </c>
      <c r="L116" s="7">
        <v>22153</v>
      </c>
      <c r="M116" s="7" t="s">
        <v>29</v>
      </c>
      <c r="N116" s="7" t="s">
        <v>1482</v>
      </c>
      <c r="O116" s="7" t="s">
        <v>46</v>
      </c>
      <c r="P116" s="7" t="s">
        <v>70</v>
      </c>
      <c r="Q116" s="7" t="s">
        <v>1483</v>
      </c>
      <c r="R116" s="7">
        <v>46.2</v>
      </c>
      <c r="S116" s="7">
        <v>4</v>
      </c>
      <c r="T116" s="7">
        <v>0</v>
      </c>
      <c r="U116" s="7">
        <v>12.936</v>
      </c>
      <c r="V116" s="7" t="s">
        <v>11812</v>
      </c>
      <c r="W116" s="7">
        <v>2015</v>
      </c>
      <c r="X116" s="7">
        <v>0.27999999999999997</v>
      </c>
      <c r="Y116" s="7" t="s">
        <v>11811</v>
      </c>
      <c r="Z116" s="7">
        <v>123</v>
      </c>
      <c r="AA116" s="7" t="str">
        <f>TEXT(Superstore_Data_1[[#This Row],[Order Date]],"mmm")</f>
        <v>May</v>
      </c>
      <c r="AB116" s="7">
        <f>YEAR(Superstore_Data_1[[#This Row],[Order Date]])</f>
        <v>2015</v>
      </c>
      <c r="AC116" s="9">
        <f>Superstore_Data_1[[#This Row],[Profit]]/Superstore_Data_1[[#This Row],[Sales]]</f>
        <v>0.27999999999999997</v>
      </c>
      <c r="AD116" s="7" t="str">
        <f>IF(Superstore_Data_1[[#This Row],[Discount]]=0,"No Discount",IF(Superstore_Data_1[[#This Row],[Discount]]&lt;0.2,"Low Discount",IF(Superstore_Data_1[[#This Row],[Discount]]&lt;0.5,"Medium Discount","High Discount")))</f>
        <v>No Discount</v>
      </c>
      <c r="AE116" s="7" t="str">
        <f>IF(Superstore_Data_1[[#This Row],[Sales]]&lt;100,"Low Sale",IF(Superstore_Data_1[[#This Row],[Sales]]&lt;500,"Medium Sale","High Sale"))</f>
        <v>Low Sale</v>
      </c>
      <c r="AF116" s="10" t="str">
        <f>IF(Superstore_Data_1[[#This Row],[Shipping Days]]&lt;=2,"Fast",IF(Superstore_Data_1[[#This Row],[Shipping Days]]&lt;=5,"Normal","Slow"))</f>
        <v>Slow</v>
      </c>
    </row>
    <row r="117" spans="1:32" x14ac:dyDescent="0.3">
      <c r="A117" s="6">
        <v>933</v>
      </c>
      <c r="B117" s="7" t="s">
        <v>3222</v>
      </c>
      <c r="C117" s="8">
        <v>42775</v>
      </c>
      <c r="D117" s="8">
        <v>42895</v>
      </c>
      <c r="E117" s="7" t="s">
        <v>51</v>
      </c>
      <c r="F117" s="7" t="s">
        <v>3223</v>
      </c>
      <c r="G117" s="7" t="s">
        <v>3224</v>
      </c>
      <c r="H117" s="7" t="s">
        <v>25</v>
      </c>
      <c r="I117" s="7" t="s">
        <v>26</v>
      </c>
      <c r="J117" s="7" t="s">
        <v>159</v>
      </c>
      <c r="K117" s="7" t="s">
        <v>160</v>
      </c>
      <c r="L117" s="7">
        <v>19140</v>
      </c>
      <c r="M117" s="7" t="s">
        <v>161</v>
      </c>
      <c r="N117" s="7" t="s">
        <v>3225</v>
      </c>
      <c r="O117" s="7" t="s">
        <v>46</v>
      </c>
      <c r="P117" s="7" t="s">
        <v>94</v>
      </c>
      <c r="Q117" s="7" t="s">
        <v>3226</v>
      </c>
      <c r="R117" s="7">
        <v>12.192</v>
      </c>
      <c r="S117" s="7">
        <v>3</v>
      </c>
      <c r="T117" s="7">
        <v>0.2</v>
      </c>
      <c r="U117" s="7">
        <v>4.1147999999999998</v>
      </c>
      <c r="V117" s="7" t="s">
        <v>11820</v>
      </c>
      <c r="W117" s="7">
        <v>2017</v>
      </c>
      <c r="X117" s="7">
        <v>0.33749999999999997</v>
      </c>
      <c r="Y117" s="7" t="s">
        <v>11813</v>
      </c>
      <c r="Z117" s="7">
        <v>120</v>
      </c>
      <c r="AA117" s="7" t="str">
        <f>TEXT(Superstore_Data_1[[#This Row],[Order Date]],"mmm")</f>
        <v>Feb</v>
      </c>
      <c r="AB117" s="7">
        <f>YEAR(Superstore_Data_1[[#This Row],[Order Date]])</f>
        <v>2017</v>
      </c>
      <c r="AC117" s="9">
        <f>Superstore_Data_1[[#This Row],[Profit]]/Superstore_Data_1[[#This Row],[Sales]]</f>
        <v>0.33749999999999997</v>
      </c>
      <c r="AD117" s="7" t="str">
        <f>IF(Superstore_Data_1[[#This Row],[Discount]]=0,"No Discount",IF(Superstore_Data_1[[#This Row],[Discount]]&lt;0.2,"Low Discount",IF(Superstore_Data_1[[#This Row],[Discount]]&lt;0.5,"Medium Discount","High Discount")))</f>
        <v>Medium Discount</v>
      </c>
      <c r="AE117" s="7" t="str">
        <f>IF(Superstore_Data_1[[#This Row],[Sales]]&lt;100,"Low Sale",IF(Superstore_Data_1[[#This Row],[Sales]]&lt;500,"Medium Sale","High Sale"))</f>
        <v>Low Sale</v>
      </c>
      <c r="AF117" s="10" t="str">
        <f>IF(Superstore_Data_1[[#This Row],[Shipping Days]]&lt;=2,"Fast",IF(Superstore_Data_1[[#This Row],[Shipping Days]]&lt;=5,"Normal","Slow"))</f>
        <v>Slow</v>
      </c>
    </row>
    <row r="118" spans="1:32" x14ac:dyDescent="0.3">
      <c r="A118" s="6">
        <v>938</v>
      </c>
      <c r="B118" s="7" t="s">
        <v>3235</v>
      </c>
      <c r="C118" s="8">
        <v>42866</v>
      </c>
      <c r="D118" s="8">
        <v>42897</v>
      </c>
      <c r="E118" s="7" t="s">
        <v>209</v>
      </c>
      <c r="F118" s="7" t="s">
        <v>241</v>
      </c>
      <c r="G118" s="7" t="s">
        <v>242</v>
      </c>
      <c r="H118" s="7" t="s">
        <v>41</v>
      </c>
      <c r="I118" s="7" t="s">
        <v>26</v>
      </c>
      <c r="J118" s="7" t="s">
        <v>3236</v>
      </c>
      <c r="K118" s="7" t="s">
        <v>756</v>
      </c>
      <c r="L118" s="7">
        <v>87401</v>
      </c>
      <c r="M118" s="7" t="s">
        <v>44</v>
      </c>
      <c r="N118" s="7" t="s">
        <v>1480</v>
      </c>
      <c r="O118" s="7" t="s">
        <v>73</v>
      </c>
      <c r="P118" s="7" t="s">
        <v>178</v>
      </c>
      <c r="Q118" s="7" t="s">
        <v>1481</v>
      </c>
      <c r="R118" s="7">
        <v>159.99</v>
      </c>
      <c r="S118" s="7">
        <v>1</v>
      </c>
      <c r="T118" s="7">
        <v>0</v>
      </c>
      <c r="U118" s="7">
        <v>54.396599999999999</v>
      </c>
      <c r="V118" s="7" t="s">
        <v>11812</v>
      </c>
      <c r="W118" s="7">
        <v>2017</v>
      </c>
      <c r="X118" s="7">
        <v>0.33999999999999997</v>
      </c>
      <c r="Y118" s="7" t="s">
        <v>11811</v>
      </c>
      <c r="Z118" s="7">
        <v>31</v>
      </c>
      <c r="AA118" s="7" t="str">
        <f>TEXT(Superstore_Data_1[[#This Row],[Order Date]],"mmm")</f>
        <v>May</v>
      </c>
      <c r="AB118" s="7">
        <f>YEAR(Superstore_Data_1[[#This Row],[Order Date]])</f>
        <v>2017</v>
      </c>
      <c r="AC118" s="9">
        <f>Superstore_Data_1[[#This Row],[Profit]]/Superstore_Data_1[[#This Row],[Sales]]</f>
        <v>0.33999999999999997</v>
      </c>
      <c r="AD118" s="7" t="str">
        <f>IF(Superstore_Data_1[[#This Row],[Discount]]=0,"No Discount",IF(Superstore_Data_1[[#This Row],[Discount]]&lt;0.2,"Low Discount",IF(Superstore_Data_1[[#This Row],[Discount]]&lt;0.5,"Medium Discount","High Discount")))</f>
        <v>No Discount</v>
      </c>
      <c r="AE118" s="7" t="str">
        <f>IF(Superstore_Data_1[[#This Row],[Sales]]&lt;100,"Low Sale",IF(Superstore_Data_1[[#This Row],[Sales]]&lt;500,"Medium Sale","High Sale"))</f>
        <v>Medium Sale</v>
      </c>
      <c r="AF118" s="10" t="str">
        <f>IF(Superstore_Data_1[[#This Row],[Shipping Days]]&lt;=2,"Fast",IF(Superstore_Data_1[[#This Row],[Shipping Days]]&lt;=5,"Normal","Slow"))</f>
        <v>Slow</v>
      </c>
    </row>
    <row r="119" spans="1:32" x14ac:dyDescent="0.3">
      <c r="A119" s="6">
        <v>953</v>
      </c>
      <c r="B119" s="7" t="s">
        <v>3275</v>
      </c>
      <c r="C119" s="8">
        <v>42798</v>
      </c>
      <c r="D119" s="8">
        <v>42920</v>
      </c>
      <c r="E119" s="7" t="s">
        <v>51</v>
      </c>
      <c r="F119" s="7" t="s">
        <v>3276</v>
      </c>
      <c r="G119" s="7" t="s">
        <v>3277</v>
      </c>
      <c r="H119" s="7" t="s">
        <v>25</v>
      </c>
      <c r="I119" s="7" t="s">
        <v>26</v>
      </c>
      <c r="J119" s="7" t="s">
        <v>159</v>
      </c>
      <c r="K119" s="7" t="s">
        <v>160</v>
      </c>
      <c r="L119" s="7">
        <v>19143</v>
      </c>
      <c r="M119" s="7" t="s">
        <v>161</v>
      </c>
      <c r="N119" s="7" t="s">
        <v>3278</v>
      </c>
      <c r="O119" s="7" t="s">
        <v>31</v>
      </c>
      <c r="P119" s="7" t="s">
        <v>67</v>
      </c>
      <c r="Q119" s="7" t="s">
        <v>1043</v>
      </c>
      <c r="R119" s="7">
        <v>25.472000000000001</v>
      </c>
      <c r="S119" s="7">
        <v>4</v>
      </c>
      <c r="T119" s="7">
        <v>0.2</v>
      </c>
      <c r="U119" s="7">
        <v>7.6416000000000004</v>
      </c>
      <c r="V119" s="7" t="s">
        <v>11817</v>
      </c>
      <c r="W119" s="7">
        <v>2017</v>
      </c>
      <c r="X119" s="7">
        <v>0.3</v>
      </c>
      <c r="Y119" s="7" t="s">
        <v>11813</v>
      </c>
      <c r="Z119" s="7">
        <v>122</v>
      </c>
      <c r="AA119" s="7" t="str">
        <f>TEXT(Superstore_Data_1[[#This Row],[Order Date]],"mmm")</f>
        <v>Mar</v>
      </c>
      <c r="AB119" s="7">
        <f>YEAR(Superstore_Data_1[[#This Row],[Order Date]])</f>
        <v>2017</v>
      </c>
      <c r="AC119" s="9">
        <f>Superstore_Data_1[[#This Row],[Profit]]/Superstore_Data_1[[#This Row],[Sales]]</f>
        <v>0.3</v>
      </c>
      <c r="AD119" s="7" t="str">
        <f>IF(Superstore_Data_1[[#This Row],[Discount]]=0,"No Discount",IF(Superstore_Data_1[[#This Row],[Discount]]&lt;0.2,"Low Discount",IF(Superstore_Data_1[[#This Row],[Discount]]&lt;0.5,"Medium Discount","High Discount")))</f>
        <v>Medium Discount</v>
      </c>
      <c r="AE119" s="7" t="str">
        <f>IF(Superstore_Data_1[[#This Row],[Sales]]&lt;100,"Low Sale",IF(Superstore_Data_1[[#This Row],[Sales]]&lt;500,"Medium Sale","High Sale"))</f>
        <v>Low Sale</v>
      </c>
      <c r="AF119" s="10" t="str">
        <f>IF(Superstore_Data_1[[#This Row],[Shipping Days]]&lt;=2,"Fast",IF(Superstore_Data_1[[#This Row],[Shipping Days]]&lt;=5,"Normal","Slow"))</f>
        <v>Slow</v>
      </c>
    </row>
    <row r="120" spans="1:32" x14ac:dyDescent="0.3">
      <c r="A120" s="6">
        <v>963</v>
      </c>
      <c r="B120" s="7" t="s">
        <v>3308</v>
      </c>
      <c r="C120" s="8">
        <v>42378</v>
      </c>
      <c r="D120" s="8">
        <v>42469</v>
      </c>
      <c r="E120" s="7" t="s">
        <v>209</v>
      </c>
      <c r="F120" s="7" t="s">
        <v>549</v>
      </c>
      <c r="G120" s="7" t="s">
        <v>550</v>
      </c>
      <c r="H120" s="7" t="s">
        <v>41</v>
      </c>
      <c r="I120" s="7" t="s">
        <v>26</v>
      </c>
      <c r="J120" s="7" t="s">
        <v>137</v>
      </c>
      <c r="K120" s="7" t="s">
        <v>43</v>
      </c>
      <c r="L120" s="7">
        <v>94110</v>
      </c>
      <c r="M120" s="7" t="s">
        <v>44</v>
      </c>
      <c r="N120" s="7" t="s">
        <v>2041</v>
      </c>
      <c r="O120" s="7" t="s">
        <v>46</v>
      </c>
      <c r="P120" s="7" t="s">
        <v>192</v>
      </c>
      <c r="Q120" s="7" t="s">
        <v>2042</v>
      </c>
      <c r="R120" s="7">
        <v>21.88</v>
      </c>
      <c r="S120" s="7">
        <v>2</v>
      </c>
      <c r="T120" s="7">
        <v>0</v>
      </c>
      <c r="U120" s="7">
        <v>10.94</v>
      </c>
      <c r="V120" s="7" t="s">
        <v>11819</v>
      </c>
      <c r="W120" s="7">
        <v>2016</v>
      </c>
      <c r="X120" s="7">
        <v>0.5</v>
      </c>
      <c r="Y120" s="7" t="s">
        <v>11811</v>
      </c>
      <c r="Z120" s="7">
        <v>91</v>
      </c>
      <c r="AA120" s="7" t="str">
        <f>TEXT(Superstore_Data_1[[#This Row],[Order Date]],"mmm")</f>
        <v>Jan</v>
      </c>
      <c r="AB120" s="7">
        <f>YEAR(Superstore_Data_1[[#This Row],[Order Date]])</f>
        <v>2016</v>
      </c>
      <c r="AC120" s="9">
        <f>Superstore_Data_1[[#This Row],[Profit]]/Superstore_Data_1[[#This Row],[Sales]]</f>
        <v>0.5</v>
      </c>
      <c r="AD120" s="7" t="str">
        <f>IF(Superstore_Data_1[[#This Row],[Discount]]=0,"No Discount",IF(Superstore_Data_1[[#This Row],[Discount]]&lt;0.2,"Low Discount",IF(Superstore_Data_1[[#This Row],[Discount]]&lt;0.5,"Medium Discount","High Discount")))</f>
        <v>No Discount</v>
      </c>
      <c r="AE120" s="7" t="str">
        <f>IF(Superstore_Data_1[[#This Row],[Sales]]&lt;100,"Low Sale",IF(Superstore_Data_1[[#This Row],[Sales]]&lt;500,"Medium Sale","High Sale"))</f>
        <v>Low Sale</v>
      </c>
      <c r="AF120" s="10" t="str">
        <f>IF(Superstore_Data_1[[#This Row],[Shipping Days]]&lt;=2,"Fast",IF(Superstore_Data_1[[#This Row],[Shipping Days]]&lt;=5,"Normal","Slow"))</f>
        <v>Slow</v>
      </c>
    </row>
    <row r="121" spans="1:32" x14ac:dyDescent="0.3">
      <c r="A121" s="6">
        <v>965</v>
      </c>
      <c r="B121" s="7" t="s">
        <v>3314</v>
      </c>
      <c r="C121" s="8">
        <v>42982</v>
      </c>
      <c r="D121" s="8">
        <v>43043</v>
      </c>
      <c r="E121" s="7" t="s">
        <v>209</v>
      </c>
      <c r="F121" s="7" t="s">
        <v>3315</v>
      </c>
      <c r="G121" s="7" t="s">
        <v>3316</v>
      </c>
      <c r="H121" s="7" t="s">
        <v>108</v>
      </c>
      <c r="I121" s="7" t="s">
        <v>26</v>
      </c>
      <c r="J121" s="7" t="s">
        <v>302</v>
      </c>
      <c r="K121" s="7" t="s">
        <v>303</v>
      </c>
      <c r="L121" s="7">
        <v>10011</v>
      </c>
      <c r="M121" s="7" t="s">
        <v>161</v>
      </c>
      <c r="N121" s="7" t="s">
        <v>3317</v>
      </c>
      <c r="O121" s="7" t="s">
        <v>46</v>
      </c>
      <c r="P121" s="7" t="s">
        <v>47</v>
      </c>
      <c r="Q121" s="7" t="s">
        <v>3318</v>
      </c>
      <c r="R121" s="7">
        <v>9.82</v>
      </c>
      <c r="S121" s="7">
        <v>2</v>
      </c>
      <c r="T121" s="7">
        <v>0</v>
      </c>
      <c r="U121" s="7">
        <v>4.8117999999999999</v>
      </c>
      <c r="V121" s="7" t="s">
        <v>11815</v>
      </c>
      <c r="W121" s="7">
        <v>2017</v>
      </c>
      <c r="X121" s="7">
        <v>0.49</v>
      </c>
      <c r="Y121" s="7" t="s">
        <v>11811</v>
      </c>
      <c r="Z121" s="7">
        <v>61</v>
      </c>
      <c r="AA121" s="7" t="str">
        <f>TEXT(Superstore_Data_1[[#This Row],[Order Date]],"mmm")</f>
        <v>Sep</v>
      </c>
      <c r="AB121" s="7">
        <f>YEAR(Superstore_Data_1[[#This Row],[Order Date]])</f>
        <v>2017</v>
      </c>
      <c r="AC121" s="9">
        <f>Superstore_Data_1[[#This Row],[Profit]]/Superstore_Data_1[[#This Row],[Sales]]</f>
        <v>0.49</v>
      </c>
      <c r="AD121" s="7" t="str">
        <f>IF(Superstore_Data_1[[#This Row],[Discount]]=0,"No Discount",IF(Superstore_Data_1[[#This Row],[Discount]]&lt;0.2,"Low Discount",IF(Superstore_Data_1[[#This Row],[Discount]]&lt;0.5,"Medium Discount","High Discount")))</f>
        <v>No Discount</v>
      </c>
      <c r="AE121" s="7" t="str">
        <f>IF(Superstore_Data_1[[#This Row],[Sales]]&lt;100,"Low Sale",IF(Superstore_Data_1[[#This Row],[Sales]]&lt;500,"Medium Sale","High Sale"))</f>
        <v>Low Sale</v>
      </c>
      <c r="AF121" s="10" t="str">
        <f>IF(Superstore_Data_1[[#This Row],[Shipping Days]]&lt;=2,"Fast",IF(Superstore_Data_1[[#This Row],[Shipping Days]]&lt;=5,"Normal","Slow"))</f>
        <v>Slow</v>
      </c>
    </row>
    <row r="122" spans="1:32" x14ac:dyDescent="0.3">
      <c r="A122" s="6">
        <v>975</v>
      </c>
      <c r="B122" s="7" t="s">
        <v>3330</v>
      </c>
      <c r="C122" s="8">
        <v>42865</v>
      </c>
      <c r="D122" s="8">
        <v>42957</v>
      </c>
      <c r="E122" s="7" t="s">
        <v>22</v>
      </c>
      <c r="F122" s="7" t="s">
        <v>2671</v>
      </c>
      <c r="G122" s="7" t="s">
        <v>2672</v>
      </c>
      <c r="H122" s="7" t="s">
        <v>108</v>
      </c>
      <c r="I122" s="7" t="s">
        <v>26</v>
      </c>
      <c r="J122" s="7" t="s">
        <v>302</v>
      </c>
      <c r="K122" s="7" t="s">
        <v>303</v>
      </c>
      <c r="L122" s="7">
        <v>10011</v>
      </c>
      <c r="M122" s="7" t="s">
        <v>161</v>
      </c>
      <c r="N122" s="7" t="s">
        <v>2019</v>
      </c>
      <c r="O122" s="7" t="s">
        <v>73</v>
      </c>
      <c r="P122" s="7" t="s">
        <v>74</v>
      </c>
      <c r="Q122" s="7" t="s">
        <v>2020</v>
      </c>
      <c r="R122" s="7">
        <v>160.93</v>
      </c>
      <c r="S122" s="7">
        <v>7</v>
      </c>
      <c r="T122" s="7">
        <v>0</v>
      </c>
      <c r="U122" s="7">
        <v>3.2185999999999999</v>
      </c>
      <c r="V122" s="7" t="s">
        <v>11812</v>
      </c>
      <c r="W122" s="7">
        <v>2017</v>
      </c>
      <c r="X122" s="7">
        <v>1.9999999999999997E-2</v>
      </c>
      <c r="Y122" s="7" t="s">
        <v>11811</v>
      </c>
      <c r="Z122" s="7">
        <v>92</v>
      </c>
      <c r="AA122" s="7" t="str">
        <f>TEXT(Superstore_Data_1[[#This Row],[Order Date]],"mmm")</f>
        <v>May</v>
      </c>
      <c r="AB122" s="7">
        <f>YEAR(Superstore_Data_1[[#This Row],[Order Date]])</f>
        <v>2017</v>
      </c>
      <c r="AC122" s="9">
        <f>Superstore_Data_1[[#This Row],[Profit]]/Superstore_Data_1[[#This Row],[Sales]]</f>
        <v>1.9999999999999997E-2</v>
      </c>
      <c r="AD122" s="7" t="str">
        <f>IF(Superstore_Data_1[[#This Row],[Discount]]=0,"No Discount",IF(Superstore_Data_1[[#This Row],[Discount]]&lt;0.2,"Low Discount",IF(Superstore_Data_1[[#This Row],[Discount]]&lt;0.5,"Medium Discount","High Discount")))</f>
        <v>No Discount</v>
      </c>
      <c r="AE122" s="7" t="str">
        <f>IF(Superstore_Data_1[[#This Row],[Sales]]&lt;100,"Low Sale",IF(Superstore_Data_1[[#This Row],[Sales]]&lt;500,"Medium Sale","High Sale"))</f>
        <v>Medium Sale</v>
      </c>
      <c r="AF122" s="10" t="str">
        <f>IF(Superstore_Data_1[[#This Row],[Shipping Days]]&lt;=2,"Fast",IF(Superstore_Data_1[[#This Row],[Shipping Days]]&lt;=5,"Normal","Slow"))</f>
        <v>Slow</v>
      </c>
    </row>
    <row r="123" spans="1:32" x14ac:dyDescent="0.3">
      <c r="A123" s="6">
        <v>978</v>
      </c>
      <c r="B123" s="7" t="s">
        <v>3335</v>
      </c>
      <c r="C123" s="8">
        <v>42917</v>
      </c>
      <c r="D123" s="8">
        <v>43009</v>
      </c>
      <c r="E123" s="7" t="s">
        <v>209</v>
      </c>
      <c r="F123" s="7" t="s">
        <v>2889</v>
      </c>
      <c r="G123" s="7" t="s">
        <v>2890</v>
      </c>
      <c r="H123" s="7" t="s">
        <v>41</v>
      </c>
      <c r="I123" s="7" t="s">
        <v>26</v>
      </c>
      <c r="J123" s="7" t="s">
        <v>997</v>
      </c>
      <c r="K123" s="7" t="s">
        <v>269</v>
      </c>
      <c r="L123" s="7">
        <v>48205</v>
      </c>
      <c r="M123" s="7" t="s">
        <v>111</v>
      </c>
      <c r="N123" s="7" t="s">
        <v>770</v>
      </c>
      <c r="O123" s="7" t="s">
        <v>73</v>
      </c>
      <c r="P123" s="7" t="s">
        <v>771</v>
      </c>
      <c r="Q123" s="7" t="s">
        <v>772</v>
      </c>
      <c r="R123" s="7">
        <v>3059.982</v>
      </c>
      <c r="S123" s="7">
        <v>2</v>
      </c>
      <c r="T123" s="7">
        <v>0.1</v>
      </c>
      <c r="U123" s="7">
        <v>679.99599999999998</v>
      </c>
      <c r="V123" s="7" t="s">
        <v>11821</v>
      </c>
      <c r="W123" s="7">
        <v>2017</v>
      </c>
      <c r="X123" s="7">
        <v>0.22222222222222221</v>
      </c>
      <c r="Y123" s="7" t="s">
        <v>11823</v>
      </c>
      <c r="Z123" s="7">
        <v>92</v>
      </c>
      <c r="AA123" s="7" t="str">
        <f>TEXT(Superstore_Data_1[[#This Row],[Order Date]],"mmm")</f>
        <v>Jul</v>
      </c>
      <c r="AB123" s="7">
        <f>YEAR(Superstore_Data_1[[#This Row],[Order Date]])</f>
        <v>2017</v>
      </c>
      <c r="AC123" s="9">
        <f>Superstore_Data_1[[#This Row],[Profit]]/Superstore_Data_1[[#This Row],[Sales]]</f>
        <v>0.22222222222222221</v>
      </c>
      <c r="AD123" s="7" t="str">
        <f>IF(Superstore_Data_1[[#This Row],[Discount]]=0,"No Discount",IF(Superstore_Data_1[[#This Row],[Discount]]&lt;0.2,"Low Discount",IF(Superstore_Data_1[[#This Row],[Discount]]&lt;0.5,"Medium Discount","High Discount")))</f>
        <v>Low Discount</v>
      </c>
      <c r="AE123" s="7" t="str">
        <f>IF(Superstore_Data_1[[#This Row],[Sales]]&lt;100,"Low Sale",IF(Superstore_Data_1[[#This Row],[Sales]]&lt;500,"Medium Sale","High Sale"))</f>
        <v>High Sale</v>
      </c>
      <c r="AF123" s="10" t="str">
        <f>IF(Superstore_Data_1[[#This Row],[Shipping Days]]&lt;=2,"Fast",IF(Superstore_Data_1[[#This Row],[Shipping Days]]&lt;=5,"Normal","Slow"))</f>
        <v>Slow</v>
      </c>
    </row>
    <row r="124" spans="1:32" x14ac:dyDescent="0.3">
      <c r="A124" s="6">
        <v>980</v>
      </c>
      <c r="B124" s="7" t="s">
        <v>3340</v>
      </c>
      <c r="C124" s="8">
        <v>42259</v>
      </c>
      <c r="D124" s="8">
        <v>42350</v>
      </c>
      <c r="E124" s="7" t="s">
        <v>209</v>
      </c>
      <c r="F124" s="7" t="s">
        <v>389</v>
      </c>
      <c r="G124" s="7" t="s">
        <v>390</v>
      </c>
      <c r="H124" s="7" t="s">
        <v>41</v>
      </c>
      <c r="I124" s="7" t="s">
        <v>26</v>
      </c>
      <c r="J124" s="7" t="s">
        <v>566</v>
      </c>
      <c r="K124" s="7" t="s">
        <v>289</v>
      </c>
      <c r="L124" s="7">
        <v>47201</v>
      </c>
      <c r="M124" s="7" t="s">
        <v>111</v>
      </c>
      <c r="N124" s="7" t="s">
        <v>3341</v>
      </c>
      <c r="O124" s="7" t="s">
        <v>46</v>
      </c>
      <c r="P124" s="7" t="s">
        <v>94</v>
      </c>
      <c r="Q124" s="7" t="s">
        <v>3342</v>
      </c>
      <c r="R124" s="7">
        <v>34.020000000000003</v>
      </c>
      <c r="S124" s="7">
        <v>3</v>
      </c>
      <c r="T124" s="7">
        <v>0</v>
      </c>
      <c r="U124" s="7">
        <v>16.669799999999999</v>
      </c>
      <c r="V124" s="7" t="s">
        <v>11815</v>
      </c>
      <c r="W124" s="7">
        <v>2015</v>
      </c>
      <c r="X124" s="7">
        <v>0.48999999999999994</v>
      </c>
      <c r="Y124" s="7" t="s">
        <v>11811</v>
      </c>
      <c r="Z124" s="7">
        <v>91</v>
      </c>
      <c r="AA124" s="7" t="str">
        <f>TEXT(Superstore_Data_1[[#This Row],[Order Date]],"mmm")</f>
        <v>Sep</v>
      </c>
      <c r="AB124" s="7">
        <f>YEAR(Superstore_Data_1[[#This Row],[Order Date]])</f>
        <v>2015</v>
      </c>
      <c r="AC124" s="9">
        <f>Superstore_Data_1[[#This Row],[Profit]]/Superstore_Data_1[[#This Row],[Sales]]</f>
        <v>0.48999999999999994</v>
      </c>
      <c r="AD124" s="7" t="str">
        <f>IF(Superstore_Data_1[[#This Row],[Discount]]=0,"No Discount",IF(Superstore_Data_1[[#This Row],[Discount]]&lt;0.2,"Low Discount",IF(Superstore_Data_1[[#This Row],[Discount]]&lt;0.5,"Medium Discount","High Discount")))</f>
        <v>No Discount</v>
      </c>
      <c r="AE124" s="7" t="str">
        <f>IF(Superstore_Data_1[[#This Row],[Sales]]&lt;100,"Low Sale",IF(Superstore_Data_1[[#This Row],[Sales]]&lt;500,"Medium Sale","High Sale"))</f>
        <v>Low Sale</v>
      </c>
      <c r="AF124" s="10" t="str">
        <f>IF(Superstore_Data_1[[#This Row],[Shipping Days]]&lt;=2,"Fast",IF(Superstore_Data_1[[#This Row],[Shipping Days]]&lt;=5,"Normal","Slow"))</f>
        <v>Slow</v>
      </c>
    </row>
    <row r="125" spans="1:32" x14ac:dyDescent="0.3">
      <c r="A125" s="6">
        <v>981</v>
      </c>
      <c r="B125" s="7" t="s">
        <v>3343</v>
      </c>
      <c r="C125" s="8">
        <v>42439</v>
      </c>
      <c r="D125" s="8">
        <v>42592</v>
      </c>
      <c r="E125" s="7" t="s">
        <v>51</v>
      </c>
      <c r="F125" s="7" t="s">
        <v>167</v>
      </c>
      <c r="G125" s="7" t="s">
        <v>168</v>
      </c>
      <c r="H125" s="7" t="s">
        <v>25</v>
      </c>
      <c r="I125" s="7" t="s">
        <v>26</v>
      </c>
      <c r="J125" s="7" t="s">
        <v>302</v>
      </c>
      <c r="K125" s="7" t="s">
        <v>303</v>
      </c>
      <c r="L125" s="7">
        <v>10035</v>
      </c>
      <c r="M125" s="7" t="s">
        <v>161</v>
      </c>
      <c r="N125" s="7" t="s">
        <v>2811</v>
      </c>
      <c r="O125" s="7" t="s">
        <v>31</v>
      </c>
      <c r="P125" s="7" t="s">
        <v>35</v>
      </c>
      <c r="Q125" s="7" t="s">
        <v>2812</v>
      </c>
      <c r="R125" s="7">
        <v>599.29200000000003</v>
      </c>
      <c r="S125" s="7">
        <v>6</v>
      </c>
      <c r="T125" s="7">
        <v>0.1</v>
      </c>
      <c r="U125" s="7">
        <v>93.223200000000006</v>
      </c>
      <c r="V125" s="7" t="s">
        <v>11817</v>
      </c>
      <c r="W125" s="7">
        <v>2016</v>
      </c>
      <c r="X125" s="7">
        <v>0.15555555555555556</v>
      </c>
      <c r="Y125" s="7" t="s">
        <v>11823</v>
      </c>
      <c r="Z125" s="7">
        <v>153</v>
      </c>
      <c r="AA125" s="7" t="str">
        <f>TEXT(Superstore_Data_1[[#This Row],[Order Date]],"mmm")</f>
        <v>Mar</v>
      </c>
      <c r="AB125" s="7">
        <f>YEAR(Superstore_Data_1[[#This Row],[Order Date]])</f>
        <v>2016</v>
      </c>
      <c r="AC125" s="9">
        <f>Superstore_Data_1[[#This Row],[Profit]]/Superstore_Data_1[[#This Row],[Sales]]</f>
        <v>0.15555555555555556</v>
      </c>
      <c r="AD125" s="7" t="str">
        <f>IF(Superstore_Data_1[[#This Row],[Discount]]=0,"No Discount",IF(Superstore_Data_1[[#This Row],[Discount]]&lt;0.2,"Low Discount",IF(Superstore_Data_1[[#This Row],[Discount]]&lt;0.5,"Medium Discount","High Discount")))</f>
        <v>Low Discount</v>
      </c>
      <c r="AE125" s="7" t="str">
        <f>IF(Superstore_Data_1[[#This Row],[Sales]]&lt;100,"Low Sale",IF(Superstore_Data_1[[#This Row],[Sales]]&lt;500,"Medium Sale","High Sale"))</f>
        <v>High Sale</v>
      </c>
      <c r="AF125" s="10" t="str">
        <f>IF(Superstore_Data_1[[#This Row],[Shipping Days]]&lt;=2,"Fast",IF(Superstore_Data_1[[#This Row],[Shipping Days]]&lt;=5,"Normal","Slow"))</f>
        <v>Slow</v>
      </c>
    </row>
    <row r="126" spans="1:32" x14ac:dyDescent="0.3">
      <c r="A126" s="6">
        <v>988</v>
      </c>
      <c r="B126" s="7" t="s">
        <v>3359</v>
      </c>
      <c r="C126" s="8">
        <v>42280</v>
      </c>
      <c r="D126" s="8">
        <v>42280</v>
      </c>
      <c r="E126" s="7" t="s">
        <v>1455</v>
      </c>
      <c r="F126" s="7" t="s">
        <v>3360</v>
      </c>
      <c r="G126" s="7" t="s">
        <v>3361</v>
      </c>
      <c r="H126" s="7" t="s">
        <v>25</v>
      </c>
      <c r="I126" s="7" t="s">
        <v>26</v>
      </c>
      <c r="J126" s="7" t="s">
        <v>205</v>
      </c>
      <c r="K126" s="7" t="s">
        <v>110</v>
      </c>
      <c r="L126" s="7">
        <v>77041</v>
      </c>
      <c r="M126" s="7" t="s">
        <v>111</v>
      </c>
      <c r="N126" s="7" t="s">
        <v>3362</v>
      </c>
      <c r="O126" s="7" t="s">
        <v>46</v>
      </c>
      <c r="P126" s="7" t="s">
        <v>77</v>
      </c>
      <c r="Q126" s="7" t="s">
        <v>3363</v>
      </c>
      <c r="R126" s="7">
        <v>1.1120000000000001</v>
      </c>
      <c r="S126" s="7">
        <v>2</v>
      </c>
      <c r="T126" s="7">
        <v>0.8</v>
      </c>
      <c r="U126" s="7">
        <v>-1.8904000000000001</v>
      </c>
      <c r="V126" s="7" t="s">
        <v>11824</v>
      </c>
      <c r="W126" s="7">
        <v>2015</v>
      </c>
      <c r="X126" s="7">
        <v>-1.7</v>
      </c>
      <c r="Y126" s="7" t="s">
        <v>11816</v>
      </c>
      <c r="Z126" s="7">
        <v>0</v>
      </c>
      <c r="AA126" s="7" t="str">
        <f>TEXT(Superstore_Data_1[[#This Row],[Order Date]],"mmm")</f>
        <v>Oct</v>
      </c>
      <c r="AB126" s="7">
        <f>YEAR(Superstore_Data_1[[#This Row],[Order Date]])</f>
        <v>2015</v>
      </c>
      <c r="AC126" s="9">
        <f>Superstore_Data_1[[#This Row],[Profit]]/Superstore_Data_1[[#This Row],[Sales]]</f>
        <v>-1.7</v>
      </c>
      <c r="AD126" s="7" t="str">
        <f>IF(Superstore_Data_1[[#This Row],[Discount]]=0,"No Discount",IF(Superstore_Data_1[[#This Row],[Discount]]&lt;0.2,"Low Discount",IF(Superstore_Data_1[[#This Row],[Discount]]&lt;0.5,"Medium Discount","High Discount")))</f>
        <v>High Discount</v>
      </c>
      <c r="AE126" s="7" t="str">
        <f>IF(Superstore_Data_1[[#This Row],[Sales]]&lt;100,"Low Sale",IF(Superstore_Data_1[[#This Row],[Sales]]&lt;500,"Medium Sale","High Sale"))</f>
        <v>Low Sale</v>
      </c>
      <c r="AF126" s="10" t="str">
        <f>IF(Superstore_Data_1[[#This Row],[Shipping Days]]&lt;=2,"Fast",IF(Superstore_Data_1[[#This Row],[Shipping Days]]&lt;=5,"Normal","Slow"))</f>
        <v>Fast</v>
      </c>
    </row>
    <row r="127" spans="1:32" x14ac:dyDescent="0.3">
      <c r="A127" s="6">
        <v>992</v>
      </c>
      <c r="B127" s="7" t="s">
        <v>3374</v>
      </c>
      <c r="C127" s="8">
        <v>42622</v>
      </c>
      <c r="D127" s="8">
        <v>42683</v>
      </c>
      <c r="E127" s="7" t="s">
        <v>209</v>
      </c>
      <c r="F127" s="7" t="s">
        <v>615</v>
      </c>
      <c r="G127" s="7" t="s">
        <v>616</v>
      </c>
      <c r="H127" s="7" t="s">
        <v>25</v>
      </c>
      <c r="I127" s="7" t="s">
        <v>26</v>
      </c>
      <c r="J127" s="7" t="s">
        <v>302</v>
      </c>
      <c r="K127" s="7" t="s">
        <v>303</v>
      </c>
      <c r="L127" s="7">
        <v>10024</v>
      </c>
      <c r="M127" s="7" t="s">
        <v>161</v>
      </c>
      <c r="N127" s="7" t="s">
        <v>2763</v>
      </c>
      <c r="O127" s="7" t="s">
        <v>46</v>
      </c>
      <c r="P127" s="7" t="s">
        <v>77</v>
      </c>
      <c r="Q127" s="7" t="s">
        <v>2764</v>
      </c>
      <c r="R127" s="7">
        <v>14.624000000000001</v>
      </c>
      <c r="S127" s="7">
        <v>2</v>
      </c>
      <c r="T127" s="7">
        <v>0.2</v>
      </c>
      <c r="U127" s="7">
        <v>5.484</v>
      </c>
      <c r="V127" s="7" t="s">
        <v>11815</v>
      </c>
      <c r="W127" s="7">
        <v>2016</v>
      </c>
      <c r="X127" s="7">
        <v>0.375</v>
      </c>
      <c r="Y127" s="7" t="s">
        <v>11813</v>
      </c>
      <c r="Z127" s="7">
        <v>61</v>
      </c>
      <c r="AA127" s="7" t="str">
        <f>TEXT(Superstore_Data_1[[#This Row],[Order Date]],"mmm")</f>
        <v>Sep</v>
      </c>
      <c r="AB127" s="7">
        <f>YEAR(Superstore_Data_1[[#This Row],[Order Date]])</f>
        <v>2016</v>
      </c>
      <c r="AC127" s="9">
        <f>Superstore_Data_1[[#This Row],[Profit]]/Superstore_Data_1[[#This Row],[Sales]]</f>
        <v>0.375</v>
      </c>
      <c r="AD127" s="7" t="str">
        <f>IF(Superstore_Data_1[[#This Row],[Discount]]=0,"No Discount",IF(Superstore_Data_1[[#This Row],[Discount]]&lt;0.2,"Low Discount",IF(Superstore_Data_1[[#This Row],[Discount]]&lt;0.5,"Medium Discount","High Discount")))</f>
        <v>Medium Discount</v>
      </c>
      <c r="AE127" s="7" t="str">
        <f>IF(Superstore_Data_1[[#This Row],[Sales]]&lt;100,"Low Sale",IF(Superstore_Data_1[[#This Row],[Sales]]&lt;500,"Medium Sale","High Sale"))</f>
        <v>Low Sale</v>
      </c>
      <c r="AF127" s="10" t="str">
        <f>IF(Superstore_Data_1[[#This Row],[Shipping Days]]&lt;=2,"Fast",IF(Superstore_Data_1[[#This Row],[Shipping Days]]&lt;=5,"Normal","Slow"))</f>
        <v>Slow</v>
      </c>
    </row>
    <row r="128" spans="1:32" x14ac:dyDescent="0.3">
      <c r="A128" s="6">
        <v>1007</v>
      </c>
      <c r="B128" s="7" t="s">
        <v>3412</v>
      </c>
      <c r="C128" s="8">
        <v>42166</v>
      </c>
      <c r="D128" s="8">
        <v>42258</v>
      </c>
      <c r="E128" s="7" t="s">
        <v>209</v>
      </c>
      <c r="F128" s="7" t="s">
        <v>3413</v>
      </c>
      <c r="G128" s="7" t="s">
        <v>3414</v>
      </c>
      <c r="H128" s="7" t="s">
        <v>25</v>
      </c>
      <c r="I128" s="7" t="s">
        <v>26</v>
      </c>
      <c r="J128" s="7" t="s">
        <v>704</v>
      </c>
      <c r="K128" s="7" t="s">
        <v>351</v>
      </c>
      <c r="L128" s="7">
        <v>85254</v>
      </c>
      <c r="M128" s="7" t="s">
        <v>44</v>
      </c>
      <c r="N128" s="7" t="s">
        <v>570</v>
      </c>
      <c r="O128" s="7" t="s">
        <v>46</v>
      </c>
      <c r="P128" s="7" t="s">
        <v>192</v>
      </c>
      <c r="Q128" s="7" t="s">
        <v>571</v>
      </c>
      <c r="R128" s="7">
        <v>7.08</v>
      </c>
      <c r="S128" s="7">
        <v>3</v>
      </c>
      <c r="T128" s="7">
        <v>0.2</v>
      </c>
      <c r="U128" s="7">
        <v>2.4780000000000002</v>
      </c>
      <c r="V128" s="7" t="s">
        <v>11818</v>
      </c>
      <c r="W128" s="7">
        <v>2015</v>
      </c>
      <c r="X128" s="7">
        <v>0.35000000000000003</v>
      </c>
      <c r="Y128" s="7" t="s">
        <v>11813</v>
      </c>
      <c r="Z128" s="7">
        <v>92</v>
      </c>
      <c r="AA128" s="7" t="str">
        <f>TEXT(Superstore_Data_1[[#This Row],[Order Date]],"mmm")</f>
        <v>Jun</v>
      </c>
      <c r="AB128" s="7">
        <f>YEAR(Superstore_Data_1[[#This Row],[Order Date]])</f>
        <v>2015</v>
      </c>
      <c r="AC128" s="9">
        <f>Superstore_Data_1[[#This Row],[Profit]]/Superstore_Data_1[[#This Row],[Sales]]</f>
        <v>0.35000000000000003</v>
      </c>
      <c r="AD128" s="7" t="str">
        <f>IF(Superstore_Data_1[[#This Row],[Discount]]=0,"No Discount",IF(Superstore_Data_1[[#This Row],[Discount]]&lt;0.2,"Low Discount",IF(Superstore_Data_1[[#This Row],[Discount]]&lt;0.5,"Medium Discount","High Discount")))</f>
        <v>Medium Discount</v>
      </c>
      <c r="AE128" s="7" t="str">
        <f>IF(Superstore_Data_1[[#This Row],[Sales]]&lt;100,"Low Sale",IF(Superstore_Data_1[[#This Row],[Sales]]&lt;500,"Medium Sale","High Sale"))</f>
        <v>Low Sale</v>
      </c>
      <c r="AF128" s="10" t="str">
        <f>IF(Superstore_Data_1[[#This Row],[Shipping Days]]&lt;=2,"Fast",IF(Superstore_Data_1[[#This Row],[Shipping Days]]&lt;=5,"Normal","Slow"))</f>
        <v>Slow</v>
      </c>
    </row>
    <row r="129" spans="1:32" x14ac:dyDescent="0.3">
      <c r="A129" s="6">
        <v>1010</v>
      </c>
      <c r="B129" s="7" t="s">
        <v>3419</v>
      </c>
      <c r="C129" s="8">
        <v>42743</v>
      </c>
      <c r="D129" s="8">
        <v>42802</v>
      </c>
      <c r="E129" s="7" t="s">
        <v>209</v>
      </c>
      <c r="F129" s="7" t="s">
        <v>2343</v>
      </c>
      <c r="G129" s="7" t="s">
        <v>2344</v>
      </c>
      <c r="H129" s="7" t="s">
        <v>25</v>
      </c>
      <c r="I129" s="7" t="s">
        <v>26</v>
      </c>
      <c r="J129" s="7" t="s">
        <v>344</v>
      </c>
      <c r="K129" s="7" t="s">
        <v>235</v>
      </c>
      <c r="L129" s="7">
        <v>60653</v>
      </c>
      <c r="M129" s="7" t="s">
        <v>111</v>
      </c>
      <c r="N129" s="7" t="s">
        <v>781</v>
      </c>
      <c r="O129" s="7" t="s">
        <v>73</v>
      </c>
      <c r="P129" s="7" t="s">
        <v>74</v>
      </c>
      <c r="Q129" s="7" t="s">
        <v>782</v>
      </c>
      <c r="R129" s="7">
        <v>95.983999999999995</v>
      </c>
      <c r="S129" s="7">
        <v>2</v>
      </c>
      <c r="T129" s="7">
        <v>0.2</v>
      </c>
      <c r="U129" s="7">
        <v>5.9989999999999997</v>
      </c>
      <c r="V129" s="7" t="s">
        <v>11819</v>
      </c>
      <c r="W129" s="7">
        <v>2017</v>
      </c>
      <c r="X129" s="7">
        <v>6.25E-2</v>
      </c>
      <c r="Y129" s="7" t="s">
        <v>11813</v>
      </c>
      <c r="Z129" s="7">
        <v>59</v>
      </c>
      <c r="AA129" s="7" t="str">
        <f>TEXT(Superstore_Data_1[[#This Row],[Order Date]],"mmm")</f>
        <v>Jan</v>
      </c>
      <c r="AB129" s="7">
        <f>YEAR(Superstore_Data_1[[#This Row],[Order Date]])</f>
        <v>2017</v>
      </c>
      <c r="AC129" s="9">
        <f>Superstore_Data_1[[#This Row],[Profit]]/Superstore_Data_1[[#This Row],[Sales]]</f>
        <v>6.25E-2</v>
      </c>
      <c r="AD129" s="7" t="str">
        <f>IF(Superstore_Data_1[[#This Row],[Discount]]=0,"No Discount",IF(Superstore_Data_1[[#This Row],[Discount]]&lt;0.2,"Low Discount",IF(Superstore_Data_1[[#This Row],[Discount]]&lt;0.5,"Medium Discount","High Discount")))</f>
        <v>Medium Discount</v>
      </c>
      <c r="AE129" s="7" t="str">
        <f>IF(Superstore_Data_1[[#This Row],[Sales]]&lt;100,"Low Sale",IF(Superstore_Data_1[[#This Row],[Sales]]&lt;500,"Medium Sale","High Sale"))</f>
        <v>Low Sale</v>
      </c>
      <c r="AF129" s="10" t="str">
        <f>IF(Superstore_Data_1[[#This Row],[Shipping Days]]&lt;=2,"Fast",IF(Superstore_Data_1[[#This Row],[Shipping Days]]&lt;=5,"Normal","Slow"))</f>
        <v>Slow</v>
      </c>
    </row>
    <row r="130" spans="1:32" x14ac:dyDescent="0.3">
      <c r="A130" s="6">
        <v>1017</v>
      </c>
      <c r="B130" s="7" t="s">
        <v>3437</v>
      </c>
      <c r="C130" s="8">
        <v>42162</v>
      </c>
      <c r="D130" s="8">
        <v>42284</v>
      </c>
      <c r="E130" s="7" t="s">
        <v>51</v>
      </c>
      <c r="F130" s="7" t="s">
        <v>3438</v>
      </c>
      <c r="G130" s="7" t="s">
        <v>3439</v>
      </c>
      <c r="H130" s="7" t="s">
        <v>41</v>
      </c>
      <c r="I130" s="7" t="s">
        <v>26</v>
      </c>
      <c r="J130" s="7" t="s">
        <v>302</v>
      </c>
      <c r="K130" s="7" t="s">
        <v>303</v>
      </c>
      <c r="L130" s="7">
        <v>10011</v>
      </c>
      <c r="M130" s="7" t="s">
        <v>161</v>
      </c>
      <c r="N130" s="7" t="s">
        <v>3440</v>
      </c>
      <c r="O130" s="7" t="s">
        <v>31</v>
      </c>
      <c r="P130" s="7" t="s">
        <v>67</v>
      </c>
      <c r="Q130" s="7" t="s">
        <v>3441</v>
      </c>
      <c r="R130" s="7">
        <v>13.96</v>
      </c>
      <c r="S130" s="7">
        <v>2</v>
      </c>
      <c r="T130" s="7">
        <v>0</v>
      </c>
      <c r="U130" s="7">
        <v>6.7008000000000001</v>
      </c>
      <c r="V130" s="7" t="s">
        <v>11818</v>
      </c>
      <c r="W130" s="7">
        <v>2015</v>
      </c>
      <c r="X130" s="7">
        <v>0.48</v>
      </c>
      <c r="Y130" s="7" t="s">
        <v>11811</v>
      </c>
      <c r="Z130" s="7">
        <v>122</v>
      </c>
      <c r="AA130" s="7" t="str">
        <f>TEXT(Superstore_Data_1[[#This Row],[Order Date]],"mmm")</f>
        <v>Jun</v>
      </c>
      <c r="AB130" s="7">
        <f>YEAR(Superstore_Data_1[[#This Row],[Order Date]])</f>
        <v>2015</v>
      </c>
      <c r="AC130" s="9">
        <f>Superstore_Data_1[[#This Row],[Profit]]/Superstore_Data_1[[#This Row],[Sales]]</f>
        <v>0.48</v>
      </c>
      <c r="AD130" s="7" t="str">
        <f>IF(Superstore_Data_1[[#This Row],[Discount]]=0,"No Discount",IF(Superstore_Data_1[[#This Row],[Discount]]&lt;0.2,"Low Discount",IF(Superstore_Data_1[[#This Row],[Discount]]&lt;0.5,"Medium Discount","High Discount")))</f>
        <v>No Discount</v>
      </c>
      <c r="AE130" s="7" t="str">
        <f>IF(Superstore_Data_1[[#This Row],[Sales]]&lt;100,"Low Sale",IF(Superstore_Data_1[[#This Row],[Sales]]&lt;500,"Medium Sale","High Sale"))</f>
        <v>Low Sale</v>
      </c>
      <c r="AF130" s="10" t="str">
        <f>IF(Superstore_Data_1[[#This Row],[Shipping Days]]&lt;=2,"Fast",IF(Superstore_Data_1[[#This Row],[Shipping Days]]&lt;=5,"Normal","Slow"))</f>
        <v>Slow</v>
      </c>
    </row>
    <row r="131" spans="1:32" x14ac:dyDescent="0.3">
      <c r="A131" s="6">
        <v>1042</v>
      </c>
      <c r="B131" s="7" t="s">
        <v>3511</v>
      </c>
      <c r="C131" s="8">
        <v>42530</v>
      </c>
      <c r="D131" s="8">
        <v>42622</v>
      </c>
      <c r="E131" s="7" t="s">
        <v>22</v>
      </c>
      <c r="F131" s="7" t="s">
        <v>3512</v>
      </c>
      <c r="G131" s="7" t="s">
        <v>3513</v>
      </c>
      <c r="H131" s="7" t="s">
        <v>25</v>
      </c>
      <c r="I131" s="7" t="s">
        <v>26</v>
      </c>
      <c r="J131" s="7" t="s">
        <v>302</v>
      </c>
      <c r="K131" s="7" t="s">
        <v>303</v>
      </c>
      <c r="L131" s="7">
        <v>10035</v>
      </c>
      <c r="M131" s="7" t="s">
        <v>161</v>
      </c>
      <c r="N131" s="7" t="s">
        <v>3514</v>
      </c>
      <c r="O131" s="7" t="s">
        <v>73</v>
      </c>
      <c r="P131" s="7" t="s">
        <v>178</v>
      </c>
      <c r="Q131" s="7" t="s">
        <v>3515</v>
      </c>
      <c r="R131" s="7">
        <v>31.86</v>
      </c>
      <c r="S131" s="7">
        <v>2</v>
      </c>
      <c r="T131" s="7">
        <v>0</v>
      </c>
      <c r="U131" s="7">
        <v>11.151</v>
      </c>
      <c r="V131" s="7" t="s">
        <v>11818</v>
      </c>
      <c r="W131" s="7">
        <v>2016</v>
      </c>
      <c r="X131" s="7">
        <v>0.35</v>
      </c>
      <c r="Y131" s="7" t="s">
        <v>11811</v>
      </c>
      <c r="Z131" s="7">
        <v>92</v>
      </c>
      <c r="AA131" s="7" t="str">
        <f>TEXT(Superstore_Data_1[[#This Row],[Order Date]],"mmm")</f>
        <v>Jun</v>
      </c>
      <c r="AB131" s="7">
        <f>YEAR(Superstore_Data_1[[#This Row],[Order Date]])</f>
        <v>2016</v>
      </c>
      <c r="AC131" s="9">
        <f>Superstore_Data_1[[#This Row],[Profit]]/Superstore_Data_1[[#This Row],[Sales]]</f>
        <v>0.35</v>
      </c>
      <c r="AD131" s="7" t="str">
        <f>IF(Superstore_Data_1[[#This Row],[Discount]]=0,"No Discount",IF(Superstore_Data_1[[#This Row],[Discount]]&lt;0.2,"Low Discount",IF(Superstore_Data_1[[#This Row],[Discount]]&lt;0.5,"Medium Discount","High Discount")))</f>
        <v>No Discount</v>
      </c>
      <c r="AE131" s="7" t="str">
        <f>IF(Superstore_Data_1[[#This Row],[Sales]]&lt;100,"Low Sale",IF(Superstore_Data_1[[#This Row],[Sales]]&lt;500,"Medium Sale","High Sale"))</f>
        <v>Low Sale</v>
      </c>
      <c r="AF131" s="10" t="str">
        <f>IF(Superstore_Data_1[[#This Row],[Shipping Days]]&lt;=2,"Fast",IF(Superstore_Data_1[[#This Row],[Shipping Days]]&lt;=5,"Normal","Slow"))</f>
        <v>Slow</v>
      </c>
    </row>
    <row r="132" spans="1:32" x14ac:dyDescent="0.3">
      <c r="A132" s="6">
        <v>1044</v>
      </c>
      <c r="B132" s="7" t="s">
        <v>3518</v>
      </c>
      <c r="C132" s="8">
        <v>42985</v>
      </c>
      <c r="D132" s="8">
        <v>43076</v>
      </c>
      <c r="E132" s="7" t="s">
        <v>209</v>
      </c>
      <c r="F132" s="7" t="s">
        <v>3519</v>
      </c>
      <c r="G132" s="7" t="s">
        <v>3520</v>
      </c>
      <c r="H132" s="7" t="s">
        <v>41</v>
      </c>
      <c r="I132" s="7" t="s">
        <v>26</v>
      </c>
      <c r="J132" s="7" t="s">
        <v>344</v>
      </c>
      <c r="K132" s="7" t="s">
        <v>235</v>
      </c>
      <c r="L132" s="7">
        <v>60610</v>
      </c>
      <c r="M132" s="7" t="s">
        <v>111</v>
      </c>
      <c r="N132" s="7" t="s">
        <v>3521</v>
      </c>
      <c r="O132" s="7" t="s">
        <v>46</v>
      </c>
      <c r="P132" s="7" t="s">
        <v>70</v>
      </c>
      <c r="Q132" s="7" t="s">
        <v>3522</v>
      </c>
      <c r="R132" s="7">
        <v>8.84</v>
      </c>
      <c r="S132" s="7">
        <v>5</v>
      </c>
      <c r="T132" s="7">
        <v>0.2</v>
      </c>
      <c r="U132" s="7">
        <v>2.9834999999999998</v>
      </c>
      <c r="V132" s="7" t="s">
        <v>11815</v>
      </c>
      <c r="W132" s="7">
        <v>2017</v>
      </c>
      <c r="X132" s="7">
        <v>0.33749999999999997</v>
      </c>
      <c r="Y132" s="7" t="s">
        <v>11813</v>
      </c>
      <c r="Z132" s="7">
        <v>91</v>
      </c>
      <c r="AA132" s="7" t="str">
        <f>TEXT(Superstore_Data_1[[#This Row],[Order Date]],"mmm")</f>
        <v>Sep</v>
      </c>
      <c r="AB132" s="7">
        <f>YEAR(Superstore_Data_1[[#This Row],[Order Date]])</f>
        <v>2017</v>
      </c>
      <c r="AC132" s="9">
        <f>Superstore_Data_1[[#This Row],[Profit]]/Superstore_Data_1[[#This Row],[Sales]]</f>
        <v>0.33749999999999997</v>
      </c>
      <c r="AD132" s="7" t="str">
        <f>IF(Superstore_Data_1[[#This Row],[Discount]]=0,"No Discount",IF(Superstore_Data_1[[#This Row],[Discount]]&lt;0.2,"Low Discount",IF(Superstore_Data_1[[#This Row],[Discount]]&lt;0.5,"Medium Discount","High Discount")))</f>
        <v>Medium Discount</v>
      </c>
      <c r="AE132" s="7" t="str">
        <f>IF(Superstore_Data_1[[#This Row],[Sales]]&lt;100,"Low Sale",IF(Superstore_Data_1[[#This Row],[Sales]]&lt;500,"Medium Sale","High Sale"))</f>
        <v>Low Sale</v>
      </c>
      <c r="AF132" s="10" t="str">
        <f>IF(Superstore_Data_1[[#This Row],[Shipping Days]]&lt;=2,"Fast",IF(Superstore_Data_1[[#This Row],[Shipping Days]]&lt;=5,"Normal","Slow"))</f>
        <v>Slow</v>
      </c>
    </row>
    <row r="133" spans="1:32" x14ac:dyDescent="0.3">
      <c r="A133" s="6">
        <v>1051</v>
      </c>
      <c r="B133" s="7" t="s">
        <v>3532</v>
      </c>
      <c r="C133" s="8">
        <v>42070</v>
      </c>
      <c r="D133" s="8">
        <v>42131</v>
      </c>
      <c r="E133" s="7" t="s">
        <v>209</v>
      </c>
      <c r="F133" s="7" t="s">
        <v>3533</v>
      </c>
      <c r="G133" s="7" t="s">
        <v>3534</v>
      </c>
      <c r="H133" s="7" t="s">
        <v>41</v>
      </c>
      <c r="I133" s="7" t="s">
        <v>26</v>
      </c>
      <c r="J133" s="7" t="s">
        <v>159</v>
      </c>
      <c r="K133" s="7" t="s">
        <v>160</v>
      </c>
      <c r="L133" s="7">
        <v>19134</v>
      </c>
      <c r="M133" s="7" t="s">
        <v>161</v>
      </c>
      <c r="N133" s="7" t="s">
        <v>3535</v>
      </c>
      <c r="O133" s="7" t="s">
        <v>31</v>
      </c>
      <c r="P133" s="7" t="s">
        <v>67</v>
      </c>
      <c r="Q133" s="7" t="s">
        <v>3536</v>
      </c>
      <c r="R133" s="7">
        <v>168.464</v>
      </c>
      <c r="S133" s="7">
        <v>2</v>
      </c>
      <c r="T133" s="7">
        <v>0.2</v>
      </c>
      <c r="U133" s="7">
        <v>-29.481200000000001</v>
      </c>
      <c r="V133" s="7" t="s">
        <v>11817</v>
      </c>
      <c r="W133" s="7">
        <v>2015</v>
      </c>
      <c r="X133" s="7">
        <v>-0.17500000000000002</v>
      </c>
      <c r="Y133" s="7" t="s">
        <v>11813</v>
      </c>
      <c r="Z133" s="7">
        <v>61</v>
      </c>
      <c r="AA133" s="7" t="str">
        <f>TEXT(Superstore_Data_1[[#This Row],[Order Date]],"mmm")</f>
        <v>Mar</v>
      </c>
      <c r="AB133" s="7">
        <f>YEAR(Superstore_Data_1[[#This Row],[Order Date]])</f>
        <v>2015</v>
      </c>
      <c r="AC133" s="9">
        <f>Superstore_Data_1[[#This Row],[Profit]]/Superstore_Data_1[[#This Row],[Sales]]</f>
        <v>-0.17500000000000002</v>
      </c>
      <c r="AD133" s="7" t="str">
        <f>IF(Superstore_Data_1[[#This Row],[Discount]]=0,"No Discount",IF(Superstore_Data_1[[#This Row],[Discount]]&lt;0.2,"Low Discount",IF(Superstore_Data_1[[#This Row],[Discount]]&lt;0.5,"Medium Discount","High Discount")))</f>
        <v>Medium Discount</v>
      </c>
      <c r="AE133" s="7" t="str">
        <f>IF(Superstore_Data_1[[#This Row],[Sales]]&lt;100,"Low Sale",IF(Superstore_Data_1[[#This Row],[Sales]]&lt;500,"Medium Sale","High Sale"))</f>
        <v>Medium Sale</v>
      </c>
      <c r="AF133" s="10" t="str">
        <f>IF(Superstore_Data_1[[#This Row],[Shipping Days]]&lt;=2,"Fast",IF(Superstore_Data_1[[#This Row],[Shipping Days]]&lt;=5,"Normal","Slow"))</f>
        <v>Slow</v>
      </c>
    </row>
    <row r="134" spans="1:32" x14ac:dyDescent="0.3">
      <c r="A134" s="6">
        <v>1054</v>
      </c>
      <c r="B134" s="7" t="s">
        <v>3541</v>
      </c>
      <c r="C134" s="8">
        <v>42098</v>
      </c>
      <c r="D134" s="8">
        <v>42220</v>
      </c>
      <c r="E134" s="7" t="s">
        <v>51</v>
      </c>
      <c r="F134" s="7" t="s">
        <v>3542</v>
      </c>
      <c r="G134" s="7" t="s">
        <v>3543</v>
      </c>
      <c r="H134" s="7" t="s">
        <v>108</v>
      </c>
      <c r="I134" s="7" t="s">
        <v>26</v>
      </c>
      <c r="J134" s="7" t="s">
        <v>302</v>
      </c>
      <c r="K134" s="7" t="s">
        <v>303</v>
      </c>
      <c r="L134" s="7">
        <v>10009</v>
      </c>
      <c r="M134" s="7" t="s">
        <v>161</v>
      </c>
      <c r="N134" s="7" t="s">
        <v>3544</v>
      </c>
      <c r="O134" s="7" t="s">
        <v>46</v>
      </c>
      <c r="P134" s="7" t="s">
        <v>70</v>
      </c>
      <c r="Q134" s="7" t="s">
        <v>3545</v>
      </c>
      <c r="R134" s="7">
        <v>11.16</v>
      </c>
      <c r="S134" s="7">
        <v>2</v>
      </c>
      <c r="T134" s="7">
        <v>0</v>
      </c>
      <c r="U134" s="7">
        <v>4.3524000000000003</v>
      </c>
      <c r="V134" s="7" t="s">
        <v>11814</v>
      </c>
      <c r="W134" s="7">
        <v>2015</v>
      </c>
      <c r="X134" s="7">
        <v>0.39</v>
      </c>
      <c r="Y134" s="7" t="s">
        <v>11811</v>
      </c>
      <c r="Z134" s="7">
        <v>122</v>
      </c>
      <c r="AA134" s="7" t="str">
        <f>TEXT(Superstore_Data_1[[#This Row],[Order Date]],"mmm")</f>
        <v>Apr</v>
      </c>
      <c r="AB134" s="7">
        <f>YEAR(Superstore_Data_1[[#This Row],[Order Date]])</f>
        <v>2015</v>
      </c>
      <c r="AC134" s="9">
        <f>Superstore_Data_1[[#This Row],[Profit]]/Superstore_Data_1[[#This Row],[Sales]]</f>
        <v>0.39</v>
      </c>
      <c r="AD134" s="7" t="str">
        <f>IF(Superstore_Data_1[[#This Row],[Discount]]=0,"No Discount",IF(Superstore_Data_1[[#This Row],[Discount]]&lt;0.2,"Low Discount",IF(Superstore_Data_1[[#This Row],[Discount]]&lt;0.5,"Medium Discount","High Discount")))</f>
        <v>No Discount</v>
      </c>
      <c r="AE134" s="7" t="str">
        <f>IF(Superstore_Data_1[[#This Row],[Sales]]&lt;100,"Low Sale",IF(Superstore_Data_1[[#This Row],[Sales]]&lt;500,"Medium Sale","High Sale"))</f>
        <v>Low Sale</v>
      </c>
      <c r="AF134" s="10" t="str">
        <f>IF(Superstore_Data_1[[#This Row],[Shipping Days]]&lt;=2,"Fast",IF(Superstore_Data_1[[#This Row],[Shipping Days]]&lt;=5,"Normal","Slow"))</f>
        <v>Slow</v>
      </c>
    </row>
    <row r="135" spans="1:32" x14ac:dyDescent="0.3">
      <c r="A135" s="6">
        <v>1068</v>
      </c>
      <c r="B135" s="7" t="s">
        <v>3574</v>
      </c>
      <c r="C135" s="8">
        <v>42379</v>
      </c>
      <c r="D135" s="8">
        <v>42410</v>
      </c>
      <c r="E135" s="7" t="s">
        <v>209</v>
      </c>
      <c r="F135" s="7" t="s">
        <v>3575</v>
      </c>
      <c r="G135" s="7" t="s">
        <v>3576</v>
      </c>
      <c r="H135" s="7" t="s">
        <v>25</v>
      </c>
      <c r="I135" s="7" t="s">
        <v>26</v>
      </c>
      <c r="J135" s="7" t="s">
        <v>137</v>
      </c>
      <c r="K135" s="7" t="s">
        <v>43</v>
      </c>
      <c r="L135" s="7">
        <v>94122</v>
      </c>
      <c r="M135" s="7" t="s">
        <v>44</v>
      </c>
      <c r="N135" s="7" t="s">
        <v>345</v>
      </c>
      <c r="O135" s="7" t="s">
        <v>31</v>
      </c>
      <c r="P135" s="7" t="s">
        <v>35</v>
      </c>
      <c r="Q135" s="7" t="s">
        <v>346</v>
      </c>
      <c r="R135" s="7">
        <v>194.84800000000001</v>
      </c>
      <c r="S135" s="7">
        <v>4</v>
      </c>
      <c r="T135" s="7">
        <v>0.2</v>
      </c>
      <c r="U135" s="7">
        <v>12.178000000000001</v>
      </c>
      <c r="V135" s="7" t="s">
        <v>11819</v>
      </c>
      <c r="W135" s="7">
        <v>2016</v>
      </c>
      <c r="X135" s="7">
        <v>6.25E-2</v>
      </c>
      <c r="Y135" s="7" t="s">
        <v>11813</v>
      </c>
      <c r="Z135" s="7">
        <v>31</v>
      </c>
      <c r="AA135" s="7" t="str">
        <f>TEXT(Superstore_Data_1[[#This Row],[Order Date]],"mmm")</f>
        <v>Jan</v>
      </c>
      <c r="AB135" s="7">
        <f>YEAR(Superstore_Data_1[[#This Row],[Order Date]])</f>
        <v>2016</v>
      </c>
      <c r="AC135" s="9">
        <f>Superstore_Data_1[[#This Row],[Profit]]/Superstore_Data_1[[#This Row],[Sales]]</f>
        <v>6.25E-2</v>
      </c>
      <c r="AD135" s="7" t="str">
        <f>IF(Superstore_Data_1[[#This Row],[Discount]]=0,"No Discount",IF(Superstore_Data_1[[#This Row],[Discount]]&lt;0.2,"Low Discount",IF(Superstore_Data_1[[#This Row],[Discount]]&lt;0.5,"Medium Discount","High Discount")))</f>
        <v>Medium Discount</v>
      </c>
      <c r="AE135" s="7" t="str">
        <f>IF(Superstore_Data_1[[#This Row],[Sales]]&lt;100,"Low Sale",IF(Superstore_Data_1[[#This Row],[Sales]]&lt;500,"Medium Sale","High Sale"))</f>
        <v>Medium Sale</v>
      </c>
      <c r="AF135" s="10" t="str">
        <f>IF(Superstore_Data_1[[#This Row],[Shipping Days]]&lt;=2,"Fast",IF(Superstore_Data_1[[#This Row],[Shipping Days]]&lt;=5,"Normal","Slow"))</f>
        <v>Slow</v>
      </c>
    </row>
    <row r="136" spans="1:32" x14ac:dyDescent="0.3">
      <c r="A136" s="6">
        <v>1083</v>
      </c>
      <c r="B136" s="7" t="s">
        <v>3621</v>
      </c>
      <c r="C136" s="8">
        <v>42372</v>
      </c>
      <c r="D136" s="8">
        <v>42493</v>
      </c>
      <c r="E136" s="7" t="s">
        <v>51</v>
      </c>
      <c r="F136" s="7" t="s">
        <v>357</v>
      </c>
      <c r="G136" s="7" t="s">
        <v>358</v>
      </c>
      <c r="H136" s="7" t="s">
        <v>25</v>
      </c>
      <c r="I136" s="7" t="s">
        <v>26</v>
      </c>
      <c r="J136" s="7" t="s">
        <v>3622</v>
      </c>
      <c r="K136" s="7" t="s">
        <v>303</v>
      </c>
      <c r="L136" s="7">
        <v>10701</v>
      </c>
      <c r="M136" s="7" t="s">
        <v>161</v>
      </c>
      <c r="N136" s="7" t="s">
        <v>2710</v>
      </c>
      <c r="O136" s="7" t="s">
        <v>31</v>
      </c>
      <c r="P136" s="7" t="s">
        <v>57</v>
      </c>
      <c r="Q136" s="7" t="s">
        <v>2711</v>
      </c>
      <c r="R136" s="7">
        <v>836.59199999999998</v>
      </c>
      <c r="S136" s="7">
        <v>8</v>
      </c>
      <c r="T136" s="7">
        <v>0.4</v>
      </c>
      <c r="U136" s="7">
        <v>-264.92079999999999</v>
      </c>
      <c r="V136" s="7" t="s">
        <v>11819</v>
      </c>
      <c r="W136" s="7">
        <v>2016</v>
      </c>
      <c r="X136" s="7">
        <v>-0.31666666666666665</v>
      </c>
      <c r="Y136" s="7" t="s">
        <v>11813</v>
      </c>
      <c r="Z136" s="7">
        <v>121</v>
      </c>
      <c r="AA136" s="7" t="str">
        <f>TEXT(Superstore_Data_1[[#This Row],[Order Date]],"mmm")</f>
        <v>Jan</v>
      </c>
      <c r="AB136" s="7">
        <f>YEAR(Superstore_Data_1[[#This Row],[Order Date]])</f>
        <v>2016</v>
      </c>
      <c r="AC136" s="9">
        <f>Superstore_Data_1[[#This Row],[Profit]]/Superstore_Data_1[[#This Row],[Sales]]</f>
        <v>-0.31666666666666665</v>
      </c>
      <c r="AD136" s="7" t="str">
        <f>IF(Superstore_Data_1[[#This Row],[Discount]]=0,"No Discount",IF(Superstore_Data_1[[#This Row],[Discount]]&lt;0.2,"Low Discount",IF(Superstore_Data_1[[#This Row],[Discount]]&lt;0.5,"Medium Discount","High Discount")))</f>
        <v>Medium Discount</v>
      </c>
      <c r="AE136" s="7" t="str">
        <f>IF(Superstore_Data_1[[#This Row],[Sales]]&lt;100,"Low Sale",IF(Superstore_Data_1[[#This Row],[Sales]]&lt;500,"Medium Sale","High Sale"))</f>
        <v>High Sale</v>
      </c>
      <c r="AF136" s="10" t="str">
        <f>IF(Superstore_Data_1[[#This Row],[Shipping Days]]&lt;=2,"Fast",IF(Superstore_Data_1[[#This Row],[Shipping Days]]&lt;=5,"Normal","Slow"))</f>
        <v>Slow</v>
      </c>
    </row>
    <row r="137" spans="1:32" x14ac:dyDescent="0.3">
      <c r="A137" s="6">
        <v>1087</v>
      </c>
      <c r="B137" s="7" t="s">
        <v>3626</v>
      </c>
      <c r="C137" s="8">
        <v>42712</v>
      </c>
      <c r="D137" s="8">
        <v>42712</v>
      </c>
      <c r="E137" s="7" t="s">
        <v>1455</v>
      </c>
      <c r="F137" s="7" t="s">
        <v>516</v>
      </c>
      <c r="G137" s="7" t="s">
        <v>517</v>
      </c>
      <c r="H137" s="7" t="s">
        <v>25</v>
      </c>
      <c r="I137" s="7" t="s">
        <v>26</v>
      </c>
      <c r="J137" s="7" t="s">
        <v>1554</v>
      </c>
      <c r="K137" s="7" t="s">
        <v>557</v>
      </c>
      <c r="L137" s="7">
        <v>50315</v>
      </c>
      <c r="M137" s="7" t="s">
        <v>111</v>
      </c>
      <c r="N137" s="7" t="s">
        <v>3627</v>
      </c>
      <c r="O137" s="7" t="s">
        <v>46</v>
      </c>
      <c r="P137" s="7" t="s">
        <v>94</v>
      </c>
      <c r="Q137" s="7" t="s">
        <v>3628</v>
      </c>
      <c r="R137" s="7">
        <v>6.48</v>
      </c>
      <c r="S137" s="7">
        <v>1</v>
      </c>
      <c r="T137" s="7">
        <v>0</v>
      </c>
      <c r="U137" s="7">
        <v>3.1103999999999998</v>
      </c>
      <c r="V137" s="7" t="s">
        <v>11825</v>
      </c>
      <c r="W137" s="7">
        <v>2016</v>
      </c>
      <c r="X137" s="7">
        <v>0.47999999999999993</v>
      </c>
      <c r="Y137" s="7" t="s">
        <v>11811</v>
      </c>
      <c r="Z137" s="7">
        <v>0</v>
      </c>
      <c r="AA137" s="7" t="str">
        <f>TEXT(Superstore_Data_1[[#This Row],[Order Date]],"mmm")</f>
        <v>Dec</v>
      </c>
      <c r="AB137" s="7">
        <f>YEAR(Superstore_Data_1[[#This Row],[Order Date]])</f>
        <v>2016</v>
      </c>
      <c r="AC137" s="9">
        <f>Superstore_Data_1[[#This Row],[Profit]]/Superstore_Data_1[[#This Row],[Sales]]</f>
        <v>0.47999999999999993</v>
      </c>
      <c r="AD137" s="7" t="str">
        <f>IF(Superstore_Data_1[[#This Row],[Discount]]=0,"No Discount",IF(Superstore_Data_1[[#This Row],[Discount]]&lt;0.2,"Low Discount",IF(Superstore_Data_1[[#This Row],[Discount]]&lt;0.5,"Medium Discount","High Discount")))</f>
        <v>No Discount</v>
      </c>
      <c r="AE137" s="7" t="str">
        <f>IF(Superstore_Data_1[[#This Row],[Sales]]&lt;100,"Low Sale",IF(Superstore_Data_1[[#This Row],[Sales]]&lt;500,"Medium Sale","High Sale"))</f>
        <v>Low Sale</v>
      </c>
      <c r="AF137" s="10" t="str">
        <f>IF(Superstore_Data_1[[#This Row],[Shipping Days]]&lt;=2,"Fast",IF(Superstore_Data_1[[#This Row],[Shipping Days]]&lt;=5,"Normal","Slow"))</f>
        <v>Fast</v>
      </c>
    </row>
    <row r="138" spans="1:32" x14ac:dyDescent="0.3">
      <c r="A138" s="6">
        <v>1090</v>
      </c>
      <c r="B138" s="7" t="s">
        <v>3636</v>
      </c>
      <c r="C138" s="8">
        <v>42831</v>
      </c>
      <c r="D138" s="8">
        <v>43014</v>
      </c>
      <c r="E138" s="7" t="s">
        <v>51</v>
      </c>
      <c r="F138" s="7" t="s">
        <v>3301</v>
      </c>
      <c r="G138" s="7" t="s">
        <v>3302</v>
      </c>
      <c r="H138" s="7" t="s">
        <v>41</v>
      </c>
      <c r="I138" s="7" t="s">
        <v>26</v>
      </c>
      <c r="J138" s="7" t="s">
        <v>834</v>
      </c>
      <c r="K138" s="7" t="s">
        <v>92</v>
      </c>
      <c r="L138" s="7">
        <v>28110</v>
      </c>
      <c r="M138" s="7" t="s">
        <v>29</v>
      </c>
      <c r="N138" s="7" t="s">
        <v>1335</v>
      </c>
      <c r="O138" s="7" t="s">
        <v>31</v>
      </c>
      <c r="P138" s="7" t="s">
        <v>67</v>
      </c>
      <c r="Q138" s="7" t="s">
        <v>1336</v>
      </c>
      <c r="R138" s="7">
        <v>31.984000000000002</v>
      </c>
      <c r="S138" s="7">
        <v>2</v>
      </c>
      <c r="T138" s="7">
        <v>0.2</v>
      </c>
      <c r="U138" s="7">
        <v>1.9990000000000001</v>
      </c>
      <c r="V138" s="7" t="s">
        <v>11814</v>
      </c>
      <c r="W138" s="7">
        <v>2017</v>
      </c>
      <c r="X138" s="7">
        <v>6.25E-2</v>
      </c>
      <c r="Y138" s="7" t="s">
        <v>11813</v>
      </c>
      <c r="Z138" s="7">
        <v>183</v>
      </c>
      <c r="AA138" s="7" t="str">
        <f>TEXT(Superstore_Data_1[[#This Row],[Order Date]],"mmm")</f>
        <v>Apr</v>
      </c>
      <c r="AB138" s="7">
        <f>YEAR(Superstore_Data_1[[#This Row],[Order Date]])</f>
        <v>2017</v>
      </c>
      <c r="AC138" s="9">
        <f>Superstore_Data_1[[#This Row],[Profit]]/Superstore_Data_1[[#This Row],[Sales]]</f>
        <v>6.25E-2</v>
      </c>
      <c r="AD138" s="7" t="str">
        <f>IF(Superstore_Data_1[[#This Row],[Discount]]=0,"No Discount",IF(Superstore_Data_1[[#This Row],[Discount]]&lt;0.2,"Low Discount",IF(Superstore_Data_1[[#This Row],[Discount]]&lt;0.5,"Medium Discount","High Discount")))</f>
        <v>Medium Discount</v>
      </c>
      <c r="AE138" s="7" t="str">
        <f>IF(Superstore_Data_1[[#This Row],[Sales]]&lt;100,"Low Sale",IF(Superstore_Data_1[[#This Row],[Sales]]&lt;500,"Medium Sale","High Sale"))</f>
        <v>Low Sale</v>
      </c>
      <c r="AF138" s="10" t="str">
        <f>IF(Superstore_Data_1[[#This Row],[Shipping Days]]&lt;=2,"Fast",IF(Superstore_Data_1[[#This Row],[Shipping Days]]&lt;=5,"Normal","Slow"))</f>
        <v>Slow</v>
      </c>
    </row>
    <row r="139" spans="1:32" x14ac:dyDescent="0.3">
      <c r="A139" s="6">
        <v>1118</v>
      </c>
      <c r="B139" s="7" t="s">
        <v>3696</v>
      </c>
      <c r="C139" s="8">
        <v>42103</v>
      </c>
      <c r="D139" s="8">
        <v>42225</v>
      </c>
      <c r="E139" s="7" t="s">
        <v>51</v>
      </c>
      <c r="F139" s="7" t="s">
        <v>3697</v>
      </c>
      <c r="G139" s="7" t="s">
        <v>3698</v>
      </c>
      <c r="H139" s="7" t="s">
        <v>25</v>
      </c>
      <c r="I139" s="7" t="s">
        <v>26</v>
      </c>
      <c r="J139" s="7" t="s">
        <v>3699</v>
      </c>
      <c r="K139" s="7" t="s">
        <v>1434</v>
      </c>
      <c r="L139" s="7">
        <v>30076</v>
      </c>
      <c r="M139" s="7" t="s">
        <v>29</v>
      </c>
      <c r="N139" s="7" t="s">
        <v>1411</v>
      </c>
      <c r="O139" s="7" t="s">
        <v>46</v>
      </c>
      <c r="P139" s="7" t="s">
        <v>94</v>
      </c>
      <c r="Q139" s="7" t="s">
        <v>1626</v>
      </c>
      <c r="R139" s="7">
        <v>279.89999999999998</v>
      </c>
      <c r="S139" s="7">
        <v>5</v>
      </c>
      <c r="T139" s="7">
        <v>0</v>
      </c>
      <c r="U139" s="7">
        <v>137.15100000000001</v>
      </c>
      <c r="V139" s="7" t="s">
        <v>11814</v>
      </c>
      <c r="W139" s="7">
        <v>2015</v>
      </c>
      <c r="X139" s="7">
        <v>0.4900000000000001</v>
      </c>
      <c r="Y139" s="7" t="s">
        <v>11811</v>
      </c>
      <c r="Z139" s="7">
        <v>122</v>
      </c>
      <c r="AA139" s="7" t="str">
        <f>TEXT(Superstore_Data_1[[#This Row],[Order Date]],"mmm")</f>
        <v>Apr</v>
      </c>
      <c r="AB139" s="7">
        <f>YEAR(Superstore_Data_1[[#This Row],[Order Date]])</f>
        <v>2015</v>
      </c>
      <c r="AC139" s="9">
        <f>Superstore_Data_1[[#This Row],[Profit]]/Superstore_Data_1[[#This Row],[Sales]]</f>
        <v>0.4900000000000001</v>
      </c>
      <c r="AD139" s="7" t="str">
        <f>IF(Superstore_Data_1[[#This Row],[Discount]]=0,"No Discount",IF(Superstore_Data_1[[#This Row],[Discount]]&lt;0.2,"Low Discount",IF(Superstore_Data_1[[#This Row],[Discount]]&lt;0.5,"Medium Discount","High Discount")))</f>
        <v>No Discount</v>
      </c>
      <c r="AE139" s="7" t="str">
        <f>IF(Superstore_Data_1[[#This Row],[Sales]]&lt;100,"Low Sale",IF(Superstore_Data_1[[#This Row],[Sales]]&lt;500,"Medium Sale","High Sale"))</f>
        <v>Medium Sale</v>
      </c>
      <c r="AF139" s="10" t="str">
        <f>IF(Superstore_Data_1[[#This Row],[Shipping Days]]&lt;=2,"Fast",IF(Superstore_Data_1[[#This Row],[Shipping Days]]&lt;=5,"Normal","Slow"))</f>
        <v>Slow</v>
      </c>
    </row>
    <row r="140" spans="1:32" x14ac:dyDescent="0.3">
      <c r="A140" s="6">
        <v>1128</v>
      </c>
      <c r="B140" s="7" t="s">
        <v>3711</v>
      </c>
      <c r="C140" s="8">
        <v>42038</v>
      </c>
      <c r="D140" s="8">
        <v>42188</v>
      </c>
      <c r="E140" s="7" t="s">
        <v>51</v>
      </c>
      <c r="F140" s="7" t="s">
        <v>541</v>
      </c>
      <c r="G140" s="7" t="s">
        <v>542</v>
      </c>
      <c r="H140" s="7" t="s">
        <v>108</v>
      </c>
      <c r="I140" s="7" t="s">
        <v>26</v>
      </c>
      <c r="J140" s="7" t="s">
        <v>1651</v>
      </c>
      <c r="K140" s="7" t="s">
        <v>289</v>
      </c>
      <c r="L140" s="7">
        <v>47374</v>
      </c>
      <c r="M140" s="7" t="s">
        <v>111</v>
      </c>
      <c r="N140" s="7" t="s">
        <v>1768</v>
      </c>
      <c r="O140" s="7" t="s">
        <v>46</v>
      </c>
      <c r="P140" s="7" t="s">
        <v>70</v>
      </c>
      <c r="Q140" s="7" t="s">
        <v>1769</v>
      </c>
      <c r="R140" s="7">
        <v>10.16</v>
      </c>
      <c r="S140" s="7">
        <v>1</v>
      </c>
      <c r="T140" s="7">
        <v>0</v>
      </c>
      <c r="U140" s="7">
        <v>2.6415999999999999</v>
      </c>
      <c r="V140" s="7" t="s">
        <v>11820</v>
      </c>
      <c r="W140" s="7">
        <v>2015</v>
      </c>
      <c r="X140" s="7">
        <v>0.26</v>
      </c>
      <c r="Y140" s="7" t="s">
        <v>11811</v>
      </c>
      <c r="Z140" s="7">
        <v>150</v>
      </c>
      <c r="AA140" s="7" t="str">
        <f>TEXT(Superstore_Data_1[[#This Row],[Order Date]],"mmm")</f>
        <v>Feb</v>
      </c>
      <c r="AB140" s="7">
        <f>YEAR(Superstore_Data_1[[#This Row],[Order Date]])</f>
        <v>2015</v>
      </c>
      <c r="AC140" s="9">
        <f>Superstore_Data_1[[#This Row],[Profit]]/Superstore_Data_1[[#This Row],[Sales]]</f>
        <v>0.26</v>
      </c>
      <c r="AD140" s="7" t="str">
        <f>IF(Superstore_Data_1[[#This Row],[Discount]]=0,"No Discount",IF(Superstore_Data_1[[#This Row],[Discount]]&lt;0.2,"Low Discount",IF(Superstore_Data_1[[#This Row],[Discount]]&lt;0.5,"Medium Discount","High Discount")))</f>
        <v>No Discount</v>
      </c>
      <c r="AE140" s="7" t="str">
        <f>IF(Superstore_Data_1[[#This Row],[Sales]]&lt;100,"Low Sale",IF(Superstore_Data_1[[#This Row],[Sales]]&lt;500,"Medium Sale","High Sale"))</f>
        <v>Low Sale</v>
      </c>
      <c r="AF140" s="10" t="str">
        <f>IF(Superstore_Data_1[[#This Row],[Shipping Days]]&lt;=2,"Fast",IF(Superstore_Data_1[[#This Row],[Shipping Days]]&lt;=5,"Normal","Slow"))</f>
        <v>Slow</v>
      </c>
    </row>
    <row r="141" spans="1:32" x14ac:dyDescent="0.3">
      <c r="A141" s="6">
        <v>1133</v>
      </c>
      <c r="B141" s="7" t="s">
        <v>3718</v>
      </c>
      <c r="C141" s="8">
        <v>42533</v>
      </c>
      <c r="D141" s="8">
        <v>42563</v>
      </c>
      <c r="E141" s="7" t="s">
        <v>209</v>
      </c>
      <c r="F141" s="7" t="s">
        <v>582</v>
      </c>
      <c r="G141" s="7" t="s">
        <v>583</v>
      </c>
      <c r="H141" s="7" t="s">
        <v>41</v>
      </c>
      <c r="I141" s="7" t="s">
        <v>26</v>
      </c>
      <c r="J141" s="7" t="s">
        <v>3719</v>
      </c>
      <c r="K141" s="7" t="s">
        <v>43</v>
      </c>
      <c r="L141" s="7">
        <v>94509</v>
      </c>
      <c r="M141" s="7" t="s">
        <v>44</v>
      </c>
      <c r="N141" s="7" t="s">
        <v>1195</v>
      </c>
      <c r="O141" s="7" t="s">
        <v>46</v>
      </c>
      <c r="P141" s="7" t="s">
        <v>94</v>
      </c>
      <c r="Q141" s="7" t="s">
        <v>1196</v>
      </c>
      <c r="R141" s="7">
        <v>19.440000000000001</v>
      </c>
      <c r="S141" s="7">
        <v>3</v>
      </c>
      <c r="T141" s="7">
        <v>0</v>
      </c>
      <c r="U141" s="7">
        <v>9.3312000000000008</v>
      </c>
      <c r="V141" s="7" t="s">
        <v>11818</v>
      </c>
      <c r="W141" s="7">
        <v>2016</v>
      </c>
      <c r="X141" s="7">
        <v>0.48000000000000004</v>
      </c>
      <c r="Y141" s="7" t="s">
        <v>11811</v>
      </c>
      <c r="Z141" s="7">
        <v>30</v>
      </c>
      <c r="AA141" s="7" t="str">
        <f>TEXT(Superstore_Data_1[[#This Row],[Order Date]],"mmm")</f>
        <v>Jun</v>
      </c>
      <c r="AB141" s="7">
        <f>YEAR(Superstore_Data_1[[#This Row],[Order Date]])</f>
        <v>2016</v>
      </c>
      <c r="AC141" s="9">
        <f>Superstore_Data_1[[#This Row],[Profit]]/Superstore_Data_1[[#This Row],[Sales]]</f>
        <v>0.48000000000000004</v>
      </c>
      <c r="AD141" s="7" t="str">
        <f>IF(Superstore_Data_1[[#This Row],[Discount]]=0,"No Discount",IF(Superstore_Data_1[[#This Row],[Discount]]&lt;0.2,"Low Discount",IF(Superstore_Data_1[[#This Row],[Discount]]&lt;0.5,"Medium Discount","High Discount")))</f>
        <v>No Discount</v>
      </c>
      <c r="AE141" s="7" t="str">
        <f>IF(Superstore_Data_1[[#This Row],[Sales]]&lt;100,"Low Sale",IF(Superstore_Data_1[[#This Row],[Sales]]&lt;500,"Medium Sale","High Sale"))</f>
        <v>Low Sale</v>
      </c>
      <c r="AF141" s="10" t="str">
        <f>IF(Superstore_Data_1[[#This Row],[Shipping Days]]&lt;=2,"Fast",IF(Superstore_Data_1[[#This Row],[Shipping Days]]&lt;=5,"Normal","Slow"))</f>
        <v>Slow</v>
      </c>
    </row>
    <row r="142" spans="1:32" x14ac:dyDescent="0.3">
      <c r="A142" s="6">
        <v>1134</v>
      </c>
      <c r="B142" s="7" t="s">
        <v>3720</v>
      </c>
      <c r="C142" s="8">
        <v>42496</v>
      </c>
      <c r="D142" s="8">
        <v>42619</v>
      </c>
      <c r="E142" s="7" t="s">
        <v>51</v>
      </c>
      <c r="F142" s="7" t="s">
        <v>1819</v>
      </c>
      <c r="G142" s="7" t="s">
        <v>1820</v>
      </c>
      <c r="H142" s="7" t="s">
        <v>108</v>
      </c>
      <c r="I142" s="7" t="s">
        <v>26</v>
      </c>
      <c r="J142" s="7" t="s">
        <v>159</v>
      </c>
      <c r="K142" s="7" t="s">
        <v>160</v>
      </c>
      <c r="L142" s="7">
        <v>19134</v>
      </c>
      <c r="M142" s="7" t="s">
        <v>161</v>
      </c>
      <c r="N142" s="7" t="s">
        <v>243</v>
      </c>
      <c r="O142" s="7" t="s">
        <v>46</v>
      </c>
      <c r="P142" s="7" t="s">
        <v>60</v>
      </c>
      <c r="Q142" s="7" t="s">
        <v>244</v>
      </c>
      <c r="R142" s="7">
        <v>124.608</v>
      </c>
      <c r="S142" s="7">
        <v>4</v>
      </c>
      <c r="T142" s="7">
        <v>0.2</v>
      </c>
      <c r="U142" s="7">
        <v>-23.364000000000001</v>
      </c>
      <c r="V142" s="7" t="s">
        <v>11812</v>
      </c>
      <c r="W142" s="7">
        <v>2016</v>
      </c>
      <c r="X142" s="7">
        <v>-0.1875</v>
      </c>
      <c r="Y142" s="7" t="s">
        <v>11813</v>
      </c>
      <c r="Z142" s="7">
        <v>123</v>
      </c>
      <c r="AA142" s="7" t="str">
        <f>TEXT(Superstore_Data_1[[#This Row],[Order Date]],"mmm")</f>
        <v>May</v>
      </c>
      <c r="AB142" s="7">
        <f>YEAR(Superstore_Data_1[[#This Row],[Order Date]])</f>
        <v>2016</v>
      </c>
      <c r="AC142" s="9">
        <f>Superstore_Data_1[[#This Row],[Profit]]/Superstore_Data_1[[#This Row],[Sales]]</f>
        <v>-0.1875</v>
      </c>
      <c r="AD142" s="7" t="str">
        <f>IF(Superstore_Data_1[[#This Row],[Discount]]=0,"No Discount",IF(Superstore_Data_1[[#This Row],[Discount]]&lt;0.2,"Low Discount",IF(Superstore_Data_1[[#This Row],[Discount]]&lt;0.5,"Medium Discount","High Discount")))</f>
        <v>Medium Discount</v>
      </c>
      <c r="AE142" s="7" t="str">
        <f>IF(Superstore_Data_1[[#This Row],[Sales]]&lt;100,"Low Sale",IF(Superstore_Data_1[[#This Row],[Sales]]&lt;500,"Medium Sale","High Sale"))</f>
        <v>Medium Sale</v>
      </c>
      <c r="AF142" s="10" t="str">
        <f>IF(Superstore_Data_1[[#This Row],[Shipping Days]]&lt;=2,"Fast",IF(Superstore_Data_1[[#This Row],[Shipping Days]]&lt;=5,"Normal","Slow"))</f>
        <v>Slow</v>
      </c>
    </row>
    <row r="143" spans="1:32" x14ac:dyDescent="0.3">
      <c r="A143" s="6">
        <v>1136</v>
      </c>
      <c r="B143" s="7" t="s">
        <v>3723</v>
      </c>
      <c r="C143" s="8">
        <v>42686</v>
      </c>
      <c r="D143" s="8">
        <v>42686</v>
      </c>
      <c r="E143" s="7" t="s">
        <v>1455</v>
      </c>
      <c r="F143" s="7" t="s">
        <v>2248</v>
      </c>
      <c r="G143" s="7" t="s">
        <v>2249</v>
      </c>
      <c r="H143" s="7" t="s">
        <v>25</v>
      </c>
      <c r="I143" s="7" t="s">
        <v>26</v>
      </c>
      <c r="J143" s="7" t="s">
        <v>3724</v>
      </c>
      <c r="K143" s="7" t="s">
        <v>55</v>
      </c>
      <c r="L143" s="7">
        <v>33030</v>
      </c>
      <c r="M143" s="7" t="s">
        <v>29</v>
      </c>
      <c r="N143" s="7" t="s">
        <v>3725</v>
      </c>
      <c r="O143" s="7" t="s">
        <v>46</v>
      </c>
      <c r="P143" s="7" t="s">
        <v>60</v>
      </c>
      <c r="Q143" s="7" t="s">
        <v>3726</v>
      </c>
      <c r="R143" s="7">
        <v>85.224000000000004</v>
      </c>
      <c r="S143" s="7">
        <v>3</v>
      </c>
      <c r="T143" s="7">
        <v>0.2</v>
      </c>
      <c r="U143" s="7">
        <v>7.4570999999999996</v>
      </c>
      <c r="V143" s="7" t="s">
        <v>11822</v>
      </c>
      <c r="W143" s="7">
        <v>2016</v>
      </c>
      <c r="X143" s="7">
        <v>8.7499999999999994E-2</v>
      </c>
      <c r="Y143" s="7" t="s">
        <v>11813</v>
      </c>
      <c r="Z143" s="7">
        <v>0</v>
      </c>
      <c r="AA143" s="7" t="str">
        <f>TEXT(Superstore_Data_1[[#This Row],[Order Date]],"mmm")</f>
        <v>Nov</v>
      </c>
      <c r="AB143" s="7">
        <f>YEAR(Superstore_Data_1[[#This Row],[Order Date]])</f>
        <v>2016</v>
      </c>
      <c r="AC143" s="9">
        <f>Superstore_Data_1[[#This Row],[Profit]]/Superstore_Data_1[[#This Row],[Sales]]</f>
        <v>8.7499999999999994E-2</v>
      </c>
      <c r="AD143" s="7" t="str">
        <f>IF(Superstore_Data_1[[#This Row],[Discount]]=0,"No Discount",IF(Superstore_Data_1[[#This Row],[Discount]]&lt;0.2,"Low Discount",IF(Superstore_Data_1[[#This Row],[Discount]]&lt;0.5,"Medium Discount","High Discount")))</f>
        <v>Medium Discount</v>
      </c>
      <c r="AE143" s="7" t="str">
        <f>IF(Superstore_Data_1[[#This Row],[Sales]]&lt;100,"Low Sale",IF(Superstore_Data_1[[#This Row],[Sales]]&lt;500,"Medium Sale","High Sale"))</f>
        <v>Low Sale</v>
      </c>
      <c r="AF143" s="10" t="str">
        <f>IF(Superstore_Data_1[[#This Row],[Shipping Days]]&lt;=2,"Fast",IF(Superstore_Data_1[[#This Row],[Shipping Days]]&lt;=5,"Normal","Slow"))</f>
        <v>Fast</v>
      </c>
    </row>
    <row r="144" spans="1:32" x14ac:dyDescent="0.3">
      <c r="A144" s="6">
        <v>1147</v>
      </c>
      <c r="B144" s="7" t="s">
        <v>3743</v>
      </c>
      <c r="C144" s="8">
        <v>42098</v>
      </c>
      <c r="D144" s="8">
        <v>42098</v>
      </c>
      <c r="E144" s="7" t="s">
        <v>1455</v>
      </c>
      <c r="F144" s="7" t="s">
        <v>3744</v>
      </c>
      <c r="G144" s="7" t="s">
        <v>3745</v>
      </c>
      <c r="H144" s="7" t="s">
        <v>25</v>
      </c>
      <c r="I144" s="7" t="s">
        <v>26</v>
      </c>
      <c r="J144" s="7" t="s">
        <v>3746</v>
      </c>
      <c r="K144" s="7" t="s">
        <v>269</v>
      </c>
      <c r="L144" s="7">
        <v>48911</v>
      </c>
      <c r="M144" s="7" t="s">
        <v>111</v>
      </c>
      <c r="N144" s="7" t="s">
        <v>3747</v>
      </c>
      <c r="O144" s="7" t="s">
        <v>46</v>
      </c>
      <c r="P144" s="7" t="s">
        <v>80</v>
      </c>
      <c r="Q144" s="7" t="s">
        <v>3748</v>
      </c>
      <c r="R144" s="7">
        <v>644.07600000000002</v>
      </c>
      <c r="S144" s="7">
        <v>2</v>
      </c>
      <c r="T144" s="7">
        <v>0.1</v>
      </c>
      <c r="U144" s="7">
        <v>107.346</v>
      </c>
      <c r="V144" s="7" t="s">
        <v>11814</v>
      </c>
      <c r="W144" s="7">
        <v>2015</v>
      </c>
      <c r="X144" s="7">
        <v>0.16666666666666666</v>
      </c>
      <c r="Y144" s="7" t="s">
        <v>11823</v>
      </c>
      <c r="Z144" s="7">
        <v>0</v>
      </c>
      <c r="AA144" s="7" t="str">
        <f>TEXT(Superstore_Data_1[[#This Row],[Order Date]],"mmm")</f>
        <v>Apr</v>
      </c>
      <c r="AB144" s="7">
        <f>YEAR(Superstore_Data_1[[#This Row],[Order Date]])</f>
        <v>2015</v>
      </c>
      <c r="AC144" s="9">
        <f>Superstore_Data_1[[#This Row],[Profit]]/Superstore_Data_1[[#This Row],[Sales]]</f>
        <v>0.16666666666666666</v>
      </c>
      <c r="AD144" s="7" t="str">
        <f>IF(Superstore_Data_1[[#This Row],[Discount]]=0,"No Discount",IF(Superstore_Data_1[[#This Row],[Discount]]&lt;0.2,"Low Discount",IF(Superstore_Data_1[[#This Row],[Discount]]&lt;0.5,"Medium Discount","High Discount")))</f>
        <v>Low Discount</v>
      </c>
      <c r="AE144" s="7" t="str">
        <f>IF(Superstore_Data_1[[#This Row],[Sales]]&lt;100,"Low Sale",IF(Superstore_Data_1[[#This Row],[Sales]]&lt;500,"Medium Sale","High Sale"))</f>
        <v>High Sale</v>
      </c>
      <c r="AF144" s="10" t="str">
        <f>IF(Superstore_Data_1[[#This Row],[Shipping Days]]&lt;=2,"Fast",IF(Superstore_Data_1[[#This Row],[Shipping Days]]&lt;=5,"Normal","Slow"))</f>
        <v>Fast</v>
      </c>
    </row>
    <row r="145" spans="1:32" x14ac:dyDescent="0.3">
      <c r="A145" s="6">
        <v>1159</v>
      </c>
      <c r="B145" s="7" t="s">
        <v>3773</v>
      </c>
      <c r="C145" s="8">
        <v>42407</v>
      </c>
      <c r="D145" s="8">
        <v>42558</v>
      </c>
      <c r="E145" s="7" t="s">
        <v>22</v>
      </c>
      <c r="F145" s="7" t="s">
        <v>3138</v>
      </c>
      <c r="G145" s="7" t="s">
        <v>3139</v>
      </c>
      <c r="H145" s="7" t="s">
        <v>41</v>
      </c>
      <c r="I145" s="7" t="s">
        <v>26</v>
      </c>
      <c r="J145" s="7" t="s">
        <v>42</v>
      </c>
      <c r="K145" s="7" t="s">
        <v>43</v>
      </c>
      <c r="L145" s="7">
        <v>90004</v>
      </c>
      <c r="M145" s="7" t="s">
        <v>44</v>
      </c>
      <c r="N145" s="7" t="s">
        <v>3774</v>
      </c>
      <c r="O145" s="7" t="s">
        <v>31</v>
      </c>
      <c r="P145" s="7" t="s">
        <v>35</v>
      </c>
      <c r="Q145" s="7" t="s">
        <v>3775</v>
      </c>
      <c r="R145" s="7">
        <v>195.184</v>
      </c>
      <c r="S145" s="7">
        <v>1</v>
      </c>
      <c r="T145" s="7">
        <v>0.2</v>
      </c>
      <c r="U145" s="7">
        <v>19.5184</v>
      </c>
      <c r="V145" s="7" t="s">
        <v>11820</v>
      </c>
      <c r="W145" s="7">
        <v>2016</v>
      </c>
      <c r="X145" s="7">
        <v>0.1</v>
      </c>
      <c r="Y145" s="7" t="s">
        <v>11813</v>
      </c>
      <c r="Z145" s="7">
        <v>151</v>
      </c>
      <c r="AA145" s="7" t="str">
        <f>TEXT(Superstore_Data_1[[#This Row],[Order Date]],"mmm")</f>
        <v>Feb</v>
      </c>
      <c r="AB145" s="7">
        <f>YEAR(Superstore_Data_1[[#This Row],[Order Date]])</f>
        <v>2016</v>
      </c>
      <c r="AC145" s="9">
        <f>Superstore_Data_1[[#This Row],[Profit]]/Superstore_Data_1[[#This Row],[Sales]]</f>
        <v>0.1</v>
      </c>
      <c r="AD145" s="7" t="str">
        <f>IF(Superstore_Data_1[[#This Row],[Discount]]=0,"No Discount",IF(Superstore_Data_1[[#This Row],[Discount]]&lt;0.2,"Low Discount",IF(Superstore_Data_1[[#This Row],[Discount]]&lt;0.5,"Medium Discount","High Discount")))</f>
        <v>Medium Discount</v>
      </c>
      <c r="AE145" s="7" t="str">
        <f>IF(Superstore_Data_1[[#This Row],[Sales]]&lt;100,"Low Sale",IF(Superstore_Data_1[[#This Row],[Sales]]&lt;500,"Medium Sale","High Sale"))</f>
        <v>Medium Sale</v>
      </c>
      <c r="AF145" s="10" t="str">
        <f>IF(Superstore_Data_1[[#This Row],[Shipping Days]]&lt;=2,"Fast",IF(Superstore_Data_1[[#This Row],[Shipping Days]]&lt;=5,"Normal","Slow"))</f>
        <v>Slow</v>
      </c>
    </row>
    <row r="146" spans="1:32" x14ac:dyDescent="0.3">
      <c r="A146" s="6">
        <v>1162</v>
      </c>
      <c r="B146" s="7" t="s">
        <v>3780</v>
      </c>
      <c r="C146" s="8">
        <v>41648</v>
      </c>
      <c r="D146" s="8">
        <v>41768</v>
      </c>
      <c r="E146" s="7" t="s">
        <v>22</v>
      </c>
      <c r="F146" s="7" t="s">
        <v>3781</v>
      </c>
      <c r="G146" s="7" t="s">
        <v>3782</v>
      </c>
      <c r="H146" s="7" t="s">
        <v>25</v>
      </c>
      <c r="I146" s="7" t="s">
        <v>26</v>
      </c>
      <c r="J146" s="7" t="s">
        <v>3783</v>
      </c>
      <c r="K146" s="7" t="s">
        <v>43</v>
      </c>
      <c r="L146" s="7">
        <v>92025</v>
      </c>
      <c r="M146" s="7" t="s">
        <v>44</v>
      </c>
      <c r="N146" s="7" t="s">
        <v>194</v>
      </c>
      <c r="O146" s="7" t="s">
        <v>46</v>
      </c>
      <c r="P146" s="7" t="s">
        <v>70</v>
      </c>
      <c r="Q146" s="7" t="s">
        <v>195</v>
      </c>
      <c r="R146" s="7">
        <v>53.94</v>
      </c>
      <c r="S146" s="7">
        <v>3</v>
      </c>
      <c r="T146" s="7">
        <v>0</v>
      </c>
      <c r="U146" s="7">
        <v>15.6426</v>
      </c>
      <c r="V146" s="7" t="s">
        <v>11819</v>
      </c>
      <c r="W146" s="7">
        <v>2014</v>
      </c>
      <c r="X146" s="7">
        <v>0.29000000000000004</v>
      </c>
      <c r="Y146" s="7" t="s">
        <v>11811</v>
      </c>
      <c r="Z146" s="7">
        <v>120</v>
      </c>
      <c r="AA146" s="7" t="str">
        <f>TEXT(Superstore_Data_1[[#This Row],[Order Date]],"mmm")</f>
        <v>Jan</v>
      </c>
      <c r="AB146" s="7">
        <f>YEAR(Superstore_Data_1[[#This Row],[Order Date]])</f>
        <v>2014</v>
      </c>
      <c r="AC146" s="9">
        <f>Superstore_Data_1[[#This Row],[Profit]]/Superstore_Data_1[[#This Row],[Sales]]</f>
        <v>0.29000000000000004</v>
      </c>
      <c r="AD146" s="7" t="str">
        <f>IF(Superstore_Data_1[[#This Row],[Discount]]=0,"No Discount",IF(Superstore_Data_1[[#This Row],[Discount]]&lt;0.2,"Low Discount",IF(Superstore_Data_1[[#This Row],[Discount]]&lt;0.5,"Medium Discount","High Discount")))</f>
        <v>No Discount</v>
      </c>
      <c r="AE146" s="7" t="str">
        <f>IF(Superstore_Data_1[[#This Row],[Sales]]&lt;100,"Low Sale",IF(Superstore_Data_1[[#This Row],[Sales]]&lt;500,"Medium Sale","High Sale"))</f>
        <v>Low Sale</v>
      </c>
      <c r="AF146" s="10" t="str">
        <f>IF(Superstore_Data_1[[#This Row],[Shipping Days]]&lt;=2,"Fast",IF(Superstore_Data_1[[#This Row],[Shipping Days]]&lt;=5,"Normal","Slow"))</f>
        <v>Slow</v>
      </c>
    </row>
    <row r="147" spans="1:32" x14ac:dyDescent="0.3">
      <c r="A147" s="6">
        <v>1163</v>
      </c>
      <c r="B147" s="7" t="s">
        <v>3784</v>
      </c>
      <c r="C147" s="8">
        <v>41701</v>
      </c>
      <c r="D147" s="8">
        <v>41854</v>
      </c>
      <c r="E147" s="7" t="s">
        <v>51</v>
      </c>
      <c r="F147" s="7" t="s">
        <v>3785</v>
      </c>
      <c r="G147" s="7" t="s">
        <v>3786</v>
      </c>
      <c r="H147" s="7" t="s">
        <v>108</v>
      </c>
      <c r="I147" s="7" t="s">
        <v>26</v>
      </c>
      <c r="J147" s="7" t="s">
        <v>302</v>
      </c>
      <c r="K147" s="7" t="s">
        <v>303</v>
      </c>
      <c r="L147" s="7">
        <v>10035</v>
      </c>
      <c r="M147" s="7" t="s">
        <v>161</v>
      </c>
      <c r="N147" s="7" t="s">
        <v>3787</v>
      </c>
      <c r="O147" s="7" t="s">
        <v>73</v>
      </c>
      <c r="P147" s="7" t="s">
        <v>74</v>
      </c>
      <c r="Q147" s="7" t="s">
        <v>3788</v>
      </c>
      <c r="R147" s="7">
        <v>9.99</v>
      </c>
      <c r="S147" s="7">
        <v>1</v>
      </c>
      <c r="T147" s="7">
        <v>0</v>
      </c>
      <c r="U147" s="7">
        <v>4.5953999999999997</v>
      </c>
      <c r="V147" s="7" t="s">
        <v>11817</v>
      </c>
      <c r="W147" s="7">
        <v>2014</v>
      </c>
      <c r="X147" s="7">
        <v>0.45999999999999996</v>
      </c>
      <c r="Y147" s="7" t="s">
        <v>11811</v>
      </c>
      <c r="Z147" s="7">
        <v>153</v>
      </c>
      <c r="AA147" s="7" t="str">
        <f>TEXT(Superstore_Data_1[[#This Row],[Order Date]],"mmm")</f>
        <v>Mar</v>
      </c>
      <c r="AB147" s="7">
        <f>YEAR(Superstore_Data_1[[#This Row],[Order Date]])</f>
        <v>2014</v>
      </c>
      <c r="AC147" s="9">
        <f>Superstore_Data_1[[#This Row],[Profit]]/Superstore_Data_1[[#This Row],[Sales]]</f>
        <v>0.45999999999999996</v>
      </c>
      <c r="AD147" s="7" t="str">
        <f>IF(Superstore_Data_1[[#This Row],[Discount]]=0,"No Discount",IF(Superstore_Data_1[[#This Row],[Discount]]&lt;0.2,"Low Discount",IF(Superstore_Data_1[[#This Row],[Discount]]&lt;0.5,"Medium Discount","High Discount")))</f>
        <v>No Discount</v>
      </c>
      <c r="AE147" s="7" t="str">
        <f>IF(Superstore_Data_1[[#This Row],[Sales]]&lt;100,"Low Sale",IF(Superstore_Data_1[[#This Row],[Sales]]&lt;500,"Medium Sale","High Sale"))</f>
        <v>Low Sale</v>
      </c>
      <c r="AF147" s="10" t="str">
        <f>IF(Superstore_Data_1[[#This Row],[Shipping Days]]&lt;=2,"Fast",IF(Superstore_Data_1[[#This Row],[Shipping Days]]&lt;=5,"Normal","Slow"))</f>
        <v>Slow</v>
      </c>
    </row>
    <row r="148" spans="1:32" x14ac:dyDescent="0.3">
      <c r="A148" s="6">
        <v>1166</v>
      </c>
      <c r="B148" s="7" t="s">
        <v>3791</v>
      </c>
      <c r="C148" s="8">
        <v>41734</v>
      </c>
      <c r="D148" s="8">
        <v>41856</v>
      </c>
      <c r="E148" s="7" t="s">
        <v>51</v>
      </c>
      <c r="F148" s="7" t="s">
        <v>3792</v>
      </c>
      <c r="G148" s="7" t="s">
        <v>3793</v>
      </c>
      <c r="H148" s="7" t="s">
        <v>25</v>
      </c>
      <c r="I148" s="7" t="s">
        <v>26</v>
      </c>
      <c r="J148" s="7" t="s">
        <v>373</v>
      </c>
      <c r="K148" s="7" t="s">
        <v>269</v>
      </c>
      <c r="L148" s="7">
        <v>49201</v>
      </c>
      <c r="M148" s="7" t="s">
        <v>111</v>
      </c>
      <c r="N148" s="7" t="s">
        <v>2966</v>
      </c>
      <c r="O148" s="7" t="s">
        <v>46</v>
      </c>
      <c r="P148" s="7" t="s">
        <v>77</v>
      </c>
      <c r="Q148" s="7" t="s">
        <v>2967</v>
      </c>
      <c r="R148" s="7">
        <v>46.8</v>
      </c>
      <c r="S148" s="7">
        <v>4</v>
      </c>
      <c r="T148" s="7">
        <v>0</v>
      </c>
      <c r="U148" s="7">
        <v>21.06</v>
      </c>
      <c r="V148" s="7" t="s">
        <v>11814</v>
      </c>
      <c r="W148" s="7">
        <v>2014</v>
      </c>
      <c r="X148" s="7">
        <v>0.45</v>
      </c>
      <c r="Y148" s="7" t="s">
        <v>11811</v>
      </c>
      <c r="Z148" s="7">
        <v>122</v>
      </c>
      <c r="AA148" s="7" t="str">
        <f>TEXT(Superstore_Data_1[[#This Row],[Order Date]],"mmm")</f>
        <v>Apr</v>
      </c>
      <c r="AB148" s="7">
        <f>YEAR(Superstore_Data_1[[#This Row],[Order Date]])</f>
        <v>2014</v>
      </c>
      <c r="AC148" s="9">
        <f>Superstore_Data_1[[#This Row],[Profit]]/Superstore_Data_1[[#This Row],[Sales]]</f>
        <v>0.45</v>
      </c>
      <c r="AD148" s="7" t="str">
        <f>IF(Superstore_Data_1[[#This Row],[Discount]]=0,"No Discount",IF(Superstore_Data_1[[#This Row],[Discount]]&lt;0.2,"Low Discount",IF(Superstore_Data_1[[#This Row],[Discount]]&lt;0.5,"Medium Discount","High Discount")))</f>
        <v>No Discount</v>
      </c>
      <c r="AE148" s="7" t="str">
        <f>IF(Superstore_Data_1[[#This Row],[Sales]]&lt;100,"Low Sale",IF(Superstore_Data_1[[#This Row],[Sales]]&lt;500,"Medium Sale","High Sale"))</f>
        <v>Low Sale</v>
      </c>
      <c r="AF148" s="10" t="str">
        <f>IF(Superstore_Data_1[[#This Row],[Shipping Days]]&lt;=2,"Fast",IF(Superstore_Data_1[[#This Row],[Shipping Days]]&lt;=5,"Normal","Slow"))</f>
        <v>Slow</v>
      </c>
    </row>
    <row r="149" spans="1:32" x14ac:dyDescent="0.3">
      <c r="A149" s="6">
        <v>1167</v>
      </c>
      <c r="B149" s="7" t="s">
        <v>3794</v>
      </c>
      <c r="C149" s="8">
        <v>42046</v>
      </c>
      <c r="D149" s="8">
        <v>42046</v>
      </c>
      <c r="E149" s="7" t="s">
        <v>1455</v>
      </c>
      <c r="F149" s="7" t="s">
        <v>1067</v>
      </c>
      <c r="G149" s="7" t="s">
        <v>1068</v>
      </c>
      <c r="H149" s="7" t="s">
        <v>25</v>
      </c>
      <c r="I149" s="7" t="s">
        <v>26</v>
      </c>
      <c r="J149" s="7" t="s">
        <v>99</v>
      </c>
      <c r="K149" s="7" t="s">
        <v>100</v>
      </c>
      <c r="L149" s="7">
        <v>98115</v>
      </c>
      <c r="M149" s="7" t="s">
        <v>44</v>
      </c>
      <c r="N149" s="7" t="s">
        <v>520</v>
      </c>
      <c r="O149" s="7" t="s">
        <v>73</v>
      </c>
      <c r="P149" s="7" t="s">
        <v>178</v>
      </c>
      <c r="Q149" s="7" t="s">
        <v>521</v>
      </c>
      <c r="R149" s="7">
        <v>447.93</v>
      </c>
      <c r="S149" s="7">
        <v>9</v>
      </c>
      <c r="T149" s="7">
        <v>0</v>
      </c>
      <c r="U149" s="7">
        <v>49.272300000000001</v>
      </c>
      <c r="V149" s="7" t="s">
        <v>11820</v>
      </c>
      <c r="W149" s="7">
        <v>2015</v>
      </c>
      <c r="X149" s="7">
        <v>0.11</v>
      </c>
      <c r="Y149" s="7" t="s">
        <v>11811</v>
      </c>
      <c r="Z149" s="7">
        <v>0</v>
      </c>
      <c r="AA149" s="7" t="str">
        <f>TEXT(Superstore_Data_1[[#This Row],[Order Date]],"mmm")</f>
        <v>Feb</v>
      </c>
      <c r="AB149" s="7">
        <f>YEAR(Superstore_Data_1[[#This Row],[Order Date]])</f>
        <v>2015</v>
      </c>
      <c r="AC149" s="9">
        <f>Superstore_Data_1[[#This Row],[Profit]]/Superstore_Data_1[[#This Row],[Sales]]</f>
        <v>0.11</v>
      </c>
      <c r="AD149" s="7" t="str">
        <f>IF(Superstore_Data_1[[#This Row],[Discount]]=0,"No Discount",IF(Superstore_Data_1[[#This Row],[Discount]]&lt;0.2,"Low Discount",IF(Superstore_Data_1[[#This Row],[Discount]]&lt;0.5,"Medium Discount","High Discount")))</f>
        <v>No Discount</v>
      </c>
      <c r="AE149" s="7" t="str">
        <f>IF(Superstore_Data_1[[#This Row],[Sales]]&lt;100,"Low Sale",IF(Superstore_Data_1[[#This Row],[Sales]]&lt;500,"Medium Sale","High Sale"))</f>
        <v>Medium Sale</v>
      </c>
      <c r="AF149" s="10" t="str">
        <f>IF(Superstore_Data_1[[#This Row],[Shipping Days]]&lt;=2,"Fast",IF(Superstore_Data_1[[#This Row],[Shipping Days]]&lt;=5,"Normal","Slow"))</f>
        <v>Fast</v>
      </c>
    </row>
    <row r="150" spans="1:32" x14ac:dyDescent="0.3">
      <c r="A150" s="6">
        <v>1168</v>
      </c>
      <c r="B150" s="7" t="s">
        <v>3795</v>
      </c>
      <c r="C150" s="8">
        <v>42959</v>
      </c>
      <c r="D150" s="8">
        <v>43020</v>
      </c>
      <c r="E150" s="7" t="s">
        <v>22</v>
      </c>
      <c r="F150" s="7" t="s">
        <v>1073</v>
      </c>
      <c r="G150" s="7" t="s">
        <v>1074</v>
      </c>
      <c r="H150" s="7" t="s">
        <v>25</v>
      </c>
      <c r="I150" s="7" t="s">
        <v>26</v>
      </c>
      <c r="J150" s="7" t="s">
        <v>302</v>
      </c>
      <c r="K150" s="7" t="s">
        <v>303</v>
      </c>
      <c r="L150" s="7">
        <v>10035</v>
      </c>
      <c r="M150" s="7" t="s">
        <v>161</v>
      </c>
      <c r="N150" s="7" t="s">
        <v>3796</v>
      </c>
      <c r="O150" s="7" t="s">
        <v>31</v>
      </c>
      <c r="P150" s="7" t="s">
        <v>67</v>
      </c>
      <c r="Q150" s="7" t="s">
        <v>3797</v>
      </c>
      <c r="R150" s="7">
        <v>109.48</v>
      </c>
      <c r="S150" s="7">
        <v>2</v>
      </c>
      <c r="T150" s="7">
        <v>0</v>
      </c>
      <c r="U150" s="7">
        <v>33.938800000000001</v>
      </c>
      <c r="V150" s="7" t="s">
        <v>11810</v>
      </c>
      <c r="W150" s="7">
        <v>2017</v>
      </c>
      <c r="X150" s="7">
        <v>0.31</v>
      </c>
      <c r="Y150" s="7" t="s">
        <v>11811</v>
      </c>
      <c r="Z150" s="7">
        <v>61</v>
      </c>
      <c r="AA150" s="7" t="str">
        <f>TEXT(Superstore_Data_1[[#This Row],[Order Date]],"mmm")</f>
        <v>Aug</v>
      </c>
      <c r="AB150" s="7">
        <f>YEAR(Superstore_Data_1[[#This Row],[Order Date]])</f>
        <v>2017</v>
      </c>
      <c r="AC150" s="9">
        <f>Superstore_Data_1[[#This Row],[Profit]]/Superstore_Data_1[[#This Row],[Sales]]</f>
        <v>0.31</v>
      </c>
      <c r="AD150" s="7" t="str">
        <f>IF(Superstore_Data_1[[#This Row],[Discount]]=0,"No Discount",IF(Superstore_Data_1[[#This Row],[Discount]]&lt;0.2,"Low Discount",IF(Superstore_Data_1[[#This Row],[Discount]]&lt;0.5,"Medium Discount","High Discount")))</f>
        <v>No Discount</v>
      </c>
      <c r="AE150" s="7" t="str">
        <f>IF(Superstore_Data_1[[#This Row],[Sales]]&lt;100,"Low Sale",IF(Superstore_Data_1[[#This Row],[Sales]]&lt;500,"Medium Sale","High Sale"))</f>
        <v>Medium Sale</v>
      </c>
      <c r="AF150" s="10" t="str">
        <f>IF(Superstore_Data_1[[#This Row],[Shipping Days]]&lt;=2,"Fast",IF(Superstore_Data_1[[#This Row],[Shipping Days]]&lt;=5,"Normal","Slow"))</f>
        <v>Slow</v>
      </c>
    </row>
    <row r="151" spans="1:32" x14ac:dyDescent="0.3">
      <c r="A151" s="6">
        <v>1178</v>
      </c>
      <c r="B151" s="7" t="s">
        <v>3827</v>
      </c>
      <c r="C151" s="8">
        <v>42381</v>
      </c>
      <c r="D151" s="8">
        <v>42502</v>
      </c>
      <c r="E151" s="7" t="s">
        <v>51</v>
      </c>
      <c r="F151" s="7" t="s">
        <v>378</v>
      </c>
      <c r="G151" s="7" t="s">
        <v>379</v>
      </c>
      <c r="H151" s="7" t="s">
        <v>25</v>
      </c>
      <c r="I151" s="7" t="s">
        <v>26</v>
      </c>
      <c r="J151" s="7" t="s">
        <v>3828</v>
      </c>
      <c r="K151" s="7" t="s">
        <v>3109</v>
      </c>
      <c r="L151" s="7">
        <v>20852</v>
      </c>
      <c r="M151" s="7" t="s">
        <v>161</v>
      </c>
      <c r="N151" s="7" t="s">
        <v>3829</v>
      </c>
      <c r="O151" s="7" t="s">
        <v>31</v>
      </c>
      <c r="P151" s="7" t="s">
        <v>35</v>
      </c>
      <c r="Q151" s="7" t="s">
        <v>3830</v>
      </c>
      <c r="R151" s="7">
        <v>172.5</v>
      </c>
      <c r="S151" s="7">
        <v>2</v>
      </c>
      <c r="T151" s="7">
        <v>0</v>
      </c>
      <c r="U151" s="7">
        <v>51.75</v>
      </c>
      <c r="V151" s="7" t="s">
        <v>11819</v>
      </c>
      <c r="W151" s="7">
        <v>2016</v>
      </c>
      <c r="X151" s="7">
        <v>0.3</v>
      </c>
      <c r="Y151" s="7" t="s">
        <v>11811</v>
      </c>
      <c r="Z151" s="7">
        <v>121</v>
      </c>
      <c r="AA151" s="7" t="str">
        <f>TEXT(Superstore_Data_1[[#This Row],[Order Date]],"mmm")</f>
        <v>Jan</v>
      </c>
      <c r="AB151" s="7">
        <f>YEAR(Superstore_Data_1[[#This Row],[Order Date]])</f>
        <v>2016</v>
      </c>
      <c r="AC151" s="9">
        <f>Superstore_Data_1[[#This Row],[Profit]]/Superstore_Data_1[[#This Row],[Sales]]</f>
        <v>0.3</v>
      </c>
      <c r="AD151" s="7" t="str">
        <f>IF(Superstore_Data_1[[#This Row],[Discount]]=0,"No Discount",IF(Superstore_Data_1[[#This Row],[Discount]]&lt;0.2,"Low Discount",IF(Superstore_Data_1[[#This Row],[Discount]]&lt;0.5,"Medium Discount","High Discount")))</f>
        <v>No Discount</v>
      </c>
      <c r="AE151" s="7" t="str">
        <f>IF(Superstore_Data_1[[#This Row],[Sales]]&lt;100,"Low Sale",IF(Superstore_Data_1[[#This Row],[Sales]]&lt;500,"Medium Sale","High Sale"))</f>
        <v>Medium Sale</v>
      </c>
      <c r="AF151" s="10" t="str">
        <f>IF(Superstore_Data_1[[#This Row],[Shipping Days]]&lt;=2,"Fast",IF(Superstore_Data_1[[#This Row],[Shipping Days]]&lt;=5,"Normal","Slow"))</f>
        <v>Slow</v>
      </c>
    </row>
    <row r="152" spans="1:32" x14ac:dyDescent="0.3">
      <c r="A152" s="6">
        <v>1198</v>
      </c>
      <c r="B152" s="7" t="s">
        <v>3869</v>
      </c>
      <c r="C152" s="8">
        <v>42586</v>
      </c>
      <c r="D152" s="8">
        <v>42708</v>
      </c>
      <c r="E152" s="7" t="s">
        <v>51</v>
      </c>
      <c r="F152" s="7" t="s">
        <v>2230</v>
      </c>
      <c r="G152" s="7" t="s">
        <v>2231</v>
      </c>
      <c r="H152" s="7" t="s">
        <v>25</v>
      </c>
      <c r="I152" s="7" t="s">
        <v>26</v>
      </c>
      <c r="J152" s="7" t="s">
        <v>205</v>
      </c>
      <c r="K152" s="7" t="s">
        <v>110</v>
      </c>
      <c r="L152" s="7">
        <v>77041</v>
      </c>
      <c r="M152" s="7" t="s">
        <v>111</v>
      </c>
      <c r="N152" s="7" t="s">
        <v>3870</v>
      </c>
      <c r="O152" s="7" t="s">
        <v>73</v>
      </c>
      <c r="P152" s="7" t="s">
        <v>178</v>
      </c>
      <c r="Q152" s="7" t="s">
        <v>3871</v>
      </c>
      <c r="R152" s="7">
        <v>431.928</v>
      </c>
      <c r="S152" s="7">
        <v>9</v>
      </c>
      <c r="T152" s="7">
        <v>0.2</v>
      </c>
      <c r="U152" s="7">
        <v>64.789199999999994</v>
      </c>
      <c r="V152" s="7" t="s">
        <v>11810</v>
      </c>
      <c r="W152" s="7">
        <v>2016</v>
      </c>
      <c r="X152" s="7">
        <v>0.15</v>
      </c>
      <c r="Y152" s="7" t="s">
        <v>11813</v>
      </c>
      <c r="Z152" s="7">
        <v>122</v>
      </c>
      <c r="AA152" s="7" t="str">
        <f>TEXT(Superstore_Data_1[[#This Row],[Order Date]],"mmm")</f>
        <v>Aug</v>
      </c>
      <c r="AB152" s="7">
        <f>YEAR(Superstore_Data_1[[#This Row],[Order Date]])</f>
        <v>2016</v>
      </c>
      <c r="AC152" s="9">
        <f>Superstore_Data_1[[#This Row],[Profit]]/Superstore_Data_1[[#This Row],[Sales]]</f>
        <v>0.15</v>
      </c>
      <c r="AD152" s="7" t="str">
        <f>IF(Superstore_Data_1[[#This Row],[Discount]]=0,"No Discount",IF(Superstore_Data_1[[#This Row],[Discount]]&lt;0.2,"Low Discount",IF(Superstore_Data_1[[#This Row],[Discount]]&lt;0.5,"Medium Discount","High Discount")))</f>
        <v>Medium Discount</v>
      </c>
      <c r="AE152" s="7" t="str">
        <f>IF(Superstore_Data_1[[#This Row],[Sales]]&lt;100,"Low Sale",IF(Superstore_Data_1[[#This Row],[Sales]]&lt;500,"Medium Sale","High Sale"))</f>
        <v>Medium Sale</v>
      </c>
      <c r="AF152" s="10" t="str">
        <f>IF(Superstore_Data_1[[#This Row],[Shipping Days]]&lt;=2,"Fast",IF(Superstore_Data_1[[#This Row],[Shipping Days]]&lt;=5,"Normal","Slow"))</f>
        <v>Slow</v>
      </c>
    </row>
    <row r="153" spans="1:32" x14ac:dyDescent="0.3">
      <c r="A153" s="6">
        <v>1206</v>
      </c>
      <c r="B153" s="7" t="s">
        <v>3878</v>
      </c>
      <c r="C153" s="8">
        <v>42743</v>
      </c>
      <c r="D153" s="8">
        <v>42833</v>
      </c>
      <c r="E153" s="7" t="s">
        <v>209</v>
      </c>
      <c r="F153" s="7" t="s">
        <v>3879</v>
      </c>
      <c r="G153" s="7" t="s">
        <v>3880</v>
      </c>
      <c r="H153" s="7" t="s">
        <v>25</v>
      </c>
      <c r="I153" s="7" t="s">
        <v>26</v>
      </c>
      <c r="J153" s="7" t="s">
        <v>531</v>
      </c>
      <c r="K153" s="7" t="s">
        <v>92</v>
      </c>
      <c r="L153" s="7">
        <v>28205</v>
      </c>
      <c r="M153" s="7" t="s">
        <v>29</v>
      </c>
      <c r="N153" s="7" t="s">
        <v>3120</v>
      </c>
      <c r="O153" s="7" t="s">
        <v>73</v>
      </c>
      <c r="P153" s="7" t="s">
        <v>74</v>
      </c>
      <c r="Q153" s="7" t="s">
        <v>3121</v>
      </c>
      <c r="R153" s="7">
        <v>271.95999999999998</v>
      </c>
      <c r="S153" s="7">
        <v>5</v>
      </c>
      <c r="T153" s="7">
        <v>0.2</v>
      </c>
      <c r="U153" s="7">
        <v>16.997499999999999</v>
      </c>
      <c r="V153" s="7" t="s">
        <v>11819</v>
      </c>
      <c r="W153" s="7">
        <v>2017</v>
      </c>
      <c r="X153" s="7">
        <v>6.25E-2</v>
      </c>
      <c r="Y153" s="7" t="s">
        <v>11813</v>
      </c>
      <c r="Z153" s="7">
        <v>90</v>
      </c>
      <c r="AA153" s="7" t="str">
        <f>TEXT(Superstore_Data_1[[#This Row],[Order Date]],"mmm")</f>
        <v>Jan</v>
      </c>
      <c r="AB153" s="7">
        <f>YEAR(Superstore_Data_1[[#This Row],[Order Date]])</f>
        <v>2017</v>
      </c>
      <c r="AC153" s="9">
        <f>Superstore_Data_1[[#This Row],[Profit]]/Superstore_Data_1[[#This Row],[Sales]]</f>
        <v>6.25E-2</v>
      </c>
      <c r="AD153" s="7" t="str">
        <f>IF(Superstore_Data_1[[#This Row],[Discount]]=0,"No Discount",IF(Superstore_Data_1[[#This Row],[Discount]]&lt;0.2,"Low Discount",IF(Superstore_Data_1[[#This Row],[Discount]]&lt;0.5,"Medium Discount","High Discount")))</f>
        <v>Medium Discount</v>
      </c>
      <c r="AE153" s="7" t="str">
        <f>IF(Superstore_Data_1[[#This Row],[Sales]]&lt;100,"Low Sale",IF(Superstore_Data_1[[#This Row],[Sales]]&lt;500,"Medium Sale","High Sale"))</f>
        <v>Medium Sale</v>
      </c>
      <c r="AF153" s="10" t="str">
        <f>IF(Superstore_Data_1[[#This Row],[Shipping Days]]&lt;=2,"Fast",IF(Superstore_Data_1[[#This Row],[Shipping Days]]&lt;=5,"Normal","Slow"))</f>
        <v>Slow</v>
      </c>
    </row>
    <row r="154" spans="1:32" x14ac:dyDescent="0.3">
      <c r="A154" s="6">
        <v>1223</v>
      </c>
      <c r="B154" s="7" t="s">
        <v>3904</v>
      </c>
      <c r="C154" s="8">
        <v>42472</v>
      </c>
      <c r="D154" s="8">
        <v>42502</v>
      </c>
      <c r="E154" s="7" t="s">
        <v>209</v>
      </c>
      <c r="F154" s="7" t="s">
        <v>765</v>
      </c>
      <c r="G154" s="7" t="s">
        <v>766</v>
      </c>
      <c r="H154" s="7" t="s">
        <v>25</v>
      </c>
      <c r="I154" s="7" t="s">
        <v>26</v>
      </c>
      <c r="J154" s="7" t="s">
        <v>302</v>
      </c>
      <c r="K154" s="7" t="s">
        <v>303</v>
      </c>
      <c r="L154" s="7">
        <v>10024</v>
      </c>
      <c r="M154" s="7" t="s">
        <v>161</v>
      </c>
      <c r="N154" s="7" t="s">
        <v>3423</v>
      </c>
      <c r="O154" s="7" t="s">
        <v>31</v>
      </c>
      <c r="P154" s="7" t="s">
        <v>67</v>
      </c>
      <c r="Q154" s="7" t="s">
        <v>3424</v>
      </c>
      <c r="R154" s="7">
        <v>113.79</v>
      </c>
      <c r="S154" s="7">
        <v>3</v>
      </c>
      <c r="T154" s="7">
        <v>0</v>
      </c>
      <c r="U154" s="7">
        <v>20.482199999999999</v>
      </c>
      <c r="V154" s="7" t="s">
        <v>11814</v>
      </c>
      <c r="W154" s="7">
        <v>2016</v>
      </c>
      <c r="X154" s="7">
        <v>0.18</v>
      </c>
      <c r="Y154" s="7" t="s">
        <v>11811</v>
      </c>
      <c r="Z154" s="7">
        <v>30</v>
      </c>
      <c r="AA154" s="7" t="str">
        <f>TEXT(Superstore_Data_1[[#This Row],[Order Date]],"mmm")</f>
        <v>Apr</v>
      </c>
      <c r="AB154" s="7">
        <f>YEAR(Superstore_Data_1[[#This Row],[Order Date]])</f>
        <v>2016</v>
      </c>
      <c r="AC154" s="9">
        <f>Superstore_Data_1[[#This Row],[Profit]]/Superstore_Data_1[[#This Row],[Sales]]</f>
        <v>0.18</v>
      </c>
      <c r="AD154" s="7" t="str">
        <f>IF(Superstore_Data_1[[#This Row],[Discount]]=0,"No Discount",IF(Superstore_Data_1[[#This Row],[Discount]]&lt;0.2,"Low Discount",IF(Superstore_Data_1[[#This Row],[Discount]]&lt;0.5,"Medium Discount","High Discount")))</f>
        <v>No Discount</v>
      </c>
      <c r="AE154" s="7" t="str">
        <f>IF(Superstore_Data_1[[#This Row],[Sales]]&lt;100,"Low Sale",IF(Superstore_Data_1[[#This Row],[Sales]]&lt;500,"Medium Sale","High Sale"))</f>
        <v>Medium Sale</v>
      </c>
      <c r="AF154" s="10" t="str">
        <f>IF(Superstore_Data_1[[#This Row],[Shipping Days]]&lt;=2,"Fast",IF(Superstore_Data_1[[#This Row],[Shipping Days]]&lt;=5,"Normal","Slow"))</f>
        <v>Slow</v>
      </c>
    </row>
    <row r="155" spans="1:32" x14ac:dyDescent="0.3">
      <c r="A155" s="6">
        <v>1229</v>
      </c>
      <c r="B155" s="7" t="s">
        <v>3910</v>
      </c>
      <c r="C155" s="8">
        <v>42897</v>
      </c>
      <c r="D155" s="8">
        <v>43050</v>
      </c>
      <c r="E155" s="7" t="s">
        <v>51</v>
      </c>
      <c r="F155" s="7" t="s">
        <v>2230</v>
      </c>
      <c r="G155" s="7" t="s">
        <v>2231</v>
      </c>
      <c r="H155" s="7" t="s">
        <v>25</v>
      </c>
      <c r="I155" s="7" t="s">
        <v>26</v>
      </c>
      <c r="J155" s="7" t="s">
        <v>42</v>
      </c>
      <c r="K155" s="7" t="s">
        <v>43</v>
      </c>
      <c r="L155" s="7">
        <v>90045</v>
      </c>
      <c r="M155" s="7" t="s">
        <v>44</v>
      </c>
      <c r="N155" s="7" t="s">
        <v>2589</v>
      </c>
      <c r="O155" s="7" t="s">
        <v>46</v>
      </c>
      <c r="P155" s="7" t="s">
        <v>192</v>
      </c>
      <c r="Q155" s="7" t="s">
        <v>2590</v>
      </c>
      <c r="R155" s="7">
        <v>15.28</v>
      </c>
      <c r="S155" s="7">
        <v>2</v>
      </c>
      <c r="T155" s="7">
        <v>0</v>
      </c>
      <c r="U155" s="7">
        <v>7.4871999999999996</v>
      </c>
      <c r="V155" s="7" t="s">
        <v>11818</v>
      </c>
      <c r="W155" s="7">
        <v>2017</v>
      </c>
      <c r="X155" s="7">
        <v>0.49</v>
      </c>
      <c r="Y155" s="7" t="s">
        <v>11811</v>
      </c>
      <c r="Z155" s="7">
        <v>153</v>
      </c>
      <c r="AA155" s="7" t="str">
        <f>TEXT(Superstore_Data_1[[#This Row],[Order Date]],"mmm")</f>
        <v>Jun</v>
      </c>
      <c r="AB155" s="7">
        <f>YEAR(Superstore_Data_1[[#This Row],[Order Date]])</f>
        <v>2017</v>
      </c>
      <c r="AC155" s="9">
        <f>Superstore_Data_1[[#This Row],[Profit]]/Superstore_Data_1[[#This Row],[Sales]]</f>
        <v>0.49</v>
      </c>
      <c r="AD155" s="7" t="str">
        <f>IF(Superstore_Data_1[[#This Row],[Discount]]=0,"No Discount",IF(Superstore_Data_1[[#This Row],[Discount]]&lt;0.2,"Low Discount",IF(Superstore_Data_1[[#This Row],[Discount]]&lt;0.5,"Medium Discount","High Discount")))</f>
        <v>No Discount</v>
      </c>
      <c r="AE155" s="7" t="str">
        <f>IF(Superstore_Data_1[[#This Row],[Sales]]&lt;100,"Low Sale",IF(Superstore_Data_1[[#This Row],[Sales]]&lt;500,"Medium Sale","High Sale"))</f>
        <v>Low Sale</v>
      </c>
      <c r="AF155" s="10" t="str">
        <f>IF(Superstore_Data_1[[#This Row],[Shipping Days]]&lt;=2,"Fast",IF(Superstore_Data_1[[#This Row],[Shipping Days]]&lt;=5,"Normal","Slow"))</f>
        <v>Slow</v>
      </c>
    </row>
    <row r="156" spans="1:32" x14ac:dyDescent="0.3">
      <c r="A156" s="6">
        <v>1253</v>
      </c>
      <c r="B156" s="7" t="s">
        <v>3966</v>
      </c>
      <c r="C156" s="8">
        <v>42101</v>
      </c>
      <c r="D156" s="8">
        <v>42254</v>
      </c>
      <c r="E156" s="7" t="s">
        <v>51</v>
      </c>
      <c r="F156" s="7" t="s">
        <v>97</v>
      </c>
      <c r="G156" s="7" t="s">
        <v>98</v>
      </c>
      <c r="H156" s="7" t="s">
        <v>25</v>
      </c>
      <c r="I156" s="7" t="s">
        <v>26</v>
      </c>
      <c r="J156" s="7" t="s">
        <v>2891</v>
      </c>
      <c r="K156" s="7" t="s">
        <v>121</v>
      </c>
      <c r="L156" s="7">
        <v>53209</v>
      </c>
      <c r="M156" s="7" t="s">
        <v>111</v>
      </c>
      <c r="N156" s="7" t="s">
        <v>3967</v>
      </c>
      <c r="O156" s="7" t="s">
        <v>73</v>
      </c>
      <c r="P156" s="7" t="s">
        <v>74</v>
      </c>
      <c r="Q156" s="7" t="s">
        <v>3968</v>
      </c>
      <c r="R156" s="7">
        <v>1099.96</v>
      </c>
      <c r="S156" s="7">
        <v>4</v>
      </c>
      <c r="T156" s="7">
        <v>0</v>
      </c>
      <c r="U156" s="7">
        <v>285.9896</v>
      </c>
      <c r="V156" s="7" t="s">
        <v>11814</v>
      </c>
      <c r="W156" s="7">
        <v>2015</v>
      </c>
      <c r="X156" s="7">
        <v>0.26</v>
      </c>
      <c r="Y156" s="7" t="s">
        <v>11811</v>
      </c>
      <c r="Z156" s="7">
        <v>153</v>
      </c>
      <c r="AA156" s="7" t="str">
        <f>TEXT(Superstore_Data_1[[#This Row],[Order Date]],"mmm")</f>
        <v>Apr</v>
      </c>
      <c r="AB156" s="7">
        <f>YEAR(Superstore_Data_1[[#This Row],[Order Date]])</f>
        <v>2015</v>
      </c>
      <c r="AC156" s="9">
        <f>Superstore_Data_1[[#This Row],[Profit]]/Superstore_Data_1[[#This Row],[Sales]]</f>
        <v>0.26</v>
      </c>
      <c r="AD156" s="7" t="str">
        <f>IF(Superstore_Data_1[[#This Row],[Discount]]=0,"No Discount",IF(Superstore_Data_1[[#This Row],[Discount]]&lt;0.2,"Low Discount",IF(Superstore_Data_1[[#This Row],[Discount]]&lt;0.5,"Medium Discount","High Discount")))</f>
        <v>No Discount</v>
      </c>
      <c r="AE156" s="7" t="str">
        <f>IF(Superstore_Data_1[[#This Row],[Sales]]&lt;100,"Low Sale",IF(Superstore_Data_1[[#This Row],[Sales]]&lt;500,"Medium Sale","High Sale"))</f>
        <v>High Sale</v>
      </c>
      <c r="AF156" s="10" t="str">
        <f>IF(Superstore_Data_1[[#This Row],[Shipping Days]]&lt;=2,"Fast",IF(Superstore_Data_1[[#This Row],[Shipping Days]]&lt;=5,"Normal","Slow"))</f>
        <v>Slow</v>
      </c>
    </row>
    <row r="157" spans="1:32" x14ac:dyDescent="0.3">
      <c r="A157" s="6">
        <v>1263</v>
      </c>
      <c r="B157" s="7" t="s">
        <v>3994</v>
      </c>
      <c r="C157" s="8">
        <v>42923</v>
      </c>
      <c r="D157" s="8">
        <v>42985</v>
      </c>
      <c r="E157" s="7" t="s">
        <v>22</v>
      </c>
      <c r="F157" s="7" t="s">
        <v>3697</v>
      </c>
      <c r="G157" s="7" t="s">
        <v>3698</v>
      </c>
      <c r="H157" s="7" t="s">
        <v>25</v>
      </c>
      <c r="I157" s="7" t="s">
        <v>26</v>
      </c>
      <c r="J157" s="7" t="s">
        <v>1320</v>
      </c>
      <c r="K157" s="7" t="s">
        <v>303</v>
      </c>
      <c r="L157" s="7">
        <v>11561</v>
      </c>
      <c r="M157" s="7" t="s">
        <v>161</v>
      </c>
      <c r="N157" s="7" t="s">
        <v>175</v>
      </c>
      <c r="O157" s="7" t="s">
        <v>46</v>
      </c>
      <c r="P157" s="7" t="s">
        <v>77</v>
      </c>
      <c r="Q157" s="7" t="s">
        <v>176</v>
      </c>
      <c r="R157" s="7">
        <v>17.472000000000001</v>
      </c>
      <c r="S157" s="7">
        <v>3</v>
      </c>
      <c r="T157" s="7">
        <v>0.2</v>
      </c>
      <c r="U157" s="7">
        <v>6.3335999999999997</v>
      </c>
      <c r="V157" s="7" t="s">
        <v>11821</v>
      </c>
      <c r="W157" s="7">
        <v>2017</v>
      </c>
      <c r="X157" s="7">
        <v>0.36249999999999993</v>
      </c>
      <c r="Y157" s="7" t="s">
        <v>11813</v>
      </c>
      <c r="Z157" s="7">
        <v>62</v>
      </c>
      <c r="AA157" s="7" t="str">
        <f>TEXT(Superstore_Data_1[[#This Row],[Order Date]],"mmm")</f>
        <v>Jul</v>
      </c>
      <c r="AB157" s="7">
        <f>YEAR(Superstore_Data_1[[#This Row],[Order Date]])</f>
        <v>2017</v>
      </c>
      <c r="AC157" s="9">
        <f>Superstore_Data_1[[#This Row],[Profit]]/Superstore_Data_1[[#This Row],[Sales]]</f>
        <v>0.36249999999999993</v>
      </c>
      <c r="AD157" s="7" t="str">
        <f>IF(Superstore_Data_1[[#This Row],[Discount]]=0,"No Discount",IF(Superstore_Data_1[[#This Row],[Discount]]&lt;0.2,"Low Discount",IF(Superstore_Data_1[[#This Row],[Discount]]&lt;0.5,"Medium Discount","High Discount")))</f>
        <v>Medium Discount</v>
      </c>
      <c r="AE157" s="7" t="str">
        <f>IF(Superstore_Data_1[[#This Row],[Sales]]&lt;100,"Low Sale",IF(Superstore_Data_1[[#This Row],[Sales]]&lt;500,"Medium Sale","High Sale"))</f>
        <v>Low Sale</v>
      </c>
      <c r="AF157" s="10" t="str">
        <f>IF(Superstore_Data_1[[#This Row],[Shipping Days]]&lt;=2,"Fast",IF(Superstore_Data_1[[#This Row],[Shipping Days]]&lt;=5,"Normal","Slow"))</f>
        <v>Slow</v>
      </c>
    </row>
    <row r="158" spans="1:32" x14ac:dyDescent="0.3">
      <c r="A158" s="6">
        <v>1264</v>
      </c>
      <c r="B158" s="7" t="s">
        <v>3995</v>
      </c>
      <c r="C158" s="8">
        <v>42379</v>
      </c>
      <c r="D158" s="8">
        <v>42410</v>
      </c>
      <c r="E158" s="7" t="s">
        <v>209</v>
      </c>
      <c r="F158" s="7" t="s">
        <v>3996</v>
      </c>
      <c r="G158" s="7" t="s">
        <v>3997</v>
      </c>
      <c r="H158" s="7" t="s">
        <v>25</v>
      </c>
      <c r="I158" s="7" t="s">
        <v>26</v>
      </c>
      <c r="J158" s="7" t="s">
        <v>3731</v>
      </c>
      <c r="K158" s="7" t="s">
        <v>289</v>
      </c>
      <c r="L158" s="7">
        <v>46350</v>
      </c>
      <c r="M158" s="7" t="s">
        <v>111</v>
      </c>
      <c r="N158" s="7" t="s">
        <v>694</v>
      </c>
      <c r="O158" s="7" t="s">
        <v>73</v>
      </c>
      <c r="P158" s="7" t="s">
        <v>74</v>
      </c>
      <c r="Q158" s="7" t="s">
        <v>695</v>
      </c>
      <c r="R158" s="7">
        <v>69.900000000000006</v>
      </c>
      <c r="S158" s="7">
        <v>2</v>
      </c>
      <c r="T158" s="7">
        <v>0</v>
      </c>
      <c r="U158" s="7">
        <v>18.873000000000001</v>
      </c>
      <c r="V158" s="7" t="s">
        <v>11819</v>
      </c>
      <c r="W158" s="7">
        <v>2016</v>
      </c>
      <c r="X158" s="7">
        <v>0.27</v>
      </c>
      <c r="Y158" s="7" t="s">
        <v>11811</v>
      </c>
      <c r="Z158" s="7">
        <v>31</v>
      </c>
      <c r="AA158" s="7" t="str">
        <f>TEXT(Superstore_Data_1[[#This Row],[Order Date]],"mmm")</f>
        <v>Jan</v>
      </c>
      <c r="AB158" s="7">
        <f>YEAR(Superstore_Data_1[[#This Row],[Order Date]])</f>
        <v>2016</v>
      </c>
      <c r="AC158" s="9">
        <f>Superstore_Data_1[[#This Row],[Profit]]/Superstore_Data_1[[#This Row],[Sales]]</f>
        <v>0.27</v>
      </c>
      <c r="AD158" s="7" t="str">
        <f>IF(Superstore_Data_1[[#This Row],[Discount]]=0,"No Discount",IF(Superstore_Data_1[[#This Row],[Discount]]&lt;0.2,"Low Discount",IF(Superstore_Data_1[[#This Row],[Discount]]&lt;0.5,"Medium Discount","High Discount")))</f>
        <v>No Discount</v>
      </c>
      <c r="AE158" s="7" t="str">
        <f>IF(Superstore_Data_1[[#This Row],[Sales]]&lt;100,"Low Sale",IF(Superstore_Data_1[[#This Row],[Sales]]&lt;500,"Medium Sale","High Sale"))</f>
        <v>Low Sale</v>
      </c>
      <c r="AF158" s="10" t="str">
        <f>IF(Superstore_Data_1[[#This Row],[Shipping Days]]&lt;=2,"Fast",IF(Superstore_Data_1[[#This Row],[Shipping Days]]&lt;=5,"Normal","Slow"))</f>
        <v>Slow</v>
      </c>
    </row>
    <row r="159" spans="1:32" x14ac:dyDescent="0.3">
      <c r="A159" s="6">
        <v>1266</v>
      </c>
      <c r="B159" s="7" t="s">
        <v>3998</v>
      </c>
      <c r="C159" s="8">
        <v>42775</v>
      </c>
      <c r="D159" s="8">
        <v>42925</v>
      </c>
      <c r="E159" s="7" t="s">
        <v>51</v>
      </c>
      <c r="F159" s="7" t="s">
        <v>3999</v>
      </c>
      <c r="G159" s="7" t="s">
        <v>4000</v>
      </c>
      <c r="H159" s="7" t="s">
        <v>25</v>
      </c>
      <c r="I159" s="7" t="s">
        <v>26</v>
      </c>
      <c r="J159" s="7" t="s">
        <v>137</v>
      </c>
      <c r="K159" s="7" t="s">
        <v>43</v>
      </c>
      <c r="L159" s="7">
        <v>94122</v>
      </c>
      <c r="M159" s="7" t="s">
        <v>44</v>
      </c>
      <c r="N159" s="7" t="s">
        <v>4001</v>
      </c>
      <c r="O159" s="7" t="s">
        <v>46</v>
      </c>
      <c r="P159" s="7" t="s">
        <v>70</v>
      </c>
      <c r="Q159" s="7" t="s">
        <v>4002</v>
      </c>
      <c r="R159" s="7">
        <v>6.57</v>
      </c>
      <c r="S159" s="7">
        <v>3</v>
      </c>
      <c r="T159" s="7">
        <v>0</v>
      </c>
      <c r="U159" s="7">
        <v>1.7739</v>
      </c>
      <c r="V159" s="7" t="s">
        <v>11820</v>
      </c>
      <c r="W159" s="7">
        <v>2017</v>
      </c>
      <c r="X159" s="7">
        <v>0.27</v>
      </c>
      <c r="Y159" s="7" t="s">
        <v>11811</v>
      </c>
      <c r="Z159" s="7">
        <v>150</v>
      </c>
      <c r="AA159" s="7" t="str">
        <f>TEXT(Superstore_Data_1[[#This Row],[Order Date]],"mmm")</f>
        <v>Feb</v>
      </c>
      <c r="AB159" s="7">
        <f>YEAR(Superstore_Data_1[[#This Row],[Order Date]])</f>
        <v>2017</v>
      </c>
      <c r="AC159" s="9">
        <f>Superstore_Data_1[[#This Row],[Profit]]/Superstore_Data_1[[#This Row],[Sales]]</f>
        <v>0.27</v>
      </c>
      <c r="AD159" s="7" t="str">
        <f>IF(Superstore_Data_1[[#This Row],[Discount]]=0,"No Discount",IF(Superstore_Data_1[[#This Row],[Discount]]&lt;0.2,"Low Discount",IF(Superstore_Data_1[[#This Row],[Discount]]&lt;0.5,"Medium Discount","High Discount")))</f>
        <v>No Discount</v>
      </c>
      <c r="AE159" s="7" t="str">
        <f>IF(Superstore_Data_1[[#This Row],[Sales]]&lt;100,"Low Sale",IF(Superstore_Data_1[[#This Row],[Sales]]&lt;500,"Medium Sale","High Sale"))</f>
        <v>Low Sale</v>
      </c>
      <c r="AF159" s="10" t="str">
        <f>IF(Superstore_Data_1[[#This Row],[Shipping Days]]&lt;=2,"Fast",IF(Superstore_Data_1[[#This Row],[Shipping Days]]&lt;=5,"Normal","Slow"))</f>
        <v>Slow</v>
      </c>
    </row>
    <row r="160" spans="1:32" x14ac:dyDescent="0.3">
      <c r="A160" s="6">
        <v>1270</v>
      </c>
      <c r="B160" s="7" t="s">
        <v>4006</v>
      </c>
      <c r="C160" s="8">
        <v>42831</v>
      </c>
      <c r="D160" s="8">
        <v>42953</v>
      </c>
      <c r="E160" s="7" t="s">
        <v>51</v>
      </c>
      <c r="F160" s="7" t="s">
        <v>4007</v>
      </c>
      <c r="G160" s="7" t="s">
        <v>4008</v>
      </c>
      <c r="H160" s="7" t="s">
        <v>25</v>
      </c>
      <c r="I160" s="7" t="s">
        <v>26</v>
      </c>
      <c r="J160" s="7" t="s">
        <v>2927</v>
      </c>
      <c r="K160" s="7" t="s">
        <v>406</v>
      </c>
      <c r="L160" s="7">
        <v>35630</v>
      </c>
      <c r="M160" s="7" t="s">
        <v>29</v>
      </c>
      <c r="N160" s="7" t="s">
        <v>4009</v>
      </c>
      <c r="O160" s="7" t="s">
        <v>46</v>
      </c>
      <c r="P160" s="7" t="s">
        <v>94</v>
      </c>
      <c r="Q160" s="7" t="s">
        <v>4010</v>
      </c>
      <c r="R160" s="7">
        <v>12.48</v>
      </c>
      <c r="S160" s="7">
        <v>2</v>
      </c>
      <c r="T160" s="7">
        <v>0</v>
      </c>
      <c r="U160" s="7">
        <v>5.6159999999999997</v>
      </c>
      <c r="V160" s="7" t="s">
        <v>11814</v>
      </c>
      <c r="W160" s="7">
        <v>2017</v>
      </c>
      <c r="X160" s="7">
        <v>0.44999999999999996</v>
      </c>
      <c r="Y160" s="7" t="s">
        <v>11811</v>
      </c>
      <c r="Z160" s="7">
        <v>122</v>
      </c>
      <c r="AA160" s="7" t="str">
        <f>TEXT(Superstore_Data_1[[#This Row],[Order Date]],"mmm")</f>
        <v>Apr</v>
      </c>
      <c r="AB160" s="7">
        <f>YEAR(Superstore_Data_1[[#This Row],[Order Date]])</f>
        <v>2017</v>
      </c>
      <c r="AC160" s="9">
        <f>Superstore_Data_1[[#This Row],[Profit]]/Superstore_Data_1[[#This Row],[Sales]]</f>
        <v>0.44999999999999996</v>
      </c>
      <c r="AD160" s="7" t="str">
        <f>IF(Superstore_Data_1[[#This Row],[Discount]]=0,"No Discount",IF(Superstore_Data_1[[#This Row],[Discount]]&lt;0.2,"Low Discount",IF(Superstore_Data_1[[#This Row],[Discount]]&lt;0.5,"Medium Discount","High Discount")))</f>
        <v>No Discount</v>
      </c>
      <c r="AE160" s="7" t="str">
        <f>IF(Superstore_Data_1[[#This Row],[Sales]]&lt;100,"Low Sale",IF(Superstore_Data_1[[#This Row],[Sales]]&lt;500,"Medium Sale","High Sale"))</f>
        <v>Low Sale</v>
      </c>
      <c r="AF160" s="10" t="str">
        <f>IF(Superstore_Data_1[[#This Row],[Shipping Days]]&lt;=2,"Fast",IF(Superstore_Data_1[[#This Row],[Shipping Days]]&lt;=5,"Normal","Slow"))</f>
        <v>Slow</v>
      </c>
    </row>
    <row r="161" spans="1:32" x14ac:dyDescent="0.3">
      <c r="A161" s="6">
        <v>1278</v>
      </c>
      <c r="B161" s="7" t="s">
        <v>4022</v>
      </c>
      <c r="C161" s="8">
        <v>42405</v>
      </c>
      <c r="D161" s="8">
        <v>42556</v>
      </c>
      <c r="E161" s="7" t="s">
        <v>51</v>
      </c>
      <c r="F161" s="7" t="s">
        <v>4023</v>
      </c>
      <c r="G161" s="7" t="s">
        <v>4024</v>
      </c>
      <c r="H161" s="7" t="s">
        <v>25</v>
      </c>
      <c r="I161" s="7" t="s">
        <v>26</v>
      </c>
      <c r="J161" s="7" t="s">
        <v>205</v>
      </c>
      <c r="K161" s="7" t="s">
        <v>110</v>
      </c>
      <c r="L161" s="7">
        <v>77070</v>
      </c>
      <c r="M161" s="7" t="s">
        <v>111</v>
      </c>
      <c r="N161" s="7" t="s">
        <v>4025</v>
      </c>
      <c r="O161" s="7" t="s">
        <v>46</v>
      </c>
      <c r="P161" s="7" t="s">
        <v>70</v>
      </c>
      <c r="Q161" s="7" t="s">
        <v>4026</v>
      </c>
      <c r="R161" s="7">
        <v>86.352000000000004</v>
      </c>
      <c r="S161" s="7">
        <v>3</v>
      </c>
      <c r="T161" s="7">
        <v>0.2</v>
      </c>
      <c r="U161" s="7">
        <v>5.3970000000000002</v>
      </c>
      <c r="V161" s="7" t="s">
        <v>11820</v>
      </c>
      <c r="W161" s="7">
        <v>2016</v>
      </c>
      <c r="X161" s="7">
        <v>6.25E-2</v>
      </c>
      <c r="Y161" s="7" t="s">
        <v>11813</v>
      </c>
      <c r="Z161" s="7">
        <v>151</v>
      </c>
      <c r="AA161" s="7" t="str">
        <f>TEXT(Superstore_Data_1[[#This Row],[Order Date]],"mmm")</f>
        <v>Feb</v>
      </c>
      <c r="AB161" s="7">
        <f>YEAR(Superstore_Data_1[[#This Row],[Order Date]])</f>
        <v>2016</v>
      </c>
      <c r="AC161" s="9">
        <f>Superstore_Data_1[[#This Row],[Profit]]/Superstore_Data_1[[#This Row],[Sales]]</f>
        <v>6.25E-2</v>
      </c>
      <c r="AD161" s="7" t="str">
        <f>IF(Superstore_Data_1[[#This Row],[Discount]]=0,"No Discount",IF(Superstore_Data_1[[#This Row],[Discount]]&lt;0.2,"Low Discount",IF(Superstore_Data_1[[#This Row],[Discount]]&lt;0.5,"Medium Discount","High Discount")))</f>
        <v>Medium Discount</v>
      </c>
      <c r="AE161" s="7" t="str">
        <f>IF(Superstore_Data_1[[#This Row],[Sales]]&lt;100,"Low Sale",IF(Superstore_Data_1[[#This Row],[Sales]]&lt;500,"Medium Sale","High Sale"))</f>
        <v>Low Sale</v>
      </c>
      <c r="AF161" s="10" t="str">
        <f>IF(Superstore_Data_1[[#This Row],[Shipping Days]]&lt;=2,"Fast",IF(Superstore_Data_1[[#This Row],[Shipping Days]]&lt;=5,"Normal","Slow"))</f>
        <v>Slow</v>
      </c>
    </row>
    <row r="162" spans="1:32" x14ac:dyDescent="0.3">
      <c r="A162" s="6">
        <v>1279</v>
      </c>
      <c r="B162" s="7" t="s">
        <v>4027</v>
      </c>
      <c r="C162" s="8">
        <v>41860</v>
      </c>
      <c r="D162" s="8">
        <v>41952</v>
      </c>
      <c r="E162" s="7" t="s">
        <v>209</v>
      </c>
      <c r="F162" s="7" t="s">
        <v>3249</v>
      </c>
      <c r="G162" s="7" t="s">
        <v>3250</v>
      </c>
      <c r="H162" s="7" t="s">
        <v>41</v>
      </c>
      <c r="I162" s="7" t="s">
        <v>26</v>
      </c>
      <c r="J162" s="7" t="s">
        <v>4028</v>
      </c>
      <c r="K162" s="7" t="s">
        <v>1434</v>
      </c>
      <c r="L162" s="7">
        <v>31204</v>
      </c>
      <c r="M162" s="7" t="s">
        <v>29</v>
      </c>
      <c r="N162" s="7" t="s">
        <v>4029</v>
      </c>
      <c r="O162" s="7" t="s">
        <v>73</v>
      </c>
      <c r="P162" s="7" t="s">
        <v>178</v>
      </c>
      <c r="Q162" s="7" t="s">
        <v>4030</v>
      </c>
      <c r="R162" s="7">
        <v>32.97</v>
      </c>
      <c r="S162" s="7">
        <v>3</v>
      </c>
      <c r="T162" s="7">
        <v>0</v>
      </c>
      <c r="U162" s="7">
        <v>12.8583</v>
      </c>
      <c r="V162" s="7" t="s">
        <v>11810</v>
      </c>
      <c r="W162" s="7">
        <v>2014</v>
      </c>
      <c r="X162" s="7">
        <v>0.39</v>
      </c>
      <c r="Y162" s="7" t="s">
        <v>11811</v>
      </c>
      <c r="Z162" s="7">
        <v>92</v>
      </c>
      <c r="AA162" s="7" t="str">
        <f>TEXT(Superstore_Data_1[[#This Row],[Order Date]],"mmm")</f>
        <v>Aug</v>
      </c>
      <c r="AB162" s="7">
        <f>YEAR(Superstore_Data_1[[#This Row],[Order Date]])</f>
        <v>2014</v>
      </c>
      <c r="AC162" s="9">
        <f>Superstore_Data_1[[#This Row],[Profit]]/Superstore_Data_1[[#This Row],[Sales]]</f>
        <v>0.39</v>
      </c>
      <c r="AD162" s="7" t="str">
        <f>IF(Superstore_Data_1[[#This Row],[Discount]]=0,"No Discount",IF(Superstore_Data_1[[#This Row],[Discount]]&lt;0.2,"Low Discount",IF(Superstore_Data_1[[#This Row],[Discount]]&lt;0.5,"Medium Discount","High Discount")))</f>
        <v>No Discount</v>
      </c>
      <c r="AE162" s="7" t="str">
        <f>IF(Superstore_Data_1[[#This Row],[Sales]]&lt;100,"Low Sale",IF(Superstore_Data_1[[#This Row],[Sales]]&lt;500,"Medium Sale","High Sale"))</f>
        <v>Low Sale</v>
      </c>
      <c r="AF162" s="10" t="str">
        <f>IF(Superstore_Data_1[[#This Row],[Shipping Days]]&lt;=2,"Fast",IF(Superstore_Data_1[[#This Row],[Shipping Days]]&lt;=5,"Normal","Slow"))</f>
        <v>Slow</v>
      </c>
    </row>
    <row r="163" spans="1:32" x14ac:dyDescent="0.3">
      <c r="A163" s="6">
        <v>1281</v>
      </c>
      <c r="B163" s="7" t="s">
        <v>4033</v>
      </c>
      <c r="C163" s="8">
        <v>42499</v>
      </c>
      <c r="D163" s="8">
        <v>42530</v>
      </c>
      <c r="E163" s="7" t="s">
        <v>209</v>
      </c>
      <c r="F163" s="7" t="s">
        <v>2908</v>
      </c>
      <c r="G163" s="7" t="s">
        <v>2909</v>
      </c>
      <c r="H163" s="7" t="s">
        <v>25</v>
      </c>
      <c r="I163" s="7" t="s">
        <v>26</v>
      </c>
      <c r="J163" s="7" t="s">
        <v>4034</v>
      </c>
      <c r="K163" s="7" t="s">
        <v>557</v>
      </c>
      <c r="L163" s="7">
        <v>52402</v>
      </c>
      <c r="M163" s="7" t="s">
        <v>111</v>
      </c>
      <c r="N163" s="7" t="s">
        <v>4035</v>
      </c>
      <c r="O163" s="7" t="s">
        <v>73</v>
      </c>
      <c r="P163" s="7" t="s">
        <v>74</v>
      </c>
      <c r="Q163" s="7" t="s">
        <v>4036</v>
      </c>
      <c r="R163" s="7">
        <v>278.39999999999998</v>
      </c>
      <c r="S163" s="7">
        <v>3</v>
      </c>
      <c r="T163" s="7">
        <v>0</v>
      </c>
      <c r="U163" s="7">
        <v>80.736000000000004</v>
      </c>
      <c r="V163" s="7" t="s">
        <v>11812</v>
      </c>
      <c r="W163" s="7">
        <v>2016</v>
      </c>
      <c r="X163" s="7">
        <v>0.29000000000000004</v>
      </c>
      <c r="Y163" s="7" t="s">
        <v>11811</v>
      </c>
      <c r="Z163" s="7">
        <v>31</v>
      </c>
      <c r="AA163" s="7" t="str">
        <f>TEXT(Superstore_Data_1[[#This Row],[Order Date]],"mmm")</f>
        <v>May</v>
      </c>
      <c r="AB163" s="7">
        <f>YEAR(Superstore_Data_1[[#This Row],[Order Date]])</f>
        <v>2016</v>
      </c>
      <c r="AC163" s="9">
        <f>Superstore_Data_1[[#This Row],[Profit]]/Superstore_Data_1[[#This Row],[Sales]]</f>
        <v>0.29000000000000004</v>
      </c>
      <c r="AD163" s="7" t="str">
        <f>IF(Superstore_Data_1[[#This Row],[Discount]]=0,"No Discount",IF(Superstore_Data_1[[#This Row],[Discount]]&lt;0.2,"Low Discount",IF(Superstore_Data_1[[#This Row],[Discount]]&lt;0.5,"Medium Discount","High Discount")))</f>
        <v>No Discount</v>
      </c>
      <c r="AE163" s="7" t="str">
        <f>IF(Superstore_Data_1[[#This Row],[Sales]]&lt;100,"Low Sale",IF(Superstore_Data_1[[#This Row],[Sales]]&lt;500,"Medium Sale","High Sale"))</f>
        <v>Medium Sale</v>
      </c>
      <c r="AF163" s="10" t="str">
        <f>IF(Superstore_Data_1[[#This Row],[Shipping Days]]&lt;=2,"Fast",IF(Superstore_Data_1[[#This Row],[Shipping Days]]&lt;=5,"Normal","Slow"))</f>
        <v>Slow</v>
      </c>
    </row>
    <row r="164" spans="1:32" x14ac:dyDescent="0.3">
      <c r="A164" s="6">
        <v>1282</v>
      </c>
      <c r="B164" s="7" t="s">
        <v>4037</v>
      </c>
      <c r="C164" s="8">
        <v>42982</v>
      </c>
      <c r="D164" s="8">
        <v>43043</v>
      </c>
      <c r="E164" s="7" t="s">
        <v>209</v>
      </c>
      <c r="F164" s="7" t="s">
        <v>1892</v>
      </c>
      <c r="G164" s="7" t="s">
        <v>1893</v>
      </c>
      <c r="H164" s="7" t="s">
        <v>25</v>
      </c>
      <c r="I164" s="7" t="s">
        <v>26</v>
      </c>
      <c r="J164" s="7" t="s">
        <v>1717</v>
      </c>
      <c r="K164" s="7" t="s">
        <v>55</v>
      </c>
      <c r="L164" s="7">
        <v>32216</v>
      </c>
      <c r="M164" s="7" t="s">
        <v>29</v>
      </c>
      <c r="N164" s="7" t="s">
        <v>4038</v>
      </c>
      <c r="O164" s="7" t="s">
        <v>46</v>
      </c>
      <c r="P164" s="7" t="s">
        <v>47</v>
      </c>
      <c r="Q164" s="7" t="s">
        <v>4039</v>
      </c>
      <c r="R164" s="7">
        <v>15.12</v>
      </c>
      <c r="S164" s="7">
        <v>3</v>
      </c>
      <c r="T164" s="7">
        <v>0.2</v>
      </c>
      <c r="U164" s="7">
        <v>4.9139999999999997</v>
      </c>
      <c r="V164" s="7" t="s">
        <v>11815</v>
      </c>
      <c r="W164" s="7">
        <v>2017</v>
      </c>
      <c r="X164" s="7">
        <v>0.32500000000000001</v>
      </c>
      <c r="Y164" s="7" t="s">
        <v>11813</v>
      </c>
      <c r="Z164" s="7">
        <v>61</v>
      </c>
      <c r="AA164" s="7" t="str">
        <f>TEXT(Superstore_Data_1[[#This Row],[Order Date]],"mmm")</f>
        <v>Sep</v>
      </c>
      <c r="AB164" s="7">
        <f>YEAR(Superstore_Data_1[[#This Row],[Order Date]])</f>
        <v>2017</v>
      </c>
      <c r="AC164" s="9">
        <f>Superstore_Data_1[[#This Row],[Profit]]/Superstore_Data_1[[#This Row],[Sales]]</f>
        <v>0.32500000000000001</v>
      </c>
      <c r="AD164" s="7" t="str">
        <f>IF(Superstore_Data_1[[#This Row],[Discount]]=0,"No Discount",IF(Superstore_Data_1[[#This Row],[Discount]]&lt;0.2,"Low Discount",IF(Superstore_Data_1[[#This Row],[Discount]]&lt;0.5,"Medium Discount","High Discount")))</f>
        <v>Medium Discount</v>
      </c>
      <c r="AE164" s="7" t="str">
        <f>IF(Superstore_Data_1[[#This Row],[Sales]]&lt;100,"Low Sale",IF(Superstore_Data_1[[#This Row],[Sales]]&lt;500,"Medium Sale","High Sale"))</f>
        <v>Low Sale</v>
      </c>
      <c r="AF164" s="10" t="str">
        <f>IF(Superstore_Data_1[[#This Row],[Shipping Days]]&lt;=2,"Fast",IF(Superstore_Data_1[[#This Row],[Shipping Days]]&lt;=5,"Normal","Slow"))</f>
        <v>Slow</v>
      </c>
    </row>
    <row r="165" spans="1:32" x14ac:dyDescent="0.3">
      <c r="A165" s="6">
        <v>1285</v>
      </c>
      <c r="B165" s="7" t="s">
        <v>4044</v>
      </c>
      <c r="C165" s="8">
        <v>42167</v>
      </c>
      <c r="D165" s="8">
        <v>42350</v>
      </c>
      <c r="E165" s="7" t="s">
        <v>51</v>
      </c>
      <c r="F165" s="7" t="s">
        <v>1441</v>
      </c>
      <c r="G165" s="7" t="s">
        <v>1442</v>
      </c>
      <c r="H165" s="7" t="s">
        <v>25</v>
      </c>
      <c r="I165" s="7" t="s">
        <v>26</v>
      </c>
      <c r="J165" s="7" t="s">
        <v>1395</v>
      </c>
      <c r="K165" s="7" t="s">
        <v>110</v>
      </c>
      <c r="L165" s="7">
        <v>78745</v>
      </c>
      <c r="M165" s="7" t="s">
        <v>111</v>
      </c>
      <c r="N165" s="7" t="s">
        <v>4045</v>
      </c>
      <c r="O165" s="7" t="s">
        <v>46</v>
      </c>
      <c r="P165" s="7" t="s">
        <v>77</v>
      </c>
      <c r="Q165" s="7" t="s">
        <v>4046</v>
      </c>
      <c r="R165" s="7">
        <v>2.7719999999999998</v>
      </c>
      <c r="S165" s="7">
        <v>7</v>
      </c>
      <c r="T165" s="7">
        <v>0.8</v>
      </c>
      <c r="U165" s="7">
        <v>-4.851</v>
      </c>
      <c r="V165" s="7" t="s">
        <v>11818</v>
      </c>
      <c r="W165" s="7">
        <v>2015</v>
      </c>
      <c r="X165" s="7">
        <v>-1.7500000000000002</v>
      </c>
      <c r="Y165" s="7" t="s">
        <v>11816</v>
      </c>
      <c r="Z165" s="7">
        <v>183</v>
      </c>
      <c r="AA165" s="7" t="str">
        <f>TEXT(Superstore_Data_1[[#This Row],[Order Date]],"mmm")</f>
        <v>Jun</v>
      </c>
      <c r="AB165" s="7">
        <f>YEAR(Superstore_Data_1[[#This Row],[Order Date]])</f>
        <v>2015</v>
      </c>
      <c r="AC165" s="9">
        <f>Superstore_Data_1[[#This Row],[Profit]]/Superstore_Data_1[[#This Row],[Sales]]</f>
        <v>-1.7500000000000002</v>
      </c>
      <c r="AD165" s="7" t="str">
        <f>IF(Superstore_Data_1[[#This Row],[Discount]]=0,"No Discount",IF(Superstore_Data_1[[#This Row],[Discount]]&lt;0.2,"Low Discount",IF(Superstore_Data_1[[#This Row],[Discount]]&lt;0.5,"Medium Discount","High Discount")))</f>
        <v>High Discount</v>
      </c>
      <c r="AE165" s="7" t="str">
        <f>IF(Superstore_Data_1[[#This Row],[Sales]]&lt;100,"Low Sale",IF(Superstore_Data_1[[#This Row],[Sales]]&lt;500,"Medium Sale","High Sale"))</f>
        <v>Low Sale</v>
      </c>
      <c r="AF165" s="10" t="str">
        <f>IF(Superstore_Data_1[[#This Row],[Shipping Days]]&lt;=2,"Fast",IF(Superstore_Data_1[[#This Row],[Shipping Days]]&lt;=5,"Normal","Slow"))</f>
        <v>Slow</v>
      </c>
    </row>
    <row r="166" spans="1:32" x14ac:dyDescent="0.3">
      <c r="A166" s="6">
        <v>1287</v>
      </c>
      <c r="B166" s="7" t="s">
        <v>4051</v>
      </c>
      <c r="C166" s="8">
        <v>42101</v>
      </c>
      <c r="D166" s="8">
        <v>42223</v>
      </c>
      <c r="E166" s="7" t="s">
        <v>51</v>
      </c>
      <c r="F166" s="7" t="s">
        <v>602</v>
      </c>
      <c r="G166" s="7" t="s">
        <v>603</v>
      </c>
      <c r="H166" s="7" t="s">
        <v>108</v>
      </c>
      <c r="I166" s="7" t="s">
        <v>26</v>
      </c>
      <c r="J166" s="7" t="s">
        <v>302</v>
      </c>
      <c r="K166" s="7" t="s">
        <v>303</v>
      </c>
      <c r="L166" s="7">
        <v>10035</v>
      </c>
      <c r="M166" s="7" t="s">
        <v>161</v>
      </c>
      <c r="N166" s="7" t="s">
        <v>4052</v>
      </c>
      <c r="O166" s="7" t="s">
        <v>46</v>
      </c>
      <c r="P166" s="7" t="s">
        <v>70</v>
      </c>
      <c r="Q166" s="7" t="s">
        <v>4053</v>
      </c>
      <c r="R166" s="7">
        <v>15.48</v>
      </c>
      <c r="S166" s="7">
        <v>3</v>
      </c>
      <c r="T166" s="7">
        <v>0</v>
      </c>
      <c r="U166" s="7">
        <v>4.4892000000000003</v>
      </c>
      <c r="V166" s="7" t="s">
        <v>11814</v>
      </c>
      <c r="W166" s="7">
        <v>2015</v>
      </c>
      <c r="X166" s="7">
        <v>0.29000000000000004</v>
      </c>
      <c r="Y166" s="7" t="s">
        <v>11811</v>
      </c>
      <c r="Z166" s="7">
        <v>122</v>
      </c>
      <c r="AA166" s="7" t="str">
        <f>TEXT(Superstore_Data_1[[#This Row],[Order Date]],"mmm")</f>
        <v>Apr</v>
      </c>
      <c r="AB166" s="7">
        <f>YEAR(Superstore_Data_1[[#This Row],[Order Date]])</f>
        <v>2015</v>
      </c>
      <c r="AC166" s="9">
        <f>Superstore_Data_1[[#This Row],[Profit]]/Superstore_Data_1[[#This Row],[Sales]]</f>
        <v>0.29000000000000004</v>
      </c>
      <c r="AD166" s="7" t="str">
        <f>IF(Superstore_Data_1[[#This Row],[Discount]]=0,"No Discount",IF(Superstore_Data_1[[#This Row],[Discount]]&lt;0.2,"Low Discount",IF(Superstore_Data_1[[#This Row],[Discount]]&lt;0.5,"Medium Discount","High Discount")))</f>
        <v>No Discount</v>
      </c>
      <c r="AE166" s="7" t="str">
        <f>IF(Superstore_Data_1[[#This Row],[Sales]]&lt;100,"Low Sale",IF(Superstore_Data_1[[#This Row],[Sales]]&lt;500,"Medium Sale","High Sale"))</f>
        <v>Low Sale</v>
      </c>
      <c r="AF166" s="10" t="str">
        <f>IF(Superstore_Data_1[[#This Row],[Shipping Days]]&lt;=2,"Fast",IF(Superstore_Data_1[[#This Row],[Shipping Days]]&lt;=5,"Normal","Slow"))</f>
        <v>Slow</v>
      </c>
    </row>
    <row r="167" spans="1:32" x14ac:dyDescent="0.3">
      <c r="A167" s="6">
        <v>1291</v>
      </c>
      <c r="B167" s="7" t="s">
        <v>4060</v>
      </c>
      <c r="C167" s="8">
        <v>42654</v>
      </c>
      <c r="D167" s="8">
        <v>42715</v>
      </c>
      <c r="E167" s="7" t="s">
        <v>209</v>
      </c>
      <c r="F167" s="7" t="s">
        <v>2411</v>
      </c>
      <c r="G167" s="7" t="s">
        <v>2412</v>
      </c>
      <c r="H167" s="7" t="s">
        <v>108</v>
      </c>
      <c r="I167" s="7" t="s">
        <v>26</v>
      </c>
      <c r="J167" s="7" t="s">
        <v>137</v>
      </c>
      <c r="K167" s="7" t="s">
        <v>43</v>
      </c>
      <c r="L167" s="7">
        <v>94122</v>
      </c>
      <c r="M167" s="7" t="s">
        <v>44</v>
      </c>
      <c r="N167" s="7" t="s">
        <v>4061</v>
      </c>
      <c r="O167" s="7" t="s">
        <v>46</v>
      </c>
      <c r="P167" s="7" t="s">
        <v>77</v>
      </c>
      <c r="Q167" s="7" t="s">
        <v>4062</v>
      </c>
      <c r="R167" s="7">
        <v>13.215999999999999</v>
      </c>
      <c r="S167" s="7">
        <v>4</v>
      </c>
      <c r="T167" s="7">
        <v>0.2</v>
      </c>
      <c r="U167" s="7">
        <v>4.4603999999999999</v>
      </c>
      <c r="V167" s="7" t="s">
        <v>11824</v>
      </c>
      <c r="W167" s="7">
        <v>2016</v>
      </c>
      <c r="X167" s="7">
        <v>0.33750000000000002</v>
      </c>
      <c r="Y167" s="7" t="s">
        <v>11813</v>
      </c>
      <c r="Z167" s="7">
        <v>61</v>
      </c>
      <c r="AA167" s="7" t="str">
        <f>TEXT(Superstore_Data_1[[#This Row],[Order Date]],"mmm")</f>
        <v>Oct</v>
      </c>
      <c r="AB167" s="7">
        <f>YEAR(Superstore_Data_1[[#This Row],[Order Date]])</f>
        <v>2016</v>
      </c>
      <c r="AC167" s="9">
        <f>Superstore_Data_1[[#This Row],[Profit]]/Superstore_Data_1[[#This Row],[Sales]]</f>
        <v>0.33750000000000002</v>
      </c>
      <c r="AD167" s="7" t="str">
        <f>IF(Superstore_Data_1[[#This Row],[Discount]]=0,"No Discount",IF(Superstore_Data_1[[#This Row],[Discount]]&lt;0.2,"Low Discount",IF(Superstore_Data_1[[#This Row],[Discount]]&lt;0.5,"Medium Discount","High Discount")))</f>
        <v>Medium Discount</v>
      </c>
      <c r="AE167" s="7" t="str">
        <f>IF(Superstore_Data_1[[#This Row],[Sales]]&lt;100,"Low Sale",IF(Superstore_Data_1[[#This Row],[Sales]]&lt;500,"Medium Sale","High Sale"))</f>
        <v>Low Sale</v>
      </c>
      <c r="AF167" s="10" t="str">
        <f>IF(Superstore_Data_1[[#This Row],[Shipping Days]]&lt;=2,"Fast",IF(Superstore_Data_1[[#This Row],[Shipping Days]]&lt;=5,"Normal","Slow"))</f>
        <v>Slow</v>
      </c>
    </row>
    <row r="168" spans="1:32" x14ac:dyDescent="0.3">
      <c r="A168" s="6">
        <v>1299</v>
      </c>
      <c r="B168" s="7" t="s">
        <v>4075</v>
      </c>
      <c r="C168" s="8">
        <v>42594</v>
      </c>
      <c r="D168" s="8">
        <v>42716</v>
      </c>
      <c r="E168" s="7" t="s">
        <v>22</v>
      </c>
      <c r="F168" s="7" t="s">
        <v>4076</v>
      </c>
      <c r="G168" s="7" t="s">
        <v>4077</v>
      </c>
      <c r="H168" s="7" t="s">
        <v>41</v>
      </c>
      <c r="I168" s="7" t="s">
        <v>26</v>
      </c>
      <c r="J168" s="7" t="s">
        <v>495</v>
      </c>
      <c r="K168" s="7" t="s">
        <v>258</v>
      </c>
      <c r="L168" s="7">
        <v>55106</v>
      </c>
      <c r="M168" s="7" t="s">
        <v>111</v>
      </c>
      <c r="N168" s="7" t="s">
        <v>2019</v>
      </c>
      <c r="O168" s="7" t="s">
        <v>73</v>
      </c>
      <c r="P168" s="7" t="s">
        <v>74</v>
      </c>
      <c r="Q168" s="7" t="s">
        <v>2020</v>
      </c>
      <c r="R168" s="7">
        <v>114.95</v>
      </c>
      <c r="S168" s="7">
        <v>5</v>
      </c>
      <c r="T168" s="7">
        <v>0</v>
      </c>
      <c r="U168" s="7">
        <v>2.2989999999999999</v>
      </c>
      <c r="V168" s="7" t="s">
        <v>11810</v>
      </c>
      <c r="W168" s="7">
        <v>2016</v>
      </c>
      <c r="X168" s="7">
        <v>0.02</v>
      </c>
      <c r="Y168" s="7" t="s">
        <v>11811</v>
      </c>
      <c r="Z168" s="7">
        <v>122</v>
      </c>
      <c r="AA168" s="7" t="str">
        <f>TEXT(Superstore_Data_1[[#This Row],[Order Date]],"mmm")</f>
        <v>Aug</v>
      </c>
      <c r="AB168" s="7">
        <f>YEAR(Superstore_Data_1[[#This Row],[Order Date]])</f>
        <v>2016</v>
      </c>
      <c r="AC168" s="9">
        <f>Superstore_Data_1[[#This Row],[Profit]]/Superstore_Data_1[[#This Row],[Sales]]</f>
        <v>0.02</v>
      </c>
      <c r="AD168" s="7" t="str">
        <f>IF(Superstore_Data_1[[#This Row],[Discount]]=0,"No Discount",IF(Superstore_Data_1[[#This Row],[Discount]]&lt;0.2,"Low Discount",IF(Superstore_Data_1[[#This Row],[Discount]]&lt;0.5,"Medium Discount","High Discount")))</f>
        <v>No Discount</v>
      </c>
      <c r="AE168" s="7" t="str">
        <f>IF(Superstore_Data_1[[#This Row],[Sales]]&lt;100,"Low Sale",IF(Superstore_Data_1[[#This Row],[Sales]]&lt;500,"Medium Sale","High Sale"))</f>
        <v>Medium Sale</v>
      </c>
      <c r="AF168" s="10" t="str">
        <f>IF(Superstore_Data_1[[#This Row],[Shipping Days]]&lt;=2,"Fast",IF(Superstore_Data_1[[#This Row],[Shipping Days]]&lt;=5,"Normal","Slow"))</f>
        <v>Slow</v>
      </c>
    </row>
    <row r="169" spans="1:32" x14ac:dyDescent="0.3">
      <c r="A169" s="6">
        <v>1300</v>
      </c>
      <c r="B169" s="7" t="s">
        <v>4078</v>
      </c>
      <c r="C169" s="8">
        <v>42104</v>
      </c>
      <c r="D169" s="8">
        <v>42195</v>
      </c>
      <c r="E169" s="7" t="s">
        <v>209</v>
      </c>
      <c r="F169" s="7" t="s">
        <v>3777</v>
      </c>
      <c r="G169" s="7" t="s">
        <v>3778</v>
      </c>
      <c r="H169" s="7" t="s">
        <v>25</v>
      </c>
      <c r="I169" s="7" t="s">
        <v>26</v>
      </c>
      <c r="J169" s="7" t="s">
        <v>137</v>
      </c>
      <c r="K169" s="7" t="s">
        <v>43</v>
      </c>
      <c r="L169" s="7">
        <v>94109</v>
      </c>
      <c r="M169" s="7" t="s">
        <v>44</v>
      </c>
      <c r="N169" s="7" t="s">
        <v>718</v>
      </c>
      <c r="O169" s="7" t="s">
        <v>46</v>
      </c>
      <c r="P169" s="7" t="s">
        <v>60</v>
      </c>
      <c r="Q169" s="7" t="s">
        <v>719</v>
      </c>
      <c r="R169" s="7">
        <v>26.96</v>
      </c>
      <c r="S169" s="7">
        <v>2</v>
      </c>
      <c r="T169" s="7">
        <v>0</v>
      </c>
      <c r="U169" s="7">
        <v>7.0095999999999998</v>
      </c>
      <c r="V169" s="7" t="s">
        <v>11814</v>
      </c>
      <c r="W169" s="7">
        <v>2015</v>
      </c>
      <c r="X169" s="7">
        <v>0.26</v>
      </c>
      <c r="Y169" s="7" t="s">
        <v>11811</v>
      </c>
      <c r="Z169" s="7">
        <v>91</v>
      </c>
      <c r="AA169" s="7" t="str">
        <f>TEXT(Superstore_Data_1[[#This Row],[Order Date]],"mmm")</f>
        <v>Apr</v>
      </c>
      <c r="AB169" s="7">
        <f>YEAR(Superstore_Data_1[[#This Row],[Order Date]])</f>
        <v>2015</v>
      </c>
      <c r="AC169" s="9">
        <f>Superstore_Data_1[[#This Row],[Profit]]/Superstore_Data_1[[#This Row],[Sales]]</f>
        <v>0.26</v>
      </c>
      <c r="AD169" s="7" t="str">
        <f>IF(Superstore_Data_1[[#This Row],[Discount]]=0,"No Discount",IF(Superstore_Data_1[[#This Row],[Discount]]&lt;0.2,"Low Discount",IF(Superstore_Data_1[[#This Row],[Discount]]&lt;0.5,"Medium Discount","High Discount")))</f>
        <v>No Discount</v>
      </c>
      <c r="AE169" s="7" t="str">
        <f>IF(Superstore_Data_1[[#This Row],[Sales]]&lt;100,"Low Sale",IF(Superstore_Data_1[[#This Row],[Sales]]&lt;500,"Medium Sale","High Sale"))</f>
        <v>Low Sale</v>
      </c>
      <c r="AF169" s="10" t="str">
        <f>IF(Superstore_Data_1[[#This Row],[Shipping Days]]&lt;=2,"Fast",IF(Superstore_Data_1[[#This Row],[Shipping Days]]&lt;=5,"Normal","Slow"))</f>
        <v>Slow</v>
      </c>
    </row>
    <row r="170" spans="1:32" x14ac:dyDescent="0.3">
      <c r="A170" s="6">
        <v>1304</v>
      </c>
      <c r="B170" s="7" t="s">
        <v>4088</v>
      </c>
      <c r="C170" s="8">
        <v>42801</v>
      </c>
      <c r="D170" s="8">
        <v>42923</v>
      </c>
      <c r="E170" s="7" t="s">
        <v>51</v>
      </c>
      <c r="F170" s="7" t="s">
        <v>4089</v>
      </c>
      <c r="G170" s="7" t="s">
        <v>4090</v>
      </c>
      <c r="H170" s="7" t="s">
        <v>25</v>
      </c>
      <c r="I170" s="7" t="s">
        <v>26</v>
      </c>
      <c r="J170" s="7" t="s">
        <v>566</v>
      </c>
      <c r="K170" s="7" t="s">
        <v>1434</v>
      </c>
      <c r="L170" s="7">
        <v>31907</v>
      </c>
      <c r="M170" s="7" t="s">
        <v>29</v>
      </c>
      <c r="N170" s="7" t="s">
        <v>4091</v>
      </c>
      <c r="O170" s="7" t="s">
        <v>31</v>
      </c>
      <c r="P170" s="7" t="s">
        <v>67</v>
      </c>
      <c r="Q170" s="7" t="s">
        <v>4092</v>
      </c>
      <c r="R170" s="7">
        <v>23.99</v>
      </c>
      <c r="S170" s="7">
        <v>1</v>
      </c>
      <c r="T170" s="7">
        <v>0</v>
      </c>
      <c r="U170" s="7">
        <v>5.5176999999999996</v>
      </c>
      <c r="V170" s="7" t="s">
        <v>11817</v>
      </c>
      <c r="W170" s="7">
        <v>2017</v>
      </c>
      <c r="X170" s="7">
        <v>0.23</v>
      </c>
      <c r="Y170" s="7" t="s">
        <v>11811</v>
      </c>
      <c r="Z170" s="7">
        <v>122</v>
      </c>
      <c r="AA170" s="7" t="str">
        <f>TEXT(Superstore_Data_1[[#This Row],[Order Date]],"mmm")</f>
        <v>Mar</v>
      </c>
      <c r="AB170" s="7">
        <f>YEAR(Superstore_Data_1[[#This Row],[Order Date]])</f>
        <v>2017</v>
      </c>
      <c r="AC170" s="9">
        <f>Superstore_Data_1[[#This Row],[Profit]]/Superstore_Data_1[[#This Row],[Sales]]</f>
        <v>0.23</v>
      </c>
      <c r="AD170" s="7" t="str">
        <f>IF(Superstore_Data_1[[#This Row],[Discount]]=0,"No Discount",IF(Superstore_Data_1[[#This Row],[Discount]]&lt;0.2,"Low Discount",IF(Superstore_Data_1[[#This Row],[Discount]]&lt;0.5,"Medium Discount","High Discount")))</f>
        <v>No Discount</v>
      </c>
      <c r="AE170" s="7" t="str">
        <f>IF(Superstore_Data_1[[#This Row],[Sales]]&lt;100,"Low Sale",IF(Superstore_Data_1[[#This Row],[Sales]]&lt;500,"Medium Sale","High Sale"))</f>
        <v>Low Sale</v>
      </c>
      <c r="AF170" s="10" t="str">
        <f>IF(Superstore_Data_1[[#This Row],[Shipping Days]]&lt;=2,"Fast",IF(Superstore_Data_1[[#This Row],[Shipping Days]]&lt;=5,"Normal","Slow"))</f>
        <v>Slow</v>
      </c>
    </row>
    <row r="171" spans="1:32" x14ac:dyDescent="0.3">
      <c r="A171" s="6">
        <v>1319</v>
      </c>
      <c r="B171" s="7" t="s">
        <v>4119</v>
      </c>
      <c r="C171" s="8">
        <v>41646</v>
      </c>
      <c r="D171" s="8">
        <v>41766</v>
      </c>
      <c r="E171" s="7" t="s">
        <v>51</v>
      </c>
      <c r="F171" s="7" t="s">
        <v>4120</v>
      </c>
      <c r="G171" s="7" t="s">
        <v>4121</v>
      </c>
      <c r="H171" s="7" t="s">
        <v>41</v>
      </c>
      <c r="I171" s="7" t="s">
        <v>26</v>
      </c>
      <c r="J171" s="7" t="s">
        <v>4122</v>
      </c>
      <c r="K171" s="7" t="s">
        <v>55</v>
      </c>
      <c r="L171" s="7">
        <v>32725</v>
      </c>
      <c r="M171" s="7" t="s">
        <v>29</v>
      </c>
      <c r="N171" s="7" t="s">
        <v>3986</v>
      </c>
      <c r="O171" s="7" t="s">
        <v>73</v>
      </c>
      <c r="P171" s="7" t="s">
        <v>74</v>
      </c>
      <c r="Q171" s="7" t="s">
        <v>3987</v>
      </c>
      <c r="R171" s="7">
        <v>575.91999999999996</v>
      </c>
      <c r="S171" s="7">
        <v>2</v>
      </c>
      <c r="T171" s="7">
        <v>0.2</v>
      </c>
      <c r="U171" s="7">
        <v>71.989999999999995</v>
      </c>
      <c r="V171" s="7" t="s">
        <v>11819</v>
      </c>
      <c r="W171" s="7">
        <v>2014</v>
      </c>
      <c r="X171" s="7">
        <v>0.125</v>
      </c>
      <c r="Y171" s="7" t="s">
        <v>11813</v>
      </c>
      <c r="Z171" s="7">
        <v>120</v>
      </c>
      <c r="AA171" s="7" t="str">
        <f>TEXT(Superstore_Data_1[[#This Row],[Order Date]],"mmm")</f>
        <v>Jan</v>
      </c>
      <c r="AB171" s="7">
        <f>YEAR(Superstore_Data_1[[#This Row],[Order Date]])</f>
        <v>2014</v>
      </c>
      <c r="AC171" s="9">
        <f>Superstore_Data_1[[#This Row],[Profit]]/Superstore_Data_1[[#This Row],[Sales]]</f>
        <v>0.125</v>
      </c>
      <c r="AD171" s="7" t="str">
        <f>IF(Superstore_Data_1[[#This Row],[Discount]]=0,"No Discount",IF(Superstore_Data_1[[#This Row],[Discount]]&lt;0.2,"Low Discount",IF(Superstore_Data_1[[#This Row],[Discount]]&lt;0.5,"Medium Discount","High Discount")))</f>
        <v>Medium Discount</v>
      </c>
      <c r="AE171" s="7" t="str">
        <f>IF(Superstore_Data_1[[#This Row],[Sales]]&lt;100,"Low Sale",IF(Superstore_Data_1[[#This Row],[Sales]]&lt;500,"Medium Sale","High Sale"))</f>
        <v>High Sale</v>
      </c>
      <c r="AF171" s="10" t="str">
        <f>IF(Superstore_Data_1[[#This Row],[Shipping Days]]&lt;=2,"Fast",IF(Superstore_Data_1[[#This Row],[Shipping Days]]&lt;=5,"Normal","Slow"))</f>
        <v>Slow</v>
      </c>
    </row>
    <row r="172" spans="1:32" x14ac:dyDescent="0.3">
      <c r="A172" s="6">
        <v>1321</v>
      </c>
      <c r="B172" s="7" t="s">
        <v>4123</v>
      </c>
      <c r="C172" s="8">
        <v>42796</v>
      </c>
      <c r="D172" s="8">
        <v>42949</v>
      </c>
      <c r="E172" s="7" t="s">
        <v>51</v>
      </c>
      <c r="F172" s="7" t="s">
        <v>4124</v>
      </c>
      <c r="G172" s="7" t="s">
        <v>4125</v>
      </c>
      <c r="H172" s="7" t="s">
        <v>25</v>
      </c>
      <c r="I172" s="7" t="s">
        <v>26</v>
      </c>
      <c r="J172" s="7" t="s">
        <v>1137</v>
      </c>
      <c r="K172" s="7" t="s">
        <v>567</v>
      </c>
      <c r="L172" s="7">
        <v>45231</v>
      </c>
      <c r="M172" s="7" t="s">
        <v>161</v>
      </c>
      <c r="N172" s="7" t="s">
        <v>3099</v>
      </c>
      <c r="O172" s="7" t="s">
        <v>46</v>
      </c>
      <c r="P172" s="7" t="s">
        <v>77</v>
      </c>
      <c r="Q172" s="7" t="s">
        <v>3100</v>
      </c>
      <c r="R172" s="7">
        <v>5.2290000000000001</v>
      </c>
      <c r="S172" s="7">
        <v>3</v>
      </c>
      <c r="T172" s="7">
        <v>0.7</v>
      </c>
      <c r="U172" s="7">
        <v>-4.1832000000000003</v>
      </c>
      <c r="V172" s="7" t="s">
        <v>11817</v>
      </c>
      <c r="W172" s="7">
        <v>2017</v>
      </c>
      <c r="X172" s="7">
        <v>-0.8</v>
      </c>
      <c r="Y172" s="7" t="s">
        <v>11816</v>
      </c>
      <c r="Z172" s="7">
        <v>153</v>
      </c>
      <c r="AA172" s="7" t="str">
        <f>TEXT(Superstore_Data_1[[#This Row],[Order Date]],"mmm")</f>
        <v>Mar</v>
      </c>
      <c r="AB172" s="7">
        <f>YEAR(Superstore_Data_1[[#This Row],[Order Date]])</f>
        <v>2017</v>
      </c>
      <c r="AC172" s="9">
        <f>Superstore_Data_1[[#This Row],[Profit]]/Superstore_Data_1[[#This Row],[Sales]]</f>
        <v>-0.8</v>
      </c>
      <c r="AD172" s="7" t="str">
        <f>IF(Superstore_Data_1[[#This Row],[Discount]]=0,"No Discount",IF(Superstore_Data_1[[#This Row],[Discount]]&lt;0.2,"Low Discount",IF(Superstore_Data_1[[#This Row],[Discount]]&lt;0.5,"Medium Discount","High Discount")))</f>
        <v>High Discount</v>
      </c>
      <c r="AE172" s="7" t="str">
        <f>IF(Superstore_Data_1[[#This Row],[Sales]]&lt;100,"Low Sale",IF(Superstore_Data_1[[#This Row],[Sales]]&lt;500,"Medium Sale","High Sale"))</f>
        <v>Low Sale</v>
      </c>
      <c r="AF172" s="10" t="str">
        <f>IF(Superstore_Data_1[[#This Row],[Shipping Days]]&lt;=2,"Fast",IF(Superstore_Data_1[[#This Row],[Shipping Days]]&lt;=5,"Normal","Slow"))</f>
        <v>Slow</v>
      </c>
    </row>
    <row r="173" spans="1:32" x14ac:dyDescent="0.3">
      <c r="A173" s="6">
        <v>1323</v>
      </c>
      <c r="B173" s="7" t="s">
        <v>4126</v>
      </c>
      <c r="C173" s="8">
        <v>42797</v>
      </c>
      <c r="D173" s="8">
        <v>42950</v>
      </c>
      <c r="E173" s="7" t="s">
        <v>51</v>
      </c>
      <c r="F173" s="7" t="s">
        <v>4127</v>
      </c>
      <c r="G173" s="7" t="s">
        <v>4128</v>
      </c>
      <c r="H173" s="7" t="s">
        <v>25</v>
      </c>
      <c r="I173" s="7" t="s">
        <v>26</v>
      </c>
      <c r="J173" s="7" t="s">
        <v>4129</v>
      </c>
      <c r="K173" s="7" t="s">
        <v>28</v>
      </c>
      <c r="L173" s="7">
        <v>42071</v>
      </c>
      <c r="M173" s="7" t="s">
        <v>29</v>
      </c>
      <c r="N173" s="7" t="s">
        <v>4130</v>
      </c>
      <c r="O173" s="7" t="s">
        <v>46</v>
      </c>
      <c r="P173" s="7" t="s">
        <v>80</v>
      </c>
      <c r="Q173" s="7" t="s">
        <v>4131</v>
      </c>
      <c r="R173" s="7">
        <v>72.8</v>
      </c>
      <c r="S173" s="7">
        <v>5</v>
      </c>
      <c r="T173" s="7">
        <v>0</v>
      </c>
      <c r="U173" s="7">
        <v>19.655999999999999</v>
      </c>
      <c r="V173" s="7" t="s">
        <v>11817</v>
      </c>
      <c r="W173" s="7">
        <v>2017</v>
      </c>
      <c r="X173" s="7">
        <v>0.27</v>
      </c>
      <c r="Y173" s="7" t="s">
        <v>11811</v>
      </c>
      <c r="Z173" s="7">
        <v>153</v>
      </c>
      <c r="AA173" s="7" t="str">
        <f>TEXT(Superstore_Data_1[[#This Row],[Order Date]],"mmm")</f>
        <v>Mar</v>
      </c>
      <c r="AB173" s="7">
        <f>YEAR(Superstore_Data_1[[#This Row],[Order Date]])</f>
        <v>2017</v>
      </c>
      <c r="AC173" s="9">
        <f>Superstore_Data_1[[#This Row],[Profit]]/Superstore_Data_1[[#This Row],[Sales]]</f>
        <v>0.27</v>
      </c>
      <c r="AD173" s="7" t="str">
        <f>IF(Superstore_Data_1[[#This Row],[Discount]]=0,"No Discount",IF(Superstore_Data_1[[#This Row],[Discount]]&lt;0.2,"Low Discount",IF(Superstore_Data_1[[#This Row],[Discount]]&lt;0.5,"Medium Discount","High Discount")))</f>
        <v>No Discount</v>
      </c>
      <c r="AE173" s="7" t="str">
        <f>IF(Superstore_Data_1[[#This Row],[Sales]]&lt;100,"Low Sale",IF(Superstore_Data_1[[#This Row],[Sales]]&lt;500,"Medium Sale","High Sale"))</f>
        <v>Low Sale</v>
      </c>
      <c r="AF173" s="10" t="str">
        <f>IF(Superstore_Data_1[[#This Row],[Shipping Days]]&lt;=2,"Fast",IF(Superstore_Data_1[[#This Row],[Shipping Days]]&lt;=5,"Normal","Slow"))</f>
        <v>Slow</v>
      </c>
    </row>
    <row r="174" spans="1:32" x14ac:dyDescent="0.3">
      <c r="A174" s="6">
        <v>1324</v>
      </c>
      <c r="B174" s="7" t="s">
        <v>4132</v>
      </c>
      <c r="C174" s="8">
        <v>42988</v>
      </c>
      <c r="D174" s="8">
        <v>43018</v>
      </c>
      <c r="E174" s="7" t="s">
        <v>209</v>
      </c>
      <c r="F174" s="7" t="s">
        <v>4133</v>
      </c>
      <c r="G174" s="7" t="s">
        <v>4134</v>
      </c>
      <c r="H174" s="7" t="s">
        <v>25</v>
      </c>
      <c r="I174" s="7" t="s">
        <v>26</v>
      </c>
      <c r="J174" s="7" t="s">
        <v>590</v>
      </c>
      <c r="K174" s="7" t="s">
        <v>92</v>
      </c>
      <c r="L174" s="7">
        <v>28403</v>
      </c>
      <c r="M174" s="7" t="s">
        <v>29</v>
      </c>
      <c r="N174" s="7" t="s">
        <v>4135</v>
      </c>
      <c r="O174" s="7" t="s">
        <v>46</v>
      </c>
      <c r="P174" s="7" t="s">
        <v>94</v>
      </c>
      <c r="Q174" s="7" t="s">
        <v>4136</v>
      </c>
      <c r="R174" s="7">
        <v>10.816000000000001</v>
      </c>
      <c r="S174" s="7">
        <v>4</v>
      </c>
      <c r="T174" s="7">
        <v>0.2</v>
      </c>
      <c r="U174" s="7">
        <v>3.5152000000000001</v>
      </c>
      <c r="V174" s="7" t="s">
        <v>11815</v>
      </c>
      <c r="W174" s="7">
        <v>2017</v>
      </c>
      <c r="X174" s="7">
        <v>0.32500000000000001</v>
      </c>
      <c r="Y174" s="7" t="s">
        <v>11813</v>
      </c>
      <c r="Z174" s="7">
        <v>30</v>
      </c>
      <c r="AA174" s="7" t="str">
        <f>TEXT(Superstore_Data_1[[#This Row],[Order Date]],"mmm")</f>
        <v>Sep</v>
      </c>
      <c r="AB174" s="7">
        <f>YEAR(Superstore_Data_1[[#This Row],[Order Date]])</f>
        <v>2017</v>
      </c>
      <c r="AC174" s="9">
        <f>Superstore_Data_1[[#This Row],[Profit]]/Superstore_Data_1[[#This Row],[Sales]]</f>
        <v>0.32500000000000001</v>
      </c>
      <c r="AD174" s="7" t="str">
        <f>IF(Superstore_Data_1[[#This Row],[Discount]]=0,"No Discount",IF(Superstore_Data_1[[#This Row],[Discount]]&lt;0.2,"Low Discount",IF(Superstore_Data_1[[#This Row],[Discount]]&lt;0.5,"Medium Discount","High Discount")))</f>
        <v>Medium Discount</v>
      </c>
      <c r="AE174" s="7" t="str">
        <f>IF(Superstore_Data_1[[#This Row],[Sales]]&lt;100,"Low Sale",IF(Superstore_Data_1[[#This Row],[Sales]]&lt;500,"Medium Sale","High Sale"))</f>
        <v>Low Sale</v>
      </c>
      <c r="AF174" s="10" t="str">
        <f>IF(Superstore_Data_1[[#This Row],[Shipping Days]]&lt;=2,"Fast",IF(Superstore_Data_1[[#This Row],[Shipping Days]]&lt;=5,"Normal","Slow"))</f>
        <v>Slow</v>
      </c>
    </row>
    <row r="175" spans="1:32" x14ac:dyDescent="0.3">
      <c r="A175" s="6">
        <v>1331</v>
      </c>
      <c r="B175" s="7" t="s">
        <v>4161</v>
      </c>
      <c r="C175" s="8">
        <v>42772</v>
      </c>
      <c r="D175" s="8">
        <v>42892</v>
      </c>
      <c r="E175" s="7" t="s">
        <v>51</v>
      </c>
      <c r="F175" s="7" t="s">
        <v>4162</v>
      </c>
      <c r="G175" s="7" t="s">
        <v>4163</v>
      </c>
      <c r="H175" s="7" t="s">
        <v>108</v>
      </c>
      <c r="I175" s="7" t="s">
        <v>26</v>
      </c>
      <c r="J175" s="7" t="s">
        <v>2982</v>
      </c>
      <c r="K175" s="7" t="s">
        <v>567</v>
      </c>
      <c r="L175" s="7">
        <v>44052</v>
      </c>
      <c r="M175" s="7" t="s">
        <v>161</v>
      </c>
      <c r="N175" s="7" t="s">
        <v>2185</v>
      </c>
      <c r="O175" s="7" t="s">
        <v>73</v>
      </c>
      <c r="P175" s="7" t="s">
        <v>74</v>
      </c>
      <c r="Q175" s="7" t="s">
        <v>2186</v>
      </c>
      <c r="R175" s="7">
        <v>2.97</v>
      </c>
      <c r="S175" s="7">
        <v>1</v>
      </c>
      <c r="T175" s="7">
        <v>0.4</v>
      </c>
      <c r="U175" s="7">
        <v>-0.64349999999999996</v>
      </c>
      <c r="V175" s="7" t="s">
        <v>11820</v>
      </c>
      <c r="W175" s="7">
        <v>2017</v>
      </c>
      <c r="X175" s="7">
        <v>-0.21666666666666665</v>
      </c>
      <c r="Y175" s="7" t="s">
        <v>11813</v>
      </c>
      <c r="Z175" s="7">
        <v>120</v>
      </c>
      <c r="AA175" s="7" t="str">
        <f>TEXT(Superstore_Data_1[[#This Row],[Order Date]],"mmm")</f>
        <v>Feb</v>
      </c>
      <c r="AB175" s="7">
        <f>YEAR(Superstore_Data_1[[#This Row],[Order Date]])</f>
        <v>2017</v>
      </c>
      <c r="AC175" s="9">
        <f>Superstore_Data_1[[#This Row],[Profit]]/Superstore_Data_1[[#This Row],[Sales]]</f>
        <v>-0.21666666666666665</v>
      </c>
      <c r="AD175" s="7" t="str">
        <f>IF(Superstore_Data_1[[#This Row],[Discount]]=0,"No Discount",IF(Superstore_Data_1[[#This Row],[Discount]]&lt;0.2,"Low Discount",IF(Superstore_Data_1[[#This Row],[Discount]]&lt;0.5,"Medium Discount","High Discount")))</f>
        <v>Medium Discount</v>
      </c>
      <c r="AE175" s="7" t="str">
        <f>IF(Superstore_Data_1[[#This Row],[Sales]]&lt;100,"Low Sale",IF(Superstore_Data_1[[#This Row],[Sales]]&lt;500,"Medium Sale","High Sale"))</f>
        <v>Low Sale</v>
      </c>
      <c r="AF175" s="10" t="str">
        <f>IF(Superstore_Data_1[[#This Row],[Shipping Days]]&lt;=2,"Fast",IF(Superstore_Data_1[[#This Row],[Shipping Days]]&lt;=5,"Normal","Slow"))</f>
        <v>Slow</v>
      </c>
    </row>
    <row r="176" spans="1:32" x14ac:dyDescent="0.3">
      <c r="A176" s="6">
        <v>1335</v>
      </c>
      <c r="B176" s="7" t="s">
        <v>4171</v>
      </c>
      <c r="C176" s="8">
        <v>41795</v>
      </c>
      <c r="D176" s="8">
        <v>41917</v>
      </c>
      <c r="E176" s="7" t="s">
        <v>51</v>
      </c>
      <c r="F176" s="7" t="s">
        <v>106</v>
      </c>
      <c r="G176" s="7" t="s">
        <v>107</v>
      </c>
      <c r="H176" s="7" t="s">
        <v>108</v>
      </c>
      <c r="I176" s="7" t="s">
        <v>26</v>
      </c>
      <c r="J176" s="7" t="s">
        <v>42</v>
      </c>
      <c r="K176" s="7" t="s">
        <v>43</v>
      </c>
      <c r="L176" s="7">
        <v>90049</v>
      </c>
      <c r="M176" s="7" t="s">
        <v>44</v>
      </c>
      <c r="N176" s="7" t="s">
        <v>3164</v>
      </c>
      <c r="O176" s="7" t="s">
        <v>46</v>
      </c>
      <c r="P176" s="7" t="s">
        <v>77</v>
      </c>
      <c r="Q176" s="7" t="s">
        <v>3165</v>
      </c>
      <c r="R176" s="7">
        <v>140.73599999999999</v>
      </c>
      <c r="S176" s="7">
        <v>8</v>
      </c>
      <c r="T176" s="7">
        <v>0.2</v>
      </c>
      <c r="U176" s="7">
        <v>52.776000000000003</v>
      </c>
      <c r="V176" s="7" t="s">
        <v>11818</v>
      </c>
      <c r="W176" s="7">
        <v>2014</v>
      </c>
      <c r="X176" s="7">
        <v>0.37500000000000006</v>
      </c>
      <c r="Y176" s="7" t="s">
        <v>11813</v>
      </c>
      <c r="Z176" s="7">
        <v>122</v>
      </c>
      <c r="AA176" s="7" t="str">
        <f>TEXT(Superstore_Data_1[[#This Row],[Order Date]],"mmm")</f>
        <v>Jun</v>
      </c>
      <c r="AB176" s="7">
        <f>YEAR(Superstore_Data_1[[#This Row],[Order Date]])</f>
        <v>2014</v>
      </c>
      <c r="AC176" s="9">
        <f>Superstore_Data_1[[#This Row],[Profit]]/Superstore_Data_1[[#This Row],[Sales]]</f>
        <v>0.37500000000000006</v>
      </c>
      <c r="AD176" s="7" t="str">
        <f>IF(Superstore_Data_1[[#This Row],[Discount]]=0,"No Discount",IF(Superstore_Data_1[[#This Row],[Discount]]&lt;0.2,"Low Discount",IF(Superstore_Data_1[[#This Row],[Discount]]&lt;0.5,"Medium Discount","High Discount")))</f>
        <v>Medium Discount</v>
      </c>
      <c r="AE176" s="7" t="str">
        <f>IF(Superstore_Data_1[[#This Row],[Sales]]&lt;100,"Low Sale",IF(Superstore_Data_1[[#This Row],[Sales]]&lt;500,"Medium Sale","High Sale"))</f>
        <v>Medium Sale</v>
      </c>
      <c r="AF176" s="10" t="str">
        <f>IF(Superstore_Data_1[[#This Row],[Shipping Days]]&lt;=2,"Fast",IF(Superstore_Data_1[[#This Row],[Shipping Days]]&lt;=5,"Normal","Slow"))</f>
        <v>Slow</v>
      </c>
    </row>
    <row r="177" spans="1:32" x14ac:dyDescent="0.3">
      <c r="A177" s="6">
        <v>1337</v>
      </c>
      <c r="B177" s="7" t="s">
        <v>4179</v>
      </c>
      <c r="C177" s="8">
        <v>42770</v>
      </c>
      <c r="D177" s="8">
        <v>42920</v>
      </c>
      <c r="E177" s="7" t="s">
        <v>51</v>
      </c>
      <c r="F177" s="7" t="s">
        <v>4180</v>
      </c>
      <c r="G177" s="7" t="s">
        <v>4181</v>
      </c>
      <c r="H177" s="7" t="s">
        <v>25</v>
      </c>
      <c r="I177" s="7" t="s">
        <v>26</v>
      </c>
      <c r="J177" s="7" t="s">
        <v>42</v>
      </c>
      <c r="K177" s="7" t="s">
        <v>43</v>
      </c>
      <c r="L177" s="7">
        <v>90008</v>
      </c>
      <c r="M177" s="7" t="s">
        <v>44</v>
      </c>
      <c r="N177" s="7" t="s">
        <v>3973</v>
      </c>
      <c r="O177" s="7" t="s">
        <v>31</v>
      </c>
      <c r="P177" s="7" t="s">
        <v>67</v>
      </c>
      <c r="Q177" s="7" t="s">
        <v>3974</v>
      </c>
      <c r="R177" s="7">
        <v>25.11</v>
      </c>
      <c r="S177" s="7">
        <v>3</v>
      </c>
      <c r="T177" s="7">
        <v>0</v>
      </c>
      <c r="U177" s="7">
        <v>6.5286</v>
      </c>
      <c r="V177" s="7" t="s">
        <v>11820</v>
      </c>
      <c r="W177" s="7">
        <v>2017</v>
      </c>
      <c r="X177" s="7">
        <v>0.26</v>
      </c>
      <c r="Y177" s="7" t="s">
        <v>11811</v>
      </c>
      <c r="Z177" s="7">
        <v>150</v>
      </c>
      <c r="AA177" s="7" t="str">
        <f>TEXT(Superstore_Data_1[[#This Row],[Order Date]],"mmm")</f>
        <v>Feb</v>
      </c>
      <c r="AB177" s="7">
        <f>YEAR(Superstore_Data_1[[#This Row],[Order Date]])</f>
        <v>2017</v>
      </c>
      <c r="AC177" s="9">
        <f>Superstore_Data_1[[#This Row],[Profit]]/Superstore_Data_1[[#This Row],[Sales]]</f>
        <v>0.26</v>
      </c>
      <c r="AD177" s="7" t="str">
        <f>IF(Superstore_Data_1[[#This Row],[Discount]]=0,"No Discount",IF(Superstore_Data_1[[#This Row],[Discount]]&lt;0.2,"Low Discount",IF(Superstore_Data_1[[#This Row],[Discount]]&lt;0.5,"Medium Discount","High Discount")))</f>
        <v>No Discount</v>
      </c>
      <c r="AE177" s="7" t="str">
        <f>IF(Superstore_Data_1[[#This Row],[Sales]]&lt;100,"Low Sale",IF(Superstore_Data_1[[#This Row],[Sales]]&lt;500,"Medium Sale","High Sale"))</f>
        <v>Low Sale</v>
      </c>
      <c r="AF177" s="10" t="str">
        <f>IF(Superstore_Data_1[[#This Row],[Shipping Days]]&lt;=2,"Fast",IF(Superstore_Data_1[[#This Row],[Shipping Days]]&lt;=5,"Normal","Slow"))</f>
        <v>Slow</v>
      </c>
    </row>
    <row r="178" spans="1:32" x14ac:dyDescent="0.3">
      <c r="A178" s="6">
        <v>1341</v>
      </c>
      <c r="B178" s="7" t="s">
        <v>4191</v>
      </c>
      <c r="C178" s="8">
        <v>42767</v>
      </c>
      <c r="D178" s="8">
        <v>42826</v>
      </c>
      <c r="E178" s="7" t="s">
        <v>209</v>
      </c>
      <c r="F178" s="7" t="s">
        <v>4192</v>
      </c>
      <c r="G178" s="7" t="s">
        <v>4193</v>
      </c>
      <c r="H178" s="7" t="s">
        <v>41</v>
      </c>
      <c r="I178" s="7" t="s">
        <v>26</v>
      </c>
      <c r="J178" s="7" t="s">
        <v>1717</v>
      </c>
      <c r="K178" s="7" t="s">
        <v>92</v>
      </c>
      <c r="L178" s="7">
        <v>28540</v>
      </c>
      <c r="M178" s="7" t="s">
        <v>29</v>
      </c>
      <c r="N178" s="7" t="s">
        <v>4194</v>
      </c>
      <c r="O178" s="7" t="s">
        <v>73</v>
      </c>
      <c r="P178" s="7" t="s">
        <v>771</v>
      </c>
      <c r="Q178" s="7" t="s">
        <v>4195</v>
      </c>
      <c r="R178" s="7">
        <v>695.7</v>
      </c>
      <c r="S178" s="7">
        <v>2</v>
      </c>
      <c r="T178" s="7">
        <v>0.5</v>
      </c>
      <c r="U178" s="7">
        <v>-27.827999999999999</v>
      </c>
      <c r="V178" s="7" t="s">
        <v>11820</v>
      </c>
      <c r="W178" s="7">
        <v>2017</v>
      </c>
      <c r="X178" s="7">
        <v>-3.9999999999999994E-2</v>
      </c>
      <c r="Y178" s="7" t="s">
        <v>11816</v>
      </c>
      <c r="Z178" s="7">
        <v>59</v>
      </c>
      <c r="AA178" s="7" t="str">
        <f>TEXT(Superstore_Data_1[[#This Row],[Order Date]],"mmm")</f>
        <v>Feb</v>
      </c>
      <c r="AB178" s="7">
        <f>YEAR(Superstore_Data_1[[#This Row],[Order Date]])</f>
        <v>2017</v>
      </c>
      <c r="AC178" s="9">
        <f>Superstore_Data_1[[#This Row],[Profit]]/Superstore_Data_1[[#This Row],[Sales]]</f>
        <v>-3.9999999999999994E-2</v>
      </c>
      <c r="AD178" s="7" t="str">
        <f>IF(Superstore_Data_1[[#This Row],[Discount]]=0,"No Discount",IF(Superstore_Data_1[[#This Row],[Discount]]&lt;0.2,"Low Discount",IF(Superstore_Data_1[[#This Row],[Discount]]&lt;0.5,"Medium Discount","High Discount")))</f>
        <v>High Discount</v>
      </c>
      <c r="AE178" s="7" t="str">
        <f>IF(Superstore_Data_1[[#This Row],[Sales]]&lt;100,"Low Sale",IF(Superstore_Data_1[[#This Row],[Sales]]&lt;500,"Medium Sale","High Sale"))</f>
        <v>High Sale</v>
      </c>
      <c r="AF178" s="10" t="str">
        <f>IF(Superstore_Data_1[[#This Row],[Shipping Days]]&lt;=2,"Fast",IF(Superstore_Data_1[[#This Row],[Shipping Days]]&lt;=5,"Normal","Slow"))</f>
        <v>Slow</v>
      </c>
    </row>
    <row r="179" spans="1:32" x14ac:dyDescent="0.3">
      <c r="A179" s="6">
        <v>1351</v>
      </c>
      <c r="B179" s="7" t="s">
        <v>4213</v>
      </c>
      <c r="C179" s="8">
        <v>41708</v>
      </c>
      <c r="D179" s="8">
        <v>41861</v>
      </c>
      <c r="E179" s="7" t="s">
        <v>22</v>
      </c>
      <c r="F179" s="7" t="s">
        <v>4214</v>
      </c>
      <c r="G179" s="7" t="s">
        <v>4215</v>
      </c>
      <c r="H179" s="7" t="s">
        <v>25</v>
      </c>
      <c r="I179" s="7" t="s">
        <v>26</v>
      </c>
      <c r="J179" s="7" t="s">
        <v>2690</v>
      </c>
      <c r="K179" s="7" t="s">
        <v>235</v>
      </c>
      <c r="L179" s="7">
        <v>60201</v>
      </c>
      <c r="M179" s="7" t="s">
        <v>111</v>
      </c>
      <c r="N179" s="7" t="s">
        <v>3619</v>
      </c>
      <c r="O179" s="7" t="s">
        <v>31</v>
      </c>
      <c r="P179" s="7" t="s">
        <v>35</v>
      </c>
      <c r="Q179" s="7" t="s">
        <v>3620</v>
      </c>
      <c r="R179" s="7">
        <v>258.279</v>
      </c>
      <c r="S179" s="7">
        <v>3</v>
      </c>
      <c r="T179" s="7">
        <v>0.3</v>
      </c>
      <c r="U179" s="7">
        <v>-70.104299999999995</v>
      </c>
      <c r="V179" s="7" t="s">
        <v>11817</v>
      </c>
      <c r="W179" s="7">
        <v>2014</v>
      </c>
      <c r="X179" s="7">
        <v>-0.27142857142857141</v>
      </c>
      <c r="Y179" s="7" t="s">
        <v>11813</v>
      </c>
      <c r="Z179" s="7">
        <v>153</v>
      </c>
      <c r="AA179" s="7" t="str">
        <f>TEXT(Superstore_Data_1[[#This Row],[Order Date]],"mmm")</f>
        <v>Mar</v>
      </c>
      <c r="AB179" s="7">
        <f>YEAR(Superstore_Data_1[[#This Row],[Order Date]])</f>
        <v>2014</v>
      </c>
      <c r="AC179" s="9">
        <f>Superstore_Data_1[[#This Row],[Profit]]/Superstore_Data_1[[#This Row],[Sales]]</f>
        <v>-0.27142857142857141</v>
      </c>
      <c r="AD179" s="7" t="str">
        <f>IF(Superstore_Data_1[[#This Row],[Discount]]=0,"No Discount",IF(Superstore_Data_1[[#This Row],[Discount]]&lt;0.2,"Low Discount",IF(Superstore_Data_1[[#This Row],[Discount]]&lt;0.5,"Medium Discount","High Discount")))</f>
        <v>Medium Discount</v>
      </c>
      <c r="AE179" s="7" t="str">
        <f>IF(Superstore_Data_1[[#This Row],[Sales]]&lt;100,"Low Sale",IF(Superstore_Data_1[[#This Row],[Sales]]&lt;500,"Medium Sale","High Sale"))</f>
        <v>Medium Sale</v>
      </c>
      <c r="AF179" s="10" t="str">
        <f>IF(Superstore_Data_1[[#This Row],[Shipping Days]]&lt;=2,"Fast",IF(Superstore_Data_1[[#This Row],[Shipping Days]]&lt;=5,"Normal","Slow"))</f>
        <v>Slow</v>
      </c>
    </row>
    <row r="180" spans="1:32" x14ac:dyDescent="0.3">
      <c r="A180" s="6">
        <v>1353</v>
      </c>
      <c r="B180" s="7" t="s">
        <v>4221</v>
      </c>
      <c r="C180" s="8">
        <v>42830</v>
      </c>
      <c r="D180" s="8">
        <v>42983</v>
      </c>
      <c r="E180" s="7" t="s">
        <v>51</v>
      </c>
      <c r="F180" s="7" t="s">
        <v>3301</v>
      </c>
      <c r="G180" s="7" t="s">
        <v>3302</v>
      </c>
      <c r="H180" s="7" t="s">
        <v>41</v>
      </c>
      <c r="I180" s="7" t="s">
        <v>26</v>
      </c>
      <c r="J180" s="7" t="s">
        <v>137</v>
      </c>
      <c r="K180" s="7" t="s">
        <v>43</v>
      </c>
      <c r="L180" s="7">
        <v>94109</v>
      </c>
      <c r="M180" s="7" t="s">
        <v>44</v>
      </c>
      <c r="N180" s="7" t="s">
        <v>2283</v>
      </c>
      <c r="O180" s="7" t="s">
        <v>73</v>
      </c>
      <c r="P180" s="7" t="s">
        <v>74</v>
      </c>
      <c r="Q180" s="7" t="s">
        <v>2284</v>
      </c>
      <c r="R180" s="7">
        <v>183.96</v>
      </c>
      <c r="S180" s="7">
        <v>5</v>
      </c>
      <c r="T180" s="7">
        <v>0.2</v>
      </c>
      <c r="U180" s="7">
        <v>20.695499999999999</v>
      </c>
      <c r="V180" s="7" t="s">
        <v>11814</v>
      </c>
      <c r="W180" s="7">
        <v>2017</v>
      </c>
      <c r="X180" s="7">
        <v>0.11249999999999999</v>
      </c>
      <c r="Y180" s="7" t="s">
        <v>11813</v>
      </c>
      <c r="Z180" s="7">
        <v>153</v>
      </c>
      <c r="AA180" s="7" t="str">
        <f>TEXT(Superstore_Data_1[[#This Row],[Order Date]],"mmm")</f>
        <v>Apr</v>
      </c>
      <c r="AB180" s="7">
        <f>YEAR(Superstore_Data_1[[#This Row],[Order Date]])</f>
        <v>2017</v>
      </c>
      <c r="AC180" s="9">
        <f>Superstore_Data_1[[#This Row],[Profit]]/Superstore_Data_1[[#This Row],[Sales]]</f>
        <v>0.11249999999999999</v>
      </c>
      <c r="AD180" s="7" t="str">
        <f>IF(Superstore_Data_1[[#This Row],[Discount]]=0,"No Discount",IF(Superstore_Data_1[[#This Row],[Discount]]&lt;0.2,"Low Discount",IF(Superstore_Data_1[[#This Row],[Discount]]&lt;0.5,"Medium Discount","High Discount")))</f>
        <v>Medium Discount</v>
      </c>
      <c r="AE180" s="7" t="str">
        <f>IF(Superstore_Data_1[[#This Row],[Sales]]&lt;100,"Low Sale",IF(Superstore_Data_1[[#This Row],[Sales]]&lt;500,"Medium Sale","High Sale"))</f>
        <v>Medium Sale</v>
      </c>
      <c r="AF180" s="10" t="str">
        <f>IF(Superstore_Data_1[[#This Row],[Shipping Days]]&lt;=2,"Fast",IF(Superstore_Data_1[[#This Row],[Shipping Days]]&lt;=5,"Normal","Slow"))</f>
        <v>Slow</v>
      </c>
    </row>
    <row r="181" spans="1:32" x14ac:dyDescent="0.3">
      <c r="A181" s="6">
        <v>1356</v>
      </c>
      <c r="B181" s="7" t="s">
        <v>4222</v>
      </c>
      <c r="C181" s="8">
        <v>41766</v>
      </c>
      <c r="D181" s="8">
        <v>41766</v>
      </c>
      <c r="E181" s="7" t="s">
        <v>1455</v>
      </c>
      <c r="F181" s="7" t="s">
        <v>4007</v>
      </c>
      <c r="G181" s="7" t="s">
        <v>4008</v>
      </c>
      <c r="H181" s="7" t="s">
        <v>25</v>
      </c>
      <c r="I181" s="7" t="s">
        <v>26</v>
      </c>
      <c r="J181" s="7" t="s">
        <v>205</v>
      </c>
      <c r="K181" s="7" t="s">
        <v>110</v>
      </c>
      <c r="L181" s="7">
        <v>77036</v>
      </c>
      <c r="M181" s="7" t="s">
        <v>111</v>
      </c>
      <c r="N181" s="7" t="s">
        <v>952</v>
      </c>
      <c r="O181" s="7" t="s">
        <v>46</v>
      </c>
      <c r="P181" s="7" t="s">
        <v>60</v>
      </c>
      <c r="Q181" s="7" t="s">
        <v>953</v>
      </c>
      <c r="R181" s="7">
        <v>220.77600000000001</v>
      </c>
      <c r="S181" s="7">
        <v>3</v>
      </c>
      <c r="T181" s="7">
        <v>0.2</v>
      </c>
      <c r="U181" s="7">
        <v>-44.155200000000001</v>
      </c>
      <c r="V181" s="7" t="s">
        <v>11812</v>
      </c>
      <c r="W181" s="7">
        <v>2014</v>
      </c>
      <c r="X181" s="7">
        <v>-0.19999999999999998</v>
      </c>
      <c r="Y181" s="7" t="s">
        <v>11813</v>
      </c>
      <c r="Z181" s="7">
        <v>0</v>
      </c>
      <c r="AA181" s="7" t="str">
        <f>TEXT(Superstore_Data_1[[#This Row],[Order Date]],"mmm")</f>
        <v>May</v>
      </c>
      <c r="AB181" s="7">
        <f>YEAR(Superstore_Data_1[[#This Row],[Order Date]])</f>
        <v>2014</v>
      </c>
      <c r="AC181" s="9">
        <f>Superstore_Data_1[[#This Row],[Profit]]/Superstore_Data_1[[#This Row],[Sales]]</f>
        <v>-0.19999999999999998</v>
      </c>
      <c r="AD181" s="7" t="str">
        <f>IF(Superstore_Data_1[[#This Row],[Discount]]=0,"No Discount",IF(Superstore_Data_1[[#This Row],[Discount]]&lt;0.2,"Low Discount",IF(Superstore_Data_1[[#This Row],[Discount]]&lt;0.5,"Medium Discount","High Discount")))</f>
        <v>Medium Discount</v>
      </c>
      <c r="AE181" s="7" t="str">
        <f>IF(Superstore_Data_1[[#This Row],[Sales]]&lt;100,"Low Sale",IF(Superstore_Data_1[[#This Row],[Sales]]&lt;500,"Medium Sale","High Sale"))</f>
        <v>Medium Sale</v>
      </c>
      <c r="AF181" s="10" t="str">
        <f>IF(Superstore_Data_1[[#This Row],[Shipping Days]]&lt;=2,"Fast",IF(Superstore_Data_1[[#This Row],[Shipping Days]]&lt;=5,"Normal","Slow"))</f>
        <v>Fast</v>
      </c>
    </row>
    <row r="182" spans="1:32" x14ac:dyDescent="0.3">
      <c r="A182" s="6">
        <v>1358</v>
      </c>
      <c r="B182" s="7" t="s">
        <v>4223</v>
      </c>
      <c r="C182" s="8">
        <v>42495</v>
      </c>
      <c r="D182" s="8">
        <v>42556</v>
      </c>
      <c r="E182" s="7" t="s">
        <v>209</v>
      </c>
      <c r="F182" s="7" t="s">
        <v>4224</v>
      </c>
      <c r="G182" s="7" t="s">
        <v>4225</v>
      </c>
      <c r="H182" s="7" t="s">
        <v>25</v>
      </c>
      <c r="I182" s="7" t="s">
        <v>26</v>
      </c>
      <c r="J182" s="7" t="s">
        <v>1662</v>
      </c>
      <c r="K182" s="7" t="s">
        <v>28</v>
      </c>
      <c r="L182" s="7">
        <v>40214</v>
      </c>
      <c r="M182" s="7" t="s">
        <v>29</v>
      </c>
      <c r="N182" s="7" t="s">
        <v>4226</v>
      </c>
      <c r="O182" s="7" t="s">
        <v>46</v>
      </c>
      <c r="P182" s="7" t="s">
        <v>94</v>
      </c>
      <c r="Q182" s="7" t="s">
        <v>4227</v>
      </c>
      <c r="R182" s="7">
        <v>79.14</v>
      </c>
      <c r="S182" s="7">
        <v>3</v>
      </c>
      <c r="T182" s="7">
        <v>0</v>
      </c>
      <c r="U182" s="7">
        <v>36.404400000000003</v>
      </c>
      <c r="V182" s="7" t="s">
        <v>11812</v>
      </c>
      <c r="W182" s="7">
        <v>2016</v>
      </c>
      <c r="X182" s="7">
        <v>0.46</v>
      </c>
      <c r="Y182" s="7" t="s">
        <v>11811</v>
      </c>
      <c r="Z182" s="7">
        <v>61</v>
      </c>
      <c r="AA182" s="7" t="str">
        <f>TEXT(Superstore_Data_1[[#This Row],[Order Date]],"mmm")</f>
        <v>May</v>
      </c>
      <c r="AB182" s="7">
        <f>YEAR(Superstore_Data_1[[#This Row],[Order Date]])</f>
        <v>2016</v>
      </c>
      <c r="AC182" s="9">
        <f>Superstore_Data_1[[#This Row],[Profit]]/Superstore_Data_1[[#This Row],[Sales]]</f>
        <v>0.46</v>
      </c>
      <c r="AD182" s="7" t="str">
        <f>IF(Superstore_Data_1[[#This Row],[Discount]]=0,"No Discount",IF(Superstore_Data_1[[#This Row],[Discount]]&lt;0.2,"Low Discount",IF(Superstore_Data_1[[#This Row],[Discount]]&lt;0.5,"Medium Discount","High Discount")))</f>
        <v>No Discount</v>
      </c>
      <c r="AE182" s="7" t="str">
        <f>IF(Superstore_Data_1[[#This Row],[Sales]]&lt;100,"Low Sale",IF(Superstore_Data_1[[#This Row],[Sales]]&lt;500,"Medium Sale","High Sale"))</f>
        <v>Low Sale</v>
      </c>
      <c r="AF182" s="10" t="str">
        <f>IF(Superstore_Data_1[[#This Row],[Shipping Days]]&lt;=2,"Fast",IF(Superstore_Data_1[[#This Row],[Shipping Days]]&lt;=5,"Normal","Slow"))</f>
        <v>Slow</v>
      </c>
    </row>
    <row r="183" spans="1:32" x14ac:dyDescent="0.3">
      <c r="A183" s="6">
        <v>1364</v>
      </c>
      <c r="B183" s="7" t="s">
        <v>4245</v>
      </c>
      <c r="C183" s="8">
        <v>43019</v>
      </c>
      <c r="D183" s="8">
        <v>43050</v>
      </c>
      <c r="E183" s="7" t="s">
        <v>209</v>
      </c>
      <c r="F183" s="7" t="s">
        <v>4246</v>
      </c>
      <c r="G183" s="7" t="s">
        <v>4247</v>
      </c>
      <c r="H183" s="7" t="s">
        <v>41</v>
      </c>
      <c r="I183" s="7" t="s">
        <v>26</v>
      </c>
      <c r="J183" s="7" t="s">
        <v>1479</v>
      </c>
      <c r="K183" s="7" t="s">
        <v>351</v>
      </c>
      <c r="L183" s="7">
        <v>85705</v>
      </c>
      <c r="M183" s="7" t="s">
        <v>44</v>
      </c>
      <c r="N183" s="7" t="s">
        <v>2763</v>
      </c>
      <c r="O183" s="7" t="s">
        <v>46</v>
      </c>
      <c r="P183" s="7" t="s">
        <v>77</v>
      </c>
      <c r="Q183" s="7" t="s">
        <v>2764</v>
      </c>
      <c r="R183" s="7">
        <v>38.387999999999998</v>
      </c>
      <c r="S183" s="7">
        <v>14</v>
      </c>
      <c r="T183" s="7">
        <v>0.7</v>
      </c>
      <c r="U183" s="7">
        <v>-25.591999999999999</v>
      </c>
      <c r="V183" s="7" t="s">
        <v>11824</v>
      </c>
      <c r="W183" s="7">
        <v>2017</v>
      </c>
      <c r="X183" s="7">
        <v>-0.66666666666666663</v>
      </c>
      <c r="Y183" s="7" t="s">
        <v>11816</v>
      </c>
      <c r="Z183" s="7">
        <v>31</v>
      </c>
      <c r="AA183" s="7" t="str">
        <f>TEXT(Superstore_Data_1[[#This Row],[Order Date]],"mmm")</f>
        <v>Oct</v>
      </c>
      <c r="AB183" s="7">
        <f>YEAR(Superstore_Data_1[[#This Row],[Order Date]])</f>
        <v>2017</v>
      </c>
      <c r="AC183" s="9">
        <f>Superstore_Data_1[[#This Row],[Profit]]/Superstore_Data_1[[#This Row],[Sales]]</f>
        <v>-0.66666666666666663</v>
      </c>
      <c r="AD183" s="7" t="str">
        <f>IF(Superstore_Data_1[[#This Row],[Discount]]=0,"No Discount",IF(Superstore_Data_1[[#This Row],[Discount]]&lt;0.2,"Low Discount",IF(Superstore_Data_1[[#This Row],[Discount]]&lt;0.5,"Medium Discount","High Discount")))</f>
        <v>High Discount</v>
      </c>
      <c r="AE183" s="7" t="str">
        <f>IF(Superstore_Data_1[[#This Row],[Sales]]&lt;100,"Low Sale",IF(Superstore_Data_1[[#This Row],[Sales]]&lt;500,"Medium Sale","High Sale"))</f>
        <v>Low Sale</v>
      </c>
      <c r="AF183" s="10" t="str">
        <f>IF(Superstore_Data_1[[#This Row],[Shipping Days]]&lt;=2,"Fast",IF(Superstore_Data_1[[#This Row],[Shipping Days]]&lt;=5,"Normal","Slow"))</f>
        <v>Slow</v>
      </c>
    </row>
    <row r="184" spans="1:32" x14ac:dyDescent="0.3">
      <c r="A184" s="6">
        <v>1369</v>
      </c>
      <c r="B184" s="7" t="s">
        <v>4252</v>
      </c>
      <c r="C184" s="8">
        <v>42954</v>
      </c>
      <c r="D184" s="8">
        <v>43046</v>
      </c>
      <c r="E184" s="7" t="s">
        <v>209</v>
      </c>
      <c r="F184" s="7" t="s">
        <v>4253</v>
      </c>
      <c r="G184" s="7" t="s">
        <v>4254</v>
      </c>
      <c r="H184" s="7" t="s">
        <v>108</v>
      </c>
      <c r="I184" s="7" t="s">
        <v>26</v>
      </c>
      <c r="J184" s="7" t="s">
        <v>4255</v>
      </c>
      <c r="K184" s="7" t="s">
        <v>43</v>
      </c>
      <c r="L184" s="7">
        <v>90660</v>
      </c>
      <c r="M184" s="7" t="s">
        <v>44</v>
      </c>
      <c r="N184" s="7" t="s">
        <v>1291</v>
      </c>
      <c r="O184" s="7" t="s">
        <v>31</v>
      </c>
      <c r="P184" s="7" t="s">
        <v>67</v>
      </c>
      <c r="Q184" s="7" t="s">
        <v>1292</v>
      </c>
      <c r="R184" s="7">
        <v>145.9</v>
      </c>
      <c r="S184" s="7">
        <v>5</v>
      </c>
      <c r="T184" s="7">
        <v>0</v>
      </c>
      <c r="U184" s="7">
        <v>62.737000000000002</v>
      </c>
      <c r="V184" s="7" t="s">
        <v>11810</v>
      </c>
      <c r="W184" s="7">
        <v>2017</v>
      </c>
      <c r="X184" s="7">
        <v>0.43</v>
      </c>
      <c r="Y184" s="7" t="s">
        <v>11811</v>
      </c>
      <c r="Z184" s="7">
        <v>92</v>
      </c>
      <c r="AA184" s="7" t="str">
        <f>TEXT(Superstore_Data_1[[#This Row],[Order Date]],"mmm")</f>
        <v>Aug</v>
      </c>
      <c r="AB184" s="7">
        <f>YEAR(Superstore_Data_1[[#This Row],[Order Date]])</f>
        <v>2017</v>
      </c>
      <c r="AC184" s="9">
        <f>Superstore_Data_1[[#This Row],[Profit]]/Superstore_Data_1[[#This Row],[Sales]]</f>
        <v>0.43</v>
      </c>
      <c r="AD184" s="7" t="str">
        <f>IF(Superstore_Data_1[[#This Row],[Discount]]=0,"No Discount",IF(Superstore_Data_1[[#This Row],[Discount]]&lt;0.2,"Low Discount",IF(Superstore_Data_1[[#This Row],[Discount]]&lt;0.5,"Medium Discount","High Discount")))</f>
        <v>No Discount</v>
      </c>
      <c r="AE184" s="7" t="str">
        <f>IF(Superstore_Data_1[[#This Row],[Sales]]&lt;100,"Low Sale",IF(Superstore_Data_1[[#This Row],[Sales]]&lt;500,"Medium Sale","High Sale"))</f>
        <v>Medium Sale</v>
      </c>
      <c r="AF184" s="10" t="str">
        <f>IF(Superstore_Data_1[[#This Row],[Shipping Days]]&lt;=2,"Fast",IF(Superstore_Data_1[[#This Row],[Shipping Days]]&lt;=5,"Normal","Slow"))</f>
        <v>Slow</v>
      </c>
    </row>
    <row r="185" spans="1:32" x14ac:dyDescent="0.3">
      <c r="A185" s="6">
        <v>1372</v>
      </c>
      <c r="B185" s="7" t="s">
        <v>4257</v>
      </c>
      <c r="C185" s="8">
        <v>42919</v>
      </c>
      <c r="D185" s="8">
        <v>43072</v>
      </c>
      <c r="E185" s="7" t="s">
        <v>51</v>
      </c>
      <c r="F185" s="7" t="s">
        <v>4258</v>
      </c>
      <c r="G185" s="7" t="s">
        <v>4259</v>
      </c>
      <c r="H185" s="7" t="s">
        <v>108</v>
      </c>
      <c r="I185" s="7" t="s">
        <v>26</v>
      </c>
      <c r="J185" s="7" t="s">
        <v>3647</v>
      </c>
      <c r="K185" s="7" t="s">
        <v>3109</v>
      </c>
      <c r="L185" s="7">
        <v>20735</v>
      </c>
      <c r="M185" s="7" t="s">
        <v>161</v>
      </c>
      <c r="N185" s="7" t="s">
        <v>4260</v>
      </c>
      <c r="O185" s="7" t="s">
        <v>73</v>
      </c>
      <c r="P185" s="7" t="s">
        <v>178</v>
      </c>
      <c r="Q185" s="7" t="s">
        <v>4261</v>
      </c>
      <c r="R185" s="7">
        <v>49.08</v>
      </c>
      <c r="S185" s="7">
        <v>3</v>
      </c>
      <c r="T185" s="7">
        <v>0</v>
      </c>
      <c r="U185" s="7">
        <v>4.9080000000000004</v>
      </c>
      <c r="V185" s="7" t="s">
        <v>11821</v>
      </c>
      <c r="W185" s="7">
        <v>2017</v>
      </c>
      <c r="X185" s="7">
        <v>0.1</v>
      </c>
      <c r="Y185" s="7" t="s">
        <v>11811</v>
      </c>
      <c r="Z185" s="7">
        <v>153</v>
      </c>
      <c r="AA185" s="7" t="str">
        <f>TEXT(Superstore_Data_1[[#This Row],[Order Date]],"mmm")</f>
        <v>Jul</v>
      </c>
      <c r="AB185" s="7">
        <f>YEAR(Superstore_Data_1[[#This Row],[Order Date]])</f>
        <v>2017</v>
      </c>
      <c r="AC185" s="9">
        <f>Superstore_Data_1[[#This Row],[Profit]]/Superstore_Data_1[[#This Row],[Sales]]</f>
        <v>0.1</v>
      </c>
      <c r="AD185" s="7" t="str">
        <f>IF(Superstore_Data_1[[#This Row],[Discount]]=0,"No Discount",IF(Superstore_Data_1[[#This Row],[Discount]]&lt;0.2,"Low Discount",IF(Superstore_Data_1[[#This Row],[Discount]]&lt;0.5,"Medium Discount","High Discount")))</f>
        <v>No Discount</v>
      </c>
      <c r="AE185" s="7" t="str">
        <f>IF(Superstore_Data_1[[#This Row],[Sales]]&lt;100,"Low Sale",IF(Superstore_Data_1[[#This Row],[Sales]]&lt;500,"Medium Sale","High Sale"))</f>
        <v>Low Sale</v>
      </c>
      <c r="AF185" s="10" t="str">
        <f>IF(Superstore_Data_1[[#This Row],[Shipping Days]]&lt;=2,"Fast",IF(Superstore_Data_1[[#This Row],[Shipping Days]]&lt;=5,"Normal","Slow"))</f>
        <v>Slow</v>
      </c>
    </row>
    <row r="186" spans="1:32" x14ac:dyDescent="0.3">
      <c r="A186" s="6">
        <v>1373</v>
      </c>
      <c r="B186" s="7" t="s">
        <v>4262</v>
      </c>
      <c r="C186" s="8">
        <v>41643</v>
      </c>
      <c r="D186" s="8">
        <v>41794</v>
      </c>
      <c r="E186" s="7" t="s">
        <v>22</v>
      </c>
      <c r="F186" s="7" t="s">
        <v>330</v>
      </c>
      <c r="G186" s="7" t="s">
        <v>331</v>
      </c>
      <c r="H186" s="7" t="s">
        <v>25</v>
      </c>
      <c r="I186" s="7" t="s">
        <v>26</v>
      </c>
      <c r="J186" s="7" t="s">
        <v>2382</v>
      </c>
      <c r="K186" s="7" t="s">
        <v>43</v>
      </c>
      <c r="L186" s="7">
        <v>94591</v>
      </c>
      <c r="M186" s="7" t="s">
        <v>44</v>
      </c>
      <c r="N186" s="7" t="s">
        <v>2551</v>
      </c>
      <c r="O186" s="7" t="s">
        <v>46</v>
      </c>
      <c r="P186" s="7" t="s">
        <v>47</v>
      </c>
      <c r="Q186" s="7" t="s">
        <v>2552</v>
      </c>
      <c r="R186" s="7">
        <v>29.6</v>
      </c>
      <c r="S186" s="7">
        <v>2</v>
      </c>
      <c r="T186" s="7">
        <v>0</v>
      </c>
      <c r="U186" s="7">
        <v>14.8</v>
      </c>
      <c r="V186" s="7" t="s">
        <v>11819</v>
      </c>
      <c r="W186" s="7">
        <v>2014</v>
      </c>
      <c r="X186" s="7">
        <v>0.5</v>
      </c>
      <c r="Y186" s="7" t="s">
        <v>11811</v>
      </c>
      <c r="Z186" s="7">
        <v>151</v>
      </c>
      <c r="AA186" s="7" t="str">
        <f>TEXT(Superstore_Data_1[[#This Row],[Order Date]],"mmm")</f>
        <v>Jan</v>
      </c>
      <c r="AB186" s="7">
        <f>YEAR(Superstore_Data_1[[#This Row],[Order Date]])</f>
        <v>2014</v>
      </c>
      <c r="AC186" s="9">
        <f>Superstore_Data_1[[#This Row],[Profit]]/Superstore_Data_1[[#This Row],[Sales]]</f>
        <v>0.5</v>
      </c>
      <c r="AD186" s="7" t="str">
        <f>IF(Superstore_Data_1[[#This Row],[Discount]]=0,"No Discount",IF(Superstore_Data_1[[#This Row],[Discount]]&lt;0.2,"Low Discount",IF(Superstore_Data_1[[#This Row],[Discount]]&lt;0.5,"Medium Discount","High Discount")))</f>
        <v>No Discount</v>
      </c>
      <c r="AE186" s="7" t="str">
        <f>IF(Superstore_Data_1[[#This Row],[Sales]]&lt;100,"Low Sale",IF(Superstore_Data_1[[#This Row],[Sales]]&lt;500,"Medium Sale","High Sale"))</f>
        <v>Low Sale</v>
      </c>
      <c r="AF186" s="10" t="str">
        <f>IF(Superstore_Data_1[[#This Row],[Shipping Days]]&lt;=2,"Fast",IF(Superstore_Data_1[[#This Row],[Shipping Days]]&lt;=5,"Normal","Slow"))</f>
        <v>Slow</v>
      </c>
    </row>
    <row r="187" spans="1:32" x14ac:dyDescent="0.3">
      <c r="A187" s="6">
        <v>1376</v>
      </c>
      <c r="B187" s="7" t="s">
        <v>4269</v>
      </c>
      <c r="C187" s="8">
        <v>41737</v>
      </c>
      <c r="D187" s="8">
        <v>41890</v>
      </c>
      <c r="E187" s="7" t="s">
        <v>22</v>
      </c>
      <c r="F187" s="7" t="s">
        <v>1006</v>
      </c>
      <c r="G187" s="7" t="s">
        <v>1007</v>
      </c>
      <c r="H187" s="7" t="s">
        <v>25</v>
      </c>
      <c r="I187" s="7" t="s">
        <v>26</v>
      </c>
      <c r="J187" s="7" t="s">
        <v>4270</v>
      </c>
      <c r="K187" s="7" t="s">
        <v>130</v>
      </c>
      <c r="L187" s="7">
        <v>84062</v>
      </c>
      <c r="M187" s="7" t="s">
        <v>44</v>
      </c>
      <c r="N187" s="7" t="s">
        <v>4271</v>
      </c>
      <c r="O187" s="7" t="s">
        <v>46</v>
      </c>
      <c r="P187" s="7" t="s">
        <v>80</v>
      </c>
      <c r="Q187" s="7" t="s">
        <v>4272</v>
      </c>
      <c r="R187" s="7">
        <v>1089.75</v>
      </c>
      <c r="S187" s="7">
        <v>3</v>
      </c>
      <c r="T187" s="7">
        <v>0</v>
      </c>
      <c r="U187" s="7">
        <v>305.13</v>
      </c>
      <c r="V187" s="7" t="s">
        <v>11814</v>
      </c>
      <c r="W187" s="7">
        <v>2014</v>
      </c>
      <c r="X187" s="7">
        <v>0.27999999999999997</v>
      </c>
      <c r="Y187" s="7" t="s">
        <v>11811</v>
      </c>
      <c r="Z187" s="7">
        <v>153</v>
      </c>
      <c r="AA187" s="7" t="str">
        <f>TEXT(Superstore_Data_1[[#This Row],[Order Date]],"mmm")</f>
        <v>Apr</v>
      </c>
      <c r="AB187" s="7">
        <f>YEAR(Superstore_Data_1[[#This Row],[Order Date]])</f>
        <v>2014</v>
      </c>
      <c r="AC187" s="9">
        <f>Superstore_Data_1[[#This Row],[Profit]]/Superstore_Data_1[[#This Row],[Sales]]</f>
        <v>0.27999999999999997</v>
      </c>
      <c r="AD187" s="7" t="str">
        <f>IF(Superstore_Data_1[[#This Row],[Discount]]=0,"No Discount",IF(Superstore_Data_1[[#This Row],[Discount]]&lt;0.2,"Low Discount",IF(Superstore_Data_1[[#This Row],[Discount]]&lt;0.5,"Medium Discount","High Discount")))</f>
        <v>No Discount</v>
      </c>
      <c r="AE187" s="7" t="str">
        <f>IF(Superstore_Data_1[[#This Row],[Sales]]&lt;100,"Low Sale",IF(Superstore_Data_1[[#This Row],[Sales]]&lt;500,"Medium Sale","High Sale"))</f>
        <v>High Sale</v>
      </c>
      <c r="AF187" s="10" t="str">
        <f>IF(Superstore_Data_1[[#This Row],[Shipping Days]]&lt;=2,"Fast",IF(Superstore_Data_1[[#This Row],[Shipping Days]]&lt;=5,"Normal","Slow"))</f>
        <v>Slow</v>
      </c>
    </row>
    <row r="188" spans="1:32" x14ac:dyDescent="0.3">
      <c r="A188" s="6">
        <v>1382</v>
      </c>
      <c r="B188" s="7" t="s">
        <v>4281</v>
      </c>
      <c r="C188" s="8">
        <v>42438</v>
      </c>
      <c r="D188" s="8">
        <v>42622</v>
      </c>
      <c r="E188" s="7" t="s">
        <v>51</v>
      </c>
      <c r="F188" s="7" t="s">
        <v>4282</v>
      </c>
      <c r="G188" s="7" t="s">
        <v>4283</v>
      </c>
      <c r="H188" s="7" t="s">
        <v>108</v>
      </c>
      <c r="I188" s="7" t="s">
        <v>26</v>
      </c>
      <c r="J188" s="7" t="s">
        <v>518</v>
      </c>
      <c r="K188" s="7" t="s">
        <v>235</v>
      </c>
      <c r="L188" s="7">
        <v>60505</v>
      </c>
      <c r="M188" s="7" t="s">
        <v>111</v>
      </c>
      <c r="N188" s="7" t="s">
        <v>2561</v>
      </c>
      <c r="O188" s="7" t="s">
        <v>31</v>
      </c>
      <c r="P188" s="7" t="s">
        <v>67</v>
      </c>
      <c r="Q188" s="7" t="s">
        <v>2562</v>
      </c>
      <c r="R188" s="7">
        <v>83.951999999999998</v>
      </c>
      <c r="S188" s="7">
        <v>3</v>
      </c>
      <c r="T188" s="7">
        <v>0.6</v>
      </c>
      <c r="U188" s="7">
        <v>-90.248400000000004</v>
      </c>
      <c r="V188" s="7" t="s">
        <v>11817</v>
      </c>
      <c r="W188" s="7">
        <v>2016</v>
      </c>
      <c r="X188" s="7">
        <v>-1.0750000000000002</v>
      </c>
      <c r="Y188" s="7" t="s">
        <v>11816</v>
      </c>
      <c r="Z188" s="7">
        <v>184</v>
      </c>
      <c r="AA188" s="7" t="str">
        <f>TEXT(Superstore_Data_1[[#This Row],[Order Date]],"mmm")</f>
        <v>Mar</v>
      </c>
      <c r="AB188" s="7">
        <f>YEAR(Superstore_Data_1[[#This Row],[Order Date]])</f>
        <v>2016</v>
      </c>
      <c r="AC188" s="9">
        <f>Superstore_Data_1[[#This Row],[Profit]]/Superstore_Data_1[[#This Row],[Sales]]</f>
        <v>-1.0750000000000002</v>
      </c>
      <c r="AD188" s="7" t="str">
        <f>IF(Superstore_Data_1[[#This Row],[Discount]]=0,"No Discount",IF(Superstore_Data_1[[#This Row],[Discount]]&lt;0.2,"Low Discount",IF(Superstore_Data_1[[#This Row],[Discount]]&lt;0.5,"Medium Discount","High Discount")))</f>
        <v>High Discount</v>
      </c>
      <c r="AE188" s="7" t="str">
        <f>IF(Superstore_Data_1[[#This Row],[Sales]]&lt;100,"Low Sale",IF(Superstore_Data_1[[#This Row],[Sales]]&lt;500,"Medium Sale","High Sale"))</f>
        <v>Low Sale</v>
      </c>
      <c r="AF188" s="10" t="str">
        <f>IF(Superstore_Data_1[[#This Row],[Shipping Days]]&lt;=2,"Fast",IF(Superstore_Data_1[[#This Row],[Shipping Days]]&lt;=5,"Normal","Slow"))</f>
        <v>Slow</v>
      </c>
    </row>
    <row r="189" spans="1:32" x14ac:dyDescent="0.3">
      <c r="A189" s="6">
        <v>1383</v>
      </c>
      <c r="B189" s="7" t="s">
        <v>4284</v>
      </c>
      <c r="C189" s="8">
        <v>42492</v>
      </c>
      <c r="D189" s="8">
        <v>42492</v>
      </c>
      <c r="E189" s="7" t="s">
        <v>1455</v>
      </c>
      <c r="F189" s="7" t="s">
        <v>4285</v>
      </c>
      <c r="G189" s="7" t="s">
        <v>4286</v>
      </c>
      <c r="H189" s="7" t="s">
        <v>108</v>
      </c>
      <c r="I189" s="7" t="s">
        <v>26</v>
      </c>
      <c r="J189" s="7" t="s">
        <v>4287</v>
      </c>
      <c r="K189" s="7" t="s">
        <v>1434</v>
      </c>
      <c r="L189" s="7">
        <v>30080</v>
      </c>
      <c r="M189" s="7" t="s">
        <v>29</v>
      </c>
      <c r="N189" s="7" t="s">
        <v>3851</v>
      </c>
      <c r="O189" s="7" t="s">
        <v>46</v>
      </c>
      <c r="P189" s="7" t="s">
        <v>60</v>
      </c>
      <c r="Q189" s="7" t="s">
        <v>3852</v>
      </c>
      <c r="R189" s="7">
        <v>80.98</v>
      </c>
      <c r="S189" s="7">
        <v>1</v>
      </c>
      <c r="T189" s="7">
        <v>0</v>
      </c>
      <c r="U189" s="7">
        <v>1.6195999999999999</v>
      </c>
      <c r="V189" s="7" t="s">
        <v>11812</v>
      </c>
      <c r="W189" s="7">
        <v>2016</v>
      </c>
      <c r="X189" s="7">
        <v>1.9999999999999997E-2</v>
      </c>
      <c r="Y189" s="7" t="s">
        <v>11811</v>
      </c>
      <c r="Z189" s="7">
        <v>0</v>
      </c>
      <c r="AA189" s="7" t="str">
        <f>TEXT(Superstore_Data_1[[#This Row],[Order Date]],"mmm")</f>
        <v>May</v>
      </c>
      <c r="AB189" s="7">
        <f>YEAR(Superstore_Data_1[[#This Row],[Order Date]])</f>
        <v>2016</v>
      </c>
      <c r="AC189" s="9">
        <f>Superstore_Data_1[[#This Row],[Profit]]/Superstore_Data_1[[#This Row],[Sales]]</f>
        <v>1.9999999999999997E-2</v>
      </c>
      <c r="AD189" s="7" t="str">
        <f>IF(Superstore_Data_1[[#This Row],[Discount]]=0,"No Discount",IF(Superstore_Data_1[[#This Row],[Discount]]&lt;0.2,"Low Discount",IF(Superstore_Data_1[[#This Row],[Discount]]&lt;0.5,"Medium Discount","High Discount")))</f>
        <v>No Discount</v>
      </c>
      <c r="AE189" s="7" t="str">
        <f>IF(Superstore_Data_1[[#This Row],[Sales]]&lt;100,"Low Sale",IF(Superstore_Data_1[[#This Row],[Sales]]&lt;500,"Medium Sale","High Sale"))</f>
        <v>Low Sale</v>
      </c>
      <c r="AF189" s="10" t="str">
        <f>IF(Superstore_Data_1[[#This Row],[Shipping Days]]&lt;=2,"Fast",IF(Superstore_Data_1[[#This Row],[Shipping Days]]&lt;=5,"Normal","Slow"))</f>
        <v>Fast</v>
      </c>
    </row>
    <row r="190" spans="1:32" x14ac:dyDescent="0.3">
      <c r="A190" s="6">
        <v>1394</v>
      </c>
      <c r="B190" s="7" t="s">
        <v>4295</v>
      </c>
      <c r="C190" s="8">
        <v>42801</v>
      </c>
      <c r="D190" s="8">
        <v>42832</v>
      </c>
      <c r="E190" s="7" t="s">
        <v>209</v>
      </c>
      <c r="F190" s="7" t="s">
        <v>4296</v>
      </c>
      <c r="G190" s="7" t="s">
        <v>4297</v>
      </c>
      <c r="H190" s="7" t="s">
        <v>41</v>
      </c>
      <c r="I190" s="7" t="s">
        <v>26</v>
      </c>
      <c r="J190" s="7" t="s">
        <v>2514</v>
      </c>
      <c r="K190" s="7" t="s">
        <v>92</v>
      </c>
      <c r="L190" s="7">
        <v>27217</v>
      </c>
      <c r="M190" s="7" t="s">
        <v>29</v>
      </c>
      <c r="N190" s="7" t="s">
        <v>874</v>
      </c>
      <c r="O190" s="7" t="s">
        <v>46</v>
      </c>
      <c r="P190" s="7" t="s">
        <v>70</v>
      </c>
      <c r="Q190" s="7" t="s">
        <v>875</v>
      </c>
      <c r="R190" s="7">
        <v>9.5519999999999996</v>
      </c>
      <c r="S190" s="7">
        <v>3</v>
      </c>
      <c r="T190" s="7">
        <v>0.2</v>
      </c>
      <c r="U190" s="7">
        <v>1.5522</v>
      </c>
      <c r="V190" s="7" t="s">
        <v>11817</v>
      </c>
      <c r="W190" s="7">
        <v>2017</v>
      </c>
      <c r="X190" s="7">
        <v>0.16250000000000001</v>
      </c>
      <c r="Y190" s="7" t="s">
        <v>11813</v>
      </c>
      <c r="Z190" s="7">
        <v>31</v>
      </c>
      <c r="AA190" s="7" t="str">
        <f>TEXT(Superstore_Data_1[[#This Row],[Order Date]],"mmm")</f>
        <v>Mar</v>
      </c>
      <c r="AB190" s="7">
        <f>YEAR(Superstore_Data_1[[#This Row],[Order Date]])</f>
        <v>2017</v>
      </c>
      <c r="AC190" s="9">
        <f>Superstore_Data_1[[#This Row],[Profit]]/Superstore_Data_1[[#This Row],[Sales]]</f>
        <v>0.16250000000000001</v>
      </c>
      <c r="AD190" s="7" t="str">
        <f>IF(Superstore_Data_1[[#This Row],[Discount]]=0,"No Discount",IF(Superstore_Data_1[[#This Row],[Discount]]&lt;0.2,"Low Discount",IF(Superstore_Data_1[[#This Row],[Discount]]&lt;0.5,"Medium Discount","High Discount")))</f>
        <v>Medium Discount</v>
      </c>
      <c r="AE190" s="7" t="str">
        <f>IF(Superstore_Data_1[[#This Row],[Sales]]&lt;100,"Low Sale",IF(Superstore_Data_1[[#This Row],[Sales]]&lt;500,"Medium Sale","High Sale"))</f>
        <v>Low Sale</v>
      </c>
      <c r="AF190" s="10" t="str">
        <f>IF(Superstore_Data_1[[#This Row],[Shipping Days]]&lt;=2,"Fast",IF(Superstore_Data_1[[#This Row],[Shipping Days]]&lt;=5,"Normal","Slow"))</f>
        <v>Slow</v>
      </c>
    </row>
    <row r="191" spans="1:32" x14ac:dyDescent="0.3">
      <c r="A191" s="6">
        <v>1401</v>
      </c>
      <c r="B191" s="7" t="s">
        <v>4308</v>
      </c>
      <c r="C191" s="8">
        <v>42380</v>
      </c>
      <c r="D191" s="8">
        <v>42501</v>
      </c>
      <c r="E191" s="7" t="s">
        <v>51</v>
      </c>
      <c r="F191" s="7" t="s">
        <v>4309</v>
      </c>
      <c r="G191" s="7" t="s">
        <v>4310</v>
      </c>
      <c r="H191" s="7" t="s">
        <v>108</v>
      </c>
      <c r="I191" s="7" t="s">
        <v>26</v>
      </c>
      <c r="J191" s="7" t="s">
        <v>2232</v>
      </c>
      <c r="K191" s="7" t="s">
        <v>360</v>
      </c>
      <c r="L191" s="7">
        <v>24153</v>
      </c>
      <c r="M191" s="7" t="s">
        <v>29</v>
      </c>
      <c r="N191" s="7" t="s">
        <v>281</v>
      </c>
      <c r="O191" s="7" t="s">
        <v>73</v>
      </c>
      <c r="P191" s="7" t="s">
        <v>74</v>
      </c>
      <c r="Q191" s="7" t="s">
        <v>282</v>
      </c>
      <c r="R191" s="7">
        <v>21.8</v>
      </c>
      <c r="S191" s="7">
        <v>2</v>
      </c>
      <c r="T191" s="7">
        <v>0</v>
      </c>
      <c r="U191" s="7">
        <v>6.1040000000000001</v>
      </c>
      <c r="V191" s="7" t="s">
        <v>11819</v>
      </c>
      <c r="W191" s="7">
        <v>2016</v>
      </c>
      <c r="X191" s="7">
        <v>0.27999999999999997</v>
      </c>
      <c r="Y191" s="7" t="s">
        <v>11811</v>
      </c>
      <c r="Z191" s="7">
        <v>121</v>
      </c>
      <c r="AA191" s="7" t="str">
        <f>TEXT(Superstore_Data_1[[#This Row],[Order Date]],"mmm")</f>
        <v>Jan</v>
      </c>
      <c r="AB191" s="7">
        <f>YEAR(Superstore_Data_1[[#This Row],[Order Date]])</f>
        <v>2016</v>
      </c>
      <c r="AC191" s="9">
        <f>Superstore_Data_1[[#This Row],[Profit]]/Superstore_Data_1[[#This Row],[Sales]]</f>
        <v>0.27999999999999997</v>
      </c>
      <c r="AD191" s="7" t="str">
        <f>IF(Superstore_Data_1[[#This Row],[Discount]]=0,"No Discount",IF(Superstore_Data_1[[#This Row],[Discount]]&lt;0.2,"Low Discount",IF(Superstore_Data_1[[#This Row],[Discount]]&lt;0.5,"Medium Discount","High Discount")))</f>
        <v>No Discount</v>
      </c>
      <c r="AE191" s="7" t="str">
        <f>IF(Superstore_Data_1[[#This Row],[Sales]]&lt;100,"Low Sale",IF(Superstore_Data_1[[#This Row],[Sales]]&lt;500,"Medium Sale","High Sale"))</f>
        <v>Low Sale</v>
      </c>
      <c r="AF191" s="10" t="str">
        <f>IF(Superstore_Data_1[[#This Row],[Shipping Days]]&lt;=2,"Fast",IF(Superstore_Data_1[[#This Row],[Shipping Days]]&lt;=5,"Normal","Slow"))</f>
        <v>Slow</v>
      </c>
    </row>
    <row r="192" spans="1:32" x14ac:dyDescent="0.3">
      <c r="A192" s="6">
        <v>1405</v>
      </c>
      <c r="B192" s="7" t="s">
        <v>4317</v>
      </c>
      <c r="C192" s="8">
        <v>41794</v>
      </c>
      <c r="D192" s="8">
        <v>41855</v>
      </c>
      <c r="E192" s="7" t="s">
        <v>209</v>
      </c>
      <c r="F192" s="7" t="s">
        <v>1689</v>
      </c>
      <c r="G192" s="7" t="s">
        <v>1690</v>
      </c>
      <c r="H192" s="7" t="s">
        <v>108</v>
      </c>
      <c r="I192" s="7" t="s">
        <v>26</v>
      </c>
      <c r="J192" s="7" t="s">
        <v>159</v>
      </c>
      <c r="K192" s="7" t="s">
        <v>160</v>
      </c>
      <c r="L192" s="7">
        <v>19143</v>
      </c>
      <c r="M192" s="7" t="s">
        <v>161</v>
      </c>
      <c r="N192" s="7" t="s">
        <v>2213</v>
      </c>
      <c r="O192" s="7" t="s">
        <v>46</v>
      </c>
      <c r="P192" s="7" t="s">
        <v>654</v>
      </c>
      <c r="Q192" s="7" t="s">
        <v>2214</v>
      </c>
      <c r="R192" s="7">
        <v>10.304</v>
      </c>
      <c r="S192" s="7">
        <v>1</v>
      </c>
      <c r="T192" s="7">
        <v>0.2</v>
      </c>
      <c r="U192" s="7">
        <v>-2.1896</v>
      </c>
      <c r="V192" s="7" t="s">
        <v>11818</v>
      </c>
      <c r="W192" s="7">
        <v>2014</v>
      </c>
      <c r="X192" s="7">
        <v>-0.21249999999999999</v>
      </c>
      <c r="Y192" s="7" t="s">
        <v>11813</v>
      </c>
      <c r="Z192" s="7">
        <v>61</v>
      </c>
      <c r="AA192" s="7" t="str">
        <f>TEXT(Superstore_Data_1[[#This Row],[Order Date]],"mmm")</f>
        <v>Jun</v>
      </c>
      <c r="AB192" s="7">
        <f>YEAR(Superstore_Data_1[[#This Row],[Order Date]])</f>
        <v>2014</v>
      </c>
      <c r="AC192" s="9">
        <f>Superstore_Data_1[[#This Row],[Profit]]/Superstore_Data_1[[#This Row],[Sales]]</f>
        <v>-0.21249999999999999</v>
      </c>
      <c r="AD192" s="7" t="str">
        <f>IF(Superstore_Data_1[[#This Row],[Discount]]=0,"No Discount",IF(Superstore_Data_1[[#This Row],[Discount]]&lt;0.2,"Low Discount",IF(Superstore_Data_1[[#This Row],[Discount]]&lt;0.5,"Medium Discount","High Discount")))</f>
        <v>Medium Discount</v>
      </c>
      <c r="AE192" s="7" t="str">
        <f>IF(Superstore_Data_1[[#This Row],[Sales]]&lt;100,"Low Sale",IF(Superstore_Data_1[[#This Row],[Sales]]&lt;500,"Medium Sale","High Sale"))</f>
        <v>Low Sale</v>
      </c>
      <c r="AF192" s="10" t="str">
        <f>IF(Superstore_Data_1[[#This Row],[Shipping Days]]&lt;=2,"Fast",IF(Superstore_Data_1[[#This Row],[Shipping Days]]&lt;=5,"Normal","Slow"))</f>
        <v>Slow</v>
      </c>
    </row>
    <row r="193" spans="1:32" x14ac:dyDescent="0.3">
      <c r="A193" s="6">
        <v>1408</v>
      </c>
      <c r="B193" s="7" t="s">
        <v>4319</v>
      </c>
      <c r="C193" s="8">
        <v>42409</v>
      </c>
      <c r="D193" s="8">
        <v>42530</v>
      </c>
      <c r="E193" s="7" t="s">
        <v>51</v>
      </c>
      <c r="F193" s="7" t="s">
        <v>357</v>
      </c>
      <c r="G193" s="7" t="s">
        <v>358</v>
      </c>
      <c r="H193" s="7" t="s">
        <v>25</v>
      </c>
      <c r="I193" s="7" t="s">
        <v>26</v>
      </c>
      <c r="J193" s="7" t="s">
        <v>302</v>
      </c>
      <c r="K193" s="7" t="s">
        <v>303</v>
      </c>
      <c r="L193" s="7">
        <v>10024</v>
      </c>
      <c r="M193" s="7" t="s">
        <v>161</v>
      </c>
      <c r="N193" s="7" t="s">
        <v>4320</v>
      </c>
      <c r="O193" s="7" t="s">
        <v>46</v>
      </c>
      <c r="P193" s="7" t="s">
        <v>70</v>
      </c>
      <c r="Q193" s="7" t="s">
        <v>4321</v>
      </c>
      <c r="R193" s="7">
        <v>75.48</v>
      </c>
      <c r="S193" s="7">
        <v>2</v>
      </c>
      <c r="T193" s="7">
        <v>0</v>
      </c>
      <c r="U193" s="7">
        <v>19.6248</v>
      </c>
      <c r="V193" s="7" t="s">
        <v>11820</v>
      </c>
      <c r="W193" s="7">
        <v>2016</v>
      </c>
      <c r="X193" s="7">
        <v>0.26</v>
      </c>
      <c r="Y193" s="7" t="s">
        <v>11811</v>
      </c>
      <c r="Z193" s="7">
        <v>121</v>
      </c>
      <c r="AA193" s="7" t="str">
        <f>TEXT(Superstore_Data_1[[#This Row],[Order Date]],"mmm")</f>
        <v>Feb</v>
      </c>
      <c r="AB193" s="7">
        <f>YEAR(Superstore_Data_1[[#This Row],[Order Date]])</f>
        <v>2016</v>
      </c>
      <c r="AC193" s="9">
        <f>Superstore_Data_1[[#This Row],[Profit]]/Superstore_Data_1[[#This Row],[Sales]]</f>
        <v>0.26</v>
      </c>
      <c r="AD193" s="7" t="str">
        <f>IF(Superstore_Data_1[[#This Row],[Discount]]=0,"No Discount",IF(Superstore_Data_1[[#This Row],[Discount]]&lt;0.2,"Low Discount",IF(Superstore_Data_1[[#This Row],[Discount]]&lt;0.5,"Medium Discount","High Discount")))</f>
        <v>No Discount</v>
      </c>
      <c r="AE193" s="7" t="str">
        <f>IF(Superstore_Data_1[[#This Row],[Sales]]&lt;100,"Low Sale",IF(Superstore_Data_1[[#This Row],[Sales]]&lt;500,"Medium Sale","High Sale"))</f>
        <v>Low Sale</v>
      </c>
      <c r="AF193" s="10" t="str">
        <f>IF(Superstore_Data_1[[#This Row],[Shipping Days]]&lt;=2,"Fast",IF(Superstore_Data_1[[#This Row],[Shipping Days]]&lt;=5,"Normal","Slow"))</f>
        <v>Slow</v>
      </c>
    </row>
    <row r="194" spans="1:32" x14ac:dyDescent="0.3">
      <c r="A194" s="6">
        <v>1411</v>
      </c>
      <c r="B194" s="7" t="s">
        <v>4326</v>
      </c>
      <c r="C194" s="8">
        <v>42836</v>
      </c>
      <c r="D194" s="8">
        <v>43050</v>
      </c>
      <c r="E194" s="7" t="s">
        <v>51</v>
      </c>
      <c r="F194" s="7" t="s">
        <v>4253</v>
      </c>
      <c r="G194" s="7" t="s">
        <v>4254</v>
      </c>
      <c r="H194" s="7" t="s">
        <v>108</v>
      </c>
      <c r="I194" s="7" t="s">
        <v>26</v>
      </c>
      <c r="J194" s="7" t="s">
        <v>861</v>
      </c>
      <c r="K194" s="7" t="s">
        <v>110</v>
      </c>
      <c r="L194" s="7">
        <v>75051</v>
      </c>
      <c r="M194" s="7" t="s">
        <v>111</v>
      </c>
      <c r="N194" s="7" t="s">
        <v>1883</v>
      </c>
      <c r="O194" s="7" t="s">
        <v>46</v>
      </c>
      <c r="P194" s="7" t="s">
        <v>47</v>
      </c>
      <c r="Q194" s="7" t="s">
        <v>1884</v>
      </c>
      <c r="R194" s="7">
        <v>23.68</v>
      </c>
      <c r="S194" s="7">
        <v>2</v>
      </c>
      <c r="T194" s="7">
        <v>0.2</v>
      </c>
      <c r="U194" s="7">
        <v>8.8800000000000008</v>
      </c>
      <c r="V194" s="7" t="s">
        <v>11814</v>
      </c>
      <c r="W194" s="7">
        <v>2017</v>
      </c>
      <c r="X194" s="7">
        <v>0.37500000000000006</v>
      </c>
      <c r="Y194" s="7" t="s">
        <v>11813</v>
      </c>
      <c r="Z194" s="7">
        <v>214</v>
      </c>
      <c r="AA194" s="7" t="str">
        <f>TEXT(Superstore_Data_1[[#This Row],[Order Date]],"mmm")</f>
        <v>Apr</v>
      </c>
      <c r="AB194" s="7">
        <f>YEAR(Superstore_Data_1[[#This Row],[Order Date]])</f>
        <v>2017</v>
      </c>
      <c r="AC194" s="9">
        <f>Superstore_Data_1[[#This Row],[Profit]]/Superstore_Data_1[[#This Row],[Sales]]</f>
        <v>0.37500000000000006</v>
      </c>
      <c r="AD194" s="7" t="str">
        <f>IF(Superstore_Data_1[[#This Row],[Discount]]=0,"No Discount",IF(Superstore_Data_1[[#This Row],[Discount]]&lt;0.2,"Low Discount",IF(Superstore_Data_1[[#This Row],[Discount]]&lt;0.5,"Medium Discount","High Discount")))</f>
        <v>Medium Discount</v>
      </c>
      <c r="AE194" s="7" t="str">
        <f>IF(Superstore_Data_1[[#This Row],[Sales]]&lt;100,"Low Sale",IF(Superstore_Data_1[[#This Row],[Sales]]&lt;500,"Medium Sale","High Sale"))</f>
        <v>Low Sale</v>
      </c>
      <c r="AF194" s="10" t="str">
        <f>IF(Superstore_Data_1[[#This Row],[Shipping Days]]&lt;=2,"Fast",IF(Superstore_Data_1[[#This Row],[Shipping Days]]&lt;=5,"Normal","Slow"))</f>
        <v>Slow</v>
      </c>
    </row>
    <row r="195" spans="1:32" x14ac:dyDescent="0.3">
      <c r="A195" s="6">
        <v>1443</v>
      </c>
      <c r="B195" s="7" t="s">
        <v>4387</v>
      </c>
      <c r="C195" s="8">
        <v>42863</v>
      </c>
      <c r="D195" s="8">
        <v>42955</v>
      </c>
      <c r="E195" s="7" t="s">
        <v>209</v>
      </c>
      <c r="F195" s="7" t="s">
        <v>4388</v>
      </c>
      <c r="G195" s="7" t="s">
        <v>4389</v>
      </c>
      <c r="H195" s="7" t="s">
        <v>41</v>
      </c>
      <c r="I195" s="7" t="s">
        <v>26</v>
      </c>
      <c r="J195" s="7" t="s">
        <v>1651</v>
      </c>
      <c r="K195" s="7" t="s">
        <v>28</v>
      </c>
      <c r="L195" s="7">
        <v>40475</v>
      </c>
      <c r="M195" s="7" t="s">
        <v>29</v>
      </c>
      <c r="N195" s="7" t="s">
        <v>1427</v>
      </c>
      <c r="O195" s="7" t="s">
        <v>46</v>
      </c>
      <c r="P195" s="7" t="s">
        <v>94</v>
      </c>
      <c r="Q195" s="7" t="s">
        <v>1428</v>
      </c>
      <c r="R195" s="7">
        <v>13.76</v>
      </c>
      <c r="S195" s="7">
        <v>2</v>
      </c>
      <c r="T195" s="7">
        <v>0</v>
      </c>
      <c r="U195" s="7">
        <v>6.3296000000000001</v>
      </c>
      <c r="V195" s="7" t="s">
        <v>11812</v>
      </c>
      <c r="W195" s="7">
        <v>2017</v>
      </c>
      <c r="X195" s="7">
        <v>0.46</v>
      </c>
      <c r="Y195" s="7" t="s">
        <v>11811</v>
      </c>
      <c r="Z195" s="7">
        <v>92</v>
      </c>
      <c r="AA195" s="7" t="str">
        <f>TEXT(Superstore_Data_1[[#This Row],[Order Date]],"mmm")</f>
        <v>May</v>
      </c>
      <c r="AB195" s="7">
        <f>YEAR(Superstore_Data_1[[#This Row],[Order Date]])</f>
        <v>2017</v>
      </c>
      <c r="AC195" s="9">
        <f>Superstore_Data_1[[#This Row],[Profit]]/Superstore_Data_1[[#This Row],[Sales]]</f>
        <v>0.46</v>
      </c>
      <c r="AD195" s="7" t="str">
        <f>IF(Superstore_Data_1[[#This Row],[Discount]]=0,"No Discount",IF(Superstore_Data_1[[#This Row],[Discount]]&lt;0.2,"Low Discount",IF(Superstore_Data_1[[#This Row],[Discount]]&lt;0.5,"Medium Discount","High Discount")))</f>
        <v>No Discount</v>
      </c>
      <c r="AE195" s="7" t="str">
        <f>IF(Superstore_Data_1[[#This Row],[Sales]]&lt;100,"Low Sale",IF(Superstore_Data_1[[#This Row],[Sales]]&lt;500,"Medium Sale","High Sale"))</f>
        <v>Low Sale</v>
      </c>
      <c r="AF195" s="10" t="str">
        <f>IF(Superstore_Data_1[[#This Row],[Shipping Days]]&lt;=2,"Fast",IF(Superstore_Data_1[[#This Row],[Shipping Days]]&lt;=5,"Normal","Slow"))</f>
        <v>Slow</v>
      </c>
    </row>
    <row r="196" spans="1:32" x14ac:dyDescent="0.3">
      <c r="A196" s="6">
        <v>1444</v>
      </c>
      <c r="B196" s="7" t="s">
        <v>4390</v>
      </c>
      <c r="C196" s="8">
        <v>42014</v>
      </c>
      <c r="D196" s="8">
        <v>42165</v>
      </c>
      <c r="E196" s="7" t="s">
        <v>51</v>
      </c>
      <c r="F196" s="7" t="s">
        <v>4391</v>
      </c>
      <c r="G196" s="7" t="s">
        <v>4392</v>
      </c>
      <c r="H196" s="7" t="s">
        <v>41</v>
      </c>
      <c r="I196" s="7" t="s">
        <v>26</v>
      </c>
      <c r="J196" s="7" t="s">
        <v>518</v>
      </c>
      <c r="K196" s="7" t="s">
        <v>519</v>
      </c>
      <c r="L196" s="7">
        <v>80013</v>
      </c>
      <c r="M196" s="7" t="s">
        <v>44</v>
      </c>
      <c r="N196" s="7" t="s">
        <v>620</v>
      </c>
      <c r="O196" s="7" t="s">
        <v>46</v>
      </c>
      <c r="P196" s="7" t="s">
        <v>60</v>
      </c>
      <c r="Q196" s="7" t="s">
        <v>621</v>
      </c>
      <c r="R196" s="7">
        <v>139.42400000000001</v>
      </c>
      <c r="S196" s="7">
        <v>4</v>
      </c>
      <c r="T196" s="7">
        <v>0.2</v>
      </c>
      <c r="U196" s="7">
        <v>17.428000000000001</v>
      </c>
      <c r="V196" s="7" t="s">
        <v>11819</v>
      </c>
      <c r="W196" s="7">
        <v>2015</v>
      </c>
      <c r="X196" s="7">
        <v>0.125</v>
      </c>
      <c r="Y196" s="7" t="s">
        <v>11813</v>
      </c>
      <c r="Z196" s="7">
        <v>151</v>
      </c>
      <c r="AA196" s="7" t="str">
        <f>TEXT(Superstore_Data_1[[#This Row],[Order Date]],"mmm")</f>
        <v>Jan</v>
      </c>
      <c r="AB196" s="7">
        <f>YEAR(Superstore_Data_1[[#This Row],[Order Date]])</f>
        <v>2015</v>
      </c>
      <c r="AC196" s="9">
        <f>Superstore_Data_1[[#This Row],[Profit]]/Superstore_Data_1[[#This Row],[Sales]]</f>
        <v>0.125</v>
      </c>
      <c r="AD196" s="7" t="str">
        <f>IF(Superstore_Data_1[[#This Row],[Discount]]=0,"No Discount",IF(Superstore_Data_1[[#This Row],[Discount]]&lt;0.2,"Low Discount",IF(Superstore_Data_1[[#This Row],[Discount]]&lt;0.5,"Medium Discount","High Discount")))</f>
        <v>Medium Discount</v>
      </c>
      <c r="AE196" s="7" t="str">
        <f>IF(Superstore_Data_1[[#This Row],[Sales]]&lt;100,"Low Sale",IF(Superstore_Data_1[[#This Row],[Sales]]&lt;500,"Medium Sale","High Sale"))</f>
        <v>Medium Sale</v>
      </c>
      <c r="AF196" s="10" t="str">
        <f>IF(Superstore_Data_1[[#This Row],[Shipping Days]]&lt;=2,"Fast",IF(Superstore_Data_1[[#This Row],[Shipping Days]]&lt;=5,"Normal","Slow"))</f>
        <v>Slow</v>
      </c>
    </row>
    <row r="197" spans="1:32" x14ac:dyDescent="0.3">
      <c r="A197" s="6">
        <v>1450</v>
      </c>
      <c r="B197" s="7" t="s">
        <v>4404</v>
      </c>
      <c r="C197" s="8">
        <v>42009</v>
      </c>
      <c r="D197" s="8">
        <v>42190</v>
      </c>
      <c r="E197" s="7" t="s">
        <v>51</v>
      </c>
      <c r="F197" s="7" t="s">
        <v>795</v>
      </c>
      <c r="G197" s="7" t="s">
        <v>796</v>
      </c>
      <c r="H197" s="7" t="s">
        <v>41</v>
      </c>
      <c r="I197" s="7" t="s">
        <v>26</v>
      </c>
      <c r="J197" s="7" t="s">
        <v>42</v>
      </c>
      <c r="K197" s="7" t="s">
        <v>43</v>
      </c>
      <c r="L197" s="7">
        <v>90008</v>
      </c>
      <c r="M197" s="7" t="s">
        <v>44</v>
      </c>
      <c r="N197" s="7" t="s">
        <v>4405</v>
      </c>
      <c r="O197" s="7" t="s">
        <v>73</v>
      </c>
      <c r="P197" s="7" t="s">
        <v>74</v>
      </c>
      <c r="Q197" s="7" t="s">
        <v>4406</v>
      </c>
      <c r="R197" s="7">
        <v>88.751999999999995</v>
      </c>
      <c r="S197" s="7">
        <v>3</v>
      </c>
      <c r="T197" s="7">
        <v>0.2</v>
      </c>
      <c r="U197" s="7">
        <v>11.093999999999999</v>
      </c>
      <c r="V197" s="7" t="s">
        <v>11819</v>
      </c>
      <c r="W197" s="7">
        <v>2015</v>
      </c>
      <c r="X197" s="7">
        <v>0.125</v>
      </c>
      <c r="Y197" s="7" t="s">
        <v>11813</v>
      </c>
      <c r="Z197" s="7">
        <v>181</v>
      </c>
      <c r="AA197" s="7" t="str">
        <f>TEXT(Superstore_Data_1[[#This Row],[Order Date]],"mmm")</f>
        <v>Jan</v>
      </c>
      <c r="AB197" s="7">
        <f>YEAR(Superstore_Data_1[[#This Row],[Order Date]])</f>
        <v>2015</v>
      </c>
      <c r="AC197" s="9">
        <f>Superstore_Data_1[[#This Row],[Profit]]/Superstore_Data_1[[#This Row],[Sales]]</f>
        <v>0.125</v>
      </c>
      <c r="AD197" s="7" t="str">
        <f>IF(Superstore_Data_1[[#This Row],[Discount]]=0,"No Discount",IF(Superstore_Data_1[[#This Row],[Discount]]&lt;0.2,"Low Discount",IF(Superstore_Data_1[[#This Row],[Discount]]&lt;0.5,"Medium Discount","High Discount")))</f>
        <v>Medium Discount</v>
      </c>
      <c r="AE197" s="7" t="str">
        <f>IF(Superstore_Data_1[[#This Row],[Sales]]&lt;100,"Low Sale",IF(Superstore_Data_1[[#This Row],[Sales]]&lt;500,"Medium Sale","High Sale"))</f>
        <v>Low Sale</v>
      </c>
      <c r="AF197" s="10" t="str">
        <f>IF(Superstore_Data_1[[#This Row],[Shipping Days]]&lt;=2,"Fast",IF(Superstore_Data_1[[#This Row],[Shipping Days]]&lt;=5,"Normal","Slow"))</f>
        <v>Slow</v>
      </c>
    </row>
    <row r="198" spans="1:32" x14ac:dyDescent="0.3">
      <c r="A198" s="6">
        <v>1460</v>
      </c>
      <c r="B198" s="7" t="s">
        <v>4437</v>
      </c>
      <c r="C198" s="8">
        <v>41734</v>
      </c>
      <c r="D198" s="8">
        <v>41734</v>
      </c>
      <c r="E198" s="7" t="s">
        <v>1455</v>
      </c>
      <c r="F198" s="7" t="s">
        <v>89</v>
      </c>
      <c r="G198" s="7" t="s">
        <v>90</v>
      </c>
      <c r="H198" s="7" t="s">
        <v>25</v>
      </c>
      <c r="I198" s="7" t="s">
        <v>26</v>
      </c>
      <c r="J198" s="7" t="s">
        <v>4176</v>
      </c>
      <c r="K198" s="7" t="s">
        <v>847</v>
      </c>
      <c r="L198" s="7">
        <v>6457</v>
      </c>
      <c r="M198" s="7" t="s">
        <v>161</v>
      </c>
      <c r="N198" s="7" t="s">
        <v>4438</v>
      </c>
      <c r="O198" s="7" t="s">
        <v>31</v>
      </c>
      <c r="P198" s="7" t="s">
        <v>67</v>
      </c>
      <c r="Q198" s="7" t="s">
        <v>4439</v>
      </c>
      <c r="R198" s="7">
        <v>27.46</v>
      </c>
      <c r="S198" s="7">
        <v>2</v>
      </c>
      <c r="T198" s="7">
        <v>0</v>
      </c>
      <c r="U198" s="7">
        <v>9.8856000000000002</v>
      </c>
      <c r="V198" s="7" t="s">
        <v>11814</v>
      </c>
      <c r="W198" s="7">
        <v>2014</v>
      </c>
      <c r="X198" s="7">
        <v>0.36</v>
      </c>
      <c r="Y198" s="7" t="s">
        <v>11811</v>
      </c>
      <c r="Z198" s="7">
        <v>0</v>
      </c>
      <c r="AA198" s="7" t="str">
        <f>TEXT(Superstore_Data_1[[#This Row],[Order Date]],"mmm")</f>
        <v>Apr</v>
      </c>
      <c r="AB198" s="7">
        <f>YEAR(Superstore_Data_1[[#This Row],[Order Date]])</f>
        <v>2014</v>
      </c>
      <c r="AC198" s="9">
        <f>Superstore_Data_1[[#This Row],[Profit]]/Superstore_Data_1[[#This Row],[Sales]]</f>
        <v>0.36</v>
      </c>
      <c r="AD198" s="7" t="str">
        <f>IF(Superstore_Data_1[[#This Row],[Discount]]=0,"No Discount",IF(Superstore_Data_1[[#This Row],[Discount]]&lt;0.2,"Low Discount",IF(Superstore_Data_1[[#This Row],[Discount]]&lt;0.5,"Medium Discount","High Discount")))</f>
        <v>No Discount</v>
      </c>
      <c r="AE198" s="7" t="str">
        <f>IF(Superstore_Data_1[[#This Row],[Sales]]&lt;100,"Low Sale",IF(Superstore_Data_1[[#This Row],[Sales]]&lt;500,"Medium Sale","High Sale"))</f>
        <v>Low Sale</v>
      </c>
      <c r="AF198" s="10" t="str">
        <f>IF(Superstore_Data_1[[#This Row],[Shipping Days]]&lt;=2,"Fast",IF(Superstore_Data_1[[#This Row],[Shipping Days]]&lt;=5,"Normal","Slow"))</f>
        <v>Fast</v>
      </c>
    </row>
    <row r="199" spans="1:32" x14ac:dyDescent="0.3">
      <c r="A199" s="6">
        <v>1461</v>
      </c>
      <c r="B199" s="7" t="s">
        <v>4440</v>
      </c>
      <c r="C199" s="8">
        <v>42016</v>
      </c>
      <c r="D199" s="8">
        <v>42228</v>
      </c>
      <c r="E199" s="7" t="s">
        <v>51</v>
      </c>
      <c r="F199" s="7" t="s">
        <v>925</v>
      </c>
      <c r="G199" s="7" t="s">
        <v>926</v>
      </c>
      <c r="H199" s="7" t="s">
        <v>25</v>
      </c>
      <c r="I199" s="7" t="s">
        <v>26</v>
      </c>
      <c r="J199" s="7" t="s">
        <v>99</v>
      </c>
      <c r="K199" s="7" t="s">
        <v>100</v>
      </c>
      <c r="L199" s="7">
        <v>98103</v>
      </c>
      <c r="M199" s="7" t="s">
        <v>44</v>
      </c>
      <c r="N199" s="7" t="s">
        <v>4441</v>
      </c>
      <c r="O199" s="7" t="s">
        <v>46</v>
      </c>
      <c r="P199" s="7" t="s">
        <v>77</v>
      </c>
      <c r="Q199" s="7" t="s">
        <v>4442</v>
      </c>
      <c r="R199" s="7">
        <v>55.423999999999999</v>
      </c>
      <c r="S199" s="7">
        <v>2</v>
      </c>
      <c r="T199" s="7">
        <v>0.2</v>
      </c>
      <c r="U199" s="7">
        <v>19.398399999999999</v>
      </c>
      <c r="V199" s="7" t="s">
        <v>11819</v>
      </c>
      <c r="W199" s="7">
        <v>2015</v>
      </c>
      <c r="X199" s="7">
        <v>0.35</v>
      </c>
      <c r="Y199" s="7" t="s">
        <v>11813</v>
      </c>
      <c r="Z199" s="7">
        <v>212</v>
      </c>
      <c r="AA199" s="7" t="str">
        <f>TEXT(Superstore_Data_1[[#This Row],[Order Date]],"mmm")</f>
        <v>Jan</v>
      </c>
      <c r="AB199" s="7">
        <f>YEAR(Superstore_Data_1[[#This Row],[Order Date]])</f>
        <v>2015</v>
      </c>
      <c r="AC199" s="9">
        <f>Superstore_Data_1[[#This Row],[Profit]]/Superstore_Data_1[[#This Row],[Sales]]</f>
        <v>0.35</v>
      </c>
      <c r="AD199" s="7" t="str">
        <f>IF(Superstore_Data_1[[#This Row],[Discount]]=0,"No Discount",IF(Superstore_Data_1[[#This Row],[Discount]]&lt;0.2,"Low Discount",IF(Superstore_Data_1[[#This Row],[Discount]]&lt;0.5,"Medium Discount","High Discount")))</f>
        <v>Medium Discount</v>
      </c>
      <c r="AE199" s="7" t="str">
        <f>IF(Superstore_Data_1[[#This Row],[Sales]]&lt;100,"Low Sale",IF(Superstore_Data_1[[#This Row],[Sales]]&lt;500,"Medium Sale","High Sale"))</f>
        <v>Low Sale</v>
      </c>
      <c r="AF199" s="10" t="str">
        <f>IF(Superstore_Data_1[[#This Row],[Shipping Days]]&lt;=2,"Fast",IF(Superstore_Data_1[[#This Row],[Shipping Days]]&lt;=5,"Normal","Slow"))</f>
        <v>Slow</v>
      </c>
    </row>
    <row r="200" spans="1:32" x14ac:dyDescent="0.3">
      <c r="A200" s="6">
        <v>1474</v>
      </c>
      <c r="B200" s="7" t="s">
        <v>4469</v>
      </c>
      <c r="C200" s="8">
        <v>42016</v>
      </c>
      <c r="D200" s="8">
        <v>42047</v>
      </c>
      <c r="E200" s="7" t="s">
        <v>1455</v>
      </c>
      <c r="F200" s="7" t="s">
        <v>3673</v>
      </c>
      <c r="G200" s="7" t="s">
        <v>3674</v>
      </c>
      <c r="H200" s="7" t="s">
        <v>25</v>
      </c>
      <c r="I200" s="7" t="s">
        <v>26</v>
      </c>
      <c r="J200" s="7" t="s">
        <v>205</v>
      </c>
      <c r="K200" s="7" t="s">
        <v>110</v>
      </c>
      <c r="L200" s="7">
        <v>77036</v>
      </c>
      <c r="M200" s="7" t="s">
        <v>111</v>
      </c>
      <c r="N200" s="7" t="s">
        <v>4470</v>
      </c>
      <c r="O200" s="7" t="s">
        <v>31</v>
      </c>
      <c r="P200" s="7" t="s">
        <v>67</v>
      </c>
      <c r="Q200" s="7" t="s">
        <v>4471</v>
      </c>
      <c r="R200" s="7">
        <v>6.6879999999999997</v>
      </c>
      <c r="S200" s="7">
        <v>4</v>
      </c>
      <c r="T200" s="7">
        <v>0.6</v>
      </c>
      <c r="U200" s="7">
        <v>-4.0128000000000004</v>
      </c>
      <c r="V200" s="7" t="s">
        <v>11819</v>
      </c>
      <c r="W200" s="7">
        <v>2015</v>
      </c>
      <c r="X200" s="7">
        <v>-0.60000000000000009</v>
      </c>
      <c r="Y200" s="7" t="s">
        <v>11816</v>
      </c>
      <c r="Z200" s="7">
        <v>31</v>
      </c>
      <c r="AA200" s="7" t="str">
        <f>TEXT(Superstore_Data_1[[#This Row],[Order Date]],"mmm")</f>
        <v>Jan</v>
      </c>
      <c r="AB200" s="7">
        <f>YEAR(Superstore_Data_1[[#This Row],[Order Date]])</f>
        <v>2015</v>
      </c>
      <c r="AC200" s="9">
        <f>Superstore_Data_1[[#This Row],[Profit]]/Superstore_Data_1[[#This Row],[Sales]]</f>
        <v>-0.60000000000000009</v>
      </c>
      <c r="AD200" s="7" t="str">
        <f>IF(Superstore_Data_1[[#This Row],[Discount]]=0,"No Discount",IF(Superstore_Data_1[[#This Row],[Discount]]&lt;0.2,"Low Discount",IF(Superstore_Data_1[[#This Row],[Discount]]&lt;0.5,"Medium Discount","High Discount")))</f>
        <v>High Discount</v>
      </c>
      <c r="AE200" s="7" t="str">
        <f>IF(Superstore_Data_1[[#This Row],[Sales]]&lt;100,"Low Sale",IF(Superstore_Data_1[[#This Row],[Sales]]&lt;500,"Medium Sale","High Sale"))</f>
        <v>Low Sale</v>
      </c>
      <c r="AF200" s="10" t="str">
        <f>IF(Superstore_Data_1[[#This Row],[Shipping Days]]&lt;=2,"Fast",IF(Superstore_Data_1[[#This Row],[Shipping Days]]&lt;=5,"Normal","Slow"))</f>
        <v>Slow</v>
      </c>
    </row>
    <row r="201" spans="1:32" x14ac:dyDescent="0.3">
      <c r="A201" s="6">
        <v>1480</v>
      </c>
      <c r="B201" s="7" t="s">
        <v>4490</v>
      </c>
      <c r="C201" s="8">
        <v>42412</v>
      </c>
      <c r="D201" s="8">
        <v>42594</v>
      </c>
      <c r="E201" s="7" t="s">
        <v>51</v>
      </c>
      <c r="F201" s="7" t="s">
        <v>1715</v>
      </c>
      <c r="G201" s="7" t="s">
        <v>1716</v>
      </c>
      <c r="H201" s="7" t="s">
        <v>25</v>
      </c>
      <c r="I201" s="7" t="s">
        <v>26</v>
      </c>
      <c r="J201" s="7" t="s">
        <v>137</v>
      </c>
      <c r="K201" s="7" t="s">
        <v>43</v>
      </c>
      <c r="L201" s="7">
        <v>94122</v>
      </c>
      <c r="M201" s="7" t="s">
        <v>44</v>
      </c>
      <c r="N201" s="7" t="s">
        <v>4491</v>
      </c>
      <c r="O201" s="7" t="s">
        <v>46</v>
      </c>
      <c r="P201" s="7" t="s">
        <v>94</v>
      </c>
      <c r="Q201" s="7" t="s">
        <v>4492</v>
      </c>
      <c r="R201" s="7">
        <v>25.92</v>
      </c>
      <c r="S201" s="7">
        <v>4</v>
      </c>
      <c r="T201" s="7">
        <v>0</v>
      </c>
      <c r="U201" s="7">
        <v>12.441599999999999</v>
      </c>
      <c r="V201" s="7" t="s">
        <v>11820</v>
      </c>
      <c r="W201" s="7">
        <v>2016</v>
      </c>
      <c r="X201" s="7">
        <v>0.47999999999999993</v>
      </c>
      <c r="Y201" s="7" t="s">
        <v>11811</v>
      </c>
      <c r="Z201" s="7">
        <v>182</v>
      </c>
      <c r="AA201" s="7" t="str">
        <f>TEXT(Superstore_Data_1[[#This Row],[Order Date]],"mmm")</f>
        <v>Feb</v>
      </c>
      <c r="AB201" s="7">
        <f>YEAR(Superstore_Data_1[[#This Row],[Order Date]])</f>
        <v>2016</v>
      </c>
      <c r="AC201" s="9">
        <f>Superstore_Data_1[[#This Row],[Profit]]/Superstore_Data_1[[#This Row],[Sales]]</f>
        <v>0.47999999999999993</v>
      </c>
      <c r="AD201" s="7" t="str">
        <f>IF(Superstore_Data_1[[#This Row],[Discount]]=0,"No Discount",IF(Superstore_Data_1[[#This Row],[Discount]]&lt;0.2,"Low Discount",IF(Superstore_Data_1[[#This Row],[Discount]]&lt;0.5,"Medium Discount","High Discount")))</f>
        <v>No Discount</v>
      </c>
      <c r="AE201" s="7" t="str">
        <f>IF(Superstore_Data_1[[#This Row],[Sales]]&lt;100,"Low Sale",IF(Superstore_Data_1[[#This Row],[Sales]]&lt;500,"Medium Sale","High Sale"))</f>
        <v>Low Sale</v>
      </c>
      <c r="AF201" s="10" t="str">
        <f>IF(Superstore_Data_1[[#This Row],[Shipping Days]]&lt;=2,"Fast",IF(Superstore_Data_1[[#This Row],[Shipping Days]]&lt;=5,"Normal","Slow"))</f>
        <v>Slow</v>
      </c>
    </row>
    <row r="202" spans="1:32" x14ac:dyDescent="0.3">
      <c r="A202" s="6">
        <v>1487</v>
      </c>
      <c r="B202" s="7" t="s">
        <v>4510</v>
      </c>
      <c r="C202" s="8">
        <v>42074</v>
      </c>
      <c r="D202" s="8">
        <v>42196</v>
      </c>
      <c r="E202" s="7" t="s">
        <v>51</v>
      </c>
      <c r="F202" s="7" t="s">
        <v>4511</v>
      </c>
      <c r="G202" s="7" t="s">
        <v>4512</v>
      </c>
      <c r="H202" s="7" t="s">
        <v>108</v>
      </c>
      <c r="I202" s="7" t="s">
        <v>26</v>
      </c>
      <c r="J202" s="7" t="s">
        <v>42</v>
      </c>
      <c r="K202" s="7" t="s">
        <v>43</v>
      </c>
      <c r="L202" s="7">
        <v>90008</v>
      </c>
      <c r="M202" s="7" t="s">
        <v>44</v>
      </c>
      <c r="N202" s="7" t="s">
        <v>4513</v>
      </c>
      <c r="O202" s="7" t="s">
        <v>73</v>
      </c>
      <c r="P202" s="7" t="s">
        <v>74</v>
      </c>
      <c r="Q202" s="7" t="s">
        <v>4514</v>
      </c>
      <c r="R202" s="7">
        <v>1212.848</v>
      </c>
      <c r="S202" s="7">
        <v>7</v>
      </c>
      <c r="T202" s="7">
        <v>0.2</v>
      </c>
      <c r="U202" s="7">
        <v>106.1242</v>
      </c>
      <c r="V202" s="7" t="s">
        <v>11817</v>
      </c>
      <c r="W202" s="7">
        <v>2015</v>
      </c>
      <c r="X202" s="7">
        <v>8.7500000000000008E-2</v>
      </c>
      <c r="Y202" s="7" t="s">
        <v>11813</v>
      </c>
      <c r="Z202" s="7">
        <v>122</v>
      </c>
      <c r="AA202" s="7" t="str">
        <f>TEXT(Superstore_Data_1[[#This Row],[Order Date]],"mmm")</f>
        <v>Mar</v>
      </c>
      <c r="AB202" s="7">
        <f>YEAR(Superstore_Data_1[[#This Row],[Order Date]])</f>
        <v>2015</v>
      </c>
      <c r="AC202" s="9">
        <f>Superstore_Data_1[[#This Row],[Profit]]/Superstore_Data_1[[#This Row],[Sales]]</f>
        <v>8.7500000000000008E-2</v>
      </c>
      <c r="AD202" s="7" t="str">
        <f>IF(Superstore_Data_1[[#This Row],[Discount]]=0,"No Discount",IF(Superstore_Data_1[[#This Row],[Discount]]&lt;0.2,"Low Discount",IF(Superstore_Data_1[[#This Row],[Discount]]&lt;0.5,"Medium Discount","High Discount")))</f>
        <v>Medium Discount</v>
      </c>
      <c r="AE202" s="7" t="str">
        <f>IF(Superstore_Data_1[[#This Row],[Sales]]&lt;100,"Low Sale",IF(Superstore_Data_1[[#This Row],[Sales]]&lt;500,"Medium Sale","High Sale"))</f>
        <v>High Sale</v>
      </c>
      <c r="AF202" s="10" t="str">
        <f>IF(Superstore_Data_1[[#This Row],[Shipping Days]]&lt;=2,"Fast",IF(Superstore_Data_1[[#This Row],[Shipping Days]]&lt;=5,"Normal","Slow"))</f>
        <v>Slow</v>
      </c>
    </row>
    <row r="203" spans="1:32" x14ac:dyDescent="0.3">
      <c r="A203" s="6">
        <v>1496</v>
      </c>
      <c r="B203" s="7" t="s">
        <v>4534</v>
      </c>
      <c r="C203" s="8">
        <v>42834</v>
      </c>
      <c r="D203" s="8">
        <v>42956</v>
      </c>
      <c r="E203" s="7" t="s">
        <v>51</v>
      </c>
      <c r="F203" s="7" t="s">
        <v>4535</v>
      </c>
      <c r="G203" s="7" t="s">
        <v>4536</v>
      </c>
      <c r="H203" s="7" t="s">
        <v>25</v>
      </c>
      <c r="I203" s="7" t="s">
        <v>26</v>
      </c>
      <c r="J203" s="7" t="s">
        <v>4537</v>
      </c>
      <c r="K203" s="7" t="s">
        <v>110</v>
      </c>
      <c r="L203" s="7">
        <v>75019</v>
      </c>
      <c r="M203" s="7" t="s">
        <v>111</v>
      </c>
      <c r="N203" s="7" t="s">
        <v>3763</v>
      </c>
      <c r="O203" s="7" t="s">
        <v>46</v>
      </c>
      <c r="P203" s="7" t="s">
        <v>70</v>
      </c>
      <c r="Q203" s="7" t="s">
        <v>3764</v>
      </c>
      <c r="R203" s="7">
        <v>10.192</v>
      </c>
      <c r="S203" s="7">
        <v>7</v>
      </c>
      <c r="T203" s="7">
        <v>0.2</v>
      </c>
      <c r="U203" s="7">
        <v>3.1850000000000001</v>
      </c>
      <c r="V203" s="7" t="s">
        <v>11814</v>
      </c>
      <c r="W203" s="7">
        <v>2017</v>
      </c>
      <c r="X203" s="7">
        <v>0.3125</v>
      </c>
      <c r="Y203" s="7" t="s">
        <v>11813</v>
      </c>
      <c r="Z203" s="7">
        <v>122</v>
      </c>
      <c r="AA203" s="7" t="str">
        <f>TEXT(Superstore_Data_1[[#This Row],[Order Date]],"mmm")</f>
        <v>Apr</v>
      </c>
      <c r="AB203" s="7">
        <f>YEAR(Superstore_Data_1[[#This Row],[Order Date]])</f>
        <v>2017</v>
      </c>
      <c r="AC203" s="9">
        <f>Superstore_Data_1[[#This Row],[Profit]]/Superstore_Data_1[[#This Row],[Sales]]</f>
        <v>0.3125</v>
      </c>
      <c r="AD203" s="7" t="str">
        <f>IF(Superstore_Data_1[[#This Row],[Discount]]=0,"No Discount",IF(Superstore_Data_1[[#This Row],[Discount]]&lt;0.2,"Low Discount",IF(Superstore_Data_1[[#This Row],[Discount]]&lt;0.5,"Medium Discount","High Discount")))</f>
        <v>Medium Discount</v>
      </c>
      <c r="AE203" s="7" t="str">
        <f>IF(Superstore_Data_1[[#This Row],[Sales]]&lt;100,"Low Sale",IF(Superstore_Data_1[[#This Row],[Sales]]&lt;500,"Medium Sale","High Sale"))</f>
        <v>Low Sale</v>
      </c>
      <c r="AF203" s="10" t="str">
        <f>IF(Superstore_Data_1[[#This Row],[Shipping Days]]&lt;=2,"Fast",IF(Superstore_Data_1[[#This Row],[Shipping Days]]&lt;=5,"Normal","Slow"))</f>
        <v>Slow</v>
      </c>
    </row>
    <row r="204" spans="1:32" x14ac:dyDescent="0.3">
      <c r="A204" s="6">
        <v>1505</v>
      </c>
      <c r="B204" s="7" t="s">
        <v>4549</v>
      </c>
      <c r="C204" s="8">
        <v>42012</v>
      </c>
      <c r="D204" s="8">
        <v>42193</v>
      </c>
      <c r="E204" s="7" t="s">
        <v>51</v>
      </c>
      <c r="F204" s="7" t="s">
        <v>4550</v>
      </c>
      <c r="G204" s="7" t="s">
        <v>4551</v>
      </c>
      <c r="H204" s="7" t="s">
        <v>108</v>
      </c>
      <c r="I204" s="7" t="s">
        <v>26</v>
      </c>
      <c r="J204" s="7" t="s">
        <v>42</v>
      </c>
      <c r="K204" s="7" t="s">
        <v>43</v>
      </c>
      <c r="L204" s="7">
        <v>90004</v>
      </c>
      <c r="M204" s="7" t="s">
        <v>44</v>
      </c>
      <c r="N204" s="7" t="s">
        <v>325</v>
      </c>
      <c r="O204" s="7" t="s">
        <v>46</v>
      </c>
      <c r="P204" s="7" t="s">
        <v>70</v>
      </c>
      <c r="Q204" s="7" t="s">
        <v>326</v>
      </c>
      <c r="R204" s="7">
        <v>6.72</v>
      </c>
      <c r="S204" s="7">
        <v>4</v>
      </c>
      <c r="T204" s="7">
        <v>0</v>
      </c>
      <c r="U204" s="7">
        <v>3.36</v>
      </c>
      <c r="V204" s="7" t="s">
        <v>11819</v>
      </c>
      <c r="W204" s="7">
        <v>2015</v>
      </c>
      <c r="X204" s="7">
        <v>0.5</v>
      </c>
      <c r="Y204" s="7" t="s">
        <v>11811</v>
      </c>
      <c r="Z204" s="7">
        <v>181</v>
      </c>
      <c r="AA204" s="7" t="str">
        <f>TEXT(Superstore_Data_1[[#This Row],[Order Date]],"mmm")</f>
        <v>Jan</v>
      </c>
      <c r="AB204" s="7">
        <f>YEAR(Superstore_Data_1[[#This Row],[Order Date]])</f>
        <v>2015</v>
      </c>
      <c r="AC204" s="9">
        <f>Superstore_Data_1[[#This Row],[Profit]]/Superstore_Data_1[[#This Row],[Sales]]</f>
        <v>0.5</v>
      </c>
      <c r="AD204" s="7" t="str">
        <f>IF(Superstore_Data_1[[#This Row],[Discount]]=0,"No Discount",IF(Superstore_Data_1[[#This Row],[Discount]]&lt;0.2,"Low Discount",IF(Superstore_Data_1[[#This Row],[Discount]]&lt;0.5,"Medium Discount","High Discount")))</f>
        <v>No Discount</v>
      </c>
      <c r="AE204" s="7" t="str">
        <f>IF(Superstore_Data_1[[#This Row],[Sales]]&lt;100,"Low Sale",IF(Superstore_Data_1[[#This Row],[Sales]]&lt;500,"Medium Sale","High Sale"))</f>
        <v>Low Sale</v>
      </c>
      <c r="AF204" s="10" t="str">
        <f>IF(Superstore_Data_1[[#This Row],[Shipping Days]]&lt;=2,"Fast",IF(Superstore_Data_1[[#This Row],[Shipping Days]]&lt;=5,"Normal","Slow"))</f>
        <v>Slow</v>
      </c>
    </row>
    <row r="205" spans="1:32" x14ac:dyDescent="0.3">
      <c r="A205" s="6">
        <v>1509</v>
      </c>
      <c r="B205" s="7" t="s">
        <v>4560</v>
      </c>
      <c r="C205" s="8">
        <v>43020</v>
      </c>
      <c r="D205" s="8">
        <v>43020</v>
      </c>
      <c r="E205" s="7" t="s">
        <v>1455</v>
      </c>
      <c r="F205" s="7" t="s">
        <v>623</v>
      </c>
      <c r="G205" s="7" t="s">
        <v>624</v>
      </c>
      <c r="H205" s="7" t="s">
        <v>108</v>
      </c>
      <c r="I205" s="7" t="s">
        <v>26</v>
      </c>
      <c r="J205" s="7" t="s">
        <v>2869</v>
      </c>
      <c r="K205" s="7" t="s">
        <v>149</v>
      </c>
      <c r="L205" s="7">
        <v>68104</v>
      </c>
      <c r="M205" s="7" t="s">
        <v>111</v>
      </c>
      <c r="N205" s="7" t="s">
        <v>4561</v>
      </c>
      <c r="O205" s="7" t="s">
        <v>46</v>
      </c>
      <c r="P205" s="7" t="s">
        <v>77</v>
      </c>
      <c r="Q205" s="7" t="s">
        <v>4562</v>
      </c>
      <c r="R205" s="7">
        <v>34.5</v>
      </c>
      <c r="S205" s="7">
        <v>3</v>
      </c>
      <c r="T205" s="7">
        <v>0</v>
      </c>
      <c r="U205" s="7">
        <v>15.525</v>
      </c>
      <c r="V205" s="7" t="s">
        <v>11824</v>
      </c>
      <c r="W205" s="7">
        <v>2017</v>
      </c>
      <c r="X205" s="7">
        <v>0.45</v>
      </c>
      <c r="Y205" s="7" t="s">
        <v>11811</v>
      </c>
      <c r="Z205" s="7">
        <v>0</v>
      </c>
      <c r="AA205" s="7" t="str">
        <f>TEXT(Superstore_Data_1[[#This Row],[Order Date]],"mmm")</f>
        <v>Oct</v>
      </c>
      <c r="AB205" s="7">
        <f>YEAR(Superstore_Data_1[[#This Row],[Order Date]])</f>
        <v>2017</v>
      </c>
      <c r="AC205" s="9">
        <f>Superstore_Data_1[[#This Row],[Profit]]/Superstore_Data_1[[#This Row],[Sales]]</f>
        <v>0.45</v>
      </c>
      <c r="AD205" s="7" t="str">
        <f>IF(Superstore_Data_1[[#This Row],[Discount]]=0,"No Discount",IF(Superstore_Data_1[[#This Row],[Discount]]&lt;0.2,"Low Discount",IF(Superstore_Data_1[[#This Row],[Discount]]&lt;0.5,"Medium Discount","High Discount")))</f>
        <v>No Discount</v>
      </c>
      <c r="AE205" s="7" t="str">
        <f>IF(Superstore_Data_1[[#This Row],[Sales]]&lt;100,"Low Sale",IF(Superstore_Data_1[[#This Row],[Sales]]&lt;500,"Medium Sale","High Sale"))</f>
        <v>Low Sale</v>
      </c>
      <c r="AF205" s="10" t="str">
        <f>IF(Superstore_Data_1[[#This Row],[Shipping Days]]&lt;=2,"Fast",IF(Superstore_Data_1[[#This Row],[Shipping Days]]&lt;=5,"Normal","Slow"))</f>
        <v>Fast</v>
      </c>
    </row>
    <row r="206" spans="1:32" x14ac:dyDescent="0.3">
      <c r="A206" s="6">
        <v>1518</v>
      </c>
      <c r="B206" s="7" t="s">
        <v>4573</v>
      </c>
      <c r="C206" s="8">
        <v>41700</v>
      </c>
      <c r="D206" s="8">
        <v>41792</v>
      </c>
      <c r="E206" s="7" t="s">
        <v>22</v>
      </c>
      <c r="F206" s="7" t="s">
        <v>4574</v>
      </c>
      <c r="G206" s="7" t="s">
        <v>4575</v>
      </c>
      <c r="H206" s="7" t="s">
        <v>25</v>
      </c>
      <c r="I206" s="7" t="s">
        <v>26</v>
      </c>
      <c r="J206" s="7" t="s">
        <v>99</v>
      </c>
      <c r="K206" s="7" t="s">
        <v>100</v>
      </c>
      <c r="L206" s="7">
        <v>98105</v>
      </c>
      <c r="M206" s="7" t="s">
        <v>44</v>
      </c>
      <c r="N206" s="7" t="s">
        <v>1228</v>
      </c>
      <c r="O206" s="7" t="s">
        <v>46</v>
      </c>
      <c r="P206" s="7" t="s">
        <v>77</v>
      </c>
      <c r="Q206" s="7" t="s">
        <v>1229</v>
      </c>
      <c r="R206" s="7">
        <v>83.84</v>
      </c>
      <c r="S206" s="7">
        <v>2</v>
      </c>
      <c r="T206" s="7">
        <v>0.2</v>
      </c>
      <c r="U206" s="7">
        <v>27.248000000000001</v>
      </c>
      <c r="V206" s="7" t="s">
        <v>11817</v>
      </c>
      <c r="W206" s="7">
        <v>2014</v>
      </c>
      <c r="X206" s="7">
        <v>0.32500000000000001</v>
      </c>
      <c r="Y206" s="7" t="s">
        <v>11813</v>
      </c>
      <c r="Z206" s="7">
        <v>92</v>
      </c>
      <c r="AA206" s="7" t="str">
        <f>TEXT(Superstore_Data_1[[#This Row],[Order Date]],"mmm")</f>
        <v>Mar</v>
      </c>
      <c r="AB206" s="7">
        <f>YEAR(Superstore_Data_1[[#This Row],[Order Date]])</f>
        <v>2014</v>
      </c>
      <c r="AC206" s="9">
        <f>Superstore_Data_1[[#This Row],[Profit]]/Superstore_Data_1[[#This Row],[Sales]]</f>
        <v>0.32500000000000001</v>
      </c>
      <c r="AD206" s="7" t="str">
        <f>IF(Superstore_Data_1[[#This Row],[Discount]]=0,"No Discount",IF(Superstore_Data_1[[#This Row],[Discount]]&lt;0.2,"Low Discount",IF(Superstore_Data_1[[#This Row],[Discount]]&lt;0.5,"Medium Discount","High Discount")))</f>
        <v>Medium Discount</v>
      </c>
      <c r="AE206" s="7" t="str">
        <f>IF(Superstore_Data_1[[#This Row],[Sales]]&lt;100,"Low Sale",IF(Superstore_Data_1[[#This Row],[Sales]]&lt;500,"Medium Sale","High Sale"))</f>
        <v>Low Sale</v>
      </c>
      <c r="AF206" s="10" t="str">
        <f>IF(Superstore_Data_1[[#This Row],[Shipping Days]]&lt;=2,"Fast",IF(Superstore_Data_1[[#This Row],[Shipping Days]]&lt;=5,"Normal","Slow"))</f>
        <v>Slow</v>
      </c>
    </row>
    <row r="207" spans="1:32" x14ac:dyDescent="0.3">
      <c r="A207" s="6">
        <v>1522</v>
      </c>
      <c r="B207" s="7" t="s">
        <v>4584</v>
      </c>
      <c r="C207" s="8">
        <v>42167</v>
      </c>
      <c r="D207" s="8">
        <v>42320</v>
      </c>
      <c r="E207" s="7" t="s">
        <v>51</v>
      </c>
      <c r="F207" s="7" t="s">
        <v>4585</v>
      </c>
      <c r="G207" s="7" t="s">
        <v>4586</v>
      </c>
      <c r="H207" s="7" t="s">
        <v>25</v>
      </c>
      <c r="I207" s="7" t="s">
        <v>26</v>
      </c>
      <c r="J207" s="7" t="s">
        <v>1479</v>
      </c>
      <c r="K207" s="7" t="s">
        <v>351</v>
      </c>
      <c r="L207" s="7">
        <v>85705</v>
      </c>
      <c r="M207" s="7" t="s">
        <v>44</v>
      </c>
      <c r="N207" s="7" t="s">
        <v>2609</v>
      </c>
      <c r="O207" s="7" t="s">
        <v>31</v>
      </c>
      <c r="P207" s="7" t="s">
        <v>67</v>
      </c>
      <c r="Q207" s="7" t="s">
        <v>2610</v>
      </c>
      <c r="R207" s="7">
        <v>206.11199999999999</v>
      </c>
      <c r="S207" s="7">
        <v>6</v>
      </c>
      <c r="T207" s="7">
        <v>0.2</v>
      </c>
      <c r="U207" s="7">
        <v>48.951599999999999</v>
      </c>
      <c r="V207" s="7" t="s">
        <v>11818</v>
      </c>
      <c r="W207" s="7">
        <v>2015</v>
      </c>
      <c r="X207" s="7">
        <v>0.23749999999999999</v>
      </c>
      <c r="Y207" s="7" t="s">
        <v>11813</v>
      </c>
      <c r="Z207" s="7">
        <v>153</v>
      </c>
      <c r="AA207" s="7" t="str">
        <f>TEXT(Superstore_Data_1[[#This Row],[Order Date]],"mmm")</f>
        <v>Jun</v>
      </c>
      <c r="AB207" s="7">
        <f>YEAR(Superstore_Data_1[[#This Row],[Order Date]])</f>
        <v>2015</v>
      </c>
      <c r="AC207" s="9">
        <f>Superstore_Data_1[[#This Row],[Profit]]/Superstore_Data_1[[#This Row],[Sales]]</f>
        <v>0.23749999999999999</v>
      </c>
      <c r="AD207" s="7" t="str">
        <f>IF(Superstore_Data_1[[#This Row],[Discount]]=0,"No Discount",IF(Superstore_Data_1[[#This Row],[Discount]]&lt;0.2,"Low Discount",IF(Superstore_Data_1[[#This Row],[Discount]]&lt;0.5,"Medium Discount","High Discount")))</f>
        <v>Medium Discount</v>
      </c>
      <c r="AE207" s="7" t="str">
        <f>IF(Superstore_Data_1[[#This Row],[Sales]]&lt;100,"Low Sale",IF(Superstore_Data_1[[#This Row],[Sales]]&lt;500,"Medium Sale","High Sale"))</f>
        <v>Medium Sale</v>
      </c>
      <c r="AF207" s="10" t="str">
        <f>IF(Superstore_Data_1[[#This Row],[Shipping Days]]&lt;=2,"Fast",IF(Superstore_Data_1[[#This Row],[Shipping Days]]&lt;=5,"Normal","Slow"))</f>
        <v>Slow</v>
      </c>
    </row>
    <row r="208" spans="1:32" x14ac:dyDescent="0.3">
      <c r="A208" s="6">
        <v>1529</v>
      </c>
      <c r="B208" s="7" t="s">
        <v>4595</v>
      </c>
      <c r="C208" s="8">
        <v>42196</v>
      </c>
      <c r="D208" s="8">
        <v>42288</v>
      </c>
      <c r="E208" s="7" t="s">
        <v>22</v>
      </c>
      <c r="F208" s="7" t="s">
        <v>2852</v>
      </c>
      <c r="G208" s="7" t="s">
        <v>2853</v>
      </c>
      <c r="H208" s="7" t="s">
        <v>41</v>
      </c>
      <c r="I208" s="7" t="s">
        <v>26</v>
      </c>
      <c r="J208" s="7" t="s">
        <v>687</v>
      </c>
      <c r="K208" s="7" t="s">
        <v>278</v>
      </c>
      <c r="L208" s="7">
        <v>19711</v>
      </c>
      <c r="M208" s="7" t="s">
        <v>161</v>
      </c>
      <c r="N208" s="7" t="s">
        <v>4596</v>
      </c>
      <c r="O208" s="7" t="s">
        <v>46</v>
      </c>
      <c r="P208" s="7" t="s">
        <v>305</v>
      </c>
      <c r="Q208" s="7" t="s">
        <v>4597</v>
      </c>
      <c r="R208" s="7">
        <v>26.18</v>
      </c>
      <c r="S208" s="7">
        <v>7</v>
      </c>
      <c r="T208" s="7">
        <v>0</v>
      </c>
      <c r="U208" s="7">
        <v>0.52359999999999995</v>
      </c>
      <c r="V208" s="7" t="s">
        <v>11821</v>
      </c>
      <c r="W208" s="7">
        <v>2015</v>
      </c>
      <c r="X208" s="7">
        <v>1.9999999999999997E-2</v>
      </c>
      <c r="Y208" s="7" t="s">
        <v>11811</v>
      </c>
      <c r="Z208" s="7">
        <v>92</v>
      </c>
      <c r="AA208" s="7" t="str">
        <f>TEXT(Superstore_Data_1[[#This Row],[Order Date]],"mmm")</f>
        <v>Jul</v>
      </c>
      <c r="AB208" s="7">
        <f>YEAR(Superstore_Data_1[[#This Row],[Order Date]])</f>
        <v>2015</v>
      </c>
      <c r="AC208" s="9">
        <f>Superstore_Data_1[[#This Row],[Profit]]/Superstore_Data_1[[#This Row],[Sales]]</f>
        <v>1.9999999999999997E-2</v>
      </c>
      <c r="AD208" s="7" t="str">
        <f>IF(Superstore_Data_1[[#This Row],[Discount]]=0,"No Discount",IF(Superstore_Data_1[[#This Row],[Discount]]&lt;0.2,"Low Discount",IF(Superstore_Data_1[[#This Row],[Discount]]&lt;0.5,"Medium Discount","High Discount")))</f>
        <v>No Discount</v>
      </c>
      <c r="AE208" s="7" t="str">
        <f>IF(Superstore_Data_1[[#This Row],[Sales]]&lt;100,"Low Sale",IF(Superstore_Data_1[[#This Row],[Sales]]&lt;500,"Medium Sale","High Sale"))</f>
        <v>Low Sale</v>
      </c>
      <c r="AF208" s="10" t="str">
        <f>IF(Superstore_Data_1[[#This Row],[Shipping Days]]&lt;=2,"Fast",IF(Superstore_Data_1[[#This Row],[Shipping Days]]&lt;=5,"Normal","Slow"))</f>
        <v>Slow</v>
      </c>
    </row>
    <row r="209" spans="1:32" x14ac:dyDescent="0.3">
      <c r="A209" s="6">
        <v>1534</v>
      </c>
      <c r="B209" s="7" t="s">
        <v>4608</v>
      </c>
      <c r="C209" s="8">
        <v>42472</v>
      </c>
      <c r="D209" s="8">
        <v>42594</v>
      </c>
      <c r="E209" s="7" t="s">
        <v>51</v>
      </c>
      <c r="F209" s="7" t="s">
        <v>2172</v>
      </c>
      <c r="G209" s="7" t="s">
        <v>2173</v>
      </c>
      <c r="H209" s="7" t="s">
        <v>41</v>
      </c>
      <c r="I209" s="7" t="s">
        <v>26</v>
      </c>
      <c r="J209" s="7" t="s">
        <v>302</v>
      </c>
      <c r="K209" s="7" t="s">
        <v>303</v>
      </c>
      <c r="L209" s="7">
        <v>10035</v>
      </c>
      <c r="M209" s="7" t="s">
        <v>161</v>
      </c>
      <c r="N209" s="7" t="s">
        <v>4609</v>
      </c>
      <c r="O209" s="7" t="s">
        <v>46</v>
      </c>
      <c r="P209" s="7" t="s">
        <v>60</v>
      </c>
      <c r="Q209" s="7" t="s">
        <v>4610</v>
      </c>
      <c r="R209" s="7">
        <v>212.88</v>
      </c>
      <c r="S209" s="7">
        <v>6</v>
      </c>
      <c r="T209" s="7">
        <v>0</v>
      </c>
      <c r="U209" s="7">
        <v>0</v>
      </c>
      <c r="V209" s="7" t="s">
        <v>11814</v>
      </c>
      <c r="W209" s="7">
        <v>2016</v>
      </c>
      <c r="X209" s="7">
        <v>0</v>
      </c>
      <c r="Y209" s="7" t="s">
        <v>11811</v>
      </c>
      <c r="Z209" s="7">
        <v>122</v>
      </c>
      <c r="AA209" s="7" t="str">
        <f>TEXT(Superstore_Data_1[[#This Row],[Order Date]],"mmm")</f>
        <v>Apr</v>
      </c>
      <c r="AB209" s="7">
        <f>YEAR(Superstore_Data_1[[#This Row],[Order Date]])</f>
        <v>2016</v>
      </c>
      <c r="AC209" s="9">
        <f>Superstore_Data_1[[#This Row],[Profit]]/Superstore_Data_1[[#This Row],[Sales]]</f>
        <v>0</v>
      </c>
      <c r="AD209" s="7" t="str">
        <f>IF(Superstore_Data_1[[#This Row],[Discount]]=0,"No Discount",IF(Superstore_Data_1[[#This Row],[Discount]]&lt;0.2,"Low Discount",IF(Superstore_Data_1[[#This Row],[Discount]]&lt;0.5,"Medium Discount","High Discount")))</f>
        <v>No Discount</v>
      </c>
      <c r="AE209" s="7" t="str">
        <f>IF(Superstore_Data_1[[#This Row],[Sales]]&lt;100,"Low Sale",IF(Superstore_Data_1[[#This Row],[Sales]]&lt;500,"Medium Sale","High Sale"))</f>
        <v>Medium Sale</v>
      </c>
      <c r="AF209" s="10" t="str">
        <f>IF(Superstore_Data_1[[#This Row],[Shipping Days]]&lt;=2,"Fast",IF(Superstore_Data_1[[#This Row],[Shipping Days]]&lt;=5,"Normal","Slow"))</f>
        <v>Slow</v>
      </c>
    </row>
    <row r="210" spans="1:32" x14ac:dyDescent="0.3">
      <c r="A210" s="6">
        <v>1544</v>
      </c>
      <c r="B210" s="7" t="s">
        <v>4630</v>
      </c>
      <c r="C210" s="8">
        <v>41731</v>
      </c>
      <c r="D210" s="8">
        <v>41853</v>
      </c>
      <c r="E210" s="7" t="s">
        <v>51</v>
      </c>
      <c r="F210" s="7" t="s">
        <v>4631</v>
      </c>
      <c r="G210" s="7" t="s">
        <v>4632</v>
      </c>
      <c r="H210" s="7" t="s">
        <v>108</v>
      </c>
      <c r="I210" s="7" t="s">
        <v>26</v>
      </c>
      <c r="J210" s="7" t="s">
        <v>1069</v>
      </c>
      <c r="K210" s="7" t="s">
        <v>43</v>
      </c>
      <c r="L210" s="7">
        <v>92024</v>
      </c>
      <c r="M210" s="7" t="s">
        <v>44</v>
      </c>
      <c r="N210" s="7" t="s">
        <v>2902</v>
      </c>
      <c r="O210" s="7" t="s">
        <v>46</v>
      </c>
      <c r="P210" s="7" t="s">
        <v>77</v>
      </c>
      <c r="Q210" s="7" t="s">
        <v>2903</v>
      </c>
      <c r="R210" s="7">
        <v>82.896000000000001</v>
      </c>
      <c r="S210" s="7">
        <v>3</v>
      </c>
      <c r="T210" s="7">
        <v>0.2</v>
      </c>
      <c r="U210" s="7">
        <v>29.0136</v>
      </c>
      <c r="V210" s="7" t="s">
        <v>11814</v>
      </c>
      <c r="W210" s="7">
        <v>2014</v>
      </c>
      <c r="X210" s="7">
        <v>0.35</v>
      </c>
      <c r="Y210" s="7" t="s">
        <v>11813</v>
      </c>
      <c r="Z210" s="7">
        <v>122</v>
      </c>
      <c r="AA210" s="7" t="str">
        <f>TEXT(Superstore_Data_1[[#This Row],[Order Date]],"mmm")</f>
        <v>Apr</v>
      </c>
      <c r="AB210" s="7">
        <f>YEAR(Superstore_Data_1[[#This Row],[Order Date]])</f>
        <v>2014</v>
      </c>
      <c r="AC210" s="9">
        <f>Superstore_Data_1[[#This Row],[Profit]]/Superstore_Data_1[[#This Row],[Sales]]</f>
        <v>0.35</v>
      </c>
      <c r="AD210" s="7" t="str">
        <f>IF(Superstore_Data_1[[#This Row],[Discount]]=0,"No Discount",IF(Superstore_Data_1[[#This Row],[Discount]]&lt;0.2,"Low Discount",IF(Superstore_Data_1[[#This Row],[Discount]]&lt;0.5,"Medium Discount","High Discount")))</f>
        <v>Medium Discount</v>
      </c>
      <c r="AE210" s="7" t="str">
        <f>IF(Superstore_Data_1[[#This Row],[Sales]]&lt;100,"Low Sale",IF(Superstore_Data_1[[#This Row],[Sales]]&lt;500,"Medium Sale","High Sale"))</f>
        <v>Low Sale</v>
      </c>
      <c r="AF210" s="10" t="str">
        <f>IF(Superstore_Data_1[[#This Row],[Shipping Days]]&lt;=2,"Fast",IF(Superstore_Data_1[[#This Row],[Shipping Days]]&lt;=5,"Normal","Slow"))</f>
        <v>Slow</v>
      </c>
    </row>
    <row r="211" spans="1:32" x14ac:dyDescent="0.3">
      <c r="A211" s="6">
        <v>1550</v>
      </c>
      <c r="B211" s="7" t="s">
        <v>4638</v>
      </c>
      <c r="C211" s="8">
        <v>41797</v>
      </c>
      <c r="D211" s="8">
        <v>41858</v>
      </c>
      <c r="E211" s="7" t="s">
        <v>209</v>
      </c>
      <c r="F211" s="7" t="s">
        <v>2067</v>
      </c>
      <c r="G211" s="7" t="s">
        <v>2068</v>
      </c>
      <c r="H211" s="7" t="s">
        <v>25</v>
      </c>
      <c r="I211" s="7" t="s">
        <v>26</v>
      </c>
      <c r="J211" s="7" t="s">
        <v>302</v>
      </c>
      <c r="K211" s="7" t="s">
        <v>303</v>
      </c>
      <c r="L211" s="7">
        <v>10011</v>
      </c>
      <c r="M211" s="7" t="s">
        <v>161</v>
      </c>
      <c r="N211" s="7" t="s">
        <v>3922</v>
      </c>
      <c r="O211" s="7" t="s">
        <v>73</v>
      </c>
      <c r="P211" s="7" t="s">
        <v>1368</v>
      </c>
      <c r="Q211" s="7" t="s">
        <v>3923</v>
      </c>
      <c r="R211" s="7">
        <v>559.99199999999996</v>
      </c>
      <c r="S211" s="7">
        <v>1</v>
      </c>
      <c r="T211" s="7">
        <v>0.2</v>
      </c>
      <c r="U211" s="7">
        <v>174.9975</v>
      </c>
      <c r="V211" s="7" t="s">
        <v>11818</v>
      </c>
      <c r="W211" s="7">
        <v>2014</v>
      </c>
      <c r="X211" s="7">
        <v>0.3125</v>
      </c>
      <c r="Y211" s="7" t="s">
        <v>11813</v>
      </c>
      <c r="Z211" s="7">
        <v>61</v>
      </c>
      <c r="AA211" s="7" t="str">
        <f>TEXT(Superstore_Data_1[[#This Row],[Order Date]],"mmm")</f>
        <v>Jun</v>
      </c>
      <c r="AB211" s="7">
        <f>YEAR(Superstore_Data_1[[#This Row],[Order Date]])</f>
        <v>2014</v>
      </c>
      <c r="AC211" s="9">
        <f>Superstore_Data_1[[#This Row],[Profit]]/Superstore_Data_1[[#This Row],[Sales]]</f>
        <v>0.3125</v>
      </c>
      <c r="AD211" s="7" t="str">
        <f>IF(Superstore_Data_1[[#This Row],[Discount]]=0,"No Discount",IF(Superstore_Data_1[[#This Row],[Discount]]&lt;0.2,"Low Discount",IF(Superstore_Data_1[[#This Row],[Discount]]&lt;0.5,"Medium Discount","High Discount")))</f>
        <v>Medium Discount</v>
      </c>
      <c r="AE211" s="7" t="str">
        <f>IF(Superstore_Data_1[[#This Row],[Sales]]&lt;100,"Low Sale",IF(Superstore_Data_1[[#This Row],[Sales]]&lt;500,"Medium Sale","High Sale"))</f>
        <v>High Sale</v>
      </c>
      <c r="AF211" s="10" t="str">
        <f>IF(Superstore_Data_1[[#This Row],[Shipping Days]]&lt;=2,"Fast",IF(Superstore_Data_1[[#This Row],[Shipping Days]]&lt;=5,"Normal","Slow"))</f>
        <v>Slow</v>
      </c>
    </row>
    <row r="212" spans="1:32" x14ac:dyDescent="0.3">
      <c r="A212" s="6">
        <v>1553</v>
      </c>
      <c r="B212" s="7" t="s">
        <v>4646</v>
      </c>
      <c r="C212" s="8">
        <v>41703</v>
      </c>
      <c r="D212" s="8">
        <v>41764</v>
      </c>
      <c r="E212" s="7" t="s">
        <v>209</v>
      </c>
      <c r="F212" s="7" t="s">
        <v>1819</v>
      </c>
      <c r="G212" s="7" t="s">
        <v>1820</v>
      </c>
      <c r="H212" s="7" t="s">
        <v>108</v>
      </c>
      <c r="I212" s="7" t="s">
        <v>26</v>
      </c>
      <c r="J212" s="7" t="s">
        <v>4647</v>
      </c>
      <c r="K212" s="7" t="s">
        <v>121</v>
      </c>
      <c r="L212" s="7">
        <v>54915</v>
      </c>
      <c r="M212" s="7" t="s">
        <v>111</v>
      </c>
      <c r="N212" s="7" t="s">
        <v>4648</v>
      </c>
      <c r="O212" s="7" t="s">
        <v>46</v>
      </c>
      <c r="P212" s="7" t="s">
        <v>47</v>
      </c>
      <c r="Q212" s="7" t="s">
        <v>4649</v>
      </c>
      <c r="R212" s="7">
        <v>21.56</v>
      </c>
      <c r="S212" s="7">
        <v>7</v>
      </c>
      <c r="T212" s="7">
        <v>0</v>
      </c>
      <c r="U212" s="7">
        <v>10.348800000000001</v>
      </c>
      <c r="V212" s="7" t="s">
        <v>11817</v>
      </c>
      <c r="W212" s="7">
        <v>2014</v>
      </c>
      <c r="X212" s="7">
        <v>0.48000000000000004</v>
      </c>
      <c r="Y212" s="7" t="s">
        <v>11811</v>
      </c>
      <c r="Z212" s="7">
        <v>61</v>
      </c>
      <c r="AA212" s="7" t="str">
        <f>TEXT(Superstore_Data_1[[#This Row],[Order Date]],"mmm")</f>
        <v>Mar</v>
      </c>
      <c r="AB212" s="7">
        <f>YEAR(Superstore_Data_1[[#This Row],[Order Date]])</f>
        <v>2014</v>
      </c>
      <c r="AC212" s="9">
        <f>Superstore_Data_1[[#This Row],[Profit]]/Superstore_Data_1[[#This Row],[Sales]]</f>
        <v>0.48000000000000004</v>
      </c>
      <c r="AD212" s="7" t="str">
        <f>IF(Superstore_Data_1[[#This Row],[Discount]]=0,"No Discount",IF(Superstore_Data_1[[#This Row],[Discount]]&lt;0.2,"Low Discount",IF(Superstore_Data_1[[#This Row],[Discount]]&lt;0.5,"Medium Discount","High Discount")))</f>
        <v>No Discount</v>
      </c>
      <c r="AE212" s="7" t="str">
        <f>IF(Superstore_Data_1[[#This Row],[Sales]]&lt;100,"Low Sale",IF(Superstore_Data_1[[#This Row],[Sales]]&lt;500,"Medium Sale","High Sale"))</f>
        <v>Low Sale</v>
      </c>
      <c r="AF212" s="10" t="str">
        <f>IF(Superstore_Data_1[[#This Row],[Shipping Days]]&lt;=2,"Fast",IF(Superstore_Data_1[[#This Row],[Shipping Days]]&lt;=5,"Normal","Slow"))</f>
        <v>Slow</v>
      </c>
    </row>
    <row r="213" spans="1:32" x14ac:dyDescent="0.3">
      <c r="A213" s="6">
        <v>1556</v>
      </c>
      <c r="B213" s="7" t="s">
        <v>4657</v>
      </c>
      <c r="C213" s="8">
        <v>42834</v>
      </c>
      <c r="D213" s="8">
        <v>42956</v>
      </c>
      <c r="E213" s="7" t="s">
        <v>51</v>
      </c>
      <c r="F213" s="7" t="s">
        <v>4658</v>
      </c>
      <c r="G213" s="7" t="s">
        <v>4659</v>
      </c>
      <c r="H213" s="7" t="s">
        <v>25</v>
      </c>
      <c r="I213" s="7" t="s">
        <v>26</v>
      </c>
      <c r="J213" s="7" t="s">
        <v>1320</v>
      </c>
      <c r="K213" s="7" t="s">
        <v>303</v>
      </c>
      <c r="L213" s="7">
        <v>11561</v>
      </c>
      <c r="M213" s="7" t="s">
        <v>161</v>
      </c>
      <c r="N213" s="7" t="s">
        <v>259</v>
      </c>
      <c r="O213" s="7" t="s">
        <v>73</v>
      </c>
      <c r="P213" s="7" t="s">
        <v>178</v>
      </c>
      <c r="Q213" s="7" t="s">
        <v>260</v>
      </c>
      <c r="R213" s="7">
        <v>91.96</v>
      </c>
      <c r="S213" s="7">
        <v>4</v>
      </c>
      <c r="T213" s="7">
        <v>0</v>
      </c>
      <c r="U213" s="7">
        <v>39.5428</v>
      </c>
      <c r="V213" s="7" t="s">
        <v>11814</v>
      </c>
      <c r="W213" s="7">
        <v>2017</v>
      </c>
      <c r="X213" s="7">
        <v>0.43000000000000005</v>
      </c>
      <c r="Y213" s="7" t="s">
        <v>11811</v>
      </c>
      <c r="Z213" s="7">
        <v>122</v>
      </c>
      <c r="AA213" s="7" t="str">
        <f>TEXT(Superstore_Data_1[[#This Row],[Order Date]],"mmm")</f>
        <v>Apr</v>
      </c>
      <c r="AB213" s="7">
        <f>YEAR(Superstore_Data_1[[#This Row],[Order Date]])</f>
        <v>2017</v>
      </c>
      <c r="AC213" s="9">
        <f>Superstore_Data_1[[#This Row],[Profit]]/Superstore_Data_1[[#This Row],[Sales]]</f>
        <v>0.43000000000000005</v>
      </c>
      <c r="AD213" s="7" t="str">
        <f>IF(Superstore_Data_1[[#This Row],[Discount]]=0,"No Discount",IF(Superstore_Data_1[[#This Row],[Discount]]&lt;0.2,"Low Discount",IF(Superstore_Data_1[[#This Row],[Discount]]&lt;0.5,"Medium Discount","High Discount")))</f>
        <v>No Discount</v>
      </c>
      <c r="AE213" s="7" t="str">
        <f>IF(Superstore_Data_1[[#This Row],[Sales]]&lt;100,"Low Sale",IF(Superstore_Data_1[[#This Row],[Sales]]&lt;500,"Medium Sale","High Sale"))</f>
        <v>Low Sale</v>
      </c>
      <c r="AF213" s="10" t="str">
        <f>IF(Superstore_Data_1[[#This Row],[Shipping Days]]&lt;=2,"Fast",IF(Superstore_Data_1[[#This Row],[Shipping Days]]&lt;=5,"Normal","Slow"))</f>
        <v>Slow</v>
      </c>
    </row>
    <row r="214" spans="1:32" x14ac:dyDescent="0.3">
      <c r="A214" s="6">
        <v>1561</v>
      </c>
      <c r="B214" s="7" t="s">
        <v>4672</v>
      </c>
      <c r="C214" s="8">
        <v>41733</v>
      </c>
      <c r="D214" s="8">
        <v>41886</v>
      </c>
      <c r="E214" s="7" t="s">
        <v>51</v>
      </c>
      <c r="F214" s="7" t="s">
        <v>3049</v>
      </c>
      <c r="G214" s="7" t="s">
        <v>3050</v>
      </c>
      <c r="H214" s="7" t="s">
        <v>108</v>
      </c>
      <c r="I214" s="7" t="s">
        <v>26</v>
      </c>
      <c r="J214" s="7" t="s">
        <v>137</v>
      </c>
      <c r="K214" s="7" t="s">
        <v>43</v>
      </c>
      <c r="L214" s="7">
        <v>94109</v>
      </c>
      <c r="M214" s="7" t="s">
        <v>44</v>
      </c>
      <c r="N214" s="7" t="s">
        <v>4673</v>
      </c>
      <c r="O214" s="7" t="s">
        <v>46</v>
      </c>
      <c r="P214" s="7" t="s">
        <v>47</v>
      </c>
      <c r="Q214" s="7" t="s">
        <v>4674</v>
      </c>
      <c r="R214" s="7">
        <v>18.899999999999999</v>
      </c>
      <c r="S214" s="7">
        <v>6</v>
      </c>
      <c r="T214" s="7">
        <v>0</v>
      </c>
      <c r="U214" s="7">
        <v>9.0719999999999992</v>
      </c>
      <c r="V214" s="7" t="s">
        <v>11814</v>
      </c>
      <c r="W214" s="7">
        <v>2014</v>
      </c>
      <c r="X214" s="7">
        <v>0.48</v>
      </c>
      <c r="Y214" s="7" t="s">
        <v>11811</v>
      </c>
      <c r="Z214" s="7">
        <v>153</v>
      </c>
      <c r="AA214" s="7" t="str">
        <f>TEXT(Superstore_Data_1[[#This Row],[Order Date]],"mmm")</f>
        <v>Apr</v>
      </c>
      <c r="AB214" s="7">
        <f>YEAR(Superstore_Data_1[[#This Row],[Order Date]])</f>
        <v>2014</v>
      </c>
      <c r="AC214" s="9">
        <f>Superstore_Data_1[[#This Row],[Profit]]/Superstore_Data_1[[#This Row],[Sales]]</f>
        <v>0.48</v>
      </c>
      <c r="AD214" s="7" t="str">
        <f>IF(Superstore_Data_1[[#This Row],[Discount]]=0,"No Discount",IF(Superstore_Data_1[[#This Row],[Discount]]&lt;0.2,"Low Discount",IF(Superstore_Data_1[[#This Row],[Discount]]&lt;0.5,"Medium Discount","High Discount")))</f>
        <v>No Discount</v>
      </c>
      <c r="AE214" s="7" t="str">
        <f>IF(Superstore_Data_1[[#This Row],[Sales]]&lt;100,"Low Sale",IF(Superstore_Data_1[[#This Row],[Sales]]&lt;500,"Medium Sale","High Sale"))</f>
        <v>Low Sale</v>
      </c>
      <c r="AF214" s="10" t="str">
        <f>IF(Superstore_Data_1[[#This Row],[Shipping Days]]&lt;=2,"Fast",IF(Superstore_Data_1[[#This Row],[Shipping Days]]&lt;=5,"Normal","Slow"))</f>
        <v>Slow</v>
      </c>
    </row>
    <row r="215" spans="1:32" x14ac:dyDescent="0.3">
      <c r="A215" s="6">
        <v>1562</v>
      </c>
      <c r="B215" s="7" t="s">
        <v>4675</v>
      </c>
      <c r="C215" s="8">
        <v>42864</v>
      </c>
      <c r="D215" s="8">
        <v>42895</v>
      </c>
      <c r="E215" s="7" t="s">
        <v>209</v>
      </c>
      <c r="F215" s="7" t="s">
        <v>428</v>
      </c>
      <c r="G215" s="7" t="s">
        <v>429</v>
      </c>
      <c r="H215" s="7" t="s">
        <v>108</v>
      </c>
      <c r="I215" s="7" t="s">
        <v>26</v>
      </c>
      <c r="J215" s="7" t="s">
        <v>99</v>
      </c>
      <c r="K215" s="7" t="s">
        <v>100</v>
      </c>
      <c r="L215" s="7">
        <v>98115</v>
      </c>
      <c r="M215" s="7" t="s">
        <v>44</v>
      </c>
      <c r="N215" s="7" t="s">
        <v>1445</v>
      </c>
      <c r="O215" s="7" t="s">
        <v>46</v>
      </c>
      <c r="P215" s="7" t="s">
        <v>70</v>
      </c>
      <c r="Q215" s="7" t="s">
        <v>1446</v>
      </c>
      <c r="R215" s="7">
        <v>2.78</v>
      </c>
      <c r="S215" s="7">
        <v>1</v>
      </c>
      <c r="T215" s="7">
        <v>0</v>
      </c>
      <c r="U215" s="7">
        <v>0.7228</v>
      </c>
      <c r="V215" s="7" t="s">
        <v>11812</v>
      </c>
      <c r="W215" s="7">
        <v>2017</v>
      </c>
      <c r="X215" s="7">
        <v>0.26</v>
      </c>
      <c r="Y215" s="7" t="s">
        <v>11811</v>
      </c>
      <c r="Z215" s="7">
        <v>31</v>
      </c>
      <c r="AA215" s="7" t="str">
        <f>TEXT(Superstore_Data_1[[#This Row],[Order Date]],"mmm")</f>
        <v>May</v>
      </c>
      <c r="AB215" s="7">
        <f>YEAR(Superstore_Data_1[[#This Row],[Order Date]])</f>
        <v>2017</v>
      </c>
      <c r="AC215" s="9">
        <f>Superstore_Data_1[[#This Row],[Profit]]/Superstore_Data_1[[#This Row],[Sales]]</f>
        <v>0.26</v>
      </c>
      <c r="AD215" s="7" t="str">
        <f>IF(Superstore_Data_1[[#This Row],[Discount]]=0,"No Discount",IF(Superstore_Data_1[[#This Row],[Discount]]&lt;0.2,"Low Discount",IF(Superstore_Data_1[[#This Row],[Discount]]&lt;0.5,"Medium Discount","High Discount")))</f>
        <v>No Discount</v>
      </c>
      <c r="AE215" s="7" t="str">
        <f>IF(Superstore_Data_1[[#This Row],[Sales]]&lt;100,"Low Sale",IF(Superstore_Data_1[[#This Row],[Sales]]&lt;500,"Medium Sale","High Sale"))</f>
        <v>Low Sale</v>
      </c>
      <c r="AF215" s="10" t="str">
        <f>IF(Superstore_Data_1[[#This Row],[Shipping Days]]&lt;=2,"Fast",IF(Superstore_Data_1[[#This Row],[Shipping Days]]&lt;=5,"Normal","Slow"))</f>
        <v>Slow</v>
      </c>
    </row>
    <row r="216" spans="1:32" x14ac:dyDescent="0.3">
      <c r="A216" s="6">
        <v>1564</v>
      </c>
      <c r="B216" s="7" t="s">
        <v>4679</v>
      </c>
      <c r="C216" s="8">
        <v>42258</v>
      </c>
      <c r="D216" s="8">
        <v>42258</v>
      </c>
      <c r="E216" s="7" t="s">
        <v>1455</v>
      </c>
      <c r="F216" s="7" t="s">
        <v>4680</v>
      </c>
      <c r="G216" s="7" t="s">
        <v>4681</v>
      </c>
      <c r="H216" s="7" t="s">
        <v>25</v>
      </c>
      <c r="I216" s="7" t="s">
        <v>26</v>
      </c>
      <c r="J216" s="7" t="s">
        <v>159</v>
      </c>
      <c r="K216" s="7" t="s">
        <v>160</v>
      </c>
      <c r="L216" s="7">
        <v>19134</v>
      </c>
      <c r="M216" s="7" t="s">
        <v>161</v>
      </c>
      <c r="N216" s="7" t="s">
        <v>985</v>
      </c>
      <c r="O216" s="7" t="s">
        <v>46</v>
      </c>
      <c r="P216" s="7" t="s">
        <v>94</v>
      </c>
      <c r="Q216" s="7" t="s">
        <v>986</v>
      </c>
      <c r="R216" s="7">
        <v>11.352</v>
      </c>
      <c r="S216" s="7">
        <v>3</v>
      </c>
      <c r="T216" s="7">
        <v>0.2</v>
      </c>
      <c r="U216" s="7">
        <v>4.1151</v>
      </c>
      <c r="V216" s="7" t="s">
        <v>11815</v>
      </c>
      <c r="W216" s="7">
        <v>2015</v>
      </c>
      <c r="X216" s="7">
        <v>0.36249999999999999</v>
      </c>
      <c r="Y216" s="7" t="s">
        <v>11813</v>
      </c>
      <c r="Z216" s="7">
        <v>0</v>
      </c>
      <c r="AA216" s="7" t="str">
        <f>TEXT(Superstore_Data_1[[#This Row],[Order Date]],"mmm")</f>
        <v>Sep</v>
      </c>
      <c r="AB216" s="7">
        <f>YEAR(Superstore_Data_1[[#This Row],[Order Date]])</f>
        <v>2015</v>
      </c>
      <c r="AC216" s="9">
        <f>Superstore_Data_1[[#This Row],[Profit]]/Superstore_Data_1[[#This Row],[Sales]]</f>
        <v>0.36249999999999999</v>
      </c>
      <c r="AD216" s="7" t="str">
        <f>IF(Superstore_Data_1[[#This Row],[Discount]]=0,"No Discount",IF(Superstore_Data_1[[#This Row],[Discount]]&lt;0.2,"Low Discount",IF(Superstore_Data_1[[#This Row],[Discount]]&lt;0.5,"Medium Discount","High Discount")))</f>
        <v>Medium Discount</v>
      </c>
      <c r="AE216" s="7" t="str">
        <f>IF(Superstore_Data_1[[#This Row],[Sales]]&lt;100,"Low Sale",IF(Superstore_Data_1[[#This Row],[Sales]]&lt;500,"Medium Sale","High Sale"))</f>
        <v>Low Sale</v>
      </c>
      <c r="AF216" s="10" t="str">
        <f>IF(Superstore_Data_1[[#This Row],[Shipping Days]]&lt;=2,"Fast",IF(Superstore_Data_1[[#This Row],[Shipping Days]]&lt;=5,"Normal","Slow"))</f>
        <v>Fast</v>
      </c>
    </row>
    <row r="217" spans="1:32" x14ac:dyDescent="0.3">
      <c r="A217" s="6">
        <v>1565</v>
      </c>
      <c r="B217" s="7" t="s">
        <v>4682</v>
      </c>
      <c r="C217" s="8">
        <v>41732</v>
      </c>
      <c r="D217" s="8">
        <v>41732</v>
      </c>
      <c r="E217" s="7" t="s">
        <v>1455</v>
      </c>
      <c r="F217" s="7" t="s">
        <v>554</v>
      </c>
      <c r="G217" s="7" t="s">
        <v>555</v>
      </c>
      <c r="H217" s="7" t="s">
        <v>25</v>
      </c>
      <c r="I217" s="7" t="s">
        <v>26</v>
      </c>
      <c r="J217" s="7" t="s">
        <v>435</v>
      </c>
      <c r="K217" s="7" t="s">
        <v>436</v>
      </c>
      <c r="L217" s="7">
        <v>29203</v>
      </c>
      <c r="M217" s="7" t="s">
        <v>29</v>
      </c>
      <c r="N217" s="7" t="s">
        <v>4683</v>
      </c>
      <c r="O217" s="7" t="s">
        <v>46</v>
      </c>
      <c r="P217" s="7" t="s">
        <v>60</v>
      </c>
      <c r="Q217" s="7" t="s">
        <v>4684</v>
      </c>
      <c r="R217" s="7">
        <v>354.9</v>
      </c>
      <c r="S217" s="7">
        <v>5</v>
      </c>
      <c r="T217" s="7">
        <v>0</v>
      </c>
      <c r="U217" s="7">
        <v>17.745000000000001</v>
      </c>
      <c r="V217" s="7" t="s">
        <v>11814</v>
      </c>
      <c r="W217" s="7">
        <v>2014</v>
      </c>
      <c r="X217" s="7">
        <v>0.05</v>
      </c>
      <c r="Y217" s="7" t="s">
        <v>11811</v>
      </c>
      <c r="Z217" s="7">
        <v>0</v>
      </c>
      <c r="AA217" s="7" t="str">
        <f>TEXT(Superstore_Data_1[[#This Row],[Order Date]],"mmm")</f>
        <v>Apr</v>
      </c>
      <c r="AB217" s="7">
        <f>YEAR(Superstore_Data_1[[#This Row],[Order Date]])</f>
        <v>2014</v>
      </c>
      <c r="AC217" s="9">
        <f>Superstore_Data_1[[#This Row],[Profit]]/Superstore_Data_1[[#This Row],[Sales]]</f>
        <v>0.05</v>
      </c>
      <c r="AD217" s="7" t="str">
        <f>IF(Superstore_Data_1[[#This Row],[Discount]]=0,"No Discount",IF(Superstore_Data_1[[#This Row],[Discount]]&lt;0.2,"Low Discount",IF(Superstore_Data_1[[#This Row],[Discount]]&lt;0.5,"Medium Discount","High Discount")))</f>
        <v>No Discount</v>
      </c>
      <c r="AE217" s="7" t="str">
        <f>IF(Superstore_Data_1[[#This Row],[Sales]]&lt;100,"Low Sale",IF(Superstore_Data_1[[#This Row],[Sales]]&lt;500,"Medium Sale","High Sale"))</f>
        <v>Medium Sale</v>
      </c>
      <c r="AF217" s="10" t="str">
        <f>IF(Superstore_Data_1[[#This Row],[Shipping Days]]&lt;=2,"Fast",IF(Superstore_Data_1[[#This Row],[Shipping Days]]&lt;=5,"Normal","Slow"))</f>
        <v>Fast</v>
      </c>
    </row>
    <row r="218" spans="1:32" x14ac:dyDescent="0.3">
      <c r="A218" s="6">
        <v>1569</v>
      </c>
      <c r="B218" s="7" t="s">
        <v>4696</v>
      </c>
      <c r="C218" s="8">
        <v>43045</v>
      </c>
      <c r="D218" s="8">
        <v>43045</v>
      </c>
      <c r="E218" s="7" t="s">
        <v>1455</v>
      </c>
      <c r="F218" s="7" t="s">
        <v>2216</v>
      </c>
      <c r="G218" s="7" t="s">
        <v>2217</v>
      </c>
      <c r="H218" s="7" t="s">
        <v>25</v>
      </c>
      <c r="I218" s="7" t="s">
        <v>26</v>
      </c>
      <c r="J218" s="7" t="s">
        <v>42</v>
      </c>
      <c r="K218" s="7" t="s">
        <v>43</v>
      </c>
      <c r="L218" s="7">
        <v>90004</v>
      </c>
      <c r="M218" s="7" t="s">
        <v>44</v>
      </c>
      <c r="N218" s="7" t="s">
        <v>1955</v>
      </c>
      <c r="O218" s="7" t="s">
        <v>46</v>
      </c>
      <c r="P218" s="7" t="s">
        <v>94</v>
      </c>
      <c r="Q218" s="7" t="s">
        <v>1956</v>
      </c>
      <c r="R218" s="7">
        <v>122.97</v>
      </c>
      <c r="S218" s="7">
        <v>3</v>
      </c>
      <c r="T218" s="7">
        <v>0</v>
      </c>
      <c r="U218" s="7">
        <v>60.255299999999998</v>
      </c>
      <c r="V218" s="7" t="s">
        <v>11822</v>
      </c>
      <c r="W218" s="7">
        <v>2017</v>
      </c>
      <c r="X218" s="7">
        <v>0.49</v>
      </c>
      <c r="Y218" s="7" t="s">
        <v>11811</v>
      </c>
      <c r="Z218" s="7">
        <v>0</v>
      </c>
      <c r="AA218" s="7" t="str">
        <f>TEXT(Superstore_Data_1[[#This Row],[Order Date]],"mmm")</f>
        <v>Nov</v>
      </c>
      <c r="AB218" s="7">
        <f>YEAR(Superstore_Data_1[[#This Row],[Order Date]])</f>
        <v>2017</v>
      </c>
      <c r="AC218" s="9">
        <f>Superstore_Data_1[[#This Row],[Profit]]/Superstore_Data_1[[#This Row],[Sales]]</f>
        <v>0.49</v>
      </c>
      <c r="AD218" s="7" t="str">
        <f>IF(Superstore_Data_1[[#This Row],[Discount]]=0,"No Discount",IF(Superstore_Data_1[[#This Row],[Discount]]&lt;0.2,"Low Discount",IF(Superstore_Data_1[[#This Row],[Discount]]&lt;0.5,"Medium Discount","High Discount")))</f>
        <v>No Discount</v>
      </c>
      <c r="AE218" s="7" t="str">
        <f>IF(Superstore_Data_1[[#This Row],[Sales]]&lt;100,"Low Sale",IF(Superstore_Data_1[[#This Row],[Sales]]&lt;500,"Medium Sale","High Sale"))</f>
        <v>Medium Sale</v>
      </c>
      <c r="AF218" s="10" t="str">
        <f>IF(Superstore_Data_1[[#This Row],[Shipping Days]]&lt;=2,"Fast",IF(Superstore_Data_1[[#This Row],[Shipping Days]]&lt;=5,"Normal","Slow"))</f>
        <v>Fast</v>
      </c>
    </row>
    <row r="219" spans="1:32" x14ac:dyDescent="0.3">
      <c r="A219" s="6">
        <v>1580</v>
      </c>
      <c r="B219" s="7" t="s">
        <v>4724</v>
      </c>
      <c r="C219" s="8">
        <v>42255</v>
      </c>
      <c r="D219" s="8">
        <v>42346</v>
      </c>
      <c r="E219" s="7" t="s">
        <v>209</v>
      </c>
      <c r="F219" s="7" t="s">
        <v>2530</v>
      </c>
      <c r="G219" s="7" t="s">
        <v>2531</v>
      </c>
      <c r="H219" s="7" t="s">
        <v>25</v>
      </c>
      <c r="I219" s="7" t="s">
        <v>26</v>
      </c>
      <c r="J219" s="7" t="s">
        <v>302</v>
      </c>
      <c r="K219" s="7" t="s">
        <v>303</v>
      </c>
      <c r="L219" s="7">
        <v>10024</v>
      </c>
      <c r="M219" s="7" t="s">
        <v>161</v>
      </c>
      <c r="N219" s="7" t="s">
        <v>1555</v>
      </c>
      <c r="O219" s="7" t="s">
        <v>73</v>
      </c>
      <c r="P219" s="7" t="s">
        <v>74</v>
      </c>
      <c r="Q219" s="7" t="s">
        <v>1556</v>
      </c>
      <c r="R219" s="7">
        <v>307.98</v>
      </c>
      <c r="S219" s="7">
        <v>2</v>
      </c>
      <c r="T219" s="7">
        <v>0</v>
      </c>
      <c r="U219" s="7">
        <v>89.3142</v>
      </c>
      <c r="V219" s="7" t="s">
        <v>11815</v>
      </c>
      <c r="W219" s="7">
        <v>2015</v>
      </c>
      <c r="X219" s="7">
        <v>0.28999999999999998</v>
      </c>
      <c r="Y219" s="7" t="s">
        <v>11811</v>
      </c>
      <c r="Z219" s="7">
        <v>91</v>
      </c>
      <c r="AA219" s="7" t="str">
        <f>TEXT(Superstore_Data_1[[#This Row],[Order Date]],"mmm")</f>
        <v>Sep</v>
      </c>
      <c r="AB219" s="7">
        <f>YEAR(Superstore_Data_1[[#This Row],[Order Date]])</f>
        <v>2015</v>
      </c>
      <c r="AC219" s="9">
        <f>Superstore_Data_1[[#This Row],[Profit]]/Superstore_Data_1[[#This Row],[Sales]]</f>
        <v>0.28999999999999998</v>
      </c>
      <c r="AD219" s="7" t="str">
        <f>IF(Superstore_Data_1[[#This Row],[Discount]]=0,"No Discount",IF(Superstore_Data_1[[#This Row],[Discount]]&lt;0.2,"Low Discount",IF(Superstore_Data_1[[#This Row],[Discount]]&lt;0.5,"Medium Discount","High Discount")))</f>
        <v>No Discount</v>
      </c>
      <c r="AE219" s="7" t="str">
        <f>IF(Superstore_Data_1[[#This Row],[Sales]]&lt;100,"Low Sale",IF(Superstore_Data_1[[#This Row],[Sales]]&lt;500,"Medium Sale","High Sale"))</f>
        <v>Medium Sale</v>
      </c>
      <c r="AF219" s="10" t="str">
        <f>IF(Superstore_Data_1[[#This Row],[Shipping Days]]&lt;=2,"Fast",IF(Superstore_Data_1[[#This Row],[Shipping Days]]&lt;=5,"Normal","Slow"))</f>
        <v>Slow</v>
      </c>
    </row>
    <row r="220" spans="1:32" x14ac:dyDescent="0.3">
      <c r="A220" s="6">
        <v>1596</v>
      </c>
      <c r="B220" s="7" t="s">
        <v>4756</v>
      </c>
      <c r="C220" s="8">
        <v>42952</v>
      </c>
      <c r="D220" s="8">
        <v>43074</v>
      </c>
      <c r="E220" s="7" t="s">
        <v>51</v>
      </c>
      <c r="F220" s="7" t="s">
        <v>1926</v>
      </c>
      <c r="G220" s="7" t="s">
        <v>1927</v>
      </c>
      <c r="H220" s="7" t="s">
        <v>25</v>
      </c>
      <c r="I220" s="7" t="s">
        <v>26</v>
      </c>
      <c r="J220" s="7" t="s">
        <v>566</v>
      </c>
      <c r="K220" s="7" t="s">
        <v>567</v>
      </c>
      <c r="L220" s="7">
        <v>43229</v>
      </c>
      <c r="M220" s="7" t="s">
        <v>161</v>
      </c>
      <c r="N220" s="7" t="s">
        <v>3872</v>
      </c>
      <c r="O220" s="7" t="s">
        <v>31</v>
      </c>
      <c r="P220" s="7" t="s">
        <v>35</v>
      </c>
      <c r="Q220" s="7" t="s">
        <v>3873</v>
      </c>
      <c r="R220" s="7">
        <v>47.991999999999997</v>
      </c>
      <c r="S220" s="7">
        <v>2</v>
      </c>
      <c r="T220" s="7">
        <v>0.3</v>
      </c>
      <c r="U220" s="7">
        <v>-2.0568</v>
      </c>
      <c r="V220" s="7" t="s">
        <v>11810</v>
      </c>
      <c r="W220" s="7">
        <v>2017</v>
      </c>
      <c r="X220" s="7">
        <v>-4.2857142857142858E-2</v>
      </c>
      <c r="Y220" s="7" t="s">
        <v>11813</v>
      </c>
      <c r="Z220" s="7">
        <v>122</v>
      </c>
      <c r="AA220" s="7" t="str">
        <f>TEXT(Superstore_Data_1[[#This Row],[Order Date]],"mmm")</f>
        <v>Aug</v>
      </c>
      <c r="AB220" s="7">
        <f>YEAR(Superstore_Data_1[[#This Row],[Order Date]])</f>
        <v>2017</v>
      </c>
      <c r="AC220" s="9">
        <f>Superstore_Data_1[[#This Row],[Profit]]/Superstore_Data_1[[#This Row],[Sales]]</f>
        <v>-4.2857142857142858E-2</v>
      </c>
      <c r="AD220" s="7" t="str">
        <f>IF(Superstore_Data_1[[#This Row],[Discount]]=0,"No Discount",IF(Superstore_Data_1[[#This Row],[Discount]]&lt;0.2,"Low Discount",IF(Superstore_Data_1[[#This Row],[Discount]]&lt;0.5,"Medium Discount","High Discount")))</f>
        <v>Medium Discount</v>
      </c>
      <c r="AE220" s="7" t="str">
        <f>IF(Superstore_Data_1[[#This Row],[Sales]]&lt;100,"Low Sale",IF(Superstore_Data_1[[#This Row],[Sales]]&lt;500,"Medium Sale","High Sale"))</f>
        <v>Low Sale</v>
      </c>
      <c r="AF220" s="10" t="str">
        <f>IF(Superstore_Data_1[[#This Row],[Shipping Days]]&lt;=2,"Fast",IF(Superstore_Data_1[[#This Row],[Shipping Days]]&lt;=5,"Normal","Slow"))</f>
        <v>Slow</v>
      </c>
    </row>
    <row r="221" spans="1:32" x14ac:dyDescent="0.3">
      <c r="A221" s="6">
        <v>1631</v>
      </c>
      <c r="B221" s="7" t="s">
        <v>4822</v>
      </c>
      <c r="C221" s="8">
        <v>42587</v>
      </c>
      <c r="D221" s="8">
        <v>42587</v>
      </c>
      <c r="E221" s="7" t="s">
        <v>1455</v>
      </c>
      <c r="F221" s="7" t="s">
        <v>554</v>
      </c>
      <c r="G221" s="7" t="s">
        <v>555</v>
      </c>
      <c r="H221" s="7" t="s">
        <v>25</v>
      </c>
      <c r="I221" s="7" t="s">
        <v>26</v>
      </c>
      <c r="J221" s="7" t="s">
        <v>2469</v>
      </c>
      <c r="K221" s="7" t="s">
        <v>567</v>
      </c>
      <c r="L221" s="7">
        <v>44105</v>
      </c>
      <c r="M221" s="7" t="s">
        <v>161</v>
      </c>
      <c r="N221" s="7" t="s">
        <v>4823</v>
      </c>
      <c r="O221" s="7" t="s">
        <v>46</v>
      </c>
      <c r="P221" s="7" t="s">
        <v>60</v>
      </c>
      <c r="Q221" s="7" t="s">
        <v>4824</v>
      </c>
      <c r="R221" s="7">
        <v>1006.056</v>
      </c>
      <c r="S221" s="7">
        <v>3</v>
      </c>
      <c r="T221" s="7">
        <v>0.2</v>
      </c>
      <c r="U221" s="7">
        <v>88.029899999999998</v>
      </c>
      <c r="V221" s="7" t="s">
        <v>11810</v>
      </c>
      <c r="W221" s="7">
        <v>2016</v>
      </c>
      <c r="X221" s="7">
        <v>8.7499999999999994E-2</v>
      </c>
      <c r="Y221" s="7" t="s">
        <v>11813</v>
      </c>
      <c r="Z221" s="7">
        <v>0</v>
      </c>
      <c r="AA221" s="7" t="str">
        <f>TEXT(Superstore_Data_1[[#This Row],[Order Date]],"mmm")</f>
        <v>Aug</v>
      </c>
      <c r="AB221" s="7">
        <f>YEAR(Superstore_Data_1[[#This Row],[Order Date]])</f>
        <v>2016</v>
      </c>
      <c r="AC221" s="9">
        <f>Superstore_Data_1[[#This Row],[Profit]]/Superstore_Data_1[[#This Row],[Sales]]</f>
        <v>8.7499999999999994E-2</v>
      </c>
      <c r="AD221" s="7" t="str">
        <f>IF(Superstore_Data_1[[#This Row],[Discount]]=0,"No Discount",IF(Superstore_Data_1[[#This Row],[Discount]]&lt;0.2,"Low Discount",IF(Superstore_Data_1[[#This Row],[Discount]]&lt;0.5,"Medium Discount","High Discount")))</f>
        <v>Medium Discount</v>
      </c>
      <c r="AE221" s="7" t="str">
        <f>IF(Superstore_Data_1[[#This Row],[Sales]]&lt;100,"Low Sale",IF(Superstore_Data_1[[#This Row],[Sales]]&lt;500,"Medium Sale","High Sale"))</f>
        <v>High Sale</v>
      </c>
      <c r="AF221" s="10" t="str">
        <f>IF(Superstore_Data_1[[#This Row],[Shipping Days]]&lt;=2,"Fast",IF(Superstore_Data_1[[#This Row],[Shipping Days]]&lt;=5,"Normal","Slow"))</f>
        <v>Fast</v>
      </c>
    </row>
    <row r="222" spans="1:32" x14ac:dyDescent="0.3">
      <c r="A222" s="6">
        <v>1647</v>
      </c>
      <c r="B222" s="7" t="s">
        <v>4845</v>
      </c>
      <c r="C222" s="8">
        <v>42015</v>
      </c>
      <c r="D222" s="8">
        <v>42074</v>
      </c>
      <c r="E222" s="7" t="s">
        <v>209</v>
      </c>
      <c r="F222" s="7" t="s">
        <v>892</v>
      </c>
      <c r="G222" s="7" t="s">
        <v>893</v>
      </c>
      <c r="H222" s="7" t="s">
        <v>108</v>
      </c>
      <c r="I222" s="7" t="s">
        <v>26</v>
      </c>
      <c r="J222" s="7" t="s">
        <v>159</v>
      </c>
      <c r="K222" s="7" t="s">
        <v>160</v>
      </c>
      <c r="L222" s="7">
        <v>19140</v>
      </c>
      <c r="M222" s="7" t="s">
        <v>161</v>
      </c>
      <c r="N222" s="7" t="s">
        <v>855</v>
      </c>
      <c r="O222" s="7" t="s">
        <v>73</v>
      </c>
      <c r="P222" s="7" t="s">
        <v>178</v>
      </c>
      <c r="Q222" s="7" t="s">
        <v>856</v>
      </c>
      <c r="R222" s="7">
        <v>35.36</v>
      </c>
      <c r="S222" s="7">
        <v>2</v>
      </c>
      <c r="T222" s="7">
        <v>0.2</v>
      </c>
      <c r="U222" s="7">
        <v>-3.0939999999999999</v>
      </c>
      <c r="V222" s="7" t="s">
        <v>11819</v>
      </c>
      <c r="W222" s="7">
        <v>2015</v>
      </c>
      <c r="X222" s="7">
        <v>-8.7499999999999994E-2</v>
      </c>
      <c r="Y222" s="7" t="s">
        <v>11813</v>
      </c>
      <c r="Z222" s="7">
        <v>59</v>
      </c>
      <c r="AA222" s="7" t="str">
        <f>TEXT(Superstore_Data_1[[#This Row],[Order Date]],"mmm")</f>
        <v>Jan</v>
      </c>
      <c r="AB222" s="7">
        <f>YEAR(Superstore_Data_1[[#This Row],[Order Date]])</f>
        <v>2015</v>
      </c>
      <c r="AC222" s="9">
        <f>Superstore_Data_1[[#This Row],[Profit]]/Superstore_Data_1[[#This Row],[Sales]]</f>
        <v>-8.7499999999999994E-2</v>
      </c>
      <c r="AD222" s="7" t="str">
        <f>IF(Superstore_Data_1[[#This Row],[Discount]]=0,"No Discount",IF(Superstore_Data_1[[#This Row],[Discount]]&lt;0.2,"Low Discount",IF(Superstore_Data_1[[#This Row],[Discount]]&lt;0.5,"Medium Discount","High Discount")))</f>
        <v>Medium Discount</v>
      </c>
      <c r="AE222" s="7" t="str">
        <f>IF(Superstore_Data_1[[#This Row],[Sales]]&lt;100,"Low Sale",IF(Superstore_Data_1[[#This Row],[Sales]]&lt;500,"Medium Sale","High Sale"))</f>
        <v>Low Sale</v>
      </c>
      <c r="AF222" s="10" t="str">
        <f>IF(Superstore_Data_1[[#This Row],[Shipping Days]]&lt;=2,"Fast",IF(Superstore_Data_1[[#This Row],[Shipping Days]]&lt;=5,"Normal","Slow"))</f>
        <v>Slow</v>
      </c>
    </row>
    <row r="223" spans="1:32" x14ac:dyDescent="0.3">
      <c r="A223" s="6">
        <v>1673</v>
      </c>
      <c r="B223" s="7" t="s">
        <v>4899</v>
      </c>
      <c r="C223" s="8">
        <v>42801</v>
      </c>
      <c r="D223" s="8">
        <v>42923</v>
      </c>
      <c r="E223" s="7" t="s">
        <v>51</v>
      </c>
      <c r="F223" s="7" t="s">
        <v>3390</v>
      </c>
      <c r="G223" s="7" t="s">
        <v>3391</v>
      </c>
      <c r="H223" s="7" t="s">
        <v>25</v>
      </c>
      <c r="I223" s="7" t="s">
        <v>26</v>
      </c>
      <c r="J223" s="7" t="s">
        <v>4900</v>
      </c>
      <c r="K223" s="7" t="s">
        <v>110</v>
      </c>
      <c r="L223" s="7">
        <v>75023</v>
      </c>
      <c r="M223" s="7" t="s">
        <v>111</v>
      </c>
      <c r="N223" s="7" t="s">
        <v>354</v>
      </c>
      <c r="O223" s="7" t="s">
        <v>73</v>
      </c>
      <c r="P223" s="7" t="s">
        <v>74</v>
      </c>
      <c r="Q223" s="7" t="s">
        <v>355</v>
      </c>
      <c r="R223" s="7">
        <v>167.96799999999999</v>
      </c>
      <c r="S223" s="7">
        <v>4</v>
      </c>
      <c r="T223" s="7">
        <v>0.2</v>
      </c>
      <c r="U223" s="7">
        <v>62.988</v>
      </c>
      <c r="V223" s="7" t="s">
        <v>11817</v>
      </c>
      <c r="W223" s="7">
        <v>2017</v>
      </c>
      <c r="X223" s="7">
        <v>0.375</v>
      </c>
      <c r="Y223" s="7" t="s">
        <v>11813</v>
      </c>
      <c r="Z223" s="7">
        <v>122</v>
      </c>
      <c r="AA223" s="7" t="str">
        <f>TEXT(Superstore_Data_1[[#This Row],[Order Date]],"mmm")</f>
        <v>Mar</v>
      </c>
      <c r="AB223" s="7">
        <f>YEAR(Superstore_Data_1[[#This Row],[Order Date]])</f>
        <v>2017</v>
      </c>
      <c r="AC223" s="9">
        <f>Superstore_Data_1[[#This Row],[Profit]]/Superstore_Data_1[[#This Row],[Sales]]</f>
        <v>0.375</v>
      </c>
      <c r="AD223" s="7" t="str">
        <f>IF(Superstore_Data_1[[#This Row],[Discount]]=0,"No Discount",IF(Superstore_Data_1[[#This Row],[Discount]]&lt;0.2,"Low Discount",IF(Superstore_Data_1[[#This Row],[Discount]]&lt;0.5,"Medium Discount","High Discount")))</f>
        <v>Medium Discount</v>
      </c>
      <c r="AE223" s="7" t="str">
        <f>IF(Superstore_Data_1[[#This Row],[Sales]]&lt;100,"Low Sale",IF(Superstore_Data_1[[#This Row],[Sales]]&lt;500,"Medium Sale","High Sale"))</f>
        <v>Medium Sale</v>
      </c>
      <c r="AF223" s="10" t="str">
        <f>IF(Superstore_Data_1[[#This Row],[Shipping Days]]&lt;=2,"Fast",IF(Superstore_Data_1[[#This Row],[Shipping Days]]&lt;=5,"Normal","Slow"))</f>
        <v>Slow</v>
      </c>
    </row>
    <row r="224" spans="1:32" x14ac:dyDescent="0.3">
      <c r="A224" s="6">
        <v>1674</v>
      </c>
      <c r="B224" s="7" t="s">
        <v>4901</v>
      </c>
      <c r="C224" s="8">
        <v>42320</v>
      </c>
      <c r="D224" s="8">
        <v>42350</v>
      </c>
      <c r="E224" s="7" t="s">
        <v>209</v>
      </c>
      <c r="F224" s="7" t="s">
        <v>4902</v>
      </c>
      <c r="G224" s="7" t="s">
        <v>4903</v>
      </c>
      <c r="H224" s="7" t="s">
        <v>25</v>
      </c>
      <c r="I224" s="7" t="s">
        <v>26</v>
      </c>
      <c r="J224" s="7" t="s">
        <v>4904</v>
      </c>
      <c r="K224" s="7" t="s">
        <v>360</v>
      </c>
      <c r="L224" s="7">
        <v>23434</v>
      </c>
      <c r="M224" s="7" t="s">
        <v>29</v>
      </c>
      <c r="N224" s="7" t="s">
        <v>2225</v>
      </c>
      <c r="O224" s="7" t="s">
        <v>46</v>
      </c>
      <c r="P224" s="7" t="s">
        <v>47</v>
      </c>
      <c r="Q224" s="7" t="s">
        <v>2226</v>
      </c>
      <c r="R224" s="7">
        <v>196.62</v>
      </c>
      <c r="S224" s="7">
        <v>2</v>
      </c>
      <c r="T224" s="7">
        <v>0</v>
      </c>
      <c r="U224" s="7">
        <v>96.343800000000002</v>
      </c>
      <c r="V224" s="7" t="s">
        <v>11822</v>
      </c>
      <c r="W224" s="7">
        <v>2015</v>
      </c>
      <c r="X224" s="7">
        <v>0.49</v>
      </c>
      <c r="Y224" s="7" t="s">
        <v>11811</v>
      </c>
      <c r="Z224" s="7">
        <v>30</v>
      </c>
      <c r="AA224" s="7" t="str">
        <f>TEXT(Superstore_Data_1[[#This Row],[Order Date]],"mmm")</f>
        <v>Nov</v>
      </c>
      <c r="AB224" s="7">
        <f>YEAR(Superstore_Data_1[[#This Row],[Order Date]])</f>
        <v>2015</v>
      </c>
      <c r="AC224" s="9">
        <f>Superstore_Data_1[[#This Row],[Profit]]/Superstore_Data_1[[#This Row],[Sales]]</f>
        <v>0.49</v>
      </c>
      <c r="AD224" s="7" t="str">
        <f>IF(Superstore_Data_1[[#This Row],[Discount]]=0,"No Discount",IF(Superstore_Data_1[[#This Row],[Discount]]&lt;0.2,"Low Discount",IF(Superstore_Data_1[[#This Row],[Discount]]&lt;0.5,"Medium Discount","High Discount")))</f>
        <v>No Discount</v>
      </c>
      <c r="AE224" s="7" t="str">
        <f>IF(Superstore_Data_1[[#This Row],[Sales]]&lt;100,"Low Sale",IF(Superstore_Data_1[[#This Row],[Sales]]&lt;500,"Medium Sale","High Sale"))</f>
        <v>Medium Sale</v>
      </c>
      <c r="AF224" s="10" t="str">
        <f>IF(Superstore_Data_1[[#This Row],[Shipping Days]]&lt;=2,"Fast",IF(Superstore_Data_1[[#This Row],[Shipping Days]]&lt;=5,"Normal","Slow"))</f>
        <v>Slow</v>
      </c>
    </row>
    <row r="225" spans="1:32" x14ac:dyDescent="0.3">
      <c r="A225" s="6">
        <v>1684</v>
      </c>
      <c r="B225" s="7" t="s">
        <v>4918</v>
      </c>
      <c r="C225" s="8">
        <v>42562</v>
      </c>
      <c r="D225" s="8">
        <v>42715</v>
      </c>
      <c r="E225" s="7" t="s">
        <v>51</v>
      </c>
      <c r="F225" s="7" t="s">
        <v>1122</v>
      </c>
      <c r="G225" s="7" t="s">
        <v>1123</v>
      </c>
      <c r="H225" s="7" t="s">
        <v>41</v>
      </c>
      <c r="I225" s="7" t="s">
        <v>26</v>
      </c>
      <c r="J225" s="7" t="s">
        <v>137</v>
      </c>
      <c r="K225" s="7" t="s">
        <v>43</v>
      </c>
      <c r="L225" s="7">
        <v>94110</v>
      </c>
      <c r="M225" s="7" t="s">
        <v>44</v>
      </c>
      <c r="N225" s="7" t="s">
        <v>2769</v>
      </c>
      <c r="O225" s="7" t="s">
        <v>31</v>
      </c>
      <c r="P225" s="7" t="s">
        <v>67</v>
      </c>
      <c r="Q225" s="7" t="s">
        <v>2770</v>
      </c>
      <c r="R225" s="7">
        <v>14.82</v>
      </c>
      <c r="S225" s="7">
        <v>3</v>
      </c>
      <c r="T225" s="7">
        <v>0</v>
      </c>
      <c r="U225" s="7">
        <v>6.2244000000000002</v>
      </c>
      <c r="V225" s="7" t="s">
        <v>11821</v>
      </c>
      <c r="W225" s="7">
        <v>2016</v>
      </c>
      <c r="X225" s="7">
        <v>0.42</v>
      </c>
      <c r="Y225" s="7" t="s">
        <v>11811</v>
      </c>
      <c r="Z225" s="7">
        <v>153</v>
      </c>
      <c r="AA225" s="7" t="str">
        <f>TEXT(Superstore_Data_1[[#This Row],[Order Date]],"mmm")</f>
        <v>Jul</v>
      </c>
      <c r="AB225" s="7">
        <f>YEAR(Superstore_Data_1[[#This Row],[Order Date]])</f>
        <v>2016</v>
      </c>
      <c r="AC225" s="9">
        <f>Superstore_Data_1[[#This Row],[Profit]]/Superstore_Data_1[[#This Row],[Sales]]</f>
        <v>0.42</v>
      </c>
      <c r="AD225" s="7" t="str">
        <f>IF(Superstore_Data_1[[#This Row],[Discount]]=0,"No Discount",IF(Superstore_Data_1[[#This Row],[Discount]]&lt;0.2,"Low Discount",IF(Superstore_Data_1[[#This Row],[Discount]]&lt;0.5,"Medium Discount","High Discount")))</f>
        <v>No Discount</v>
      </c>
      <c r="AE225" s="7" t="str">
        <f>IF(Superstore_Data_1[[#This Row],[Sales]]&lt;100,"Low Sale",IF(Superstore_Data_1[[#This Row],[Sales]]&lt;500,"Medium Sale","High Sale"))</f>
        <v>Low Sale</v>
      </c>
      <c r="AF225" s="10" t="str">
        <f>IF(Superstore_Data_1[[#This Row],[Shipping Days]]&lt;=2,"Fast",IF(Superstore_Data_1[[#This Row],[Shipping Days]]&lt;=5,"Normal","Slow"))</f>
        <v>Slow</v>
      </c>
    </row>
    <row r="226" spans="1:32" x14ac:dyDescent="0.3">
      <c r="A226" s="6">
        <v>1688</v>
      </c>
      <c r="B226" s="7" t="s">
        <v>4924</v>
      </c>
      <c r="C226" s="8">
        <v>43020</v>
      </c>
      <c r="D226" s="8">
        <v>43081</v>
      </c>
      <c r="E226" s="7" t="s">
        <v>209</v>
      </c>
      <c r="F226" s="7" t="s">
        <v>4689</v>
      </c>
      <c r="G226" s="7" t="s">
        <v>4690</v>
      </c>
      <c r="H226" s="7" t="s">
        <v>25</v>
      </c>
      <c r="I226" s="7" t="s">
        <v>26</v>
      </c>
      <c r="J226" s="7" t="s">
        <v>159</v>
      </c>
      <c r="K226" s="7" t="s">
        <v>160</v>
      </c>
      <c r="L226" s="7">
        <v>19140</v>
      </c>
      <c r="M226" s="7" t="s">
        <v>161</v>
      </c>
      <c r="N226" s="7" t="s">
        <v>3273</v>
      </c>
      <c r="O226" s="7" t="s">
        <v>46</v>
      </c>
      <c r="P226" s="7" t="s">
        <v>94</v>
      </c>
      <c r="Q226" s="7" t="s">
        <v>3274</v>
      </c>
      <c r="R226" s="7">
        <v>10.368</v>
      </c>
      <c r="S226" s="7">
        <v>2</v>
      </c>
      <c r="T226" s="7">
        <v>0.2</v>
      </c>
      <c r="U226" s="7">
        <v>3.6288</v>
      </c>
      <c r="V226" s="7" t="s">
        <v>11824</v>
      </c>
      <c r="W226" s="7">
        <v>2017</v>
      </c>
      <c r="X226" s="7">
        <v>0.35</v>
      </c>
      <c r="Y226" s="7" t="s">
        <v>11813</v>
      </c>
      <c r="Z226" s="7">
        <v>61</v>
      </c>
      <c r="AA226" s="7" t="str">
        <f>TEXT(Superstore_Data_1[[#This Row],[Order Date]],"mmm")</f>
        <v>Oct</v>
      </c>
      <c r="AB226" s="7">
        <f>YEAR(Superstore_Data_1[[#This Row],[Order Date]])</f>
        <v>2017</v>
      </c>
      <c r="AC226" s="9">
        <f>Superstore_Data_1[[#This Row],[Profit]]/Superstore_Data_1[[#This Row],[Sales]]</f>
        <v>0.35</v>
      </c>
      <c r="AD226" s="7" t="str">
        <f>IF(Superstore_Data_1[[#This Row],[Discount]]=0,"No Discount",IF(Superstore_Data_1[[#This Row],[Discount]]&lt;0.2,"Low Discount",IF(Superstore_Data_1[[#This Row],[Discount]]&lt;0.5,"Medium Discount","High Discount")))</f>
        <v>Medium Discount</v>
      </c>
      <c r="AE226" s="7" t="str">
        <f>IF(Superstore_Data_1[[#This Row],[Sales]]&lt;100,"Low Sale",IF(Superstore_Data_1[[#This Row],[Sales]]&lt;500,"Medium Sale","High Sale"))</f>
        <v>Low Sale</v>
      </c>
      <c r="AF226" s="10" t="str">
        <f>IF(Superstore_Data_1[[#This Row],[Shipping Days]]&lt;=2,"Fast",IF(Superstore_Data_1[[#This Row],[Shipping Days]]&lt;=5,"Normal","Slow"))</f>
        <v>Slow</v>
      </c>
    </row>
    <row r="227" spans="1:32" x14ac:dyDescent="0.3">
      <c r="A227" s="6">
        <v>1700</v>
      </c>
      <c r="B227" s="7" t="s">
        <v>4946</v>
      </c>
      <c r="C227" s="8">
        <v>41704</v>
      </c>
      <c r="D227" s="8">
        <v>41826</v>
      </c>
      <c r="E227" s="7" t="s">
        <v>22</v>
      </c>
      <c r="F227" s="7" t="s">
        <v>588</v>
      </c>
      <c r="G227" s="7" t="s">
        <v>589</v>
      </c>
      <c r="H227" s="7" t="s">
        <v>25</v>
      </c>
      <c r="I227" s="7" t="s">
        <v>26</v>
      </c>
      <c r="J227" s="7" t="s">
        <v>99</v>
      </c>
      <c r="K227" s="7" t="s">
        <v>100</v>
      </c>
      <c r="L227" s="7">
        <v>98115</v>
      </c>
      <c r="M227" s="7" t="s">
        <v>44</v>
      </c>
      <c r="N227" s="7" t="s">
        <v>3714</v>
      </c>
      <c r="O227" s="7" t="s">
        <v>31</v>
      </c>
      <c r="P227" s="7" t="s">
        <v>57</v>
      </c>
      <c r="Q227" s="7" t="s">
        <v>3715</v>
      </c>
      <c r="R227" s="7">
        <v>515.88</v>
      </c>
      <c r="S227" s="7">
        <v>6</v>
      </c>
      <c r="T227" s="7">
        <v>0</v>
      </c>
      <c r="U227" s="7">
        <v>113.4936</v>
      </c>
      <c r="V227" s="7" t="s">
        <v>11817</v>
      </c>
      <c r="W227" s="7">
        <v>2014</v>
      </c>
      <c r="X227" s="7">
        <v>0.22</v>
      </c>
      <c r="Y227" s="7" t="s">
        <v>11811</v>
      </c>
      <c r="Z227" s="7">
        <v>122</v>
      </c>
      <c r="AA227" s="7" t="str">
        <f>TEXT(Superstore_Data_1[[#This Row],[Order Date]],"mmm")</f>
        <v>Mar</v>
      </c>
      <c r="AB227" s="7">
        <f>YEAR(Superstore_Data_1[[#This Row],[Order Date]])</f>
        <v>2014</v>
      </c>
      <c r="AC227" s="9">
        <f>Superstore_Data_1[[#This Row],[Profit]]/Superstore_Data_1[[#This Row],[Sales]]</f>
        <v>0.22</v>
      </c>
      <c r="AD227" s="7" t="str">
        <f>IF(Superstore_Data_1[[#This Row],[Discount]]=0,"No Discount",IF(Superstore_Data_1[[#This Row],[Discount]]&lt;0.2,"Low Discount",IF(Superstore_Data_1[[#This Row],[Discount]]&lt;0.5,"Medium Discount","High Discount")))</f>
        <v>No Discount</v>
      </c>
      <c r="AE227" s="7" t="str">
        <f>IF(Superstore_Data_1[[#This Row],[Sales]]&lt;100,"Low Sale",IF(Superstore_Data_1[[#This Row],[Sales]]&lt;500,"Medium Sale","High Sale"))</f>
        <v>High Sale</v>
      </c>
      <c r="AF227" s="10" t="str">
        <f>IF(Superstore_Data_1[[#This Row],[Shipping Days]]&lt;=2,"Fast",IF(Superstore_Data_1[[#This Row],[Shipping Days]]&lt;=5,"Normal","Slow"))</f>
        <v>Slow</v>
      </c>
    </row>
    <row r="228" spans="1:32" x14ac:dyDescent="0.3">
      <c r="A228" s="6">
        <v>1704</v>
      </c>
      <c r="B228" s="7" t="s">
        <v>4950</v>
      </c>
      <c r="C228" s="8">
        <v>41672</v>
      </c>
      <c r="D228" s="8">
        <v>41792</v>
      </c>
      <c r="E228" s="7" t="s">
        <v>51</v>
      </c>
      <c r="F228" s="7" t="s">
        <v>4951</v>
      </c>
      <c r="G228" s="7" t="s">
        <v>4952</v>
      </c>
      <c r="H228" s="7" t="s">
        <v>108</v>
      </c>
      <c r="I228" s="7" t="s">
        <v>26</v>
      </c>
      <c r="J228" s="7" t="s">
        <v>1069</v>
      </c>
      <c r="K228" s="7" t="s">
        <v>43</v>
      </c>
      <c r="L228" s="7">
        <v>92037</v>
      </c>
      <c r="M228" s="7" t="s">
        <v>44</v>
      </c>
      <c r="N228" s="7" t="s">
        <v>4953</v>
      </c>
      <c r="O228" s="7" t="s">
        <v>46</v>
      </c>
      <c r="P228" s="7" t="s">
        <v>305</v>
      </c>
      <c r="Q228" s="7" t="s">
        <v>636</v>
      </c>
      <c r="R228" s="7">
        <v>12.35</v>
      </c>
      <c r="S228" s="7">
        <v>5</v>
      </c>
      <c r="T228" s="7">
        <v>0</v>
      </c>
      <c r="U228" s="7">
        <v>5.8045</v>
      </c>
      <c r="V228" s="7" t="s">
        <v>11820</v>
      </c>
      <c r="W228" s="7">
        <v>2014</v>
      </c>
      <c r="X228" s="7">
        <v>0.47000000000000003</v>
      </c>
      <c r="Y228" s="7" t="s">
        <v>11811</v>
      </c>
      <c r="Z228" s="7">
        <v>120</v>
      </c>
      <c r="AA228" s="7" t="str">
        <f>TEXT(Superstore_Data_1[[#This Row],[Order Date]],"mmm")</f>
        <v>Feb</v>
      </c>
      <c r="AB228" s="7">
        <f>YEAR(Superstore_Data_1[[#This Row],[Order Date]])</f>
        <v>2014</v>
      </c>
      <c r="AC228" s="9">
        <f>Superstore_Data_1[[#This Row],[Profit]]/Superstore_Data_1[[#This Row],[Sales]]</f>
        <v>0.47000000000000003</v>
      </c>
      <c r="AD228" s="7" t="str">
        <f>IF(Superstore_Data_1[[#This Row],[Discount]]=0,"No Discount",IF(Superstore_Data_1[[#This Row],[Discount]]&lt;0.2,"Low Discount",IF(Superstore_Data_1[[#This Row],[Discount]]&lt;0.5,"Medium Discount","High Discount")))</f>
        <v>No Discount</v>
      </c>
      <c r="AE228" s="7" t="str">
        <f>IF(Superstore_Data_1[[#This Row],[Sales]]&lt;100,"Low Sale",IF(Superstore_Data_1[[#This Row],[Sales]]&lt;500,"Medium Sale","High Sale"))</f>
        <v>Low Sale</v>
      </c>
      <c r="AF228" s="10" t="str">
        <f>IF(Superstore_Data_1[[#This Row],[Shipping Days]]&lt;=2,"Fast",IF(Superstore_Data_1[[#This Row],[Shipping Days]]&lt;=5,"Normal","Slow"))</f>
        <v>Slow</v>
      </c>
    </row>
    <row r="229" spans="1:32" x14ac:dyDescent="0.3">
      <c r="A229" s="6">
        <v>1705</v>
      </c>
      <c r="B229" s="7" t="s">
        <v>4954</v>
      </c>
      <c r="C229" s="8">
        <v>42585</v>
      </c>
      <c r="D229" s="8">
        <v>42585</v>
      </c>
      <c r="E229" s="7" t="s">
        <v>1455</v>
      </c>
      <c r="F229" s="7" t="s">
        <v>2913</v>
      </c>
      <c r="G229" s="7" t="s">
        <v>2914</v>
      </c>
      <c r="H229" s="7" t="s">
        <v>25</v>
      </c>
      <c r="I229" s="7" t="s">
        <v>26</v>
      </c>
      <c r="J229" s="7" t="s">
        <v>4454</v>
      </c>
      <c r="K229" s="7" t="s">
        <v>351</v>
      </c>
      <c r="L229" s="7">
        <v>85301</v>
      </c>
      <c r="M229" s="7" t="s">
        <v>44</v>
      </c>
      <c r="N229" s="7" t="s">
        <v>3678</v>
      </c>
      <c r="O229" s="7" t="s">
        <v>46</v>
      </c>
      <c r="P229" s="7" t="s">
        <v>77</v>
      </c>
      <c r="Q229" s="7" t="s">
        <v>3679</v>
      </c>
      <c r="R229" s="7">
        <v>9.702</v>
      </c>
      <c r="S229" s="7">
        <v>3</v>
      </c>
      <c r="T229" s="7">
        <v>0.7</v>
      </c>
      <c r="U229" s="7">
        <v>-7.1147999999999998</v>
      </c>
      <c r="V229" s="7" t="s">
        <v>11810</v>
      </c>
      <c r="W229" s="7">
        <v>2016</v>
      </c>
      <c r="X229" s="7">
        <v>-0.73333333333333328</v>
      </c>
      <c r="Y229" s="7" t="s">
        <v>11816</v>
      </c>
      <c r="Z229" s="7">
        <v>0</v>
      </c>
      <c r="AA229" s="7" t="str">
        <f>TEXT(Superstore_Data_1[[#This Row],[Order Date]],"mmm")</f>
        <v>Aug</v>
      </c>
      <c r="AB229" s="7">
        <f>YEAR(Superstore_Data_1[[#This Row],[Order Date]])</f>
        <v>2016</v>
      </c>
      <c r="AC229" s="9">
        <f>Superstore_Data_1[[#This Row],[Profit]]/Superstore_Data_1[[#This Row],[Sales]]</f>
        <v>-0.73333333333333328</v>
      </c>
      <c r="AD229" s="7" t="str">
        <f>IF(Superstore_Data_1[[#This Row],[Discount]]=0,"No Discount",IF(Superstore_Data_1[[#This Row],[Discount]]&lt;0.2,"Low Discount",IF(Superstore_Data_1[[#This Row],[Discount]]&lt;0.5,"Medium Discount","High Discount")))</f>
        <v>High Discount</v>
      </c>
      <c r="AE229" s="7" t="str">
        <f>IF(Superstore_Data_1[[#This Row],[Sales]]&lt;100,"Low Sale",IF(Superstore_Data_1[[#This Row],[Sales]]&lt;500,"Medium Sale","High Sale"))</f>
        <v>Low Sale</v>
      </c>
      <c r="AF229" s="10" t="str">
        <f>IF(Superstore_Data_1[[#This Row],[Shipping Days]]&lt;=2,"Fast",IF(Superstore_Data_1[[#This Row],[Shipping Days]]&lt;=5,"Normal","Slow"))</f>
        <v>Fast</v>
      </c>
    </row>
    <row r="230" spans="1:32" x14ac:dyDescent="0.3">
      <c r="A230" s="6">
        <v>1729</v>
      </c>
      <c r="B230" s="7" t="s">
        <v>4995</v>
      </c>
      <c r="C230" s="8">
        <v>42553</v>
      </c>
      <c r="D230" s="8">
        <v>42553</v>
      </c>
      <c r="E230" s="7" t="s">
        <v>1455</v>
      </c>
      <c r="F230" s="7" t="s">
        <v>2320</v>
      </c>
      <c r="G230" s="7" t="s">
        <v>2321</v>
      </c>
      <c r="H230" s="7" t="s">
        <v>25</v>
      </c>
      <c r="I230" s="7" t="s">
        <v>26</v>
      </c>
      <c r="J230" s="7" t="s">
        <v>359</v>
      </c>
      <c r="K230" s="7" t="s">
        <v>360</v>
      </c>
      <c r="L230" s="7">
        <v>22153</v>
      </c>
      <c r="M230" s="7" t="s">
        <v>29</v>
      </c>
      <c r="N230" s="7" t="s">
        <v>4806</v>
      </c>
      <c r="O230" s="7" t="s">
        <v>73</v>
      </c>
      <c r="P230" s="7" t="s">
        <v>178</v>
      </c>
      <c r="Q230" s="7" t="s">
        <v>4807</v>
      </c>
      <c r="R230" s="7">
        <v>100</v>
      </c>
      <c r="S230" s="7">
        <v>4</v>
      </c>
      <c r="T230" s="7">
        <v>0</v>
      </c>
      <c r="U230" s="7">
        <v>21</v>
      </c>
      <c r="V230" s="7" t="s">
        <v>11821</v>
      </c>
      <c r="W230" s="7">
        <v>2016</v>
      </c>
      <c r="X230" s="7">
        <v>0.21</v>
      </c>
      <c r="Y230" s="7" t="s">
        <v>11811</v>
      </c>
      <c r="Z230" s="7">
        <v>0</v>
      </c>
      <c r="AA230" s="7" t="str">
        <f>TEXT(Superstore_Data_1[[#This Row],[Order Date]],"mmm")</f>
        <v>Jul</v>
      </c>
      <c r="AB230" s="7">
        <f>YEAR(Superstore_Data_1[[#This Row],[Order Date]])</f>
        <v>2016</v>
      </c>
      <c r="AC230" s="9">
        <f>Superstore_Data_1[[#This Row],[Profit]]/Superstore_Data_1[[#This Row],[Sales]]</f>
        <v>0.21</v>
      </c>
      <c r="AD230" s="7" t="str">
        <f>IF(Superstore_Data_1[[#This Row],[Discount]]=0,"No Discount",IF(Superstore_Data_1[[#This Row],[Discount]]&lt;0.2,"Low Discount",IF(Superstore_Data_1[[#This Row],[Discount]]&lt;0.5,"Medium Discount","High Discount")))</f>
        <v>No Discount</v>
      </c>
      <c r="AE230" s="7" t="str">
        <f>IF(Superstore_Data_1[[#This Row],[Sales]]&lt;100,"Low Sale",IF(Superstore_Data_1[[#This Row],[Sales]]&lt;500,"Medium Sale","High Sale"))</f>
        <v>Medium Sale</v>
      </c>
      <c r="AF230" s="10" t="str">
        <f>IF(Superstore_Data_1[[#This Row],[Shipping Days]]&lt;=2,"Fast",IF(Superstore_Data_1[[#This Row],[Shipping Days]]&lt;=5,"Normal","Slow"))</f>
        <v>Fast</v>
      </c>
    </row>
    <row r="231" spans="1:32" x14ac:dyDescent="0.3">
      <c r="A231" s="6">
        <v>1738</v>
      </c>
      <c r="B231" s="7" t="s">
        <v>5004</v>
      </c>
      <c r="C231" s="8">
        <v>42072</v>
      </c>
      <c r="D231" s="8">
        <v>42256</v>
      </c>
      <c r="E231" s="7" t="s">
        <v>51</v>
      </c>
      <c r="F231" s="7" t="s">
        <v>1030</v>
      </c>
      <c r="G231" s="7" t="s">
        <v>1031</v>
      </c>
      <c r="H231" s="7" t="s">
        <v>41</v>
      </c>
      <c r="I231" s="7" t="s">
        <v>26</v>
      </c>
      <c r="J231" s="7" t="s">
        <v>137</v>
      </c>
      <c r="K231" s="7" t="s">
        <v>43</v>
      </c>
      <c r="L231" s="7">
        <v>94122</v>
      </c>
      <c r="M231" s="7" t="s">
        <v>44</v>
      </c>
      <c r="N231" s="7" t="s">
        <v>2064</v>
      </c>
      <c r="O231" s="7" t="s">
        <v>46</v>
      </c>
      <c r="P231" s="7" t="s">
        <v>60</v>
      </c>
      <c r="Q231" s="7" t="s">
        <v>2065</v>
      </c>
      <c r="R231" s="7">
        <v>31.44</v>
      </c>
      <c r="S231" s="7">
        <v>3</v>
      </c>
      <c r="T231" s="7">
        <v>0</v>
      </c>
      <c r="U231" s="7">
        <v>8.4887999999999995</v>
      </c>
      <c r="V231" s="7" t="s">
        <v>11817</v>
      </c>
      <c r="W231" s="7">
        <v>2015</v>
      </c>
      <c r="X231" s="7">
        <v>0.26999999999999996</v>
      </c>
      <c r="Y231" s="7" t="s">
        <v>11811</v>
      </c>
      <c r="Z231" s="7">
        <v>184</v>
      </c>
      <c r="AA231" s="7" t="str">
        <f>TEXT(Superstore_Data_1[[#This Row],[Order Date]],"mmm")</f>
        <v>Mar</v>
      </c>
      <c r="AB231" s="7">
        <f>YEAR(Superstore_Data_1[[#This Row],[Order Date]])</f>
        <v>2015</v>
      </c>
      <c r="AC231" s="9">
        <f>Superstore_Data_1[[#This Row],[Profit]]/Superstore_Data_1[[#This Row],[Sales]]</f>
        <v>0.26999999999999996</v>
      </c>
      <c r="AD231" s="7" t="str">
        <f>IF(Superstore_Data_1[[#This Row],[Discount]]=0,"No Discount",IF(Superstore_Data_1[[#This Row],[Discount]]&lt;0.2,"Low Discount",IF(Superstore_Data_1[[#This Row],[Discount]]&lt;0.5,"Medium Discount","High Discount")))</f>
        <v>No Discount</v>
      </c>
      <c r="AE231" s="7" t="str">
        <f>IF(Superstore_Data_1[[#This Row],[Sales]]&lt;100,"Low Sale",IF(Superstore_Data_1[[#This Row],[Sales]]&lt;500,"Medium Sale","High Sale"))</f>
        <v>Low Sale</v>
      </c>
      <c r="AF231" s="10" t="str">
        <f>IF(Superstore_Data_1[[#This Row],[Shipping Days]]&lt;=2,"Fast",IF(Superstore_Data_1[[#This Row],[Shipping Days]]&lt;=5,"Normal","Slow"))</f>
        <v>Slow</v>
      </c>
    </row>
    <row r="232" spans="1:32" x14ac:dyDescent="0.3">
      <c r="A232" s="6">
        <v>1746</v>
      </c>
      <c r="B232" s="7" t="s">
        <v>5013</v>
      </c>
      <c r="C232" s="8">
        <v>41796</v>
      </c>
      <c r="D232" s="8">
        <v>41888</v>
      </c>
      <c r="E232" s="7" t="s">
        <v>209</v>
      </c>
      <c r="F232" s="7" t="s">
        <v>2785</v>
      </c>
      <c r="G232" s="7" t="s">
        <v>2786</v>
      </c>
      <c r="H232" s="7" t="s">
        <v>25</v>
      </c>
      <c r="I232" s="7" t="s">
        <v>26</v>
      </c>
      <c r="J232" s="7" t="s">
        <v>443</v>
      </c>
      <c r="K232" s="7" t="s">
        <v>303</v>
      </c>
      <c r="L232" s="7">
        <v>14609</v>
      </c>
      <c r="M232" s="7" t="s">
        <v>161</v>
      </c>
      <c r="N232" s="7" t="s">
        <v>777</v>
      </c>
      <c r="O232" s="7" t="s">
        <v>46</v>
      </c>
      <c r="P232" s="7" t="s">
        <v>70</v>
      </c>
      <c r="Q232" s="7" t="s">
        <v>778</v>
      </c>
      <c r="R232" s="7">
        <v>13.36</v>
      </c>
      <c r="S232" s="7">
        <v>2</v>
      </c>
      <c r="T232" s="7">
        <v>0</v>
      </c>
      <c r="U232" s="7">
        <v>4.9432</v>
      </c>
      <c r="V232" s="7" t="s">
        <v>11818</v>
      </c>
      <c r="W232" s="7">
        <v>2014</v>
      </c>
      <c r="X232" s="7">
        <v>0.37</v>
      </c>
      <c r="Y232" s="7" t="s">
        <v>11811</v>
      </c>
      <c r="Z232" s="7">
        <v>92</v>
      </c>
      <c r="AA232" s="7" t="str">
        <f>TEXT(Superstore_Data_1[[#This Row],[Order Date]],"mmm")</f>
        <v>Jun</v>
      </c>
      <c r="AB232" s="7">
        <f>YEAR(Superstore_Data_1[[#This Row],[Order Date]])</f>
        <v>2014</v>
      </c>
      <c r="AC232" s="9">
        <f>Superstore_Data_1[[#This Row],[Profit]]/Superstore_Data_1[[#This Row],[Sales]]</f>
        <v>0.37</v>
      </c>
      <c r="AD232" s="7" t="str">
        <f>IF(Superstore_Data_1[[#This Row],[Discount]]=0,"No Discount",IF(Superstore_Data_1[[#This Row],[Discount]]&lt;0.2,"Low Discount",IF(Superstore_Data_1[[#This Row],[Discount]]&lt;0.5,"Medium Discount","High Discount")))</f>
        <v>No Discount</v>
      </c>
      <c r="AE232" s="7" t="str">
        <f>IF(Superstore_Data_1[[#This Row],[Sales]]&lt;100,"Low Sale",IF(Superstore_Data_1[[#This Row],[Sales]]&lt;500,"Medium Sale","High Sale"))</f>
        <v>Low Sale</v>
      </c>
      <c r="AF232" s="10" t="str">
        <f>IF(Superstore_Data_1[[#This Row],[Shipping Days]]&lt;=2,"Fast",IF(Superstore_Data_1[[#This Row],[Shipping Days]]&lt;=5,"Normal","Slow"))</f>
        <v>Slow</v>
      </c>
    </row>
    <row r="233" spans="1:32" x14ac:dyDescent="0.3">
      <c r="A233" s="6">
        <v>1753</v>
      </c>
      <c r="B233" s="7" t="s">
        <v>5027</v>
      </c>
      <c r="C233" s="8">
        <v>42778</v>
      </c>
      <c r="D233" s="8">
        <v>42867</v>
      </c>
      <c r="E233" s="7" t="s">
        <v>209</v>
      </c>
      <c r="F233" s="7" t="s">
        <v>961</v>
      </c>
      <c r="G233" s="7" t="s">
        <v>962</v>
      </c>
      <c r="H233" s="7" t="s">
        <v>41</v>
      </c>
      <c r="I233" s="7" t="s">
        <v>26</v>
      </c>
      <c r="J233" s="7" t="s">
        <v>137</v>
      </c>
      <c r="K233" s="7" t="s">
        <v>43</v>
      </c>
      <c r="L233" s="7">
        <v>94122</v>
      </c>
      <c r="M233" s="7" t="s">
        <v>44</v>
      </c>
      <c r="N233" s="7" t="s">
        <v>3654</v>
      </c>
      <c r="O233" s="7" t="s">
        <v>46</v>
      </c>
      <c r="P233" s="7" t="s">
        <v>60</v>
      </c>
      <c r="Q233" s="7" t="s">
        <v>3655</v>
      </c>
      <c r="R233" s="7">
        <v>559.62</v>
      </c>
      <c r="S233" s="7">
        <v>9</v>
      </c>
      <c r="T233" s="7">
        <v>0</v>
      </c>
      <c r="U233" s="7">
        <v>151.09739999999999</v>
      </c>
      <c r="V233" s="7" t="s">
        <v>11820</v>
      </c>
      <c r="W233" s="7">
        <v>2017</v>
      </c>
      <c r="X233" s="7">
        <v>0.26999999999999996</v>
      </c>
      <c r="Y233" s="7" t="s">
        <v>11811</v>
      </c>
      <c r="Z233" s="7">
        <v>89</v>
      </c>
      <c r="AA233" s="7" t="str">
        <f>TEXT(Superstore_Data_1[[#This Row],[Order Date]],"mmm")</f>
        <v>Feb</v>
      </c>
      <c r="AB233" s="7">
        <f>YEAR(Superstore_Data_1[[#This Row],[Order Date]])</f>
        <v>2017</v>
      </c>
      <c r="AC233" s="9">
        <f>Superstore_Data_1[[#This Row],[Profit]]/Superstore_Data_1[[#This Row],[Sales]]</f>
        <v>0.26999999999999996</v>
      </c>
      <c r="AD233" s="7" t="str">
        <f>IF(Superstore_Data_1[[#This Row],[Discount]]=0,"No Discount",IF(Superstore_Data_1[[#This Row],[Discount]]&lt;0.2,"Low Discount",IF(Superstore_Data_1[[#This Row],[Discount]]&lt;0.5,"Medium Discount","High Discount")))</f>
        <v>No Discount</v>
      </c>
      <c r="AE233" s="7" t="str">
        <f>IF(Superstore_Data_1[[#This Row],[Sales]]&lt;100,"Low Sale",IF(Superstore_Data_1[[#This Row],[Sales]]&lt;500,"Medium Sale","High Sale"))</f>
        <v>High Sale</v>
      </c>
      <c r="AF233" s="10" t="str">
        <f>IF(Superstore_Data_1[[#This Row],[Shipping Days]]&lt;=2,"Fast",IF(Superstore_Data_1[[#This Row],[Shipping Days]]&lt;=5,"Normal","Slow"))</f>
        <v>Slow</v>
      </c>
    </row>
    <row r="234" spans="1:32" x14ac:dyDescent="0.3">
      <c r="A234" s="6">
        <v>1756</v>
      </c>
      <c r="B234" s="7" t="s">
        <v>5030</v>
      </c>
      <c r="C234" s="8">
        <v>42228</v>
      </c>
      <c r="D234" s="8">
        <v>42320</v>
      </c>
      <c r="E234" s="7" t="s">
        <v>22</v>
      </c>
      <c r="F234" s="7" t="s">
        <v>4715</v>
      </c>
      <c r="G234" s="7" t="s">
        <v>4716</v>
      </c>
      <c r="H234" s="7" t="s">
        <v>108</v>
      </c>
      <c r="I234" s="7" t="s">
        <v>26</v>
      </c>
      <c r="J234" s="7" t="s">
        <v>109</v>
      </c>
      <c r="K234" s="7" t="s">
        <v>110</v>
      </c>
      <c r="L234" s="7">
        <v>76106</v>
      </c>
      <c r="M234" s="7" t="s">
        <v>111</v>
      </c>
      <c r="N234" s="7" t="s">
        <v>3716</v>
      </c>
      <c r="O234" s="7" t="s">
        <v>46</v>
      </c>
      <c r="P234" s="7" t="s">
        <v>94</v>
      </c>
      <c r="Q234" s="7" t="s">
        <v>3717</v>
      </c>
      <c r="R234" s="7">
        <v>360.71199999999999</v>
      </c>
      <c r="S234" s="7">
        <v>11</v>
      </c>
      <c r="T234" s="7">
        <v>0.2</v>
      </c>
      <c r="U234" s="7">
        <v>130.75810000000001</v>
      </c>
      <c r="V234" s="7" t="s">
        <v>11810</v>
      </c>
      <c r="W234" s="7">
        <v>2015</v>
      </c>
      <c r="X234" s="7">
        <v>0.36250000000000004</v>
      </c>
      <c r="Y234" s="7" t="s">
        <v>11813</v>
      </c>
      <c r="Z234" s="7">
        <v>92</v>
      </c>
      <c r="AA234" s="7" t="str">
        <f>TEXT(Superstore_Data_1[[#This Row],[Order Date]],"mmm")</f>
        <v>Aug</v>
      </c>
      <c r="AB234" s="7">
        <f>YEAR(Superstore_Data_1[[#This Row],[Order Date]])</f>
        <v>2015</v>
      </c>
      <c r="AC234" s="9">
        <f>Superstore_Data_1[[#This Row],[Profit]]/Superstore_Data_1[[#This Row],[Sales]]</f>
        <v>0.36250000000000004</v>
      </c>
      <c r="AD234" s="7" t="str">
        <f>IF(Superstore_Data_1[[#This Row],[Discount]]=0,"No Discount",IF(Superstore_Data_1[[#This Row],[Discount]]&lt;0.2,"Low Discount",IF(Superstore_Data_1[[#This Row],[Discount]]&lt;0.5,"Medium Discount","High Discount")))</f>
        <v>Medium Discount</v>
      </c>
      <c r="AE234" s="7" t="str">
        <f>IF(Superstore_Data_1[[#This Row],[Sales]]&lt;100,"Low Sale",IF(Superstore_Data_1[[#This Row],[Sales]]&lt;500,"Medium Sale","High Sale"))</f>
        <v>Medium Sale</v>
      </c>
      <c r="AF234" s="10" t="str">
        <f>IF(Superstore_Data_1[[#This Row],[Shipping Days]]&lt;=2,"Fast",IF(Superstore_Data_1[[#This Row],[Shipping Days]]&lt;=5,"Normal","Slow"))</f>
        <v>Slow</v>
      </c>
    </row>
    <row r="235" spans="1:32" x14ac:dyDescent="0.3">
      <c r="A235" s="6">
        <v>1760</v>
      </c>
      <c r="B235" s="7" t="s">
        <v>5038</v>
      </c>
      <c r="C235" s="8">
        <v>41760</v>
      </c>
      <c r="D235" s="8">
        <v>41974</v>
      </c>
      <c r="E235" s="7" t="s">
        <v>51</v>
      </c>
      <c r="F235" s="7" t="s">
        <v>4445</v>
      </c>
      <c r="G235" s="7" t="s">
        <v>4446</v>
      </c>
      <c r="H235" s="7" t="s">
        <v>25</v>
      </c>
      <c r="I235" s="7" t="s">
        <v>26</v>
      </c>
      <c r="J235" s="7" t="s">
        <v>159</v>
      </c>
      <c r="K235" s="7" t="s">
        <v>160</v>
      </c>
      <c r="L235" s="7">
        <v>19143</v>
      </c>
      <c r="M235" s="7" t="s">
        <v>161</v>
      </c>
      <c r="N235" s="7" t="s">
        <v>1604</v>
      </c>
      <c r="O235" s="7" t="s">
        <v>46</v>
      </c>
      <c r="P235" s="7" t="s">
        <v>70</v>
      </c>
      <c r="Q235" s="7" t="s">
        <v>1605</v>
      </c>
      <c r="R235" s="7">
        <v>19.536000000000001</v>
      </c>
      <c r="S235" s="7">
        <v>3</v>
      </c>
      <c r="T235" s="7">
        <v>0.2</v>
      </c>
      <c r="U235" s="7">
        <v>4.8840000000000003</v>
      </c>
      <c r="V235" s="7" t="s">
        <v>11812</v>
      </c>
      <c r="W235" s="7">
        <v>2014</v>
      </c>
      <c r="X235" s="7">
        <v>0.25</v>
      </c>
      <c r="Y235" s="7" t="s">
        <v>11813</v>
      </c>
      <c r="Z235" s="7">
        <v>214</v>
      </c>
      <c r="AA235" s="7" t="str">
        <f>TEXT(Superstore_Data_1[[#This Row],[Order Date]],"mmm")</f>
        <v>May</v>
      </c>
      <c r="AB235" s="7">
        <f>YEAR(Superstore_Data_1[[#This Row],[Order Date]])</f>
        <v>2014</v>
      </c>
      <c r="AC235" s="9">
        <f>Superstore_Data_1[[#This Row],[Profit]]/Superstore_Data_1[[#This Row],[Sales]]</f>
        <v>0.25</v>
      </c>
      <c r="AD235" s="7" t="str">
        <f>IF(Superstore_Data_1[[#This Row],[Discount]]=0,"No Discount",IF(Superstore_Data_1[[#This Row],[Discount]]&lt;0.2,"Low Discount",IF(Superstore_Data_1[[#This Row],[Discount]]&lt;0.5,"Medium Discount","High Discount")))</f>
        <v>Medium Discount</v>
      </c>
      <c r="AE235" s="7" t="str">
        <f>IF(Superstore_Data_1[[#This Row],[Sales]]&lt;100,"Low Sale",IF(Superstore_Data_1[[#This Row],[Sales]]&lt;500,"Medium Sale","High Sale"))</f>
        <v>Low Sale</v>
      </c>
      <c r="AF235" s="10" t="str">
        <f>IF(Superstore_Data_1[[#This Row],[Shipping Days]]&lt;=2,"Fast",IF(Superstore_Data_1[[#This Row],[Shipping Days]]&lt;=5,"Normal","Slow"))</f>
        <v>Slow</v>
      </c>
    </row>
    <row r="236" spans="1:32" x14ac:dyDescent="0.3">
      <c r="A236" s="6">
        <v>1761</v>
      </c>
      <c r="B236" s="7" t="s">
        <v>5039</v>
      </c>
      <c r="C236" s="8">
        <v>42133</v>
      </c>
      <c r="D236" s="8">
        <v>42256</v>
      </c>
      <c r="E236" s="7" t="s">
        <v>51</v>
      </c>
      <c r="F236" s="7" t="s">
        <v>1477</v>
      </c>
      <c r="G236" s="7" t="s">
        <v>1478</v>
      </c>
      <c r="H236" s="7" t="s">
        <v>25</v>
      </c>
      <c r="I236" s="7" t="s">
        <v>26</v>
      </c>
      <c r="J236" s="7" t="s">
        <v>1069</v>
      </c>
      <c r="K236" s="7" t="s">
        <v>43</v>
      </c>
      <c r="L236" s="7">
        <v>92105</v>
      </c>
      <c r="M236" s="7" t="s">
        <v>44</v>
      </c>
      <c r="N236" s="7" t="s">
        <v>5040</v>
      </c>
      <c r="O236" s="7" t="s">
        <v>31</v>
      </c>
      <c r="P236" s="7" t="s">
        <v>32</v>
      </c>
      <c r="Q236" s="7" t="s">
        <v>5041</v>
      </c>
      <c r="R236" s="7">
        <v>411.33199999999999</v>
      </c>
      <c r="S236" s="7">
        <v>4</v>
      </c>
      <c r="T236" s="7">
        <v>0.15</v>
      </c>
      <c r="U236" s="7">
        <v>-4.8391999999999999</v>
      </c>
      <c r="V236" s="7" t="s">
        <v>11812</v>
      </c>
      <c r="W236" s="7">
        <v>2015</v>
      </c>
      <c r="X236" s="7">
        <v>-1.1764705882352941E-2</v>
      </c>
      <c r="Y236" s="7" t="s">
        <v>11823</v>
      </c>
      <c r="Z236" s="7">
        <v>123</v>
      </c>
      <c r="AA236" s="7" t="str">
        <f>TEXT(Superstore_Data_1[[#This Row],[Order Date]],"mmm")</f>
        <v>May</v>
      </c>
      <c r="AB236" s="7">
        <f>YEAR(Superstore_Data_1[[#This Row],[Order Date]])</f>
        <v>2015</v>
      </c>
      <c r="AC236" s="9">
        <f>Superstore_Data_1[[#This Row],[Profit]]/Superstore_Data_1[[#This Row],[Sales]]</f>
        <v>-1.1764705882352941E-2</v>
      </c>
      <c r="AD236" s="7" t="str">
        <f>IF(Superstore_Data_1[[#This Row],[Discount]]=0,"No Discount",IF(Superstore_Data_1[[#This Row],[Discount]]&lt;0.2,"Low Discount",IF(Superstore_Data_1[[#This Row],[Discount]]&lt;0.5,"Medium Discount","High Discount")))</f>
        <v>Low Discount</v>
      </c>
      <c r="AE236" s="7" t="str">
        <f>IF(Superstore_Data_1[[#This Row],[Sales]]&lt;100,"Low Sale",IF(Superstore_Data_1[[#This Row],[Sales]]&lt;500,"Medium Sale","High Sale"))</f>
        <v>Medium Sale</v>
      </c>
      <c r="AF236" s="10" t="str">
        <f>IF(Superstore_Data_1[[#This Row],[Shipping Days]]&lt;=2,"Fast",IF(Superstore_Data_1[[#This Row],[Shipping Days]]&lt;=5,"Normal","Slow"))</f>
        <v>Slow</v>
      </c>
    </row>
    <row r="237" spans="1:32" x14ac:dyDescent="0.3">
      <c r="A237" s="6">
        <v>1764</v>
      </c>
      <c r="B237" s="7" t="s">
        <v>5046</v>
      </c>
      <c r="C237" s="8">
        <v>42468</v>
      </c>
      <c r="D237" s="8">
        <v>42590</v>
      </c>
      <c r="E237" s="7" t="s">
        <v>51</v>
      </c>
      <c r="F237" s="7" t="s">
        <v>5047</v>
      </c>
      <c r="G237" s="7" t="s">
        <v>5048</v>
      </c>
      <c r="H237" s="7" t="s">
        <v>108</v>
      </c>
      <c r="I237" s="7" t="s">
        <v>26</v>
      </c>
      <c r="J237" s="7" t="s">
        <v>4904</v>
      </c>
      <c r="K237" s="7" t="s">
        <v>360</v>
      </c>
      <c r="L237" s="7">
        <v>23434</v>
      </c>
      <c r="M237" s="7" t="s">
        <v>29</v>
      </c>
      <c r="N237" s="7" t="s">
        <v>1583</v>
      </c>
      <c r="O237" s="7" t="s">
        <v>46</v>
      </c>
      <c r="P237" s="7" t="s">
        <v>654</v>
      </c>
      <c r="Q237" s="7" t="s">
        <v>1584</v>
      </c>
      <c r="R237" s="7">
        <v>35.06</v>
      </c>
      <c r="S237" s="7">
        <v>2</v>
      </c>
      <c r="T237" s="7">
        <v>0</v>
      </c>
      <c r="U237" s="7">
        <v>10.518000000000001</v>
      </c>
      <c r="V237" s="7" t="s">
        <v>11814</v>
      </c>
      <c r="W237" s="7">
        <v>2016</v>
      </c>
      <c r="X237" s="7">
        <v>0.3</v>
      </c>
      <c r="Y237" s="7" t="s">
        <v>11811</v>
      </c>
      <c r="Z237" s="7">
        <v>122</v>
      </c>
      <c r="AA237" s="7" t="str">
        <f>TEXT(Superstore_Data_1[[#This Row],[Order Date]],"mmm")</f>
        <v>Apr</v>
      </c>
      <c r="AB237" s="7">
        <f>YEAR(Superstore_Data_1[[#This Row],[Order Date]])</f>
        <v>2016</v>
      </c>
      <c r="AC237" s="9">
        <f>Superstore_Data_1[[#This Row],[Profit]]/Superstore_Data_1[[#This Row],[Sales]]</f>
        <v>0.3</v>
      </c>
      <c r="AD237" s="7" t="str">
        <f>IF(Superstore_Data_1[[#This Row],[Discount]]=0,"No Discount",IF(Superstore_Data_1[[#This Row],[Discount]]&lt;0.2,"Low Discount",IF(Superstore_Data_1[[#This Row],[Discount]]&lt;0.5,"Medium Discount","High Discount")))</f>
        <v>No Discount</v>
      </c>
      <c r="AE237" s="7" t="str">
        <f>IF(Superstore_Data_1[[#This Row],[Sales]]&lt;100,"Low Sale",IF(Superstore_Data_1[[#This Row],[Sales]]&lt;500,"Medium Sale","High Sale"))</f>
        <v>Low Sale</v>
      </c>
      <c r="AF237" s="10" t="str">
        <f>IF(Superstore_Data_1[[#This Row],[Shipping Days]]&lt;=2,"Fast",IF(Superstore_Data_1[[#This Row],[Shipping Days]]&lt;=5,"Normal","Slow"))</f>
        <v>Slow</v>
      </c>
    </row>
    <row r="238" spans="1:32" x14ac:dyDescent="0.3">
      <c r="A238" s="6">
        <v>1770</v>
      </c>
      <c r="B238" s="7" t="s">
        <v>5059</v>
      </c>
      <c r="C238" s="8">
        <v>42769</v>
      </c>
      <c r="D238" s="8">
        <v>42950</v>
      </c>
      <c r="E238" s="7" t="s">
        <v>51</v>
      </c>
      <c r="F238" s="7" t="s">
        <v>403</v>
      </c>
      <c r="G238" s="7" t="s">
        <v>404</v>
      </c>
      <c r="H238" s="7" t="s">
        <v>41</v>
      </c>
      <c r="I238" s="7" t="s">
        <v>26</v>
      </c>
      <c r="J238" s="7" t="s">
        <v>927</v>
      </c>
      <c r="K238" s="7" t="s">
        <v>110</v>
      </c>
      <c r="L238" s="7">
        <v>75081</v>
      </c>
      <c r="M238" s="7" t="s">
        <v>111</v>
      </c>
      <c r="N238" s="7" t="s">
        <v>2113</v>
      </c>
      <c r="O238" s="7" t="s">
        <v>46</v>
      </c>
      <c r="P238" s="7" t="s">
        <v>654</v>
      </c>
      <c r="Q238" s="7" t="s">
        <v>1462</v>
      </c>
      <c r="R238" s="7">
        <v>6.976</v>
      </c>
      <c r="S238" s="7">
        <v>4</v>
      </c>
      <c r="T238" s="7">
        <v>0.2</v>
      </c>
      <c r="U238" s="7">
        <v>-1.3952</v>
      </c>
      <c r="V238" s="7" t="s">
        <v>11820</v>
      </c>
      <c r="W238" s="7">
        <v>2017</v>
      </c>
      <c r="X238" s="7">
        <v>-0.2</v>
      </c>
      <c r="Y238" s="7" t="s">
        <v>11813</v>
      </c>
      <c r="Z238" s="7">
        <v>181</v>
      </c>
      <c r="AA238" s="7" t="str">
        <f>TEXT(Superstore_Data_1[[#This Row],[Order Date]],"mmm")</f>
        <v>Feb</v>
      </c>
      <c r="AB238" s="7">
        <f>YEAR(Superstore_Data_1[[#This Row],[Order Date]])</f>
        <v>2017</v>
      </c>
      <c r="AC238" s="9">
        <f>Superstore_Data_1[[#This Row],[Profit]]/Superstore_Data_1[[#This Row],[Sales]]</f>
        <v>-0.2</v>
      </c>
      <c r="AD238" s="7" t="str">
        <f>IF(Superstore_Data_1[[#This Row],[Discount]]=0,"No Discount",IF(Superstore_Data_1[[#This Row],[Discount]]&lt;0.2,"Low Discount",IF(Superstore_Data_1[[#This Row],[Discount]]&lt;0.5,"Medium Discount","High Discount")))</f>
        <v>Medium Discount</v>
      </c>
      <c r="AE238" s="7" t="str">
        <f>IF(Superstore_Data_1[[#This Row],[Sales]]&lt;100,"Low Sale",IF(Superstore_Data_1[[#This Row],[Sales]]&lt;500,"Medium Sale","High Sale"))</f>
        <v>Low Sale</v>
      </c>
      <c r="AF238" s="10" t="str">
        <f>IF(Superstore_Data_1[[#This Row],[Shipping Days]]&lt;=2,"Fast",IF(Superstore_Data_1[[#This Row],[Shipping Days]]&lt;=5,"Normal","Slow"))</f>
        <v>Slow</v>
      </c>
    </row>
    <row r="239" spans="1:32" x14ac:dyDescent="0.3">
      <c r="A239" s="6">
        <v>1792</v>
      </c>
      <c r="B239" s="7" t="s">
        <v>5093</v>
      </c>
      <c r="C239" s="8">
        <v>41651</v>
      </c>
      <c r="D239" s="8">
        <v>41710</v>
      </c>
      <c r="E239" s="7" t="s">
        <v>209</v>
      </c>
      <c r="F239" s="7" t="s">
        <v>2467</v>
      </c>
      <c r="G239" s="7" t="s">
        <v>2468</v>
      </c>
      <c r="H239" s="7" t="s">
        <v>25</v>
      </c>
      <c r="I239" s="7" t="s">
        <v>26</v>
      </c>
      <c r="J239" s="7" t="s">
        <v>120</v>
      </c>
      <c r="K239" s="7" t="s">
        <v>121</v>
      </c>
      <c r="L239" s="7">
        <v>53711</v>
      </c>
      <c r="M239" s="7" t="s">
        <v>111</v>
      </c>
      <c r="N239" s="7" t="s">
        <v>5094</v>
      </c>
      <c r="O239" s="7" t="s">
        <v>31</v>
      </c>
      <c r="P239" s="7" t="s">
        <v>35</v>
      </c>
      <c r="Q239" s="7" t="s">
        <v>5095</v>
      </c>
      <c r="R239" s="7">
        <v>2807.84</v>
      </c>
      <c r="S239" s="7">
        <v>8</v>
      </c>
      <c r="T239" s="7">
        <v>0</v>
      </c>
      <c r="U239" s="7">
        <v>673.88160000000005</v>
      </c>
      <c r="V239" s="7" t="s">
        <v>11819</v>
      </c>
      <c r="W239" s="7">
        <v>2014</v>
      </c>
      <c r="X239" s="7">
        <v>0.24</v>
      </c>
      <c r="Y239" s="7" t="s">
        <v>11811</v>
      </c>
      <c r="Z239" s="7">
        <v>59</v>
      </c>
      <c r="AA239" s="7" t="str">
        <f>TEXT(Superstore_Data_1[[#This Row],[Order Date]],"mmm")</f>
        <v>Jan</v>
      </c>
      <c r="AB239" s="7">
        <f>YEAR(Superstore_Data_1[[#This Row],[Order Date]])</f>
        <v>2014</v>
      </c>
      <c r="AC239" s="9">
        <f>Superstore_Data_1[[#This Row],[Profit]]/Superstore_Data_1[[#This Row],[Sales]]</f>
        <v>0.24</v>
      </c>
      <c r="AD239" s="7" t="str">
        <f>IF(Superstore_Data_1[[#This Row],[Discount]]=0,"No Discount",IF(Superstore_Data_1[[#This Row],[Discount]]&lt;0.2,"Low Discount",IF(Superstore_Data_1[[#This Row],[Discount]]&lt;0.5,"Medium Discount","High Discount")))</f>
        <v>No Discount</v>
      </c>
      <c r="AE239" s="7" t="str">
        <f>IF(Superstore_Data_1[[#This Row],[Sales]]&lt;100,"Low Sale",IF(Superstore_Data_1[[#This Row],[Sales]]&lt;500,"Medium Sale","High Sale"))</f>
        <v>High Sale</v>
      </c>
      <c r="AF239" s="10" t="str">
        <f>IF(Superstore_Data_1[[#This Row],[Shipping Days]]&lt;=2,"Fast",IF(Superstore_Data_1[[#This Row],[Shipping Days]]&lt;=5,"Normal","Slow"))</f>
        <v>Slow</v>
      </c>
    </row>
    <row r="240" spans="1:32" x14ac:dyDescent="0.3">
      <c r="A240" s="6">
        <v>1795</v>
      </c>
      <c r="B240" s="7" t="s">
        <v>5102</v>
      </c>
      <c r="C240" s="8">
        <v>42499</v>
      </c>
      <c r="D240" s="8">
        <v>42652</v>
      </c>
      <c r="E240" s="7" t="s">
        <v>51</v>
      </c>
      <c r="F240" s="7" t="s">
        <v>5103</v>
      </c>
      <c r="G240" s="7" t="s">
        <v>5104</v>
      </c>
      <c r="H240" s="7" t="s">
        <v>108</v>
      </c>
      <c r="I240" s="7" t="s">
        <v>26</v>
      </c>
      <c r="J240" s="7" t="s">
        <v>5105</v>
      </c>
      <c r="K240" s="7" t="s">
        <v>5106</v>
      </c>
      <c r="L240" s="7">
        <v>66062</v>
      </c>
      <c r="M240" s="7" t="s">
        <v>111</v>
      </c>
      <c r="N240" s="7" t="s">
        <v>4025</v>
      </c>
      <c r="O240" s="7" t="s">
        <v>46</v>
      </c>
      <c r="P240" s="7" t="s">
        <v>70</v>
      </c>
      <c r="Q240" s="7" t="s">
        <v>4026</v>
      </c>
      <c r="R240" s="7">
        <v>107.94</v>
      </c>
      <c r="S240" s="7">
        <v>3</v>
      </c>
      <c r="T240" s="7">
        <v>0</v>
      </c>
      <c r="U240" s="7">
        <v>26.984999999999999</v>
      </c>
      <c r="V240" s="7" t="s">
        <v>11812</v>
      </c>
      <c r="W240" s="7">
        <v>2016</v>
      </c>
      <c r="X240" s="7">
        <v>0.25</v>
      </c>
      <c r="Y240" s="7" t="s">
        <v>11811</v>
      </c>
      <c r="Z240" s="7">
        <v>153</v>
      </c>
      <c r="AA240" s="7" t="str">
        <f>TEXT(Superstore_Data_1[[#This Row],[Order Date]],"mmm")</f>
        <v>May</v>
      </c>
      <c r="AB240" s="7">
        <f>YEAR(Superstore_Data_1[[#This Row],[Order Date]])</f>
        <v>2016</v>
      </c>
      <c r="AC240" s="9">
        <f>Superstore_Data_1[[#This Row],[Profit]]/Superstore_Data_1[[#This Row],[Sales]]</f>
        <v>0.25</v>
      </c>
      <c r="AD240" s="7" t="str">
        <f>IF(Superstore_Data_1[[#This Row],[Discount]]=0,"No Discount",IF(Superstore_Data_1[[#This Row],[Discount]]&lt;0.2,"Low Discount",IF(Superstore_Data_1[[#This Row],[Discount]]&lt;0.5,"Medium Discount","High Discount")))</f>
        <v>No Discount</v>
      </c>
      <c r="AE240" s="7" t="str">
        <f>IF(Superstore_Data_1[[#This Row],[Sales]]&lt;100,"Low Sale",IF(Superstore_Data_1[[#This Row],[Sales]]&lt;500,"Medium Sale","High Sale"))</f>
        <v>Medium Sale</v>
      </c>
      <c r="AF240" s="10" t="str">
        <f>IF(Superstore_Data_1[[#This Row],[Shipping Days]]&lt;=2,"Fast",IF(Superstore_Data_1[[#This Row],[Shipping Days]]&lt;=5,"Normal","Slow"))</f>
        <v>Slow</v>
      </c>
    </row>
    <row r="241" spans="1:32" x14ac:dyDescent="0.3">
      <c r="A241" s="6">
        <v>1799</v>
      </c>
      <c r="B241" s="7" t="s">
        <v>5111</v>
      </c>
      <c r="C241" s="8">
        <v>42558</v>
      </c>
      <c r="D241" s="8">
        <v>42681</v>
      </c>
      <c r="E241" s="7" t="s">
        <v>51</v>
      </c>
      <c r="F241" s="7" t="s">
        <v>5036</v>
      </c>
      <c r="G241" s="7" t="s">
        <v>5037</v>
      </c>
      <c r="H241" s="7" t="s">
        <v>25</v>
      </c>
      <c r="I241" s="7" t="s">
        <v>26</v>
      </c>
      <c r="J241" s="7" t="s">
        <v>713</v>
      </c>
      <c r="K241" s="7" t="s">
        <v>43</v>
      </c>
      <c r="L241" s="7">
        <v>95123</v>
      </c>
      <c r="M241" s="7" t="s">
        <v>44</v>
      </c>
      <c r="N241" s="7" t="s">
        <v>2121</v>
      </c>
      <c r="O241" s="7" t="s">
        <v>31</v>
      </c>
      <c r="P241" s="7" t="s">
        <v>67</v>
      </c>
      <c r="Q241" s="7" t="s">
        <v>2122</v>
      </c>
      <c r="R241" s="7">
        <v>215.65</v>
      </c>
      <c r="S241" s="7">
        <v>5</v>
      </c>
      <c r="T241" s="7">
        <v>0</v>
      </c>
      <c r="U241" s="7">
        <v>73.320999999999998</v>
      </c>
      <c r="V241" s="7" t="s">
        <v>11821</v>
      </c>
      <c r="W241" s="7">
        <v>2016</v>
      </c>
      <c r="X241" s="7">
        <v>0.33999999999999997</v>
      </c>
      <c r="Y241" s="7" t="s">
        <v>11811</v>
      </c>
      <c r="Z241" s="7">
        <v>123</v>
      </c>
      <c r="AA241" s="7" t="str">
        <f>TEXT(Superstore_Data_1[[#This Row],[Order Date]],"mmm")</f>
        <v>Jul</v>
      </c>
      <c r="AB241" s="7">
        <f>YEAR(Superstore_Data_1[[#This Row],[Order Date]])</f>
        <v>2016</v>
      </c>
      <c r="AC241" s="9">
        <f>Superstore_Data_1[[#This Row],[Profit]]/Superstore_Data_1[[#This Row],[Sales]]</f>
        <v>0.33999999999999997</v>
      </c>
      <c r="AD241" s="7" t="str">
        <f>IF(Superstore_Data_1[[#This Row],[Discount]]=0,"No Discount",IF(Superstore_Data_1[[#This Row],[Discount]]&lt;0.2,"Low Discount",IF(Superstore_Data_1[[#This Row],[Discount]]&lt;0.5,"Medium Discount","High Discount")))</f>
        <v>No Discount</v>
      </c>
      <c r="AE241" s="7" t="str">
        <f>IF(Superstore_Data_1[[#This Row],[Sales]]&lt;100,"Low Sale",IF(Superstore_Data_1[[#This Row],[Sales]]&lt;500,"Medium Sale","High Sale"))</f>
        <v>Medium Sale</v>
      </c>
      <c r="AF241" s="10" t="str">
        <f>IF(Superstore_Data_1[[#This Row],[Shipping Days]]&lt;=2,"Fast",IF(Superstore_Data_1[[#This Row],[Shipping Days]]&lt;=5,"Normal","Slow"))</f>
        <v>Slow</v>
      </c>
    </row>
    <row r="242" spans="1:32" x14ac:dyDescent="0.3">
      <c r="A242" s="6">
        <v>1800</v>
      </c>
      <c r="B242" s="7" t="s">
        <v>5112</v>
      </c>
      <c r="C242" s="8">
        <v>42590</v>
      </c>
      <c r="D242" s="8">
        <v>42651</v>
      </c>
      <c r="E242" s="7" t="s">
        <v>22</v>
      </c>
      <c r="F242" s="7" t="s">
        <v>5113</v>
      </c>
      <c r="G242" s="7" t="s">
        <v>5114</v>
      </c>
      <c r="H242" s="7" t="s">
        <v>25</v>
      </c>
      <c r="I242" s="7" t="s">
        <v>26</v>
      </c>
      <c r="J242" s="7" t="s">
        <v>927</v>
      </c>
      <c r="K242" s="7" t="s">
        <v>110</v>
      </c>
      <c r="L242" s="7">
        <v>75081</v>
      </c>
      <c r="M242" s="7" t="s">
        <v>111</v>
      </c>
      <c r="N242" s="7" t="s">
        <v>983</v>
      </c>
      <c r="O242" s="7" t="s">
        <v>46</v>
      </c>
      <c r="P242" s="7" t="s">
        <v>305</v>
      </c>
      <c r="Q242" s="7" t="s">
        <v>984</v>
      </c>
      <c r="R242" s="7">
        <v>11.167999999999999</v>
      </c>
      <c r="S242" s="7">
        <v>4</v>
      </c>
      <c r="T242" s="7">
        <v>0.2</v>
      </c>
      <c r="U242" s="7">
        <v>3.6295999999999999</v>
      </c>
      <c r="V242" s="7" t="s">
        <v>11810</v>
      </c>
      <c r="W242" s="7">
        <v>2016</v>
      </c>
      <c r="X242" s="7">
        <v>0.32500000000000001</v>
      </c>
      <c r="Y242" s="7" t="s">
        <v>11813</v>
      </c>
      <c r="Z242" s="7">
        <v>61</v>
      </c>
      <c r="AA242" s="7" t="str">
        <f>TEXT(Superstore_Data_1[[#This Row],[Order Date]],"mmm")</f>
        <v>Aug</v>
      </c>
      <c r="AB242" s="7">
        <f>YEAR(Superstore_Data_1[[#This Row],[Order Date]])</f>
        <v>2016</v>
      </c>
      <c r="AC242" s="9">
        <f>Superstore_Data_1[[#This Row],[Profit]]/Superstore_Data_1[[#This Row],[Sales]]</f>
        <v>0.32500000000000001</v>
      </c>
      <c r="AD242" s="7" t="str">
        <f>IF(Superstore_Data_1[[#This Row],[Discount]]=0,"No Discount",IF(Superstore_Data_1[[#This Row],[Discount]]&lt;0.2,"Low Discount",IF(Superstore_Data_1[[#This Row],[Discount]]&lt;0.5,"Medium Discount","High Discount")))</f>
        <v>Medium Discount</v>
      </c>
      <c r="AE242" s="7" t="str">
        <f>IF(Superstore_Data_1[[#This Row],[Sales]]&lt;100,"Low Sale",IF(Superstore_Data_1[[#This Row],[Sales]]&lt;500,"Medium Sale","High Sale"))</f>
        <v>Low Sale</v>
      </c>
      <c r="AF242" s="10" t="str">
        <f>IF(Superstore_Data_1[[#This Row],[Shipping Days]]&lt;=2,"Fast",IF(Superstore_Data_1[[#This Row],[Shipping Days]]&lt;=5,"Normal","Slow"))</f>
        <v>Slow</v>
      </c>
    </row>
    <row r="243" spans="1:32" x14ac:dyDescent="0.3">
      <c r="A243" s="6">
        <v>1812</v>
      </c>
      <c r="B243" s="7" t="s">
        <v>5133</v>
      </c>
      <c r="C243" s="8">
        <v>41888</v>
      </c>
      <c r="D243" s="8">
        <v>41949</v>
      </c>
      <c r="E243" s="7" t="s">
        <v>22</v>
      </c>
      <c r="F243" s="7" t="s">
        <v>3593</v>
      </c>
      <c r="G243" s="7" t="s">
        <v>3594</v>
      </c>
      <c r="H243" s="7" t="s">
        <v>25</v>
      </c>
      <c r="I243" s="7" t="s">
        <v>26</v>
      </c>
      <c r="J243" s="7" t="s">
        <v>3768</v>
      </c>
      <c r="K243" s="7" t="s">
        <v>360</v>
      </c>
      <c r="L243" s="7">
        <v>22801</v>
      </c>
      <c r="M243" s="7" t="s">
        <v>29</v>
      </c>
      <c r="N243" s="7" t="s">
        <v>612</v>
      </c>
      <c r="O243" s="7" t="s">
        <v>31</v>
      </c>
      <c r="P243" s="7" t="s">
        <v>57</v>
      </c>
      <c r="Q243" s="7" t="s">
        <v>613</v>
      </c>
      <c r="R243" s="7">
        <v>1441.3</v>
      </c>
      <c r="S243" s="7">
        <v>7</v>
      </c>
      <c r="T243" s="7">
        <v>0</v>
      </c>
      <c r="U243" s="7">
        <v>245.02099999999999</v>
      </c>
      <c r="V243" s="7" t="s">
        <v>11815</v>
      </c>
      <c r="W243" s="7">
        <v>2014</v>
      </c>
      <c r="X243" s="7">
        <v>0.16999999999999998</v>
      </c>
      <c r="Y243" s="7" t="s">
        <v>11811</v>
      </c>
      <c r="Z243" s="7">
        <v>61</v>
      </c>
      <c r="AA243" s="7" t="str">
        <f>TEXT(Superstore_Data_1[[#This Row],[Order Date]],"mmm")</f>
        <v>Sep</v>
      </c>
      <c r="AB243" s="7">
        <f>YEAR(Superstore_Data_1[[#This Row],[Order Date]])</f>
        <v>2014</v>
      </c>
      <c r="AC243" s="9">
        <f>Superstore_Data_1[[#This Row],[Profit]]/Superstore_Data_1[[#This Row],[Sales]]</f>
        <v>0.16999999999999998</v>
      </c>
      <c r="AD243" s="7" t="str">
        <f>IF(Superstore_Data_1[[#This Row],[Discount]]=0,"No Discount",IF(Superstore_Data_1[[#This Row],[Discount]]&lt;0.2,"Low Discount",IF(Superstore_Data_1[[#This Row],[Discount]]&lt;0.5,"Medium Discount","High Discount")))</f>
        <v>No Discount</v>
      </c>
      <c r="AE243" s="7" t="str">
        <f>IF(Superstore_Data_1[[#This Row],[Sales]]&lt;100,"Low Sale",IF(Superstore_Data_1[[#This Row],[Sales]]&lt;500,"Medium Sale","High Sale"))</f>
        <v>High Sale</v>
      </c>
      <c r="AF243" s="10" t="str">
        <f>IF(Superstore_Data_1[[#This Row],[Shipping Days]]&lt;=2,"Fast",IF(Superstore_Data_1[[#This Row],[Shipping Days]]&lt;=5,"Normal","Slow"))</f>
        <v>Slow</v>
      </c>
    </row>
    <row r="244" spans="1:32" x14ac:dyDescent="0.3">
      <c r="A244" s="6">
        <v>1816</v>
      </c>
      <c r="B244" s="7" t="s">
        <v>5138</v>
      </c>
      <c r="C244" s="8">
        <v>42100</v>
      </c>
      <c r="D244" s="8">
        <v>42100</v>
      </c>
      <c r="E244" s="7" t="s">
        <v>1455</v>
      </c>
      <c r="F244" s="7" t="s">
        <v>3091</v>
      </c>
      <c r="G244" s="7" t="s">
        <v>3092</v>
      </c>
      <c r="H244" s="7" t="s">
        <v>25</v>
      </c>
      <c r="I244" s="7" t="s">
        <v>26</v>
      </c>
      <c r="J244" s="7" t="s">
        <v>99</v>
      </c>
      <c r="K244" s="7" t="s">
        <v>100</v>
      </c>
      <c r="L244" s="7">
        <v>98105</v>
      </c>
      <c r="M244" s="7" t="s">
        <v>44</v>
      </c>
      <c r="N244" s="7" t="s">
        <v>5139</v>
      </c>
      <c r="O244" s="7" t="s">
        <v>46</v>
      </c>
      <c r="P244" s="7" t="s">
        <v>47</v>
      </c>
      <c r="Q244" s="7" t="s">
        <v>5140</v>
      </c>
      <c r="R244" s="7">
        <v>7.38</v>
      </c>
      <c r="S244" s="7">
        <v>2</v>
      </c>
      <c r="T244" s="7">
        <v>0</v>
      </c>
      <c r="U244" s="7">
        <v>3.4685999999999999</v>
      </c>
      <c r="V244" s="7" t="s">
        <v>11814</v>
      </c>
      <c r="W244" s="7">
        <v>2015</v>
      </c>
      <c r="X244" s="7">
        <v>0.47</v>
      </c>
      <c r="Y244" s="7" t="s">
        <v>11811</v>
      </c>
      <c r="Z244" s="7">
        <v>0</v>
      </c>
      <c r="AA244" s="7" t="str">
        <f>TEXT(Superstore_Data_1[[#This Row],[Order Date]],"mmm")</f>
        <v>Apr</v>
      </c>
      <c r="AB244" s="7">
        <f>YEAR(Superstore_Data_1[[#This Row],[Order Date]])</f>
        <v>2015</v>
      </c>
      <c r="AC244" s="9">
        <f>Superstore_Data_1[[#This Row],[Profit]]/Superstore_Data_1[[#This Row],[Sales]]</f>
        <v>0.47</v>
      </c>
      <c r="AD244" s="7" t="str">
        <f>IF(Superstore_Data_1[[#This Row],[Discount]]=0,"No Discount",IF(Superstore_Data_1[[#This Row],[Discount]]&lt;0.2,"Low Discount",IF(Superstore_Data_1[[#This Row],[Discount]]&lt;0.5,"Medium Discount","High Discount")))</f>
        <v>No Discount</v>
      </c>
      <c r="AE244" s="7" t="str">
        <f>IF(Superstore_Data_1[[#This Row],[Sales]]&lt;100,"Low Sale",IF(Superstore_Data_1[[#This Row],[Sales]]&lt;500,"Medium Sale","High Sale"))</f>
        <v>Low Sale</v>
      </c>
      <c r="AF244" s="10" t="str">
        <f>IF(Superstore_Data_1[[#This Row],[Shipping Days]]&lt;=2,"Fast",IF(Superstore_Data_1[[#This Row],[Shipping Days]]&lt;=5,"Normal","Slow"))</f>
        <v>Fast</v>
      </c>
    </row>
    <row r="245" spans="1:32" x14ac:dyDescent="0.3">
      <c r="A245" s="6">
        <v>1828</v>
      </c>
      <c r="B245" s="7" t="s">
        <v>5165</v>
      </c>
      <c r="C245" s="8">
        <v>42584</v>
      </c>
      <c r="D245" s="8">
        <v>42676</v>
      </c>
      <c r="E245" s="7" t="s">
        <v>22</v>
      </c>
      <c r="F245" s="7" t="s">
        <v>5166</v>
      </c>
      <c r="G245" s="7" t="s">
        <v>5167</v>
      </c>
      <c r="H245" s="7" t="s">
        <v>108</v>
      </c>
      <c r="I245" s="7" t="s">
        <v>26</v>
      </c>
      <c r="J245" s="7" t="s">
        <v>5168</v>
      </c>
      <c r="K245" s="7" t="s">
        <v>92</v>
      </c>
      <c r="L245" s="7">
        <v>27604</v>
      </c>
      <c r="M245" s="7" t="s">
        <v>29</v>
      </c>
      <c r="N245" s="7" t="s">
        <v>5169</v>
      </c>
      <c r="O245" s="7" t="s">
        <v>73</v>
      </c>
      <c r="P245" s="7" t="s">
        <v>74</v>
      </c>
      <c r="Q245" s="7" t="s">
        <v>5170</v>
      </c>
      <c r="R245" s="7">
        <v>1127.9760000000001</v>
      </c>
      <c r="S245" s="7">
        <v>3</v>
      </c>
      <c r="T245" s="7">
        <v>0.2</v>
      </c>
      <c r="U245" s="7">
        <v>126.8973</v>
      </c>
      <c r="V245" s="7" t="s">
        <v>11810</v>
      </c>
      <c r="W245" s="7">
        <v>2016</v>
      </c>
      <c r="X245" s="7">
        <v>0.11249999999999999</v>
      </c>
      <c r="Y245" s="7" t="s">
        <v>11813</v>
      </c>
      <c r="Z245" s="7">
        <v>92</v>
      </c>
      <c r="AA245" s="7" t="str">
        <f>TEXT(Superstore_Data_1[[#This Row],[Order Date]],"mmm")</f>
        <v>Aug</v>
      </c>
      <c r="AB245" s="7">
        <f>YEAR(Superstore_Data_1[[#This Row],[Order Date]])</f>
        <v>2016</v>
      </c>
      <c r="AC245" s="9">
        <f>Superstore_Data_1[[#This Row],[Profit]]/Superstore_Data_1[[#This Row],[Sales]]</f>
        <v>0.11249999999999999</v>
      </c>
      <c r="AD245" s="7" t="str">
        <f>IF(Superstore_Data_1[[#This Row],[Discount]]=0,"No Discount",IF(Superstore_Data_1[[#This Row],[Discount]]&lt;0.2,"Low Discount",IF(Superstore_Data_1[[#This Row],[Discount]]&lt;0.5,"Medium Discount","High Discount")))</f>
        <v>Medium Discount</v>
      </c>
      <c r="AE245" s="7" t="str">
        <f>IF(Superstore_Data_1[[#This Row],[Sales]]&lt;100,"Low Sale",IF(Superstore_Data_1[[#This Row],[Sales]]&lt;500,"Medium Sale","High Sale"))</f>
        <v>High Sale</v>
      </c>
      <c r="AF245" s="10" t="str">
        <f>IF(Superstore_Data_1[[#This Row],[Shipping Days]]&lt;=2,"Fast",IF(Superstore_Data_1[[#This Row],[Shipping Days]]&lt;=5,"Normal","Slow"))</f>
        <v>Slow</v>
      </c>
    </row>
    <row r="246" spans="1:32" x14ac:dyDescent="0.3">
      <c r="A246" s="6">
        <v>1833</v>
      </c>
      <c r="B246" s="7" t="s">
        <v>5183</v>
      </c>
      <c r="C246" s="8">
        <v>42135</v>
      </c>
      <c r="D246" s="8">
        <v>42258</v>
      </c>
      <c r="E246" s="7" t="s">
        <v>51</v>
      </c>
      <c r="F246" s="7" t="s">
        <v>3138</v>
      </c>
      <c r="G246" s="7" t="s">
        <v>3139</v>
      </c>
      <c r="H246" s="7" t="s">
        <v>41</v>
      </c>
      <c r="I246" s="7" t="s">
        <v>26</v>
      </c>
      <c r="J246" s="7" t="s">
        <v>834</v>
      </c>
      <c r="K246" s="7" t="s">
        <v>92</v>
      </c>
      <c r="L246" s="7">
        <v>28110</v>
      </c>
      <c r="M246" s="7" t="s">
        <v>29</v>
      </c>
      <c r="N246" s="7" t="s">
        <v>3829</v>
      </c>
      <c r="O246" s="7" t="s">
        <v>31</v>
      </c>
      <c r="P246" s="7" t="s">
        <v>35</v>
      </c>
      <c r="Q246" s="7" t="s">
        <v>3830</v>
      </c>
      <c r="R246" s="7">
        <v>207</v>
      </c>
      <c r="S246" s="7">
        <v>3</v>
      </c>
      <c r="T246" s="7">
        <v>0.2</v>
      </c>
      <c r="U246" s="7">
        <v>25.875</v>
      </c>
      <c r="V246" s="7" t="s">
        <v>11812</v>
      </c>
      <c r="W246" s="7">
        <v>2015</v>
      </c>
      <c r="X246" s="7">
        <v>0.125</v>
      </c>
      <c r="Y246" s="7" t="s">
        <v>11813</v>
      </c>
      <c r="Z246" s="7">
        <v>123</v>
      </c>
      <c r="AA246" s="7" t="str">
        <f>TEXT(Superstore_Data_1[[#This Row],[Order Date]],"mmm")</f>
        <v>May</v>
      </c>
      <c r="AB246" s="7">
        <f>YEAR(Superstore_Data_1[[#This Row],[Order Date]])</f>
        <v>2015</v>
      </c>
      <c r="AC246" s="9">
        <f>Superstore_Data_1[[#This Row],[Profit]]/Superstore_Data_1[[#This Row],[Sales]]</f>
        <v>0.125</v>
      </c>
      <c r="AD246" s="7" t="str">
        <f>IF(Superstore_Data_1[[#This Row],[Discount]]=0,"No Discount",IF(Superstore_Data_1[[#This Row],[Discount]]&lt;0.2,"Low Discount",IF(Superstore_Data_1[[#This Row],[Discount]]&lt;0.5,"Medium Discount","High Discount")))</f>
        <v>Medium Discount</v>
      </c>
      <c r="AE246" s="7" t="str">
        <f>IF(Superstore_Data_1[[#This Row],[Sales]]&lt;100,"Low Sale",IF(Superstore_Data_1[[#This Row],[Sales]]&lt;500,"Medium Sale","High Sale"))</f>
        <v>Medium Sale</v>
      </c>
      <c r="AF246" s="10" t="str">
        <f>IF(Superstore_Data_1[[#This Row],[Shipping Days]]&lt;=2,"Fast",IF(Superstore_Data_1[[#This Row],[Shipping Days]]&lt;=5,"Normal","Slow"))</f>
        <v>Slow</v>
      </c>
    </row>
    <row r="247" spans="1:32" x14ac:dyDescent="0.3">
      <c r="A247" s="6">
        <v>1834</v>
      </c>
      <c r="B247" s="7" t="s">
        <v>5184</v>
      </c>
      <c r="C247" s="8">
        <v>42743</v>
      </c>
      <c r="D247" s="8">
        <v>42924</v>
      </c>
      <c r="E247" s="7" t="s">
        <v>51</v>
      </c>
      <c r="F247" s="7" t="s">
        <v>4192</v>
      </c>
      <c r="G247" s="7" t="s">
        <v>4193</v>
      </c>
      <c r="H247" s="7" t="s">
        <v>41</v>
      </c>
      <c r="I247" s="7" t="s">
        <v>26</v>
      </c>
      <c r="J247" s="7" t="s">
        <v>1395</v>
      </c>
      <c r="K247" s="7" t="s">
        <v>110</v>
      </c>
      <c r="L247" s="7">
        <v>78745</v>
      </c>
      <c r="M247" s="7" t="s">
        <v>111</v>
      </c>
      <c r="N247" s="7" t="s">
        <v>5185</v>
      </c>
      <c r="O247" s="7" t="s">
        <v>73</v>
      </c>
      <c r="P247" s="7" t="s">
        <v>771</v>
      </c>
      <c r="Q247" s="7" t="s">
        <v>5186</v>
      </c>
      <c r="R247" s="7">
        <v>1439.982</v>
      </c>
      <c r="S247" s="7">
        <v>3</v>
      </c>
      <c r="T247" s="7">
        <v>0.4</v>
      </c>
      <c r="U247" s="7">
        <v>-263.99669999999998</v>
      </c>
      <c r="V247" s="7" t="s">
        <v>11819</v>
      </c>
      <c r="W247" s="7">
        <v>2017</v>
      </c>
      <c r="X247" s="7">
        <v>-0.18333333333333332</v>
      </c>
      <c r="Y247" s="7" t="s">
        <v>11813</v>
      </c>
      <c r="Z247" s="7">
        <v>181</v>
      </c>
      <c r="AA247" s="7" t="str">
        <f>TEXT(Superstore_Data_1[[#This Row],[Order Date]],"mmm")</f>
        <v>Jan</v>
      </c>
      <c r="AB247" s="7">
        <f>YEAR(Superstore_Data_1[[#This Row],[Order Date]])</f>
        <v>2017</v>
      </c>
      <c r="AC247" s="9">
        <f>Superstore_Data_1[[#This Row],[Profit]]/Superstore_Data_1[[#This Row],[Sales]]</f>
        <v>-0.18333333333333332</v>
      </c>
      <c r="AD247" s="7" t="str">
        <f>IF(Superstore_Data_1[[#This Row],[Discount]]=0,"No Discount",IF(Superstore_Data_1[[#This Row],[Discount]]&lt;0.2,"Low Discount",IF(Superstore_Data_1[[#This Row],[Discount]]&lt;0.5,"Medium Discount","High Discount")))</f>
        <v>Medium Discount</v>
      </c>
      <c r="AE247" s="7" t="str">
        <f>IF(Superstore_Data_1[[#This Row],[Sales]]&lt;100,"Low Sale",IF(Superstore_Data_1[[#This Row],[Sales]]&lt;500,"Medium Sale","High Sale"))</f>
        <v>High Sale</v>
      </c>
      <c r="AF247" s="10" t="str">
        <f>IF(Superstore_Data_1[[#This Row],[Shipping Days]]&lt;=2,"Fast",IF(Superstore_Data_1[[#This Row],[Shipping Days]]&lt;=5,"Normal","Slow"))</f>
        <v>Slow</v>
      </c>
    </row>
    <row r="248" spans="1:32" x14ac:dyDescent="0.3">
      <c r="A248" s="6">
        <v>1838</v>
      </c>
      <c r="B248" s="7" t="s">
        <v>5195</v>
      </c>
      <c r="C248" s="8">
        <v>41647</v>
      </c>
      <c r="D248" s="8">
        <v>41767</v>
      </c>
      <c r="E248" s="7" t="s">
        <v>51</v>
      </c>
      <c r="F248" s="7" t="s">
        <v>5196</v>
      </c>
      <c r="G248" s="7" t="s">
        <v>5197</v>
      </c>
      <c r="H248" s="7" t="s">
        <v>41</v>
      </c>
      <c r="I248" s="7" t="s">
        <v>26</v>
      </c>
      <c r="J248" s="7" t="s">
        <v>531</v>
      </c>
      <c r="K248" s="7" t="s">
        <v>92</v>
      </c>
      <c r="L248" s="7">
        <v>28205</v>
      </c>
      <c r="M248" s="7" t="s">
        <v>29</v>
      </c>
      <c r="N248" s="7" t="s">
        <v>45</v>
      </c>
      <c r="O248" s="7" t="s">
        <v>46</v>
      </c>
      <c r="P248" s="7" t="s">
        <v>47</v>
      </c>
      <c r="Q248" s="7" t="s">
        <v>48</v>
      </c>
      <c r="R248" s="7">
        <v>17.544</v>
      </c>
      <c r="S248" s="7">
        <v>3</v>
      </c>
      <c r="T248" s="7">
        <v>0.2</v>
      </c>
      <c r="U248" s="7">
        <v>5.9211</v>
      </c>
      <c r="V248" s="7" t="s">
        <v>11819</v>
      </c>
      <c r="W248" s="7">
        <v>2014</v>
      </c>
      <c r="X248" s="7">
        <v>0.33749999999999997</v>
      </c>
      <c r="Y248" s="7" t="s">
        <v>11813</v>
      </c>
      <c r="Z248" s="7">
        <v>120</v>
      </c>
      <c r="AA248" s="7" t="str">
        <f>TEXT(Superstore_Data_1[[#This Row],[Order Date]],"mmm")</f>
        <v>Jan</v>
      </c>
      <c r="AB248" s="7">
        <f>YEAR(Superstore_Data_1[[#This Row],[Order Date]])</f>
        <v>2014</v>
      </c>
      <c r="AC248" s="9">
        <f>Superstore_Data_1[[#This Row],[Profit]]/Superstore_Data_1[[#This Row],[Sales]]</f>
        <v>0.33749999999999997</v>
      </c>
      <c r="AD248" s="7" t="str">
        <f>IF(Superstore_Data_1[[#This Row],[Discount]]=0,"No Discount",IF(Superstore_Data_1[[#This Row],[Discount]]&lt;0.2,"Low Discount",IF(Superstore_Data_1[[#This Row],[Discount]]&lt;0.5,"Medium Discount","High Discount")))</f>
        <v>Medium Discount</v>
      </c>
      <c r="AE248" s="7" t="str">
        <f>IF(Superstore_Data_1[[#This Row],[Sales]]&lt;100,"Low Sale",IF(Superstore_Data_1[[#This Row],[Sales]]&lt;500,"Medium Sale","High Sale"))</f>
        <v>Low Sale</v>
      </c>
      <c r="AF248" s="10" t="str">
        <f>IF(Superstore_Data_1[[#This Row],[Shipping Days]]&lt;=2,"Fast",IF(Superstore_Data_1[[#This Row],[Shipping Days]]&lt;=5,"Normal","Slow"))</f>
        <v>Slow</v>
      </c>
    </row>
    <row r="249" spans="1:32" x14ac:dyDescent="0.3">
      <c r="A249" s="6">
        <v>1843</v>
      </c>
      <c r="B249" s="7" t="s">
        <v>5206</v>
      </c>
      <c r="C249" s="8">
        <v>42249</v>
      </c>
      <c r="D249" s="8">
        <v>42310</v>
      </c>
      <c r="E249" s="7" t="s">
        <v>22</v>
      </c>
      <c r="F249" s="7" t="s">
        <v>1318</v>
      </c>
      <c r="G249" s="7" t="s">
        <v>1319</v>
      </c>
      <c r="H249" s="7" t="s">
        <v>41</v>
      </c>
      <c r="I249" s="7" t="s">
        <v>26</v>
      </c>
      <c r="J249" s="7" t="s">
        <v>767</v>
      </c>
      <c r="K249" s="7" t="s">
        <v>110</v>
      </c>
      <c r="L249" s="7">
        <v>78207</v>
      </c>
      <c r="M249" s="7" t="s">
        <v>111</v>
      </c>
      <c r="N249" s="7" t="s">
        <v>1347</v>
      </c>
      <c r="O249" s="7" t="s">
        <v>46</v>
      </c>
      <c r="P249" s="7" t="s">
        <v>47</v>
      </c>
      <c r="Q249" s="7" t="s">
        <v>1348</v>
      </c>
      <c r="R249" s="7">
        <v>40.095999999999997</v>
      </c>
      <c r="S249" s="7">
        <v>4</v>
      </c>
      <c r="T249" s="7">
        <v>0.2</v>
      </c>
      <c r="U249" s="7">
        <v>13.532400000000001</v>
      </c>
      <c r="V249" s="7" t="s">
        <v>11815</v>
      </c>
      <c r="W249" s="7">
        <v>2015</v>
      </c>
      <c r="X249" s="7">
        <v>0.33750000000000008</v>
      </c>
      <c r="Y249" s="7" t="s">
        <v>11813</v>
      </c>
      <c r="Z249" s="7">
        <v>61</v>
      </c>
      <c r="AA249" s="7" t="str">
        <f>TEXT(Superstore_Data_1[[#This Row],[Order Date]],"mmm")</f>
        <v>Sep</v>
      </c>
      <c r="AB249" s="7">
        <f>YEAR(Superstore_Data_1[[#This Row],[Order Date]])</f>
        <v>2015</v>
      </c>
      <c r="AC249" s="9">
        <f>Superstore_Data_1[[#This Row],[Profit]]/Superstore_Data_1[[#This Row],[Sales]]</f>
        <v>0.33750000000000008</v>
      </c>
      <c r="AD249" s="7" t="str">
        <f>IF(Superstore_Data_1[[#This Row],[Discount]]=0,"No Discount",IF(Superstore_Data_1[[#This Row],[Discount]]&lt;0.2,"Low Discount",IF(Superstore_Data_1[[#This Row],[Discount]]&lt;0.5,"Medium Discount","High Discount")))</f>
        <v>Medium Discount</v>
      </c>
      <c r="AE249" s="7" t="str">
        <f>IF(Superstore_Data_1[[#This Row],[Sales]]&lt;100,"Low Sale",IF(Superstore_Data_1[[#This Row],[Sales]]&lt;500,"Medium Sale","High Sale"))</f>
        <v>Low Sale</v>
      </c>
      <c r="AF249" s="10" t="str">
        <f>IF(Superstore_Data_1[[#This Row],[Shipping Days]]&lt;=2,"Fast",IF(Superstore_Data_1[[#This Row],[Shipping Days]]&lt;=5,"Normal","Slow"))</f>
        <v>Slow</v>
      </c>
    </row>
    <row r="250" spans="1:32" x14ac:dyDescent="0.3">
      <c r="A250" s="6">
        <v>1848</v>
      </c>
      <c r="B250" s="7" t="s">
        <v>5216</v>
      </c>
      <c r="C250" s="8">
        <v>43017</v>
      </c>
      <c r="D250" s="8">
        <v>43017</v>
      </c>
      <c r="E250" s="7" t="s">
        <v>1455</v>
      </c>
      <c r="F250" s="7" t="s">
        <v>3729</v>
      </c>
      <c r="G250" s="7" t="s">
        <v>3730</v>
      </c>
      <c r="H250" s="7" t="s">
        <v>41</v>
      </c>
      <c r="I250" s="7" t="s">
        <v>26</v>
      </c>
      <c r="J250" s="7" t="s">
        <v>42</v>
      </c>
      <c r="K250" s="7" t="s">
        <v>43</v>
      </c>
      <c r="L250" s="7">
        <v>90004</v>
      </c>
      <c r="M250" s="7" t="s">
        <v>44</v>
      </c>
      <c r="N250" s="7" t="s">
        <v>1310</v>
      </c>
      <c r="O250" s="7" t="s">
        <v>31</v>
      </c>
      <c r="P250" s="7" t="s">
        <v>35</v>
      </c>
      <c r="Q250" s="7" t="s">
        <v>1311</v>
      </c>
      <c r="R250" s="7">
        <v>362.35199999999998</v>
      </c>
      <c r="S250" s="7">
        <v>3</v>
      </c>
      <c r="T250" s="7">
        <v>0.2</v>
      </c>
      <c r="U250" s="7">
        <v>27.176400000000001</v>
      </c>
      <c r="V250" s="7" t="s">
        <v>11824</v>
      </c>
      <c r="W250" s="7">
        <v>2017</v>
      </c>
      <c r="X250" s="7">
        <v>7.5000000000000011E-2</v>
      </c>
      <c r="Y250" s="7" t="s">
        <v>11813</v>
      </c>
      <c r="Z250" s="7">
        <v>0</v>
      </c>
      <c r="AA250" s="7" t="str">
        <f>TEXT(Superstore_Data_1[[#This Row],[Order Date]],"mmm")</f>
        <v>Oct</v>
      </c>
      <c r="AB250" s="7">
        <f>YEAR(Superstore_Data_1[[#This Row],[Order Date]])</f>
        <v>2017</v>
      </c>
      <c r="AC250" s="9">
        <f>Superstore_Data_1[[#This Row],[Profit]]/Superstore_Data_1[[#This Row],[Sales]]</f>
        <v>7.5000000000000011E-2</v>
      </c>
      <c r="AD250" s="7" t="str">
        <f>IF(Superstore_Data_1[[#This Row],[Discount]]=0,"No Discount",IF(Superstore_Data_1[[#This Row],[Discount]]&lt;0.2,"Low Discount",IF(Superstore_Data_1[[#This Row],[Discount]]&lt;0.5,"Medium Discount","High Discount")))</f>
        <v>Medium Discount</v>
      </c>
      <c r="AE250" s="7" t="str">
        <f>IF(Superstore_Data_1[[#This Row],[Sales]]&lt;100,"Low Sale",IF(Superstore_Data_1[[#This Row],[Sales]]&lt;500,"Medium Sale","High Sale"))</f>
        <v>Medium Sale</v>
      </c>
      <c r="AF250" s="10" t="str">
        <f>IF(Superstore_Data_1[[#This Row],[Shipping Days]]&lt;=2,"Fast",IF(Superstore_Data_1[[#This Row],[Shipping Days]]&lt;=5,"Normal","Slow"))</f>
        <v>Fast</v>
      </c>
    </row>
    <row r="251" spans="1:32" x14ac:dyDescent="0.3">
      <c r="A251" s="6">
        <v>1859</v>
      </c>
      <c r="B251" s="7" t="s">
        <v>5231</v>
      </c>
      <c r="C251" s="8">
        <v>42072</v>
      </c>
      <c r="D251" s="8">
        <v>42133</v>
      </c>
      <c r="E251" s="7" t="s">
        <v>209</v>
      </c>
      <c r="F251" s="7" t="s">
        <v>795</v>
      </c>
      <c r="G251" s="7" t="s">
        <v>796</v>
      </c>
      <c r="H251" s="7" t="s">
        <v>41</v>
      </c>
      <c r="I251" s="7" t="s">
        <v>26</v>
      </c>
      <c r="J251" s="7" t="s">
        <v>584</v>
      </c>
      <c r="K251" s="7" t="s">
        <v>847</v>
      </c>
      <c r="L251" s="7">
        <v>6010</v>
      </c>
      <c r="M251" s="7" t="s">
        <v>161</v>
      </c>
      <c r="N251" s="7" t="s">
        <v>112</v>
      </c>
      <c r="O251" s="7" t="s">
        <v>46</v>
      </c>
      <c r="P251" s="7" t="s">
        <v>80</v>
      </c>
      <c r="Q251" s="7" t="s">
        <v>113</v>
      </c>
      <c r="R251" s="7">
        <v>137.62</v>
      </c>
      <c r="S251" s="7">
        <v>2</v>
      </c>
      <c r="T251" s="7">
        <v>0</v>
      </c>
      <c r="U251" s="7">
        <v>60.552799999999998</v>
      </c>
      <c r="V251" s="7" t="s">
        <v>11817</v>
      </c>
      <c r="W251" s="7">
        <v>2015</v>
      </c>
      <c r="X251" s="7">
        <v>0.43999999999999995</v>
      </c>
      <c r="Y251" s="7" t="s">
        <v>11811</v>
      </c>
      <c r="Z251" s="7">
        <v>61</v>
      </c>
      <c r="AA251" s="7" t="str">
        <f>TEXT(Superstore_Data_1[[#This Row],[Order Date]],"mmm")</f>
        <v>Mar</v>
      </c>
      <c r="AB251" s="7">
        <f>YEAR(Superstore_Data_1[[#This Row],[Order Date]])</f>
        <v>2015</v>
      </c>
      <c r="AC251" s="9">
        <f>Superstore_Data_1[[#This Row],[Profit]]/Superstore_Data_1[[#This Row],[Sales]]</f>
        <v>0.43999999999999995</v>
      </c>
      <c r="AD251" s="7" t="str">
        <f>IF(Superstore_Data_1[[#This Row],[Discount]]=0,"No Discount",IF(Superstore_Data_1[[#This Row],[Discount]]&lt;0.2,"Low Discount",IF(Superstore_Data_1[[#This Row],[Discount]]&lt;0.5,"Medium Discount","High Discount")))</f>
        <v>No Discount</v>
      </c>
      <c r="AE251" s="7" t="str">
        <f>IF(Superstore_Data_1[[#This Row],[Sales]]&lt;100,"Low Sale",IF(Superstore_Data_1[[#This Row],[Sales]]&lt;500,"Medium Sale","High Sale"))</f>
        <v>Medium Sale</v>
      </c>
      <c r="AF251" s="10" t="str">
        <f>IF(Superstore_Data_1[[#This Row],[Shipping Days]]&lt;=2,"Fast",IF(Superstore_Data_1[[#This Row],[Shipping Days]]&lt;=5,"Normal","Slow"))</f>
        <v>Slow</v>
      </c>
    </row>
    <row r="252" spans="1:32" x14ac:dyDescent="0.3">
      <c r="A252" s="6">
        <v>1863</v>
      </c>
      <c r="B252" s="7" t="s">
        <v>5239</v>
      </c>
      <c r="C252" s="8">
        <v>41984</v>
      </c>
      <c r="D252" s="8">
        <v>41984</v>
      </c>
      <c r="E252" s="7" t="s">
        <v>1455</v>
      </c>
      <c r="F252" s="7" t="s">
        <v>1609</v>
      </c>
      <c r="G252" s="7" t="s">
        <v>1610</v>
      </c>
      <c r="H252" s="7" t="s">
        <v>25</v>
      </c>
      <c r="I252" s="7" t="s">
        <v>26</v>
      </c>
      <c r="J252" s="7" t="s">
        <v>767</v>
      </c>
      <c r="K252" s="7" t="s">
        <v>110</v>
      </c>
      <c r="L252" s="7">
        <v>78207</v>
      </c>
      <c r="M252" s="7" t="s">
        <v>111</v>
      </c>
      <c r="N252" s="7" t="s">
        <v>862</v>
      </c>
      <c r="O252" s="7" t="s">
        <v>46</v>
      </c>
      <c r="P252" s="7" t="s">
        <v>60</v>
      </c>
      <c r="Q252" s="7" t="s">
        <v>863</v>
      </c>
      <c r="R252" s="7">
        <v>49.631999999999998</v>
      </c>
      <c r="S252" s="7">
        <v>4</v>
      </c>
      <c r="T252" s="7">
        <v>0.2</v>
      </c>
      <c r="U252" s="7">
        <v>4.9631999999999996</v>
      </c>
      <c r="V252" s="7" t="s">
        <v>11825</v>
      </c>
      <c r="W252" s="7">
        <v>2014</v>
      </c>
      <c r="X252" s="7">
        <v>9.9999999999999992E-2</v>
      </c>
      <c r="Y252" s="7" t="s">
        <v>11813</v>
      </c>
      <c r="Z252" s="7">
        <v>0</v>
      </c>
      <c r="AA252" s="7" t="str">
        <f>TEXT(Superstore_Data_1[[#This Row],[Order Date]],"mmm")</f>
        <v>Dec</v>
      </c>
      <c r="AB252" s="7">
        <f>YEAR(Superstore_Data_1[[#This Row],[Order Date]])</f>
        <v>2014</v>
      </c>
      <c r="AC252" s="9">
        <f>Superstore_Data_1[[#This Row],[Profit]]/Superstore_Data_1[[#This Row],[Sales]]</f>
        <v>9.9999999999999992E-2</v>
      </c>
      <c r="AD252" s="7" t="str">
        <f>IF(Superstore_Data_1[[#This Row],[Discount]]=0,"No Discount",IF(Superstore_Data_1[[#This Row],[Discount]]&lt;0.2,"Low Discount",IF(Superstore_Data_1[[#This Row],[Discount]]&lt;0.5,"Medium Discount","High Discount")))</f>
        <v>Medium Discount</v>
      </c>
      <c r="AE252" s="7" t="str">
        <f>IF(Superstore_Data_1[[#This Row],[Sales]]&lt;100,"Low Sale",IF(Superstore_Data_1[[#This Row],[Sales]]&lt;500,"Medium Sale","High Sale"))</f>
        <v>Low Sale</v>
      </c>
      <c r="AF252" s="10" t="str">
        <f>IF(Superstore_Data_1[[#This Row],[Shipping Days]]&lt;=2,"Fast",IF(Superstore_Data_1[[#This Row],[Shipping Days]]&lt;=5,"Normal","Slow"))</f>
        <v>Fast</v>
      </c>
    </row>
    <row r="253" spans="1:32" x14ac:dyDescent="0.3">
      <c r="A253" s="6">
        <v>1866</v>
      </c>
      <c r="B253" s="7" t="s">
        <v>5245</v>
      </c>
      <c r="C253" s="8">
        <v>43080</v>
      </c>
      <c r="D253" s="8">
        <v>43080</v>
      </c>
      <c r="E253" s="7" t="s">
        <v>1455</v>
      </c>
      <c r="F253" s="7" t="s">
        <v>2308</v>
      </c>
      <c r="G253" s="7" t="s">
        <v>2309</v>
      </c>
      <c r="H253" s="7" t="s">
        <v>41</v>
      </c>
      <c r="I253" s="7" t="s">
        <v>26</v>
      </c>
      <c r="J253" s="7" t="s">
        <v>687</v>
      </c>
      <c r="K253" s="7" t="s">
        <v>567</v>
      </c>
      <c r="L253" s="7">
        <v>43055</v>
      </c>
      <c r="M253" s="7" t="s">
        <v>161</v>
      </c>
      <c r="N253" s="7" t="s">
        <v>5246</v>
      </c>
      <c r="O253" s="7" t="s">
        <v>73</v>
      </c>
      <c r="P253" s="7" t="s">
        <v>74</v>
      </c>
      <c r="Q253" s="7" t="s">
        <v>5247</v>
      </c>
      <c r="R253" s="7">
        <v>370.78199999999998</v>
      </c>
      <c r="S253" s="7">
        <v>3</v>
      </c>
      <c r="T253" s="7">
        <v>0.4</v>
      </c>
      <c r="U253" s="7">
        <v>-92.695499999999996</v>
      </c>
      <c r="V253" s="7" t="s">
        <v>11825</v>
      </c>
      <c r="W253" s="7">
        <v>2017</v>
      </c>
      <c r="X253" s="7">
        <v>-0.25</v>
      </c>
      <c r="Y253" s="7" t="s">
        <v>11813</v>
      </c>
      <c r="Z253" s="7">
        <v>0</v>
      </c>
      <c r="AA253" s="7" t="str">
        <f>TEXT(Superstore_Data_1[[#This Row],[Order Date]],"mmm")</f>
        <v>Dec</v>
      </c>
      <c r="AB253" s="7">
        <f>YEAR(Superstore_Data_1[[#This Row],[Order Date]])</f>
        <v>2017</v>
      </c>
      <c r="AC253" s="9">
        <f>Superstore_Data_1[[#This Row],[Profit]]/Superstore_Data_1[[#This Row],[Sales]]</f>
        <v>-0.25</v>
      </c>
      <c r="AD253" s="7" t="str">
        <f>IF(Superstore_Data_1[[#This Row],[Discount]]=0,"No Discount",IF(Superstore_Data_1[[#This Row],[Discount]]&lt;0.2,"Low Discount",IF(Superstore_Data_1[[#This Row],[Discount]]&lt;0.5,"Medium Discount","High Discount")))</f>
        <v>Medium Discount</v>
      </c>
      <c r="AE253" s="7" t="str">
        <f>IF(Superstore_Data_1[[#This Row],[Sales]]&lt;100,"Low Sale",IF(Superstore_Data_1[[#This Row],[Sales]]&lt;500,"Medium Sale","High Sale"))</f>
        <v>Medium Sale</v>
      </c>
      <c r="AF253" s="10" t="str">
        <f>IF(Superstore_Data_1[[#This Row],[Shipping Days]]&lt;=2,"Fast",IF(Superstore_Data_1[[#This Row],[Shipping Days]]&lt;=5,"Normal","Slow"))</f>
        <v>Fast</v>
      </c>
    </row>
    <row r="254" spans="1:32" x14ac:dyDescent="0.3">
      <c r="A254" s="6">
        <v>1875</v>
      </c>
      <c r="B254" s="7" t="s">
        <v>5272</v>
      </c>
      <c r="C254" s="8">
        <v>41735</v>
      </c>
      <c r="D254" s="8">
        <v>41888</v>
      </c>
      <c r="E254" s="7" t="s">
        <v>51</v>
      </c>
      <c r="F254" s="7" t="s">
        <v>866</v>
      </c>
      <c r="G254" s="7" t="s">
        <v>867</v>
      </c>
      <c r="H254" s="7" t="s">
        <v>108</v>
      </c>
      <c r="I254" s="7" t="s">
        <v>26</v>
      </c>
      <c r="J254" s="7" t="s">
        <v>566</v>
      </c>
      <c r="K254" s="7" t="s">
        <v>567</v>
      </c>
      <c r="L254" s="7">
        <v>43229</v>
      </c>
      <c r="M254" s="7" t="s">
        <v>161</v>
      </c>
      <c r="N254" s="7" t="s">
        <v>3905</v>
      </c>
      <c r="O254" s="7" t="s">
        <v>46</v>
      </c>
      <c r="P254" s="7" t="s">
        <v>94</v>
      </c>
      <c r="Q254" s="7" t="s">
        <v>207</v>
      </c>
      <c r="R254" s="7">
        <v>16.224</v>
      </c>
      <c r="S254" s="7">
        <v>2</v>
      </c>
      <c r="T254" s="7">
        <v>0.2</v>
      </c>
      <c r="U254" s="7">
        <v>5.8811999999999998</v>
      </c>
      <c r="V254" s="7" t="s">
        <v>11814</v>
      </c>
      <c r="W254" s="7">
        <v>2014</v>
      </c>
      <c r="X254" s="7">
        <v>0.36249999999999999</v>
      </c>
      <c r="Y254" s="7" t="s">
        <v>11813</v>
      </c>
      <c r="Z254" s="7">
        <v>153</v>
      </c>
      <c r="AA254" s="7" t="str">
        <f>TEXT(Superstore_Data_1[[#This Row],[Order Date]],"mmm")</f>
        <v>Apr</v>
      </c>
      <c r="AB254" s="7">
        <f>YEAR(Superstore_Data_1[[#This Row],[Order Date]])</f>
        <v>2014</v>
      </c>
      <c r="AC254" s="9">
        <f>Superstore_Data_1[[#This Row],[Profit]]/Superstore_Data_1[[#This Row],[Sales]]</f>
        <v>0.36249999999999999</v>
      </c>
      <c r="AD254" s="7" t="str">
        <f>IF(Superstore_Data_1[[#This Row],[Discount]]=0,"No Discount",IF(Superstore_Data_1[[#This Row],[Discount]]&lt;0.2,"Low Discount",IF(Superstore_Data_1[[#This Row],[Discount]]&lt;0.5,"Medium Discount","High Discount")))</f>
        <v>Medium Discount</v>
      </c>
      <c r="AE254" s="7" t="str">
        <f>IF(Superstore_Data_1[[#This Row],[Sales]]&lt;100,"Low Sale",IF(Superstore_Data_1[[#This Row],[Sales]]&lt;500,"Medium Sale","High Sale"))</f>
        <v>Low Sale</v>
      </c>
      <c r="AF254" s="10" t="str">
        <f>IF(Superstore_Data_1[[#This Row],[Shipping Days]]&lt;=2,"Fast",IF(Superstore_Data_1[[#This Row],[Shipping Days]]&lt;=5,"Normal","Slow"))</f>
        <v>Slow</v>
      </c>
    </row>
    <row r="255" spans="1:32" x14ac:dyDescent="0.3">
      <c r="A255" s="6">
        <v>1881</v>
      </c>
      <c r="B255" s="7" t="s">
        <v>5281</v>
      </c>
      <c r="C255" s="8">
        <v>42127</v>
      </c>
      <c r="D255" s="8">
        <v>42127</v>
      </c>
      <c r="E255" s="7" t="s">
        <v>1455</v>
      </c>
      <c r="F255" s="7" t="s">
        <v>1596</v>
      </c>
      <c r="G255" s="7" t="s">
        <v>1597</v>
      </c>
      <c r="H255" s="7" t="s">
        <v>25</v>
      </c>
      <c r="I255" s="7" t="s">
        <v>26</v>
      </c>
      <c r="J255" s="7" t="s">
        <v>302</v>
      </c>
      <c r="K255" s="7" t="s">
        <v>303</v>
      </c>
      <c r="L255" s="7">
        <v>10011</v>
      </c>
      <c r="M255" s="7" t="s">
        <v>161</v>
      </c>
      <c r="N255" s="7" t="s">
        <v>5282</v>
      </c>
      <c r="O255" s="7" t="s">
        <v>46</v>
      </c>
      <c r="P255" s="7" t="s">
        <v>192</v>
      </c>
      <c r="Q255" s="7" t="s">
        <v>758</v>
      </c>
      <c r="R255" s="7">
        <v>29.34</v>
      </c>
      <c r="S255" s="7">
        <v>3</v>
      </c>
      <c r="T255" s="7">
        <v>0</v>
      </c>
      <c r="U255" s="7">
        <v>14.67</v>
      </c>
      <c r="V255" s="7" t="s">
        <v>11812</v>
      </c>
      <c r="W255" s="7">
        <v>2015</v>
      </c>
      <c r="X255" s="7">
        <v>0.5</v>
      </c>
      <c r="Y255" s="7" t="s">
        <v>11811</v>
      </c>
      <c r="Z255" s="7">
        <v>0</v>
      </c>
      <c r="AA255" s="7" t="str">
        <f>TEXT(Superstore_Data_1[[#This Row],[Order Date]],"mmm")</f>
        <v>May</v>
      </c>
      <c r="AB255" s="7">
        <f>YEAR(Superstore_Data_1[[#This Row],[Order Date]])</f>
        <v>2015</v>
      </c>
      <c r="AC255" s="9">
        <f>Superstore_Data_1[[#This Row],[Profit]]/Superstore_Data_1[[#This Row],[Sales]]</f>
        <v>0.5</v>
      </c>
      <c r="AD255" s="7" t="str">
        <f>IF(Superstore_Data_1[[#This Row],[Discount]]=0,"No Discount",IF(Superstore_Data_1[[#This Row],[Discount]]&lt;0.2,"Low Discount",IF(Superstore_Data_1[[#This Row],[Discount]]&lt;0.5,"Medium Discount","High Discount")))</f>
        <v>No Discount</v>
      </c>
      <c r="AE255" s="7" t="str">
        <f>IF(Superstore_Data_1[[#This Row],[Sales]]&lt;100,"Low Sale",IF(Superstore_Data_1[[#This Row],[Sales]]&lt;500,"Medium Sale","High Sale"))</f>
        <v>Low Sale</v>
      </c>
      <c r="AF255" s="10" t="str">
        <f>IF(Superstore_Data_1[[#This Row],[Shipping Days]]&lt;=2,"Fast",IF(Superstore_Data_1[[#This Row],[Shipping Days]]&lt;=5,"Normal","Slow"))</f>
        <v>Fast</v>
      </c>
    </row>
    <row r="256" spans="1:32" x14ac:dyDescent="0.3">
      <c r="A256" s="6">
        <v>1895</v>
      </c>
      <c r="B256" s="7" t="s">
        <v>5305</v>
      </c>
      <c r="C256" s="8">
        <v>42778</v>
      </c>
      <c r="D256" s="8">
        <v>42867</v>
      </c>
      <c r="E256" s="7" t="s">
        <v>209</v>
      </c>
      <c r="F256" s="7" t="s">
        <v>5306</v>
      </c>
      <c r="G256" s="7" t="s">
        <v>5307</v>
      </c>
      <c r="H256" s="7" t="s">
        <v>25</v>
      </c>
      <c r="I256" s="7" t="s">
        <v>26</v>
      </c>
      <c r="J256" s="7" t="s">
        <v>5308</v>
      </c>
      <c r="K256" s="7" t="s">
        <v>360</v>
      </c>
      <c r="L256" s="7">
        <v>22901</v>
      </c>
      <c r="M256" s="7" t="s">
        <v>29</v>
      </c>
      <c r="N256" s="7" t="s">
        <v>5309</v>
      </c>
      <c r="O256" s="7" t="s">
        <v>46</v>
      </c>
      <c r="P256" s="7" t="s">
        <v>70</v>
      </c>
      <c r="Q256" s="7" t="s">
        <v>5310</v>
      </c>
      <c r="R256" s="7">
        <v>34.65</v>
      </c>
      <c r="S256" s="7">
        <v>3</v>
      </c>
      <c r="T256" s="7">
        <v>0</v>
      </c>
      <c r="U256" s="7">
        <v>10.395</v>
      </c>
      <c r="V256" s="7" t="s">
        <v>11820</v>
      </c>
      <c r="W256" s="7">
        <v>2017</v>
      </c>
      <c r="X256" s="7">
        <v>0.3</v>
      </c>
      <c r="Y256" s="7" t="s">
        <v>11811</v>
      </c>
      <c r="Z256" s="7">
        <v>89</v>
      </c>
      <c r="AA256" s="7" t="str">
        <f>TEXT(Superstore_Data_1[[#This Row],[Order Date]],"mmm")</f>
        <v>Feb</v>
      </c>
      <c r="AB256" s="7">
        <f>YEAR(Superstore_Data_1[[#This Row],[Order Date]])</f>
        <v>2017</v>
      </c>
      <c r="AC256" s="9">
        <f>Superstore_Data_1[[#This Row],[Profit]]/Superstore_Data_1[[#This Row],[Sales]]</f>
        <v>0.3</v>
      </c>
      <c r="AD256" s="7" t="str">
        <f>IF(Superstore_Data_1[[#This Row],[Discount]]=0,"No Discount",IF(Superstore_Data_1[[#This Row],[Discount]]&lt;0.2,"Low Discount",IF(Superstore_Data_1[[#This Row],[Discount]]&lt;0.5,"Medium Discount","High Discount")))</f>
        <v>No Discount</v>
      </c>
      <c r="AE256" s="7" t="str">
        <f>IF(Superstore_Data_1[[#This Row],[Sales]]&lt;100,"Low Sale",IF(Superstore_Data_1[[#This Row],[Sales]]&lt;500,"Medium Sale","High Sale"))</f>
        <v>Low Sale</v>
      </c>
      <c r="AF256" s="10" t="str">
        <f>IF(Superstore_Data_1[[#This Row],[Shipping Days]]&lt;=2,"Fast",IF(Superstore_Data_1[[#This Row],[Shipping Days]]&lt;=5,"Normal","Slow"))</f>
        <v>Slow</v>
      </c>
    </row>
    <row r="257" spans="1:32" x14ac:dyDescent="0.3">
      <c r="A257" s="6">
        <v>1897</v>
      </c>
      <c r="B257" s="7" t="s">
        <v>5313</v>
      </c>
      <c r="C257" s="8">
        <v>42804</v>
      </c>
      <c r="D257" s="8">
        <v>42896</v>
      </c>
      <c r="E257" s="7" t="s">
        <v>209</v>
      </c>
      <c r="F257" s="7" t="s">
        <v>5314</v>
      </c>
      <c r="G257" s="7" t="s">
        <v>5315</v>
      </c>
      <c r="H257" s="7" t="s">
        <v>25</v>
      </c>
      <c r="I257" s="7" t="s">
        <v>26</v>
      </c>
      <c r="J257" s="7" t="s">
        <v>466</v>
      </c>
      <c r="K257" s="7" t="s">
        <v>258</v>
      </c>
      <c r="L257" s="7">
        <v>55407</v>
      </c>
      <c r="M257" s="7" t="s">
        <v>111</v>
      </c>
      <c r="N257" s="7" t="s">
        <v>5316</v>
      </c>
      <c r="O257" s="7" t="s">
        <v>46</v>
      </c>
      <c r="P257" s="7" t="s">
        <v>77</v>
      </c>
      <c r="Q257" s="7" t="s">
        <v>5317</v>
      </c>
      <c r="R257" s="7">
        <v>1793.98</v>
      </c>
      <c r="S257" s="7">
        <v>2</v>
      </c>
      <c r="T257" s="7">
        <v>0</v>
      </c>
      <c r="U257" s="7">
        <v>843.17060000000004</v>
      </c>
      <c r="V257" s="7" t="s">
        <v>11817</v>
      </c>
      <c r="W257" s="7">
        <v>2017</v>
      </c>
      <c r="X257" s="7">
        <v>0.47000000000000003</v>
      </c>
      <c r="Y257" s="7" t="s">
        <v>11811</v>
      </c>
      <c r="Z257" s="7">
        <v>92</v>
      </c>
      <c r="AA257" s="7" t="str">
        <f>TEXT(Superstore_Data_1[[#This Row],[Order Date]],"mmm")</f>
        <v>Mar</v>
      </c>
      <c r="AB257" s="7">
        <f>YEAR(Superstore_Data_1[[#This Row],[Order Date]])</f>
        <v>2017</v>
      </c>
      <c r="AC257" s="9">
        <f>Superstore_Data_1[[#This Row],[Profit]]/Superstore_Data_1[[#This Row],[Sales]]</f>
        <v>0.47000000000000003</v>
      </c>
      <c r="AD257" s="7" t="str">
        <f>IF(Superstore_Data_1[[#This Row],[Discount]]=0,"No Discount",IF(Superstore_Data_1[[#This Row],[Discount]]&lt;0.2,"Low Discount",IF(Superstore_Data_1[[#This Row],[Discount]]&lt;0.5,"Medium Discount","High Discount")))</f>
        <v>No Discount</v>
      </c>
      <c r="AE257" s="7" t="str">
        <f>IF(Superstore_Data_1[[#This Row],[Sales]]&lt;100,"Low Sale",IF(Superstore_Data_1[[#This Row],[Sales]]&lt;500,"Medium Sale","High Sale"))</f>
        <v>High Sale</v>
      </c>
      <c r="AF257" s="10" t="str">
        <f>IF(Superstore_Data_1[[#This Row],[Shipping Days]]&lt;=2,"Fast",IF(Superstore_Data_1[[#This Row],[Shipping Days]]&lt;=5,"Normal","Slow"))</f>
        <v>Slow</v>
      </c>
    </row>
    <row r="258" spans="1:32" x14ac:dyDescent="0.3">
      <c r="A258" s="6">
        <v>1909</v>
      </c>
      <c r="B258" s="7" t="s">
        <v>5339</v>
      </c>
      <c r="C258" s="8">
        <v>42065</v>
      </c>
      <c r="D258" s="8">
        <v>42096</v>
      </c>
      <c r="E258" s="7" t="s">
        <v>209</v>
      </c>
      <c r="F258" s="7" t="s">
        <v>4348</v>
      </c>
      <c r="G258" s="7" t="s">
        <v>4349</v>
      </c>
      <c r="H258" s="7" t="s">
        <v>41</v>
      </c>
      <c r="I258" s="7" t="s">
        <v>26</v>
      </c>
      <c r="J258" s="7" t="s">
        <v>42</v>
      </c>
      <c r="K258" s="7" t="s">
        <v>43</v>
      </c>
      <c r="L258" s="7">
        <v>90008</v>
      </c>
      <c r="M258" s="7" t="s">
        <v>44</v>
      </c>
      <c r="N258" s="7" t="s">
        <v>5340</v>
      </c>
      <c r="O258" s="7" t="s">
        <v>31</v>
      </c>
      <c r="P258" s="7" t="s">
        <v>67</v>
      </c>
      <c r="Q258" s="7" t="s">
        <v>5341</v>
      </c>
      <c r="R258" s="7">
        <v>136.91999999999999</v>
      </c>
      <c r="S258" s="7">
        <v>4</v>
      </c>
      <c r="T258" s="7">
        <v>0</v>
      </c>
      <c r="U258" s="7">
        <v>41.076000000000001</v>
      </c>
      <c r="V258" s="7" t="s">
        <v>11817</v>
      </c>
      <c r="W258" s="7">
        <v>2015</v>
      </c>
      <c r="X258" s="7">
        <v>0.30000000000000004</v>
      </c>
      <c r="Y258" s="7" t="s">
        <v>11811</v>
      </c>
      <c r="Z258" s="7">
        <v>31</v>
      </c>
      <c r="AA258" s="7" t="str">
        <f>TEXT(Superstore_Data_1[[#This Row],[Order Date]],"mmm")</f>
        <v>Mar</v>
      </c>
      <c r="AB258" s="7">
        <f>YEAR(Superstore_Data_1[[#This Row],[Order Date]])</f>
        <v>2015</v>
      </c>
      <c r="AC258" s="9">
        <f>Superstore_Data_1[[#This Row],[Profit]]/Superstore_Data_1[[#This Row],[Sales]]</f>
        <v>0.30000000000000004</v>
      </c>
      <c r="AD258" s="7" t="str">
        <f>IF(Superstore_Data_1[[#This Row],[Discount]]=0,"No Discount",IF(Superstore_Data_1[[#This Row],[Discount]]&lt;0.2,"Low Discount",IF(Superstore_Data_1[[#This Row],[Discount]]&lt;0.5,"Medium Discount","High Discount")))</f>
        <v>No Discount</v>
      </c>
      <c r="AE258" s="7" t="str">
        <f>IF(Superstore_Data_1[[#This Row],[Sales]]&lt;100,"Low Sale",IF(Superstore_Data_1[[#This Row],[Sales]]&lt;500,"Medium Sale","High Sale"))</f>
        <v>Medium Sale</v>
      </c>
      <c r="AF258" s="10" t="str">
        <f>IF(Superstore_Data_1[[#This Row],[Shipping Days]]&lt;=2,"Fast",IF(Superstore_Data_1[[#This Row],[Shipping Days]]&lt;=5,"Normal","Slow"))</f>
        <v>Slow</v>
      </c>
    </row>
    <row r="259" spans="1:32" x14ac:dyDescent="0.3">
      <c r="A259" s="6">
        <v>1912</v>
      </c>
      <c r="B259" s="7" t="s">
        <v>5348</v>
      </c>
      <c r="C259" s="8">
        <v>42801</v>
      </c>
      <c r="D259" s="8">
        <v>42893</v>
      </c>
      <c r="E259" s="7" t="s">
        <v>22</v>
      </c>
      <c r="F259" s="7" t="s">
        <v>3729</v>
      </c>
      <c r="G259" s="7" t="s">
        <v>3730</v>
      </c>
      <c r="H259" s="7" t="s">
        <v>41</v>
      </c>
      <c r="I259" s="7" t="s">
        <v>26</v>
      </c>
      <c r="J259" s="7" t="s">
        <v>205</v>
      </c>
      <c r="K259" s="7" t="s">
        <v>110</v>
      </c>
      <c r="L259" s="7">
        <v>77041</v>
      </c>
      <c r="M259" s="7" t="s">
        <v>111</v>
      </c>
      <c r="N259" s="7" t="s">
        <v>5349</v>
      </c>
      <c r="O259" s="7" t="s">
        <v>46</v>
      </c>
      <c r="P259" s="7" t="s">
        <v>94</v>
      </c>
      <c r="Q259" s="7" t="s">
        <v>5350</v>
      </c>
      <c r="R259" s="7">
        <v>273.89600000000002</v>
      </c>
      <c r="S259" s="7">
        <v>7</v>
      </c>
      <c r="T259" s="7">
        <v>0.2</v>
      </c>
      <c r="U259" s="7">
        <v>92.439899999999994</v>
      </c>
      <c r="V259" s="7" t="s">
        <v>11817</v>
      </c>
      <c r="W259" s="7">
        <v>2017</v>
      </c>
      <c r="X259" s="7">
        <v>0.33749999999999997</v>
      </c>
      <c r="Y259" s="7" t="s">
        <v>11813</v>
      </c>
      <c r="Z259" s="7">
        <v>92</v>
      </c>
      <c r="AA259" s="7" t="str">
        <f>TEXT(Superstore_Data_1[[#This Row],[Order Date]],"mmm")</f>
        <v>Mar</v>
      </c>
      <c r="AB259" s="7">
        <f>YEAR(Superstore_Data_1[[#This Row],[Order Date]])</f>
        <v>2017</v>
      </c>
      <c r="AC259" s="9">
        <f>Superstore_Data_1[[#This Row],[Profit]]/Superstore_Data_1[[#This Row],[Sales]]</f>
        <v>0.33749999999999997</v>
      </c>
      <c r="AD259" s="7" t="str">
        <f>IF(Superstore_Data_1[[#This Row],[Discount]]=0,"No Discount",IF(Superstore_Data_1[[#This Row],[Discount]]&lt;0.2,"Low Discount",IF(Superstore_Data_1[[#This Row],[Discount]]&lt;0.5,"Medium Discount","High Discount")))</f>
        <v>Medium Discount</v>
      </c>
      <c r="AE259" s="7" t="str">
        <f>IF(Superstore_Data_1[[#This Row],[Sales]]&lt;100,"Low Sale",IF(Superstore_Data_1[[#This Row],[Sales]]&lt;500,"Medium Sale","High Sale"))</f>
        <v>Medium Sale</v>
      </c>
      <c r="AF259" s="10" t="str">
        <f>IF(Superstore_Data_1[[#This Row],[Shipping Days]]&lt;=2,"Fast",IF(Superstore_Data_1[[#This Row],[Shipping Days]]&lt;=5,"Normal","Slow"))</f>
        <v>Slow</v>
      </c>
    </row>
    <row r="260" spans="1:32" x14ac:dyDescent="0.3">
      <c r="A260" s="6">
        <v>1922</v>
      </c>
      <c r="B260" s="7" t="s">
        <v>5375</v>
      </c>
      <c r="C260" s="8">
        <v>42073</v>
      </c>
      <c r="D260" s="8">
        <v>42257</v>
      </c>
      <c r="E260" s="7" t="s">
        <v>51</v>
      </c>
      <c r="F260" s="7" t="s">
        <v>878</v>
      </c>
      <c r="G260" s="7" t="s">
        <v>879</v>
      </c>
      <c r="H260" s="7" t="s">
        <v>41</v>
      </c>
      <c r="I260" s="7" t="s">
        <v>26</v>
      </c>
      <c r="J260" s="7" t="s">
        <v>5376</v>
      </c>
      <c r="K260" s="7" t="s">
        <v>160</v>
      </c>
      <c r="L260" s="7">
        <v>19601</v>
      </c>
      <c r="M260" s="7" t="s">
        <v>161</v>
      </c>
      <c r="N260" s="7" t="s">
        <v>5377</v>
      </c>
      <c r="O260" s="7" t="s">
        <v>46</v>
      </c>
      <c r="P260" s="7" t="s">
        <v>60</v>
      </c>
      <c r="Q260" s="7" t="s">
        <v>3012</v>
      </c>
      <c r="R260" s="7">
        <v>15.007999999999999</v>
      </c>
      <c r="S260" s="7">
        <v>2</v>
      </c>
      <c r="T260" s="7">
        <v>0.2</v>
      </c>
      <c r="U260" s="7">
        <v>1.5007999999999999</v>
      </c>
      <c r="V260" s="7" t="s">
        <v>11817</v>
      </c>
      <c r="W260" s="7">
        <v>2015</v>
      </c>
      <c r="X260" s="7">
        <v>0.1</v>
      </c>
      <c r="Y260" s="7" t="s">
        <v>11813</v>
      </c>
      <c r="Z260" s="7">
        <v>184</v>
      </c>
      <c r="AA260" s="7" t="str">
        <f>TEXT(Superstore_Data_1[[#This Row],[Order Date]],"mmm")</f>
        <v>Mar</v>
      </c>
      <c r="AB260" s="7">
        <f>YEAR(Superstore_Data_1[[#This Row],[Order Date]])</f>
        <v>2015</v>
      </c>
      <c r="AC260" s="9">
        <f>Superstore_Data_1[[#This Row],[Profit]]/Superstore_Data_1[[#This Row],[Sales]]</f>
        <v>0.1</v>
      </c>
      <c r="AD260" s="7" t="str">
        <f>IF(Superstore_Data_1[[#This Row],[Discount]]=0,"No Discount",IF(Superstore_Data_1[[#This Row],[Discount]]&lt;0.2,"Low Discount",IF(Superstore_Data_1[[#This Row],[Discount]]&lt;0.5,"Medium Discount","High Discount")))</f>
        <v>Medium Discount</v>
      </c>
      <c r="AE260" s="7" t="str">
        <f>IF(Superstore_Data_1[[#This Row],[Sales]]&lt;100,"Low Sale",IF(Superstore_Data_1[[#This Row],[Sales]]&lt;500,"Medium Sale","High Sale"))</f>
        <v>Low Sale</v>
      </c>
      <c r="AF260" s="10" t="str">
        <f>IF(Superstore_Data_1[[#This Row],[Shipping Days]]&lt;=2,"Fast",IF(Superstore_Data_1[[#This Row],[Shipping Days]]&lt;=5,"Normal","Slow"))</f>
        <v>Slow</v>
      </c>
    </row>
    <row r="261" spans="1:32" x14ac:dyDescent="0.3">
      <c r="A261" s="6">
        <v>1923</v>
      </c>
      <c r="B261" s="7" t="s">
        <v>5378</v>
      </c>
      <c r="C261" s="8">
        <v>42589</v>
      </c>
      <c r="D261" s="8">
        <v>42650</v>
      </c>
      <c r="E261" s="7" t="s">
        <v>22</v>
      </c>
      <c r="F261" s="7" t="s">
        <v>5379</v>
      </c>
      <c r="G261" s="7" t="s">
        <v>5380</v>
      </c>
      <c r="H261" s="7" t="s">
        <v>41</v>
      </c>
      <c r="I261" s="7" t="s">
        <v>26</v>
      </c>
      <c r="J261" s="7" t="s">
        <v>1270</v>
      </c>
      <c r="K261" s="7" t="s">
        <v>110</v>
      </c>
      <c r="L261" s="7">
        <v>76017</v>
      </c>
      <c r="M261" s="7" t="s">
        <v>111</v>
      </c>
      <c r="N261" s="7" t="s">
        <v>5381</v>
      </c>
      <c r="O261" s="7" t="s">
        <v>73</v>
      </c>
      <c r="P261" s="7" t="s">
        <v>74</v>
      </c>
      <c r="Q261" s="7" t="s">
        <v>5382</v>
      </c>
      <c r="R261" s="7">
        <v>863.64</v>
      </c>
      <c r="S261" s="7">
        <v>9</v>
      </c>
      <c r="T261" s="7">
        <v>0.2</v>
      </c>
      <c r="U261" s="7">
        <v>107.955</v>
      </c>
      <c r="V261" s="7" t="s">
        <v>11810</v>
      </c>
      <c r="W261" s="7">
        <v>2016</v>
      </c>
      <c r="X261" s="7">
        <v>0.125</v>
      </c>
      <c r="Y261" s="7" t="s">
        <v>11813</v>
      </c>
      <c r="Z261" s="7">
        <v>61</v>
      </c>
      <c r="AA261" s="7" t="str">
        <f>TEXT(Superstore_Data_1[[#This Row],[Order Date]],"mmm")</f>
        <v>Aug</v>
      </c>
      <c r="AB261" s="7">
        <f>YEAR(Superstore_Data_1[[#This Row],[Order Date]])</f>
        <v>2016</v>
      </c>
      <c r="AC261" s="9">
        <f>Superstore_Data_1[[#This Row],[Profit]]/Superstore_Data_1[[#This Row],[Sales]]</f>
        <v>0.125</v>
      </c>
      <c r="AD261" s="7" t="str">
        <f>IF(Superstore_Data_1[[#This Row],[Discount]]=0,"No Discount",IF(Superstore_Data_1[[#This Row],[Discount]]&lt;0.2,"Low Discount",IF(Superstore_Data_1[[#This Row],[Discount]]&lt;0.5,"Medium Discount","High Discount")))</f>
        <v>Medium Discount</v>
      </c>
      <c r="AE261" s="7" t="str">
        <f>IF(Superstore_Data_1[[#This Row],[Sales]]&lt;100,"Low Sale",IF(Superstore_Data_1[[#This Row],[Sales]]&lt;500,"Medium Sale","High Sale"))</f>
        <v>High Sale</v>
      </c>
      <c r="AF261" s="10" t="str">
        <f>IF(Superstore_Data_1[[#This Row],[Shipping Days]]&lt;=2,"Fast",IF(Superstore_Data_1[[#This Row],[Shipping Days]]&lt;=5,"Normal","Slow"))</f>
        <v>Slow</v>
      </c>
    </row>
    <row r="262" spans="1:32" x14ac:dyDescent="0.3">
      <c r="A262" s="6">
        <v>1925</v>
      </c>
      <c r="B262" s="7" t="s">
        <v>5383</v>
      </c>
      <c r="C262" s="8">
        <v>42867</v>
      </c>
      <c r="D262" s="8">
        <v>42928</v>
      </c>
      <c r="E262" s="7" t="s">
        <v>22</v>
      </c>
      <c r="F262" s="7" t="s">
        <v>2530</v>
      </c>
      <c r="G262" s="7" t="s">
        <v>2531</v>
      </c>
      <c r="H262" s="7" t="s">
        <v>25</v>
      </c>
      <c r="I262" s="7" t="s">
        <v>26</v>
      </c>
      <c r="J262" s="7" t="s">
        <v>1069</v>
      </c>
      <c r="K262" s="7" t="s">
        <v>43</v>
      </c>
      <c r="L262" s="7">
        <v>92024</v>
      </c>
      <c r="M262" s="7" t="s">
        <v>44</v>
      </c>
      <c r="N262" s="7" t="s">
        <v>1491</v>
      </c>
      <c r="O262" s="7" t="s">
        <v>46</v>
      </c>
      <c r="P262" s="7" t="s">
        <v>94</v>
      </c>
      <c r="Q262" s="7" t="s">
        <v>1492</v>
      </c>
      <c r="R262" s="7">
        <v>92.94</v>
      </c>
      <c r="S262" s="7">
        <v>3</v>
      </c>
      <c r="T262" s="7">
        <v>0</v>
      </c>
      <c r="U262" s="7">
        <v>41.823</v>
      </c>
      <c r="V262" s="7" t="s">
        <v>11812</v>
      </c>
      <c r="W262" s="7">
        <v>2017</v>
      </c>
      <c r="X262" s="7">
        <v>0.45</v>
      </c>
      <c r="Y262" s="7" t="s">
        <v>11811</v>
      </c>
      <c r="Z262" s="7">
        <v>61</v>
      </c>
      <c r="AA262" s="7" t="str">
        <f>TEXT(Superstore_Data_1[[#This Row],[Order Date]],"mmm")</f>
        <v>May</v>
      </c>
      <c r="AB262" s="7">
        <f>YEAR(Superstore_Data_1[[#This Row],[Order Date]])</f>
        <v>2017</v>
      </c>
      <c r="AC262" s="9">
        <f>Superstore_Data_1[[#This Row],[Profit]]/Superstore_Data_1[[#This Row],[Sales]]</f>
        <v>0.45</v>
      </c>
      <c r="AD262" s="7" t="str">
        <f>IF(Superstore_Data_1[[#This Row],[Discount]]=0,"No Discount",IF(Superstore_Data_1[[#This Row],[Discount]]&lt;0.2,"Low Discount",IF(Superstore_Data_1[[#This Row],[Discount]]&lt;0.5,"Medium Discount","High Discount")))</f>
        <v>No Discount</v>
      </c>
      <c r="AE262" s="7" t="str">
        <f>IF(Superstore_Data_1[[#This Row],[Sales]]&lt;100,"Low Sale",IF(Superstore_Data_1[[#This Row],[Sales]]&lt;500,"Medium Sale","High Sale"))</f>
        <v>Low Sale</v>
      </c>
      <c r="AF262" s="10" t="str">
        <f>IF(Superstore_Data_1[[#This Row],[Shipping Days]]&lt;=2,"Fast",IF(Superstore_Data_1[[#This Row],[Shipping Days]]&lt;=5,"Normal","Slow"))</f>
        <v>Slow</v>
      </c>
    </row>
    <row r="263" spans="1:32" x14ac:dyDescent="0.3">
      <c r="A263" s="6">
        <v>1933</v>
      </c>
      <c r="B263" s="7" t="s">
        <v>5397</v>
      </c>
      <c r="C263" s="8">
        <v>42894</v>
      </c>
      <c r="D263" s="8">
        <v>43016</v>
      </c>
      <c r="E263" s="7" t="s">
        <v>22</v>
      </c>
      <c r="F263" s="7" t="s">
        <v>2605</v>
      </c>
      <c r="G263" s="7" t="s">
        <v>2606</v>
      </c>
      <c r="H263" s="7" t="s">
        <v>25</v>
      </c>
      <c r="I263" s="7" t="s">
        <v>26</v>
      </c>
      <c r="J263" s="7" t="s">
        <v>4817</v>
      </c>
      <c r="K263" s="7" t="s">
        <v>835</v>
      </c>
      <c r="L263" s="7">
        <v>70506</v>
      </c>
      <c r="M263" s="7" t="s">
        <v>29</v>
      </c>
      <c r="N263" s="7" t="s">
        <v>5398</v>
      </c>
      <c r="O263" s="7" t="s">
        <v>31</v>
      </c>
      <c r="P263" s="7" t="s">
        <v>32</v>
      </c>
      <c r="Q263" s="7" t="s">
        <v>5399</v>
      </c>
      <c r="R263" s="7">
        <v>145.74</v>
      </c>
      <c r="S263" s="7">
        <v>3</v>
      </c>
      <c r="T263" s="7">
        <v>0</v>
      </c>
      <c r="U263" s="7">
        <v>23.3184</v>
      </c>
      <c r="V263" s="7" t="s">
        <v>11818</v>
      </c>
      <c r="W263" s="7">
        <v>2017</v>
      </c>
      <c r="X263" s="7">
        <v>0.16</v>
      </c>
      <c r="Y263" s="7" t="s">
        <v>11811</v>
      </c>
      <c r="Z263" s="7">
        <v>122</v>
      </c>
      <c r="AA263" s="7" t="str">
        <f>TEXT(Superstore_Data_1[[#This Row],[Order Date]],"mmm")</f>
        <v>Jun</v>
      </c>
      <c r="AB263" s="7">
        <f>YEAR(Superstore_Data_1[[#This Row],[Order Date]])</f>
        <v>2017</v>
      </c>
      <c r="AC263" s="9">
        <f>Superstore_Data_1[[#This Row],[Profit]]/Superstore_Data_1[[#This Row],[Sales]]</f>
        <v>0.16</v>
      </c>
      <c r="AD263" s="7" t="str">
        <f>IF(Superstore_Data_1[[#This Row],[Discount]]=0,"No Discount",IF(Superstore_Data_1[[#This Row],[Discount]]&lt;0.2,"Low Discount",IF(Superstore_Data_1[[#This Row],[Discount]]&lt;0.5,"Medium Discount","High Discount")))</f>
        <v>No Discount</v>
      </c>
      <c r="AE263" s="7" t="str">
        <f>IF(Superstore_Data_1[[#This Row],[Sales]]&lt;100,"Low Sale",IF(Superstore_Data_1[[#This Row],[Sales]]&lt;500,"Medium Sale","High Sale"))</f>
        <v>Medium Sale</v>
      </c>
      <c r="AF263" s="10" t="str">
        <f>IF(Superstore_Data_1[[#This Row],[Shipping Days]]&lt;=2,"Fast",IF(Superstore_Data_1[[#This Row],[Shipping Days]]&lt;=5,"Normal","Slow"))</f>
        <v>Slow</v>
      </c>
    </row>
    <row r="264" spans="1:32" x14ac:dyDescent="0.3">
      <c r="A264" s="6">
        <v>1938</v>
      </c>
      <c r="B264" s="7" t="s">
        <v>5405</v>
      </c>
      <c r="C264" s="8">
        <v>42589</v>
      </c>
      <c r="D264" s="8">
        <v>42711</v>
      </c>
      <c r="E264" s="7" t="s">
        <v>51</v>
      </c>
      <c r="F264" s="7" t="s">
        <v>5406</v>
      </c>
      <c r="G264" s="7" t="s">
        <v>5407</v>
      </c>
      <c r="H264" s="7" t="s">
        <v>25</v>
      </c>
      <c r="I264" s="7" t="s">
        <v>26</v>
      </c>
      <c r="J264" s="7" t="s">
        <v>5408</v>
      </c>
      <c r="K264" s="7" t="s">
        <v>519</v>
      </c>
      <c r="L264" s="7">
        <v>80020</v>
      </c>
      <c r="M264" s="7" t="s">
        <v>44</v>
      </c>
      <c r="N264" s="7" t="s">
        <v>5409</v>
      </c>
      <c r="O264" s="7" t="s">
        <v>46</v>
      </c>
      <c r="P264" s="7" t="s">
        <v>77</v>
      </c>
      <c r="Q264" s="7" t="s">
        <v>5410</v>
      </c>
      <c r="R264" s="7">
        <v>19.968</v>
      </c>
      <c r="S264" s="7">
        <v>2</v>
      </c>
      <c r="T264" s="7">
        <v>0.7</v>
      </c>
      <c r="U264" s="7">
        <v>-13.311999999999999</v>
      </c>
      <c r="V264" s="7" t="s">
        <v>11810</v>
      </c>
      <c r="W264" s="7">
        <v>2016</v>
      </c>
      <c r="X264" s="7">
        <v>-0.66666666666666663</v>
      </c>
      <c r="Y264" s="7" t="s">
        <v>11816</v>
      </c>
      <c r="Z264" s="7">
        <v>122</v>
      </c>
      <c r="AA264" s="7" t="str">
        <f>TEXT(Superstore_Data_1[[#This Row],[Order Date]],"mmm")</f>
        <v>Aug</v>
      </c>
      <c r="AB264" s="7">
        <f>YEAR(Superstore_Data_1[[#This Row],[Order Date]])</f>
        <v>2016</v>
      </c>
      <c r="AC264" s="9">
        <f>Superstore_Data_1[[#This Row],[Profit]]/Superstore_Data_1[[#This Row],[Sales]]</f>
        <v>-0.66666666666666663</v>
      </c>
      <c r="AD264" s="7" t="str">
        <f>IF(Superstore_Data_1[[#This Row],[Discount]]=0,"No Discount",IF(Superstore_Data_1[[#This Row],[Discount]]&lt;0.2,"Low Discount",IF(Superstore_Data_1[[#This Row],[Discount]]&lt;0.5,"Medium Discount","High Discount")))</f>
        <v>High Discount</v>
      </c>
      <c r="AE264" s="7" t="str">
        <f>IF(Superstore_Data_1[[#This Row],[Sales]]&lt;100,"Low Sale",IF(Superstore_Data_1[[#This Row],[Sales]]&lt;500,"Medium Sale","High Sale"))</f>
        <v>Low Sale</v>
      </c>
      <c r="AF264" s="10" t="str">
        <f>IF(Superstore_Data_1[[#This Row],[Shipping Days]]&lt;=2,"Fast",IF(Superstore_Data_1[[#This Row],[Shipping Days]]&lt;=5,"Normal","Slow"))</f>
        <v>Slow</v>
      </c>
    </row>
    <row r="265" spans="1:32" x14ac:dyDescent="0.3">
      <c r="A265" s="6">
        <v>1947</v>
      </c>
      <c r="B265" s="7" t="s">
        <v>5415</v>
      </c>
      <c r="C265" s="8">
        <v>42775</v>
      </c>
      <c r="D265" s="8">
        <v>42895</v>
      </c>
      <c r="E265" s="7" t="s">
        <v>51</v>
      </c>
      <c r="F265" s="7" t="s">
        <v>5416</v>
      </c>
      <c r="G265" s="7" t="s">
        <v>5417</v>
      </c>
      <c r="H265" s="7" t="s">
        <v>41</v>
      </c>
      <c r="I265" s="7" t="s">
        <v>26</v>
      </c>
      <c r="J265" s="7" t="s">
        <v>302</v>
      </c>
      <c r="K265" s="7" t="s">
        <v>303</v>
      </c>
      <c r="L265" s="7">
        <v>10009</v>
      </c>
      <c r="M265" s="7" t="s">
        <v>161</v>
      </c>
      <c r="N265" s="7" t="s">
        <v>1482</v>
      </c>
      <c r="O265" s="7" t="s">
        <v>46</v>
      </c>
      <c r="P265" s="7" t="s">
        <v>70</v>
      </c>
      <c r="Q265" s="7" t="s">
        <v>1483</v>
      </c>
      <c r="R265" s="7">
        <v>23.1</v>
      </c>
      <c r="S265" s="7">
        <v>2</v>
      </c>
      <c r="T265" s="7">
        <v>0</v>
      </c>
      <c r="U265" s="7">
        <v>6.468</v>
      </c>
      <c r="V265" s="7" t="s">
        <v>11820</v>
      </c>
      <c r="W265" s="7">
        <v>2017</v>
      </c>
      <c r="X265" s="7">
        <v>0.27999999999999997</v>
      </c>
      <c r="Y265" s="7" t="s">
        <v>11811</v>
      </c>
      <c r="Z265" s="7">
        <v>120</v>
      </c>
      <c r="AA265" s="7" t="str">
        <f>TEXT(Superstore_Data_1[[#This Row],[Order Date]],"mmm")</f>
        <v>Feb</v>
      </c>
      <c r="AB265" s="7">
        <f>YEAR(Superstore_Data_1[[#This Row],[Order Date]])</f>
        <v>2017</v>
      </c>
      <c r="AC265" s="9">
        <f>Superstore_Data_1[[#This Row],[Profit]]/Superstore_Data_1[[#This Row],[Sales]]</f>
        <v>0.27999999999999997</v>
      </c>
      <c r="AD265" s="7" t="str">
        <f>IF(Superstore_Data_1[[#This Row],[Discount]]=0,"No Discount",IF(Superstore_Data_1[[#This Row],[Discount]]&lt;0.2,"Low Discount",IF(Superstore_Data_1[[#This Row],[Discount]]&lt;0.5,"Medium Discount","High Discount")))</f>
        <v>No Discount</v>
      </c>
      <c r="AE265" s="7" t="str">
        <f>IF(Superstore_Data_1[[#This Row],[Sales]]&lt;100,"Low Sale",IF(Superstore_Data_1[[#This Row],[Sales]]&lt;500,"Medium Sale","High Sale"))</f>
        <v>Low Sale</v>
      </c>
      <c r="AF265" s="10" t="str">
        <f>IF(Superstore_Data_1[[#This Row],[Shipping Days]]&lt;=2,"Fast",IF(Superstore_Data_1[[#This Row],[Shipping Days]]&lt;=5,"Normal","Slow"))</f>
        <v>Slow</v>
      </c>
    </row>
    <row r="266" spans="1:32" x14ac:dyDescent="0.3">
      <c r="A266" s="6">
        <v>1971</v>
      </c>
      <c r="B266" s="7" t="s">
        <v>5436</v>
      </c>
      <c r="C266" s="8">
        <v>42891</v>
      </c>
      <c r="D266" s="8">
        <v>43044</v>
      </c>
      <c r="E266" s="7" t="s">
        <v>51</v>
      </c>
      <c r="F266" s="7" t="s">
        <v>5047</v>
      </c>
      <c r="G266" s="7" t="s">
        <v>5048</v>
      </c>
      <c r="H266" s="7" t="s">
        <v>108</v>
      </c>
      <c r="I266" s="7" t="s">
        <v>26</v>
      </c>
      <c r="J266" s="7" t="s">
        <v>344</v>
      </c>
      <c r="K266" s="7" t="s">
        <v>235</v>
      </c>
      <c r="L266" s="7">
        <v>60623</v>
      </c>
      <c r="M266" s="7" t="s">
        <v>111</v>
      </c>
      <c r="N266" s="7" t="s">
        <v>5069</v>
      </c>
      <c r="O266" s="7" t="s">
        <v>46</v>
      </c>
      <c r="P266" s="7" t="s">
        <v>70</v>
      </c>
      <c r="Q266" s="7" t="s">
        <v>5070</v>
      </c>
      <c r="R266" s="7">
        <v>6.4080000000000004</v>
      </c>
      <c r="S266" s="7">
        <v>3</v>
      </c>
      <c r="T266" s="7">
        <v>0.2</v>
      </c>
      <c r="U266" s="7">
        <v>0.64080000000000004</v>
      </c>
      <c r="V266" s="7" t="s">
        <v>11818</v>
      </c>
      <c r="W266" s="7">
        <v>2017</v>
      </c>
      <c r="X266" s="7">
        <v>0.1</v>
      </c>
      <c r="Y266" s="7" t="s">
        <v>11813</v>
      </c>
      <c r="Z266" s="7">
        <v>153</v>
      </c>
      <c r="AA266" s="7" t="str">
        <f>TEXT(Superstore_Data_1[[#This Row],[Order Date]],"mmm")</f>
        <v>Jun</v>
      </c>
      <c r="AB266" s="7">
        <f>YEAR(Superstore_Data_1[[#This Row],[Order Date]])</f>
        <v>2017</v>
      </c>
      <c r="AC266" s="9">
        <f>Superstore_Data_1[[#This Row],[Profit]]/Superstore_Data_1[[#This Row],[Sales]]</f>
        <v>0.1</v>
      </c>
      <c r="AD266" s="7" t="str">
        <f>IF(Superstore_Data_1[[#This Row],[Discount]]=0,"No Discount",IF(Superstore_Data_1[[#This Row],[Discount]]&lt;0.2,"Low Discount",IF(Superstore_Data_1[[#This Row],[Discount]]&lt;0.5,"Medium Discount","High Discount")))</f>
        <v>Medium Discount</v>
      </c>
      <c r="AE266" s="7" t="str">
        <f>IF(Superstore_Data_1[[#This Row],[Sales]]&lt;100,"Low Sale",IF(Superstore_Data_1[[#This Row],[Sales]]&lt;500,"Medium Sale","High Sale"))</f>
        <v>Low Sale</v>
      </c>
      <c r="AF266" s="10" t="str">
        <f>IF(Superstore_Data_1[[#This Row],[Shipping Days]]&lt;=2,"Fast",IF(Superstore_Data_1[[#This Row],[Shipping Days]]&lt;=5,"Normal","Slow"))</f>
        <v>Slow</v>
      </c>
    </row>
    <row r="267" spans="1:32" x14ac:dyDescent="0.3">
      <c r="A267" s="6">
        <v>1979</v>
      </c>
      <c r="B267" s="7" t="s">
        <v>5450</v>
      </c>
      <c r="C267" s="8">
        <v>42221</v>
      </c>
      <c r="D267" s="8">
        <v>42343</v>
      </c>
      <c r="E267" s="7" t="s">
        <v>51</v>
      </c>
      <c r="F267" s="7" t="s">
        <v>2061</v>
      </c>
      <c r="G267" s="7" t="s">
        <v>2062</v>
      </c>
      <c r="H267" s="7" t="s">
        <v>25</v>
      </c>
      <c r="I267" s="7" t="s">
        <v>26</v>
      </c>
      <c r="J267" s="7" t="s">
        <v>2232</v>
      </c>
      <c r="K267" s="7" t="s">
        <v>477</v>
      </c>
      <c r="L267" s="7">
        <v>97301</v>
      </c>
      <c r="M267" s="7" t="s">
        <v>44</v>
      </c>
      <c r="N267" s="7" t="s">
        <v>5451</v>
      </c>
      <c r="O267" s="7" t="s">
        <v>46</v>
      </c>
      <c r="P267" s="7" t="s">
        <v>70</v>
      </c>
      <c r="Q267" s="7" t="s">
        <v>5452</v>
      </c>
      <c r="R267" s="7">
        <v>5.2480000000000002</v>
      </c>
      <c r="S267" s="7">
        <v>2</v>
      </c>
      <c r="T267" s="7">
        <v>0.2</v>
      </c>
      <c r="U267" s="7">
        <v>0.59040000000000004</v>
      </c>
      <c r="V267" s="7" t="s">
        <v>11810</v>
      </c>
      <c r="W267" s="7">
        <v>2015</v>
      </c>
      <c r="X267" s="7">
        <v>0.1125</v>
      </c>
      <c r="Y267" s="7" t="s">
        <v>11813</v>
      </c>
      <c r="Z267" s="7">
        <v>122</v>
      </c>
      <c r="AA267" s="7" t="str">
        <f>TEXT(Superstore_Data_1[[#This Row],[Order Date]],"mmm")</f>
        <v>Aug</v>
      </c>
      <c r="AB267" s="7">
        <f>YEAR(Superstore_Data_1[[#This Row],[Order Date]])</f>
        <v>2015</v>
      </c>
      <c r="AC267" s="9">
        <f>Superstore_Data_1[[#This Row],[Profit]]/Superstore_Data_1[[#This Row],[Sales]]</f>
        <v>0.1125</v>
      </c>
      <c r="AD267" s="7" t="str">
        <f>IF(Superstore_Data_1[[#This Row],[Discount]]=0,"No Discount",IF(Superstore_Data_1[[#This Row],[Discount]]&lt;0.2,"Low Discount",IF(Superstore_Data_1[[#This Row],[Discount]]&lt;0.5,"Medium Discount","High Discount")))</f>
        <v>Medium Discount</v>
      </c>
      <c r="AE267" s="7" t="str">
        <f>IF(Superstore_Data_1[[#This Row],[Sales]]&lt;100,"Low Sale",IF(Superstore_Data_1[[#This Row],[Sales]]&lt;500,"Medium Sale","High Sale"))</f>
        <v>Low Sale</v>
      </c>
      <c r="AF267" s="10" t="str">
        <f>IF(Superstore_Data_1[[#This Row],[Shipping Days]]&lt;=2,"Fast",IF(Superstore_Data_1[[#This Row],[Shipping Days]]&lt;=5,"Normal","Slow"))</f>
        <v>Slow</v>
      </c>
    </row>
    <row r="268" spans="1:32" x14ac:dyDescent="0.3">
      <c r="A268" s="6">
        <v>1983</v>
      </c>
      <c r="B268" s="7" t="s">
        <v>5456</v>
      </c>
      <c r="C268" s="8">
        <v>41710</v>
      </c>
      <c r="D268" s="8">
        <v>41894</v>
      </c>
      <c r="E268" s="7" t="s">
        <v>51</v>
      </c>
      <c r="F268" s="7" t="s">
        <v>1540</v>
      </c>
      <c r="G268" s="7" t="s">
        <v>1541</v>
      </c>
      <c r="H268" s="7" t="s">
        <v>25</v>
      </c>
      <c r="I268" s="7" t="s">
        <v>26</v>
      </c>
      <c r="J268" s="7" t="s">
        <v>5457</v>
      </c>
      <c r="K268" s="7" t="s">
        <v>735</v>
      </c>
      <c r="L268" s="7">
        <v>73120</v>
      </c>
      <c r="M268" s="7" t="s">
        <v>111</v>
      </c>
      <c r="N268" s="7" t="s">
        <v>5458</v>
      </c>
      <c r="O268" s="7" t="s">
        <v>73</v>
      </c>
      <c r="P268" s="7" t="s">
        <v>74</v>
      </c>
      <c r="Q268" s="7" t="s">
        <v>5459</v>
      </c>
      <c r="R268" s="7">
        <v>479.96</v>
      </c>
      <c r="S268" s="7">
        <v>4</v>
      </c>
      <c r="T268" s="7">
        <v>0</v>
      </c>
      <c r="U268" s="7">
        <v>134.3888</v>
      </c>
      <c r="V268" s="7" t="s">
        <v>11817</v>
      </c>
      <c r="W268" s="7">
        <v>2014</v>
      </c>
      <c r="X268" s="7">
        <v>0.28000000000000003</v>
      </c>
      <c r="Y268" s="7" t="s">
        <v>11811</v>
      </c>
      <c r="Z268" s="7">
        <v>184</v>
      </c>
      <c r="AA268" s="7" t="str">
        <f>TEXT(Superstore_Data_1[[#This Row],[Order Date]],"mmm")</f>
        <v>Mar</v>
      </c>
      <c r="AB268" s="7">
        <f>YEAR(Superstore_Data_1[[#This Row],[Order Date]])</f>
        <v>2014</v>
      </c>
      <c r="AC268" s="9">
        <f>Superstore_Data_1[[#This Row],[Profit]]/Superstore_Data_1[[#This Row],[Sales]]</f>
        <v>0.28000000000000003</v>
      </c>
      <c r="AD268" s="7" t="str">
        <f>IF(Superstore_Data_1[[#This Row],[Discount]]=0,"No Discount",IF(Superstore_Data_1[[#This Row],[Discount]]&lt;0.2,"Low Discount",IF(Superstore_Data_1[[#This Row],[Discount]]&lt;0.5,"Medium Discount","High Discount")))</f>
        <v>No Discount</v>
      </c>
      <c r="AE268" s="7" t="str">
        <f>IF(Superstore_Data_1[[#This Row],[Sales]]&lt;100,"Low Sale",IF(Superstore_Data_1[[#This Row],[Sales]]&lt;500,"Medium Sale","High Sale"))</f>
        <v>Medium Sale</v>
      </c>
      <c r="AF268" s="10" t="str">
        <f>IF(Superstore_Data_1[[#This Row],[Shipping Days]]&lt;=2,"Fast",IF(Superstore_Data_1[[#This Row],[Shipping Days]]&lt;=5,"Normal","Slow"))</f>
        <v>Slow</v>
      </c>
    </row>
    <row r="269" spans="1:32" x14ac:dyDescent="0.3">
      <c r="A269" s="6">
        <v>1996</v>
      </c>
      <c r="B269" s="7" t="s">
        <v>5479</v>
      </c>
      <c r="C269" s="8">
        <v>42778</v>
      </c>
      <c r="D269" s="8">
        <v>42837</v>
      </c>
      <c r="E269" s="7" t="s">
        <v>22</v>
      </c>
      <c r="F269" s="7" t="s">
        <v>5480</v>
      </c>
      <c r="G269" s="7" t="s">
        <v>5481</v>
      </c>
      <c r="H269" s="7" t="s">
        <v>25</v>
      </c>
      <c r="I269" s="7" t="s">
        <v>26</v>
      </c>
      <c r="J269" s="7" t="s">
        <v>205</v>
      </c>
      <c r="K269" s="7" t="s">
        <v>110</v>
      </c>
      <c r="L269" s="7">
        <v>77036</v>
      </c>
      <c r="M269" s="7" t="s">
        <v>111</v>
      </c>
      <c r="N269" s="7" t="s">
        <v>5482</v>
      </c>
      <c r="O269" s="7" t="s">
        <v>46</v>
      </c>
      <c r="P269" s="7" t="s">
        <v>80</v>
      </c>
      <c r="Q269" s="7" t="s">
        <v>5483</v>
      </c>
      <c r="R269" s="7">
        <v>294.62</v>
      </c>
      <c r="S269" s="7">
        <v>5</v>
      </c>
      <c r="T269" s="7">
        <v>0.8</v>
      </c>
      <c r="U269" s="7">
        <v>-766.01199999999994</v>
      </c>
      <c r="V269" s="7" t="s">
        <v>11820</v>
      </c>
      <c r="W269" s="7">
        <v>2017</v>
      </c>
      <c r="X269" s="7">
        <v>-2.5999999999999996</v>
      </c>
      <c r="Y269" s="7" t="s">
        <v>11816</v>
      </c>
      <c r="Z269" s="7">
        <v>59</v>
      </c>
      <c r="AA269" s="7" t="str">
        <f>TEXT(Superstore_Data_1[[#This Row],[Order Date]],"mmm")</f>
        <v>Feb</v>
      </c>
      <c r="AB269" s="7">
        <f>YEAR(Superstore_Data_1[[#This Row],[Order Date]])</f>
        <v>2017</v>
      </c>
      <c r="AC269" s="9">
        <f>Superstore_Data_1[[#This Row],[Profit]]/Superstore_Data_1[[#This Row],[Sales]]</f>
        <v>-2.5999999999999996</v>
      </c>
      <c r="AD269" s="7" t="str">
        <f>IF(Superstore_Data_1[[#This Row],[Discount]]=0,"No Discount",IF(Superstore_Data_1[[#This Row],[Discount]]&lt;0.2,"Low Discount",IF(Superstore_Data_1[[#This Row],[Discount]]&lt;0.5,"Medium Discount","High Discount")))</f>
        <v>High Discount</v>
      </c>
      <c r="AE269" s="7" t="str">
        <f>IF(Superstore_Data_1[[#This Row],[Sales]]&lt;100,"Low Sale",IF(Superstore_Data_1[[#This Row],[Sales]]&lt;500,"Medium Sale","High Sale"))</f>
        <v>Medium Sale</v>
      </c>
      <c r="AF269" s="10" t="str">
        <f>IF(Superstore_Data_1[[#This Row],[Shipping Days]]&lt;=2,"Fast",IF(Superstore_Data_1[[#This Row],[Shipping Days]]&lt;=5,"Normal","Slow"))</f>
        <v>Slow</v>
      </c>
    </row>
    <row r="270" spans="1:32" x14ac:dyDescent="0.3">
      <c r="A270" s="6">
        <v>1998</v>
      </c>
      <c r="B270" s="7" t="s">
        <v>5484</v>
      </c>
      <c r="C270" s="8">
        <v>41792</v>
      </c>
      <c r="D270" s="8">
        <v>41884</v>
      </c>
      <c r="E270" s="7" t="s">
        <v>209</v>
      </c>
      <c r="F270" s="7" t="s">
        <v>5172</v>
      </c>
      <c r="G270" s="7" t="s">
        <v>5173</v>
      </c>
      <c r="H270" s="7" t="s">
        <v>41</v>
      </c>
      <c r="I270" s="7" t="s">
        <v>26</v>
      </c>
      <c r="J270" s="7" t="s">
        <v>5485</v>
      </c>
      <c r="K270" s="7" t="s">
        <v>360</v>
      </c>
      <c r="L270" s="7">
        <v>23320</v>
      </c>
      <c r="M270" s="7" t="s">
        <v>29</v>
      </c>
      <c r="N270" s="7" t="s">
        <v>2398</v>
      </c>
      <c r="O270" s="7" t="s">
        <v>46</v>
      </c>
      <c r="P270" s="7" t="s">
        <v>47</v>
      </c>
      <c r="Q270" s="7" t="s">
        <v>2399</v>
      </c>
      <c r="R270" s="7">
        <v>15</v>
      </c>
      <c r="S270" s="7">
        <v>4</v>
      </c>
      <c r="T270" s="7">
        <v>0</v>
      </c>
      <c r="U270" s="7">
        <v>7.2</v>
      </c>
      <c r="V270" s="7" t="s">
        <v>11818</v>
      </c>
      <c r="W270" s="7">
        <v>2014</v>
      </c>
      <c r="X270" s="7">
        <v>0.48000000000000004</v>
      </c>
      <c r="Y270" s="7" t="s">
        <v>11811</v>
      </c>
      <c r="Z270" s="7">
        <v>92</v>
      </c>
      <c r="AA270" s="7" t="str">
        <f>TEXT(Superstore_Data_1[[#This Row],[Order Date]],"mmm")</f>
        <v>Jun</v>
      </c>
      <c r="AB270" s="7">
        <f>YEAR(Superstore_Data_1[[#This Row],[Order Date]])</f>
        <v>2014</v>
      </c>
      <c r="AC270" s="9">
        <f>Superstore_Data_1[[#This Row],[Profit]]/Superstore_Data_1[[#This Row],[Sales]]</f>
        <v>0.48000000000000004</v>
      </c>
      <c r="AD270" s="7" t="str">
        <f>IF(Superstore_Data_1[[#This Row],[Discount]]=0,"No Discount",IF(Superstore_Data_1[[#This Row],[Discount]]&lt;0.2,"Low Discount",IF(Superstore_Data_1[[#This Row],[Discount]]&lt;0.5,"Medium Discount","High Discount")))</f>
        <v>No Discount</v>
      </c>
      <c r="AE270" s="7" t="str">
        <f>IF(Superstore_Data_1[[#This Row],[Sales]]&lt;100,"Low Sale",IF(Superstore_Data_1[[#This Row],[Sales]]&lt;500,"Medium Sale","High Sale"))</f>
        <v>Low Sale</v>
      </c>
      <c r="AF270" s="10" t="str">
        <f>IF(Superstore_Data_1[[#This Row],[Shipping Days]]&lt;=2,"Fast",IF(Superstore_Data_1[[#This Row],[Shipping Days]]&lt;=5,"Normal","Slow"))</f>
        <v>Slow</v>
      </c>
    </row>
    <row r="271" spans="1:32" x14ac:dyDescent="0.3">
      <c r="A271" s="6">
        <v>2008</v>
      </c>
      <c r="B271" s="7" t="s">
        <v>5493</v>
      </c>
      <c r="C271" s="8">
        <v>42802</v>
      </c>
      <c r="D271" s="8">
        <v>42833</v>
      </c>
      <c r="E271" s="7" t="s">
        <v>209</v>
      </c>
      <c r="F271" s="7" t="s">
        <v>4680</v>
      </c>
      <c r="G271" s="7" t="s">
        <v>4681</v>
      </c>
      <c r="H271" s="7" t="s">
        <v>25</v>
      </c>
      <c r="I271" s="7" t="s">
        <v>26</v>
      </c>
      <c r="J271" s="7" t="s">
        <v>344</v>
      </c>
      <c r="K271" s="7" t="s">
        <v>235</v>
      </c>
      <c r="L271" s="7">
        <v>60623</v>
      </c>
      <c r="M271" s="7" t="s">
        <v>111</v>
      </c>
      <c r="N271" s="7" t="s">
        <v>5494</v>
      </c>
      <c r="O271" s="7" t="s">
        <v>31</v>
      </c>
      <c r="P271" s="7" t="s">
        <v>32</v>
      </c>
      <c r="Q271" s="7" t="s">
        <v>5495</v>
      </c>
      <c r="R271" s="7">
        <v>183.37200000000001</v>
      </c>
      <c r="S271" s="7">
        <v>2</v>
      </c>
      <c r="T271" s="7">
        <v>0.3</v>
      </c>
      <c r="U271" s="7">
        <v>-36.674399999999999</v>
      </c>
      <c r="V271" s="7" t="s">
        <v>11817</v>
      </c>
      <c r="W271" s="7">
        <v>2017</v>
      </c>
      <c r="X271" s="7">
        <v>-0.19999999999999998</v>
      </c>
      <c r="Y271" s="7" t="s">
        <v>11813</v>
      </c>
      <c r="Z271" s="7">
        <v>31</v>
      </c>
      <c r="AA271" s="7" t="str">
        <f>TEXT(Superstore_Data_1[[#This Row],[Order Date]],"mmm")</f>
        <v>Mar</v>
      </c>
      <c r="AB271" s="7">
        <f>YEAR(Superstore_Data_1[[#This Row],[Order Date]])</f>
        <v>2017</v>
      </c>
      <c r="AC271" s="9">
        <f>Superstore_Data_1[[#This Row],[Profit]]/Superstore_Data_1[[#This Row],[Sales]]</f>
        <v>-0.19999999999999998</v>
      </c>
      <c r="AD271" s="7" t="str">
        <f>IF(Superstore_Data_1[[#This Row],[Discount]]=0,"No Discount",IF(Superstore_Data_1[[#This Row],[Discount]]&lt;0.2,"Low Discount",IF(Superstore_Data_1[[#This Row],[Discount]]&lt;0.5,"Medium Discount","High Discount")))</f>
        <v>Medium Discount</v>
      </c>
      <c r="AE271" s="7" t="str">
        <f>IF(Superstore_Data_1[[#This Row],[Sales]]&lt;100,"Low Sale",IF(Superstore_Data_1[[#This Row],[Sales]]&lt;500,"Medium Sale","High Sale"))</f>
        <v>Medium Sale</v>
      </c>
      <c r="AF271" s="10" t="str">
        <f>IF(Superstore_Data_1[[#This Row],[Shipping Days]]&lt;=2,"Fast",IF(Superstore_Data_1[[#This Row],[Shipping Days]]&lt;=5,"Normal","Slow"))</f>
        <v>Slow</v>
      </c>
    </row>
    <row r="272" spans="1:32" x14ac:dyDescent="0.3">
      <c r="A272" s="6">
        <v>2012</v>
      </c>
      <c r="B272" s="7" t="s">
        <v>5500</v>
      </c>
      <c r="C272" s="8">
        <v>42320</v>
      </c>
      <c r="D272" s="8">
        <v>42320</v>
      </c>
      <c r="E272" s="7" t="s">
        <v>1455</v>
      </c>
      <c r="F272" s="7" t="s">
        <v>5501</v>
      </c>
      <c r="G272" s="7" t="s">
        <v>5502</v>
      </c>
      <c r="H272" s="7" t="s">
        <v>25</v>
      </c>
      <c r="I272" s="7" t="s">
        <v>26</v>
      </c>
      <c r="J272" s="7" t="s">
        <v>205</v>
      </c>
      <c r="K272" s="7" t="s">
        <v>110</v>
      </c>
      <c r="L272" s="7">
        <v>77041</v>
      </c>
      <c r="M272" s="7" t="s">
        <v>111</v>
      </c>
      <c r="N272" s="7" t="s">
        <v>2598</v>
      </c>
      <c r="O272" s="7" t="s">
        <v>73</v>
      </c>
      <c r="P272" s="7" t="s">
        <v>178</v>
      </c>
      <c r="Q272" s="7" t="s">
        <v>2599</v>
      </c>
      <c r="R272" s="7">
        <v>159.98400000000001</v>
      </c>
      <c r="S272" s="7">
        <v>2</v>
      </c>
      <c r="T272" s="7">
        <v>0.2</v>
      </c>
      <c r="U272" s="7">
        <v>35.996400000000001</v>
      </c>
      <c r="V272" s="7" t="s">
        <v>11822</v>
      </c>
      <c r="W272" s="7">
        <v>2015</v>
      </c>
      <c r="X272" s="7">
        <v>0.22500000000000001</v>
      </c>
      <c r="Y272" s="7" t="s">
        <v>11813</v>
      </c>
      <c r="Z272" s="7">
        <v>0</v>
      </c>
      <c r="AA272" s="7" t="str">
        <f>TEXT(Superstore_Data_1[[#This Row],[Order Date]],"mmm")</f>
        <v>Nov</v>
      </c>
      <c r="AB272" s="7">
        <f>YEAR(Superstore_Data_1[[#This Row],[Order Date]])</f>
        <v>2015</v>
      </c>
      <c r="AC272" s="9">
        <f>Superstore_Data_1[[#This Row],[Profit]]/Superstore_Data_1[[#This Row],[Sales]]</f>
        <v>0.22500000000000001</v>
      </c>
      <c r="AD272" s="7" t="str">
        <f>IF(Superstore_Data_1[[#This Row],[Discount]]=0,"No Discount",IF(Superstore_Data_1[[#This Row],[Discount]]&lt;0.2,"Low Discount",IF(Superstore_Data_1[[#This Row],[Discount]]&lt;0.5,"Medium Discount","High Discount")))</f>
        <v>Medium Discount</v>
      </c>
      <c r="AE272" s="7" t="str">
        <f>IF(Superstore_Data_1[[#This Row],[Sales]]&lt;100,"Low Sale",IF(Superstore_Data_1[[#This Row],[Sales]]&lt;500,"Medium Sale","High Sale"))</f>
        <v>Medium Sale</v>
      </c>
      <c r="AF272" s="10" t="str">
        <f>IF(Superstore_Data_1[[#This Row],[Shipping Days]]&lt;=2,"Fast",IF(Superstore_Data_1[[#This Row],[Shipping Days]]&lt;=5,"Normal","Slow"))</f>
        <v>Fast</v>
      </c>
    </row>
    <row r="273" spans="1:32" x14ac:dyDescent="0.3">
      <c r="A273" s="6">
        <v>2027</v>
      </c>
      <c r="B273" s="7" t="s">
        <v>5521</v>
      </c>
      <c r="C273" s="8">
        <v>42591</v>
      </c>
      <c r="D273" s="8">
        <v>42652</v>
      </c>
      <c r="E273" s="7" t="s">
        <v>22</v>
      </c>
      <c r="F273" s="7" t="s">
        <v>892</v>
      </c>
      <c r="G273" s="7" t="s">
        <v>893</v>
      </c>
      <c r="H273" s="7" t="s">
        <v>108</v>
      </c>
      <c r="I273" s="7" t="s">
        <v>26</v>
      </c>
      <c r="J273" s="7" t="s">
        <v>2798</v>
      </c>
      <c r="K273" s="7" t="s">
        <v>43</v>
      </c>
      <c r="L273" s="7">
        <v>93534</v>
      </c>
      <c r="M273" s="7" t="s">
        <v>44</v>
      </c>
      <c r="N273" s="7" t="s">
        <v>1515</v>
      </c>
      <c r="O273" s="7" t="s">
        <v>46</v>
      </c>
      <c r="P273" s="7" t="s">
        <v>77</v>
      </c>
      <c r="Q273" s="7" t="s">
        <v>1516</v>
      </c>
      <c r="R273" s="7">
        <v>33.024000000000001</v>
      </c>
      <c r="S273" s="7">
        <v>2</v>
      </c>
      <c r="T273" s="7">
        <v>0.2</v>
      </c>
      <c r="U273" s="7">
        <v>11.558400000000001</v>
      </c>
      <c r="V273" s="7" t="s">
        <v>11810</v>
      </c>
      <c r="W273" s="7">
        <v>2016</v>
      </c>
      <c r="X273" s="7">
        <v>0.35000000000000003</v>
      </c>
      <c r="Y273" s="7" t="s">
        <v>11813</v>
      </c>
      <c r="Z273" s="7">
        <v>61</v>
      </c>
      <c r="AA273" s="7" t="str">
        <f>TEXT(Superstore_Data_1[[#This Row],[Order Date]],"mmm")</f>
        <v>Aug</v>
      </c>
      <c r="AB273" s="7">
        <f>YEAR(Superstore_Data_1[[#This Row],[Order Date]])</f>
        <v>2016</v>
      </c>
      <c r="AC273" s="9">
        <f>Superstore_Data_1[[#This Row],[Profit]]/Superstore_Data_1[[#This Row],[Sales]]</f>
        <v>0.35000000000000003</v>
      </c>
      <c r="AD273" s="7" t="str">
        <f>IF(Superstore_Data_1[[#This Row],[Discount]]=0,"No Discount",IF(Superstore_Data_1[[#This Row],[Discount]]&lt;0.2,"Low Discount",IF(Superstore_Data_1[[#This Row],[Discount]]&lt;0.5,"Medium Discount","High Discount")))</f>
        <v>Medium Discount</v>
      </c>
      <c r="AE273" s="7" t="str">
        <f>IF(Superstore_Data_1[[#This Row],[Sales]]&lt;100,"Low Sale",IF(Superstore_Data_1[[#This Row],[Sales]]&lt;500,"Medium Sale","High Sale"))</f>
        <v>Low Sale</v>
      </c>
      <c r="AF273" s="10" t="str">
        <f>IF(Superstore_Data_1[[#This Row],[Shipping Days]]&lt;=2,"Fast",IF(Superstore_Data_1[[#This Row],[Shipping Days]]&lt;=5,"Normal","Slow"))</f>
        <v>Slow</v>
      </c>
    </row>
    <row r="274" spans="1:32" x14ac:dyDescent="0.3">
      <c r="A274" s="6">
        <v>2043</v>
      </c>
      <c r="B274" s="7" t="s">
        <v>5537</v>
      </c>
      <c r="C274" s="8">
        <v>42045</v>
      </c>
      <c r="D274" s="8">
        <v>42226</v>
      </c>
      <c r="E274" s="7" t="s">
        <v>51</v>
      </c>
      <c r="F274" s="7" t="s">
        <v>1777</v>
      </c>
      <c r="G274" s="7" t="s">
        <v>1778</v>
      </c>
      <c r="H274" s="7" t="s">
        <v>41</v>
      </c>
      <c r="I274" s="7" t="s">
        <v>26</v>
      </c>
      <c r="J274" s="7" t="s">
        <v>1069</v>
      </c>
      <c r="K274" s="7" t="s">
        <v>43</v>
      </c>
      <c r="L274" s="7">
        <v>92105</v>
      </c>
      <c r="M274" s="7" t="s">
        <v>44</v>
      </c>
      <c r="N274" s="7" t="s">
        <v>5538</v>
      </c>
      <c r="O274" s="7" t="s">
        <v>46</v>
      </c>
      <c r="P274" s="7" t="s">
        <v>77</v>
      </c>
      <c r="Q274" s="7" t="s">
        <v>5539</v>
      </c>
      <c r="R274" s="7">
        <v>57.503999999999998</v>
      </c>
      <c r="S274" s="7">
        <v>6</v>
      </c>
      <c r="T274" s="7">
        <v>0.2</v>
      </c>
      <c r="U274" s="7">
        <v>20.1264</v>
      </c>
      <c r="V274" s="7" t="s">
        <v>11820</v>
      </c>
      <c r="W274" s="7">
        <v>2015</v>
      </c>
      <c r="X274" s="7">
        <v>0.35000000000000003</v>
      </c>
      <c r="Y274" s="7" t="s">
        <v>11813</v>
      </c>
      <c r="Z274" s="7">
        <v>181</v>
      </c>
      <c r="AA274" s="7" t="str">
        <f>TEXT(Superstore_Data_1[[#This Row],[Order Date]],"mmm")</f>
        <v>Feb</v>
      </c>
      <c r="AB274" s="7">
        <f>YEAR(Superstore_Data_1[[#This Row],[Order Date]])</f>
        <v>2015</v>
      </c>
      <c r="AC274" s="9">
        <f>Superstore_Data_1[[#This Row],[Profit]]/Superstore_Data_1[[#This Row],[Sales]]</f>
        <v>0.35000000000000003</v>
      </c>
      <c r="AD274" s="7" t="str">
        <f>IF(Superstore_Data_1[[#This Row],[Discount]]=0,"No Discount",IF(Superstore_Data_1[[#This Row],[Discount]]&lt;0.2,"Low Discount",IF(Superstore_Data_1[[#This Row],[Discount]]&lt;0.5,"Medium Discount","High Discount")))</f>
        <v>Medium Discount</v>
      </c>
      <c r="AE274" s="7" t="str">
        <f>IF(Superstore_Data_1[[#This Row],[Sales]]&lt;100,"Low Sale",IF(Superstore_Data_1[[#This Row],[Sales]]&lt;500,"Medium Sale","High Sale"))</f>
        <v>Low Sale</v>
      </c>
      <c r="AF274" s="10" t="str">
        <f>IF(Superstore_Data_1[[#This Row],[Shipping Days]]&lt;=2,"Fast",IF(Superstore_Data_1[[#This Row],[Shipping Days]]&lt;=5,"Normal","Slow"))</f>
        <v>Slow</v>
      </c>
    </row>
    <row r="275" spans="1:32" x14ac:dyDescent="0.3">
      <c r="A275" s="6">
        <v>2055</v>
      </c>
      <c r="B275" s="7" t="s">
        <v>5553</v>
      </c>
      <c r="C275" s="8">
        <v>42381</v>
      </c>
      <c r="D275" s="8">
        <v>42563</v>
      </c>
      <c r="E275" s="7" t="s">
        <v>51</v>
      </c>
      <c r="F275" s="7" t="s">
        <v>4741</v>
      </c>
      <c r="G275" s="7" t="s">
        <v>4742</v>
      </c>
      <c r="H275" s="7" t="s">
        <v>25</v>
      </c>
      <c r="I275" s="7" t="s">
        <v>26</v>
      </c>
      <c r="J275" s="7" t="s">
        <v>1651</v>
      </c>
      <c r="K275" s="7" t="s">
        <v>289</v>
      </c>
      <c r="L275" s="7">
        <v>47374</v>
      </c>
      <c r="M275" s="7" t="s">
        <v>111</v>
      </c>
      <c r="N275" s="7" t="s">
        <v>5129</v>
      </c>
      <c r="O275" s="7" t="s">
        <v>31</v>
      </c>
      <c r="P275" s="7" t="s">
        <v>67</v>
      </c>
      <c r="Q275" s="7" t="s">
        <v>5130</v>
      </c>
      <c r="R275" s="7">
        <v>17.309999999999999</v>
      </c>
      <c r="S275" s="7">
        <v>3</v>
      </c>
      <c r="T275" s="7">
        <v>0</v>
      </c>
      <c r="U275" s="7">
        <v>5.1929999999999996</v>
      </c>
      <c r="V275" s="7" t="s">
        <v>11819</v>
      </c>
      <c r="W275" s="7">
        <v>2016</v>
      </c>
      <c r="X275" s="7">
        <v>0.3</v>
      </c>
      <c r="Y275" s="7" t="s">
        <v>11811</v>
      </c>
      <c r="Z275" s="7">
        <v>182</v>
      </c>
      <c r="AA275" s="7" t="str">
        <f>TEXT(Superstore_Data_1[[#This Row],[Order Date]],"mmm")</f>
        <v>Jan</v>
      </c>
      <c r="AB275" s="7">
        <f>YEAR(Superstore_Data_1[[#This Row],[Order Date]])</f>
        <v>2016</v>
      </c>
      <c r="AC275" s="9">
        <f>Superstore_Data_1[[#This Row],[Profit]]/Superstore_Data_1[[#This Row],[Sales]]</f>
        <v>0.3</v>
      </c>
      <c r="AD275" s="7" t="str">
        <f>IF(Superstore_Data_1[[#This Row],[Discount]]=0,"No Discount",IF(Superstore_Data_1[[#This Row],[Discount]]&lt;0.2,"Low Discount",IF(Superstore_Data_1[[#This Row],[Discount]]&lt;0.5,"Medium Discount","High Discount")))</f>
        <v>No Discount</v>
      </c>
      <c r="AE275" s="7" t="str">
        <f>IF(Superstore_Data_1[[#This Row],[Sales]]&lt;100,"Low Sale",IF(Superstore_Data_1[[#This Row],[Sales]]&lt;500,"Medium Sale","High Sale"))</f>
        <v>Low Sale</v>
      </c>
      <c r="AF275" s="10" t="str">
        <f>IF(Superstore_Data_1[[#This Row],[Shipping Days]]&lt;=2,"Fast",IF(Superstore_Data_1[[#This Row],[Shipping Days]]&lt;=5,"Normal","Slow"))</f>
        <v>Slow</v>
      </c>
    </row>
    <row r="276" spans="1:32" x14ac:dyDescent="0.3">
      <c r="A276" s="6">
        <v>2074</v>
      </c>
      <c r="B276" s="7" t="s">
        <v>5584</v>
      </c>
      <c r="C276" s="8">
        <v>42927</v>
      </c>
      <c r="D276" s="8">
        <v>43080</v>
      </c>
      <c r="E276" s="7" t="s">
        <v>22</v>
      </c>
      <c r="F276" s="7" t="s">
        <v>4631</v>
      </c>
      <c r="G276" s="7" t="s">
        <v>4632</v>
      </c>
      <c r="H276" s="7" t="s">
        <v>108</v>
      </c>
      <c r="I276" s="7" t="s">
        <v>26</v>
      </c>
      <c r="J276" s="7" t="s">
        <v>1117</v>
      </c>
      <c r="K276" s="7" t="s">
        <v>43</v>
      </c>
      <c r="L276" s="7">
        <v>94513</v>
      </c>
      <c r="M276" s="7" t="s">
        <v>44</v>
      </c>
      <c r="N276" s="7" t="s">
        <v>5585</v>
      </c>
      <c r="O276" s="7" t="s">
        <v>73</v>
      </c>
      <c r="P276" s="7" t="s">
        <v>178</v>
      </c>
      <c r="Q276" s="7" t="s">
        <v>5586</v>
      </c>
      <c r="R276" s="7">
        <v>59.97</v>
      </c>
      <c r="S276" s="7">
        <v>3</v>
      </c>
      <c r="T276" s="7">
        <v>0</v>
      </c>
      <c r="U276" s="7">
        <v>13.793100000000001</v>
      </c>
      <c r="V276" s="7" t="s">
        <v>11821</v>
      </c>
      <c r="W276" s="7">
        <v>2017</v>
      </c>
      <c r="X276" s="7">
        <v>0.23</v>
      </c>
      <c r="Y276" s="7" t="s">
        <v>11811</v>
      </c>
      <c r="Z276" s="7">
        <v>153</v>
      </c>
      <c r="AA276" s="7" t="str">
        <f>TEXT(Superstore_Data_1[[#This Row],[Order Date]],"mmm")</f>
        <v>Jul</v>
      </c>
      <c r="AB276" s="7">
        <f>YEAR(Superstore_Data_1[[#This Row],[Order Date]])</f>
        <v>2017</v>
      </c>
      <c r="AC276" s="9">
        <f>Superstore_Data_1[[#This Row],[Profit]]/Superstore_Data_1[[#This Row],[Sales]]</f>
        <v>0.23</v>
      </c>
      <c r="AD276" s="7" t="str">
        <f>IF(Superstore_Data_1[[#This Row],[Discount]]=0,"No Discount",IF(Superstore_Data_1[[#This Row],[Discount]]&lt;0.2,"Low Discount",IF(Superstore_Data_1[[#This Row],[Discount]]&lt;0.5,"Medium Discount","High Discount")))</f>
        <v>No Discount</v>
      </c>
      <c r="AE276" s="7" t="str">
        <f>IF(Superstore_Data_1[[#This Row],[Sales]]&lt;100,"Low Sale",IF(Superstore_Data_1[[#This Row],[Sales]]&lt;500,"Medium Sale","High Sale"))</f>
        <v>Low Sale</v>
      </c>
      <c r="AF276" s="10" t="str">
        <f>IF(Superstore_Data_1[[#This Row],[Shipping Days]]&lt;=2,"Fast",IF(Superstore_Data_1[[#This Row],[Shipping Days]]&lt;=5,"Normal","Slow"))</f>
        <v>Slow</v>
      </c>
    </row>
    <row r="277" spans="1:32" x14ac:dyDescent="0.3">
      <c r="A277" s="6">
        <v>2076</v>
      </c>
      <c r="B277" s="7" t="s">
        <v>5589</v>
      </c>
      <c r="C277" s="8">
        <v>41651</v>
      </c>
      <c r="D277" s="8">
        <v>41771</v>
      </c>
      <c r="E277" s="7" t="s">
        <v>51</v>
      </c>
      <c r="F277" s="7" t="s">
        <v>2908</v>
      </c>
      <c r="G277" s="7" t="s">
        <v>2909</v>
      </c>
      <c r="H277" s="7" t="s">
        <v>25</v>
      </c>
      <c r="I277" s="7" t="s">
        <v>26</v>
      </c>
      <c r="J277" s="7" t="s">
        <v>137</v>
      </c>
      <c r="K277" s="7" t="s">
        <v>43</v>
      </c>
      <c r="L277" s="7">
        <v>94122</v>
      </c>
      <c r="M277" s="7" t="s">
        <v>44</v>
      </c>
      <c r="N277" s="7" t="s">
        <v>1240</v>
      </c>
      <c r="O277" s="7" t="s">
        <v>31</v>
      </c>
      <c r="P277" s="7" t="s">
        <v>67</v>
      </c>
      <c r="Q277" s="7" t="s">
        <v>1241</v>
      </c>
      <c r="R277" s="7">
        <v>58.2</v>
      </c>
      <c r="S277" s="7">
        <v>3</v>
      </c>
      <c r="T277" s="7">
        <v>0</v>
      </c>
      <c r="U277" s="7">
        <v>28.518000000000001</v>
      </c>
      <c r="V277" s="7" t="s">
        <v>11819</v>
      </c>
      <c r="W277" s="7">
        <v>2014</v>
      </c>
      <c r="X277" s="7">
        <v>0.49</v>
      </c>
      <c r="Y277" s="7" t="s">
        <v>11811</v>
      </c>
      <c r="Z277" s="7">
        <v>120</v>
      </c>
      <c r="AA277" s="7" t="str">
        <f>TEXT(Superstore_Data_1[[#This Row],[Order Date]],"mmm")</f>
        <v>Jan</v>
      </c>
      <c r="AB277" s="7">
        <f>YEAR(Superstore_Data_1[[#This Row],[Order Date]])</f>
        <v>2014</v>
      </c>
      <c r="AC277" s="9">
        <f>Superstore_Data_1[[#This Row],[Profit]]/Superstore_Data_1[[#This Row],[Sales]]</f>
        <v>0.49</v>
      </c>
      <c r="AD277" s="7" t="str">
        <f>IF(Superstore_Data_1[[#This Row],[Discount]]=0,"No Discount",IF(Superstore_Data_1[[#This Row],[Discount]]&lt;0.2,"Low Discount",IF(Superstore_Data_1[[#This Row],[Discount]]&lt;0.5,"Medium Discount","High Discount")))</f>
        <v>No Discount</v>
      </c>
      <c r="AE277" s="7" t="str">
        <f>IF(Superstore_Data_1[[#This Row],[Sales]]&lt;100,"Low Sale",IF(Superstore_Data_1[[#This Row],[Sales]]&lt;500,"Medium Sale","High Sale"))</f>
        <v>Low Sale</v>
      </c>
      <c r="AF277" s="10" t="str">
        <f>IF(Superstore_Data_1[[#This Row],[Shipping Days]]&lt;=2,"Fast",IF(Superstore_Data_1[[#This Row],[Shipping Days]]&lt;=5,"Normal","Slow"))</f>
        <v>Slow</v>
      </c>
    </row>
    <row r="278" spans="1:32" x14ac:dyDescent="0.3">
      <c r="A278" s="6">
        <v>2099</v>
      </c>
      <c r="B278" s="7" t="s">
        <v>5626</v>
      </c>
      <c r="C278" s="8">
        <v>42925</v>
      </c>
      <c r="D278" s="8">
        <v>43078</v>
      </c>
      <c r="E278" s="7" t="s">
        <v>51</v>
      </c>
      <c r="F278" s="7" t="s">
        <v>753</v>
      </c>
      <c r="G278" s="7" t="s">
        <v>754</v>
      </c>
      <c r="H278" s="7" t="s">
        <v>25</v>
      </c>
      <c r="I278" s="7" t="s">
        <v>26</v>
      </c>
      <c r="J278" s="7" t="s">
        <v>476</v>
      </c>
      <c r="K278" s="7" t="s">
        <v>477</v>
      </c>
      <c r="L278" s="7">
        <v>97206</v>
      </c>
      <c r="M278" s="7" t="s">
        <v>44</v>
      </c>
      <c r="N278" s="7" t="s">
        <v>4219</v>
      </c>
      <c r="O278" s="7" t="s">
        <v>46</v>
      </c>
      <c r="P278" s="7" t="s">
        <v>60</v>
      </c>
      <c r="Q278" s="7" t="s">
        <v>4220</v>
      </c>
      <c r="R278" s="7">
        <v>37.68</v>
      </c>
      <c r="S278" s="7">
        <v>3</v>
      </c>
      <c r="T278" s="7">
        <v>0.2</v>
      </c>
      <c r="U278" s="7">
        <v>2.355</v>
      </c>
      <c r="V278" s="7" t="s">
        <v>11821</v>
      </c>
      <c r="W278" s="7">
        <v>2017</v>
      </c>
      <c r="X278" s="7">
        <v>6.25E-2</v>
      </c>
      <c r="Y278" s="7" t="s">
        <v>11813</v>
      </c>
      <c r="Z278" s="7">
        <v>153</v>
      </c>
      <c r="AA278" s="7" t="str">
        <f>TEXT(Superstore_Data_1[[#This Row],[Order Date]],"mmm")</f>
        <v>Jul</v>
      </c>
      <c r="AB278" s="7">
        <f>YEAR(Superstore_Data_1[[#This Row],[Order Date]])</f>
        <v>2017</v>
      </c>
      <c r="AC278" s="9">
        <f>Superstore_Data_1[[#This Row],[Profit]]/Superstore_Data_1[[#This Row],[Sales]]</f>
        <v>6.25E-2</v>
      </c>
      <c r="AD278" s="7" t="str">
        <f>IF(Superstore_Data_1[[#This Row],[Discount]]=0,"No Discount",IF(Superstore_Data_1[[#This Row],[Discount]]&lt;0.2,"Low Discount",IF(Superstore_Data_1[[#This Row],[Discount]]&lt;0.5,"Medium Discount","High Discount")))</f>
        <v>Medium Discount</v>
      </c>
      <c r="AE278" s="7" t="str">
        <f>IF(Superstore_Data_1[[#This Row],[Sales]]&lt;100,"Low Sale",IF(Superstore_Data_1[[#This Row],[Sales]]&lt;500,"Medium Sale","High Sale"))</f>
        <v>Low Sale</v>
      </c>
      <c r="AF278" s="10" t="str">
        <f>IF(Superstore_Data_1[[#This Row],[Shipping Days]]&lt;=2,"Fast",IF(Superstore_Data_1[[#This Row],[Shipping Days]]&lt;=5,"Normal","Slow"))</f>
        <v>Slow</v>
      </c>
    </row>
    <row r="279" spans="1:32" x14ac:dyDescent="0.3">
      <c r="A279" s="6">
        <v>2122</v>
      </c>
      <c r="B279" s="7" t="s">
        <v>5660</v>
      </c>
      <c r="C279" s="8">
        <v>42989</v>
      </c>
      <c r="D279" s="8">
        <v>43050</v>
      </c>
      <c r="E279" s="7" t="s">
        <v>209</v>
      </c>
      <c r="F279" s="7" t="s">
        <v>795</v>
      </c>
      <c r="G279" s="7" t="s">
        <v>796</v>
      </c>
      <c r="H279" s="7" t="s">
        <v>41</v>
      </c>
      <c r="I279" s="7" t="s">
        <v>26</v>
      </c>
      <c r="J279" s="7" t="s">
        <v>5661</v>
      </c>
      <c r="K279" s="7" t="s">
        <v>43</v>
      </c>
      <c r="L279" s="7">
        <v>94086</v>
      </c>
      <c r="M279" s="7" t="s">
        <v>44</v>
      </c>
      <c r="N279" s="7" t="s">
        <v>296</v>
      </c>
      <c r="O279" s="7" t="s">
        <v>31</v>
      </c>
      <c r="P279" s="7" t="s">
        <v>35</v>
      </c>
      <c r="Q279" s="7" t="s">
        <v>297</v>
      </c>
      <c r="R279" s="7">
        <v>215.976</v>
      </c>
      <c r="S279" s="7">
        <v>3</v>
      </c>
      <c r="T279" s="7">
        <v>0.2</v>
      </c>
      <c r="U279" s="7">
        <v>-2.6997</v>
      </c>
      <c r="V279" s="7" t="s">
        <v>11815</v>
      </c>
      <c r="W279" s="7">
        <v>2017</v>
      </c>
      <c r="X279" s="7">
        <v>-1.2500000000000001E-2</v>
      </c>
      <c r="Y279" s="7" t="s">
        <v>11813</v>
      </c>
      <c r="Z279" s="7">
        <v>61</v>
      </c>
      <c r="AA279" s="7" t="str">
        <f>TEXT(Superstore_Data_1[[#This Row],[Order Date]],"mmm")</f>
        <v>Sep</v>
      </c>
      <c r="AB279" s="7">
        <f>YEAR(Superstore_Data_1[[#This Row],[Order Date]])</f>
        <v>2017</v>
      </c>
      <c r="AC279" s="9">
        <f>Superstore_Data_1[[#This Row],[Profit]]/Superstore_Data_1[[#This Row],[Sales]]</f>
        <v>-1.2500000000000001E-2</v>
      </c>
      <c r="AD279" s="7" t="str">
        <f>IF(Superstore_Data_1[[#This Row],[Discount]]=0,"No Discount",IF(Superstore_Data_1[[#This Row],[Discount]]&lt;0.2,"Low Discount",IF(Superstore_Data_1[[#This Row],[Discount]]&lt;0.5,"Medium Discount","High Discount")))</f>
        <v>Medium Discount</v>
      </c>
      <c r="AE279" s="7" t="str">
        <f>IF(Superstore_Data_1[[#This Row],[Sales]]&lt;100,"Low Sale",IF(Superstore_Data_1[[#This Row],[Sales]]&lt;500,"Medium Sale","High Sale"))</f>
        <v>Medium Sale</v>
      </c>
      <c r="AF279" s="10" t="str">
        <f>IF(Superstore_Data_1[[#This Row],[Shipping Days]]&lt;=2,"Fast",IF(Superstore_Data_1[[#This Row],[Shipping Days]]&lt;=5,"Normal","Slow"))</f>
        <v>Slow</v>
      </c>
    </row>
    <row r="280" spans="1:32" x14ac:dyDescent="0.3">
      <c r="A280" s="6">
        <v>2125</v>
      </c>
      <c r="B280" s="7" t="s">
        <v>5663</v>
      </c>
      <c r="C280" s="8">
        <v>42747</v>
      </c>
      <c r="D280" s="8">
        <v>42867</v>
      </c>
      <c r="E280" s="7" t="s">
        <v>51</v>
      </c>
      <c r="F280" s="7" t="s">
        <v>3590</v>
      </c>
      <c r="G280" s="7" t="s">
        <v>3591</v>
      </c>
      <c r="H280" s="7" t="s">
        <v>108</v>
      </c>
      <c r="I280" s="7" t="s">
        <v>26</v>
      </c>
      <c r="J280" s="7" t="s">
        <v>159</v>
      </c>
      <c r="K280" s="7" t="s">
        <v>160</v>
      </c>
      <c r="L280" s="7">
        <v>19143</v>
      </c>
      <c r="M280" s="7" t="s">
        <v>161</v>
      </c>
      <c r="N280" s="7" t="s">
        <v>5664</v>
      </c>
      <c r="O280" s="7" t="s">
        <v>46</v>
      </c>
      <c r="P280" s="7" t="s">
        <v>192</v>
      </c>
      <c r="Q280" s="7" t="s">
        <v>5665</v>
      </c>
      <c r="R280" s="7">
        <v>104.68</v>
      </c>
      <c r="S280" s="7">
        <v>5</v>
      </c>
      <c r="T280" s="7">
        <v>0.2</v>
      </c>
      <c r="U280" s="7">
        <v>35.329500000000003</v>
      </c>
      <c r="V280" s="7" t="s">
        <v>11819</v>
      </c>
      <c r="W280" s="7">
        <v>2017</v>
      </c>
      <c r="X280" s="7">
        <v>0.33750000000000002</v>
      </c>
      <c r="Y280" s="7" t="s">
        <v>11813</v>
      </c>
      <c r="Z280" s="7">
        <v>120</v>
      </c>
      <c r="AA280" s="7" t="str">
        <f>TEXT(Superstore_Data_1[[#This Row],[Order Date]],"mmm")</f>
        <v>Jan</v>
      </c>
      <c r="AB280" s="7">
        <f>YEAR(Superstore_Data_1[[#This Row],[Order Date]])</f>
        <v>2017</v>
      </c>
      <c r="AC280" s="9">
        <f>Superstore_Data_1[[#This Row],[Profit]]/Superstore_Data_1[[#This Row],[Sales]]</f>
        <v>0.33750000000000002</v>
      </c>
      <c r="AD280" s="7" t="str">
        <f>IF(Superstore_Data_1[[#This Row],[Discount]]=0,"No Discount",IF(Superstore_Data_1[[#This Row],[Discount]]&lt;0.2,"Low Discount",IF(Superstore_Data_1[[#This Row],[Discount]]&lt;0.5,"Medium Discount","High Discount")))</f>
        <v>Medium Discount</v>
      </c>
      <c r="AE280" s="7" t="str">
        <f>IF(Superstore_Data_1[[#This Row],[Sales]]&lt;100,"Low Sale",IF(Superstore_Data_1[[#This Row],[Sales]]&lt;500,"Medium Sale","High Sale"))</f>
        <v>Medium Sale</v>
      </c>
      <c r="AF280" s="10" t="str">
        <f>IF(Superstore_Data_1[[#This Row],[Shipping Days]]&lt;=2,"Fast",IF(Superstore_Data_1[[#This Row],[Shipping Days]]&lt;=5,"Normal","Slow"))</f>
        <v>Slow</v>
      </c>
    </row>
    <row r="281" spans="1:32" x14ac:dyDescent="0.3">
      <c r="A281" s="6">
        <v>2128</v>
      </c>
      <c r="B281" s="7" t="s">
        <v>5671</v>
      </c>
      <c r="C281" s="8">
        <v>42104</v>
      </c>
      <c r="D281" s="8">
        <v>42257</v>
      </c>
      <c r="E281" s="7" t="s">
        <v>51</v>
      </c>
      <c r="F281" s="7" t="s">
        <v>4282</v>
      </c>
      <c r="G281" s="7" t="s">
        <v>4283</v>
      </c>
      <c r="H281" s="7" t="s">
        <v>108</v>
      </c>
      <c r="I281" s="7" t="s">
        <v>26</v>
      </c>
      <c r="J281" s="7" t="s">
        <v>159</v>
      </c>
      <c r="K281" s="7" t="s">
        <v>160</v>
      </c>
      <c r="L281" s="7">
        <v>19134</v>
      </c>
      <c r="M281" s="7" t="s">
        <v>161</v>
      </c>
      <c r="N281" s="7" t="s">
        <v>5672</v>
      </c>
      <c r="O281" s="7" t="s">
        <v>31</v>
      </c>
      <c r="P281" s="7" t="s">
        <v>67</v>
      </c>
      <c r="Q281" s="7" t="s">
        <v>5673</v>
      </c>
      <c r="R281" s="7">
        <v>64.944000000000003</v>
      </c>
      <c r="S281" s="7">
        <v>3</v>
      </c>
      <c r="T281" s="7">
        <v>0.2</v>
      </c>
      <c r="U281" s="7">
        <v>6.4943999999999997</v>
      </c>
      <c r="V281" s="7" t="s">
        <v>11814</v>
      </c>
      <c r="W281" s="7">
        <v>2015</v>
      </c>
      <c r="X281" s="7">
        <v>9.9999999999999992E-2</v>
      </c>
      <c r="Y281" s="7" t="s">
        <v>11813</v>
      </c>
      <c r="Z281" s="7">
        <v>153</v>
      </c>
      <c r="AA281" s="7" t="str">
        <f>TEXT(Superstore_Data_1[[#This Row],[Order Date]],"mmm")</f>
        <v>Apr</v>
      </c>
      <c r="AB281" s="7">
        <f>YEAR(Superstore_Data_1[[#This Row],[Order Date]])</f>
        <v>2015</v>
      </c>
      <c r="AC281" s="9">
        <f>Superstore_Data_1[[#This Row],[Profit]]/Superstore_Data_1[[#This Row],[Sales]]</f>
        <v>9.9999999999999992E-2</v>
      </c>
      <c r="AD281" s="7" t="str">
        <f>IF(Superstore_Data_1[[#This Row],[Discount]]=0,"No Discount",IF(Superstore_Data_1[[#This Row],[Discount]]&lt;0.2,"Low Discount",IF(Superstore_Data_1[[#This Row],[Discount]]&lt;0.5,"Medium Discount","High Discount")))</f>
        <v>Medium Discount</v>
      </c>
      <c r="AE281" s="7" t="str">
        <f>IF(Superstore_Data_1[[#This Row],[Sales]]&lt;100,"Low Sale",IF(Superstore_Data_1[[#This Row],[Sales]]&lt;500,"Medium Sale","High Sale"))</f>
        <v>Low Sale</v>
      </c>
      <c r="AF281" s="10" t="str">
        <f>IF(Superstore_Data_1[[#This Row],[Shipping Days]]&lt;=2,"Fast",IF(Superstore_Data_1[[#This Row],[Shipping Days]]&lt;=5,"Normal","Slow"))</f>
        <v>Slow</v>
      </c>
    </row>
    <row r="282" spans="1:32" x14ac:dyDescent="0.3">
      <c r="A282" s="6">
        <v>2140</v>
      </c>
      <c r="B282" s="7" t="s">
        <v>5696</v>
      </c>
      <c r="C282" s="8">
        <v>41796</v>
      </c>
      <c r="D282" s="8">
        <v>41949</v>
      </c>
      <c r="E282" s="7" t="s">
        <v>51</v>
      </c>
      <c r="F282" s="7" t="s">
        <v>2512</v>
      </c>
      <c r="G282" s="7" t="s">
        <v>2513</v>
      </c>
      <c r="H282" s="7" t="s">
        <v>41</v>
      </c>
      <c r="I282" s="7" t="s">
        <v>26</v>
      </c>
      <c r="J282" s="7" t="s">
        <v>1320</v>
      </c>
      <c r="K282" s="7" t="s">
        <v>303</v>
      </c>
      <c r="L282" s="7">
        <v>11561</v>
      </c>
      <c r="M282" s="7" t="s">
        <v>161</v>
      </c>
      <c r="N282" s="7" t="s">
        <v>1563</v>
      </c>
      <c r="O282" s="7" t="s">
        <v>46</v>
      </c>
      <c r="P282" s="7" t="s">
        <v>77</v>
      </c>
      <c r="Q282" s="7" t="s">
        <v>1564</v>
      </c>
      <c r="R282" s="7">
        <v>149.54400000000001</v>
      </c>
      <c r="S282" s="7">
        <v>9</v>
      </c>
      <c r="T282" s="7">
        <v>0.2</v>
      </c>
      <c r="U282" s="7">
        <v>50.4711</v>
      </c>
      <c r="V282" s="7" t="s">
        <v>11818</v>
      </c>
      <c r="W282" s="7">
        <v>2014</v>
      </c>
      <c r="X282" s="7">
        <v>0.33749999999999997</v>
      </c>
      <c r="Y282" s="7" t="s">
        <v>11813</v>
      </c>
      <c r="Z282" s="7">
        <v>153</v>
      </c>
      <c r="AA282" s="7" t="str">
        <f>TEXT(Superstore_Data_1[[#This Row],[Order Date]],"mmm")</f>
        <v>Jun</v>
      </c>
      <c r="AB282" s="7">
        <f>YEAR(Superstore_Data_1[[#This Row],[Order Date]])</f>
        <v>2014</v>
      </c>
      <c r="AC282" s="9">
        <f>Superstore_Data_1[[#This Row],[Profit]]/Superstore_Data_1[[#This Row],[Sales]]</f>
        <v>0.33749999999999997</v>
      </c>
      <c r="AD282" s="7" t="str">
        <f>IF(Superstore_Data_1[[#This Row],[Discount]]=0,"No Discount",IF(Superstore_Data_1[[#This Row],[Discount]]&lt;0.2,"Low Discount",IF(Superstore_Data_1[[#This Row],[Discount]]&lt;0.5,"Medium Discount","High Discount")))</f>
        <v>Medium Discount</v>
      </c>
      <c r="AE282" s="7" t="str">
        <f>IF(Superstore_Data_1[[#This Row],[Sales]]&lt;100,"Low Sale",IF(Superstore_Data_1[[#This Row],[Sales]]&lt;500,"Medium Sale","High Sale"))</f>
        <v>Medium Sale</v>
      </c>
      <c r="AF282" s="10" t="str">
        <f>IF(Superstore_Data_1[[#This Row],[Shipping Days]]&lt;=2,"Fast",IF(Superstore_Data_1[[#This Row],[Shipping Days]]&lt;=5,"Normal","Slow"))</f>
        <v>Slow</v>
      </c>
    </row>
    <row r="283" spans="1:32" x14ac:dyDescent="0.3">
      <c r="A283" s="6">
        <v>2143</v>
      </c>
      <c r="B283" s="7" t="s">
        <v>5701</v>
      </c>
      <c r="C283" s="8">
        <v>42378</v>
      </c>
      <c r="D283" s="8">
        <v>42499</v>
      </c>
      <c r="E283" s="7" t="s">
        <v>51</v>
      </c>
      <c r="F283" s="7" t="s">
        <v>1533</v>
      </c>
      <c r="G283" s="7" t="s">
        <v>1534</v>
      </c>
      <c r="H283" s="7" t="s">
        <v>41</v>
      </c>
      <c r="I283" s="7" t="s">
        <v>26</v>
      </c>
      <c r="J283" s="7" t="s">
        <v>159</v>
      </c>
      <c r="K283" s="7" t="s">
        <v>160</v>
      </c>
      <c r="L283" s="7">
        <v>19140</v>
      </c>
      <c r="M283" s="7" t="s">
        <v>161</v>
      </c>
      <c r="N283" s="7" t="s">
        <v>374</v>
      </c>
      <c r="O283" s="7" t="s">
        <v>46</v>
      </c>
      <c r="P283" s="7" t="s">
        <v>94</v>
      </c>
      <c r="Q283" s="7" t="s">
        <v>375</v>
      </c>
      <c r="R283" s="7">
        <v>30.48</v>
      </c>
      <c r="S283" s="7">
        <v>6</v>
      </c>
      <c r="T283" s="7">
        <v>0.2</v>
      </c>
      <c r="U283" s="7">
        <v>9.9060000000000006</v>
      </c>
      <c r="V283" s="7" t="s">
        <v>11819</v>
      </c>
      <c r="W283" s="7">
        <v>2016</v>
      </c>
      <c r="X283" s="7">
        <v>0.32500000000000001</v>
      </c>
      <c r="Y283" s="7" t="s">
        <v>11813</v>
      </c>
      <c r="Z283" s="7">
        <v>121</v>
      </c>
      <c r="AA283" s="7" t="str">
        <f>TEXT(Superstore_Data_1[[#This Row],[Order Date]],"mmm")</f>
        <v>Jan</v>
      </c>
      <c r="AB283" s="7">
        <f>YEAR(Superstore_Data_1[[#This Row],[Order Date]])</f>
        <v>2016</v>
      </c>
      <c r="AC283" s="9">
        <f>Superstore_Data_1[[#This Row],[Profit]]/Superstore_Data_1[[#This Row],[Sales]]</f>
        <v>0.32500000000000001</v>
      </c>
      <c r="AD283" s="7" t="str">
        <f>IF(Superstore_Data_1[[#This Row],[Discount]]=0,"No Discount",IF(Superstore_Data_1[[#This Row],[Discount]]&lt;0.2,"Low Discount",IF(Superstore_Data_1[[#This Row],[Discount]]&lt;0.5,"Medium Discount","High Discount")))</f>
        <v>Medium Discount</v>
      </c>
      <c r="AE283" s="7" t="str">
        <f>IF(Superstore_Data_1[[#This Row],[Sales]]&lt;100,"Low Sale",IF(Superstore_Data_1[[#This Row],[Sales]]&lt;500,"Medium Sale","High Sale"))</f>
        <v>Low Sale</v>
      </c>
      <c r="AF283" s="10" t="str">
        <f>IF(Superstore_Data_1[[#This Row],[Shipping Days]]&lt;=2,"Fast",IF(Superstore_Data_1[[#This Row],[Shipping Days]]&lt;=5,"Normal","Slow"))</f>
        <v>Slow</v>
      </c>
    </row>
    <row r="284" spans="1:32" x14ac:dyDescent="0.3">
      <c r="A284" s="6">
        <v>2160</v>
      </c>
      <c r="B284" s="7" t="s">
        <v>5724</v>
      </c>
      <c r="C284" s="8">
        <v>42438</v>
      </c>
      <c r="D284" s="8">
        <v>42622</v>
      </c>
      <c r="E284" s="7" t="s">
        <v>51</v>
      </c>
      <c r="F284" s="7" t="s">
        <v>2205</v>
      </c>
      <c r="G284" s="7" t="s">
        <v>2206</v>
      </c>
      <c r="H284" s="7" t="s">
        <v>25</v>
      </c>
      <c r="I284" s="7" t="s">
        <v>26</v>
      </c>
      <c r="J284" s="7" t="s">
        <v>344</v>
      </c>
      <c r="K284" s="7" t="s">
        <v>235</v>
      </c>
      <c r="L284" s="7">
        <v>60610</v>
      </c>
      <c r="M284" s="7" t="s">
        <v>111</v>
      </c>
      <c r="N284" s="7" t="s">
        <v>3992</v>
      </c>
      <c r="O284" s="7" t="s">
        <v>46</v>
      </c>
      <c r="P284" s="7" t="s">
        <v>77</v>
      </c>
      <c r="Q284" s="7" t="s">
        <v>3993</v>
      </c>
      <c r="R284" s="7">
        <v>8.8079999999999998</v>
      </c>
      <c r="S284" s="7">
        <v>3</v>
      </c>
      <c r="T284" s="7">
        <v>0.8</v>
      </c>
      <c r="U284" s="7">
        <v>-14.973599999999999</v>
      </c>
      <c r="V284" s="7" t="s">
        <v>11817</v>
      </c>
      <c r="W284" s="7">
        <v>2016</v>
      </c>
      <c r="X284" s="7">
        <v>-1.7</v>
      </c>
      <c r="Y284" s="7" t="s">
        <v>11816</v>
      </c>
      <c r="Z284" s="7">
        <v>184</v>
      </c>
      <c r="AA284" s="7" t="str">
        <f>TEXT(Superstore_Data_1[[#This Row],[Order Date]],"mmm")</f>
        <v>Mar</v>
      </c>
      <c r="AB284" s="7">
        <f>YEAR(Superstore_Data_1[[#This Row],[Order Date]])</f>
        <v>2016</v>
      </c>
      <c r="AC284" s="9">
        <f>Superstore_Data_1[[#This Row],[Profit]]/Superstore_Data_1[[#This Row],[Sales]]</f>
        <v>-1.7</v>
      </c>
      <c r="AD284" s="7" t="str">
        <f>IF(Superstore_Data_1[[#This Row],[Discount]]=0,"No Discount",IF(Superstore_Data_1[[#This Row],[Discount]]&lt;0.2,"Low Discount",IF(Superstore_Data_1[[#This Row],[Discount]]&lt;0.5,"Medium Discount","High Discount")))</f>
        <v>High Discount</v>
      </c>
      <c r="AE284" s="7" t="str">
        <f>IF(Superstore_Data_1[[#This Row],[Sales]]&lt;100,"Low Sale",IF(Superstore_Data_1[[#This Row],[Sales]]&lt;500,"Medium Sale","High Sale"))</f>
        <v>Low Sale</v>
      </c>
      <c r="AF284" s="10" t="str">
        <f>IF(Superstore_Data_1[[#This Row],[Shipping Days]]&lt;=2,"Fast",IF(Superstore_Data_1[[#This Row],[Shipping Days]]&lt;=5,"Normal","Slow"))</f>
        <v>Slow</v>
      </c>
    </row>
    <row r="285" spans="1:32" x14ac:dyDescent="0.3">
      <c r="A285" s="6">
        <v>2162</v>
      </c>
      <c r="B285" s="7" t="s">
        <v>5726</v>
      </c>
      <c r="C285" s="8">
        <v>42552</v>
      </c>
      <c r="D285" s="8">
        <v>42705</v>
      </c>
      <c r="E285" s="7" t="s">
        <v>51</v>
      </c>
      <c r="F285" s="7" t="s">
        <v>1051</v>
      </c>
      <c r="G285" s="7" t="s">
        <v>1052</v>
      </c>
      <c r="H285" s="7" t="s">
        <v>108</v>
      </c>
      <c r="I285" s="7" t="s">
        <v>26</v>
      </c>
      <c r="J285" s="7" t="s">
        <v>3633</v>
      </c>
      <c r="K285" s="7" t="s">
        <v>43</v>
      </c>
      <c r="L285" s="7">
        <v>94601</v>
      </c>
      <c r="M285" s="7" t="s">
        <v>44</v>
      </c>
      <c r="N285" s="7" t="s">
        <v>5727</v>
      </c>
      <c r="O285" s="7" t="s">
        <v>46</v>
      </c>
      <c r="P285" s="7" t="s">
        <v>70</v>
      </c>
      <c r="Q285" s="7" t="s">
        <v>5728</v>
      </c>
      <c r="R285" s="7">
        <v>34.58</v>
      </c>
      <c r="S285" s="7">
        <v>1</v>
      </c>
      <c r="T285" s="7">
        <v>0</v>
      </c>
      <c r="U285" s="7">
        <v>10.0282</v>
      </c>
      <c r="V285" s="7" t="s">
        <v>11821</v>
      </c>
      <c r="W285" s="7">
        <v>2016</v>
      </c>
      <c r="X285" s="7">
        <v>0.29000000000000004</v>
      </c>
      <c r="Y285" s="7" t="s">
        <v>11811</v>
      </c>
      <c r="Z285" s="7">
        <v>153</v>
      </c>
      <c r="AA285" s="7" t="str">
        <f>TEXT(Superstore_Data_1[[#This Row],[Order Date]],"mmm")</f>
        <v>Jul</v>
      </c>
      <c r="AB285" s="7">
        <f>YEAR(Superstore_Data_1[[#This Row],[Order Date]])</f>
        <v>2016</v>
      </c>
      <c r="AC285" s="9">
        <f>Superstore_Data_1[[#This Row],[Profit]]/Superstore_Data_1[[#This Row],[Sales]]</f>
        <v>0.29000000000000004</v>
      </c>
      <c r="AD285" s="7" t="str">
        <f>IF(Superstore_Data_1[[#This Row],[Discount]]=0,"No Discount",IF(Superstore_Data_1[[#This Row],[Discount]]&lt;0.2,"Low Discount",IF(Superstore_Data_1[[#This Row],[Discount]]&lt;0.5,"Medium Discount","High Discount")))</f>
        <v>No Discount</v>
      </c>
      <c r="AE285" s="7" t="str">
        <f>IF(Superstore_Data_1[[#This Row],[Sales]]&lt;100,"Low Sale",IF(Superstore_Data_1[[#This Row],[Sales]]&lt;500,"Medium Sale","High Sale"))</f>
        <v>Low Sale</v>
      </c>
      <c r="AF285" s="10" t="str">
        <f>IF(Superstore_Data_1[[#This Row],[Shipping Days]]&lt;=2,"Fast",IF(Superstore_Data_1[[#This Row],[Shipping Days]]&lt;=5,"Normal","Slow"))</f>
        <v>Slow</v>
      </c>
    </row>
    <row r="286" spans="1:32" x14ac:dyDescent="0.3">
      <c r="A286" s="6">
        <v>2173</v>
      </c>
      <c r="B286" s="7" t="s">
        <v>5741</v>
      </c>
      <c r="C286" s="8">
        <v>41647</v>
      </c>
      <c r="D286" s="8">
        <v>41706</v>
      </c>
      <c r="E286" s="7" t="s">
        <v>209</v>
      </c>
      <c r="F286" s="7" t="s">
        <v>5742</v>
      </c>
      <c r="G286" s="7" t="s">
        <v>5743</v>
      </c>
      <c r="H286" s="7" t="s">
        <v>25</v>
      </c>
      <c r="I286" s="7" t="s">
        <v>26</v>
      </c>
      <c r="J286" s="7" t="s">
        <v>137</v>
      </c>
      <c r="K286" s="7" t="s">
        <v>43</v>
      </c>
      <c r="L286" s="7">
        <v>94122</v>
      </c>
      <c r="M286" s="7" t="s">
        <v>44</v>
      </c>
      <c r="N286" s="7" t="s">
        <v>5744</v>
      </c>
      <c r="O286" s="7" t="s">
        <v>46</v>
      </c>
      <c r="P286" s="7" t="s">
        <v>77</v>
      </c>
      <c r="Q286" s="7" t="s">
        <v>5745</v>
      </c>
      <c r="R286" s="7">
        <v>19.751999999999999</v>
      </c>
      <c r="S286" s="7">
        <v>3</v>
      </c>
      <c r="T286" s="7">
        <v>0.2</v>
      </c>
      <c r="U286" s="7">
        <v>6.9131999999999998</v>
      </c>
      <c r="V286" s="7" t="s">
        <v>11819</v>
      </c>
      <c r="W286" s="7">
        <v>2014</v>
      </c>
      <c r="X286" s="7">
        <v>0.35000000000000003</v>
      </c>
      <c r="Y286" s="7" t="s">
        <v>11813</v>
      </c>
      <c r="Z286" s="7">
        <v>59</v>
      </c>
      <c r="AA286" s="7" t="str">
        <f>TEXT(Superstore_Data_1[[#This Row],[Order Date]],"mmm")</f>
        <v>Jan</v>
      </c>
      <c r="AB286" s="7">
        <f>YEAR(Superstore_Data_1[[#This Row],[Order Date]])</f>
        <v>2014</v>
      </c>
      <c r="AC286" s="9">
        <f>Superstore_Data_1[[#This Row],[Profit]]/Superstore_Data_1[[#This Row],[Sales]]</f>
        <v>0.35000000000000003</v>
      </c>
      <c r="AD286" s="7" t="str">
        <f>IF(Superstore_Data_1[[#This Row],[Discount]]=0,"No Discount",IF(Superstore_Data_1[[#This Row],[Discount]]&lt;0.2,"Low Discount",IF(Superstore_Data_1[[#This Row],[Discount]]&lt;0.5,"Medium Discount","High Discount")))</f>
        <v>Medium Discount</v>
      </c>
      <c r="AE286" s="7" t="str">
        <f>IF(Superstore_Data_1[[#This Row],[Sales]]&lt;100,"Low Sale",IF(Superstore_Data_1[[#This Row],[Sales]]&lt;500,"Medium Sale","High Sale"))</f>
        <v>Low Sale</v>
      </c>
      <c r="AF286" s="10" t="str">
        <f>IF(Superstore_Data_1[[#This Row],[Shipping Days]]&lt;=2,"Fast",IF(Superstore_Data_1[[#This Row],[Shipping Days]]&lt;=5,"Normal","Slow"))</f>
        <v>Slow</v>
      </c>
    </row>
    <row r="287" spans="1:32" x14ac:dyDescent="0.3">
      <c r="A287" s="6">
        <v>2180</v>
      </c>
      <c r="B287" s="7" t="s">
        <v>5756</v>
      </c>
      <c r="C287" s="8">
        <v>42556</v>
      </c>
      <c r="D287" s="8">
        <v>42679</v>
      </c>
      <c r="E287" s="7" t="s">
        <v>51</v>
      </c>
      <c r="F287" s="7" t="s">
        <v>1638</v>
      </c>
      <c r="G287" s="7" t="s">
        <v>1639</v>
      </c>
      <c r="H287" s="7" t="s">
        <v>25</v>
      </c>
      <c r="I287" s="7" t="s">
        <v>26</v>
      </c>
      <c r="J287" s="7" t="s">
        <v>302</v>
      </c>
      <c r="K287" s="7" t="s">
        <v>303</v>
      </c>
      <c r="L287" s="7">
        <v>10009</v>
      </c>
      <c r="M287" s="7" t="s">
        <v>161</v>
      </c>
      <c r="N287" s="7" t="s">
        <v>1507</v>
      </c>
      <c r="O287" s="7" t="s">
        <v>46</v>
      </c>
      <c r="P287" s="7" t="s">
        <v>77</v>
      </c>
      <c r="Q287" s="7" t="s">
        <v>1508</v>
      </c>
      <c r="R287" s="7">
        <v>85.231999999999999</v>
      </c>
      <c r="S287" s="7">
        <v>7</v>
      </c>
      <c r="T287" s="7">
        <v>0.2</v>
      </c>
      <c r="U287" s="7">
        <v>30.896599999999999</v>
      </c>
      <c r="V287" s="7" t="s">
        <v>11821</v>
      </c>
      <c r="W287" s="7">
        <v>2016</v>
      </c>
      <c r="X287" s="7">
        <v>0.36249999999999999</v>
      </c>
      <c r="Y287" s="7" t="s">
        <v>11813</v>
      </c>
      <c r="Z287" s="7">
        <v>123</v>
      </c>
      <c r="AA287" s="7" t="str">
        <f>TEXT(Superstore_Data_1[[#This Row],[Order Date]],"mmm")</f>
        <v>Jul</v>
      </c>
      <c r="AB287" s="7">
        <f>YEAR(Superstore_Data_1[[#This Row],[Order Date]])</f>
        <v>2016</v>
      </c>
      <c r="AC287" s="9">
        <f>Superstore_Data_1[[#This Row],[Profit]]/Superstore_Data_1[[#This Row],[Sales]]</f>
        <v>0.36249999999999999</v>
      </c>
      <c r="AD287" s="7" t="str">
        <f>IF(Superstore_Data_1[[#This Row],[Discount]]=0,"No Discount",IF(Superstore_Data_1[[#This Row],[Discount]]&lt;0.2,"Low Discount",IF(Superstore_Data_1[[#This Row],[Discount]]&lt;0.5,"Medium Discount","High Discount")))</f>
        <v>Medium Discount</v>
      </c>
      <c r="AE287" s="7" t="str">
        <f>IF(Superstore_Data_1[[#This Row],[Sales]]&lt;100,"Low Sale",IF(Superstore_Data_1[[#This Row],[Sales]]&lt;500,"Medium Sale","High Sale"))</f>
        <v>Low Sale</v>
      </c>
      <c r="AF287" s="10" t="str">
        <f>IF(Superstore_Data_1[[#This Row],[Shipping Days]]&lt;=2,"Fast",IF(Superstore_Data_1[[#This Row],[Shipping Days]]&lt;=5,"Normal","Slow"))</f>
        <v>Slow</v>
      </c>
    </row>
    <row r="288" spans="1:32" x14ac:dyDescent="0.3">
      <c r="A288" s="6">
        <v>2186</v>
      </c>
      <c r="B288" s="7" t="s">
        <v>5759</v>
      </c>
      <c r="C288" s="8">
        <v>42743</v>
      </c>
      <c r="D288" s="8">
        <v>42833</v>
      </c>
      <c r="E288" s="7" t="s">
        <v>22</v>
      </c>
      <c r="F288" s="7" t="s">
        <v>931</v>
      </c>
      <c r="G288" s="7" t="s">
        <v>932</v>
      </c>
      <c r="H288" s="7" t="s">
        <v>41</v>
      </c>
      <c r="I288" s="7" t="s">
        <v>26</v>
      </c>
      <c r="J288" s="7" t="s">
        <v>2994</v>
      </c>
      <c r="K288" s="7" t="s">
        <v>43</v>
      </c>
      <c r="L288" s="7">
        <v>93905</v>
      </c>
      <c r="M288" s="7" t="s">
        <v>44</v>
      </c>
      <c r="N288" s="7" t="s">
        <v>698</v>
      </c>
      <c r="O288" s="7" t="s">
        <v>46</v>
      </c>
      <c r="P288" s="7" t="s">
        <v>77</v>
      </c>
      <c r="Q288" s="7" t="s">
        <v>699</v>
      </c>
      <c r="R288" s="7">
        <v>54.896000000000001</v>
      </c>
      <c r="S288" s="7">
        <v>2</v>
      </c>
      <c r="T288" s="7">
        <v>0.2</v>
      </c>
      <c r="U288" s="7">
        <v>18.5274</v>
      </c>
      <c r="V288" s="7" t="s">
        <v>11819</v>
      </c>
      <c r="W288" s="7">
        <v>2017</v>
      </c>
      <c r="X288" s="7">
        <v>0.33750000000000002</v>
      </c>
      <c r="Y288" s="7" t="s">
        <v>11813</v>
      </c>
      <c r="Z288" s="7">
        <v>90</v>
      </c>
      <c r="AA288" s="7" t="str">
        <f>TEXT(Superstore_Data_1[[#This Row],[Order Date]],"mmm")</f>
        <v>Jan</v>
      </c>
      <c r="AB288" s="7">
        <f>YEAR(Superstore_Data_1[[#This Row],[Order Date]])</f>
        <v>2017</v>
      </c>
      <c r="AC288" s="9">
        <f>Superstore_Data_1[[#This Row],[Profit]]/Superstore_Data_1[[#This Row],[Sales]]</f>
        <v>0.33750000000000002</v>
      </c>
      <c r="AD288" s="7" t="str">
        <f>IF(Superstore_Data_1[[#This Row],[Discount]]=0,"No Discount",IF(Superstore_Data_1[[#This Row],[Discount]]&lt;0.2,"Low Discount",IF(Superstore_Data_1[[#This Row],[Discount]]&lt;0.5,"Medium Discount","High Discount")))</f>
        <v>Medium Discount</v>
      </c>
      <c r="AE288" s="7" t="str">
        <f>IF(Superstore_Data_1[[#This Row],[Sales]]&lt;100,"Low Sale",IF(Superstore_Data_1[[#This Row],[Sales]]&lt;500,"Medium Sale","High Sale"))</f>
        <v>Low Sale</v>
      </c>
      <c r="AF288" s="10" t="str">
        <f>IF(Superstore_Data_1[[#This Row],[Shipping Days]]&lt;=2,"Fast",IF(Superstore_Data_1[[#This Row],[Shipping Days]]&lt;=5,"Normal","Slow"))</f>
        <v>Slow</v>
      </c>
    </row>
    <row r="289" spans="1:32" x14ac:dyDescent="0.3">
      <c r="A289" s="6">
        <v>2197</v>
      </c>
      <c r="B289" s="7" t="s">
        <v>5771</v>
      </c>
      <c r="C289" s="8">
        <v>42381</v>
      </c>
      <c r="D289" s="8">
        <v>42533</v>
      </c>
      <c r="E289" s="7" t="s">
        <v>51</v>
      </c>
      <c r="F289" s="7" t="s">
        <v>3484</v>
      </c>
      <c r="G289" s="7" t="s">
        <v>3485</v>
      </c>
      <c r="H289" s="7" t="s">
        <v>25</v>
      </c>
      <c r="I289" s="7" t="s">
        <v>26</v>
      </c>
      <c r="J289" s="7" t="s">
        <v>5772</v>
      </c>
      <c r="K289" s="7" t="s">
        <v>381</v>
      </c>
      <c r="L289" s="7">
        <v>37918</v>
      </c>
      <c r="M289" s="7" t="s">
        <v>29</v>
      </c>
      <c r="N289" s="7" t="s">
        <v>663</v>
      </c>
      <c r="O289" s="7" t="s">
        <v>46</v>
      </c>
      <c r="P289" s="7" t="s">
        <v>70</v>
      </c>
      <c r="Q289" s="7" t="s">
        <v>664</v>
      </c>
      <c r="R289" s="7">
        <v>4.7039999999999997</v>
      </c>
      <c r="S289" s="7">
        <v>2</v>
      </c>
      <c r="T289" s="7">
        <v>0.2</v>
      </c>
      <c r="U289" s="7">
        <v>0.41160000000000002</v>
      </c>
      <c r="V289" s="7" t="s">
        <v>11819</v>
      </c>
      <c r="W289" s="7">
        <v>2016</v>
      </c>
      <c r="X289" s="7">
        <v>8.7500000000000008E-2</v>
      </c>
      <c r="Y289" s="7" t="s">
        <v>11813</v>
      </c>
      <c r="Z289" s="7">
        <v>152</v>
      </c>
      <c r="AA289" s="7" t="str">
        <f>TEXT(Superstore_Data_1[[#This Row],[Order Date]],"mmm")</f>
        <v>Jan</v>
      </c>
      <c r="AB289" s="7">
        <f>YEAR(Superstore_Data_1[[#This Row],[Order Date]])</f>
        <v>2016</v>
      </c>
      <c r="AC289" s="9">
        <f>Superstore_Data_1[[#This Row],[Profit]]/Superstore_Data_1[[#This Row],[Sales]]</f>
        <v>8.7500000000000008E-2</v>
      </c>
      <c r="AD289" s="7" t="str">
        <f>IF(Superstore_Data_1[[#This Row],[Discount]]=0,"No Discount",IF(Superstore_Data_1[[#This Row],[Discount]]&lt;0.2,"Low Discount",IF(Superstore_Data_1[[#This Row],[Discount]]&lt;0.5,"Medium Discount","High Discount")))</f>
        <v>Medium Discount</v>
      </c>
      <c r="AE289" s="7" t="str">
        <f>IF(Superstore_Data_1[[#This Row],[Sales]]&lt;100,"Low Sale",IF(Superstore_Data_1[[#This Row],[Sales]]&lt;500,"Medium Sale","High Sale"))</f>
        <v>Low Sale</v>
      </c>
      <c r="AF289" s="10" t="str">
        <f>IF(Superstore_Data_1[[#This Row],[Shipping Days]]&lt;=2,"Fast",IF(Superstore_Data_1[[#This Row],[Shipping Days]]&lt;=5,"Normal","Slow"))</f>
        <v>Slow</v>
      </c>
    </row>
    <row r="290" spans="1:32" x14ac:dyDescent="0.3">
      <c r="A290" s="6">
        <v>2201</v>
      </c>
      <c r="B290" s="7" t="s">
        <v>5776</v>
      </c>
      <c r="C290" s="8">
        <v>41645</v>
      </c>
      <c r="D290" s="8">
        <v>41796</v>
      </c>
      <c r="E290" s="7" t="s">
        <v>51</v>
      </c>
      <c r="F290" s="7" t="s">
        <v>2803</v>
      </c>
      <c r="G290" s="7" t="s">
        <v>2804</v>
      </c>
      <c r="H290" s="7" t="s">
        <v>25</v>
      </c>
      <c r="I290" s="7" t="s">
        <v>26</v>
      </c>
      <c r="J290" s="7" t="s">
        <v>5777</v>
      </c>
      <c r="K290" s="7" t="s">
        <v>1929</v>
      </c>
      <c r="L290" s="7">
        <v>72209</v>
      </c>
      <c r="M290" s="7" t="s">
        <v>29</v>
      </c>
      <c r="N290" s="7" t="s">
        <v>1537</v>
      </c>
      <c r="O290" s="7" t="s">
        <v>31</v>
      </c>
      <c r="P290" s="7" t="s">
        <v>67</v>
      </c>
      <c r="Q290" s="7" t="s">
        <v>1538</v>
      </c>
      <c r="R290" s="7">
        <v>22.2</v>
      </c>
      <c r="S290" s="7">
        <v>6</v>
      </c>
      <c r="T290" s="7">
        <v>0</v>
      </c>
      <c r="U290" s="7">
        <v>9.1020000000000003</v>
      </c>
      <c r="V290" s="7" t="s">
        <v>11819</v>
      </c>
      <c r="W290" s="7">
        <v>2014</v>
      </c>
      <c r="X290" s="7">
        <v>0.41000000000000003</v>
      </c>
      <c r="Y290" s="7" t="s">
        <v>11811</v>
      </c>
      <c r="Z290" s="7">
        <v>151</v>
      </c>
      <c r="AA290" s="7" t="str">
        <f>TEXT(Superstore_Data_1[[#This Row],[Order Date]],"mmm")</f>
        <v>Jan</v>
      </c>
      <c r="AB290" s="7">
        <f>YEAR(Superstore_Data_1[[#This Row],[Order Date]])</f>
        <v>2014</v>
      </c>
      <c r="AC290" s="9">
        <f>Superstore_Data_1[[#This Row],[Profit]]/Superstore_Data_1[[#This Row],[Sales]]</f>
        <v>0.41000000000000003</v>
      </c>
      <c r="AD290" s="7" t="str">
        <f>IF(Superstore_Data_1[[#This Row],[Discount]]=0,"No Discount",IF(Superstore_Data_1[[#This Row],[Discount]]&lt;0.2,"Low Discount",IF(Superstore_Data_1[[#This Row],[Discount]]&lt;0.5,"Medium Discount","High Discount")))</f>
        <v>No Discount</v>
      </c>
      <c r="AE290" s="7" t="str">
        <f>IF(Superstore_Data_1[[#This Row],[Sales]]&lt;100,"Low Sale",IF(Superstore_Data_1[[#This Row],[Sales]]&lt;500,"Medium Sale","High Sale"))</f>
        <v>Low Sale</v>
      </c>
      <c r="AF290" s="10" t="str">
        <f>IF(Superstore_Data_1[[#This Row],[Shipping Days]]&lt;=2,"Fast",IF(Superstore_Data_1[[#This Row],[Shipping Days]]&lt;=5,"Normal","Slow"))</f>
        <v>Slow</v>
      </c>
    </row>
    <row r="291" spans="1:32" x14ac:dyDescent="0.3">
      <c r="A291" s="6">
        <v>2203</v>
      </c>
      <c r="B291" s="7" t="s">
        <v>5778</v>
      </c>
      <c r="C291" s="8">
        <v>42164</v>
      </c>
      <c r="D291" s="8">
        <v>42347</v>
      </c>
      <c r="E291" s="7" t="s">
        <v>51</v>
      </c>
      <c r="F291" s="7" t="s">
        <v>4338</v>
      </c>
      <c r="G291" s="7" t="s">
        <v>4339</v>
      </c>
      <c r="H291" s="7" t="s">
        <v>108</v>
      </c>
      <c r="I291" s="7" t="s">
        <v>26</v>
      </c>
      <c r="J291" s="7" t="s">
        <v>99</v>
      </c>
      <c r="K291" s="7" t="s">
        <v>100</v>
      </c>
      <c r="L291" s="7">
        <v>98103</v>
      </c>
      <c r="M291" s="7" t="s">
        <v>44</v>
      </c>
      <c r="N291" s="7" t="s">
        <v>1413</v>
      </c>
      <c r="O291" s="7" t="s">
        <v>46</v>
      </c>
      <c r="P291" s="7" t="s">
        <v>77</v>
      </c>
      <c r="Q291" s="7" t="s">
        <v>1414</v>
      </c>
      <c r="R291" s="7">
        <v>6.0960000000000001</v>
      </c>
      <c r="S291" s="7">
        <v>2</v>
      </c>
      <c r="T291" s="7">
        <v>0.2</v>
      </c>
      <c r="U291" s="7">
        <v>2.1335999999999999</v>
      </c>
      <c r="V291" s="7" t="s">
        <v>11818</v>
      </c>
      <c r="W291" s="7">
        <v>2015</v>
      </c>
      <c r="X291" s="7">
        <v>0.35</v>
      </c>
      <c r="Y291" s="7" t="s">
        <v>11813</v>
      </c>
      <c r="Z291" s="7">
        <v>183</v>
      </c>
      <c r="AA291" s="7" t="str">
        <f>TEXT(Superstore_Data_1[[#This Row],[Order Date]],"mmm")</f>
        <v>Jun</v>
      </c>
      <c r="AB291" s="7">
        <f>YEAR(Superstore_Data_1[[#This Row],[Order Date]])</f>
        <v>2015</v>
      </c>
      <c r="AC291" s="9">
        <f>Superstore_Data_1[[#This Row],[Profit]]/Superstore_Data_1[[#This Row],[Sales]]</f>
        <v>0.35</v>
      </c>
      <c r="AD291" s="7" t="str">
        <f>IF(Superstore_Data_1[[#This Row],[Discount]]=0,"No Discount",IF(Superstore_Data_1[[#This Row],[Discount]]&lt;0.2,"Low Discount",IF(Superstore_Data_1[[#This Row],[Discount]]&lt;0.5,"Medium Discount","High Discount")))</f>
        <v>Medium Discount</v>
      </c>
      <c r="AE291" s="7" t="str">
        <f>IF(Superstore_Data_1[[#This Row],[Sales]]&lt;100,"Low Sale",IF(Superstore_Data_1[[#This Row],[Sales]]&lt;500,"Medium Sale","High Sale"))</f>
        <v>Low Sale</v>
      </c>
      <c r="AF291" s="10" t="str">
        <f>IF(Superstore_Data_1[[#This Row],[Shipping Days]]&lt;=2,"Fast",IF(Superstore_Data_1[[#This Row],[Shipping Days]]&lt;=5,"Normal","Slow"))</f>
        <v>Slow</v>
      </c>
    </row>
    <row r="292" spans="1:32" x14ac:dyDescent="0.3">
      <c r="A292" s="6">
        <v>2206</v>
      </c>
      <c r="B292" s="7" t="s">
        <v>5783</v>
      </c>
      <c r="C292" s="8">
        <v>42652</v>
      </c>
      <c r="D292" s="8">
        <v>42713</v>
      </c>
      <c r="E292" s="7" t="s">
        <v>22</v>
      </c>
      <c r="F292" s="7" t="s">
        <v>3229</v>
      </c>
      <c r="G292" s="7" t="s">
        <v>3230</v>
      </c>
      <c r="H292" s="7" t="s">
        <v>108</v>
      </c>
      <c r="I292" s="7" t="s">
        <v>26</v>
      </c>
      <c r="J292" s="7" t="s">
        <v>584</v>
      </c>
      <c r="K292" s="7" t="s">
        <v>381</v>
      </c>
      <c r="L292" s="7">
        <v>37620</v>
      </c>
      <c r="M292" s="7" t="s">
        <v>29</v>
      </c>
      <c r="N292" s="7" t="s">
        <v>5784</v>
      </c>
      <c r="O292" s="7" t="s">
        <v>46</v>
      </c>
      <c r="P292" s="7" t="s">
        <v>70</v>
      </c>
      <c r="Q292" s="7" t="s">
        <v>5785</v>
      </c>
      <c r="R292" s="7">
        <v>67.56</v>
      </c>
      <c r="S292" s="7">
        <v>3</v>
      </c>
      <c r="T292" s="7">
        <v>0.2</v>
      </c>
      <c r="U292" s="7">
        <v>8.4450000000000003</v>
      </c>
      <c r="V292" s="7" t="s">
        <v>11824</v>
      </c>
      <c r="W292" s="7">
        <v>2016</v>
      </c>
      <c r="X292" s="7">
        <v>0.125</v>
      </c>
      <c r="Y292" s="7" t="s">
        <v>11813</v>
      </c>
      <c r="Z292" s="7">
        <v>61</v>
      </c>
      <c r="AA292" s="7" t="str">
        <f>TEXT(Superstore_Data_1[[#This Row],[Order Date]],"mmm")</f>
        <v>Oct</v>
      </c>
      <c r="AB292" s="7">
        <f>YEAR(Superstore_Data_1[[#This Row],[Order Date]])</f>
        <v>2016</v>
      </c>
      <c r="AC292" s="9">
        <f>Superstore_Data_1[[#This Row],[Profit]]/Superstore_Data_1[[#This Row],[Sales]]</f>
        <v>0.125</v>
      </c>
      <c r="AD292" s="7" t="str">
        <f>IF(Superstore_Data_1[[#This Row],[Discount]]=0,"No Discount",IF(Superstore_Data_1[[#This Row],[Discount]]&lt;0.2,"Low Discount",IF(Superstore_Data_1[[#This Row],[Discount]]&lt;0.5,"Medium Discount","High Discount")))</f>
        <v>Medium Discount</v>
      </c>
      <c r="AE292" s="7" t="str">
        <f>IF(Superstore_Data_1[[#This Row],[Sales]]&lt;100,"Low Sale",IF(Superstore_Data_1[[#This Row],[Sales]]&lt;500,"Medium Sale","High Sale"))</f>
        <v>Low Sale</v>
      </c>
      <c r="AF292" s="10" t="str">
        <f>IF(Superstore_Data_1[[#This Row],[Shipping Days]]&lt;=2,"Fast",IF(Superstore_Data_1[[#This Row],[Shipping Days]]&lt;=5,"Normal","Slow"))</f>
        <v>Slow</v>
      </c>
    </row>
    <row r="293" spans="1:32" x14ac:dyDescent="0.3">
      <c r="A293" s="6">
        <v>2214</v>
      </c>
      <c r="B293" s="7" t="s">
        <v>5805</v>
      </c>
      <c r="C293" s="8">
        <v>42745</v>
      </c>
      <c r="D293" s="8">
        <v>42776</v>
      </c>
      <c r="E293" s="7" t="s">
        <v>209</v>
      </c>
      <c r="F293" s="7" t="s">
        <v>4882</v>
      </c>
      <c r="G293" s="7" t="s">
        <v>4883</v>
      </c>
      <c r="H293" s="7" t="s">
        <v>25</v>
      </c>
      <c r="I293" s="7" t="s">
        <v>26</v>
      </c>
      <c r="J293" s="7" t="s">
        <v>713</v>
      </c>
      <c r="K293" s="7" t="s">
        <v>43</v>
      </c>
      <c r="L293" s="7">
        <v>95123</v>
      </c>
      <c r="M293" s="7" t="s">
        <v>44</v>
      </c>
      <c r="N293" s="7" t="s">
        <v>3333</v>
      </c>
      <c r="O293" s="7" t="s">
        <v>46</v>
      </c>
      <c r="P293" s="7" t="s">
        <v>77</v>
      </c>
      <c r="Q293" s="7" t="s">
        <v>3334</v>
      </c>
      <c r="R293" s="7">
        <v>1.44</v>
      </c>
      <c r="S293" s="7">
        <v>1</v>
      </c>
      <c r="T293" s="7">
        <v>0.2</v>
      </c>
      <c r="U293" s="7">
        <v>0.504</v>
      </c>
      <c r="V293" s="7" t="s">
        <v>11819</v>
      </c>
      <c r="W293" s="7">
        <v>2017</v>
      </c>
      <c r="X293" s="7">
        <v>0.35000000000000003</v>
      </c>
      <c r="Y293" s="7" t="s">
        <v>11813</v>
      </c>
      <c r="Z293" s="7">
        <v>31</v>
      </c>
      <c r="AA293" s="7" t="str">
        <f>TEXT(Superstore_Data_1[[#This Row],[Order Date]],"mmm")</f>
        <v>Jan</v>
      </c>
      <c r="AB293" s="7">
        <f>YEAR(Superstore_Data_1[[#This Row],[Order Date]])</f>
        <v>2017</v>
      </c>
      <c r="AC293" s="9">
        <f>Superstore_Data_1[[#This Row],[Profit]]/Superstore_Data_1[[#This Row],[Sales]]</f>
        <v>0.35000000000000003</v>
      </c>
      <c r="AD293" s="7" t="str">
        <f>IF(Superstore_Data_1[[#This Row],[Discount]]=0,"No Discount",IF(Superstore_Data_1[[#This Row],[Discount]]&lt;0.2,"Low Discount",IF(Superstore_Data_1[[#This Row],[Discount]]&lt;0.5,"Medium Discount","High Discount")))</f>
        <v>Medium Discount</v>
      </c>
      <c r="AE293" s="7" t="str">
        <f>IF(Superstore_Data_1[[#This Row],[Sales]]&lt;100,"Low Sale",IF(Superstore_Data_1[[#This Row],[Sales]]&lt;500,"Medium Sale","High Sale"))</f>
        <v>Low Sale</v>
      </c>
      <c r="AF293" s="10" t="str">
        <f>IF(Superstore_Data_1[[#This Row],[Shipping Days]]&lt;=2,"Fast",IF(Superstore_Data_1[[#This Row],[Shipping Days]]&lt;=5,"Normal","Slow"))</f>
        <v>Slow</v>
      </c>
    </row>
    <row r="294" spans="1:32" x14ac:dyDescent="0.3">
      <c r="A294" s="6">
        <v>2222</v>
      </c>
      <c r="B294" s="7" t="s">
        <v>5816</v>
      </c>
      <c r="C294" s="8">
        <v>42167</v>
      </c>
      <c r="D294" s="8">
        <v>42167</v>
      </c>
      <c r="E294" s="7" t="s">
        <v>1455</v>
      </c>
      <c r="F294" s="7" t="s">
        <v>5817</v>
      </c>
      <c r="G294" s="7" t="s">
        <v>5818</v>
      </c>
      <c r="H294" s="7" t="s">
        <v>25</v>
      </c>
      <c r="I294" s="7" t="s">
        <v>26</v>
      </c>
      <c r="J294" s="7" t="s">
        <v>5819</v>
      </c>
      <c r="K294" s="7" t="s">
        <v>567</v>
      </c>
      <c r="L294" s="7">
        <v>43302</v>
      </c>
      <c r="M294" s="7" t="s">
        <v>161</v>
      </c>
      <c r="N294" s="7" t="s">
        <v>5644</v>
      </c>
      <c r="O294" s="7" t="s">
        <v>73</v>
      </c>
      <c r="P294" s="7" t="s">
        <v>74</v>
      </c>
      <c r="Q294" s="7" t="s">
        <v>5645</v>
      </c>
      <c r="R294" s="7">
        <v>485.94</v>
      </c>
      <c r="S294" s="7">
        <v>2</v>
      </c>
      <c r="T294" s="7">
        <v>0.4</v>
      </c>
      <c r="U294" s="7">
        <v>-89.088999999999999</v>
      </c>
      <c r="V294" s="7" t="s">
        <v>11818</v>
      </c>
      <c r="W294" s="7">
        <v>2015</v>
      </c>
      <c r="X294" s="7">
        <v>-0.18333333333333332</v>
      </c>
      <c r="Y294" s="7" t="s">
        <v>11813</v>
      </c>
      <c r="Z294" s="7">
        <v>0</v>
      </c>
      <c r="AA294" s="7" t="str">
        <f>TEXT(Superstore_Data_1[[#This Row],[Order Date]],"mmm")</f>
        <v>Jun</v>
      </c>
      <c r="AB294" s="7">
        <f>YEAR(Superstore_Data_1[[#This Row],[Order Date]])</f>
        <v>2015</v>
      </c>
      <c r="AC294" s="9">
        <f>Superstore_Data_1[[#This Row],[Profit]]/Superstore_Data_1[[#This Row],[Sales]]</f>
        <v>-0.18333333333333332</v>
      </c>
      <c r="AD294" s="7" t="str">
        <f>IF(Superstore_Data_1[[#This Row],[Discount]]=0,"No Discount",IF(Superstore_Data_1[[#This Row],[Discount]]&lt;0.2,"Low Discount",IF(Superstore_Data_1[[#This Row],[Discount]]&lt;0.5,"Medium Discount","High Discount")))</f>
        <v>Medium Discount</v>
      </c>
      <c r="AE294" s="7" t="str">
        <f>IF(Superstore_Data_1[[#This Row],[Sales]]&lt;100,"Low Sale",IF(Superstore_Data_1[[#This Row],[Sales]]&lt;500,"Medium Sale","High Sale"))</f>
        <v>Medium Sale</v>
      </c>
      <c r="AF294" s="10" t="str">
        <f>IF(Superstore_Data_1[[#This Row],[Shipping Days]]&lt;=2,"Fast",IF(Superstore_Data_1[[#This Row],[Shipping Days]]&lt;=5,"Normal","Slow"))</f>
        <v>Fast</v>
      </c>
    </row>
    <row r="295" spans="1:32" x14ac:dyDescent="0.3">
      <c r="A295" s="6">
        <v>2229</v>
      </c>
      <c r="B295" s="7" t="s">
        <v>5831</v>
      </c>
      <c r="C295" s="8">
        <v>42379</v>
      </c>
      <c r="D295" s="8">
        <v>42500</v>
      </c>
      <c r="E295" s="7" t="s">
        <v>51</v>
      </c>
      <c r="F295" s="7" t="s">
        <v>3931</v>
      </c>
      <c r="G295" s="7" t="s">
        <v>3932</v>
      </c>
      <c r="H295" s="7" t="s">
        <v>25</v>
      </c>
      <c r="I295" s="7" t="s">
        <v>26</v>
      </c>
      <c r="J295" s="7" t="s">
        <v>302</v>
      </c>
      <c r="K295" s="7" t="s">
        <v>303</v>
      </c>
      <c r="L295" s="7">
        <v>10024</v>
      </c>
      <c r="M295" s="7" t="s">
        <v>161</v>
      </c>
      <c r="N295" s="7" t="s">
        <v>5699</v>
      </c>
      <c r="O295" s="7" t="s">
        <v>31</v>
      </c>
      <c r="P295" s="7" t="s">
        <v>57</v>
      </c>
      <c r="Q295" s="7" t="s">
        <v>5700</v>
      </c>
      <c r="R295" s="7">
        <v>330.58800000000002</v>
      </c>
      <c r="S295" s="7">
        <v>1</v>
      </c>
      <c r="T295" s="7">
        <v>0.4</v>
      </c>
      <c r="U295" s="7">
        <v>-115.7058</v>
      </c>
      <c r="V295" s="7" t="s">
        <v>11819</v>
      </c>
      <c r="W295" s="7">
        <v>2016</v>
      </c>
      <c r="X295" s="7">
        <v>-0.35</v>
      </c>
      <c r="Y295" s="7" t="s">
        <v>11813</v>
      </c>
      <c r="Z295" s="7">
        <v>121</v>
      </c>
      <c r="AA295" s="7" t="str">
        <f>TEXT(Superstore_Data_1[[#This Row],[Order Date]],"mmm")</f>
        <v>Jan</v>
      </c>
      <c r="AB295" s="7">
        <f>YEAR(Superstore_Data_1[[#This Row],[Order Date]])</f>
        <v>2016</v>
      </c>
      <c r="AC295" s="9">
        <f>Superstore_Data_1[[#This Row],[Profit]]/Superstore_Data_1[[#This Row],[Sales]]</f>
        <v>-0.35</v>
      </c>
      <c r="AD295" s="7" t="str">
        <f>IF(Superstore_Data_1[[#This Row],[Discount]]=0,"No Discount",IF(Superstore_Data_1[[#This Row],[Discount]]&lt;0.2,"Low Discount",IF(Superstore_Data_1[[#This Row],[Discount]]&lt;0.5,"Medium Discount","High Discount")))</f>
        <v>Medium Discount</v>
      </c>
      <c r="AE295" s="7" t="str">
        <f>IF(Superstore_Data_1[[#This Row],[Sales]]&lt;100,"Low Sale",IF(Superstore_Data_1[[#This Row],[Sales]]&lt;500,"Medium Sale","High Sale"))</f>
        <v>Medium Sale</v>
      </c>
      <c r="AF295" s="10" t="str">
        <f>IF(Superstore_Data_1[[#This Row],[Shipping Days]]&lt;=2,"Fast",IF(Superstore_Data_1[[#This Row],[Shipping Days]]&lt;=5,"Normal","Slow"))</f>
        <v>Slow</v>
      </c>
    </row>
    <row r="296" spans="1:32" x14ac:dyDescent="0.3">
      <c r="A296" s="6">
        <v>2235</v>
      </c>
      <c r="B296" s="7" t="s">
        <v>5846</v>
      </c>
      <c r="C296" s="8">
        <v>42867</v>
      </c>
      <c r="D296" s="8">
        <v>43020</v>
      </c>
      <c r="E296" s="7" t="s">
        <v>51</v>
      </c>
      <c r="F296" s="7" t="s">
        <v>4076</v>
      </c>
      <c r="G296" s="7" t="s">
        <v>4077</v>
      </c>
      <c r="H296" s="7" t="s">
        <v>41</v>
      </c>
      <c r="I296" s="7" t="s">
        <v>26</v>
      </c>
      <c r="J296" s="7" t="s">
        <v>2514</v>
      </c>
      <c r="K296" s="7" t="s">
        <v>5847</v>
      </c>
      <c r="L296" s="7">
        <v>5408</v>
      </c>
      <c r="M296" s="7" t="s">
        <v>161</v>
      </c>
      <c r="N296" s="7" t="s">
        <v>3666</v>
      </c>
      <c r="O296" s="7" t="s">
        <v>73</v>
      </c>
      <c r="P296" s="7" t="s">
        <v>178</v>
      </c>
      <c r="Q296" s="7" t="s">
        <v>3667</v>
      </c>
      <c r="R296" s="7">
        <v>205.03</v>
      </c>
      <c r="S296" s="7">
        <v>7</v>
      </c>
      <c r="T296" s="7">
        <v>0</v>
      </c>
      <c r="U296" s="7">
        <v>67.659899999999993</v>
      </c>
      <c r="V296" s="7" t="s">
        <v>11812</v>
      </c>
      <c r="W296" s="7">
        <v>2017</v>
      </c>
      <c r="X296" s="7">
        <v>0.32999999999999996</v>
      </c>
      <c r="Y296" s="7" t="s">
        <v>11811</v>
      </c>
      <c r="Z296" s="7">
        <v>153</v>
      </c>
      <c r="AA296" s="7" t="str">
        <f>TEXT(Superstore_Data_1[[#This Row],[Order Date]],"mmm")</f>
        <v>May</v>
      </c>
      <c r="AB296" s="7">
        <f>YEAR(Superstore_Data_1[[#This Row],[Order Date]])</f>
        <v>2017</v>
      </c>
      <c r="AC296" s="9">
        <f>Superstore_Data_1[[#This Row],[Profit]]/Superstore_Data_1[[#This Row],[Sales]]</f>
        <v>0.32999999999999996</v>
      </c>
      <c r="AD296" s="7" t="str">
        <f>IF(Superstore_Data_1[[#This Row],[Discount]]=0,"No Discount",IF(Superstore_Data_1[[#This Row],[Discount]]&lt;0.2,"Low Discount",IF(Superstore_Data_1[[#This Row],[Discount]]&lt;0.5,"Medium Discount","High Discount")))</f>
        <v>No Discount</v>
      </c>
      <c r="AE296" s="7" t="str">
        <f>IF(Superstore_Data_1[[#This Row],[Sales]]&lt;100,"Low Sale",IF(Superstore_Data_1[[#This Row],[Sales]]&lt;500,"Medium Sale","High Sale"))</f>
        <v>Medium Sale</v>
      </c>
      <c r="AF296" s="10" t="str">
        <f>IF(Superstore_Data_1[[#This Row],[Shipping Days]]&lt;=2,"Fast",IF(Superstore_Data_1[[#This Row],[Shipping Days]]&lt;=5,"Normal","Slow"))</f>
        <v>Slow</v>
      </c>
    </row>
    <row r="297" spans="1:32" x14ac:dyDescent="0.3">
      <c r="A297" s="6">
        <v>2260</v>
      </c>
      <c r="B297" s="7" t="s">
        <v>5886</v>
      </c>
      <c r="C297" s="8">
        <v>42227</v>
      </c>
      <c r="D297" s="8">
        <v>42288</v>
      </c>
      <c r="E297" s="7" t="s">
        <v>22</v>
      </c>
      <c r="F297" s="7" t="s">
        <v>5887</v>
      </c>
      <c r="G297" s="7" t="s">
        <v>5888</v>
      </c>
      <c r="H297" s="7" t="s">
        <v>108</v>
      </c>
      <c r="I297" s="7" t="s">
        <v>26</v>
      </c>
      <c r="J297" s="7" t="s">
        <v>1069</v>
      </c>
      <c r="K297" s="7" t="s">
        <v>43</v>
      </c>
      <c r="L297" s="7">
        <v>92024</v>
      </c>
      <c r="M297" s="7" t="s">
        <v>44</v>
      </c>
      <c r="N297" s="7" t="s">
        <v>2919</v>
      </c>
      <c r="O297" s="7" t="s">
        <v>46</v>
      </c>
      <c r="P297" s="7" t="s">
        <v>305</v>
      </c>
      <c r="Q297" s="7" t="s">
        <v>2920</v>
      </c>
      <c r="R297" s="7">
        <v>5</v>
      </c>
      <c r="S297" s="7">
        <v>1</v>
      </c>
      <c r="T297" s="7">
        <v>0</v>
      </c>
      <c r="U297" s="7">
        <v>2.4</v>
      </c>
      <c r="V297" s="7" t="s">
        <v>11810</v>
      </c>
      <c r="W297" s="7">
        <v>2015</v>
      </c>
      <c r="X297" s="7">
        <v>0.48</v>
      </c>
      <c r="Y297" s="7" t="s">
        <v>11811</v>
      </c>
      <c r="Z297" s="7">
        <v>61</v>
      </c>
      <c r="AA297" s="7" t="str">
        <f>TEXT(Superstore_Data_1[[#This Row],[Order Date]],"mmm")</f>
        <v>Aug</v>
      </c>
      <c r="AB297" s="7">
        <f>YEAR(Superstore_Data_1[[#This Row],[Order Date]])</f>
        <v>2015</v>
      </c>
      <c r="AC297" s="9">
        <f>Superstore_Data_1[[#This Row],[Profit]]/Superstore_Data_1[[#This Row],[Sales]]</f>
        <v>0.48</v>
      </c>
      <c r="AD297" s="7" t="str">
        <f>IF(Superstore_Data_1[[#This Row],[Discount]]=0,"No Discount",IF(Superstore_Data_1[[#This Row],[Discount]]&lt;0.2,"Low Discount",IF(Superstore_Data_1[[#This Row],[Discount]]&lt;0.5,"Medium Discount","High Discount")))</f>
        <v>No Discount</v>
      </c>
      <c r="AE297" s="7" t="str">
        <f>IF(Superstore_Data_1[[#This Row],[Sales]]&lt;100,"Low Sale",IF(Superstore_Data_1[[#This Row],[Sales]]&lt;500,"Medium Sale","High Sale"))</f>
        <v>Low Sale</v>
      </c>
      <c r="AF297" s="10" t="str">
        <f>IF(Superstore_Data_1[[#This Row],[Shipping Days]]&lt;=2,"Fast",IF(Superstore_Data_1[[#This Row],[Shipping Days]]&lt;=5,"Normal","Slow"))</f>
        <v>Slow</v>
      </c>
    </row>
    <row r="298" spans="1:32" x14ac:dyDescent="0.3">
      <c r="A298" s="6">
        <v>2263</v>
      </c>
      <c r="B298" s="7" t="s">
        <v>5892</v>
      </c>
      <c r="C298" s="8">
        <v>42888</v>
      </c>
      <c r="D298" s="8">
        <v>42980</v>
      </c>
      <c r="E298" s="7" t="s">
        <v>209</v>
      </c>
      <c r="F298" s="7" t="s">
        <v>5893</v>
      </c>
      <c r="G298" s="7" t="s">
        <v>5894</v>
      </c>
      <c r="H298" s="7" t="s">
        <v>25</v>
      </c>
      <c r="I298" s="7" t="s">
        <v>26</v>
      </c>
      <c r="J298" s="7" t="s">
        <v>1270</v>
      </c>
      <c r="K298" s="7" t="s">
        <v>360</v>
      </c>
      <c r="L298" s="7">
        <v>22204</v>
      </c>
      <c r="M298" s="7" t="s">
        <v>29</v>
      </c>
      <c r="N298" s="7" t="s">
        <v>2525</v>
      </c>
      <c r="O298" s="7" t="s">
        <v>31</v>
      </c>
      <c r="P298" s="7" t="s">
        <v>32</v>
      </c>
      <c r="Q298" s="7" t="s">
        <v>2526</v>
      </c>
      <c r="R298" s="7">
        <v>359.97</v>
      </c>
      <c r="S298" s="7">
        <v>3</v>
      </c>
      <c r="T298" s="7">
        <v>0</v>
      </c>
      <c r="U298" s="7">
        <v>79.193399999999997</v>
      </c>
      <c r="V298" s="7" t="s">
        <v>11818</v>
      </c>
      <c r="W298" s="7">
        <v>2017</v>
      </c>
      <c r="X298" s="7">
        <v>0.21999999999999997</v>
      </c>
      <c r="Y298" s="7" t="s">
        <v>11811</v>
      </c>
      <c r="Z298" s="7">
        <v>92</v>
      </c>
      <c r="AA298" s="7" t="str">
        <f>TEXT(Superstore_Data_1[[#This Row],[Order Date]],"mmm")</f>
        <v>Jun</v>
      </c>
      <c r="AB298" s="7">
        <f>YEAR(Superstore_Data_1[[#This Row],[Order Date]])</f>
        <v>2017</v>
      </c>
      <c r="AC298" s="9">
        <f>Superstore_Data_1[[#This Row],[Profit]]/Superstore_Data_1[[#This Row],[Sales]]</f>
        <v>0.21999999999999997</v>
      </c>
      <c r="AD298" s="7" t="str">
        <f>IF(Superstore_Data_1[[#This Row],[Discount]]=0,"No Discount",IF(Superstore_Data_1[[#This Row],[Discount]]&lt;0.2,"Low Discount",IF(Superstore_Data_1[[#This Row],[Discount]]&lt;0.5,"Medium Discount","High Discount")))</f>
        <v>No Discount</v>
      </c>
      <c r="AE298" s="7" t="str">
        <f>IF(Superstore_Data_1[[#This Row],[Sales]]&lt;100,"Low Sale",IF(Superstore_Data_1[[#This Row],[Sales]]&lt;500,"Medium Sale","High Sale"))</f>
        <v>Medium Sale</v>
      </c>
      <c r="AF298" s="10" t="str">
        <f>IF(Superstore_Data_1[[#This Row],[Shipping Days]]&lt;=2,"Fast",IF(Superstore_Data_1[[#This Row],[Shipping Days]]&lt;=5,"Normal","Slow"))</f>
        <v>Slow</v>
      </c>
    </row>
    <row r="299" spans="1:32" x14ac:dyDescent="0.3">
      <c r="A299" s="6">
        <v>2267</v>
      </c>
      <c r="B299" s="7" t="s">
        <v>5899</v>
      </c>
      <c r="C299" s="8">
        <v>43079</v>
      </c>
      <c r="D299" s="8">
        <v>43079</v>
      </c>
      <c r="E299" s="7" t="s">
        <v>1455</v>
      </c>
      <c r="F299" s="7" t="s">
        <v>5900</v>
      </c>
      <c r="G299" s="7" t="s">
        <v>5901</v>
      </c>
      <c r="H299" s="7" t="s">
        <v>108</v>
      </c>
      <c r="I299" s="7" t="s">
        <v>26</v>
      </c>
      <c r="J299" s="7" t="s">
        <v>834</v>
      </c>
      <c r="K299" s="7" t="s">
        <v>92</v>
      </c>
      <c r="L299" s="7">
        <v>28110</v>
      </c>
      <c r="M299" s="7" t="s">
        <v>29</v>
      </c>
      <c r="N299" s="7" t="s">
        <v>5902</v>
      </c>
      <c r="O299" s="7" t="s">
        <v>46</v>
      </c>
      <c r="P299" s="7" t="s">
        <v>94</v>
      </c>
      <c r="Q299" s="7" t="s">
        <v>5903</v>
      </c>
      <c r="R299" s="7">
        <v>7.968</v>
      </c>
      <c r="S299" s="7">
        <v>2</v>
      </c>
      <c r="T299" s="7">
        <v>0.2</v>
      </c>
      <c r="U299" s="7">
        <v>2.6892</v>
      </c>
      <c r="V299" s="7" t="s">
        <v>11825</v>
      </c>
      <c r="W299" s="7">
        <v>2017</v>
      </c>
      <c r="X299" s="7">
        <v>0.33750000000000002</v>
      </c>
      <c r="Y299" s="7" t="s">
        <v>11813</v>
      </c>
      <c r="Z299" s="7">
        <v>0</v>
      </c>
      <c r="AA299" s="7" t="str">
        <f>TEXT(Superstore_Data_1[[#This Row],[Order Date]],"mmm")</f>
        <v>Dec</v>
      </c>
      <c r="AB299" s="7">
        <f>YEAR(Superstore_Data_1[[#This Row],[Order Date]])</f>
        <v>2017</v>
      </c>
      <c r="AC299" s="9">
        <f>Superstore_Data_1[[#This Row],[Profit]]/Superstore_Data_1[[#This Row],[Sales]]</f>
        <v>0.33750000000000002</v>
      </c>
      <c r="AD299" s="7" t="str">
        <f>IF(Superstore_Data_1[[#This Row],[Discount]]=0,"No Discount",IF(Superstore_Data_1[[#This Row],[Discount]]&lt;0.2,"Low Discount",IF(Superstore_Data_1[[#This Row],[Discount]]&lt;0.5,"Medium Discount","High Discount")))</f>
        <v>Medium Discount</v>
      </c>
      <c r="AE299" s="7" t="str">
        <f>IF(Superstore_Data_1[[#This Row],[Sales]]&lt;100,"Low Sale",IF(Superstore_Data_1[[#This Row],[Sales]]&lt;500,"Medium Sale","High Sale"))</f>
        <v>Low Sale</v>
      </c>
      <c r="AF299" s="10" t="str">
        <f>IF(Superstore_Data_1[[#This Row],[Shipping Days]]&lt;=2,"Fast",IF(Superstore_Data_1[[#This Row],[Shipping Days]]&lt;=5,"Normal","Slow"))</f>
        <v>Fast</v>
      </c>
    </row>
    <row r="300" spans="1:32" x14ac:dyDescent="0.3">
      <c r="A300" s="6">
        <v>2271</v>
      </c>
      <c r="B300" s="7" t="s">
        <v>5912</v>
      </c>
      <c r="C300" s="8">
        <v>42778</v>
      </c>
      <c r="D300" s="8">
        <v>42928</v>
      </c>
      <c r="E300" s="7" t="s">
        <v>51</v>
      </c>
      <c r="F300" s="7" t="s">
        <v>1456</v>
      </c>
      <c r="G300" s="7" t="s">
        <v>1457</v>
      </c>
      <c r="H300" s="7" t="s">
        <v>41</v>
      </c>
      <c r="I300" s="7" t="s">
        <v>26</v>
      </c>
      <c r="J300" s="7" t="s">
        <v>1598</v>
      </c>
      <c r="K300" s="7" t="s">
        <v>55</v>
      </c>
      <c r="L300" s="7">
        <v>33180</v>
      </c>
      <c r="M300" s="7" t="s">
        <v>29</v>
      </c>
      <c r="N300" s="7" t="s">
        <v>1641</v>
      </c>
      <c r="O300" s="7" t="s">
        <v>46</v>
      </c>
      <c r="P300" s="7" t="s">
        <v>70</v>
      </c>
      <c r="Q300" s="7" t="s">
        <v>1642</v>
      </c>
      <c r="R300" s="7">
        <v>47.96</v>
      </c>
      <c r="S300" s="7">
        <v>5</v>
      </c>
      <c r="T300" s="7">
        <v>0.2</v>
      </c>
      <c r="U300" s="7">
        <v>4.1965000000000003</v>
      </c>
      <c r="V300" s="7" t="s">
        <v>11820</v>
      </c>
      <c r="W300" s="7">
        <v>2017</v>
      </c>
      <c r="X300" s="7">
        <v>8.7500000000000008E-2</v>
      </c>
      <c r="Y300" s="7" t="s">
        <v>11813</v>
      </c>
      <c r="Z300" s="7">
        <v>150</v>
      </c>
      <c r="AA300" s="7" t="str">
        <f>TEXT(Superstore_Data_1[[#This Row],[Order Date]],"mmm")</f>
        <v>Feb</v>
      </c>
      <c r="AB300" s="7">
        <f>YEAR(Superstore_Data_1[[#This Row],[Order Date]])</f>
        <v>2017</v>
      </c>
      <c r="AC300" s="9">
        <f>Superstore_Data_1[[#This Row],[Profit]]/Superstore_Data_1[[#This Row],[Sales]]</f>
        <v>8.7500000000000008E-2</v>
      </c>
      <c r="AD300" s="7" t="str">
        <f>IF(Superstore_Data_1[[#This Row],[Discount]]=0,"No Discount",IF(Superstore_Data_1[[#This Row],[Discount]]&lt;0.2,"Low Discount",IF(Superstore_Data_1[[#This Row],[Discount]]&lt;0.5,"Medium Discount","High Discount")))</f>
        <v>Medium Discount</v>
      </c>
      <c r="AE300" s="7" t="str">
        <f>IF(Superstore_Data_1[[#This Row],[Sales]]&lt;100,"Low Sale",IF(Superstore_Data_1[[#This Row],[Sales]]&lt;500,"Medium Sale","High Sale"))</f>
        <v>Low Sale</v>
      </c>
      <c r="AF300" s="10" t="str">
        <f>IF(Superstore_Data_1[[#This Row],[Shipping Days]]&lt;=2,"Fast",IF(Superstore_Data_1[[#This Row],[Shipping Days]]&lt;=5,"Normal","Slow"))</f>
        <v>Slow</v>
      </c>
    </row>
    <row r="301" spans="1:32" x14ac:dyDescent="0.3">
      <c r="A301" s="6">
        <v>2273</v>
      </c>
      <c r="B301" s="7" t="s">
        <v>5916</v>
      </c>
      <c r="C301" s="8">
        <v>42158</v>
      </c>
      <c r="D301" s="8">
        <v>42311</v>
      </c>
      <c r="E301" s="7" t="s">
        <v>51</v>
      </c>
      <c r="F301" s="7" t="s">
        <v>1354</v>
      </c>
      <c r="G301" s="7" t="s">
        <v>1355</v>
      </c>
      <c r="H301" s="7" t="s">
        <v>25</v>
      </c>
      <c r="I301" s="7" t="s">
        <v>26</v>
      </c>
      <c r="J301" s="7" t="s">
        <v>137</v>
      </c>
      <c r="K301" s="7" t="s">
        <v>43</v>
      </c>
      <c r="L301" s="7">
        <v>94122</v>
      </c>
      <c r="M301" s="7" t="s">
        <v>44</v>
      </c>
      <c r="N301" s="7" t="s">
        <v>5917</v>
      </c>
      <c r="O301" s="7" t="s">
        <v>31</v>
      </c>
      <c r="P301" s="7" t="s">
        <v>67</v>
      </c>
      <c r="Q301" s="7" t="s">
        <v>5918</v>
      </c>
      <c r="R301" s="7">
        <v>435.26</v>
      </c>
      <c r="S301" s="7">
        <v>7</v>
      </c>
      <c r="T301" s="7">
        <v>0</v>
      </c>
      <c r="U301" s="7">
        <v>95.757199999999997</v>
      </c>
      <c r="V301" s="7" t="s">
        <v>11818</v>
      </c>
      <c r="W301" s="7">
        <v>2015</v>
      </c>
      <c r="X301" s="7">
        <v>0.22</v>
      </c>
      <c r="Y301" s="7" t="s">
        <v>11811</v>
      </c>
      <c r="Z301" s="7">
        <v>153</v>
      </c>
      <c r="AA301" s="7" t="str">
        <f>TEXT(Superstore_Data_1[[#This Row],[Order Date]],"mmm")</f>
        <v>Jun</v>
      </c>
      <c r="AB301" s="7">
        <f>YEAR(Superstore_Data_1[[#This Row],[Order Date]])</f>
        <v>2015</v>
      </c>
      <c r="AC301" s="9">
        <f>Superstore_Data_1[[#This Row],[Profit]]/Superstore_Data_1[[#This Row],[Sales]]</f>
        <v>0.22</v>
      </c>
      <c r="AD301" s="7" t="str">
        <f>IF(Superstore_Data_1[[#This Row],[Discount]]=0,"No Discount",IF(Superstore_Data_1[[#This Row],[Discount]]&lt;0.2,"Low Discount",IF(Superstore_Data_1[[#This Row],[Discount]]&lt;0.5,"Medium Discount","High Discount")))</f>
        <v>No Discount</v>
      </c>
      <c r="AE301" s="7" t="str">
        <f>IF(Superstore_Data_1[[#This Row],[Sales]]&lt;100,"Low Sale",IF(Superstore_Data_1[[#This Row],[Sales]]&lt;500,"Medium Sale","High Sale"))</f>
        <v>Medium Sale</v>
      </c>
      <c r="AF301" s="10" t="str">
        <f>IF(Superstore_Data_1[[#This Row],[Shipping Days]]&lt;=2,"Fast",IF(Superstore_Data_1[[#This Row],[Shipping Days]]&lt;=5,"Normal","Slow"))</f>
        <v>Slow</v>
      </c>
    </row>
    <row r="302" spans="1:32" x14ac:dyDescent="0.3">
      <c r="A302" s="6">
        <v>2275</v>
      </c>
      <c r="B302" s="7" t="s">
        <v>5921</v>
      </c>
      <c r="C302" s="8">
        <v>41708</v>
      </c>
      <c r="D302" s="8">
        <v>41861</v>
      </c>
      <c r="E302" s="7" t="s">
        <v>22</v>
      </c>
      <c r="F302" s="7" t="s">
        <v>1495</v>
      </c>
      <c r="G302" s="7" t="s">
        <v>1496</v>
      </c>
      <c r="H302" s="7" t="s">
        <v>41</v>
      </c>
      <c r="I302" s="7" t="s">
        <v>26</v>
      </c>
      <c r="J302" s="7" t="s">
        <v>42</v>
      </c>
      <c r="K302" s="7" t="s">
        <v>43</v>
      </c>
      <c r="L302" s="7">
        <v>90036</v>
      </c>
      <c r="M302" s="7" t="s">
        <v>44</v>
      </c>
      <c r="N302" s="7" t="s">
        <v>5922</v>
      </c>
      <c r="O302" s="7" t="s">
        <v>31</v>
      </c>
      <c r="P302" s="7" t="s">
        <v>57</v>
      </c>
      <c r="Q302" s="7" t="s">
        <v>5923</v>
      </c>
      <c r="R302" s="7">
        <v>143.43199999999999</v>
      </c>
      <c r="S302" s="7">
        <v>1</v>
      </c>
      <c r="T302" s="7">
        <v>0.2</v>
      </c>
      <c r="U302" s="7">
        <v>3.5857999999999999</v>
      </c>
      <c r="V302" s="7" t="s">
        <v>11817</v>
      </c>
      <c r="W302" s="7">
        <v>2014</v>
      </c>
      <c r="X302" s="7">
        <v>2.5000000000000001E-2</v>
      </c>
      <c r="Y302" s="7" t="s">
        <v>11813</v>
      </c>
      <c r="Z302" s="7">
        <v>153</v>
      </c>
      <c r="AA302" s="7" t="str">
        <f>TEXT(Superstore_Data_1[[#This Row],[Order Date]],"mmm")</f>
        <v>Mar</v>
      </c>
      <c r="AB302" s="7">
        <f>YEAR(Superstore_Data_1[[#This Row],[Order Date]])</f>
        <v>2014</v>
      </c>
      <c r="AC302" s="9">
        <f>Superstore_Data_1[[#This Row],[Profit]]/Superstore_Data_1[[#This Row],[Sales]]</f>
        <v>2.5000000000000001E-2</v>
      </c>
      <c r="AD302" s="7" t="str">
        <f>IF(Superstore_Data_1[[#This Row],[Discount]]=0,"No Discount",IF(Superstore_Data_1[[#This Row],[Discount]]&lt;0.2,"Low Discount",IF(Superstore_Data_1[[#This Row],[Discount]]&lt;0.5,"Medium Discount","High Discount")))</f>
        <v>Medium Discount</v>
      </c>
      <c r="AE302" s="7" t="str">
        <f>IF(Superstore_Data_1[[#This Row],[Sales]]&lt;100,"Low Sale",IF(Superstore_Data_1[[#This Row],[Sales]]&lt;500,"Medium Sale","High Sale"))</f>
        <v>Medium Sale</v>
      </c>
      <c r="AF302" s="10" t="str">
        <f>IF(Superstore_Data_1[[#This Row],[Shipping Days]]&lt;=2,"Fast",IF(Superstore_Data_1[[#This Row],[Shipping Days]]&lt;=5,"Normal","Slow"))</f>
        <v>Slow</v>
      </c>
    </row>
    <row r="303" spans="1:32" x14ac:dyDescent="0.3">
      <c r="A303" s="6">
        <v>2283</v>
      </c>
      <c r="B303" s="7" t="s">
        <v>5930</v>
      </c>
      <c r="C303" s="8">
        <v>42438</v>
      </c>
      <c r="D303" s="8">
        <v>42499</v>
      </c>
      <c r="E303" s="7" t="s">
        <v>209</v>
      </c>
      <c r="F303" s="7" t="s">
        <v>4991</v>
      </c>
      <c r="G303" s="7" t="s">
        <v>4992</v>
      </c>
      <c r="H303" s="7" t="s">
        <v>41</v>
      </c>
      <c r="I303" s="7" t="s">
        <v>26</v>
      </c>
      <c r="J303" s="7" t="s">
        <v>4176</v>
      </c>
      <c r="K303" s="7" t="s">
        <v>847</v>
      </c>
      <c r="L303" s="7">
        <v>6457</v>
      </c>
      <c r="M303" s="7" t="s">
        <v>161</v>
      </c>
      <c r="N303" s="7" t="s">
        <v>1427</v>
      </c>
      <c r="O303" s="7" t="s">
        <v>46</v>
      </c>
      <c r="P303" s="7" t="s">
        <v>94</v>
      </c>
      <c r="Q303" s="7" t="s">
        <v>1428</v>
      </c>
      <c r="R303" s="7">
        <v>48.16</v>
      </c>
      <c r="S303" s="7">
        <v>7</v>
      </c>
      <c r="T303" s="7">
        <v>0</v>
      </c>
      <c r="U303" s="7">
        <v>22.153600000000001</v>
      </c>
      <c r="V303" s="7" t="s">
        <v>11817</v>
      </c>
      <c r="W303" s="7">
        <v>2016</v>
      </c>
      <c r="X303" s="7">
        <v>0.46000000000000008</v>
      </c>
      <c r="Y303" s="7" t="s">
        <v>11811</v>
      </c>
      <c r="Z303" s="7">
        <v>61</v>
      </c>
      <c r="AA303" s="7" t="str">
        <f>TEXT(Superstore_Data_1[[#This Row],[Order Date]],"mmm")</f>
        <v>Mar</v>
      </c>
      <c r="AB303" s="7">
        <f>YEAR(Superstore_Data_1[[#This Row],[Order Date]])</f>
        <v>2016</v>
      </c>
      <c r="AC303" s="9">
        <f>Superstore_Data_1[[#This Row],[Profit]]/Superstore_Data_1[[#This Row],[Sales]]</f>
        <v>0.46000000000000008</v>
      </c>
      <c r="AD303" s="7" t="str">
        <f>IF(Superstore_Data_1[[#This Row],[Discount]]=0,"No Discount",IF(Superstore_Data_1[[#This Row],[Discount]]&lt;0.2,"Low Discount",IF(Superstore_Data_1[[#This Row],[Discount]]&lt;0.5,"Medium Discount","High Discount")))</f>
        <v>No Discount</v>
      </c>
      <c r="AE303" s="7" t="str">
        <f>IF(Superstore_Data_1[[#This Row],[Sales]]&lt;100,"Low Sale",IF(Superstore_Data_1[[#This Row],[Sales]]&lt;500,"Medium Sale","High Sale"))</f>
        <v>Low Sale</v>
      </c>
      <c r="AF303" s="10" t="str">
        <f>IF(Superstore_Data_1[[#This Row],[Shipping Days]]&lt;=2,"Fast",IF(Superstore_Data_1[[#This Row],[Shipping Days]]&lt;=5,"Normal","Slow"))</f>
        <v>Slow</v>
      </c>
    </row>
    <row r="304" spans="1:32" x14ac:dyDescent="0.3">
      <c r="A304" s="6">
        <v>2284</v>
      </c>
      <c r="B304" s="7" t="s">
        <v>5931</v>
      </c>
      <c r="C304" s="8">
        <v>42127</v>
      </c>
      <c r="D304" s="8">
        <v>42250</v>
      </c>
      <c r="E304" s="7" t="s">
        <v>51</v>
      </c>
      <c r="F304" s="7" t="s">
        <v>2188</v>
      </c>
      <c r="G304" s="7" t="s">
        <v>2189</v>
      </c>
      <c r="H304" s="7" t="s">
        <v>25</v>
      </c>
      <c r="I304" s="7" t="s">
        <v>26</v>
      </c>
      <c r="J304" s="7" t="s">
        <v>5932</v>
      </c>
      <c r="K304" s="7" t="s">
        <v>289</v>
      </c>
      <c r="L304" s="7">
        <v>47362</v>
      </c>
      <c r="M304" s="7" t="s">
        <v>111</v>
      </c>
      <c r="N304" s="7" t="s">
        <v>870</v>
      </c>
      <c r="O304" s="7" t="s">
        <v>73</v>
      </c>
      <c r="P304" s="7" t="s">
        <v>74</v>
      </c>
      <c r="Q304" s="7" t="s">
        <v>871</v>
      </c>
      <c r="R304" s="7">
        <v>23.92</v>
      </c>
      <c r="S304" s="7">
        <v>2</v>
      </c>
      <c r="T304" s="7">
        <v>0</v>
      </c>
      <c r="U304" s="7">
        <v>6.6976000000000004</v>
      </c>
      <c r="V304" s="7" t="s">
        <v>11812</v>
      </c>
      <c r="W304" s="7">
        <v>2015</v>
      </c>
      <c r="X304" s="7">
        <v>0.27999999999999997</v>
      </c>
      <c r="Y304" s="7" t="s">
        <v>11811</v>
      </c>
      <c r="Z304" s="7">
        <v>123</v>
      </c>
      <c r="AA304" s="7" t="str">
        <f>TEXT(Superstore_Data_1[[#This Row],[Order Date]],"mmm")</f>
        <v>May</v>
      </c>
      <c r="AB304" s="7">
        <f>YEAR(Superstore_Data_1[[#This Row],[Order Date]])</f>
        <v>2015</v>
      </c>
      <c r="AC304" s="9">
        <f>Superstore_Data_1[[#This Row],[Profit]]/Superstore_Data_1[[#This Row],[Sales]]</f>
        <v>0.27999999999999997</v>
      </c>
      <c r="AD304" s="7" t="str">
        <f>IF(Superstore_Data_1[[#This Row],[Discount]]=0,"No Discount",IF(Superstore_Data_1[[#This Row],[Discount]]&lt;0.2,"Low Discount",IF(Superstore_Data_1[[#This Row],[Discount]]&lt;0.5,"Medium Discount","High Discount")))</f>
        <v>No Discount</v>
      </c>
      <c r="AE304" s="7" t="str">
        <f>IF(Superstore_Data_1[[#This Row],[Sales]]&lt;100,"Low Sale",IF(Superstore_Data_1[[#This Row],[Sales]]&lt;500,"Medium Sale","High Sale"))</f>
        <v>Low Sale</v>
      </c>
      <c r="AF304" s="10" t="str">
        <f>IF(Superstore_Data_1[[#This Row],[Shipping Days]]&lt;=2,"Fast",IF(Superstore_Data_1[[#This Row],[Shipping Days]]&lt;=5,"Normal","Slow"))</f>
        <v>Slow</v>
      </c>
    </row>
    <row r="305" spans="1:32" x14ac:dyDescent="0.3">
      <c r="A305" s="6">
        <v>2286</v>
      </c>
      <c r="B305" s="7" t="s">
        <v>5934</v>
      </c>
      <c r="C305" s="8">
        <v>42495</v>
      </c>
      <c r="D305" s="8">
        <v>42587</v>
      </c>
      <c r="E305" s="7" t="s">
        <v>209</v>
      </c>
      <c r="F305" s="7" t="s">
        <v>5935</v>
      </c>
      <c r="G305" s="7" t="s">
        <v>5936</v>
      </c>
      <c r="H305" s="7" t="s">
        <v>41</v>
      </c>
      <c r="I305" s="7" t="s">
        <v>26</v>
      </c>
      <c r="J305" s="7" t="s">
        <v>1334</v>
      </c>
      <c r="K305" s="7" t="s">
        <v>381</v>
      </c>
      <c r="L305" s="7">
        <v>37130</v>
      </c>
      <c r="M305" s="7" t="s">
        <v>29</v>
      </c>
      <c r="N305" s="7" t="s">
        <v>5937</v>
      </c>
      <c r="O305" s="7" t="s">
        <v>46</v>
      </c>
      <c r="P305" s="7" t="s">
        <v>94</v>
      </c>
      <c r="Q305" s="7" t="s">
        <v>5938</v>
      </c>
      <c r="R305" s="7">
        <v>14.352</v>
      </c>
      <c r="S305" s="7">
        <v>3</v>
      </c>
      <c r="T305" s="7">
        <v>0.2</v>
      </c>
      <c r="U305" s="7">
        <v>5.2026000000000003</v>
      </c>
      <c r="V305" s="7" t="s">
        <v>11812</v>
      </c>
      <c r="W305" s="7">
        <v>2016</v>
      </c>
      <c r="X305" s="7">
        <v>0.36249999999999999</v>
      </c>
      <c r="Y305" s="7" t="s">
        <v>11813</v>
      </c>
      <c r="Z305" s="7">
        <v>92</v>
      </c>
      <c r="AA305" s="7" t="str">
        <f>TEXT(Superstore_Data_1[[#This Row],[Order Date]],"mmm")</f>
        <v>May</v>
      </c>
      <c r="AB305" s="7">
        <f>YEAR(Superstore_Data_1[[#This Row],[Order Date]])</f>
        <v>2016</v>
      </c>
      <c r="AC305" s="9">
        <f>Superstore_Data_1[[#This Row],[Profit]]/Superstore_Data_1[[#This Row],[Sales]]</f>
        <v>0.36249999999999999</v>
      </c>
      <c r="AD305" s="7" t="str">
        <f>IF(Superstore_Data_1[[#This Row],[Discount]]=0,"No Discount",IF(Superstore_Data_1[[#This Row],[Discount]]&lt;0.2,"Low Discount",IF(Superstore_Data_1[[#This Row],[Discount]]&lt;0.5,"Medium Discount","High Discount")))</f>
        <v>Medium Discount</v>
      </c>
      <c r="AE305" s="7" t="str">
        <f>IF(Superstore_Data_1[[#This Row],[Sales]]&lt;100,"Low Sale",IF(Superstore_Data_1[[#This Row],[Sales]]&lt;500,"Medium Sale","High Sale"))</f>
        <v>Low Sale</v>
      </c>
      <c r="AF305" s="10" t="str">
        <f>IF(Superstore_Data_1[[#This Row],[Shipping Days]]&lt;=2,"Fast",IF(Superstore_Data_1[[#This Row],[Shipping Days]]&lt;=5,"Normal","Slow"))</f>
        <v>Slow</v>
      </c>
    </row>
    <row r="306" spans="1:32" x14ac:dyDescent="0.3">
      <c r="A306" s="6">
        <v>2288</v>
      </c>
      <c r="B306" s="7" t="s">
        <v>5942</v>
      </c>
      <c r="C306" s="8">
        <v>42741</v>
      </c>
      <c r="D306" s="8">
        <v>42861</v>
      </c>
      <c r="E306" s="7" t="s">
        <v>22</v>
      </c>
      <c r="F306" s="7" t="s">
        <v>1159</v>
      </c>
      <c r="G306" s="7" t="s">
        <v>1160</v>
      </c>
      <c r="H306" s="7" t="s">
        <v>41</v>
      </c>
      <c r="I306" s="7" t="s">
        <v>26</v>
      </c>
      <c r="J306" s="7" t="s">
        <v>3219</v>
      </c>
      <c r="K306" s="7" t="s">
        <v>567</v>
      </c>
      <c r="L306" s="7">
        <v>43615</v>
      </c>
      <c r="M306" s="7" t="s">
        <v>161</v>
      </c>
      <c r="N306" s="7" t="s">
        <v>5943</v>
      </c>
      <c r="O306" s="7" t="s">
        <v>46</v>
      </c>
      <c r="P306" s="7" t="s">
        <v>80</v>
      </c>
      <c r="Q306" s="7" t="s">
        <v>5944</v>
      </c>
      <c r="R306" s="7">
        <v>17.48</v>
      </c>
      <c r="S306" s="7">
        <v>5</v>
      </c>
      <c r="T306" s="7">
        <v>0.2</v>
      </c>
      <c r="U306" s="7">
        <v>1.3109999999999999</v>
      </c>
      <c r="V306" s="7" t="s">
        <v>11819</v>
      </c>
      <c r="W306" s="7">
        <v>2017</v>
      </c>
      <c r="X306" s="7">
        <v>7.4999999999999997E-2</v>
      </c>
      <c r="Y306" s="7" t="s">
        <v>11813</v>
      </c>
      <c r="Z306" s="7">
        <v>120</v>
      </c>
      <c r="AA306" s="7" t="str">
        <f>TEXT(Superstore_Data_1[[#This Row],[Order Date]],"mmm")</f>
        <v>Jan</v>
      </c>
      <c r="AB306" s="7">
        <f>YEAR(Superstore_Data_1[[#This Row],[Order Date]])</f>
        <v>2017</v>
      </c>
      <c r="AC306" s="9">
        <f>Superstore_Data_1[[#This Row],[Profit]]/Superstore_Data_1[[#This Row],[Sales]]</f>
        <v>7.4999999999999997E-2</v>
      </c>
      <c r="AD306" s="7" t="str">
        <f>IF(Superstore_Data_1[[#This Row],[Discount]]=0,"No Discount",IF(Superstore_Data_1[[#This Row],[Discount]]&lt;0.2,"Low Discount",IF(Superstore_Data_1[[#This Row],[Discount]]&lt;0.5,"Medium Discount","High Discount")))</f>
        <v>Medium Discount</v>
      </c>
      <c r="AE306" s="7" t="str">
        <f>IF(Superstore_Data_1[[#This Row],[Sales]]&lt;100,"Low Sale",IF(Superstore_Data_1[[#This Row],[Sales]]&lt;500,"Medium Sale","High Sale"))</f>
        <v>Low Sale</v>
      </c>
      <c r="AF306" s="10" t="str">
        <f>IF(Superstore_Data_1[[#This Row],[Shipping Days]]&lt;=2,"Fast",IF(Superstore_Data_1[[#This Row],[Shipping Days]]&lt;=5,"Normal","Slow"))</f>
        <v>Slow</v>
      </c>
    </row>
    <row r="307" spans="1:32" x14ac:dyDescent="0.3">
      <c r="A307" s="6">
        <v>2290</v>
      </c>
      <c r="B307" s="7" t="s">
        <v>5946</v>
      </c>
      <c r="C307" s="8">
        <v>42948</v>
      </c>
      <c r="D307" s="8">
        <v>43040</v>
      </c>
      <c r="E307" s="7" t="s">
        <v>209</v>
      </c>
      <c r="F307" s="7" t="s">
        <v>5947</v>
      </c>
      <c r="G307" s="7" t="s">
        <v>5948</v>
      </c>
      <c r="H307" s="7" t="s">
        <v>41</v>
      </c>
      <c r="I307" s="7" t="s">
        <v>26</v>
      </c>
      <c r="J307" s="7" t="s">
        <v>99</v>
      </c>
      <c r="K307" s="7" t="s">
        <v>100</v>
      </c>
      <c r="L307" s="7">
        <v>98115</v>
      </c>
      <c r="M307" s="7" t="s">
        <v>44</v>
      </c>
      <c r="N307" s="7" t="s">
        <v>5949</v>
      </c>
      <c r="O307" s="7" t="s">
        <v>31</v>
      </c>
      <c r="P307" s="7" t="s">
        <v>57</v>
      </c>
      <c r="Q307" s="7" t="s">
        <v>5950</v>
      </c>
      <c r="R307" s="7">
        <v>892.98</v>
      </c>
      <c r="S307" s="7">
        <v>2</v>
      </c>
      <c r="T307" s="7">
        <v>0</v>
      </c>
      <c r="U307" s="7">
        <v>80.368200000000002</v>
      </c>
      <c r="V307" s="7" t="s">
        <v>11810</v>
      </c>
      <c r="W307" s="7">
        <v>2017</v>
      </c>
      <c r="X307" s="7">
        <v>0.09</v>
      </c>
      <c r="Y307" s="7" t="s">
        <v>11811</v>
      </c>
      <c r="Z307" s="7">
        <v>92</v>
      </c>
      <c r="AA307" s="7" t="str">
        <f>TEXT(Superstore_Data_1[[#This Row],[Order Date]],"mmm")</f>
        <v>Aug</v>
      </c>
      <c r="AB307" s="7">
        <f>YEAR(Superstore_Data_1[[#This Row],[Order Date]])</f>
        <v>2017</v>
      </c>
      <c r="AC307" s="9">
        <f>Superstore_Data_1[[#This Row],[Profit]]/Superstore_Data_1[[#This Row],[Sales]]</f>
        <v>0.09</v>
      </c>
      <c r="AD307" s="7" t="str">
        <f>IF(Superstore_Data_1[[#This Row],[Discount]]=0,"No Discount",IF(Superstore_Data_1[[#This Row],[Discount]]&lt;0.2,"Low Discount",IF(Superstore_Data_1[[#This Row],[Discount]]&lt;0.5,"Medium Discount","High Discount")))</f>
        <v>No Discount</v>
      </c>
      <c r="AE307" s="7" t="str">
        <f>IF(Superstore_Data_1[[#This Row],[Sales]]&lt;100,"Low Sale",IF(Superstore_Data_1[[#This Row],[Sales]]&lt;500,"Medium Sale","High Sale"))</f>
        <v>High Sale</v>
      </c>
      <c r="AF307" s="10" t="str">
        <f>IF(Superstore_Data_1[[#This Row],[Shipping Days]]&lt;=2,"Fast",IF(Superstore_Data_1[[#This Row],[Shipping Days]]&lt;=5,"Normal","Slow"))</f>
        <v>Slow</v>
      </c>
    </row>
    <row r="308" spans="1:32" x14ac:dyDescent="0.3">
      <c r="A308" s="6">
        <v>2294</v>
      </c>
      <c r="B308" s="7" t="s">
        <v>5953</v>
      </c>
      <c r="C308" s="8">
        <v>42015</v>
      </c>
      <c r="D308" s="8">
        <v>42166</v>
      </c>
      <c r="E308" s="7" t="s">
        <v>51</v>
      </c>
      <c r="F308" s="7" t="s">
        <v>4076</v>
      </c>
      <c r="G308" s="7" t="s">
        <v>4077</v>
      </c>
      <c r="H308" s="7" t="s">
        <v>41</v>
      </c>
      <c r="I308" s="7" t="s">
        <v>26</v>
      </c>
      <c r="J308" s="7" t="s">
        <v>302</v>
      </c>
      <c r="K308" s="7" t="s">
        <v>303</v>
      </c>
      <c r="L308" s="7">
        <v>10009</v>
      </c>
      <c r="M308" s="7" t="s">
        <v>161</v>
      </c>
      <c r="N308" s="7" t="s">
        <v>2185</v>
      </c>
      <c r="O308" s="7" t="s">
        <v>73</v>
      </c>
      <c r="P308" s="7" t="s">
        <v>74</v>
      </c>
      <c r="Q308" s="7" t="s">
        <v>2186</v>
      </c>
      <c r="R308" s="7">
        <v>4.95</v>
      </c>
      <c r="S308" s="7">
        <v>1</v>
      </c>
      <c r="T308" s="7">
        <v>0</v>
      </c>
      <c r="U308" s="7">
        <v>1.3365</v>
      </c>
      <c r="V308" s="7" t="s">
        <v>11819</v>
      </c>
      <c r="W308" s="7">
        <v>2015</v>
      </c>
      <c r="X308" s="7">
        <v>0.27</v>
      </c>
      <c r="Y308" s="7" t="s">
        <v>11811</v>
      </c>
      <c r="Z308" s="7">
        <v>151</v>
      </c>
      <c r="AA308" s="7" t="str">
        <f>TEXT(Superstore_Data_1[[#This Row],[Order Date]],"mmm")</f>
        <v>Jan</v>
      </c>
      <c r="AB308" s="7">
        <f>YEAR(Superstore_Data_1[[#This Row],[Order Date]])</f>
        <v>2015</v>
      </c>
      <c r="AC308" s="9">
        <f>Superstore_Data_1[[#This Row],[Profit]]/Superstore_Data_1[[#This Row],[Sales]]</f>
        <v>0.27</v>
      </c>
      <c r="AD308" s="7" t="str">
        <f>IF(Superstore_Data_1[[#This Row],[Discount]]=0,"No Discount",IF(Superstore_Data_1[[#This Row],[Discount]]&lt;0.2,"Low Discount",IF(Superstore_Data_1[[#This Row],[Discount]]&lt;0.5,"Medium Discount","High Discount")))</f>
        <v>No Discount</v>
      </c>
      <c r="AE308" s="7" t="str">
        <f>IF(Superstore_Data_1[[#This Row],[Sales]]&lt;100,"Low Sale",IF(Superstore_Data_1[[#This Row],[Sales]]&lt;500,"Medium Sale","High Sale"))</f>
        <v>Low Sale</v>
      </c>
      <c r="AF308" s="10" t="str">
        <f>IF(Superstore_Data_1[[#This Row],[Shipping Days]]&lt;=2,"Fast",IF(Superstore_Data_1[[#This Row],[Shipping Days]]&lt;=5,"Normal","Slow"))</f>
        <v>Slow</v>
      </c>
    </row>
    <row r="309" spans="1:32" x14ac:dyDescent="0.3">
      <c r="A309" s="6">
        <v>2296</v>
      </c>
      <c r="B309" s="7" t="s">
        <v>5955</v>
      </c>
      <c r="C309" s="8">
        <v>42015</v>
      </c>
      <c r="D309" s="8">
        <v>42135</v>
      </c>
      <c r="E309" s="7" t="s">
        <v>51</v>
      </c>
      <c r="F309" s="7" t="s">
        <v>1006</v>
      </c>
      <c r="G309" s="7" t="s">
        <v>1007</v>
      </c>
      <c r="H309" s="7" t="s">
        <v>25</v>
      </c>
      <c r="I309" s="7" t="s">
        <v>26</v>
      </c>
      <c r="J309" s="7" t="s">
        <v>302</v>
      </c>
      <c r="K309" s="7" t="s">
        <v>303</v>
      </c>
      <c r="L309" s="7">
        <v>10011</v>
      </c>
      <c r="M309" s="7" t="s">
        <v>161</v>
      </c>
      <c r="N309" s="7" t="s">
        <v>4135</v>
      </c>
      <c r="O309" s="7" t="s">
        <v>46</v>
      </c>
      <c r="P309" s="7" t="s">
        <v>94</v>
      </c>
      <c r="Q309" s="7" t="s">
        <v>4136</v>
      </c>
      <c r="R309" s="7">
        <v>13.52</v>
      </c>
      <c r="S309" s="7">
        <v>4</v>
      </c>
      <c r="T309" s="7">
        <v>0</v>
      </c>
      <c r="U309" s="7">
        <v>6.2191999999999998</v>
      </c>
      <c r="V309" s="7" t="s">
        <v>11819</v>
      </c>
      <c r="W309" s="7">
        <v>2015</v>
      </c>
      <c r="X309" s="7">
        <v>0.46</v>
      </c>
      <c r="Y309" s="7" t="s">
        <v>11811</v>
      </c>
      <c r="Z309" s="7">
        <v>120</v>
      </c>
      <c r="AA309" s="7" t="str">
        <f>TEXT(Superstore_Data_1[[#This Row],[Order Date]],"mmm")</f>
        <v>Jan</v>
      </c>
      <c r="AB309" s="7">
        <f>YEAR(Superstore_Data_1[[#This Row],[Order Date]])</f>
        <v>2015</v>
      </c>
      <c r="AC309" s="9">
        <f>Superstore_Data_1[[#This Row],[Profit]]/Superstore_Data_1[[#This Row],[Sales]]</f>
        <v>0.46</v>
      </c>
      <c r="AD309" s="7" t="str">
        <f>IF(Superstore_Data_1[[#This Row],[Discount]]=0,"No Discount",IF(Superstore_Data_1[[#This Row],[Discount]]&lt;0.2,"Low Discount",IF(Superstore_Data_1[[#This Row],[Discount]]&lt;0.5,"Medium Discount","High Discount")))</f>
        <v>No Discount</v>
      </c>
      <c r="AE309" s="7" t="str">
        <f>IF(Superstore_Data_1[[#This Row],[Sales]]&lt;100,"Low Sale",IF(Superstore_Data_1[[#This Row],[Sales]]&lt;500,"Medium Sale","High Sale"))</f>
        <v>Low Sale</v>
      </c>
      <c r="AF309" s="10" t="str">
        <f>IF(Superstore_Data_1[[#This Row],[Shipping Days]]&lt;=2,"Fast",IF(Superstore_Data_1[[#This Row],[Shipping Days]]&lt;=5,"Normal","Slow"))</f>
        <v>Slow</v>
      </c>
    </row>
    <row r="310" spans="1:32" x14ac:dyDescent="0.3">
      <c r="A310" s="6">
        <v>2307</v>
      </c>
      <c r="B310" s="7" t="s">
        <v>5963</v>
      </c>
      <c r="C310" s="8">
        <v>42163</v>
      </c>
      <c r="D310" s="8">
        <v>42224</v>
      </c>
      <c r="E310" s="7" t="s">
        <v>209</v>
      </c>
      <c r="F310" s="7" t="s">
        <v>956</v>
      </c>
      <c r="G310" s="7" t="s">
        <v>957</v>
      </c>
      <c r="H310" s="7" t="s">
        <v>41</v>
      </c>
      <c r="I310" s="7" t="s">
        <v>26</v>
      </c>
      <c r="J310" s="7" t="s">
        <v>205</v>
      </c>
      <c r="K310" s="7" t="s">
        <v>110</v>
      </c>
      <c r="L310" s="7">
        <v>77041</v>
      </c>
      <c r="M310" s="7" t="s">
        <v>111</v>
      </c>
      <c r="N310" s="7" t="s">
        <v>3341</v>
      </c>
      <c r="O310" s="7" t="s">
        <v>46</v>
      </c>
      <c r="P310" s="7" t="s">
        <v>94</v>
      </c>
      <c r="Q310" s="7" t="s">
        <v>3342</v>
      </c>
      <c r="R310" s="7">
        <v>27.216000000000001</v>
      </c>
      <c r="S310" s="7">
        <v>3</v>
      </c>
      <c r="T310" s="7">
        <v>0.2</v>
      </c>
      <c r="U310" s="7">
        <v>9.8658000000000001</v>
      </c>
      <c r="V310" s="7" t="s">
        <v>11818</v>
      </c>
      <c r="W310" s="7">
        <v>2015</v>
      </c>
      <c r="X310" s="7">
        <v>0.36249999999999999</v>
      </c>
      <c r="Y310" s="7" t="s">
        <v>11813</v>
      </c>
      <c r="Z310" s="7">
        <v>61</v>
      </c>
      <c r="AA310" s="7" t="str">
        <f>TEXT(Superstore_Data_1[[#This Row],[Order Date]],"mmm")</f>
        <v>Jun</v>
      </c>
      <c r="AB310" s="7">
        <f>YEAR(Superstore_Data_1[[#This Row],[Order Date]])</f>
        <v>2015</v>
      </c>
      <c r="AC310" s="9">
        <f>Superstore_Data_1[[#This Row],[Profit]]/Superstore_Data_1[[#This Row],[Sales]]</f>
        <v>0.36249999999999999</v>
      </c>
      <c r="AD310" s="7" t="str">
        <f>IF(Superstore_Data_1[[#This Row],[Discount]]=0,"No Discount",IF(Superstore_Data_1[[#This Row],[Discount]]&lt;0.2,"Low Discount",IF(Superstore_Data_1[[#This Row],[Discount]]&lt;0.5,"Medium Discount","High Discount")))</f>
        <v>Medium Discount</v>
      </c>
      <c r="AE310" s="7" t="str">
        <f>IF(Superstore_Data_1[[#This Row],[Sales]]&lt;100,"Low Sale",IF(Superstore_Data_1[[#This Row],[Sales]]&lt;500,"Medium Sale","High Sale"))</f>
        <v>Low Sale</v>
      </c>
      <c r="AF310" s="10" t="str">
        <f>IF(Superstore_Data_1[[#This Row],[Shipping Days]]&lt;=2,"Fast",IF(Superstore_Data_1[[#This Row],[Shipping Days]]&lt;=5,"Normal","Slow"))</f>
        <v>Slow</v>
      </c>
    </row>
    <row r="311" spans="1:32" x14ac:dyDescent="0.3">
      <c r="A311" s="6">
        <v>2308</v>
      </c>
      <c r="B311" s="7" t="s">
        <v>5964</v>
      </c>
      <c r="C311" s="8">
        <v>42866</v>
      </c>
      <c r="D311" s="8">
        <v>42989</v>
      </c>
      <c r="E311" s="7" t="s">
        <v>51</v>
      </c>
      <c r="F311" s="7" t="s">
        <v>5965</v>
      </c>
      <c r="G311" s="7" t="s">
        <v>5966</v>
      </c>
      <c r="H311" s="7" t="s">
        <v>25</v>
      </c>
      <c r="I311" s="7" t="s">
        <v>26</v>
      </c>
      <c r="J311" s="7" t="s">
        <v>302</v>
      </c>
      <c r="K311" s="7" t="s">
        <v>303</v>
      </c>
      <c r="L311" s="7">
        <v>10009</v>
      </c>
      <c r="M311" s="7" t="s">
        <v>161</v>
      </c>
      <c r="N311" s="7" t="s">
        <v>2085</v>
      </c>
      <c r="O311" s="7" t="s">
        <v>73</v>
      </c>
      <c r="P311" s="7" t="s">
        <v>178</v>
      </c>
      <c r="Q311" s="7" t="s">
        <v>2086</v>
      </c>
      <c r="R311" s="7">
        <v>390.75</v>
      </c>
      <c r="S311" s="7">
        <v>5</v>
      </c>
      <c r="T311" s="7">
        <v>0</v>
      </c>
      <c r="U311" s="7">
        <v>171.93</v>
      </c>
      <c r="V311" s="7" t="s">
        <v>11812</v>
      </c>
      <c r="W311" s="7">
        <v>2017</v>
      </c>
      <c r="X311" s="7">
        <v>0.44</v>
      </c>
      <c r="Y311" s="7" t="s">
        <v>11811</v>
      </c>
      <c r="Z311" s="7">
        <v>123</v>
      </c>
      <c r="AA311" s="7" t="str">
        <f>TEXT(Superstore_Data_1[[#This Row],[Order Date]],"mmm")</f>
        <v>May</v>
      </c>
      <c r="AB311" s="7">
        <f>YEAR(Superstore_Data_1[[#This Row],[Order Date]])</f>
        <v>2017</v>
      </c>
      <c r="AC311" s="9">
        <f>Superstore_Data_1[[#This Row],[Profit]]/Superstore_Data_1[[#This Row],[Sales]]</f>
        <v>0.44</v>
      </c>
      <c r="AD311" s="7" t="str">
        <f>IF(Superstore_Data_1[[#This Row],[Discount]]=0,"No Discount",IF(Superstore_Data_1[[#This Row],[Discount]]&lt;0.2,"Low Discount",IF(Superstore_Data_1[[#This Row],[Discount]]&lt;0.5,"Medium Discount","High Discount")))</f>
        <v>No Discount</v>
      </c>
      <c r="AE311" s="7" t="str">
        <f>IF(Superstore_Data_1[[#This Row],[Sales]]&lt;100,"Low Sale",IF(Superstore_Data_1[[#This Row],[Sales]]&lt;500,"Medium Sale","High Sale"))</f>
        <v>Medium Sale</v>
      </c>
      <c r="AF311" s="10" t="str">
        <f>IF(Superstore_Data_1[[#This Row],[Shipping Days]]&lt;=2,"Fast",IF(Superstore_Data_1[[#This Row],[Shipping Days]]&lt;=5,"Normal","Slow"))</f>
        <v>Slow</v>
      </c>
    </row>
    <row r="312" spans="1:32" x14ac:dyDescent="0.3">
      <c r="A312" s="6">
        <v>2309</v>
      </c>
      <c r="B312" s="7" t="s">
        <v>5967</v>
      </c>
      <c r="C312" s="8">
        <v>43045</v>
      </c>
      <c r="D312" s="8">
        <v>43075</v>
      </c>
      <c r="E312" s="7" t="s">
        <v>209</v>
      </c>
      <c r="F312" s="7" t="s">
        <v>5968</v>
      </c>
      <c r="G312" s="7" t="s">
        <v>5969</v>
      </c>
      <c r="H312" s="7" t="s">
        <v>108</v>
      </c>
      <c r="I312" s="7" t="s">
        <v>26</v>
      </c>
      <c r="J312" s="7" t="s">
        <v>1562</v>
      </c>
      <c r="K312" s="7" t="s">
        <v>351</v>
      </c>
      <c r="L312" s="7">
        <v>85345</v>
      </c>
      <c r="M312" s="7" t="s">
        <v>44</v>
      </c>
      <c r="N312" s="7" t="s">
        <v>2900</v>
      </c>
      <c r="O312" s="7" t="s">
        <v>31</v>
      </c>
      <c r="P312" s="7" t="s">
        <v>35</v>
      </c>
      <c r="Q312" s="7" t="s">
        <v>2901</v>
      </c>
      <c r="R312" s="7">
        <v>280.79199999999997</v>
      </c>
      <c r="S312" s="7">
        <v>1</v>
      </c>
      <c r="T312" s="7">
        <v>0.2</v>
      </c>
      <c r="U312" s="7">
        <v>35.098999999999997</v>
      </c>
      <c r="V312" s="7" t="s">
        <v>11822</v>
      </c>
      <c r="W312" s="7">
        <v>2017</v>
      </c>
      <c r="X312" s="7">
        <v>0.125</v>
      </c>
      <c r="Y312" s="7" t="s">
        <v>11813</v>
      </c>
      <c r="Z312" s="7">
        <v>30</v>
      </c>
      <c r="AA312" s="7" t="str">
        <f>TEXT(Superstore_Data_1[[#This Row],[Order Date]],"mmm")</f>
        <v>Nov</v>
      </c>
      <c r="AB312" s="7">
        <f>YEAR(Superstore_Data_1[[#This Row],[Order Date]])</f>
        <v>2017</v>
      </c>
      <c r="AC312" s="9">
        <f>Superstore_Data_1[[#This Row],[Profit]]/Superstore_Data_1[[#This Row],[Sales]]</f>
        <v>0.125</v>
      </c>
      <c r="AD312" s="7" t="str">
        <f>IF(Superstore_Data_1[[#This Row],[Discount]]=0,"No Discount",IF(Superstore_Data_1[[#This Row],[Discount]]&lt;0.2,"Low Discount",IF(Superstore_Data_1[[#This Row],[Discount]]&lt;0.5,"Medium Discount","High Discount")))</f>
        <v>Medium Discount</v>
      </c>
      <c r="AE312" s="7" t="str">
        <f>IF(Superstore_Data_1[[#This Row],[Sales]]&lt;100,"Low Sale",IF(Superstore_Data_1[[#This Row],[Sales]]&lt;500,"Medium Sale","High Sale"))</f>
        <v>Medium Sale</v>
      </c>
      <c r="AF312" s="10" t="str">
        <f>IF(Superstore_Data_1[[#This Row],[Shipping Days]]&lt;=2,"Fast",IF(Superstore_Data_1[[#This Row],[Shipping Days]]&lt;=5,"Normal","Slow"))</f>
        <v>Slow</v>
      </c>
    </row>
    <row r="313" spans="1:32" x14ac:dyDescent="0.3">
      <c r="A313" s="6">
        <v>2336</v>
      </c>
      <c r="B313" s="7" t="s">
        <v>6002</v>
      </c>
      <c r="C313" s="8">
        <v>43020</v>
      </c>
      <c r="D313" s="8">
        <v>43020</v>
      </c>
      <c r="E313" s="7" t="s">
        <v>1455</v>
      </c>
      <c r="F313" s="7" t="s">
        <v>3996</v>
      </c>
      <c r="G313" s="7" t="s">
        <v>3997</v>
      </c>
      <c r="H313" s="7" t="s">
        <v>25</v>
      </c>
      <c r="I313" s="7" t="s">
        <v>26</v>
      </c>
      <c r="J313" s="7" t="s">
        <v>846</v>
      </c>
      <c r="K313" s="7" t="s">
        <v>847</v>
      </c>
      <c r="L313" s="7">
        <v>6824</v>
      </c>
      <c r="M313" s="7" t="s">
        <v>161</v>
      </c>
      <c r="N313" s="7" t="s">
        <v>665</v>
      </c>
      <c r="O313" s="7" t="s">
        <v>46</v>
      </c>
      <c r="P313" s="7" t="s">
        <v>192</v>
      </c>
      <c r="Q313" s="7" t="s">
        <v>666</v>
      </c>
      <c r="R313" s="7">
        <v>10.86</v>
      </c>
      <c r="S313" s="7">
        <v>3</v>
      </c>
      <c r="T313" s="7">
        <v>0</v>
      </c>
      <c r="U313" s="7">
        <v>5.1041999999999996</v>
      </c>
      <c r="V313" s="7" t="s">
        <v>11824</v>
      </c>
      <c r="W313" s="7">
        <v>2017</v>
      </c>
      <c r="X313" s="7">
        <v>0.47</v>
      </c>
      <c r="Y313" s="7" t="s">
        <v>11811</v>
      </c>
      <c r="Z313" s="7">
        <v>0</v>
      </c>
      <c r="AA313" s="7" t="str">
        <f>TEXT(Superstore_Data_1[[#This Row],[Order Date]],"mmm")</f>
        <v>Oct</v>
      </c>
      <c r="AB313" s="7">
        <f>YEAR(Superstore_Data_1[[#This Row],[Order Date]])</f>
        <v>2017</v>
      </c>
      <c r="AC313" s="9">
        <f>Superstore_Data_1[[#This Row],[Profit]]/Superstore_Data_1[[#This Row],[Sales]]</f>
        <v>0.47</v>
      </c>
      <c r="AD313" s="7" t="str">
        <f>IF(Superstore_Data_1[[#This Row],[Discount]]=0,"No Discount",IF(Superstore_Data_1[[#This Row],[Discount]]&lt;0.2,"Low Discount",IF(Superstore_Data_1[[#This Row],[Discount]]&lt;0.5,"Medium Discount","High Discount")))</f>
        <v>No Discount</v>
      </c>
      <c r="AE313" s="7" t="str">
        <f>IF(Superstore_Data_1[[#This Row],[Sales]]&lt;100,"Low Sale",IF(Superstore_Data_1[[#This Row],[Sales]]&lt;500,"Medium Sale","High Sale"))</f>
        <v>Low Sale</v>
      </c>
      <c r="AF313" s="10" t="str">
        <f>IF(Superstore_Data_1[[#This Row],[Shipping Days]]&lt;=2,"Fast",IF(Superstore_Data_1[[#This Row],[Shipping Days]]&lt;=5,"Normal","Slow"))</f>
        <v>Fast</v>
      </c>
    </row>
    <row r="314" spans="1:32" x14ac:dyDescent="0.3">
      <c r="A314" s="6">
        <v>2349</v>
      </c>
      <c r="B314" s="7" t="s">
        <v>6026</v>
      </c>
      <c r="C314" s="8">
        <v>42778</v>
      </c>
      <c r="D314" s="8">
        <v>42806</v>
      </c>
      <c r="E314" s="7" t="s">
        <v>1455</v>
      </c>
      <c r="F314" s="7" t="s">
        <v>859</v>
      </c>
      <c r="G314" s="7" t="s">
        <v>860</v>
      </c>
      <c r="H314" s="7" t="s">
        <v>41</v>
      </c>
      <c r="I314" s="7" t="s">
        <v>26</v>
      </c>
      <c r="J314" s="7" t="s">
        <v>42</v>
      </c>
      <c r="K314" s="7" t="s">
        <v>43</v>
      </c>
      <c r="L314" s="7">
        <v>90032</v>
      </c>
      <c r="M314" s="7" t="s">
        <v>44</v>
      </c>
      <c r="N314" s="7" t="s">
        <v>2743</v>
      </c>
      <c r="O314" s="7" t="s">
        <v>46</v>
      </c>
      <c r="P314" s="7" t="s">
        <v>77</v>
      </c>
      <c r="Q314" s="7" t="s">
        <v>2744</v>
      </c>
      <c r="R314" s="7">
        <v>9.0239999999999991</v>
      </c>
      <c r="S314" s="7">
        <v>6</v>
      </c>
      <c r="T314" s="7">
        <v>0.2</v>
      </c>
      <c r="U314" s="7">
        <v>3.1583999999999999</v>
      </c>
      <c r="V314" s="7" t="s">
        <v>11820</v>
      </c>
      <c r="W314" s="7">
        <v>2017</v>
      </c>
      <c r="X314" s="7">
        <v>0.35000000000000003</v>
      </c>
      <c r="Y314" s="7" t="s">
        <v>11813</v>
      </c>
      <c r="Z314" s="7">
        <v>28</v>
      </c>
      <c r="AA314" s="7" t="str">
        <f>TEXT(Superstore_Data_1[[#This Row],[Order Date]],"mmm")</f>
        <v>Feb</v>
      </c>
      <c r="AB314" s="7">
        <f>YEAR(Superstore_Data_1[[#This Row],[Order Date]])</f>
        <v>2017</v>
      </c>
      <c r="AC314" s="9">
        <f>Superstore_Data_1[[#This Row],[Profit]]/Superstore_Data_1[[#This Row],[Sales]]</f>
        <v>0.35000000000000003</v>
      </c>
      <c r="AD314" s="7" t="str">
        <f>IF(Superstore_Data_1[[#This Row],[Discount]]=0,"No Discount",IF(Superstore_Data_1[[#This Row],[Discount]]&lt;0.2,"Low Discount",IF(Superstore_Data_1[[#This Row],[Discount]]&lt;0.5,"Medium Discount","High Discount")))</f>
        <v>Medium Discount</v>
      </c>
      <c r="AE314" s="7" t="str">
        <f>IF(Superstore_Data_1[[#This Row],[Sales]]&lt;100,"Low Sale",IF(Superstore_Data_1[[#This Row],[Sales]]&lt;500,"Medium Sale","High Sale"))</f>
        <v>Low Sale</v>
      </c>
      <c r="AF314" s="10" t="str">
        <f>IF(Superstore_Data_1[[#This Row],[Shipping Days]]&lt;=2,"Fast",IF(Superstore_Data_1[[#This Row],[Shipping Days]]&lt;=5,"Normal","Slow"))</f>
        <v>Slow</v>
      </c>
    </row>
    <row r="315" spans="1:32" x14ac:dyDescent="0.3">
      <c r="A315" s="6">
        <v>2371</v>
      </c>
      <c r="B315" s="7" t="s">
        <v>6059</v>
      </c>
      <c r="C315" s="8">
        <v>42923</v>
      </c>
      <c r="D315" s="8">
        <v>42985</v>
      </c>
      <c r="E315" s="7" t="s">
        <v>22</v>
      </c>
      <c r="F315" s="7" t="s">
        <v>1666</v>
      </c>
      <c r="G315" s="7" t="s">
        <v>1667</v>
      </c>
      <c r="H315" s="7" t="s">
        <v>41</v>
      </c>
      <c r="I315" s="7" t="s">
        <v>26</v>
      </c>
      <c r="J315" s="7" t="s">
        <v>1576</v>
      </c>
      <c r="K315" s="7" t="s">
        <v>1577</v>
      </c>
      <c r="L315" s="7">
        <v>2886</v>
      </c>
      <c r="M315" s="7" t="s">
        <v>161</v>
      </c>
      <c r="N315" s="7" t="s">
        <v>3212</v>
      </c>
      <c r="O315" s="7" t="s">
        <v>73</v>
      </c>
      <c r="P315" s="7" t="s">
        <v>178</v>
      </c>
      <c r="Q315" s="7" t="s">
        <v>3213</v>
      </c>
      <c r="R315" s="7">
        <v>252</v>
      </c>
      <c r="S315" s="7">
        <v>4</v>
      </c>
      <c r="T315" s="7">
        <v>0</v>
      </c>
      <c r="U315" s="7">
        <v>93.24</v>
      </c>
      <c r="V315" s="7" t="s">
        <v>11821</v>
      </c>
      <c r="W315" s="7">
        <v>2017</v>
      </c>
      <c r="X315" s="7">
        <v>0.37</v>
      </c>
      <c r="Y315" s="7" t="s">
        <v>11811</v>
      </c>
      <c r="Z315" s="7">
        <v>62</v>
      </c>
      <c r="AA315" s="7" t="str">
        <f>TEXT(Superstore_Data_1[[#This Row],[Order Date]],"mmm")</f>
        <v>Jul</v>
      </c>
      <c r="AB315" s="7">
        <f>YEAR(Superstore_Data_1[[#This Row],[Order Date]])</f>
        <v>2017</v>
      </c>
      <c r="AC315" s="9">
        <f>Superstore_Data_1[[#This Row],[Profit]]/Superstore_Data_1[[#This Row],[Sales]]</f>
        <v>0.37</v>
      </c>
      <c r="AD315" s="7" t="str">
        <f>IF(Superstore_Data_1[[#This Row],[Discount]]=0,"No Discount",IF(Superstore_Data_1[[#This Row],[Discount]]&lt;0.2,"Low Discount",IF(Superstore_Data_1[[#This Row],[Discount]]&lt;0.5,"Medium Discount","High Discount")))</f>
        <v>No Discount</v>
      </c>
      <c r="AE315" s="7" t="str">
        <f>IF(Superstore_Data_1[[#This Row],[Sales]]&lt;100,"Low Sale",IF(Superstore_Data_1[[#This Row],[Sales]]&lt;500,"Medium Sale","High Sale"))</f>
        <v>Medium Sale</v>
      </c>
      <c r="AF315" s="10" t="str">
        <f>IF(Superstore_Data_1[[#This Row],[Shipping Days]]&lt;=2,"Fast",IF(Superstore_Data_1[[#This Row],[Shipping Days]]&lt;=5,"Normal","Slow"))</f>
        <v>Slow</v>
      </c>
    </row>
    <row r="316" spans="1:32" x14ac:dyDescent="0.3">
      <c r="A316" s="6">
        <v>2372</v>
      </c>
      <c r="B316" s="7" t="s">
        <v>6060</v>
      </c>
      <c r="C316" s="8">
        <v>42558</v>
      </c>
      <c r="D316" s="8">
        <v>42681</v>
      </c>
      <c r="E316" s="7" t="s">
        <v>22</v>
      </c>
      <c r="F316" s="7" t="s">
        <v>2724</v>
      </c>
      <c r="G316" s="7" t="s">
        <v>2725</v>
      </c>
      <c r="H316" s="7" t="s">
        <v>41</v>
      </c>
      <c r="I316" s="7" t="s">
        <v>26</v>
      </c>
      <c r="J316" s="7" t="s">
        <v>518</v>
      </c>
      <c r="K316" s="7" t="s">
        <v>235</v>
      </c>
      <c r="L316" s="7">
        <v>60505</v>
      </c>
      <c r="M316" s="7" t="s">
        <v>111</v>
      </c>
      <c r="N316" s="7" t="s">
        <v>5214</v>
      </c>
      <c r="O316" s="7" t="s">
        <v>31</v>
      </c>
      <c r="P316" s="7" t="s">
        <v>67</v>
      </c>
      <c r="Q316" s="7" t="s">
        <v>5215</v>
      </c>
      <c r="R316" s="7">
        <v>60.287999999999997</v>
      </c>
      <c r="S316" s="7">
        <v>8</v>
      </c>
      <c r="T316" s="7">
        <v>0.6</v>
      </c>
      <c r="U316" s="7">
        <v>-27.1296</v>
      </c>
      <c r="V316" s="7" t="s">
        <v>11821</v>
      </c>
      <c r="W316" s="7">
        <v>2016</v>
      </c>
      <c r="X316" s="7">
        <v>-0.45</v>
      </c>
      <c r="Y316" s="7" t="s">
        <v>11816</v>
      </c>
      <c r="Z316" s="7">
        <v>123</v>
      </c>
      <c r="AA316" s="7" t="str">
        <f>TEXT(Superstore_Data_1[[#This Row],[Order Date]],"mmm")</f>
        <v>Jul</v>
      </c>
      <c r="AB316" s="7">
        <f>YEAR(Superstore_Data_1[[#This Row],[Order Date]])</f>
        <v>2016</v>
      </c>
      <c r="AC316" s="9">
        <f>Superstore_Data_1[[#This Row],[Profit]]/Superstore_Data_1[[#This Row],[Sales]]</f>
        <v>-0.45</v>
      </c>
      <c r="AD316" s="7" t="str">
        <f>IF(Superstore_Data_1[[#This Row],[Discount]]=0,"No Discount",IF(Superstore_Data_1[[#This Row],[Discount]]&lt;0.2,"Low Discount",IF(Superstore_Data_1[[#This Row],[Discount]]&lt;0.5,"Medium Discount","High Discount")))</f>
        <v>High Discount</v>
      </c>
      <c r="AE316" s="7" t="str">
        <f>IF(Superstore_Data_1[[#This Row],[Sales]]&lt;100,"Low Sale",IF(Superstore_Data_1[[#This Row],[Sales]]&lt;500,"Medium Sale","High Sale"))</f>
        <v>Low Sale</v>
      </c>
      <c r="AF316" s="10" t="str">
        <f>IF(Superstore_Data_1[[#This Row],[Shipping Days]]&lt;=2,"Fast",IF(Superstore_Data_1[[#This Row],[Shipping Days]]&lt;=5,"Normal","Slow"))</f>
        <v>Slow</v>
      </c>
    </row>
    <row r="317" spans="1:32" x14ac:dyDescent="0.3">
      <c r="A317" s="6">
        <v>2379</v>
      </c>
      <c r="B317" s="7" t="s">
        <v>6069</v>
      </c>
      <c r="C317" s="8">
        <v>42167</v>
      </c>
      <c r="D317" s="8">
        <v>42320</v>
      </c>
      <c r="E317" s="7" t="s">
        <v>51</v>
      </c>
      <c r="F317" s="7" t="s">
        <v>4309</v>
      </c>
      <c r="G317" s="7" t="s">
        <v>4310</v>
      </c>
      <c r="H317" s="7" t="s">
        <v>108</v>
      </c>
      <c r="I317" s="7" t="s">
        <v>26</v>
      </c>
      <c r="J317" s="7" t="s">
        <v>6070</v>
      </c>
      <c r="K317" s="7" t="s">
        <v>43</v>
      </c>
      <c r="L317" s="7">
        <v>91360</v>
      </c>
      <c r="M317" s="7" t="s">
        <v>44</v>
      </c>
      <c r="N317" s="7" t="s">
        <v>5683</v>
      </c>
      <c r="O317" s="7" t="s">
        <v>46</v>
      </c>
      <c r="P317" s="7" t="s">
        <v>94</v>
      </c>
      <c r="Q317" s="7" t="s">
        <v>5684</v>
      </c>
      <c r="R317" s="7">
        <v>32.75</v>
      </c>
      <c r="S317" s="7">
        <v>5</v>
      </c>
      <c r="T317" s="7">
        <v>0</v>
      </c>
      <c r="U317" s="7">
        <v>15.065</v>
      </c>
      <c r="V317" s="7" t="s">
        <v>11818</v>
      </c>
      <c r="W317" s="7">
        <v>2015</v>
      </c>
      <c r="X317" s="7">
        <v>0.45999999999999996</v>
      </c>
      <c r="Y317" s="7" t="s">
        <v>11811</v>
      </c>
      <c r="Z317" s="7">
        <v>153</v>
      </c>
      <c r="AA317" s="7" t="str">
        <f>TEXT(Superstore_Data_1[[#This Row],[Order Date]],"mmm")</f>
        <v>Jun</v>
      </c>
      <c r="AB317" s="7">
        <f>YEAR(Superstore_Data_1[[#This Row],[Order Date]])</f>
        <v>2015</v>
      </c>
      <c r="AC317" s="9">
        <f>Superstore_Data_1[[#This Row],[Profit]]/Superstore_Data_1[[#This Row],[Sales]]</f>
        <v>0.45999999999999996</v>
      </c>
      <c r="AD317" s="7" t="str">
        <f>IF(Superstore_Data_1[[#This Row],[Discount]]=0,"No Discount",IF(Superstore_Data_1[[#This Row],[Discount]]&lt;0.2,"Low Discount",IF(Superstore_Data_1[[#This Row],[Discount]]&lt;0.5,"Medium Discount","High Discount")))</f>
        <v>No Discount</v>
      </c>
      <c r="AE317" s="7" t="str">
        <f>IF(Superstore_Data_1[[#This Row],[Sales]]&lt;100,"Low Sale",IF(Superstore_Data_1[[#This Row],[Sales]]&lt;500,"Medium Sale","High Sale"))</f>
        <v>Low Sale</v>
      </c>
      <c r="AF317" s="10" t="str">
        <f>IF(Superstore_Data_1[[#This Row],[Shipping Days]]&lt;=2,"Fast",IF(Superstore_Data_1[[#This Row],[Shipping Days]]&lt;=5,"Normal","Slow"))</f>
        <v>Slow</v>
      </c>
    </row>
    <row r="318" spans="1:32" x14ac:dyDescent="0.3">
      <c r="A318" s="6">
        <v>2380</v>
      </c>
      <c r="B318" s="7" t="s">
        <v>6071</v>
      </c>
      <c r="C318" s="8">
        <v>42526</v>
      </c>
      <c r="D318" s="8">
        <v>42648</v>
      </c>
      <c r="E318" s="7" t="s">
        <v>51</v>
      </c>
      <c r="F318" s="7" t="s">
        <v>5103</v>
      </c>
      <c r="G318" s="7" t="s">
        <v>5104</v>
      </c>
      <c r="H318" s="7" t="s">
        <v>108</v>
      </c>
      <c r="I318" s="7" t="s">
        <v>26</v>
      </c>
      <c r="J318" s="7" t="s">
        <v>2982</v>
      </c>
      <c r="K318" s="7" t="s">
        <v>567</v>
      </c>
      <c r="L318" s="7">
        <v>44052</v>
      </c>
      <c r="M318" s="7" t="s">
        <v>161</v>
      </c>
      <c r="N318" s="7" t="s">
        <v>2127</v>
      </c>
      <c r="O318" s="7" t="s">
        <v>46</v>
      </c>
      <c r="P318" s="7" t="s">
        <v>305</v>
      </c>
      <c r="Q318" s="7" t="s">
        <v>2128</v>
      </c>
      <c r="R318" s="7">
        <v>7.2160000000000002</v>
      </c>
      <c r="S318" s="7">
        <v>2</v>
      </c>
      <c r="T318" s="7">
        <v>0.2</v>
      </c>
      <c r="U318" s="7">
        <v>1.7138</v>
      </c>
      <c r="V318" s="7" t="s">
        <v>11818</v>
      </c>
      <c r="W318" s="7">
        <v>2016</v>
      </c>
      <c r="X318" s="7">
        <v>0.23749999999999999</v>
      </c>
      <c r="Y318" s="7" t="s">
        <v>11813</v>
      </c>
      <c r="Z318" s="7">
        <v>122</v>
      </c>
      <c r="AA318" s="7" t="str">
        <f>TEXT(Superstore_Data_1[[#This Row],[Order Date]],"mmm")</f>
        <v>Jun</v>
      </c>
      <c r="AB318" s="7">
        <f>YEAR(Superstore_Data_1[[#This Row],[Order Date]])</f>
        <v>2016</v>
      </c>
      <c r="AC318" s="9">
        <f>Superstore_Data_1[[#This Row],[Profit]]/Superstore_Data_1[[#This Row],[Sales]]</f>
        <v>0.23749999999999999</v>
      </c>
      <c r="AD318" s="7" t="str">
        <f>IF(Superstore_Data_1[[#This Row],[Discount]]=0,"No Discount",IF(Superstore_Data_1[[#This Row],[Discount]]&lt;0.2,"Low Discount",IF(Superstore_Data_1[[#This Row],[Discount]]&lt;0.5,"Medium Discount","High Discount")))</f>
        <v>Medium Discount</v>
      </c>
      <c r="AE318" s="7" t="str">
        <f>IF(Superstore_Data_1[[#This Row],[Sales]]&lt;100,"Low Sale",IF(Superstore_Data_1[[#This Row],[Sales]]&lt;500,"Medium Sale","High Sale"))</f>
        <v>Low Sale</v>
      </c>
      <c r="AF318" s="10" t="str">
        <f>IF(Superstore_Data_1[[#This Row],[Shipping Days]]&lt;=2,"Fast",IF(Superstore_Data_1[[#This Row],[Shipping Days]]&lt;=5,"Normal","Slow"))</f>
        <v>Slow</v>
      </c>
    </row>
    <row r="319" spans="1:32" x14ac:dyDescent="0.3">
      <c r="A319" s="6">
        <v>2390</v>
      </c>
      <c r="B319" s="7" t="s">
        <v>6089</v>
      </c>
      <c r="C319" s="8">
        <v>42167</v>
      </c>
      <c r="D319" s="8">
        <v>42289</v>
      </c>
      <c r="E319" s="7" t="s">
        <v>51</v>
      </c>
      <c r="F319" s="7" t="s">
        <v>6090</v>
      </c>
      <c r="G319" s="7" t="s">
        <v>6091</v>
      </c>
      <c r="H319" s="7" t="s">
        <v>25</v>
      </c>
      <c r="I319" s="7" t="s">
        <v>26</v>
      </c>
      <c r="J319" s="7" t="s">
        <v>302</v>
      </c>
      <c r="K319" s="7" t="s">
        <v>303</v>
      </c>
      <c r="L319" s="7">
        <v>10009</v>
      </c>
      <c r="M319" s="7" t="s">
        <v>161</v>
      </c>
      <c r="N319" s="7" t="s">
        <v>6092</v>
      </c>
      <c r="O319" s="7" t="s">
        <v>46</v>
      </c>
      <c r="P319" s="7" t="s">
        <v>94</v>
      </c>
      <c r="Q319" s="7" t="s">
        <v>6093</v>
      </c>
      <c r="R319" s="7">
        <v>6.48</v>
      </c>
      <c r="S319" s="7">
        <v>1</v>
      </c>
      <c r="T319" s="7">
        <v>0</v>
      </c>
      <c r="U319" s="7">
        <v>3.1103999999999998</v>
      </c>
      <c r="V319" s="7" t="s">
        <v>11818</v>
      </c>
      <c r="W319" s="7">
        <v>2015</v>
      </c>
      <c r="X319" s="7">
        <v>0.47999999999999993</v>
      </c>
      <c r="Y319" s="7" t="s">
        <v>11811</v>
      </c>
      <c r="Z319" s="7">
        <v>122</v>
      </c>
      <c r="AA319" s="7" t="str">
        <f>TEXT(Superstore_Data_1[[#This Row],[Order Date]],"mmm")</f>
        <v>Jun</v>
      </c>
      <c r="AB319" s="7">
        <f>YEAR(Superstore_Data_1[[#This Row],[Order Date]])</f>
        <v>2015</v>
      </c>
      <c r="AC319" s="9">
        <f>Superstore_Data_1[[#This Row],[Profit]]/Superstore_Data_1[[#This Row],[Sales]]</f>
        <v>0.47999999999999993</v>
      </c>
      <c r="AD319" s="7" t="str">
        <f>IF(Superstore_Data_1[[#This Row],[Discount]]=0,"No Discount",IF(Superstore_Data_1[[#This Row],[Discount]]&lt;0.2,"Low Discount",IF(Superstore_Data_1[[#This Row],[Discount]]&lt;0.5,"Medium Discount","High Discount")))</f>
        <v>No Discount</v>
      </c>
      <c r="AE319" s="7" t="str">
        <f>IF(Superstore_Data_1[[#This Row],[Sales]]&lt;100,"Low Sale",IF(Superstore_Data_1[[#This Row],[Sales]]&lt;500,"Medium Sale","High Sale"))</f>
        <v>Low Sale</v>
      </c>
      <c r="AF319" s="10" t="str">
        <f>IF(Superstore_Data_1[[#This Row],[Shipping Days]]&lt;=2,"Fast",IF(Superstore_Data_1[[#This Row],[Shipping Days]]&lt;=5,"Normal","Slow"))</f>
        <v>Slow</v>
      </c>
    </row>
    <row r="320" spans="1:32" x14ac:dyDescent="0.3">
      <c r="A320" s="6">
        <v>2402</v>
      </c>
      <c r="B320" s="7" t="s">
        <v>6107</v>
      </c>
      <c r="C320" s="8">
        <v>42739</v>
      </c>
      <c r="D320" s="8">
        <v>42829</v>
      </c>
      <c r="E320" s="7" t="s">
        <v>22</v>
      </c>
      <c r="F320" s="7" t="s">
        <v>5306</v>
      </c>
      <c r="G320" s="7" t="s">
        <v>5307</v>
      </c>
      <c r="H320" s="7" t="s">
        <v>25</v>
      </c>
      <c r="I320" s="7" t="s">
        <v>26</v>
      </c>
      <c r="J320" s="7" t="s">
        <v>359</v>
      </c>
      <c r="K320" s="7" t="s">
        <v>675</v>
      </c>
      <c r="L320" s="7">
        <v>65807</v>
      </c>
      <c r="M320" s="7" t="s">
        <v>111</v>
      </c>
      <c r="N320" s="7" t="s">
        <v>4219</v>
      </c>
      <c r="O320" s="7" t="s">
        <v>46</v>
      </c>
      <c r="P320" s="7" t="s">
        <v>60</v>
      </c>
      <c r="Q320" s="7" t="s">
        <v>4220</v>
      </c>
      <c r="R320" s="7">
        <v>94.2</v>
      </c>
      <c r="S320" s="7">
        <v>6</v>
      </c>
      <c r="T320" s="7">
        <v>0</v>
      </c>
      <c r="U320" s="7">
        <v>23.55</v>
      </c>
      <c r="V320" s="7" t="s">
        <v>11819</v>
      </c>
      <c r="W320" s="7">
        <v>2017</v>
      </c>
      <c r="X320" s="7">
        <v>0.25</v>
      </c>
      <c r="Y320" s="7" t="s">
        <v>11811</v>
      </c>
      <c r="Z320" s="7">
        <v>90</v>
      </c>
      <c r="AA320" s="7" t="str">
        <f>TEXT(Superstore_Data_1[[#This Row],[Order Date]],"mmm")</f>
        <v>Jan</v>
      </c>
      <c r="AB320" s="7">
        <f>YEAR(Superstore_Data_1[[#This Row],[Order Date]])</f>
        <v>2017</v>
      </c>
      <c r="AC320" s="9">
        <f>Superstore_Data_1[[#This Row],[Profit]]/Superstore_Data_1[[#This Row],[Sales]]</f>
        <v>0.25</v>
      </c>
      <c r="AD320" s="7" t="str">
        <f>IF(Superstore_Data_1[[#This Row],[Discount]]=0,"No Discount",IF(Superstore_Data_1[[#This Row],[Discount]]&lt;0.2,"Low Discount",IF(Superstore_Data_1[[#This Row],[Discount]]&lt;0.5,"Medium Discount","High Discount")))</f>
        <v>No Discount</v>
      </c>
      <c r="AE320" s="7" t="str">
        <f>IF(Superstore_Data_1[[#This Row],[Sales]]&lt;100,"Low Sale",IF(Superstore_Data_1[[#This Row],[Sales]]&lt;500,"Medium Sale","High Sale"))</f>
        <v>Low Sale</v>
      </c>
      <c r="AF320" s="10" t="str">
        <f>IF(Superstore_Data_1[[#This Row],[Shipping Days]]&lt;=2,"Fast",IF(Superstore_Data_1[[#This Row],[Shipping Days]]&lt;=5,"Normal","Slow"))</f>
        <v>Slow</v>
      </c>
    </row>
    <row r="321" spans="1:32" x14ac:dyDescent="0.3">
      <c r="A321" s="6">
        <v>2405</v>
      </c>
      <c r="B321" s="7" t="s">
        <v>6111</v>
      </c>
      <c r="C321" s="8">
        <v>42926</v>
      </c>
      <c r="D321" s="8">
        <v>43049</v>
      </c>
      <c r="E321" s="7" t="s">
        <v>51</v>
      </c>
      <c r="F321" s="7" t="s">
        <v>2035</v>
      </c>
      <c r="G321" s="7" t="s">
        <v>2036</v>
      </c>
      <c r="H321" s="7" t="s">
        <v>25</v>
      </c>
      <c r="I321" s="7" t="s">
        <v>26</v>
      </c>
      <c r="J321" s="7" t="s">
        <v>42</v>
      </c>
      <c r="K321" s="7" t="s">
        <v>43</v>
      </c>
      <c r="L321" s="7">
        <v>90045</v>
      </c>
      <c r="M321" s="7" t="s">
        <v>44</v>
      </c>
      <c r="N321" s="7" t="s">
        <v>3070</v>
      </c>
      <c r="O321" s="7" t="s">
        <v>73</v>
      </c>
      <c r="P321" s="7" t="s">
        <v>178</v>
      </c>
      <c r="Q321" s="7" t="s">
        <v>3071</v>
      </c>
      <c r="R321" s="7">
        <v>1115.9100000000001</v>
      </c>
      <c r="S321" s="7">
        <v>9</v>
      </c>
      <c r="T321" s="7">
        <v>0</v>
      </c>
      <c r="U321" s="7">
        <v>200.8638</v>
      </c>
      <c r="V321" s="7" t="s">
        <v>11821</v>
      </c>
      <c r="W321" s="7">
        <v>2017</v>
      </c>
      <c r="X321" s="7">
        <v>0.18</v>
      </c>
      <c r="Y321" s="7" t="s">
        <v>11811</v>
      </c>
      <c r="Z321" s="7">
        <v>123</v>
      </c>
      <c r="AA321" s="7" t="str">
        <f>TEXT(Superstore_Data_1[[#This Row],[Order Date]],"mmm")</f>
        <v>Jul</v>
      </c>
      <c r="AB321" s="7">
        <f>YEAR(Superstore_Data_1[[#This Row],[Order Date]])</f>
        <v>2017</v>
      </c>
      <c r="AC321" s="9">
        <f>Superstore_Data_1[[#This Row],[Profit]]/Superstore_Data_1[[#This Row],[Sales]]</f>
        <v>0.18</v>
      </c>
      <c r="AD321" s="7" t="str">
        <f>IF(Superstore_Data_1[[#This Row],[Discount]]=0,"No Discount",IF(Superstore_Data_1[[#This Row],[Discount]]&lt;0.2,"Low Discount",IF(Superstore_Data_1[[#This Row],[Discount]]&lt;0.5,"Medium Discount","High Discount")))</f>
        <v>No Discount</v>
      </c>
      <c r="AE321" s="7" t="str">
        <f>IF(Superstore_Data_1[[#This Row],[Sales]]&lt;100,"Low Sale",IF(Superstore_Data_1[[#This Row],[Sales]]&lt;500,"Medium Sale","High Sale"))</f>
        <v>High Sale</v>
      </c>
      <c r="AF321" s="10" t="str">
        <f>IF(Superstore_Data_1[[#This Row],[Shipping Days]]&lt;=2,"Fast",IF(Superstore_Data_1[[#This Row],[Shipping Days]]&lt;=5,"Normal","Slow"))</f>
        <v>Slow</v>
      </c>
    </row>
    <row r="322" spans="1:32" x14ac:dyDescent="0.3">
      <c r="A322" s="6">
        <v>2411</v>
      </c>
      <c r="B322" s="7" t="s">
        <v>6118</v>
      </c>
      <c r="C322" s="8">
        <v>41647</v>
      </c>
      <c r="D322" s="8">
        <v>41798</v>
      </c>
      <c r="E322" s="7" t="s">
        <v>51</v>
      </c>
      <c r="F322" s="7" t="s">
        <v>3353</v>
      </c>
      <c r="G322" s="7" t="s">
        <v>3354</v>
      </c>
      <c r="H322" s="7" t="s">
        <v>108</v>
      </c>
      <c r="I322" s="7" t="s">
        <v>26</v>
      </c>
      <c r="J322" s="7" t="s">
        <v>159</v>
      </c>
      <c r="K322" s="7" t="s">
        <v>160</v>
      </c>
      <c r="L322" s="7">
        <v>19120</v>
      </c>
      <c r="M322" s="7" t="s">
        <v>161</v>
      </c>
      <c r="N322" s="7" t="s">
        <v>4727</v>
      </c>
      <c r="O322" s="7" t="s">
        <v>46</v>
      </c>
      <c r="P322" s="7" t="s">
        <v>305</v>
      </c>
      <c r="Q322" s="7" t="s">
        <v>4728</v>
      </c>
      <c r="R322" s="7">
        <v>5.68</v>
      </c>
      <c r="S322" s="7">
        <v>2</v>
      </c>
      <c r="T322" s="7">
        <v>0.2</v>
      </c>
      <c r="U322" s="7">
        <v>1.917</v>
      </c>
      <c r="V322" s="7" t="s">
        <v>11819</v>
      </c>
      <c r="W322" s="7">
        <v>2014</v>
      </c>
      <c r="X322" s="7">
        <v>0.33750000000000002</v>
      </c>
      <c r="Y322" s="7" t="s">
        <v>11813</v>
      </c>
      <c r="Z322" s="7">
        <v>151</v>
      </c>
      <c r="AA322" s="7" t="str">
        <f>TEXT(Superstore_Data_1[[#This Row],[Order Date]],"mmm")</f>
        <v>Jan</v>
      </c>
      <c r="AB322" s="7">
        <f>YEAR(Superstore_Data_1[[#This Row],[Order Date]])</f>
        <v>2014</v>
      </c>
      <c r="AC322" s="9">
        <f>Superstore_Data_1[[#This Row],[Profit]]/Superstore_Data_1[[#This Row],[Sales]]</f>
        <v>0.33750000000000002</v>
      </c>
      <c r="AD322" s="7" t="str">
        <f>IF(Superstore_Data_1[[#This Row],[Discount]]=0,"No Discount",IF(Superstore_Data_1[[#This Row],[Discount]]&lt;0.2,"Low Discount",IF(Superstore_Data_1[[#This Row],[Discount]]&lt;0.5,"Medium Discount","High Discount")))</f>
        <v>Medium Discount</v>
      </c>
      <c r="AE322" s="7" t="str">
        <f>IF(Superstore_Data_1[[#This Row],[Sales]]&lt;100,"Low Sale",IF(Superstore_Data_1[[#This Row],[Sales]]&lt;500,"Medium Sale","High Sale"))</f>
        <v>Low Sale</v>
      </c>
      <c r="AF322" s="10" t="str">
        <f>IF(Superstore_Data_1[[#This Row],[Shipping Days]]&lt;=2,"Fast",IF(Superstore_Data_1[[#This Row],[Shipping Days]]&lt;=5,"Normal","Slow"))</f>
        <v>Slow</v>
      </c>
    </row>
    <row r="323" spans="1:32" x14ac:dyDescent="0.3">
      <c r="A323" s="6">
        <v>2412</v>
      </c>
      <c r="B323" s="7" t="s">
        <v>6119</v>
      </c>
      <c r="C323" s="8">
        <v>42191</v>
      </c>
      <c r="D323" s="8">
        <v>42253</v>
      </c>
      <c r="E323" s="7" t="s">
        <v>22</v>
      </c>
      <c r="F323" s="7" t="s">
        <v>6120</v>
      </c>
      <c r="G323" s="7" t="s">
        <v>6121</v>
      </c>
      <c r="H323" s="7" t="s">
        <v>41</v>
      </c>
      <c r="I323" s="7" t="s">
        <v>26</v>
      </c>
      <c r="J323" s="7" t="s">
        <v>42</v>
      </c>
      <c r="K323" s="7" t="s">
        <v>43</v>
      </c>
      <c r="L323" s="7">
        <v>90036</v>
      </c>
      <c r="M323" s="7" t="s">
        <v>44</v>
      </c>
      <c r="N323" s="7" t="s">
        <v>2743</v>
      </c>
      <c r="O323" s="7" t="s">
        <v>46</v>
      </c>
      <c r="P323" s="7" t="s">
        <v>77</v>
      </c>
      <c r="Q323" s="7" t="s">
        <v>2744</v>
      </c>
      <c r="R323" s="7">
        <v>7.52</v>
      </c>
      <c r="S323" s="7">
        <v>5</v>
      </c>
      <c r="T323" s="7">
        <v>0.2</v>
      </c>
      <c r="U323" s="7">
        <v>2.6320000000000001</v>
      </c>
      <c r="V323" s="7" t="s">
        <v>11821</v>
      </c>
      <c r="W323" s="7">
        <v>2015</v>
      </c>
      <c r="X323" s="7">
        <v>0.35000000000000003</v>
      </c>
      <c r="Y323" s="7" t="s">
        <v>11813</v>
      </c>
      <c r="Z323" s="7">
        <v>62</v>
      </c>
      <c r="AA323" s="7" t="str">
        <f>TEXT(Superstore_Data_1[[#This Row],[Order Date]],"mmm")</f>
        <v>Jul</v>
      </c>
      <c r="AB323" s="7">
        <f>YEAR(Superstore_Data_1[[#This Row],[Order Date]])</f>
        <v>2015</v>
      </c>
      <c r="AC323" s="9">
        <f>Superstore_Data_1[[#This Row],[Profit]]/Superstore_Data_1[[#This Row],[Sales]]</f>
        <v>0.35000000000000003</v>
      </c>
      <c r="AD323" s="7" t="str">
        <f>IF(Superstore_Data_1[[#This Row],[Discount]]=0,"No Discount",IF(Superstore_Data_1[[#This Row],[Discount]]&lt;0.2,"Low Discount",IF(Superstore_Data_1[[#This Row],[Discount]]&lt;0.5,"Medium Discount","High Discount")))</f>
        <v>Medium Discount</v>
      </c>
      <c r="AE323" s="7" t="str">
        <f>IF(Superstore_Data_1[[#This Row],[Sales]]&lt;100,"Low Sale",IF(Superstore_Data_1[[#This Row],[Sales]]&lt;500,"Medium Sale","High Sale"))</f>
        <v>Low Sale</v>
      </c>
      <c r="AF323" s="10" t="str">
        <f>IF(Superstore_Data_1[[#This Row],[Shipping Days]]&lt;=2,"Fast",IF(Superstore_Data_1[[#This Row],[Shipping Days]]&lt;=5,"Normal","Slow"))</f>
        <v>Slow</v>
      </c>
    </row>
    <row r="324" spans="1:32" x14ac:dyDescent="0.3">
      <c r="A324" s="6">
        <v>2416</v>
      </c>
      <c r="B324" s="7" t="s">
        <v>6125</v>
      </c>
      <c r="C324" s="8">
        <v>42162</v>
      </c>
      <c r="D324" s="8">
        <v>42315</v>
      </c>
      <c r="E324" s="7" t="s">
        <v>51</v>
      </c>
      <c r="F324" s="7" t="s">
        <v>4285</v>
      </c>
      <c r="G324" s="7" t="s">
        <v>4286</v>
      </c>
      <c r="H324" s="7" t="s">
        <v>108</v>
      </c>
      <c r="I324" s="7" t="s">
        <v>26</v>
      </c>
      <c r="J324" s="7" t="s">
        <v>6126</v>
      </c>
      <c r="K324" s="7" t="s">
        <v>1405</v>
      </c>
      <c r="L324" s="7">
        <v>1040</v>
      </c>
      <c r="M324" s="7" t="s">
        <v>161</v>
      </c>
      <c r="N324" s="7" t="s">
        <v>1825</v>
      </c>
      <c r="O324" s="7" t="s">
        <v>31</v>
      </c>
      <c r="P324" s="7" t="s">
        <v>32</v>
      </c>
      <c r="Q324" s="7" t="s">
        <v>1826</v>
      </c>
      <c r="R324" s="7">
        <v>301.95999999999998</v>
      </c>
      <c r="S324" s="7">
        <v>2</v>
      </c>
      <c r="T324" s="7">
        <v>0</v>
      </c>
      <c r="U324" s="7">
        <v>60.392000000000003</v>
      </c>
      <c r="V324" s="7" t="s">
        <v>11818</v>
      </c>
      <c r="W324" s="7">
        <v>2015</v>
      </c>
      <c r="X324" s="7">
        <v>0.2</v>
      </c>
      <c r="Y324" s="7" t="s">
        <v>11811</v>
      </c>
      <c r="Z324" s="7">
        <v>153</v>
      </c>
      <c r="AA324" s="7" t="str">
        <f>TEXT(Superstore_Data_1[[#This Row],[Order Date]],"mmm")</f>
        <v>Jun</v>
      </c>
      <c r="AB324" s="7">
        <f>YEAR(Superstore_Data_1[[#This Row],[Order Date]])</f>
        <v>2015</v>
      </c>
      <c r="AC324" s="9">
        <f>Superstore_Data_1[[#This Row],[Profit]]/Superstore_Data_1[[#This Row],[Sales]]</f>
        <v>0.2</v>
      </c>
      <c r="AD324" s="7" t="str">
        <f>IF(Superstore_Data_1[[#This Row],[Discount]]=0,"No Discount",IF(Superstore_Data_1[[#This Row],[Discount]]&lt;0.2,"Low Discount",IF(Superstore_Data_1[[#This Row],[Discount]]&lt;0.5,"Medium Discount","High Discount")))</f>
        <v>No Discount</v>
      </c>
      <c r="AE324" s="7" t="str">
        <f>IF(Superstore_Data_1[[#This Row],[Sales]]&lt;100,"Low Sale",IF(Superstore_Data_1[[#This Row],[Sales]]&lt;500,"Medium Sale","High Sale"))</f>
        <v>Medium Sale</v>
      </c>
      <c r="AF324" s="10" t="str">
        <f>IF(Superstore_Data_1[[#This Row],[Shipping Days]]&lt;=2,"Fast",IF(Superstore_Data_1[[#This Row],[Shipping Days]]&lt;=5,"Normal","Slow"))</f>
        <v>Slow</v>
      </c>
    </row>
    <row r="325" spans="1:32" x14ac:dyDescent="0.3">
      <c r="A325" s="6">
        <v>2437</v>
      </c>
      <c r="B325" s="7" t="s">
        <v>6164</v>
      </c>
      <c r="C325" s="8">
        <v>42801</v>
      </c>
      <c r="D325" s="8">
        <v>43015</v>
      </c>
      <c r="E325" s="7" t="s">
        <v>51</v>
      </c>
      <c r="F325" s="7" t="s">
        <v>2320</v>
      </c>
      <c r="G325" s="7" t="s">
        <v>2321</v>
      </c>
      <c r="H325" s="7" t="s">
        <v>25</v>
      </c>
      <c r="I325" s="7" t="s">
        <v>26</v>
      </c>
      <c r="J325" s="7" t="s">
        <v>3236</v>
      </c>
      <c r="K325" s="7" t="s">
        <v>756</v>
      </c>
      <c r="L325" s="7">
        <v>87401</v>
      </c>
      <c r="M325" s="7" t="s">
        <v>44</v>
      </c>
      <c r="N325" s="7" t="s">
        <v>384</v>
      </c>
      <c r="O325" s="7" t="s">
        <v>31</v>
      </c>
      <c r="P325" s="7" t="s">
        <v>67</v>
      </c>
      <c r="Q325" s="7" t="s">
        <v>385</v>
      </c>
      <c r="R325" s="7">
        <v>545.85</v>
      </c>
      <c r="S325" s="7">
        <v>9</v>
      </c>
      <c r="T325" s="7">
        <v>0</v>
      </c>
      <c r="U325" s="7">
        <v>114.6285</v>
      </c>
      <c r="V325" s="7" t="s">
        <v>11817</v>
      </c>
      <c r="W325" s="7">
        <v>2017</v>
      </c>
      <c r="X325" s="7">
        <v>0.21</v>
      </c>
      <c r="Y325" s="7" t="s">
        <v>11811</v>
      </c>
      <c r="Z325" s="7">
        <v>214</v>
      </c>
      <c r="AA325" s="7" t="str">
        <f>TEXT(Superstore_Data_1[[#This Row],[Order Date]],"mmm")</f>
        <v>Mar</v>
      </c>
      <c r="AB325" s="7">
        <f>YEAR(Superstore_Data_1[[#This Row],[Order Date]])</f>
        <v>2017</v>
      </c>
      <c r="AC325" s="9">
        <f>Superstore_Data_1[[#This Row],[Profit]]/Superstore_Data_1[[#This Row],[Sales]]</f>
        <v>0.21</v>
      </c>
      <c r="AD325" s="7" t="str">
        <f>IF(Superstore_Data_1[[#This Row],[Discount]]=0,"No Discount",IF(Superstore_Data_1[[#This Row],[Discount]]&lt;0.2,"Low Discount",IF(Superstore_Data_1[[#This Row],[Discount]]&lt;0.5,"Medium Discount","High Discount")))</f>
        <v>No Discount</v>
      </c>
      <c r="AE325" s="7" t="str">
        <f>IF(Superstore_Data_1[[#This Row],[Sales]]&lt;100,"Low Sale",IF(Superstore_Data_1[[#This Row],[Sales]]&lt;500,"Medium Sale","High Sale"))</f>
        <v>High Sale</v>
      </c>
      <c r="AF325" s="10" t="str">
        <f>IF(Superstore_Data_1[[#This Row],[Shipping Days]]&lt;=2,"Fast",IF(Superstore_Data_1[[#This Row],[Shipping Days]]&lt;=5,"Normal","Slow"))</f>
        <v>Slow</v>
      </c>
    </row>
    <row r="326" spans="1:32" x14ac:dyDescent="0.3">
      <c r="A326" s="6">
        <v>2450</v>
      </c>
      <c r="B326" s="7" t="s">
        <v>6184</v>
      </c>
      <c r="C326" s="8">
        <v>42501</v>
      </c>
      <c r="D326" s="8">
        <v>42654</v>
      </c>
      <c r="E326" s="7" t="s">
        <v>51</v>
      </c>
      <c r="F326" s="7" t="s">
        <v>428</v>
      </c>
      <c r="G326" s="7" t="s">
        <v>429</v>
      </c>
      <c r="H326" s="7" t="s">
        <v>108</v>
      </c>
      <c r="I326" s="7" t="s">
        <v>26</v>
      </c>
      <c r="J326" s="7" t="s">
        <v>713</v>
      </c>
      <c r="K326" s="7" t="s">
        <v>43</v>
      </c>
      <c r="L326" s="7">
        <v>95123</v>
      </c>
      <c r="M326" s="7" t="s">
        <v>44</v>
      </c>
      <c r="N326" s="7" t="s">
        <v>6185</v>
      </c>
      <c r="O326" s="7" t="s">
        <v>46</v>
      </c>
      <c r="P326" s="7" t="s">
        <v>77</v>
      </c>
      <c r="Q326" s="7" t="s">
        <v>6186</v>
      </c>
      <c r="R326" s="7">
        <v>29.12</v>
      </c>
      <c r="S326" s="7">
        <v>5</v>
      </c>
      <c r="T326" s="7">
        <v>0.2</v>
      </c>
      <c r="U326" s="7">
        <v>9.8279999999999994</v>
      </c>
      <c r="V326" s="7" t="s">
        <v>11812</v>
      </c>
      <c r="W326" s="7">
        <v>2016</v>
      </c>
      <c r="X326" s="7">
        <v>0.33749999999999997</v>
      </c>
      <c r="Y326" s="7" t="s">
        <v>11813</v>
      </c>
      <c r="Z326" s="7">
        <v>153</v>
      </c>
      <c r="AA326" s="7" t="str">
        <f>TEXT(Superstore_Data_1[[#This Row],[Order Date]],"mmm")</f>
        <v>May</v>
      </c>
      <c r="AB326" s="7">
        <f>YEAR(Superstore_Data_1[[#This Row],[Order Date]])</f>
        <v>2016</v>
      </c>
      <c r="AC326" s="9">
        <f>Superstore_Data_1[[#This Row],[Profit]]/Superstore_Data_1[[#This Row],[Sales]]</f>
        <v>0.33749999999999997</v>
      </c>
      <c r="AD326" s="7" t="str">
        <f>IF(Superstore_Data_1[[#This Row],[Discount]]=0,"No Discount",IF(Superstore_Data_1[[#This Row],[Discount]]&lt;0.2,"Low Discount",IF(Superstore_Data_1[[#This Row],[Discount]]&lt;0.5,"Medium Discount","High Discount")))</f>
        <v>Medium Discount</v>
      </c>
      <c r="AE326" s="7" t="str">
        <f>IF(Superstore_Data_1[[#This Row],[Sales]]&lt;100,"Low Sale",IF(Superstore_Data_1[[#This Row],[Sales]]&lt;500,"Medium Sale","High Sale"))</f>
        <v>Low Sale</v>
      </c>
      <c r="AF326" s="10" t="str">
        <f>IF(Superstore_Data_1[[#This Row],[Shipping Days]]&lt;=2,"Fast",IF(Superstore_Data_1[[#This Row],[Shipping Days]]&lt;=5,"Normal","Slow"))</f>
        <v>Slow</v>
      </c>
    </row>
    <row r="327" spans="1:32" x14ac:dyDescent="0.3">
      <c r="A327" s="6">
        <v>2463</v>
      </c>
      <c r="B327" s="7" t="s">
        <v>6195</v>
      </c>
      <c r="C327" s="8">
        <v>42806</v>
      </c>
      <c r="D327" s="8">
        <v>42990</v>
      </c>
      <c r="E327" s="7" t="s">
        <v>51</v>
      </c>
      <c r="F327" s="7" t="s">
        <v>4089</v>
      </c>
      <c r="G327" s="7" t="s">
        <v>4090</v>
      </c>
      <c r="H327" s="7" t="s">
        <v>25</v>
      </c>
      <c r="I327" s="7" t="s">
        <v>26</v>
      </c>
      <c r="J327" s="7" t="s">
        <v>302</v>
      </c>
      <c r="K327" s="7" t="s">
        <v>303</v>
      </c>
      <c r="L327" s="7">
        <v>10009</v>
      </c>
      <c r="M327" s="7" t="s">
        <v>161</v>
      </c>
      <c r="N327" s="7" t="s">
        <v>1349</v>
      </c>
      <c r="O327" s="7" t="s">
        <v>46</v>
      </c>
      <c r="P327" s="7" t="s">
        <v>77</v>
      </c>
      <c r="Q327" s="7" t="s">
        <v>1350</v>
      </c>
      <c r="R327" s="7">
        <v>83.92</v>
      </c>
      <c r="S327" s="7">
        <v>5</v>
      </c>
      <c r="T327" s="7">
        <v>0.2</v>
      </c>
      <c r="U327" s="7">
        <v>29.372</v>
      </c>
      <c r="V327" s="7" t="s">
        <v>11817</v>
      </c>
      <c r="W327" s="7">
        <v>2017</v>
      </c>
      <c r="X327" s="7">
        <v>0.35</v>
      </c>
      <c r="Y327" s="7" t="s">
        <v>11813</v>
      </c>
      <c r="Z327" s="7">
        <v>184</v>
      </c>
      <c r="AA327" s="7" t="str">
        <f>TEXT(Superstore_Data_1[[#This Row],[Order Date]],"mmm")</f>
        <v>Mar</v>
      </c>
      <c r="AB327" s="7">
        <f>YEAR(Superstore_Data_1[[#This Row],[Order Date]])</f>
        <v>2017</v>
      </c>
      <c r="AC327" s="9">
        <f>Superstore_Data_1[[#This Row],[Profit]]/Superstore_Data_1[[#This Row],[Sales]]</f>
        <v>0.35</v>
      </c>
      <c r="AD327" s="7" t="str">
        <f>IF(Superstore_Data_1[[#This Row],[Discount]]=0,"No Discount",IF(Superstore_Data_1[[#This Row],[Discount]]&lt;0.2,"Low Discount",IF(Superstore_Data_1[[#This Row],[Discount]]&lt;0.5,"Medium Discount","High Discount")))</f>
        <v>Medium Discount</v>
      </c>
      <c r="AE327" s="7" t="str">
        <f>IF(Superstore_Data_1[[#This Row],[Sales]]&lt;100,"Low Sale",IF(Superstore_Data_1[[#This Row],[Sales]]&lt;500,"Medium Sale","High Sale"))</f>
        <v>Low Sale</v>
      </c>
      <c r="AF327" s="10" t="str">
        <f>IF(Superstore_Data_1[[#This Row],[Shipping Days]]&lt;=2,"Fast",IF(Superstore_Data_1[[#This Row],[Shipping Days]]&lt;=5,"Normal","Slow"))</f>
        <v>Slow</v>
      </c>
    </row>
    <row r="328" spans="1:32" x14ac:dyDescent="0.3">
      <c r="A328" s="6">
        <v>2467</v>
      </c>
      <c r="B328" s="7" t="s">
        <v>6196</v>
      </c>
      <c r="C328" s="8">
        <v>42830</v>
      </c>
      <c r="D328" s="8">
        <v>42952</v>
      </c>
      <c r="E328" s="7" t="s">
        <v>51</v>
      </c>
      <c r="F328" s="7" t="s">
        <v>1715</v>
      </c>
      <c r="G328" s="7" t="s">
        <v>1716</v>
      </c>
      <c r="H328" s="7" t="s">
        <v>25</v>
      </c>
      <c r="I328" s="7" t="s">
        <v>26</v>
      </c>
      <c r="J328" s="7" t="s">
        <v>6197</v>
      </c>
      <c r="K328" s="7" t="s">
        <v>360</v>
      </c>
      <c r="L328" s="7">
        <v>23602</v>
      </c>
      <c r="M328" s="7" t="s">
        <v>29</v>
      </c>
      <c r="N328" s="7" t="s">
        <v>6198</v>
      </c>
      <c r="O328" s="7" t="s">
        <v>46</v>
      </c>
      <c r="P328" s="7" t="s">
        <v>94</v>
      </c>
      <c r="Q328" s="7" t="s">
        <v>6199</v>
      </c>
      <c r="R328" s="7">
        <v>9.11</v>
      </c>
      <c r="S328" s="7">
        <v>1</v>
      </c>
      <c r="T328" s="7">
        <v>0</v>
      </c>
      <c r="U328" s="7">
        <v>4.0994999999999999</v>
      </c>
      <c r="V328" s="7" t="s">
        <v>11814</v>
      </c>
      <c r="W328" s="7">
        <v>2017</v>
      </c>
      <c r="X328" s="7">
        <v>0.45</v>
      </c>
      <c r="Y328" s="7" t="s">
        <v>11811</v>
      </c>
      <c r="Z328" s="7">
        <v>122</v>
      </c>
      <c r="AA328" s="7" t="str">
        <f>TEXT(Superstore_Data_1[[#This Row],[Order Date]],"mmm")</f>
        <v>Apr</v>
      </c>
      <c r="AB328" s="7">
        <f>YEAR(Superstore_Data_1[[#This Row],[Order Date]])</f>
        <v>2017</v>
      </c>
      <c r="AC328" s="9">
        <f>Superstore_Data_1[[#This Row],[Profit]]/Superstore_Data_1[[#This Row],[Sales]]</f>
        <v>0.45</v>
      </c>
      <c r="AD328" s="7" t="str">
        <f>IF(Superstore_Data_1[[#This Row],[Discount]]=0,"No Discount",IF(Superstore_Data_1[[#This Row],[Discount]]&lt;0.2,"Low Discount",IF(Superstore_Data_1[[#This Row],[Discount]]&lt;0.5,"Medium Discount","High Discount")))</f>
        <v>No Discount</v>
      </c>
      <c r="AE328" s="7" t="str">
        <f>IF(Superstore_Data_1[[#This Row],[Sales]]&lt;100,"Low Sale",IF(Superstore_Data_1[[#This Row],[Sales]]&lt;500,"Medium Sale","High Sale"))</f>
        <v>Low Sale</v>
      </c>
      <c r="AF328" s="10" t="str">
        <f>IF(Superstore_Data_1[[#This Row],[Shipping Days]]&lt;=2,"Fast",IF(Superstore_Data_1[[#This Row],[Shipping Days]]&lt;=5,"Normal","Slow"))</f>
        <v>Slow</v>
      </c>
    </row>
    <row r="329" spans="1:32" x14ac:dyDescent="0.3">
      <c r="A329" s="6">
        <v>2474</v>
      </c>
      <c r="B329" s="7" t="s">
        <v>6208</v>
      </c>
      <c r="C329" s="8">
        <v>42440</v>
      </c>
      <c r="D329" s="8">
        <v>42532</v>
      </c>
      <c r="E329" s="7" t="s">
        <v>209</v>
      </c>
      <c r="F329" s="7" t="s">
        <v>3999</v>
      </c>
      <c r="G329" s="7" t="s">
        <v>4000</v>
      </c>
      <c r="H329" s="7" t="s">
        <v>25</v>
      </c>
      <c r="I329" s="7" t="s">
        <v>26</v>
      </c>
      <c r="J329" s="7" t="s">
        <v>42</v>
      </c>
      <c r="K329" s="7" t="s">
        <v>43</v>
      </c>
      <c r="L329" s="7">
        <v>90032</v>
      </c>
      <c r="M329" s="7" t="s">
        <v>44</v>
      </c>
      <c r="N329" s="7" t="s">
        <v>6209</v>
      </c>
      <c r="O329" s="7" t="s">
        <v>31</v>
      </c>
      <c r="P329" s="7" t="s">
        <v>35</v>
      </c>
      <c r="Q329" s="7" t="s">
        <v>6210</v>
      </c>
      <c r="R329" s="7">
        <v>217.584</v>
      </c>
      <c r="S329" s="7">
        <v>2</v>
      </c>
      <c r="T329" s="7">
        <v>0.2</v>
      </c>
      <c r="U329" s="7">
        <v>-29.9178</v>
      </c>
      <c r="V329" s="7" t="s">
        <v>11817</v>
      </c>
      <c r="W329" s="7">
        <v>2016</v>
      </c>
      <c r="X329" s="7">
        <v>-0.13749999999999998</v>
      </c>
      <c r="Y329" s="7" t="s">
        <v>11813</v>
      </c>
      <c r="Z329" s="7">
        <v>92</v>
      </c>
      <c r="AA329" s="7" t="str">
        <f>TEXT(Superstore_Data_1[[#This Row],[Order Date]],"mmm")</f>
        <v>Mar</v>
      </c>
      <c r="AB329" s="7">
        <f>YEAR(Superstore_Data_1[[#This Row],[Order Date]])</f>
        <v>2016</v>
      </c>
      <c r="AC329" s="9">
        <f>Superstore_Data_1[[#This Row],[Profit]]/Superstore_Data_1[[#This Row],[Sales]]</f>
        <v>-0.13749999999999998</v>
      </c>
      <c r="AD329" s="7" t="str">
        <f>IF(Superstore_Data_1[[#This Row],[Discount]]=0,"No Discount",IF(Superstore_Data_1[[#This Row],[Discount]]&lt;0.2,"Low Discount",IF(Superstore_Data_1[[#This Row],[Discount]]&lt;0.5,"Medium Discount","High Discount")))</f>
        <v>Medium Discount</v>
      </c>
      <c r="AE329" s="7" t="str">
        <f>IF(Superstore_Data_1[[#This Row],[Sales]]&lt;100,"Low Sale",IF(Superstore_Data_1[[#This Row],[Sales]]&lt;500,"Medium Sale","High Sale"))</f>
        <v>Medium Sale</v>
      </c>
      <c r="AF329" s="10" t="str">
        <f>IF(Superstore_Data_1[[#This Row],[Shipping Days]]&lt;=2,"Fast",IF(Superstore_Data_1[[#This Row],[Shipping Days]]&lt;=5,"Normal","Slow"))</f>
        <v>Slow</v>
      </c>
    </row>
    <row r="330" spans="1:32" x14ac:dyDescent="0.3">
      <c r="A330" s="6">
        <v>2478</v>
      </c>
      <c r="B330" s="7" t="s">
        <v>6215</v>
      </c>
      <c r="C330" s="8">
        <v>42834</v>
      </c>
      <c r="D330" s="8">
        <v>42956</v>
      </c>
      <c r="E330" s="7" t="s">
        <v>22</v>
      </c>
      <c r="F330" s="7" t="s">
        <v>6216</v>
      </c>
      <c r="G330" s="7" t="s">
        <v>6217</v>
      </c>
      <c r="H330" s="7" t="s">
        <v>41</v>
      </c>
      <c r="I330" s="7" t="s">
        <v>26</v>
      </c>
      <c r="J330" s="7" t="s">
        <v>42</v>
      </c>
      <c r="K330" s="7" t="s">
        <v>43</v>
      </c>
      <c r="L330" s="7">
        <v>90036</v>
      </c>
      <c r="M330" s="7" t="s">
        <v>44</v>
      </c>
      <c r="N330" s="7" t="s">
        <v>2623</v>
      </c>
      <c r="O330" s="7" t="s">
        <v>31</v>
      </c>
      <c r="P330" s="7" t="s">
        <v>57</v>
      </c>
      <c r="Q330" s="7" t="s">
        <v>2624</v>
      </c>
      <c r="R330" s="7">
        <v>1322.3520000000001</v>
      </c>
      <c r="S330" s="7">
        <v>3</v>
      </c>
      <c r="T330" s="7">
        <v>0.2</v>
      </c>
      <c r="U330" s="7">
        <v>-99.176400000000001</v>
      </c>
      <c r="V330" s="7" t="s">
        <v>11814</v>
      </c>
      <c r="W330" s="7">
        <v>2017</v>
      </c>
      <c r="X330" s="7">
        <v>-7.4999999999999997E-2</v>
      </c>
      <c r="Y330" s="7" t="s">
        <v>11813</v>
      </c>
      <c r="Z330" s="7">
        <v>122</v>
      </c>
      <c r="AA330" s="7" t="str">
        <f>TEXT(Superstore_Data_1[[#This Row],[Order Date]],"mmm")</f>
        <v>Apr</v>
      </c>
      <c r="AB330" s="7">
        <f>YEAR(Superstore_Data_1[[#This Row],[Order Date]])</f>
        <v>2017</v>
      </c>
      <c r="AC330" s="9">
        <f>Superstore_Data_1[[#This Row],[Profit]]/Superstore_Data_1[[#This Row],[Sales]]</f>
        <v>-7.4999999999999997E-2</v>
      </c>
      <c r="AD330" s="7" t="str">
        <f>IF(Superstore_Data_1[[#This Row],[Discount]]=0,"No Discount",IF(Superstore_Data_1[[#This Row],[Discount]]&lt;0.2,"Low Discount",IF(Superstore_Data_1[[#This Row],[Discount]]&lt;0.5,"Medium Discount","High Discount")))</f>
        <v>Medium Discount</v>
      </c>
      <c r="AE330" s="7" t="str">
        <f>IF(Superstore_Data_1[[#This Row],[Sales]]&lt;100,"Low Sale",IF(Superstore_Data_1[[#This Row],[Sales]]&lt;500,"Medium Sale","High Sale"))</f>
        <v>High Sale</v>
      </c>
      <c r="AF330" s="10" t="str">
        <f>IF(Superstore_Data_1[[#This Row],[Shipping Days]]&lt;=2,"Fast",IF(Superstore_Data_1[[#This Row],[Shipping Days]]&lt;=5,"Normal","Slow"))</f>
        <v>Slow</v>
      </c>
    </row>
    <row r="331" spans="1:32" x14ac:dyDescent="0.3">
      <c r="A331" s="6">
        <v>2487</v>
      </c>
      <c r="B331" s="7" t="s">
        <v>6227</v>
      </c>
      <c r="C331" s="8">
        <v>42036</v>
      </c>
      <c r="D331" s="8">
        <v>42095</v>
      </c>
      <c r="E331" s="7" t="s">
        <v>22</v>
      </c>
      <c r="F331" s="7" t="s">
        <v>1122</v>
      </c>
      <c r="G331" s="7" t="s">
        <v>1123</v>
      </c>
      <c r="H331" s="7" t="s">
        <v>41</v>
      </c>
      <c r="I331" s="7" t="s">
        <v>26</v>
      </c>
      <c r="J331" s="7" t="s">
        <v>687</v>
      </c>
      <c r="K331" s="7" t="s">
        <v>278</v>
      </c>
      <c r="L331" s="7">
        <v>19711</v>
      </c>
      <c r="M331" s="7" t="s">
        <v>161</v>
      </c>
      <c r="N331" s="7" t="s">
        <v>6228</v>
      </c>
      <c r="O331" s="7" t="s">
        <v>46</v>
      </c>
      <c r="P331" s="7" t="s">
        <v>60</v>
      </c>
      <c r="Q331" s="7" t="s">
        <v>6229</v>
      </c>
      <c r="R331" s="7">
        <v>85.52</v>
      </c>
      <c r="S331" s="7">
        <v>2</v>
      </c>
      <c r="T331" s="7">
        <v>0</v>
      </c>
      <c r="U331" s="7">
        <v>22.235199999999999</v>
      </c>
      <c r="V331" s="7" t="s">
        <v>11820</v>
      </c>
      <c r="W331" s="7">
        <v>2015</v>
      </c>
      <c r="X331" s="7">
        <v>0.26</v>
      </c>
      <c r="Y331" s="7" t="s">
        <v>11811</v>
      </c>
      <c r="Z331" s="7">
        <v>59</v>
      </c>
      <c r="AA331" s="7" t="str">
        <f>TEXT(Superstore_Data_1[[#This Row],[Order Date]],"mmm")</f>
        <v>Feb</v>
      </c>
      <c r="AB331" s="7">
        <f>YEAR(Superstore_Data_1[[#This Row],[Order Date]])</f>
        <v>2015</v>
      </c>
      <c r="AC331" s="9">
        <f>Superstore_Data_1[[#This Row],[Profit]]/Superstore_Data_1[[#This Row],[Sales]]</f>
        <v>0.26</v>
      </c>
      <c r="AD331" s="7" t="str">
        <f>IF(Superstore_Data_1[[#This Row],[Discount]]=0,"No Discount",IF(Superstore_Data_1[[#This Row],[Discount]]&lt;0.2,"Low Discount",IF(Superstore_Data_1[[#This Row],[Discount]]&lt;0.5,"Medium Discount","High Discount")))</f>
        <v>No Discount</v>
      </c>
      <c r="AE331" s="7" t="str">
        <f>IF(Superstore_Data_1[[#This Row],[Sales]]&lt;100,"Low Sale",IF(Superstore_Data_1[[#This Row],[Sales]]&lt;500,"Medium Sale","High Sale"))</f>
        <v>Low Sale</v>
      </c>
      <c r="AF331" s="10" t="str">
        <f>IF(Superstore_Data_1[[#This Row],[Shipping Days]]&lt;=2,"Fast",IF(Superstore_Data_1[[#This Row],[Shipping Days]]&lt;=5,"Normal","Slow"))</f>
        <v>Slow</v>
      </c>
    </row>
    <row r="332" spans="1:32" x14ac:dyDescent="0.3">
      <c r="A332" s="6">
        <v>2508</v>
      </c>
      <c r="B332" s="7" t="s">
        <v>6263</v>
      </c>
      <c r="C332" s="8">
        <v>42042</v>
      </c>
      <c r="D332" s="8">
        <v>42042</v>
      </c>
      <c r="E332" s="7" t="s">
        <v>1455</v>
      </c>
      <c r="F332" s="7" t="s">
        <v>5713</v>
      </c>
      <c r="G332" s="7" t="s">
        <v>5714</v>
      </c>
      <c r="H332" s="7" t="s">
        <v>25</v>
      </c>
      <c r="I332" s="7" t="s">
        <v>26</v>
      </c>
      <c r="J332" s="7" t="s">
        <v>205</v>
      </c>
      <c r="K332" s="7" t="s">
        <v>110</v>
      </c>
      <c r="L332" s="7">
        <v>77070</v>
      </c>
      <c r="M332" s="7" t="s">
        <v>111</v>
      </c>
      <c r="N332" s="7" t="s">
        <v>6264</v>
      </c>
      <c r="O332" s="7" t="s">
        <v>46</v>
      </c>
      <c r="P332" s="7" t="s">
        <v>80</v>
      </c>
      <c r="Q332" s="7" t="s">
        <v>6265</v>
      </c>
      <c r="R332" s="7">
        <v>32.783999999999999</v>
      </c>
      <c r="S332" s="7">
        <v>4</v>
      </c>
      <c r="T332" s="7">
        <v>0.8</v>
      </c>
      <c r="U332" s="7">
        <v>-85.238399999999999</v>
      </c>
      <c r="V332" s="7" t="s">
        <v>11820</v>
      </c>
      <c r="W332" s="7">
        <v>2015</v>
      </c>
      <c r="X332" s="7">
        <v>-2.6</v>
      </c>
      <c r="Y332" s="7" t="s">
        <v>11816</v>
      </c>
      <c r="Z332" s="7">
        <v>0</v>
      </c>
      <c r="AA332" s="7" t="str">
        <f>TEXT(Superstore_Data_1[[#This Row],[Order Date]],"mmm")</f>
        <v>Feb</v>
      </c>
      <c r="AB332" s="7">
        <f>YEAR(Superstore_Data_1[[#This Row],[Order Date]])</f>
        <v>2015</v>
      </c>
      <c r="AC332" s="9">
        <f>Superstore_Data_1[[#This Row],[Profit]]/Superstore_Data_1[[#This Row],[Sales]]</f>
        <v>-2.6</v>
      </c>
      <c r="AD332" s="7" t="str">
        <f>IF(Superstore_Data_1[[#This Row],[Discount]]=0,"No Discount",IF(Superstore_Data_1[[#This Row],[Discount]]&lt;0.2,"Low Discount",IF(Superstore_Data_1[[#This Row],[Discount]]&lt;0.5,"Medium Discount","High Discount")))</f>
        <v>High Discount</v>
      </c>
      <c r="AE332" s="7" t="str">
        <f>IF(Superstore_Data_1[[#This Row],[Sales]]&lt;100,"Low Sale",IF(Superstore_Data_1[[#This Row],[Sales]]&lt;500,"Medium Sale","High Sale"))</f>
        <v>Low Sale</v>
      </c>
      <c r="AF332" s="10" t="str">
        <f>IF(Superstore_Data_1[[#This Row],[Shipping Days]]&lt;=2,"Fast",IF(Superstore_Data_1[[#This Row],[Shipping Days]]&lt;=5,"Normal","Slow"))</f>
        <v>Fast</v>
      </c>
    </row>
    <row r="333" spans="1:32" x14ac:dyDescent="0.3">
      <c r="A333" s="6">
        <v>2509</v>
      </c>
      <c r="B333" s="7" t="s">
        <v>6266</v>
      </c>
      <c r="C333" s="8">
        <v>42769</v>
      </c>
      <c r="D333" s="8">
        <v>42950</v>
      </c>
      <c r="E333" s="7" t="s">
        <v>51</v>
      </c>
      <c r="F333" s="7" t="s">
        <v>1944</v>
      </c>
      <c r="G333" s="7" t="s">
        <v>1945</v>
      </c>
      <c r="H333" s="7" t="s">
        <v>41</v>
      </c>
      <c r="I333" s="7" t="s">
        <v>26</v>
      </c>
      <c r="J333" s="7" t="s">
        <v>42</v>
      </c>
      <c r="K333" s="7" t="s">
        <v>43</v>
      </c>
      <c r="L333" s="7">
        <v>90045</v>
      </c>
      <c r="M333" s="7" t="s">
        <v>44</v>
      </c>
      <c r="N333" s="7" t="s">
        <v>6267</v>
      </c>
      <c r="O333" s="7" t="s">
        <v>73</v>
      </c>
      <c r="P333" s="7" t="s">
        <v>74</v>
      </c>
      <c r="Q333" s="7" t="s">
        <v>6268</v>
      </c>
      <c r="R333" s="7">
        <v>196.77600000000001</v>
      </c>
      <c r="S333" s="7">
        <v>3</v>
      </c>
      <c r="T333" s="7">
        <v>0.2</v>
      </c>
      <c r="U333" s="7">
        <v>14.7582</v>
      </c>
      <c r="V333" s="7" t="s">
        <v>11820</v>
      </c>
      <c r="W333" s="7">
        <v>2017</v>
      </c>
      <c r="X333" s="7">
        <v>7.4999999999999997E-2</v>
      </c>
      <c r="Y333" s="7" t="s">
        <v>11813</v>
      </c>
      <c r="Z333" s="7">
        <v>181</v>
      </c>
      <c r="AA333" s="7" t="str">
        <f>TEXT(Superstore_Data_1[[#This Row],[Order Date]],"mmm")</f>
        <v>Feb</v>
      </c>
      <c r="AB333" s="7">
        <f>YEAR(Superstore_Data_1[[#This Row],[Order Date]])</f>
        <v>2017</v>
      </c>
      <c r="AC333" s="9">
        <f>Superstore_Data_1[[#This Row],[Profit]]/Superstore_Data_1[[#This Row],[Sales]]</f>
        <v>7.4999999999999997E-2</v>
      </c>
      <c r="AD333" s="7" t="str">
        <f>IF(Superstore_Data_1[[#This Row],[Discount]]=0,"No Discount",IF(Superstore_Data_1[[#This Row],[Discount]]&lt;0.2,"Low Discount",IF(Superstore_Data_1[[#This Row],[Discount]]&lt;0.5,"Medium Discount","High Discount")))</f>
        <v>Medium Discount</v>
      </c>
      <c r="AE333" s="7" t="str">
        <f>IF(Superstore_Data_1[[#This Row],[Sales]]&lt;100,"Low Sale",IF(Superstore_Data_1[[#This Row],[Sales]]&lt;500,"Medium Sale","High Sale"))</f>
        <v>Medium Sale</v>
      </c>
      <c r="AF333" s="10" t="str">
        <f>IF(Superstore_Data_1[[#This Row],[Shipping Days]]&lt;=2,"Fast",IF(Superstore_Data_1[[#This Row],[Shipping Days]]&lt;=5,"Normal","Slow"))</f>
        <v>Slow</v>
      </c>
    </row>
    <row r="334" spans="1:32" x14ac:dyDescent="0.3">
      <c r="A334" s="6">
        <v>2513</v>
      </c>
      <c r="B334" s="7" t="s">
        <v>6275</v>
      </c>
      <c r="C334" s="8">
        <v>42778</v>
      </c>
      <c r="D334" s="8">
        <v>42898</v>
      </c>
      <c r="E334" s="7" t="s">
        <v>51</v>
      </c>
      <c r="F334" s="7" t="s">
        <v>6276</v>
      </c>
      <c r="G334" s="7" t="s">
        <v>6277</v>
      </c>
      <c r="H334" s="7" t="s">
        <v>108</v>
      </c>
      <c r="I334" s="7" t="s">
        <v>26</v>
      </c>
      <c r="J334" s="7" t="s">
        <v>1020</v>
      </c>
      <c r="K334" s="7" t="s">
        <v>55</v>
      </c>
      <c r="L334" s="7">
        <v>33614</v>
      </c>
      <c r="M334" s="7" t="s">
        <v>29</v>
      </c>
      <c r="N334" s="7" t="s">
        <v>2069</v>
      </c>
      <c r="O334" s="7" t="s">
        <v>46</v>
      </c>
      <c r="P334" s="7" t="s">
        <v>77</v>
      </c>
      <c r="Q334" s="7" t="s">
        <v>2070</v>
      </c>
      <c r="R334" s="7">
        <v>45.66</v>
      </c>
      <c r="S334" s="7">
        <v>5</v>
      </c>
      <c r="T334" s="7">
        <v>0.7</v>
      </c>
      <c r="U334" s="7">
        <v>-33.484000000000002</v>
      </c>
      <c r="V334" s="7" t="s">
        <v>11820</v>
      </c>
      <c r="W334" s="7">
        <v>2017</v>
      </c>
      <c r="X334" s="7">
        <v>-0.73333333333333339</v>
      </c>
      <c r="Y334" s="7" t="s">
        <v>11816</v>
      </c>
      <c r="Z334" s="7">
        <v>120</v>
      </c>
      <c r="AA334" s="7" t="str">
        <f>TEXT(Superstore_Data_1[[#This Row],[Order Date]],"mmm")</f>
        <v>Feb</v>
      </c>
      <c r="AB334" s="7">
        <f>YEAR(Superstore_Data_1[[#This Row],[Order Date]])</f>
        <v>2017</v>
      </c>
      <c r="AC334" s="9">
        <f>Superstore_Data_1[[#This Row],[Profit]]/Superstore_Data_1[[#This Row],[Sales]]</f>
        <v>-0.73333333333333339</v>
      </c>
      <c r="AD334" s="7" t="str">
        <f>IF(Superstore_Data_1[[#This Row],[Discount]]=0,"No Discount",IF(Superstore_Data_1[[#This Row],[Discount]]&lt;0.2,"Low Discount",IF(Superstore_Data_1[[#This Row],[Discount]]&lt;0.5,"Medium Discount","High Discount")))</f>
        <v>High Discount</v>
      </c>
      <c r="AE334" s="7" t="str">
        <f>IF(Superstore_Data_1[[#This Row],[Sales]]&lt;100,"Low Sale",IF(Superstore_Data_1[[#This Row],[Sales]]&lt;500,"Medium Sale","High Sale"))</f>
        <v>Low Sale</v>
      </c>
      <c r="AF334" s="10" t="str">
        <f>IF(Superstore_Data_1[[#This Row],[Shipping Days]]&lt;=2,"Fast",IF(Superstore_Data_1[[#This Row],[Shipping Days]]&lt;=5,"Normal","Slow"))</f>
        <v>Slow</v>
      </c>
    </row>
    <row r="335" spans="1:32" x14ac:dyDescent="0.3">
      <c r="A335" s="6">
        <v>2516</v>
      </c>
      <c r="B335" s="7" t="s">
        <v>6279</v>
      </c>
      <c r="C335" s="8">
        <v>41768</v>
      </c>
      <c r="D335" s="8">
        <v>41921</v>
      </c>
      <c r="E335" s="7" t="s">
        <v>51</v>
      </c>
      <c r="F335" s="7" t="s">
        <v>3953</v>
      </c>
      <c r="G335" s="7" t="s">
        <v>3954</v>
      </c>
      <c r="H335" s="7" t="s">
        <v>25</v>
      </c>
      <c r="I335" s="7" t="s">
        <v>26</v>
      </c>
      <c r="J335" s="7" t="s">
        <v>5203</v>
      </c>
      <c r="K335" s="7" t="s">
        <v>567</v>
      </c>
      <c r="L335" s="7">
        <v>43402</v>
      </c>
      <c r="M335" s="7" t="s">
        <v>161</v>
      </c>
      <c r="N335" s="7" t="s">
        <v>2396</v>
      </c>
      <c r="O335" s="7" t="s">
        <v>46</v>
      </c>
      <c r="P335" s="7" t="s">
        <v>60</v>
      </c>
      <c r="Q335" s="7" t="s">
        <v>2397</v>
      </c>
      <c r="R335" s="7">
        <v>264.32</v>
      </c>
      <c r="S335" s="7">
        <v>2</v>
      </c>
      <c r="T335" s="7">
        <v>0.2</v>
      </c>
      <c r="U335" s="7">
        <v>19.824000000000002</v>
      </c>
      <c r="V335" s="7" t="s">
        <v>11812</v>
      </c>
      <c r="W335" s="7">
        <v>2014</v>
      </c>
      <c r="X335" s="7">
        <v>7.5000000000000011E-2</v>
      </c>
      <c r="Y335" s="7" t="s">
        <v>11813</v>
      </c>
      <c r="Z335" s="7">
        <v>153</v>
      </c>
      <c r="AA335" s="7" t="str">
        <f>TEXT(Superstore_Data_1[[#This Row],[Order Date]],"mmm")</f>
        <v>May</v>
      </c>
      <c r="AB335" s="7">
        <f>YEAR(Superstore_Data_1[[#This Row],[Order Date]])</f>
        <v>2014</v>
      </c>
      <c r="AC335" s="9">
        <f>Superstore_Data_1[[#This Row],[Profit]]/Superstore_Data_1[[#This Row],[Sales]]</f>
        <v>7.5000000000000011E-2</v>
      </c>
      <c r="AD335" s="7" t="str">
        <f>IF(Superstore_Data_1[[#This Row],[Discount]]=0,"No Discount",IF(Superstore_Data_1[[#This Row],[Discount]]&lt;0.2,"Low Discount",IF(Superstore_Data_1[[#This Row],[Discount]]&lt;0.5,"Medium Discount","High Discount")))</f>
        <v>Medium Discount</v>
      </c>
      <c r="AE335" s="7" t="str">
        <f>IF(Superstore_Data_1[[#This Row],[Sales]]&lt;100,"Low Sale",IF(Superstore_Data_1[[#This Row],[Sales]]&lt;500,"Medium Sale","High Sale"))</f>
        <v>Medium Sale</v>
      </c>
      <c r="AF335" s="10" t="str">
        <f>IF(Superstore_Data_1[[#This Row],[Shipping Days]]&lt;=2,"Fast",IF(Superstore_Data_1[[#This Row],[Shipping Days]]&lt;=5,"Normal","Slow"))</f>
        <v>Slow</v>
      </c>
    </row>
    <row r="336" spans="1:32" x14ac:dyDescent="0.3">
      <c r="A336" s="6">
        <v>2518</v>
      </c>
      <c r="B336" s="7" t="s">
        <v>6282</v>
      </c>
      <c r="C336" s="8">
        <v>42771</v>
      </c>
      <c r="D336" s="8">
        <v>42921</v>
      </c>
      <c r="E336" s="7" t="s">
        <v>51</v>
      </c>
      <c r="F336" s="7" t="s">
        <v>629</v>
      </c>
      <c r="G336" s="7" t="s">
        <v>630</v>
      </c>
      <c r="H336" s="7" t="s">
        <v>41</v>
      </c>
      <c r="I336" s="7" t="s">
        <v>26</v>
      </c>
      <c r="J336" s="7" t="s">
        <v>894</v>
      </c>
      <c r="K336" s="7" t="s">
        <v>895</v>
      </c>
      <c r="L336" s="7">
        <v>7090</v>
      </c>
      <c r="M336" s="7" t="s">
        <v>161</v>
      </c>
      <c r="N336" s="7" t="s">
        <v>3491</v>
      </c>
      <c r="O336" s="7" t="s">
        <v>31</v>
      </c>
      <c r="P336" s="7" t="s">
        <v>67</v>
      </c>
      <c r="Q336" s="7" t="s">
        <v>3492</v>
      </c>
      <c r="R336" s="7">
        <v>129.93</v>
      </c>
      <c r="S336" s="7">
        <v>3</v>
      </c>
      <c r="T336" s="7">
        <v>0</v>
      </c>
      <c r="U336" s="7">
        <v>12.993</v>
      </c>
      <c r="V336" s="7" t="s">
        <v>11820</v>
      </c>
      <c r="W336" s="7">
        <v>2017</v>
      </c>
      <c r="X336" s="7">
        <v>9.9999999999999992E-2</v>
      </c>
      <c r="Y336" s="7" t="s">
        <v>11811</v>
      </c>
      <c r="Z336" s="7">
        <v>150</v>
      </c>
      <c r="AA336" s="7" t="str">
        <f>TEXT(Superstore_Data_1[[#This Row],[Order Date]],"mmm")</f>
        <v>Feb</v>
      </c>
      <c r="AB336" s="7">
        <f>YEAR(Superstore_Data_1[[#This Row],[Order Date]])</f>
        <v>2017</v>
      </c>
      <c r="AC336" s="9">
        <f>Superstore_Data_1[[#This Row],[Profit]]/Superstore_Data_1[[#This Row],[Sales]]</f>
        <v>9.9999999999999992E-2</v>
      </c>
      <c r="AD336" s="7" t="str">
        <f>IF(Superstore_Data_1[[#This Row],[Discount]]=0,"No Discount",IF(Superstore_Data_1[[#This Row],[Discount]]&lt;0.2,"Low Discount",IF(Superstore_Data_1[[#This Row],[Discount]]&lt;0.5,"Medium Discount","High Discount")))</f>
        <v>No Discount</v>
      </c>
      <c r="AE336" s="7" t="str">
        <f>IF(Superstore_Data_1[[#This Row],[Sales]]&lt;100,"Low Sale",IF(Superstore_Data_1[[#This Row],[Sales]]&lt;500,"Medium Sale","High Sale"))</f>
        <v>Medium Sale</v>
      </c>
      <c r="AF336" s="10" t="str">
        <f>IF(Superstore_Data_1[[#This Row],[Shipping Days]]&lt;=2,"Fast",IF(Superstore_Data_1[[#This Row],[Shipping Days]]&lt;=5,"Normal","Slow"))</f>
        <v>Slow</v>
      </c>
    </row>
    <row r="337" spans="1:32" x14ac:dyDescent="0.3">
      <c r="A337" s="6">
        <v>2525</v>
      </c>
      <c r="B337" s="7" t="s">
        <v>6288</v>
      </c>
      <c r="C337" s="8">
        <v>42159</v>
      </c>
      <c r="D337" s="8">
        <v>42281</v>
      </c>
      <c r="E337" s="7" t="s">
        <v>51</v>
      </c>
      <c r="F337" s="7" t="s">
        <v>6289</v>
      </c>
      <c r="G337" s="7" t="s">
        <v>6290</v>
      </c>
      <c r="H337" s="7" t="s">
        <v>25</v>
      </c>
      <c r="I337" s="7" t="s">
        <v>26</v>
      </c>
      <c r="J337" s="7" t="s">
        <v>205</v>
      </c>
      <c r="K337" s="7" t="s">
        <v>110</v>
      </c>
      <c r="L337" s="7">
        <v>77041</v>
      </c>
      <c r="M337" s="7" t="s">
        <v>111</v>
      </c>
      <c r="N337" s="7" t="s">
        <v>2244</v>
      </c>
      <c r="O337" s="7" t="s">
        <v>46</v>
      </c>
      <c r="P337" s="7" t="s">
        <v>70</v>
      </c>
      <c r="Q337" s="7" t="s">
        <v>2245</v>
      </c>
      <c r="R337" s="7">
        <v>42.048000000000002</v>
      </c>
      <c r="S337" s="7">
        <v>9</v>
      </c>
      <c r="T337" s="7">
        <v>0.2</v>
      </c>
      <c r="U337" s="7">
        <v>5.2560000000000002</v>
      </c>
      <c r="V337" s="7" t="s">
        <v>11818</v>
      </c>
      <c r="W337" s="7">
        <v>2015</v>
      </c>
      <c r="X337" s="7">
        <v>0.125</v>
      </c>
      <c r="Y337" s="7" t="s">
        <v>11813</v>
      </c>
      <c r="Z337" s="7">
        <v>122</v>
      </c>
      <c r="AA337" s="7" t="str">
        <f>TEXT(Superstore_Data_1[[#This Row],[Order Date]],"mmm")</f>
        <v>Jun</v>
      </c>
      <c r="AB337" s="7">
        <f>YEAR(Superstore_Data_1[[#This Row],[Order Date]])</f>
        <v>2015</v>
      </c>
      <c r="AC337" s="9">
        <f>Superstore_Data_1[[#This Row],[Profit]]/Superstore_Data_1[[#This Row],[Sales]]</f>
        <v>0.125</v>
      </c>
      <c r="AD337" s="7" t="str">
        <f>IF(Superstore_Data_1[[#This Row],[Discount]]=0,"No Discount",IF(Superstore_Data_1[[#This Row],[Discount]]&lt;0.2,"Low Discount",IF(Superstore_Data_1[[#This Row],[Discount]]&lt;0.5,"Medium Discount","High Discount")))</f>
        <v>Medium Discount</v>
      </c>
      <c r="AE337" s="7" t="str">
        <f>IF(Superstore_Data_1[[#This Row],[Sales]]&lt;100,"Low Sale",IF(Superstore_Data_1[[#This Row],[Sales]]&lt;500,"Medium Sale","High Sale"))</f>
        <v>Low Sale</v>
      </c>
      <c r="AF337" s="10" t="str">
        <f>IF(Superstore_Data_1[[#This Row],[Shipping Days]]&lt;=2,"Fast",IF(Superstore_Data_1[[#This Row],[Shipping Days]]&lt;=5,"Normal","Slow"))</f>
        <v>Slow</v>
      </c>
    </row>
    <row r="338" spans="1:32" x14ac:dyDescent="0.3">
      <c r="A338" s="6">
        <v>2536</v>
      </c>
      <c r="B338" s="7" t="s">
        <v>6298</v>
      </c>
      <c r="C338" s="8">
        <v>42164</v>
      </c>
      <c r="D338" s="8">
        <v>42225</v>
      </c>
      <c r="E338" s="7" t="s">
        <v>209</v>
      </c>
      <c r="F338" s="7" t="s">
        <v>6299</v>
      </c>
      <c r="G338" s="7" t="s">
        <v>6300</v>
      </c>
      <c r="H338" s="7" t="s">
        <v>41</v>
      </c>
      <c r="I338" s="7" t="s">
        <v>26</v>
      </c>
      <c r="J338" s="7" t="s">
        <v>6301</v>
      </c>
      <c r="K338" s="7" t="s">
        <v>43</v>
      </c>
      <c r="L338" s="7">
        <v>92253</v>
      </c>
      <c r="M338" s="7" t="s">
        <v>44</v>
      </c>
      <c r="N338" s="7" t="s">
        <v>532</v>
      </c>
      <c r="O338" s="7" t="s">
        <v>73</v>
      </c>
      <c r="P338" s="7" t="s">
        <v>178</v>
      </c>
      <c r="Q338" s="7" t="s">
        <v>533</v>
      </c>
      <c r="R338" s="7">
        <v>46.32</v>
      </c>
      <c r="S338" s="7">
        <v>4</v>
      </c>
      <c r="T338" s="7">
        <v>0</v>
      </c>
      <c r="U338" s="7">
        <v>18.064800000000002</v>
      </c>
      <c r="V338" s="7" t="s">
        <v>11818</v>
      </c>
      <c r="W338" s="7">
        <v>2015</v>
      </c>
      <c r="X338" s="7">
        <v>0.39</v>
      </c>
      <c r="Y338" s="7" t="s">
        <v>11811</v>
      </c>
      <c r="Z338" s="7">
        <v>61</v>
      </c>
      <c r="AA338" s="7" t="str">
        <f>TEXT(Superstore_Data_1[[#This Row],[Order Date]],"mmm")</f>
        <v>Jun</v>
      </c>
      <c r="AB338" s="7">
        <f>YEAR(Superstore_Data_1[[#This Row],[Order Date]])</f>
        <v>2015</v>
      </c>
      <c r="AC338" s="9">
        <f>Superstore_Data_1[[#This Row],[Profit]]/Superstore_Data_1[[#This Row],[Sales]]</f>
        <v>0.39</v>
      </c>
      <c r="AD338" s="7" t="str">
        <f>IF(Superstore_Data_1[[#This Row],[Discount]]=0,"No Discount",IF(Superstore_Data_1[[#This Row],[Discount]]&lt;0.2,"Low Discount",IF(Superstore_Data_1[[#This Row],[Discount]]&lt;0.5,"Medium Discount","High Discount")))</f>
        <v>No Discount</v>
      </c>
      <c r="AE338" s="7" t="str">
        <f>IF(Superstore_Data_1[[#This Row],[Sales]]&lt;100,"Low Sale",IF(Superstore_Data_1[[#This Row],[Sales]]&lt;500,"Medium Sale","High Sale"))</f>
        <v>Low Sale</v>
      </c>
      <c r="AF338" s="10" t="str">
        <f>IF(Superstore_Data_1[[#This Row],[Shipping Days]]&lt;=2,"Fast",IF(Superstore_Data_1[[#This Row],[Shipping Days]]&lt;=5,"Normal","Slow"))</f>
        <v>Slow</v>
      </c>
    </row>
    <row r="339" spans="1:32" x14ac:dyDescent="0.3">
      <c r="A339" s="6">
        <v>2567</v>
      </c>
      <c r="B339" s="7" t="s">
        <v>6347</v>
      </c>
      <c r="C339" s="8">
        <v>42746</v>
      </c>
      <c r="D339" s="8">
        <v>42805</v>
      </c>
      <c r="E339" s="7" t="s">
        <v>22</v>
      </c>
      <c r="F339" s="7" t="s">
        <v>2188</v>
      </c>
      <c r="G339" s="7" t="s">
        <v>2189</v>
      </c>
      <c r="H339" s="7" t="s">
        <v>25</v>
      </c>
      <c r="I339" s="7" t="s">
        <v>26</v>
      </c>
      <c r="J339" s="7" t="s">
        <v>6348</v>
      </c>
      <c r="K339" s="7" t="s">
        <v>100</v>
      </c>
      <c r="L339" s="7">
        <v>98226</v>
      </c>
      <c r="M339" s="7" t="s">
        <v>44</v>
      </c>
      <c r="N339" s="7" t="s">
        <v>6349</v>
      </c>
      <c r="O339" s="7" t="s">
        <v>46</v>
      </c>
      <c r="P339" s="7" t="s">
        <v>77</v>
      </c>
      <c r="Q339" s="7" t="s">
        <v>6350</v>
      </c>
      <c r="R339" s="7">
        <v>25.12</v>
      </c>
      <c r="S339" s="7">
        <v>5</v>
      </c>
      <c r="T339" s="7">
        <v>0.2</v>
      </c>
      <c r="U339" s="7">
        <v>7.85</v>
      </c>
      <c r="V339" s="7" t="s">
        <v>11819</v>
      </c>
      <c r="W339" s="7">
        <v>2017</v>
      </c>
      <c r="X339" s="7">
        <v>0.3125</v>
      </c>
      <c r="Y339" s="7" t="s">
        <v>11813</v>
      </c>
      <c r="Z339" s="7">
        <v>59</v>
      </c>
      <c r="AA339" s="7" t="str">
        <f>TEXT(Superstore_Data_1[[#This Row],[Order Date]],"mmm")</f>
        <v>Jan</v>
      </c>
      <c r="AB339" s="7">
        <f>YEAR(Superstore_Data_1[[#This Row],[Order Date]])</f>
        <v>2017</v>
      </c>
      <c r="AC339" s="9">
        <f>Superstore_Data_1[[#This Row],[Profit]]/Superstore_Data_1[[#This Row],[Sales]]</f>
        <v>0.3125</v>
      </c>
      <c r="AD339" s="7" t="str">
        <f>IF(Superstore_Data_1[[#This Row],[Discount]]=0,"No Discount",IF(Superstore_Data_1[[#This Row],[Discount]]&lt;0.2,"Low Discount",IF(Superstore_Data_1[[#This Row],[Discount]]&lt;0.5,"Medium Discount","High Discount")))</f>
        <v>Medium Discount</v>
      </c>
      <c r="AE339" s="7" t="str">
        <f>IF(Superstore_Data_1[[#This Row],[Sales]]&lt;100,"Low Sale",IF(Superstore_Data_1[[#This Row],[Sales]]&lt;500,"Medium Sale","High Sale"))</f>
        <v>Low Sale</v>
      </c>
      <c r="AF339" s="10" t="str">
        <f>IF(Superstore_Data_1[[#This Row],[Shipping Days]]&lt;=2,"Fast",IF(Superstore_Data_1[[#This Row],[Shipping Days]]&lt;=5,"Normal","Slow"))</f>
        <v>Slow</v>
      </c>
    </row>
    <row r="340" spans="1:32" x14ac:dyDescent="0.3">
      <c r="A340" s="6">
        <v>2569</v>
      </c>
      <c r="B340" s="7" t="s">
        <v>6351</v>
      </c>
      <c r="C340" s="8">
        <v>42925</v>
      </c>
      <c r="D340" s="8">
        <v>43048</v>
      </c>
      <c r="E340" s="7" t="s">
        <v>51</v>
      </c>
      <c r="F340" s="7" t="s">
        <v>3890</v>
      </c>
      <c r="G340" s="7" t="s">
        <v>3891</v>
      </c>
      <c r="H340" s="7" t="s">
        <v>41</v>
      </c>
      <c r="I340" s="7" t="s">
        <v>26</v>
      </c>
      <c r="J340" s="7" t="s">
        <v>302</v>
      </c>
      <c r="K340" s="7" t="s">
        <v>303</v>
      </c>
      <c r="L340" s="7">
        <v>10011</v>
      </c>
      <c r="M340" s="7" t="s">
        <v>161</v>
      </c>
      <c r="N340" s="7" t="s">
        <v>251</v>
      </c>
      <c r="O340" s="7" t="s">
        <v>46</v>
      </c>
      <c r="P340" s="7" t="s">
        <v>60</v>
      </c>
      <c r="Q340" s="7" t="s">
        <v>252</v>
      </c>
      <c r="R340" s="7">
        <v>478.08</v>
      </c>
      <c r="S340" s="7">
        <v>8</v>
      </c>
      <c r="T340" s="7">
        <v>0</v>
      </c>
      <c r="U340" s="7">
        <v>133.86240000000001</v>
      </c>
      <c r="V340" s="7" t="s">
        <v>11821</v>
      </c>
      <c r="W340" s="7">
        <v>2017</v>
      </c>
      <c r="X340" s="7">
        <v>0.28000000000000003</v>
      </c>
      <c r="Y340" s="7" t="s">
        <v>11811</v>
      </c>
      <c r="Z340" s="7">
        <v>123</v>
      </c>
      <c r="AA340" s="7" t="str">
        <f>TEXT(Superstore_Data_1[[#This Row],[Order Date]],"mmm")</f>
        <v>Jul</v>
      </c>
      <c r="AB340" s="7">
        <f>YEAR(Superstore_Data_1[[#This Row],[Order Date]])</f>
        <v>2017</v>
      </c>
      <c r="AC340" s="9">
        <f>Superstore_Data_1[[#This Row],[Profit]]/Superstore_Data_1[[#This Row],[Sales]]</f>
        <v>0.28000000000000003</v>
      </c>
      <c r="AD340" s="7" t="str">
        <f>IF(Superstore_Data_1[[#This Row],[Discount]]=0,"No Discount",IF(Superstore_Data_1[[#This Row],[Discount]]&lt;0.2,"Low Discount",IF(Superstore_Data_1[[#This Row],[Discount]]&lt;0.5,"Medium Discount","High Discount")))</f>
        <v>No Discount</v>
      </c>
      <c r="AE340" s="7" t="str">
        <f>IF(Superstore_Data_1[[#This Row],[Sales]]&lt;100,"Low Sale",IF(Superstore_Data_1[[#This Row],[Sales]]&lt;500,"Medium Sale","High Sale"))</f>
        <v>Medium Sale</v>
      </c>
      <c r="AF340" s="10" t="str">
        <f>IF(Superstore_Data_1[[#This Row],[Shipping Days]]&lt;=2,"Fast",IF(Superstore_Data_1[[#This Row],[Shipping Days]]&lt;=5,"Normal","Slow"))</f>
        <v>Slow</v>
      </c>
    </row>
    <row r="341" spans="1:32" x14ac:dyDescent="0.3">
      <c r="A341" s="6">
        <v>2586</v>
      </c>
      <c r="B341" s="7" t="s">
        <v>6370</v>
      </c>
      <c r="C341" s="8">
        <v>42074</v>
      </c>
      <c r="D341" s="8">
        <v>42288</v>
      </c>
      <c r="E341" s="7" t="s">
        <v>51</v>
      </c>
      <c r="F341" s="7" t="s">
        <v>2736</v>
      </c>
      <c r="G341" s="7" t="s">
        <v>2737</v>
      </c>
      <c r="H341" s="7" t="s">
        <v>41</v>
      </c>
      <c r="I341" s="7" t="s">
        <v>26</v>
      </c>
      <c r="J341" s="7" t="s">
        <v>6371</v>
      </c>
      <c r="K341" s="7" t="s">
        <v>110</v>
      </c>
      <c r="L341" s="7">
        <v>76117</v>
      </c>
      <c r="M341" s="7" t="s">
        <v>111</v>
      </c>
      <c r="N341" s="7" t="s">
        <v>1423</v>
      </c>
      <c r="O341" s="7" t="s">
        <v>46</v>
      </c>
      <c r="P341" s="7" t="s">
        <v>192</v>
      </c>
      <c r="Q341" s="7" t="s">
        <v>1424</v>
      </c>
      <c r="R341" s="7">
        <v>6.6079999999999997</v>
      </c>
      <c r="S341" s="7">
        <v>2</v>
      </c>
      <c r="T341" s="7">
        <v>0.2</v>
      </c>
      <c r="U341" s="7">
        <v>2.1476000000000002</v>
      </c>
      <c r="V341" s="7" t="s">
        <v>11817</v>
      </c>
      <c r="W341" s="7">
        <v>2015</v>
      </c>
      <c r="X341" s="7">
        <v>0.32500000000000007</v>
      </c>
      <c r="Y341" s="7" t="s">
        <v>11813</v>
      </c>
      <c r="Z341" s="7">
        <v>214</v>
      </c>
      <c r="AA341" s="7" t="str">
        <f>TEXT(Superstore_Data_1[[#This Row],[Order Date]],"mmm")</f>
        <v>Mar</v>
      </c>
      <c r="AB341" s="7">
        <f>YEAR(Superstore_Data_1[[#This Row],[Order Date]])</f>
        <v>2015</v>
      </c>
      <c r="AC341" s="9">
        <f>Superstore_Data_1[[#This Row],[Profit]]/Superstore_Data_1[[#This Row],[Sales]]</f>
        <v>0.32500000000000007</v>
      </c>
      <c r="AD341" s="7" t="str">
        <f>IF(Superstore_Data_1[[#This Row],[Discount]]=0,"No Discount",IF(Superstore_Data_1[[#This Row],[Discount]]&lt;0.2,"Low Discount",IF(Superstore_Data_1[[#This Row],[Discount]]&lt;0.5,"Medium Discount","High Discount")))</f>
        <v>Medium Discount</v>
      </c>
      <c r="AE341" s="7" t="str">
        <f>IF(Superstore_Data_1[[#This Row],[Sales]]&lt;100,"Low Sale",IF(Superstore_Data_1[[#This Row],[Sales]]&lt;500,"Medium Sale","High Sale"))</f>
        <v>Low Sale</v>
      </c>
      <c r="AF341" s="10" t="str">
        <f>IF(Superstore_Data_1[[#This Row],[Shipping Days]]&lt;=2,"Fast",IF(Superstore_Data_1[[#This Row],[Shipping Days]]&lt;=5,"Normal","Slow"))</f>
        <v>Slow</v>
      </c>
    </row>
    <row r="342" spans="1:32" x14ac:dyDescent="0.3">
      <c r="A342" s="6">
        <v>2589</v>
      </c>
      <c r="B342" s="7" t="s">
        <v>6375</v>
      </c>
      <c r="C342" s="8">
        <v>42495</v>
      </c>
      <c r="D342" s="8">
        <v>42618</v>
      </c>
      <c r="E342" s="7" t="s">
        <v>51</v>
      </c>
      <c r="F342" s="7" t="s">
        <v>5865</v>
      </c>
      <c r="G342" s="7" t="s">
        <v>5866</v>
      </c>
      <c r="H342" s="7" t="s">
        <v>108</v>
      </c>
      <c r="I342" s="7" t="s">
        <v>26</v>
      </c>
      <c r="J342" s="7" t="s">
        <v>42</v>
      </c>
      <c r="K342" s="7" t="s">
        <v>43</v>
      </c>
      <c r="L342" s="7">
        <v>90004</v>
      </c>
      <c r="M342" s="7" t="s">
        <v>44</v>
      </c>
      <c r="N342" s="7" t="s">
        <v>5411</v>
      </c>
      <c r="O342" s="7" t="s">
        <v>46</v>
      </c>
      <c r="P342" s="7" t="s">
        <v>60</v>
      </c>
      <c r="Q342" s="7" t="s">
        <v>5412</v>
      </c>
      <c r="R342" s="7">
        <v>5.98</v>
      </c>
      <c r="S342" s="7">
        <v>1</v>
      </c>
      <c r="T342" s="7">
        <v>0</v>
      </c>
      <c r="U342" s="7">
        <v>1.0165999999999999</v>
      </c>
      <c r="V342" s="7" t="s">
        <v>11812</v>
      </c>
      <c r="W342" s="7">
        <v>2016</v>
      </c>
      <c r="X342" s="7">
        <v>0.16999999999999998</v>
      </c>
      <c r="Y342" s="7" t="s">
        <v>11811</v>
      </c>
      <c r="Z342" s="7">
        <v>123</v>
      </c>
      <c r="AA342" s="7" t="str">
        <f>TEXT(Superstore_Data_1[[#This Row],[Order Date]],"mmm")</f>
        <v>May</v>
      </c>
      <c r="AB342" s="7">
        <f>YEAR(Superstore_Data_1[[#This Row],[Order Date]])</f>
        <v>2016</v>
      </c>
      <c r="AC342" s="9">
        <f>Superstore_Data_1[[#This Row],[Profit]]/Superstore_Data_1[[#This Row],[Sales]]</f>
        <v>0.16999999999999998</v>
      </c>
      <c r="AD342" s="7" t="str">
        <f>IF(Superstore_Data_1[[#This Row],[Discount]]=0,"No Discount",IF(Superstore_Data_1[[#This Row],[Discount]]&lt;0.2,"Low Discount",IF(Superstore_Data_1[[#This Row],[Discount]]&lt;0.5,"Medium Discount","High Discount")))</f>
        <v>No Discount</v>
      </c>
      <c r="AE342" s="7" t="str">
        <f>IF(Superstore_Data_1[[#This Row],[Sales]]&lt;100,"Low Sale",IF(Superstore_Data_1[[#This Row],[Sales]]&lt;500,"Medium Sale","High Sale"))</f>
        <v>Low Sale</v>
      </c>
      <c r="AF342" s="10" t="str">
        <f>IF(Superstore_Data_1[[#This Row],[Shipping Days]]&lt;=2,"Fast",IF(Superstore_Data_1[[#This Row],[Shipping Days]]&lt;=5,"Normal","Slow"))</f>
        <v>Slow</v>
      </c>
    </row>
    <row r="343" spans="1:32" x14ac:dyDescent="0.3">
      <c r="A343" s="6">
        <v>2602</v>
      </c>
      <c r="B343" s="7" t="s">
        <v>6391</v>
      </c>
      <c r="C343" s="8">
        <v>42466</v>
      </c>
      <c r="D343" s="8">
        <v>42466</v>
      </c>
      <c r="E343" s="7" t="s">
        <v>1455</v>
      </c>
      <c r="F343" s="7" t="s">
        <v>6392</v>
      </c>
      <c r="G343" s="7" t="s">
        <v>6393</v>
      </c>
      <c r="H343" s="7" t="s">
        <v>25</v>
      </c>
      <c r="I343" s="7" t="s">
        <v>26</v>
      </c>
      <c r="J343" s="7" t="s">
        <v>302</v>
      </c>
      <c r="K343" s="7" t="s">
        <v>303</v>
      </c>
      <c r="L343" s="7">
        <v>10035</v>
      </c>
      <c r="M343" s="7" t="s">
        <v>161</v>
      </c>
      <c r="N343" s="7" t="s">
        <v>3618</v>
      </c>
      <c r="O343" s="7" t="s">
        <v>46</v>
      </c>
      <c r="P343" s="7" t="s">
        <v>94</v>
      </c>
      <c r="Q343" s="7" t="s">
        <v>207</v>
      </c>
      <c r="R343" s="7">
        <v>14.94</v>
      </c>
      <c r="S343" s="7">
        <v>3</v>
      </c>
      <c r="T343" s="7">
        <v>0</v>
      </c>
      <c r="U343" s="7">
        <v>7.0217999999999998</v>
      </c>
      <c r="V343" s="7" t="s">
        <v>11814</v>
      </c>
      <c r="W343" s="7">
        <v>2016</v>
      </c>
      <c r="X343" s="7">
        <v>0.47000000000000003</v>
      </c>
      <c r="Y343" s="7" t="s">
        <v>11811</v>
      </c>
      <c r="Z343" s="7">
        <v>0</v>
      </c>
      <c r="AA343" s="7" t="str">
        <f>TEXT(Superstore_Data_1[[#This Row],[Order Date]],"mmm")</f>
        <v>Apr</v>
      </c>
      <c r="AB343" s="7">
        <f>YEAR(Superstore_Data_1[[#This Row],[Order Date]])</f>
        <v>2016</v>
      </c>
      <c r="AC343" s="9">
        <f>Superstore_Data_1[[#This Row],[Profit]]/Superstore_Data_1[[#This Row],[Sales]]</f>
        <v>0.47000000000000003</v>
      </c>
      <c r="AD343" s="7" t="str">
        <f>IF(Superstore_Data_1[[#This Row],[Discount]]=0,"No Discount",IF(Superstore_Data_1[[#This Row],[Discount]]&lt;0.2,"Low Discount",IF(Superstore_Data_1[[#This Row],[Discount]]&lt;0.5,"Medium Discount","High Discount")))</f>
        <v>No Discount</v>
      </c>
      <c r="AE343" s="7" t="str">
        <f>IF(Superstore_Data_1[[#This Row],[Sales]]&lt;100,"Low Sale",IF(Superstore_Data_1[[#This Row],[Sales]]&lt;500,"Medium Sale","High Sale"))</f>
        <v>Low Sale</v>
      </c>
      <c r="AF343" s="10" t="str">
        <f>IF(Superstore_Data_1[[#This Row],[Shipping Days]]&lt;=2,"Fast",IF(Superstore_Data_1[[#This Row],[Shipping Days]]&lt;=5,"Normal","Slow"))</f>
        <v>Fast</v>
      </c>
    </row>
    <row r="344" spans="1:32" x14ac:dyDescent="0.3">
      <c r="A344" s="6">
        <v>2607</v>
      </c>
      <c r="B344" s="7" t="s">
        <v>6399</v>
      </c>
      <c r="C344" s="8">
        <v>42463</v>
      </c>
      <c r="D344" s="8">
        <v>42646</v>
      </c>
      <c r="E344" s="7" t="s">
        <v>51</v>
      </c>
      <c r="F344" s="7" t="s">
        <v>4258</v>
      </c>
      <c r="G344" s="7" t="s">
        <v>4259</v>
      </c>
      <c r="H344" s="7" t="s">
        <v>108</v>
      </c>
      <c r="I344" s="7" t="s">
        <v>26</v>
      </c>
      <c r="J344" s="7" t="s">
        <v>1069</v>
      </c>
      <c r="K344" s="7" t="s">
        <v>43</v>
      </c>
      <c r="L344" s="7">
        <v>92024</v>
      </c>
      <c r="M344" s="7" t="s">
        <v>44</v>
      </c>
      <c r="N344" s="7" t="s">
        <v>6400</v>
      </c>
      <c r="O344" s="7" t="s">
        <v>46</v>
      </c>
      <c r="P344" s="7" t="s">
        <v>70</v>
      </c>
      <c r="Q344" s="7" t="s">
        <v>6401</v>
      </c>
      <c r="R344" s="7">
        <v>16.989999999999998</v>
      </c>
      <c r="S344" s="7">
        <v>1</v>
      </c>
      <c r="T344" s="7">
        <v>0</v>
      </c>
      <c r="U344" s="7">
        <v>4.9271000000000003</v>
      </c>
      <c r="V344" s="7" t="s">
        <v>11814</v>
      </c>
      <c r="W344" s="7">
        <v>2016</v>
      </c>
      <c r="X344" s="7">
        <v>0.29000000000000004</v>
      </c>
      <c r="Y344" s="7" t="s">
        <v>11811</v>
      </c>
      <c r="Z344" s="7">
        <v>183</v>
      </c>
      <c r="AA344" s="7" t="str">
        <f>TEXT(Superstore_Data_1[[#This Row],[Order Date]],"mmm")</f>
        <v>Apr</v>
      </c>
      <c r="AB344" s="7">
        <f>YEAR(Superstore_Data_1[[#This Row],[Order Date]])</f>
        <v>2016</v>
      </c>
      <c r="AC344" s="9">
        <f>Superstore_Data_1[[#This Row],[Profit]]/Superstore_Data_1[[#This Row],[Sales]]</f>
        <v>0.29000000000000004</v>
      </c>
      <c r="AD344" s="7" t="str">
        <f>IF(Superstore_Data_1[[#This Row],[Discount]]=0,"No Discount",IF(Superstore_Data_1[[#This Row],[Discount]]&lt;0.2,"Low Discount",IF(Superstore_Data_1[[#This Row],[Discount]]&lt;0.5,"Medium Discount","High Discount")))</f>
        <v>No Discount</v>
      </c>
      <c r="AE344" s="7" t="str">
        <f>IF(Superstore_Data_1[[#This Row],[Sales]]&lt;100,"Low Sale",IF(Superstore_Data_1[[#This Row],[Sales]]&lt;500,"Medium Sale","High Sale"))</f>
        <v>Low Sale</v>
      </c>
      <c r="AF344" s="10" t="str">
        <f>IF(Superstore_Data_1[[#This Row],[Shipping Days]]&lt;=2,"Fast",IF(Superstore_Data_1[[#This Row],[Shipping Days]]&lt;=5,"Normal","Slow"))</f>
        <v>Slow</v>
      </c>
    </row>
    <row r="345" spans="1:32" x14ac:dyDescent="0.3">
      <c r="A345" s="6">
        <v>2617</v>
      </c>
      <c r="B345" s="7" t="s">
        <v>6412</v>
      </c>
      <c r="C345" s="8">
        <v>42739</v>
      </c>
      <c r="D345" s="8">
        <v>42859</v>
      </c>
      <c r="E345" s="7" t="s">
        <v>51</v>
      </c>
      <c r="F345" s="7" t="s">
        <v>3133</v>
      </c>
      <c r="G345" s="7" t="s">
        <v>3134</v>
      </c>
      <c r="H345" s="7" t="s">
        <v>25</v>
      </c>
      <c r="I345" s="7" t="s">
        <v>26</v>
      </c>
      <c r="J345" s="7" t="s">
        <v>137</v>
      </c>
      <c r="K345" s="7" t="s">
        <v>43</v>
      </c>
      <c r="L345" s="7">
        <v>94110</v>
      </c>
      <c r="M345" s="7" t="s">
        <v>44</v>
      </c>
      <c r="N345" s="7" t="s">
        <v>6413</v>
      </c>
      <c r="O345" s="7" t="s">
        <v>46</v>
      </c>
      <c r="P345" s="7" t="s">
        <v>47</v>
      </c>
      <c r="Q345" s="7" t="s">
        <v>6414</v>
      </c>
      <c r="R345" s="7">
        <v>5.78</v>
      </c>
      <c r="S345" s="7">
        <v>2</v>
      </c>
      <c r="T345" s="7">
        <v>0</v>
      </c>
      <c r="U345" s="7">
        <v>2.7166000000000001</v>
      </c>
      <c r="V345" s="7" t="s">
        <v>11819</v>
      </c>
      <c r="W345" s="7">
        <v>2017</v>
      </c>
      <c r="X345" s="7">
        <v>0.47000000000000003</v>
      </c>
      <c r="Y345" s="7" t="s">
        <v>11811</v>
      </c>
      <c r="Z345" s="7">
        <v>120</v>
      </c>
      <c r="AA345" s="7" t="str">
        <f>TEXT(Superstore_Data_1[[#This Row],[Order Date]],"mmm")</f>
        <v>Jan</v>
      </c>
      <c r="AB345" s="7">
        <f>YEAR(Superstore_Data_1[[#This Row],[Order Date]])</f>
        <v>2017</v>
      </c>
      <c r="AC345" s="9">
        <f>Superstore_Data_1[[#This Row],[Profit]]/Superstore_Data_1[[#This Row],[Sales]]</f>
        <v>0.47000000000000003</v>
      </c>
      <c r="AD345" s="7" t="str">
        <f>IF(Superstore_Data_1[[#This Row],[Discount]]=0,"No Discount",IF(Superstore_Data_1[[#This Row],[Discount]]&lt;0.2,"Low Discount",IF(Superstore_Data_1[[#This Row],[Discount]]&lt;0.5,"Medium Discount","High Discount")))</f>
        <v>No Discount</v>
      </c>
      <c r="AE345" s="7" t="str">
        <f>IF(Superstore_Data_1[[#This Row],[Sales]]&lt;100,"Low Sale",IF(Superstore_Data_1[[#This Row],[Sales]]&lt;500,"Medium Sale","High Sale"))</f>
        <v>Low Sale</v>
      </c>
      <c r="AF345" s="10" t="str">
        <f>IF(Superstore_Data_1[[#This Row],[Shipping Days]]&lt;=2,"Fast",IF(Superstore_Data_1[[#This Row],[Shipping Days]]&lt;=5,"Normal","Slow"))</f>
        <v>Slow</v>
      </c>
    </row>
    <row r="346" spans="1:32" x14ac:dyDescent="0.3">
      <c r="A346" s="6">
        <v>2623</v>
      </c>
      <c r="B346" s="7" t="s">
        <v>6416</v>
      </c>
      <c r="C346" s="8">
        <v>41710</v>
      </c>
      <c r="D346" s="8">
        <v>41802</v>
      </c>
      <c r="E346" s="7" t="s">
        <v>22</v>
      </c>
      <c r="F346" s="7" t="s">
        <v>6417</v>
      </c>
      <c r="G346" s="7" t="s">
        <v>6418</v>
      </c>
      <c r="H346" s="7" t="s">
        <v>41</v>
      </c>
      <c r="I346" s="7" t="s">
        <v>26</v>
      </c>
      <c r="J346" s="7" t="s">
        <v>5715</v>
      </c>
      <c r="K346" s="7" t="s">
        <v>675</v>
      </c>
      <c r="L346" s="7">
        <v>63116</v>
      </c>
      <c r="M346" s="7" t="s">
        <v>111</v>
      </c>
      <c r="N346" s="7" t="s">
        <v>5392</v>
      </c>
      <c r="O346" s="7" t="s">
        <v>46</v>
      </c>
      <c r="P346" s="7" t="s">
        <v>94</v>
      </c>
      <c r="Q346" s="7" t="s">
        <v>5393</v>
      </c>
      <c r="R346" s="7">
        <v>25.92</v>
      </c>
      <c r="S346" s="7">
        <v>4</v>
      </c>
      <c r="T346" s="7">
        <v>0</v>
      </c>
      <c r="U346" s="7">
        <v>12.441599999999999</v>
      </c>
      <c r="V346" s="7" t="s">
        <v>11817</v>
      </c>
      <c r="W346" s="7">
        <v>2014</v>
      </c>
      <c r="X346" s="7">
        <v>0.47999999999999993</v>
      </c>
      <c r="Y346" s="7" t="s">
        <v>11811</v>
      </c>
      <c r="Z346" s="7">
        <v>92</v>
      </c>
      <c r="AA346" s="7" t="str">
        <f>TEXT(Superstore_Data_1[[#This Row],[Order Date]],"mmm")</f>
        <v>Mar</v>
      </c>
      <c r="AB346" s="7">
        <f>YEAR(Superstore_Data_1[[#This Row],[Order Date]])</f>
        <v>2014</v>
      </c>
      <c r="AC346" s="9">
        <f>Superstore_Data_1[[#This Row],[Profit]]/Superstore_Data_1[[#This Row],[Sales]]</f>
        <v>0.47999999999999993</v>
      </c>
      <c r="AD346" s="7" t="str">
        <f>IF(Superstore_Data_1[[#This Row],[Discount]]=0,"No Discount",IF(Superstore_Data_1[[#This Row],[Discount]]&lt;0.2,"Low Discount",IF(Superstore_Data_1[[#This Row],[Discount]]&lt;0.5,"Medium Discount","High Discount")))</f>
        <v>No Discount</v>
      </c>
      <c r="AE346" s="7" t="str">
        <f>IF(Superstore_Data_1[[#This Row],[Sales]]&lt;100,"Low Sale",IF(Superstore_Data_1[[#This Row],[Sales]]&lt;500,"Medium Sale","High Sale"))</f>
        <v>Low Sale</v>
      </c>
      <c r="AF346" s="10" t="str">
        <f>IF(Superstore_Data_1[[#This Row],[Shipping Days]]&lt;=2,"Fast",IF(Superstore_Data_1[[#This Row],[Shipping Days]]&lt;=5,"Normal","Slow"))</f>
        <v>Slow</v>
      </c>
    </row>
    <row r="347" spans="1:32" x14ac:dyDescent="0.3">
      <c r="A347" s="6">
        <v>2635</v>
      </c>
      <c r="B347" s="7" t="s">
        <v>6435</v>
      </c>
      <c r="C347" s="8">
        <v>42131</v>
      </c>
      <c r="D347" s="8">
        <v>42284</v>
      </c>
      <c r="E347" s="7" t="s">
        <v>22</v>
      </c>
      <c r="F347" s="7" t="s">
        <v>5196</v>
      </c>
      <c r="G347" s="7" t="s">
        <v>5197</v>
      </c>
      <c r="H347" s="7" t="s">
        <v>41</v>
      </c>
      <c r="I347" s="7" t="s">
        <v>26</v>
      </c>
      <c r="J347" s="7" t="s">
        <v>1928</v>
      </c>
      <c r="K347" s="7" t="s">
        <v>92</v>
      </c>
      <c r="L347" s="7">
        <v>28314</v>
      </c>
      <c r="M347" s="7" t="s">
        <v>29</v>
      </c>
      <c r="N347" s="7" t="s">
        <v>6436</v>
      </c>
      <c r="O347" s="7" t="s">
        <v>31</v>
      </c>
      <c r="P347" s="7" t="s">
        <v>67</v>
      </c>
      <c r="Q347" s="7" t="s">
        <v>6437</v>
      </c>
      <c r="R347" s="7">
        <v>4.9279999999999999</v>
      </c>
      <c r="S347" s="7">
        <v>2</v>
      </c>
      <c r="T347" s="7">
        <v>0.2</v>
      </c>
      <c r="U347" s="7">
        <v>0.73919999999999997</v>
      </c>
      <c r="V347" s="7" t="s">
        <v>11812</v>
      </c>
      <c r="W347" s="7">
        <v>2015</v>
      </c>
      <c r="X347" s="7">
        <v>0.15</v>
      </c>
      <c r="Y347" s="7" t="s">
        <v>11813</v>
      </c>
      <c r="Z347" s="7">
        <v>153</v>
      </c>
      <c r="AA347" s="7" t="str">
        <f>TEXT(Superstore_Data_1[[#This Row],[Order Date]],"mmm")</f>
        <v>May</v>
      </c>
      <c r="AB347" s="7">
        <f>YEAR(Superstore_Data_1[[#This Row],[Order Date]])</f>
        <v>2015</v>
      </c>
      <c r="AC347" s="9">
        <f>Superstore_Data_1[[#This Row],[Profit]]/Superstore_Data_1[[#This Row],[Sales]]</f>
        <v>0.15</v>
      </c>
      <c r="AD347" s="7" t="str">
        <f>IF(Superstore_Data_1[[#This Row],[Discount]]=0,"No Discount",IF(Superstore_Data_1[[#This Row],[Discount]]&lt;0.2,"Low Discount",IF(Superstore_Data_1[[#This Row],[Discount]]&lt;0.5,"Medium Discount","High Discount")))</f>
        <v>Medium Discount</v>
      </c>
      <c r="AE347" s="7" t="str">
        <f>IF(Superstore_Data_1[[#This Row],[Sales]]&lt;100,"Low Sale",IF(Superstore_Data_1[[#This Row],[Sales]]&lt;500,"Medium Sale","High Sale"))</f>
        <v>Low Sale</v>
      </c>
      <c r="AF347" s="10" t="str">
        <f>IF(Superstore_Data_1[[#This Row],[Shipping Days]]&lt;=2,"Fast",IF(Superstore_Data_1[[#This Row],[Shipping Days]]&lt;=5,"Normal","Slow"))</f>
        <v>Slow</v>
      </c>
    </row>
    <row r="348" spans="1:32" x14ac:dyDescent="0.3">
      <c r="A348" s="6">
        <v>2646</v>
      </c>
      <c r="B348" s="7" t="s">
        <v>6457</v>
      </c>
      <c r="C348" s="8">
        <v>41829</v>
      </c>
      <c r="D348" s="8">
        <v>41982</v>
      </c>
      <c r="E348" s="7" t="s">
        <v>22</v>
      </c>
      <c r="F348" s="7" t="s">
        <v>4574</v>
      </c>
      <c r="G348" s="7" t="s">
        <v>4575</v>
      </c>
      <c r="H348" s="7" t="s">
        <v>25</v>
      </c>
      <c r="I348" s="7" t="s">
        <v>26</v>
      </c>
      <c r="J348" s="7" t="s">
        <v>5125</v>
      </c>
      <c r="K348" s="7" t="s">
        <v>735</v>
      </c>
      <c r="L348" s="7">
        <v>74133</v>
      </c>
      <c r="M348" s="7" t="s">
        <v>111</v>
      </c>
      <c r="N348" s="7" t="s">
        <v>4470</v>
      </c>
      <c r="O348" s="7" t="s">
        <v>31</v>
      </c>
      <c r="P348" s="7" t="s">
        <v>67</v>
      </c>
      <c r="Q348" s="7" t="s">
        <v>6458</v>
      </c>
      <c r="R348" s="7">
        <v>57.69</v>
      </c>
      <c r="S348" s="7">
        <v>3</v>
      </c>
      <c r="T348" s="7">
        <v>0</v>
      </c>
      <c r="U348" s="7">
        <v>23.652899999999999</v>
      </c>
      <c r="V348" s="7" t="s">
        <v>11821</v>
      </c>
      <c r="W348" s="7">
        <v>2014</v>
      </c>
      <c r="X348" s="7">
        <v>0.41</v>
      </c>
      <c r="Y348" s="7" t="s">
        <v>11811</v>
      </c>
      <c r="Z348" s="7">
        <v>153</v>
      </c>
      <c r="AA348" s="7" t="str">
        <f>TEXT(Superstore_Data_1[[#This Row],[Order Date]],"mmm")</f>
        <v>Jul</v>
      </c>
      <c r="AB348" s="7">
        <f>YEAR(Superstore_Data_1[[#This Row],[Order Date]])</f>
        <v>2014</v>
      </c>
      <c r="AC348" s="9">
        <f>Superstore_Data_1[[#This Row],[Profit]]/Superstore_Data_1[[#This Row],[Sales]]</f>
        <v>0.41</v>
      </c>
      <c r="AD348" s="7" t="str">
        <f>IF(Superstore_Data_1[[#This Row],[Discount]]=0,"No Discount",IF(Superstore_Data_1[[#This Row],[Discount]]&lt;0.2,"Low Discount",IF(Superstore_Data_1[[#This Row],[Discount]]&lt;0.5,"Medium Discount","High Discount")))</f>
        <v>No Discount</v>
      </c>
      <c r="AE348" s="7" t="str">
        <f>IF(Superstore_Data_1[[#This Row],[Sales]]&lt;100,"Low Sale",IF(Superstore_Data_1[[#This Row],[Sales]]&lt;500,"Medium Sale","High Sale"))</f>
        <v>Low Sale</v>
      </c>
      <c r="AF348" s="10" t="str">
        <f>IF(Superstore_Data_1[[#This Row],[Shipping Days]]&lt;=2,"Fast",IF(Superstore_Data_1[[#This Row],[Shipping Days]]&lt;=5,"Normal","Slow"))</f>
        <v>Slow</v>
      </c>
    </row>
    <row r="349" spans="1:32" x14ac:dyDescent="0.3">
      <c r="A349" s="6">
        <v>2664</v>
      </c>
      <c r="B349" s="7" t="s">
        <v>6480</v>
      </c>
      <c r="C349" s="8">
        <v>42374</v>
      </c>
      <c r="D349" s="8">
        <v>42465</v>
      </c>
      <c r="E349" s="7" t="s">
        <v>209</v>
      </c>
      <c r="F349" s="7" t="s">
        <v>4928</v>
      </c>
      <c r="G349" s="7" t="s">
        <v>4929</v>
      </c>
      <c r="H349" s="7" t="s">
        <v>25</v>
      </c>
      <c r="I349" s="7" t="s">
        <v>26</v>
      </c>
      <c r="J349" s="7" t="s">
        <v>380</v>
      </c>
      <c r="K349" s="7" t="s">
        <v>381</v>
      </c>
      <c r="L349" s="7">
        <v>38109</v>
      </c>
      <c r="M349" s="7" t="s">
        <v>29</v>
      </c>
      <c r="N349" s="7" t="s">
        <v>2823</v>
      </c>
      <c r="O349" s="7" t="s">
        <v>46</v>
      </c>
      <c r="P349" s="7" t="s">
        <v>47</v>
      </c>
      <c r="Q349" s="7" t="s">
        <v>2824</v>
      </c>
      <c r="R349" s="7">
        <v>3.984</v>
      </c>
      <c r="S349" s="7">
        <v>1</v>
      </c>
      <c r="T349" s="7">
        <v>0.2</v>
      </c>
      <c r="U349" s="7">
        <v>1.2948</v>
      </c>
      <c r="V349" s="7" t="s">
        <v>11819</v>
      </c>
      <c r="W349" s="7">
        <v>2016</v>
      </c>
      <c r="X349" s="7">
        <v>0.32500000000000001</v>
      </c>
      <c r="Y349" s="7" t="s">
        <v>11813</v>
      </c>
      <c r="Z349" s="7">
        <v>91</v>
      </c>
      <c r="AA349" s="7" t="str">
        <f>TEXT(Superstore_Data_1[[#This Row],[Order Date]],"mmm")</f>
        <v>Jan</v>
      </c>
      <c r="AB349" s="7">
        <f>YEAR(Superstore_Data_1[[#This Row],[Order Date]])</f>
        <v>2016</v>
      </c>
      <c r="AC349" s="9">
        <f>Superstore_Data_1[[#This Row],[Profit]]/Superstore_Data_1[[#This Row],[Sales]]</f>
        <v>0.32500000000000001</v>
      </c>
      <c r="AD349" s="7" t="str">
        <f>IF(Superstore_Data_1[[#This Row],[Discount]]=0,"No Discount",IF(Superstore_Data_1[[#This Row],[Discount]]&lt;0.2,"Low Discount",IF(Superstore_Data_1[[#This Row],[Discount]]&lt;0.5,"Medium Discount","High Discount")))</f>
        <v>Medium Discount</v>
      </c>
      <c r="AE349" s="7" t="str">
        <f>IF(Superstore_Data_1[[#This Row],[Sales]]&lt;100,"Low Sale",IF(Superstore_Data_1[[#This Row],[Sales]]&lt;500,"Medium Sale","High Sale"))</f>
        <v>Low Sale</v>
      </c>
      <c r="AF349" s="10" t="str">
        <f>IF(Superstore_Data_1[[#This Row],[Shipping Days]]&lt;=2,"Fast",IF(Superstore_Data_1[[#This Row],[Shipping Days]]&lt;=5,"Normal","Slow"))</f>
        <v>Slow</v>
      </c>
    </row>
    <row r="350" spans="1:32" x14ac:dyDescent="0.3">
      <c r="A350" s="6">
        <v>2667</v>
      </c>
      <c r="B350" s="7" t="s">
        <v>6481</v>
      </c>
      <c r="C350" s="8">
        <v>42379</v>
      </c>
      <c r="D350" s="8">
        <v>42379</v>
      </c>
      <c r="E350" s="7" t="s">
        <v>1455</v>
      </c>
      <c r="F350" s="7" t="s">
        <v>6482</v>
      </c>
      <c r="G350" s="7" t="s">
        <v>6483</v>
      </c>
      <c r="H350" s="7" t="s">
        <v>25</v>
      </c>
      <c r="I350" s="7" t="s">
        <v>26</v>
      </c>
      <c r="J350" s="7" t="s">
        <v>1824</v>
      </c>
      <c r="K350" s="7" t="s">
        <v>110</v>
      </c>
      <c r="L350" s="7">
        <v>79109</v>
      </c>
      <c r="M350" s="7" t="s">
        <v>111</v>
      </c>
      <c r="N350" s="7" t="s">
        <v>1027</v>
      </c>
      <c r="O350" s="7" t="s">
        <v>73</v>
      </c>
      <c r="P350" s="7" t="s">
        <v>178</v>
      </c>
      <c r="Q350" s="7" t="s">
        <v>2021</v>
      </c>
      <c r="R350" s="7">
        <v>79.512</v>
      </c>
      <c r="S350" s="7">
        <v>3</v>
      </c>
      <c r="T350" s="7">
        <v>0.2</v>
      </c>
      <c r="U350" s="7">
        <v>20.8719</v>
      </c>
      <c r="V350" s="7" t="s">
        <v>11819</v>
      </c>
      <c r="W350" s="7">
        <v>2016</v>
      </c>
      <c r="X350" s="7">
        <v>0.26250000000000001</v>
      </c>
      <c r="Y350" s="7" t="s">
        <v>11813</v>
      </c>
      <c r="Z350" s="7">
        <v>0</v>
      </c>
      <c r="AA350" s="7" t="str">
        <f>TEXT(Superstore_Data_1[[#This Row],[Order Date]],"mmm")</f>
        <v>Jan</v>
      </c>
      <c r="AB350" s="7">
        <f>YEAR(Superstore_Data_1[[#This Row],[Order Date]])</f>
        <v>2016</v>
      </c>
      <c r="AC350" s="9">
        <f>Superstore_Data_1[[#This Row],[Profit]]/Superstore_Data_1[[#This Row],[Sales]]</f>
        <v>0.26250000000000001</v>
      </c>
      <c r="AD350" s="7" t="str">
        <f>IF(Superstore_Data_1[[#This Row],[Discount]]=0,"No Discount",IF(Superstore_Data_1[[#This Row],[Discount]]&lt;0.2,"Low Discount",IF(Superstore_Data_1[[#This Row],[Discount]]&lt;0.5,"Medium Discount","High Discount")))</f>
        <v>Medium Discount</v>
      </c>
      <c r="AE350" s="7" t="str">
        <f>IF(Superstore_Data_1[[#This Row],[Sales]]&lt;100,"Low Sale",IF(Superstore_Data_1[[#This Row],[Sales]]&lt;500,"Medium Sale","High Sale"))</f>
        <v>Low Sale</v>
      </c>
      <c r="AF350" s="10" t="str">
        <f>IF(Superstore_Data_1[[#This Row],[Shipping Days]]&lt;=2,"Fast",IF(Superstore_Data_1[[#This Row],[Shipping Days]]&lt;=5,"Normal","Slow"))</f>
        <v>Fast</v>
      </c>
    </row>
    <row r="351" spans="1:32" x14ac:dyDescent="0.3">
      <c r="A351" s="6">
        <v>2671</v>
      </c>
      <c r="B351" s="7" t="s">
        <v>6488</v>
      </c>
      <c r="C351" s="8">
        <v>41891</v>
      </c>
      <c r="D351" s="8">
        <v>41982</v>
      </c>
      <c r="E351" s="7" t="s">
        <v>22</v>
      </c>
      <c r="F351" s="7" t="s">
        <v>6489</v>
      </c>
      <c r="G351" s="7" t="s">
        <v>6490</v>
      </c>
      <c r="H351" s="7" t="s">
        <v>41</v>
      </c>
      <c r="I351" s="7" t="s">
        <v>26</v>
      </c>
      <c r="J351" s="7" t="s">
        <v>1404</v>
      </c>
      <c r="K351" s="7" t="s">
        <v>1405</v>
      </c>
      <c r="L351" s="7">
        <v>1852</v>
      </c>
      <c r="M351" s="7" t="s">
        <v>161</v>
      </c>
      <c r="N351" s="7" t="s">
        <v>788</v>
      </c>
      <c r="O351" s="7" t="s">
        <v>46</v>
      </c>
      <c r="P351" s="7" t="s">
        <v>94</v>
      </c>
      <c r="Q351" s="7" t="s">
        <v>789</v>
      </c>
      <c r="R351" s="7">
        <v>166.44</v>
      </c>
      <c r="S351" s="7">
        <v>3</v>
      </c>
      <c r="T351" s="7">
        <v>0</v>
      </c>
      <c r="U351" s="7">
        <v>79.891199999999998</v>
      </c>
      <c r="V351" s="7" t="s">
        <v>11815</v>
      </c>
      <c r="W351" s="7">
        <v>2014</v>
      </c>
      <c r="X351" s="7">
        <v>0.48</v>
      </c>
      <c r="Y351" s="7" t="s">
        <v>11811</v>
      </c>
      <c r="Z351" s="7">
        <v>91</v>
      </c>
      <c r="AA351" s="7" t="str">
        <f>TEXT(Superstore_Data_1[[#This Row],[Order Date]],"mmm")</f>
        <v>Sep</v>
      </c>
      <c r="AB351" s="7">
        <f>YEAR(Superstore_Data_1[[#This Row],[Order Date]])</f>
        <v>2014</v>
      </c>
      <c r="AC351" s="9">
        <f>Superstore_Data_1[[#This Row],[Profit]]/Superstore_Data_1[[#This Row],[Sales]]</f>
        <v>0.48</v>
      </c>
      <c r="AD351" s="7" t="str">
        <f>IF(Superstore_Data_1[[#This Row],[Discount]]=0,"No Discount",IF(Superstore_Data_1[[#This Row],[Discount]]&lt;0.2,"Low Discount",IF(Superstore_Data_1[[#This Row],[Discount]]&lt;0.5,"Medium Discount","High Discount")))</f>
        <v>No Discount</v>
      </c>
      <c r="AE351" s="7" t="str">
        <f>IF(Superstore_Data_1[[#This Row],[Sales]]&lt;100,"Low Sale",IF(Superstore_Data_1[[#This Row],[Sales]]&lt;500,"Medium Sale","High Sale"))</f>
        <v>Medium Sale</v>
      </c>
      <c r="AF351" s="10" t="str">
        <f>IF(Superstore_Data_1[[#This Row],[Shipping Days]]&lt;=2,"Fast",IF(Superstore_Data_1[[#This Row],[Shipping Days]]&lt;=5,"Normal","Slow"))</f>
        <v>Slow</v>
      </c>
    </row>
    <row r="352" spans="1:32" x14ac:dyDescent="0.3">
      <c r="A352" s="6">
        <v>2675</v>
      </c>
      <c r="B352" s="7" t="s">
        <v>6495</v>
      </c>
      <c r="C352" s="8">
        <v>42806</v>
      </c>
      <c r="D352" s="8">
        <v>42806</v>
      </c>
      <c r="E352" s="7" t="s">
        <v>1455</v>
      </c>
      <c r="F352" s="7" t="s">
        <v>6496</v>
      </c>
      <c r="G352" s="7" t="s">
        <v>6497</v>
      </c>
      <c r="H352" s="7" t="s">
        <v>25</v>
      </c>
      <c r="I352" s="7" t="s">
        <v>26</v>
      </c>
      <c r="J352" s="7" t="s">
        <v>1069</v>
      </c>
      <c r="K352" s="7" t="s">
        <v>43</v>
      </c>
      <c r="L352" s="7">
        <v>92024</v>
      </c>
      <c r="M352" s="7" t="s">
        <v>44</v>
      </c>
      <c r="N352" s="7" t="s">
        <v>1955</v>
      </c>
      <c r="O352" s="7" t="s">
        <v>46</v>
      </c>
      <c r="P352" s="7" t="s">
        <v>94</v>
      </c>
      <c r="Q352" s="7" t="s">
        <v>5635</v>
      </c>
      <c r="R352" s="7">
        <v>166.44</v>
      </c>
      <c r="S352" s="7">
        <v>3</v>
      </c>
      <c r="T352" s="7">
        <v>0</v>
      </c>
      <c r="U352" s="7">
        <v>79.891199999999998</v>
      </c>
      <c r="V352" s="7" t="s">
        <v>11817</v>
      </c>
      <c r="W352" s="7">
        <v>2017</v>
      </c>
      <c r="X352" s="7">
        <v>0.48</v>
      </c>
      <c r="Y352" s="7" t="s">
        <v>11811</v>
      </c>
      <c r="Z352" s="7">
        <v>0</v>
      </c>
      <c r="AA352" s="7" t="str">
        <f>TEXT(Superstore_Data_1[[#This Row],[Order Date]],"mmm")</f>
        <v>Mar</v>
      </c>
      <c r="AB352" s="7">
        <f>YEAR(Superstore_Data_1[[#This Row],[Order Date]])</f>
        <v>2017</v>
      </c>
      <c r="AC352" s="9">
        <f>Superstore_Data_1[[#This Row],[Profit]]/Superstore_Data_1[[#This Row],[Sales]]</f>
        <v>0.48</v>
      </c>
      <c r="AD352" s="7" t="str">
        <f>IF(Superstore_Data_1[[#This Row],[Discount]]=0,"No Discount",IF(Superstore_Data_1[[#This Row],[Discount]]&lt;0.2,"Low Discount",IF(Superstore_Data_1[[#This Row],[Discount]]&lt;0.5,"Medium Discount","High Discount")))</f>
        <v>No Discount</v>
      </c>
      <c r="AE352" s="7" t="str">
        <f>IF(Superstore_Data_1[[#This Row],[Sales]]&lt;100,"Low Sale",IF(Superstore_Data_1[[#This Row],[Sales]]&lt;500,"Medium Sale","High Sale"))</f>
        <v>Medium Sale</v>
      </c>
      <c r="AF352" s="10" t="str">
        <f>IF(Superstore_Data_1[[#This Row],[Shipping Days]]&lt;=2,"Fast",IF(Superstore_Data_1[[#This Row],[Shipping Days]]&lt;=5,"Normal","Slow"))</f>
        <v>Fast</v>
      </c>
    </row>
    <row r="353" spans="1:32" x14ac:dyDescent="0.3">
      <c r="A353" s="6">
        <v>2686</v>
      </c>
      <c r="B353" s="7" t="s">
        <v>6510</v>
      </c>
      <c r="C353" s="8">
        <v>42530</v>
      </c>
      <c r="D353" s="8">
        <v>42683</v>
      </c>
      <c r="E353" s="7" t="s">
        <v>51</v>
      </c>
      <c r="F353" s="7" t="s">
        <v>464</v>
      </c>
      <c r="G353" s="7" t="s">
        <v>465</v>
      </c>
      <c r="H353" s="7" t="s">
        <v>25</v>
      </c>
      <c r="I353" s="7" t="s">
        <v>26</v>
      </c>
      <c r="J353" s="7" t="s">
        <v>4487</v>
      </c>
      <c r="K353" s="7" t="s">
        <v>92</v>
      </c>
      <c r="L353" s="7">
        <v>27360</v>
      </c>
      <c r="M353" s="7" t="s">
        <v>29</v>
      </c>
      <c r="N353" s="7" t="s">
        <v>3917</v>
      </c>
      <c r="O353" s="7" t="s">
        <v>46</v>
      </c>
      <c r="P353" s="7" t="s">
        <v>192</v>
      </c>
      <c r="Q353" s="7" t="s">
        <v>3918</v>
      </c>
      <c r="R353" s="7">
        <v>95.951999999999998</v>
      </c>
      <c r="S353" s="7">
        <v>3</v>
      </c>
      <c r="T353" s="7">
        <v>0.2</v>
      </c>
      <c r="U353" s="7">
        <v>29.984999999999999</v>
      </c>
      <c r="V353" s="7" t="s">
        <v>11818</v>
      </c>
      <c r="W353" s="7">
        <v>2016</v>
      </c>
      <c r="X353" s="7">
        <v>0.3125</v>
      </c>
      <c r="Y353" s="7" t="s">
        <v>11813</v>
      </c>
      <c r="Z353" s="7">
        <v>153</v>
      </c>
      <c r="AA353" s="7" t="str">
        <f>TEXT(Superstore_Data_1[[#This Row],[Order Date]],"mmm")</f>
        <v>Jun</v>
      </c>
      <c r="AB353" s="7">
        <f>YEAR(Superstore_Data_1[[#This Row],[Order Date]])</f>
        <v>2016</v>
      </c>
      <c r="AC353" s="9">
        <f>Superstore_Data_1[[#This Row],[Profit]]/Superstore_Data_1[[#This Row],[Sales]]</f>
        <v>0.3125</v>
      </c>
      <c r="AD353" s="7" t="str">
        <f>IF(Superstore_Data_1[[#This Row],[Discount]]=0,"No Discount",IF(Superstore_Data_1[[#This Row],[Discount]]&lt;0.2,"Low Discount",IF(Superstore_Data_1[[#This Row],[Discount]]&lt;0.5,"Medium Discount","High Discount")))</f>
        <v>Medium Discount</v>
      </c>
      <c r="AE353" s="7" t="str">
        <f>IF(Superstore_Data_1[[#This Row],[Sales]]&lt;100,"Low Sale",IF(Superstore_Data_1[[#This Row],[Sales]]&lt;500,"Medium Sale","High Sale"))</f>
        <v>Low Sale</v>
      </c>
      <c r="AF353" s="10" t="str">
        <f>IF(Superstore_Data_1[[#This Row],[Shipping Days]]&lt;=2,"Fast",IF(Superstore_Data_1[[#This Row],[Shipping Days]]&lt;=5,"Normal","Slow"))</f>
        <v>Slow</v>
      </c>
    </row>
    <row r="354" spans="1:32" x14ac:dyDescent="0.3">
      <c r="A354" s="6">
        <v>2688</v>
      </c>
      <c r="B354" s="7" t="s">
        <v>6511</v>
      </c>
      <c r="C354" s="8">
        <v>42468</v>
      </c>
      <c r="D354" s="8">
        <v>42498</v>
      </c>
      <c r="E354" s="7" t="s">
        <v>209</v>
      </c>
      <c r="F354" s="7" t="s">
        <v>2523</v>
      </c>
      <c r="G354" s="7" t="s">
        <v>2524</v>
      </c>
      <c r="H354" s="7" t="s">
        <v>25</v>
      </c>
      <c r="I354" s="7" t="s">
        <v>26</v>
      </c>
      <c r="J354" s="7" t="s">
        <v>1562</v>
      </c>
      <c r="K354" s="7" t="s">
        <v>235</v>
      </c>
      <c r="L354" s="7">
        <v>61604</v>
      </c>
      <c r="M354" s="7" t="s">
        <v>111</v>
      </c>
      <c r="N354" s="7" t="s">
        <v>6512</v>
      </c>
      <c r="O354" s="7" t="s">
        <v>46</v>
      </c>
      <c r="P354" s="7" t="s">
        <v>77</v>
      </c>
      <c r="Q354" s="7" t="s">
        <v>6513</v>
      </c>
      <c r="R354" s="7">
        <v>3.98</v>
      </c>
      <c r="S354" s="7">
        <v>5</v>
      </c>
      <c r="T354" s="7">
        <v>0.8</v>
      </c>
      <c r="U354" s="7">
        <v>-6.5670000000000002</v>
      </c>
      <c r="V354" s="7" t="s">
        <v>11814</v>
      </c>
      <c r="W354" s="7">
        <v>2016</v>
      </c>
      <c r="X354" s="7">
        <v>-1.6500000000000001</v>
      </c>
      <c r="Y354" s="7" t="s">
        <v>11816</v>
      </c>
      <c r="Z354" s="7">
        <v>30</v>
      </c>
      <c r="AA354" s="7" t="str">
        <f>TEXT(Superstore_Data_1[[#This Row],[Order Date]],"mmm")</f>
        <v>Apr</v>
      </c>
      <c r="AB354" s="7">
        <f>YEAR(Superstore_Data_1[[#This Row],[Order Date]])</f>
        <v>2016</v>
      </c>
      <c r="AC354" s="9">
        <f>Superstore_Data_1[[#This Row],[Profit]]/Superstore_Data_1[[#This Row],[Sales]]</f>
        <v>-1.6500000000000001</v>
      </c>
      <c r="AD354" s="7" t="str">
        <f>IF(Superstore_Data_1[[#This Row],[Discount]]=0,"No Discount",IF(Superstore_Data_1[[#This Row],[Discount]]&lt;0.2,"Low Discount",IF(Superstore_Data_1[[#This Row],[Discount]]&lt;0.5,"Medium Discount","High Discount")))</f>
        <v>High Discount</v>
      </c>
      <c r="AE354" s="7" t="str">
        <f>IF(Superstore_Data_1[[#This Row],[Sales]]&lt;100,"Low Sale",IF(Superstore_Data_1[[#This Row],[Sales]]&lt;500,"Medium Sale","High Sale"))</f>
        <v>Low Sale</v>
      </c>
      <c r="AF354" s="10" t="str">
        <f>IF(Superstore_Data_1[[#This Row],[Shipping Days]]&lt;=2,"Fast",IF(Superstore_Data_1[[#This Row],[Shipping Days]]&lt;=5,"Normal","Slow"))</f>
        <v>Slow</v>
      </c>
    </row>
    <row r="355" spans="1:32" x14ac:dyDescent="0.3">
      <c r="A355" s="6">
        <v>2691</v>
      </c>
      <c r="B355" s="7" t="s">
        <v>6518</v>
      </c>
      <c r="C355" s="8">
        <v>42837</v>
      </c>
      <c r="D355" s="8">
        <v>42959</v>
      </c>
      <c r="E355" s="7" t="s">
        <v>51</v>
      </c>
      <c r="F355" s="7" t="s">
        <v>3580</v>
      </c>
      <c r="G355" s="7" t="s">
        <v>3581</v>
      </c>
      <c r="H355" s="7" t="s">
        <v>25</v>
      </c>
      <c r="I355" s="7" t="s">
        <v>26</v>
      </c>
      <c r="J355" s="7" t="s">
        <v>159</v>
      </c>
      <c r="K355" s="7" t="s">
        <v>160</v>
      </c>
      <c r="L355" s="7">
        <v>19134</v>
      </c>
      <c r="M355" s="7" t="s">
        <v>161</v>
      </c>
      <c r="N355" s="7" t="s">
        <v>4380</v>
      </c>
      <c r="O355" s="7" t="s">
        <v>46</v>
      </c>
      <c r="P355" s="7" t="s">
        <v>77</v>
      </c>
      <c r="Q355" s="7" t="s">
        <v>1366</v>
      </c>
      <c r="R355" s="7">
        <v>5.3460000000000001</v>
      </c>
      <c r="S355" s="7">
        <v>3</v>
      </c>
      <c r="T355" s="7">
        <v>0.7</v>
      </c>
      <c r="U355" s="7">
        <v>-4.4550000000000001</v>
      </c>
      <c r="V355" s="7" t="s">
        <v>11814</v>
      </c>
      <c r="W355" s="7">
        <v>2017</v>
      </c>
      <c r="X355" s="7">
        <v>-0.83333333333333337</v>
      </c>
      <c r="Y355" s="7" t="s">
        <v>11816</v>
      </c>
      <c r="Z355" s="7">
        <v>122</v>
      </c>
      <c r="AA355" s="7" t="str">
        <f>TEXT(Superstore_Data_1[[#This Row],[Order Date]],"mmm")</f>
        <v>Apr</v>
      </c>
      <c r="AB355" s="7">
        <f>YEAR(Superstore_Data_1[[#This Row],[Order Date]])</f>
        <v>2017</v>
      </c>
      <c r="AC355" s="9">
        <f>Superstore_Data_1[[#This Row],[Profit]]/Superstore_Data_1[[#This Row],[Sales]]</f>
        <v>-0.83333333333333337</v>
      </c>
      <c r="AD355" s="7" t="str">
        <f>IF(Superstore_Data_1[[#This Row],[Discount]]=0,"No Discount",IF(Superstore_Data_1[[#This Row],[Discount]]&lt;0.2,"Low Discount",IF(Superstore_Data_1[[#This Row],[Discount]]&lt;0.5,"Medium Discount","High Discount")))</f>
        <v>High Discount</v>
      </c>
      <c r="AE355" s="7" t="str">
        <f>IF(Superstore_Data_1[[#This Row],[Sales]]&lt;100,"Low Sale",IF(Superstore_Data_1[[#This Row],[Sales]]&lt;500,"Medium Sale","High Sale"))</f>
        <v>Low Sale</v>
      </c>
      <c r="AF355" s="10" t="str">
        <f>IF(Superstore_Data_1[[#This Row],[Shipping Days]]&lt;=2,"Fast",IF(Superstore_Data_1[[#This Row],[Shipping Days]]&lt;=5,"Normal","Slow"))</f>
        <v>Slow</v>
      </c>
    </row>
    <row r="356" spans="1:32" x14ac:dyDescent="0.3">
      <c r="A356" s="6">
        <v>2696</v>
      </c>
      <c r="B356" s="7" t="s">
        <v>6527</v>
      </c>
      <c r="C356" s="8">
        <v>42553</v>
      </c>
      <c r="D356" s="8">
        <v>42615</v>
      </c>
      <c r="E356" s="7" t="s">
        <v>209</v>
      </c>
      <c r="F356" s="7" t="s">
        <v>6528</v>
      </c>
      <c r="G356" s="7" t="s">
        <v>6529</v>
      </c>
      <c r="H356" s="7" t="s">
        <v>25</v>
      </c>
      <c r="I356" s="7" t="s">
        <v>26</v>
      </c>
      <c r="J356" s="7" t="s">
        <v>2798</v>
      </c>
      <c r="K356" s="7" t="s">
        <v>567</v>
      </c>
      <c r="L356" s="7">
        <v>43130</v>
      </c>
      <c r="M356" s="7" t="s">
        <v>161</v>
      </c>
      <c r="N356" s="7" t="s">
        <v>1850</v>
      </c>
      <c r="O356" s="7" t="s">
        <v>46</v>
      </c>
      <c r="P356" s="7" t="s">
        <v>94</v>
      </c>
      <c r="Q356" s="7" t="s">
        <v>1851</v>
      </c>
      <c r="R356" s="7">
        <v>30.352</v>
      </c>
      <c r="S356" s="7">
        <v>2</v>
      </c>
      <c r="T356" s="7">
        <v>0.2</v>
      </c>
      <c r="U356" s="7">
        <v>10.623200000000001</v>
      </c>
      <c r="V356" s="7" t="s">
        <v>11821</v>
      </c>
      <c r="W356" s="7">
        <v>2016</v>
      </c>
      <c r="X356" s="7">
        <v>0.35000000000000003</v>
      </c>
      <c r="Y356" s="7" t="s">
        <v>11813</v>
      </c>
      <c r="Z356" s="7">
        <v>62</v>
      </c>
      <c r="AA356" s="7" t="str">
        <f>TEXT(Superstore_Data_1[[#This Row],[Order Date]],"mmm")</f>
        <v>Jul</v>
      </c>
      <c r="AB356" s="7">
        <f>YEAR(Superstore_Data_1[[#This Row],[Order Date]])</f>
        <v>2016</v>
      </c>
      <c r="AC356" s="9">
        <f>Superstore_Data_1[[#This Row],[Profit]]/Superstore_Data_1[[#This Row],[Sales]]</f>
        <v>0.35000000000000003</v>
      </c>
      <c r="AD356" s="7" t="str">
        <f>IF(Superstore_Data_1[[#This Row],[Discount]]=0,"No Discount",IF(Superstore_Data_1[[#This Row],[Discount]]&lt;0.2,"Low Discount",IF(Superstore_Data_1[[#This Row],[Discount]]&lt;0.5,"Medium Discount","High Discount")))</f>
        <v>Medium Discount</v>
      </c>
      <c r="AE356" s="7" t="str">
        <f>IF(Superstore_Data_1[[#This Row],[Sales]]&lt;100,"Low Sale",IF(Superstore_Data_1[[#This Row],[Sales]]&lt;500,"Medium Sale","High Sale"))</f>
        <v>Low Sale</v>
      </c>
      <c r="AF356" s="10" t="str">
        <f>IF(Superstore_Data_1[[#This Row],[Shipping Days]]&lt;=2,"Fast",IF(Superstore_Data_1[[#This Row],[Shipping Days]]&lt;=5,"Normal","Slow"))</f>
        <v>Slow</v>
      </c>
    </row>
    <row r="357" spans="1:32" x14ac:dyDescent="0.3">
      <c r="A357" s="6">
        <v>2712</v>
      </c>
      <c r="B357" s="7" t="s">
        <v>6551</v>
      </c>
      <c r="C357" s="8">
        <v>42988</v>
      </c>
      <c r="D357" s="8">
        <v>43049</v>
      </c>
      <c r="E357" s="7" t="s">
        <v>209</v>
      </c>
      <c r="F357" s="7" t="s">
        <v>4148</v>
      </c>
      <c r="G357" s="7" t="s">
        <v>4149</v>
      </c>
      <c r="H357" s="7" t="s">
        <v>41</v>
      </c>
      <c r="I357" s="7" t="s">
        <v>26</v>
      </c>
      <c r="J357" s="7" t="s">
        <v>1261</v>
      </c>
      <c r="K357" s="7" t="s">
        <v>567</v>
      </c>
      <c r="L357" s="7">
        <v>44107</v>
      </c>
      <c r="M357" s="7" t="s">
        <v>161</v>
      </c>
      <c r="N357" s="7" t="s">
        <v>2699</v>
      </c>
      <c r="O357" s="7" t="s">
        <v>31</v>
      </c>
      <c r="P357" s="7" t="s">
        <v>67</v>
      </c>
      <c r="Q357" s="7" t="s">
        <v>2700</v>
      </c>
      <c r="R357" s="7">
        <v>45.887999999999998</v>
      </c>
      <c r="S357" s="7">
        <v>4</v>
      </c>
      <c r="T357" s="7">
        <v>0.2</v>
      </c>
      <c r="U357" s="7">
        <v>9.1776</v>
      </c>
      <c r="V357" s="7" t="s">
        <v>11815</v>
      </c>
      <c r="W357" s="7">
        <v>2017</v>
      </c>
      <c r="X357" s="7">
        <v>0.2</v>
      </c>
      <c r="Y357" s="7" t="s">
        <v>11813</v>
      </c>
      <c r="Z357" s="7">
        <v>61</v>
      </c>
      <c r="AA357" s="7" t="str">
        <f>TEXT(Superstore_Data_1[[#This Row],[Order Date]],"mmm")</f>
        <v>Sep</v>
      </c>
      <c r="AB357" s="7">
        <f>YEAR(Superstore_Data_1[[#This Row],[Order Date]])</f>
        <v>2017</v>
      </c>
      <c r="AC357" s="9">
        <f>Superstore_Data_1[[#This Row],[Profit]]/Superstore_Data_1[[#This Row],[Sales]]</f>
        <v>0.2</v>
      </c>
      <c r="AD357" s="7" t="str">
        <f>IF(Superstore_Data_1[[#This Row],[Discount]]=0,"No Discount",IF(Superstore_Data_1[[#This Row],[Discount]]&lt;0.2,"Low Discount",IF(Superstore_Data_1[[#This Row],[Discount]]&lt;0.5,"Medium Discount","High Discount")))</f>
        <v>Medium Discount</v>
      </c>
      <c r="AE357" s="7" t="str">
        <f>IF(Superstore_Data_1[[#This Row],[Sales]]&lt;100,"Low Sale",IF(Superstore_Data_1[[#This Row],[Sales]]&lt;500,"Medium Sale","High Sale"))</f>
        <v>Low Sale</v>
      </c>
      <c r="AF357" s="10" t="str">
        <f>IF(Superstore_Data_1[[#This Row],[Shipping Days]]&lt;=2,"Fast",IF(Superstore_Data_1[[#This Row],[Shipping Days]]&lt;=5,"Normal","Slow"))</f>
        <v>Slow</v>
      </c>
    </row>
    <row r="358" spans="1:32" x14ac:dyDescent="0.3">
      <c r="A358" s="6">
        <v>2715</v>
      </c>
      <c r="B358" s="7" t="s">
        <v>6555</v>
      </c>
      <c r="C358" s="8">
        <v>42016</v>
      </c>
      <c r="D358" s="8">
        <v>42167</v>
      </c>
      <c r="E358" s="7" t="s">
        <v>51</v>
      </c>
      <c r="F358" s="7" t="s">
        <v>4338</v>
      </c>
      <c r="G358" s="7" t="s">
        <v>4339</v>
      </c>
      <c r="H358" s="7" t="s">
        <v>108</v>
      </c>
      <c r="I358" s="7" t="s">
        <v>26</v>
      </c>
      <c r="J358" s="7" t="s">
        <v>99</v>
      </c>
      <c r="K358" s="7" t="s">
        <v>100</v>
      </c>
      <c r="L358" s="7">
        <v>98105</v>
      </c>
      <c r="M358" s="7" t="s">
        <v>44</v>
      </c>
      <c r="N358" s="7" t="s">
        <v>4769</v>
      </c>
      <c r="O358" s="7" t="s">
        <v>46</v>
      </c>
      <c r="P358" s="7" t="s">
        <v>70</v>
      </c>
      <c r="Q358" s="7" t="s">
        <v>4770</v>
      </c>
      <c r="R358" s="7">
        <v>13.9</v>
      </c>
      <c r="S358" s="7">
        <v>5</v>
      </c>
      <c r="T358" s="7">
        <v>0</v>
      </c>
      <c r="U358" s="7">
        <v>5.56</v>
      </c>
      <c r="V358" s="7" t="s">
        <v>11819</v>
      </c>
      <c r="W358" s="7">
        <v>2015</v>
      </c>
      <c r="X358" s="7">
        <v>0.39999999999999997</v>
      </c>
      <c r="Y358" s="7" t="s">
        <v>11811</v>
      </c>
      <c r="Z358" s="7">
        <v>151</v>
      </c>
      <c r="AA358" s="7" t="str">
        <f>TEXT(Superstore_Data_1[[#This Row],[Order Date]],"mmm")</f>
        <v>Jan</v>
      </c>
      <c r="AB358" s="7">
        <f>YEAR(Superstore_Data_1[[#This Row],[Order Date]])</f>
        <v>2015</v>
      </c>
      <c r="AC358" s="9">
        <f>Superstore_Data_1[[#This Row],[Profit]]/Superstore_Data_1[[#This Row],[Sales]]</f>
        <v>0.39999999999999997</v>
      </c>
      <c r="AD358" s="7" t="str">
        <f>IF(Superstore_Data_1[[#This Row],[Discount]]=0,"No Discount",IF(Superstore_Data_1[[#This Row],[Discount]]&lt;0.2,"Low Discount",IF(Superstore_Data_1[[#This Row],[Discount]]&lt;0.5,"Medium Discount","High Discount")))</f>
        <v>No Discount</v>
      </c>
      <c r="AE358" s="7" t="str">
        <f>IF(Superstore_Data_1[[#This Row],[Sales]]&lt;100,"Low Sale",IF(Superstore_Data_1[[#This Row],[Sales]]&lt;500,"Medium Sale","High Sale"))</f>
        <v>Low Sale</v>
      </c>
      <c r="AF358" s="10" t="str">
        <f>IF(Superstore_Data_1[[#This Row],[Shipping Days]]&lt;=2,"Fast",IF(Superstore_Data_1[[#This Row],[Shipping Days]]&lt;=5,"Normal","Slow"))</f>
        <v>Slow</v>
      </c>
    </row>
    <row r="359" spans="1:32" x14ac:dyDescent="0.3">
      <c r="A359" s="6">
        <v>2716</v>
      </c>
      <c r="B359" s="7" t="s">
        <v>6556</v>
      </c>
      <c r="C359" s="8">
        <v>41741</v>
      </c>
      <c r="D359" s="8">
        <v>41863</v>
      </c>
      <c r="E359" s="7" t="s">
        <v>51</v>
      </c>
      <c r="F359" s="7" t="s">
        <v>4148</v>
      </c>
      <c r="G359" s="7" t="s">
        <v>4149</v>
      </c>
      <c r="H359" s="7" t="s">
        <v>41</v>
      </c>
      <c r="I359" s="7" t="s">
        <v>26</v>
      </c>
      <c r="J359" s="7" t="s">
        <v>302</v>
      </c>
      <c r="K359" s="7" t="s">
        <v>303</v>
      </c>
      <c r="L359" s="7">
        <v>10024</v>
      </c>
      <c r="M359" s="7" t="s">
        <v>161</v>
      </c>
      <c r="N359" s="7" t="s">
        <v>6557</v>
      </c>
      <c r="O359" s="7" t="s">
        <v>73</v>
      </c>
      <c r="P359" s="7" t="s">
        <v>74</v>
      </c>
      <c r="Q359" s="7" t="s">
        <v>6558</v>
      </c>
      <c r="R359" s="7">
        <v>129.97999999999999</v>
      </c>
      <c r="S359" s="7">
        <v>2</v>
      </c>
      <c r="T359" s="7">
        <v>0</v>
      </c>
      <c r="U359" s="7">
        <v>62.3904</v>
      </c>
      <c r="V359" s="7" t="s">
        <v>11814</v>
      </c>
      <c r="W359" s="7">
        <v>2014</v>
      </c>
      <c r="X359" s="7">
        <v>0.48000000000000004</v>
      </c>
      <c r="Y359" s="7" t="s">
        <v>11811</v>
      </c>
      <c r="Z359" s="7">
        <v>122</v>
      </c>
      <c r="AA359" s="7" t="str">
        <f>TEXT(Superstore_Data_1[[#This Row],[Order Date]],"mmm")</f>
        <v>Apr</v>
      </c>
      <c r="AB359" s="7">
        <f>YEAR(Superstore_Data_1[[#This Row],[Order Date]])</f>
        <v>2014</v>
      </c>
      <c r="AC359" s="9">
        <f>Superstore_Data_1[[#This Row],[Profit]]/Superstore_Data_1[[#This Row],[Sales]]</f>
        <v>0.48000000000000004</v>
      </c>
      <c r="AD359" s="7" t="str">
        <f>IF(Superstore_Data_1[[#This Row],[Discount]]=0,"No Discount",IF(Superstore_Data_1[[#This Row],[Discount]]&lt;0.2,"Low Discount",IF(Superstore_Data_1[[#This Row],[Discount]]&lt;0.5,"Medium Discount","High Discount")))</f>
        <v>No Discount</v>
      </c>
      <c r="AE359" s="7" t="str">
        <f>IF(Superstore_Data_1[[#This Row],[Sales]]&lt;100,"Low Sale",IF(Superstore_Data_1[[#This Row],[Sales]]&lt;500,"Medium Sale","High Sale"))</f>
        <v>Medium Sale</v>
      </c>
      <c r="AF359" s="10" t="str">
        <f>IF(Superstore_Data_1[[#This Row],[Shipping Days]]&lt;=2,"Fast",IF(Superstore_Data_1[[#This Row],[Shipping Days]]&lt;=5,"Normal","Slow"))</f>
        <v>Slow</v>
      </c>
    </row>
    <row r="360" spans="1:32" x14ac:dyDescent="0.3">
      <c r="A360" s="6">
        <v>2720</v>
      </c>
      <c r="B360" s="7" t="s">
        <v>6567</v>
      </c>
      <c r="C360" s="8">
        <v>41802</v>
      </c>
      <c r="D360" s="8">
        <v>41863</v>
      </c>
      <c r="E360" s="7" t="s">
        <v>22</v>
      </c>
      <c r="F360" s="7" t="s">
        <v>1596</v>
      </c>
      <c r="G360" s="7" t="s">
        <v>1597</v>
      </c>
      <c r="H360" s="7" t="s">
        <v>25</v>
      </c>
      <c r="I360" s="7" t="s">
        <v>26</v>
      </c>
      <c r="J360" s="7" t="s">
        <v>205</v>
      </c>
      <c r="K360" s="7" t="s">
        <v>110</v>
      </c>
      <c r="L360" s="7">
        <v>77095</v>
      </c>
      <c r="M360" s="7" t="s">
        <v>111</v>
      </c>
      <c r="N360" s="7" t="s">
        <v>2473</v>
      </c>
      <c r="O360" s="7" t="s">
        <v>31</v>
      </c>
      <c r="P360" s="7" t="s">
        <v>67</v>
      </c>
      <c r="Q360" s="7" t="s">
        <v>2474</v>
      </c>
      <c r="R360" s="7">
        <v>23.975999999999999</v>
      </c>
      <c r="S360" s="7">
        <v>3</v>
      </c>
      <c r="T360" s="7">
        <v>0.6</v>
      </c>
      <c r="U360" s="7">
        <v>-14.3856</v>
      </c>
      <c r="V360" s="7" t="s">
        <v>11818</v>
      </c>
      <c r="W360" s="7">
        <v>2014</v>
      </c>
      <c r="X360" s="7">
        <v>-0.6</v>
      </c>
      <c r="Y360" s="7" t="s">
        <v>11816</v>
      </c>
      <c r="Z360" s="7">
        <v>61</v>
      </c>
      <c r="AA360" s="7" t="str">
        <f>TEXT(Superstore_Data_1[[#This Row],[Order Date]],"mmm")</f>
        <v>Jun</v>
      </c>
      <c r="AB360" s="7">
        <f>YEAR(Superstore_Data_1[[#This Row],[Order Date]])</f>
        <v>2014</v>
      </c>
      <c r="AC360" s="9">
        <f>Superstore_Data_1[[#This Row],[Profit]]/Superstore_Data_1[[#This Row],[Sales]]</f>
        <v>-0.6</v>
      </c>
      <c r="AD360" s="7" t="str">
        <f>IF(Superstore_Data_1[[#This Row],[Discount]]=0,"No Discount",IF(Superstore_Data_1[[#This Row],[Discount]]&lt;0.2,"Low Discount",IF(Superstore_Data_1[[#This Row],[Discount]]&lt;0.5,"Medium Discount","High Discount")))</f>
        <v>High Discount</v>
      </c>
      <c r="AE360" s="7" t="str">
        <f>IF(Superstore_Data_1[[#This Row],[Sales]]&lt;100,"Low Sale",IF(Superstore_Data_1[[#This Row],[Sales]]&lt;500,"Medium Sale","High Sale"))</f>
        <v>Low Sale</v>
      </c>
      <c r="AF360" s="10" t="str">
        <f>IF(Superstore_Data_1[[#This Row],[Shipping Days]]&lt;=2,"Fast",IF(Superstore_Data_1[[#This Row],[Shipping Days]]&lt;=5,"Normal","Slow"))</f>
        <v>Slow</v>
      </c>
    </row>
    <row r="361" spans="1:32" x14ac:dyDescent="0.3">
      <c r="A361" s="6">
        <v>2721</v>
      </c>
      <c r="B361" s="7" t="s">
        <v>6568</v>
      </c>
      <c r="C361" s="8">
        <v>41740</v>
      </c>
      <c r="D361" s="8">
        <v>41862</v>
      </c>
      <c r="E361" s="7" t="s">
        <v>22</v>
      </c>
      <c r="F361" s="7" t="s">
        <v>255</v>
      </c>
      <c r="G361" s="7" t="s">
        <v>256</v>
      </c>
      <c r="H361" s="7" t="s">
        <v>41</v>
      </c>
      <c r="I361" s="7" t="s">
        <v>26</v>
      </c>
      <c r="J361" s="7" t="s">
        <v>2572</v>
      </c>
      <c r="K361" s="7" t="s">
        <v>92</v>
      </c>
      <c r="L361" s="7">
        <v>27511</v>
      </c>
      <c r="M361" s="7" t="s">
        <v>29</v>
      </c>
      <c r="N361" s="7" t="s">
        <v>983</v>
      </c>
      <c r="O361" s="7" t="s">
        <v>46</v>
      </c>
      <c r="P361" s="7" t="s">
        <v>305</v>
      </c>
      <c r="Q361" s="7" t="s">
        <v>984</v>
      </c>
      <c r="R361" s="7">
        <v>8.3759999999999994</v>
      </c>
      <c r="S361" s="7">
        <v>3</v>
      </c>
      <c r="T361" s="7">
        <v>0.2</v>
      </c>
      <c r="U361" s="7">
        <v>2.7222</v>
      </c>
      <c r="V361" s="7" t="s">
        <v>11814</v>
      </c>
      <c r="W361" s="7">
        <v>2014</v>
      </c>
      <c r="X361" s="7">
        <v>0.32500000000000001</v>
      </c>
      <c r="Y361" s="7" t="s">
        <v>11813</v>
      </c>
      <c r="Z361" s="7">
        <v>122</v>
      </c>
      <c r="AA361" s="7" t="str">
        <f>TEXT(Superstore_Data_1[[#This Row],[Order Date]],"mmm")</f>
        <v>Apr</v>
      </c>
      <c r="AB361" s="7">
        <f>YEAR(Superstore_Data_1[[#This Row],[Order Date]])</f>
        <v>2014</v>
      </c>
      <c r="AC361" s="9">
        <f>Superstore_Data_1[[#This Row],[Profit]]/Superstore_Data_1[[#This Row],[Sales]]</f>
        <v>0.32500000000000001</v>
      </c>
      <c r="AD361" s="7" t="str">
        <f>IF(Superstore_Data_1[[#This Row],[Discount]]=0,"No Discount",IF(Superstore_Data_1[[#This Row],[Discount]]&lt;0.2,"Low Discount",IF(Superstore_Data_1[[#This Row],[Discount]]&lt;0.5,"Medium Discount","High Discount")))</f>
        <v>Medium Discount</v>
      </c>
      <c r="AE361" s="7" t="str">
        <f>IF(Superstore_Data_1[[#This Row],[Sales]]&lt;100,"Low Sale",IF(Superstore_Data_1[[#This Row],[Sales]]&lt;500,"Medium Sale","High Sale"))</f>
        <v>Low Sale</v>
      </c>
      <c r="AF361" s="10" t="str">
        <f>IF(Superstore_Data_1[[#This Row],[Shipping Days]]&lt;=2,"Fast",IF(Superstore_Data_1[[#This Row],[Shipping Days]]&lt;=5,"Normal","Slow"))</f>
        <v>Slow</v>
      </c>
    </row>
    <row r="362" spans="1:32" x14ac:dyDescent="0.3">
      <c r="A362" s="6">
        <v>2724</v>
      </c>
      <c r="B362" s="7" t="s">
        <v>6570</v>
      </c>
      <c r="C362" s="8">
        <v>41739</v>
      </c>
      <c r="D362" s="8">
        <v>41861</v>
      </c>
      <c r="E362" s="7" t="s">
        <v>51</v>
      </c>
      <c r="F362" s="7" t="s">
        <v>6571</v>
      </c>
      <c r="G362" s="7" t="s">
        <v>6572</v>
      </c>
      <c r="H362" s="7" t="s">
        <v>25</v>
      </c>
      <c r="I362" s="7" t="s">
        <v>26</v>
      </c>
      <c r="J362" s="7" t="s">
        <v>2382</v>
      </c>
      <c r="K362" s="7" t="s">
        <v>43</v>
      </c>
      <c r="L362" s="7">
        <v>94591</v>
      </c>
      <c r="M362" s="7" t="s">
        <v>44</v>
      </c>
      <c r="N362" s="7" t="s">
        <v>1212</v>
      </c>
      <c r="O362" s="7" t="s">
        <v>46</v>
      </c>
      <c r="P362" s="7" t="s">
        <v>47</v>
      </c>
      <c r="Q362" s="7" t="s">
        <v>1213</v>
      </c>
      <c r="R362" s="7">
        <v>14.45</v>
      </c>
      <c r="S362" s="7">
        <v>5</v>
      </c>
      <c r="T362" s="7">
        <v>0</v>
      </c>
      <c r="U362" s="7">
        <v>6.7915000000000001</v>
      </c>
      <c r="V362" s="7" t="s">
        <v>11814</v>
      </c>
      <c r="W362" s="7">
        <v>2014</v>
      </c>
      <c r="X362" s="7">
        <v>0.47000000000000003</v>
      </c>
      <c r="Y362" s="7" t="s">
        <v>11811</v>
      </c>
      <c r="Z362" s="7">
        <v>122</v>
      </c>
      <c r="AA362" s="7" t="str">
        <f>TEXT(Superstore_Data_1[[#This Row],[Order Date]],"mmm")</f>
        <v>Apr</v>
      </c>
      <c r="AB362" s="7">
        <f>YEAR(Superstore_Data_1[[#This Row],[Order Date]])</f>
        <v>2014</v>
      </c>
      <c r="AC362" s="9">
        <f>Superstore_Data_1[[#This Row],[Profit]]/Superstore_Data_1[[#This Row],[Sales]]</f>
        <v>0.47000000000000003</v>
      </c>
      <c r="AD362" s="7" t="str">
        <f>IF(Superstore_Data_1[[#This Row],[Discount]]=0,"No Discount",IF(Superstore_Data_1[[#This Row],[Discount]]&lt;0.2,"Low Discount",IF(Superstore_Data_1[[#This Row],[Discount]]&lt;0.5,"Medium Discount","High Discount")))</f>
        <v>No Discount</v>
      </c>
      <c r="AE362" s="7" t="str">
        <f>IF(Superstore_Data_1[[#This Row],[Sales]]&lt;100,"Low Sale",IF(Superstore_Data_1[[#This Row],[Sales]]&lt;500,"Medium Sale","High Sale"))</f>
        <v>Low Sale</v>
      </c>
      <c r="AF362" s="10" t="str">
        <f>IF(Superstore_Data_1[[#This Row],[Shipping Days]]&lt;=2,"Fast",IF(Superstore_Data_1[[#This Row],[Shipping Days]]&lt;=5,"Normal","Slow"))</f>
        <v>Slow</v>
      </c>
    </row>
    <row r="363" spans="1:32" x14ac:dyDescent="0.3">
      <c r="A363" s="6">
        <v>2733</v>
      </c>
      <c r="B363" s="7" t="s">
        <v>6578</v>
      </c>
      <c r="C363" s="8">
        <v>41677</v>
      </c>
      <c r="D363" s="8">
        <v>41797</v>
      </c>
      <c r="E363" s="7" t="s">
        <v>51</v>
      </c>
      <c r="F363" s="7" t="s">
        <v>173</v>
      </c>
      <c r="G363" s="7" t="s">
        <v>174</v>
      </c>
      <c r="H363" s="7" t="s">
        <v>25</v>
      </c>
      <c r="I363" s="7" t="s">
        <v>26</v>
      </c>
      <c r="J363" s="7" t="s">
        <v>2407</v>
      </c>
      <c r="K363" s="7" t="s">
        <v>895</v>
      </c>
      <c r="L363" s="7">
        <v>7060</v>
      </c>
      <c r="M363" s="7" t="s">
        <v>161</v>
      </c>
      <c r="N363" s="7" t="s">
        <v>3028</v>
      </c>
      <c r="O363" s="7" t="s">
        <v>73</v>
      </c>
      <c r="P363" s="7" t="s">
        <v>74</v>
      </c>
      <c r="Q363" s="7" t="s">
        <v>3029</v>
      </c>
      <c r="R363" s="7">
        <v>73.98</v>
      </c>
      <c r="S363" s="7">
        <v>2</v>
      </c>
      <c r="T363" s="7">
        <v>0</v>
      </c>
      <c r="U363" s="7">
        <v>19.974599999999999</v>
      </c>
      <c r="V363" s="7" t="s">
        <v>11820</v>
      </c>
      <c r="W363" s="7">
        <v>2014</v>
      </c>
      <c r="X363" s="7">
        <v>0.26999999999999996</v>
      </c>
      <c r="Y363" s="7" t="s">
        <v>11811</v>
      </c>
      <c r="Z363" s="7">
        <v>120</v>
      </c>
      <c r="AA363" s="7" t="str">
        <f>TEXT(Superstore_Data_1[[#This Row],[Order Date]],"mmm")</f>
        <v>Feb</v>
      </c>
      <c r="AB363" s="7">
        <f>YEAR(Superstore_Data_1[[#This Row],[Order Date]])</f>
        <v>2014</v>
      </c>
      <c r="AC363" s="9">
        <f>Superstore_Data_1[[#This Row],[Profit]]/Superstore_Data_1[[#This Row],[Sales]]</f>
        <v>0.26999999999999996</v>
      </c>
      <c r="AD363" s="7" t="str">
        <f>IF(Superstore_Data_1[[#This Row],[Discount]]=0,"No Discount",IF(Superstore_Data_1[[#This Row],[Discount]]&lt;0.2,"Low Discount",IF(Superstore_Data_1[[#This Row],[Discount]]&lt;0.5,"Medium Discount","High Discount")))</f>
        <v>No Discount</v>
      </c>
      <c r="AE363" s="7" t="str">
        <f>IF(Superstore_Data_1[[#This Row],[Sales]]&lt;100,"Low Sale",IF(Superstore_Data_1[[#This Row],[Sales]]&lt;500,"Medium Sale","High Sale"))</f>
        <v>Low Sale</v>
      </c>
      <c r="AF363" s="10" t="str">
        <f>IF(Superstore_Data_1[[#This Row],[Shipping Days]]&lt;=2,"Fast",IF(Superstore_Data_1[[#This Row],[Shipping Days]]&lt;=5,"Normal","Slow"))</f>
        <v>Slow</v>
      </c>
    </row>
    <row r="364" spans="1:32" x14ac:dyDescent="0.3">
      <c r="A364" s="6">
        <v>2743</v>
      </c>
      <c r="B364" s="7" t="s">
        <v>6594</v>
      </c>
      <c r="C364" s="8">
        <v>41740</v>
      </c>
      <c r="D364" s="8">
        <v>41862</v>
      </c>
      <c r="E364" s="7" t="s">
        <v>51</v>
      </c>
      <c r="F364" s="7" t="s">
        <v>6595</v>
      </c>
      <c r="G364" s="7" t="s">
        <v>6596</v>
      </c>
      <c r="H364" s="7" t="s">
        <v>25</v>
      </c>
      <c r="I364" s="7" t="s">
        <v>26</v>
      </c>
      <c r="J364" s="7" t="s">
        <v>1069</v>
      </c>
      <c r="K364" s="7" t="s">
        <v>43</v>
      </c>
      <c r="L364" s="7">
        <v>92037</v>
      </c>
      <c r="M364" s="7" t="s">
        <v>44</v>
      </c>
      <c r="N364" s="7" t="s">
        <v>6378</v>
      </c>
      <c r="O364" s="7" t="s">
        <v>31</v>
      </c>
      <c r="P364" s="7" t="s">
        <v>67</v>
      </c>
      <c r="Q364" s="7" t="s">
        <v>6379</v>
      </c>
      <c r="R364" s="7">
        <v>35.340000000000003</v>
      </c>
      <c r="S364" s="7">
        <v>2</v>
      </c>
      <c r="T364" s="7">
        <v>0</v>
      </c>
      <c r="U364" s="7">
        <v>13.4292</v>
      </c>
      <c r="V364" s="7" t="s">
        <v>11814</v>
      </c>
      <c r="W364" s="7">
        <v>2014</v>
      </c>
      <c r="X364" s="7">
        <v>0.37999999999999995</v>
      </c>
      <c r="Y364" s="7" t="s">
        <v>11811</v>
      </c>
      <c r="Z364" s="7">
        <v>122</v>
      </c>
      <c r="AA364" s="7" t="str">
        <f>TEXT(Superstore_Data_1[[#This Row],[Order Date]],"mmm")</f>
        <v>Apr</v>
      </c>
      <c r="AB364" s="7">
        <f>YEAR(Superstore_Data_1[[#This Row],[Order Date]])</f>
        <v>2014</v>
      </c>
      <c r="AC364" s="9">
        <f>Superstore_Data_1[[#This Row],[Profit]]/Superstore_Data_1[[#This Row],[Sales]]</f>
        <v>0.37999999999999995</v>
      </c>
      <c r="AD364" s="7" t="str">
        <f>IF(Superstore_Data_1[[#This Row],[Discount]]=0,"No Discount",IF(Superstore_Data_1[[#This Row],[Discount]]&lt;0.2,"Low Discount",IF(Superstore_Data_1[[#This Row],[Discount]]&lt;0.5,"Medium Discount","High Discount")))</f>
        <v>No Discount</v>
      </c>
      <c r="AE364" s="7" t="str">
        <f>IF(Superstore_Data_1[[#This Row],[Sales]]&lt;100,"Low Sale",IF(Superstore_Data_1[[#This Row],[Sales]]&lt;500,"Medium Sale","High Sale"))</f>
        <v>Low Sale</v>
      </c>
      <c r="AF364" s="10" t="str">
        <f>IF(Superstore_Data_1[[#This Row],[Shipping Days]]&lt;=2,"Fast",IF(Superstore_Data_1[[#This Row],[Shipping Days]]&lt;=5,"Normal","Slow"))</f>
        <v>Slow</v>
      </c>
    </row>
    <row r="365" spans="1:32" x14ac:dyDescent="0.3">
      <c r="A365" s="6">
        <v>2746</v>
      </c>
      <c r="B365" s="7" t="s">
        <v>6598</v>
      </c>
      <c r="C365" s="8">
        <v>42924</v>
      </c>
      <c r="D365" s="8">
        <v>43047</v>
      </c>
      <c r="E365" s="7" t="s">
        <v>22</v>
      </c>
      <c r="F365" s="7" t="s">
        <v>2351</v>
      </c>
      <c r="G365" s="7" t="s">
        <v>2352</v>
      </c>
      <c r="H365" s="7" t="s">
        <v>25</v>
      </c>
      <c r="I365" s="7" t="s">
        <v>26</v>
      </c>
      <c r="J365" s="7" t="s">
        <v>1717</v>
      </c>
      <c r="K365" s="7" t="s">
        <v>92</v>
      </c>
      <c r="L365" s="7">
        <v>28540</v>
      </c>
      <c r="M365" s="7" t="s">
        <v>29</v>
      </c>
      <c r="N365" s="7" t="s">
        <v>1800</v>
      </c>
      <c r="O365" s="7" t="s">
        <v>73</v>
      </c>
      <c r="P365" s="7" t="s">
        <v>178</v>
      </c>
      <c r="Q365" s="7" t="s">
        <v>1801</v>
      </c>
      <c r="R365" s="7">
        <v>79.992000000000004</v>
      </c>
      <c r="S365" s="7">
        <v>1</v>
      </c>
      <c r="T365" s="7">
        <v>0.2</v>
      </c>
      <c r="U365" s="7">
        <v>21.997800000000002</v>
      </c>
      <c r="V365" s="7" t="s">
        <v>11821</v>
      </c>
      <c r="W365" s="7">
        <v>2017</v>
      </c>
      <c r="X365" s="7">
        <v>0.27500000000000002</v>
      </c>
      <c r="Y365" s="7" t="s">
        <v>11813</v>
      </c>
      <c r="Z365" s="7">
        <v>123</v>
      </c>
      <c r="AA365" s="7" t="str">
        <f>TEXT(Superstore_Data_1[[#This Row],[Order Date]],"mmm")</f>
        <v>Jul</v>
      </c>
      <c r="AB365" s="7">
        <f>YEAR(Superstore_Data_1[[#This Row],[Order Date]])</f>
        <v>2017</v>
      </c>
      <c r="AC365" s="9">
        <f>Superstore_Data_1[[#This Row],[Profit]]/Superstore_Data_1[[#This Row],[Sales]]</f>
        <v>0.27500000000000002</v>
      </c>
      <c r="AD365" s="7" t="str">
        <f>IF(Superstore_Data_1[[#This Row],[Discount]]=0,"No Discount",IF(Superstore_Data_1[[#This Row],[Discount]]&lt;0.2,"Low Discount",IF(Superstore_Data_1[[#This Row],[Discount]]&lt;0.5,"Medium Discount","High Discount")))</f>
        <v>Medium Discount</v>
      </c>
      <c r="AE365" s="7" t="str">
        <f>IF(Superstore_Data_1[[#This Row],[Sales]]&lt;100,"Low Sale",IF(Superstore_Data_1[[#This Row],[Sales]]&lt;500,"Medium Sale","High Sale"))</f>
        <v>Low Sale</v>
      </c>
      <c r="AF365" s="10" t="str">
        <f>IF(Superstore_Data_1[[#This Row],[Shipping Days]]&lt;=2,"Fast",IF(Superstore_Data_1[[#This Row],[Shipping Days]]&lt;=5,"Normal","Slow"))</f>
        <v>Slow</v>
      </c>
    </row>
    <row r="366" spans="1:32" x14ac:dyDescent="0.3">
      <c r="A366" s="6">
        <v>2749</v>
      </c>
      <c r="B366" s="7" t="s">
        <v>6604</v>
      </c>
      <c r="C366" s="8">
        <v>42106</v>
      </c>
      <c r="D366" s="8">
        <v>42228</v>
      </c>
      <c r="E366" s="7" t="s">
        <v>51</v>
      </c>
      <c r="F366" s="7" t="s">
        <v>6605</v>
      </c>
      <c r="G366" s="7" t="s">
        <v>6606</v>
      </c>
      <c r="H366" s="7" t="s">
        <v>25</v>
      </c>
      <c r="I366" s="7" t="s">
        <v>26</v>
      </c>
      <c r="J366" s="7" t="s">
        <v>6324</v>
      </c>
      <c r="K366" s="7" t="s">
        <v>55</v>
      </c>
      <c r="L366" s="7">
        <v>32303</v>
      </c>
      <c r="M366" s="7" t="s">
        <v>29</v>
      </c>
      <c r="N366" s="7" t="s">
        <v>6042</v>
      </c>
      <c r="O366" s="7" t="s">
        <v>46</v>
      </c>
      <c r="P366" s="7" t="s">
        <v>77</v>
      </c>
      <c r="Q366" s="7" t="s">
        <v>6043</v>
      </c>
      <c r="R366" s="7">
        <v>8.2260000000000009</v>
      </c>
      <c r="S366" s="7">
        <v>3</v>
      </c>
      <c r="T366" s="7">
        <v>0.7</v>
      </c>
      <c r="U366" s="7">
        <v>-6.0324</v>
      </c>
      <c r="V366" s="7" t="s">
        <v>11814</v>
      </c>
      <c r="W366" s="7">
        <v>2015</v>
      </c>
      <c r="X366" s="7">
        <v>-0.73333333333333328</v>
      </c>
      <c r="Y366" s="7" t="s">
        <v>11816</v>
      </c>
      <c r="Z366" s="7">
        <v>122</v>
      </c>
      <c r="AA366" s="7" t="str">
        <f>TEXT(Superstore_Data_1[[#This Row],[Order Date]],"mmm")</f>
        <v>Apr</v>
      </c>
      <c r="AB366" s="7">
        <f>YEAR(Superstore_Data_1[[#This Row],[Order Date]])</f>
        <v>2015</v>
      </c>
      <c r="AC366" s="9">
        <f>Superstore_Data_1[[#This Row],[Profit]]/Superstore_Data_1[[#This Row],[Sales]]</f>
        <v>-0.73333333333333328</v>
      </c>
      <c r="AD366" s="7" t="str">
        <f>IF(Superstore_Data_1[[#This Row],[Discount]]=0,"No Discount",IF(Superstore_Data_1[[#This Row],[Discount]]&lt;0.2,"Low Discount",IF(Superstore_Data_1[[#This Row],[Discount]]&lt;0.5,"Medium Discount","High Discount")))</f>
        <v>High Discount</v>
      </c>
      <c r="AE366" s="7" t="str">
        <f>IF(Superstore_Data_1[[#This Row],[Sales]]&lt;100,"Low Sale",IF(Superstore_Data_1[[#This Row],[Sales]]&lt;500,"Medium Sale","High Sale"))</f>
        <v>Low Sale</v>
      </c>
      <c r="AF366" s="10" t="str">
        <f>IF(Superstore_Data_1[[#This Row],[Shipping Days]]&lt;=2,"Fast",IF(Superstore_Data_1[[#This Row],[Shipping Days]]&lt;=5,"Normal","Slow"))</f>
        <v>Slow</v>
      </c>
    </row>
    <row r="367" spans="1:32" x14ac:dyDescent="0.3">
      <c r="A367" s="6">
        <v>2751</v>
      </c>
      <c r="B367" s="7" t="s">
        <v>6610</v>
      </c>
      <c r="C367" s="8">
        <v>41859</v>
      </c>
      <c r="D367" s="8">
        <v>41951</v>
      </c>
      <c r="E367" s="7" t="s">
        <v>22</v>
      </c>
      <c r="F367" s="7" t="s">
        <v>6113</v>
      </c>
      <c r="G367" s="7" t="s">
        <v>6114</v>
      </c>
      <c r="H367" s="7" t="s">
        <v>25</v>
      </c>
      <c r="I367" s="7" t="s">
        <v>26</v>
      </c>
      <c r="J367" s="7" t="s">
        <v>6611</v>
      </c>
      <c r="K367" s="7" t="s">
        <v>43</v>
      </c>
      <c r="L367" s="7">
        <v>95687</v>
      </c>
      <c r="M367" s="7" t="s">
        <v>44</v>
      </c>
      <c r="N367" s="7" t="s">
        <v>6612</v>
      </c>
      <c r="O367" s="7" t="s">
        <v>46</v>
      </c>
      <c r="P367" s="7" t="s">
        <v>60</v>
      </c>
      <c r="Q367" s="7" t="s">
        <v>6613</v>
      </c>
      <c r="R367" s="7">
        <v>423.28</v>
      </c>
      <c r="S367" s="7">
        <v>11</v>
      </c>
      <c r="T367" s="7">
        <v>0</v>
      </c>
      <c r="U367" s="7">
        <v>110.0528</v>
      </c>
      <c r="V367" s="7" t="s">
        <v>11810</v>
      </c>
      <c r="W367" s="7">
        <v>2014</v>
      </c>
      <c r="X367" s="7">
        <v>0.26</v>
      </c>
      <c r="Y367" s="7" t="s">
        <v>11811</v>
      </c>
      <c r="Z367" s="7">
        <v>92</v>
      </c>
      <c r="AA367" s="7" t="str">
        <f>TEXT(Superstore_Data_1[[#This Row],[Order Date]],"mmm")</f>
        <v>Aug</v>
      </c>
      <c r="AB367" s="7">
        <f>YEAR(Superstore_Data_1[[#This Row],[Order Date]])</f>
        <v>2014</v>
      </c>
      <c r="AC367" s="9">
        <f>Superstore_Data_1[[#This Row],[Profit]]/Superstore_Data_1[[#This Row],[Sales]]</f>
        <v>0.26</v>
      </c>
      <c r="AD367" s="7" t="str">
        <f>IF(Superstore_Data_1[[#This Row],[Discount]]=0,"No Discount",IF(Superstore_Data_1[[#This Row],[Discount]]&lt;0.2,"Low Discount",IF(Superstore_Data_1[[#This Row],[Discount]]&lt;0.5,"Medium Discount","High Discount")))</f>
        <v>No Discount</v>
      </c>
      <c r="AE367" s="7" t="str">
        <f>IF(Superstore_Data_1[[#This Row],[Sales]]&lt;100,"Low Sale",IF(Superstore_Data_1[[#This Row],[Sales]]&lt;500,"Medium Sale","High Sale"))</f>
        <v>Medium Sale</v>
      </c>
      <c r="AF367" s="10" t="str">
        <f>IF(Superstore_Data_1[[#This Row],[Shipping Days]]&lt;=2,"Fast",IF(Superstore_Data_1[[#This Row],[Shipping Days]]&lt;=5,"Normal","Slow"))</f>
        <v>Slow</v>
      </c>
    </row>
    <row r="368" spans="1:32" x14ac:dyDescent="0.3">
      <c r="A368" s="6">
        <v>2769</v>
      </c>
      <c r="B368" s="7" t="s">
        <v>6638</v>
      </c>
      <c r="C368" s="8">
        <v>42039</v>
      </c>
      <c r="D368" s="8">
        <v>42189</v>
      </c>
      <c r="E368" s="7" t="s">
        <v>51</v>
      </c>
      <c r="F368" s="7" t="s">
        <v>6639</v>
      </c>
      <c r="G368" s="7" t="s">
        <v>6640</v>
      </c>
      <c r="H368" s="7" t="s">
        <v>25</v>
      </c>
      <c r="I368" s="7" t="s">
        <v>26</v>
      </c>
      <c r="J368" s="7" t="s">
        <v>927</v>
      </c>
      <c r="K368" s="7" t="s">
        <v>110</v>
      </c>
      <c r="L368" s="7">
        <v>75220</v>
      </c>
      <c r="M368" s="7" t="s">
        <v>111</v>
      </c>
      <c r="N368" s="7" t="s">
        <v>6641</v>
      </c>
      <c r="O368" s="7" t="s">
        <v>46</v>
      </c>
      <c r="P368" s="7" t="s">
        <v>80</v>
      </c>
      <c r="Q368" s="7" t="s">
        <v>6642</v>
      </c>
      <c r="R368" s="7">
        <v>32.192</v>
      </c>
      <c r="S368" s="7">
        <v>2</v>
      </c>
      <c r="T368" s="7">
        <v>0.8</v>
      </c>
      <c r="U368" s="7">
        <v>-80.48</v>
      </c>
      <c r="V368" s="7" t="s">
        <v>11820</v>
      </c>
      <c r="W368" s="7">
        <v>2015</v>
      </c>
      <c r="X368" s="7">
        <v>-2.5</v>
      </c>
      <c r="Y368" s="7" t="s">
        <v>11816</v>
      </c>
      <c r="Z368" s="7">
        <v>150</v>
      </c>
      <c r="AA368" s="7" t="str">
        <f>TEXT(Superstore_Data_1[[#This Row],[Order Date]],"mmm")</f>
        <v>Feb</v>
      </c>
      <c r="AB368" s="7">
        <f>YEAR(Superstore_Data_1[[#This Row],[Order Date]])</f>
        <v>2015</v>
      </c>
      <c r="AC368" s="9">
        <f>Superstore_Data_1[[#This Row],[Profit]]/Superstore_Data_1[[#This Row],[Sales]]</f>
        <v>-2.5</v>
      </c>
      <c r="AD368" s="7" t="str">
        <f>IF(Superstore_Data_1[[#This Row],[Discount]]=0,"No Discount",IF(Superstore_Data_1[[#This Row],[Discount]]&lt;0.2,"Low Discount",IF(Superstore_Data_1[[#This Row],[Discount]]&lt;0.5,"Medium Discount","High Discount")))</f>
        <v>High Discount</v>
      </c>
      <c r="AE368" s="7" t="str">
        <f>IF(Superstore_Data_1[[#This Row],[Sales]]&lt;100,"Low Sale",IF(Superstore_Data_1[[#This Row],[Sales]]&lt;500,"Medium Sale","High Sale"))</f>
        <v>Low Sale</v>
      </c>
      <c r="AF368" s="10" t="str">
        <f>IF(Superstore_Data_1[[#This Row],[Shipping Days]]&lt;=2,"Fast",IF(Superstore_Data_1[[#This Row],[Shipping Days]]&lt;=5,"Normal","Slow"))</f>
        <v>Slow</v>
      </c>
    </row>
    <row r="369" spans="1:32" x14ac:dyDescent="0.3">
      <c r="A369" s="6">
        <v>2772</v>
      </c>
      <c r="B369" s="7" t="s">
        <v>6643</v>
      </c>
      <c r="C369" s="8">
        <v>42438</v>
      </c>
      <c r="D369" s="8">
        <v>42652</v>
      </c>
      <c r="E369" s="7" t="s">
        <v>51</v>
      </c>
      <c r="F369" s="7" t="s">
        <v>3496</v>
      </c>
      <c r="G369" s="7" t="s">
        <v>3497</v>
      </c>
      <c r="H369" s="7" t="s">
        <v>25</v>
      </c>
      <c r="I369" s="7" t="s">
        <v>26</v>
      </c>
      <c r="J369" s="7" t="s">
        <v>6644</v>
      </c>
      <c r="K369" s="7" t="s">
        <v>121</v>
      </c>
      <c r="L369" s="7">
        <v>53186</v>
      </c>
      <c r="M369" s="7" t="s">
        <v>111</v>
      </c>
      <c r="N369" s="7" t="s">
        <v>1671</v>
      </c>
      <c r="O369" s="7" t="s">
        <v>46</v>
      </c>
      <c r="P369" s="7" t="s">
        <v>60</v>
      </c>
      <c r="Q369" s="7" t="s">
        <v>1672</v>
      </c>
      <c r="R369" s="7">
        <v>54.5</v>
      </c>
      <c r="S369" s="7">
        <v>5</v>
      </c>
      <c r="T369" s="7">
        <v>0</v>
      </c>
      <c r="U369" s="7">
        <v>14.17</v>
      </c>
      <c r="V369" s="7" t="s">
        <v>11817</v>
      </c>
      <c r="W369" s="7">
        <v>2016</v>
      </c>
      <c r="X369" s="7">
        <v>0.26</v>
      </c>
      <c r="Y369" s="7" t="s">
        <v>11811</v>
      </c>
      <c r="Z369" s="7">
        <v>214</v>
      </c>
      <c r="AA369" s="7" t="str">
        <f>TEXT(Superstore_Data_1[[#This Row],[Order Date]],"mmm")</f>
        <v>Mar</v>
      </c>
      <c r="AB369" s="7">
        <f>YEAR(Superstore_Data_1[[#This Row],[Order Date]])</f>
        <v>2016</v>
      </c>
      <c r="AC369" s="9">
        <f>Superstore_Data_1[[#This Row],[Profit]]/Superstore_Data_1[[#This Row],[Sales]]</f>
        <v>0.26</v>
      </c>
      <c r="AD369" s="7" t="str">
        <f>IF(Superstore_Data_1[[#This Row],[Discount]]=0,"No Discount",IF(Superstore_Data_1[[#This Row],[Discount]]&lt;0.2,"Low Discount",IF(Superstore_Data_1[[#This Row],[Discount]]&lt;0.5,"Medium Discount","High Discount")))</f>
        <v>No Discount</v>
      </c>
      <c r="AE369" s="7" t="str">
        <f>IF(Superstore_Data_1[[#This Row],[Sales]]&lt;100,"Low Sale",IF(Superstore_Data_1[[#This Row],[Sales]]&lt;500,"Medium Sale","High Sale"))</f>
        <v>Low Sale</v>
      </c>
      <c r="AF369" s="10" t="str">
        <f>IF(Superstore_Data_1[[#This Row],[Shipping Days]]&lt;=2,"Fast",IF(Superstore_Data_1[[#This Row],[Shipping Days]]&lt;=5,"Normal","Slow"))</f>
        <v>Slow</v>
      </c>
    </row>
    <row r="370" spans="1:32" x14ac:dyDescent="0.3">
      <c r="A370" s="6">
        <v>2773</v>
      </c>
      <c r="B370" s="7" t="s">
        <v>6645</v>
      </c>
      <c r="C370" s="8">
        <v>43020</v>
      </c>
      <c r="D370" s="8">
        <v>43081</v>
      </c>
      <c r="E370" s="7" t="s">
        <v>209</v>
      </c>
      <c r="F370" s="7" t="s">
        <v>5135</v>
      </c>
      <c r="G370" s="7" t="s">
        <v>5136</v>
      </c>
      <c r="H370" s="7" t="s">
        <v>25</v>
      </c>
      <c r="I370" s="7" t="s">
        <v>26</v>
      </c>
      <c r="J370" s="7" t="s">
        <v>54</v>
      </c>
      <c r="K370" s="7" t="s">
        <v>55</v>
      </c>
      <c r="L370" s="7">
        <v>33311</v>
      </c>
      <c r="M370" s="7" t="s">
        <v>29</v>
      </c>
      <c r="N370" s="7" t="s">
        <v>3278</v>
      </c>
      <c r="O370" s="7" t="s">
        <v>31</v>
      </c>
      <c r="P370" s="7" t="s">
        <v>67</v>
      </c>
      <c r="Q370" s="7" t="s">
        <v>1043</v>
      </c>
      <c r="R370" s="7">
        <v>19.103999999999999</v>
      </c>
      <c r="S370" s="7">
        <v>3</v>
      </c>
      <c r="T370" s="7">
        <v>0.2</v>
      </c>
      <c r="U370" s="7">
        <v>5.7312000000000003</v>
      </c>
      <c r="V370" s="7" t="s">
        <v>11824</v>
      </c>
      <c r="W370" s="7">
        <v>2017</v>
      </c>
      <c r="X370" s="7">
        <v>0.30000000000000004</v>
      </c>
      <c r="Y370" s="7" t="s">
        <v>11813</v>
      </c>
      <c r="Z370" s="7">
        <v>61</v>
      </c>
      <c r="AA370" s="7" t="str">
        <f>TEXT(Superstore_Data_1[[#This Row],[Order Date]],"mmm")</f>
        <v>Oct</v>
      </c>
      <c r="AB370" s="7">
        <f>YEAR(Superstore_Data_1[[#This Row],[Order Date]])</f>
        <v>2017</v>
      </c>
      <c r="AC370" s="9">
        <f>Superstore_Data_1[[#This Row],[Profit]]/Superstore_Data_1[[#This Row],[Sales]]</f>
        <v>0.30000000000000004</v>
      </c>
      <c r="AD370" s="7" t="str">
        <f>IF(Superstore_Data_1[[#This Row],[Discount]]=0,"No Discount",IF(Superstore_Data_1[[#This Row],[Discount]]&lt;0.2,"Low Discount",IF(Superstore_Data_1[[#This Row],[Discount]]&lt;0.5,"Medium Discount","High Discount")))</f>
        <v>Medium Discount</v>
      </c>
      <c r="AE370" s="7" t="str">
        <f>IF(Superstore_Data_1[[#This Row],[Sales]]&lt;100,"Low Sale",IF(Superstore_Data_1[[#This Row],[Sales]]&lt;500,"Medium Sale","High Sale"))</f>
        <v>Low Sale</v>
      </c>
      <c r="AF370" s="10" t="str">
        <f>IF(Superstore_Data_1[[#This Row],[Shipping Days]]&lt;=2,"Fast",IF(Superstore_Data_1[[#This Row],[Shipping Days]]&lt;=5,"Normal","Slow"))</f>
        <v>Slow</v>
      </c>
    </row>
    <row r="371" spans="1:32" x14ac:dyDescent="0.3">
      <c r="A371" s="6">
        <v>2781</v>
      </c>
      <c r="B371" s="7" t="s">
        <v>6658</v>
      </c>
      <c r="C371" s="8">
        <v>42891</v>
      </c>
      <c r="D371" s="8">
        <v>42952</v>
      </c>
      <c r="E371" s="7" t="s">
        <v>209</v>
      </c>
      <c r="F371" s="7" t="s">
        <v>6496</v>
      </c>
      <c r="G371" s="7" t="s">
        <v>6497</v>
      </c>
      <c r="H371" s="7" t="s">
        <v>25</v>
      </c>
      <c r="I371" s="7" t="s">
        <v>26</v>
      </c>
      <c r="J371" s="7" t="s">
        <v>302</v>
      </c>
      <c r="K371" s="7" t="s">
        <v>303</v>
      </c>
      <c r="L371" s="7">
        <v>10035</v>
      </c>
      <c r="M371" s="7" t="s">
        <v>161</v>
      </c>
      <c r="N371" s="7" t="s">
        <v>964</v>
      </c>
      <c r="O371" s="7" t="s">
        <v>46</v>
      </c>
      <c r="P371" s="7" t="s">
        <v>47</v>
      </c>
      <c r="Q371" s="7" t="s">
        <v>965</v>
      </c>
      <c r="R371" s="7">
        <v>59.2</v>
      </c>
      <c r="S371" s="7">
        <v>4</v>
      </c>
      <c r="T371" s="7">
        <v>0</v>
      </c>
      <c r="U371" s="7">
        <v>29.6</v>
      </c>
      <c r="V371" s="7" t="s">
        <v>11818</v>
      </c>
      <c r="W371" s="7">
        <v>2017</v>
      </c>
      <c r="X371" s="7">
        <v>0.5</v>
      </c>
      <c r="Y371" s="7" t="s">
        <v>11811</v>
      </c>
      <c r="Z371" s="7">
        <v>61</v>
      </c>
      <c r="AA371" s="7" t="str">
        <f>TEXT(Superstore_Data_1[[#This Row],[Order Date]],"mmm")</f>
        <v>Jun</v>
      </c>
      <c r="AB371" s="7">
        <f>YEAR(Superstore_Data_1[[#This Row],[Order Date]])</f>
        <v>2017</v>
      </c>
      <c r="AC371" s="9">
        <f>Superstore_Data_1[[#This Row],[Profit]]/Superstore_Data_1[[#This Row],[Sales]]</f>
        <v>0.5</v>
      </c>
      <c r="AD371" s="7" t="str">
        <f>IF(Superstore_Data_1[[#This Row],[Discount]]=0,"No Discount",IF(Superstore_Data_1[[#This Row],[Discount]]&lt;0.2,"Low Discount",IF(Superstore_Data_1[[#This Row],[Discount]]&lt;0.5,"Medium Discount","High Discount")))</f>
        <v>No Discount</v>
      </c>
      <c r="AE371" s="7" t="str">
        <f>IF(Superstore_Data_1[[#This Row],[Sales]]&lt;100,"Low Sale",IF(Superstore_Data_1[[#This Row],[Sales]]&lt;500,"Medium Sale","High Sale"))</f>
        <v>Low Sale</v>
      </c>
      <c r="AF371" s="10" t="str">
        <f>IF(Superstore_Data_1[[#This Row],[Shipping Days]]&lt;=2,"Fast",IF(Superstore_Data_1[[#This Row],[Shipping Days]]&lt;=5,"Normal","Slow"))</f>
        <v>Slow</v>
      </c>
    </row>
    <row r="372" spans="1:32" x14ac:dyDescent="0.3">
      <c r="A372" s="6">
        <v>2784</v>
      </c>
      <c r="B372" s="7" t="s">
        <v>6661</v>
      </c>
      <c r="C372" s="8">
        <v>42501</v>
      </c>
      <c r="D372" s="8">
        <v>42654</v>
      </c>
      <c r="E372" s="7" t="s">
        <v>51</v>
      </c>
      <c r="F372" s="7" t="s">
        <v>1511</v>
      </c>
      <c r="G372" s="7" t="s">
        <v>1512</v>
      </c>
      <c r="H372" s="7" t="s">
        <v>41</v>
      </c>
      <c r="I372" s="7" t="s">
        <v>26</v>
      </c>
      <c r="J372" s="7" t="s">
        <v>159</v>
      </c>
      <c r="K372" s="7" t="s">
        <v>160</v>
      </c>
      <c r="L372" s="7">
        <v>19134</v>
      </c>
      <c r="M372" s="7" t="s">
        <v>161</v>
      </c>
      <c r="N372" s="7" t="s">
        <v>6662</v>
      </c>
      <c r="O372" s="7" t="s">
        <v>73</v>
      </c>
      <c r="P372" s="7" t="s">
        <v>74</v>
      </c>
      <c r="Q372" s="7" t="s">
        <v>6663</v>
      </c>
      <c r="R372" s="7">
        <v>23.988</v>
      </c>
      <c r="S372" s="7">
        <v>2</v>
      </c>
      <c r="T372" s="7">
        <v>0.4</v>
      </c>
      <c r="U372" s="7">
        <v>-15.992000000000001</v>
      </c>
      <c r="V372" s="7" t="s">
        <v>11812</v>
      </c>
      <c r="W372" s="7">
        <v>2016</v>
      </c>
      <c r="X372" s="7">
        <v>-0.66666666666666674</v>
      </c>
      <c r="Y372" s="7" t="s">
        <v>11813</v>
      </c>
      <c r="Z372" s="7">
        <v>153</v>
      </c>
      <c r="AA372" s="7" t="str">
        <f>TEXT(Superstore_Data_1[[#This Row],[Order Date]],"mmm")</f>
        <v>May</v>
      </c>
      <c r="AB372" s="7">
        <f>YEAR(Superstore_Data_1[[#This Row],[Order Date]])</f>
        <v>2016</v>
      </c>
      <c r="AC372" s="9">
        <f>Superstore_Data_1[[#This Row],[Profit]]/Superstore_Data_1[[#This Row],[Sales]]</f>
        <v>-0.66666666666666674</v>
      </c>
      <c r="AD372" s="7" t="str">
        <f>IF(Superstore_Data_1[[#This Row],[Discount]]=0,"No Discount",IF(Superstore_Data_1[[#This Row],[Discount]]&lt;0.2,"Low Discount",IF(Superstore_Data_1[[#This Row],[Discount]]&lt;0.5,"Medium Discount","High Discount")))</f>
        <v>Medium Discount</v>
      </c>
      <c r="AE372" s="7" t="str">
        <f>IF(Superstore_Data_1[[#This Row],[Sales]]&lt;100,"Low Sale",IF(Superstore_Data_1[[#This Row],[Sales]]&lt;500,"Medium Sale","High Sale"))</f>
        <v>Low Sale</v>
      </c>
      <c r="AF372" s="10" t="str">
        <f>IF(Superstore_Data_1[[#This Row],[Shipping Days]]&lt;=2,"Fast",IF(Superstore_Data_1[[#This Row],[Shipping Days]]&lt;=5,"Normal","Slow"))</f>
        <v>Slow</v>
      </c>
    </row>
    <row r="373" spans="1:32" x14ac:dyDescent="0.3">
      <c r="A373" s="6">
        <v>2788</v>
      </c>
      <c r="B373" s="7" t="s">
        <v>6669</v>
      </c>
      <c r="C373" s="8">
        <v>41682</v>
      </c>
      <c r="D373" s="8">
        <v>41802</v>
      </c>
      <c r="E373" s="7" t="s">
        <v>51</v>
      </c>
      <c r="F373" s="7" t="s">
        <v>5332</v>
      </c>
      <c r="G373" s="7" t="s">
        <v>5333</v>
      </c>
      <c r="H373" s="7" t="s">
        <v>41</v>
      </c>
      <c r="I373" s="7" t="s">
        <v>26</v>
      </c>
      <c r="J373" s="7" t="s">
        <v>6670</v>
      </c>
      <c r="K373" s="7" t="s">
        <v>110</v>
      </c>
      <c r="L373" s="7">
        <v>78415</v>
      </c>
      <c r="M373" s="7" t="s">
        <v>111</v>
      </c>
      <c r="N373" s="7" t="s">
        <v>1291</v>
      </c>
      <c r="O373" s="7" t="s">
        <v>31</v>
      </c>
      <c r="P373" s="7" t="s">
        <v>67</v>
      </c>
      <c r="Q373" s="7" t="s">
        <v>1292</v>
      </c>
      <c r="R373" s="7">
        <v>58.36</v>
      </c>
      <c r="S373" s="7">
        <v>5</v>
      </c>
      <c r="T373" s="7">
        <v>0.6</v>
      </c>
      <c r="U373" s="7">
        <v>-24.803000000000001</v>
      </c>
      <c r="V373" s="7" t="s">
        <v>11820</v>
      </c>
      <c r="W373" s="7">
        <v>2014</v>
      </c>
      <c r="X373" s="7">
        <v>-0.42500000000000004</v>
      </c>
      <c r="Y373" s="7" t="s">
        <v>11816</v>
      </c>
      <c r="Z373" s="7">
        <v>120</v>
      </c>
      <c r="AA373" s="7" t="str">
        <f>TEXT(Superstore_Data_1[[#This Row],[Order Date]],"mmm")</f>
        <v>Feb</v>
      </c>
      <c r="AB373" s="7">
        <f>YEAR(Superstore_Data_1[[#This Row],[Order Date]])</f>
        <v>2014</v>
      </c>
      <c r="AC373" s="9">
        <f>Superstore_Data_1[[#This Row],[Profit]]/Superstore_Data_1[[#This Row],[Sales]]</f>
        <v>-0.42500000000000004</v>
      </c>
      <c r="AD373" s="7" t="str">
        <f>IF(Superstore_Data_1[[#This Row],[Discount]]=0,"No Discount",IF(Superstore_Data_1[[#This Row],[Discount]]&lt;0.2,"Low Discount",IF(Superstore_Data_1[[#This Row],[Discount]]&lt;0.5,"Medium Discount","High Discount")))</f>
        <v>High Discount</v>
      </c>
      <c r="AE373" s="7" t="str">
        <f>IF(Superstore_Data_1[[#This Row],[Sales]]&lt;100,"Low Sale",IF(Superstore_Data_1[[#This Row],[Sales]]&lt;500,"Medium Sale","High Sale"))</f>
        <v>Low Sale</v>
      </c>
      <c r="AF373" s="10" t="str">
        <f>IF(Superstore_Data_1[[#This Row],[Shipping Days]]&lt;=2,"Fast",IF(Superstore_Data_1[[#This Row],[Shipping Days]]&lt;=5,"Normal","Slow"))</f>
        <v>Slow</v>
      </c>
    </row>
    <row r="374" spans="1:32" x14ac:dyDescent="0.3">
      <c r="A374" s="6">
        <v>2802</v>
      </c>
      <c r="B374" s="7" t="s">
        <v>6676</v>
      </c>
      <c r="C374" s="8">
        <v>42015</v>
      </c>
      <c r="D374" s="8">
        <v>42105</v>
      </c>
      <c r="E374" s="7" t="s">
        <v>209</v>
      </c>
      <c r="F374" s="7" t="s">
        <v>2980</v>
      </c>
      <c r="G374" s="7" t="s">
        <v>2981</v>
      </c>
      <c r="H374" s="7" t="s">
        <v>25</v>
      </c>
      <c r="I374" s="7" t="s">
        <v>26</v>
      </c>
      <c r="J374" s="7" t="s">
        <v>2232</v>
      </c>
      <c r="K374" s="7" t="s">
        <v>477</v>
      </c>
      <c r="L374" s="7">
        <v>97301</v>
      </c>
      <c r="M374" s="7" t="s">
        <v>44</v>
      </c>
      <c r="N374" s="7" t="s">
        <v>198</v>
      </c>
      <c r="O374" s="7" t="s">
        <v>46</v>
      </c>
      <c r="P374" s="7" t="s">
        <v>70</v>
      </c>
      <c r="Q374" s="7" t="s">
        <v>199</v>
      </c>
      <c r="R374" s="7">
        <v>7.88</v>
      </c>
      <c r="S374" s="7">
        <v>1</v>
      </c>
      <c r="T374" s="7">
        <v>0.2</v>
      </c>
      <c r="U374" s="7">
        <v>1.7729999999999999</v>
      </c>
      <c r="V374" s="7" t="s">
        <v>11819</v>
      </c>
      <c r="W374" s="7">
        <v>2015</v>
      </c>
      <c r="X374" s="7">
        <v>0.22499999999999998</v>
      </c>
      <c r="Y374" s="7" t="s">
        <v>11813</v>
      </c>
      <c r="Z374" s="7">
        <v>90</v>
      </c>
      <c r="AA374" s="7" t="str">
        <f>TEXT(Superstore_Data_1[[#This Row],[Order Date]],"mmm")</f>
        <v>Jan</v>
      </c>
      <c r="AB374" s="7">
        <f>YEAR(Superstore_Data_1[[#This Row],[Order Date]])</f>
        <v>2015</v>
      </c>
      <c r="AC374" s="9">
        <f>Superstore_Data_1[[#This Row],[Profit]]/Superstore_Data_1[[#This Row],[Sales]]</f>
        <v>0.22499999999999998</v>
      </c>
      <c r="AD374" s="7" t="str">
        <f>IF(Superstore_Data_1[[#This Row],[Discount]]=0,"No Discount",IF(Superstore_Data_1[[#This Row],[Discount]]&lt;0.2,"Low Discount",IF(Superstore_Data_1[[#This Row],[Discount]]&lt;0.5,"Medium Discount","High Discount")))</f>
        <v>Medium Discount</v>
      </c>
      <c r="AE374" s="7" t="str">
        <f>IF(Superstore_Data_1[[#This Row],[Sales]]&lt;100,"Low Sale",IF(Superstore_Data_1[[#This Row],[Sales]]&lt;500,"Medium Sale","High Sale"))</f>
        <v>Low Sale</v>
      </c>
      <c r="AF374" s="10" t="str">
        <f>IF(Superstore_Data_1[[#This Row],[Shipping Days]]&lt;=2,"Fast",IF(Superstore_Data_1[[#This Row],[Shipping Days]]&lt;=5,"Normal","Slow"))</f>
        <v>Slow</v>
      </c>
    </row>
    <row r="375" spans="1:32" x14ac:dyDescent="0.3">
      <c r="A375" s="6">
        <v>2803</v>
      </c>
      <c r="B375" s="7" t="s">
        <v>6677</v>
      </c>
      <c r="C375" s="8">
        <v>42805</v>
      </c>
      <c r="D375" s="8">
        <v>42958</v>
      </c>
      <c r="E375" s="7" t="s">
        <v>51</v>
      </c>
      <c r="F375" s="7" t="s">
        <v>6678</v>
      </c>
      <c r="G375" s="7" t="s">
        <v>6679</v>
      </c>
      <c r="H375" s="7" t="s">
        <v>25</v>
      </c>
      <c r="I375" s="7" t="s">
        <v>26</v>
      </c>
      <c r="J375" s="7" t="s">
        <v>6582</v>
      </c>
      <c r="K375" s="7" t="s">
        <v>756</v>
      </c>
      <c r="L375" s="7">
        <v>88001</v>
      </c>
      <c r="M375" s="7" t="s">
        <v>44</v>
      </c>
      <c r="N375" s="7" t="s">
        <v>483</v>
      </c>
      <c r="O375" s="7" t="s">
        <v>31</v>
      </c>
      <c r="P375" s="7" t="s">
        <v>67</v>
      </c>
      <c r="Q375" s="7" t="s">
        <v>484</v>
      </c>
      <c r="R375" s="7">
        <v>41.37</v>
      </c>
      <c r="S375" s="7">
        <v>3</v>
      </c>
      <c r="T375" s="7">
        <v>0</v>
      </c>
      <c r="U375" s="7">
        <v>17.375399999999999</v>
      </c>
      <c r="V375" s="7" t="s">
        <v>11817</v>
      </c>
      <c r="W375" s="7">
        <v>2017</v>
      </c>
      <c r="X375" s="7">
        <v>0.42</v>
      </c>
      <c r="Y375" s="7" t="s">
        <v>11811</v>
      </c>
      <c r="Z375" s="7">
        <v>153</v>
      </c>
      <c r="AA375" s="7" t="str">
        <f>TEXT(Superstore_Data_1[[#This Row],[Order Date]],"mmm")</f>
        <v>Mar</v>
      </c>
      <c r="AB375" s="7">
        <f>YEAR(Superstore_Data_1[[#This Row],[Order Date]])</f>
        <v>2017</v>
      </c>
      <c r="AC375" s="9">
        <f>Superstore_Data_1[[#This Row],[Profit]]/Superstore_Data_1[[#This Row],[Sales]]</f>
        <v>0.42</v>
      </c>
      <c r="AD375" s="7" t="str">
        <f>IF(Superstore_Data_1[[#This Row],[Discount]]=0,"No Discount",IF(Superstore_Data_1[[#This Row],[Discount]]&lt;0.2,"Low Discount",IF(Superstore_Data_1[[#This Row],[Discount]]&lt;0.5,"Medium Discount","High Discount")))</f>
        <v>No Discount</v>
      </c>
      <c r="AE375" s="7" t="str">
        <f>IF(Superstore_Data_1[[#This Row],[Sales]]&lt;100,"Low Sale",IF(Superstore_Data_1[[#This Row],[Sales]]&lt;500,"Medium Sale","High Sale"))</f>
        <v>Low Sale</v>
      </c>
      <c r="AF375" s="10" t="str">
        <f>IF(Superstore_Data_1[[#This Row],[Shipping Days]]&lt;=2,"Fast",IF(Superstore_Data_1[[#This Row],[Shipping Days]]&lt;=5,"Normal","Slow"))</f>
        <v>Slow</v>
      </c>
    </row>
    <row r="376" spans="1:32" x14ac:dyDescent="0.3">
      <c r="A376" s="6">
        <v>2806</v>
      </c>
      <c r="B376" s="7" t="s">
        <v>6683</v>
      </c>
      <c r="C376" s="8">
        <v>42194</v>
      </c>
      <c r="D376" s="8">
        <v>42317</v>
      </c>
      <c r="E376" s="7" t="s">
        <v>51</v>
      </c>
      <c r="F376" s="7" t="s">
        <v>2211</v>
      </c>
      <c r="G376" s="7" t="s">
        <v>2212</v>
      </c>
      <c r="H376" s="7" t="s">
        <v>25</v>
      </c>
      <c r="I376" s="7" t="s">
        <v>26</v>
      </c>
      <c r="J376" s="7" t="s">
        <v>4711</v>
      </c>
      <c r="K376" s="7" t="s">
        <v>110</v>
      </c>
      <c r="L376" s="7">
        <v>79907</v>
      </c>
      <c r="M376" s="7" t="s">
        <v>111</v>
      </c>
      <c r="N376" s="7" t="s">
        <v>5806</v>
      </c>
      <c r="O376" s="7" t="s">
        <v>31</v>
      </c>
      <c r="P376" s="7" t="s">
        <v>35</v>
      </c>
      <c r="Q376" s="7" t="s">
        <v>5807</v>
      </c>
      <c r="R376" s="7">
        <v>47.515999999999998</v>
      </c>
      <c r="S376" s="7">
        <v>2</v>
      </c>
      <c r="T376" s="7">
        <v>0.3</v>
      </c>
      <c r="U376" s="7">
        <v>-2.0364</v>
      </c>
      <c r="V376" s="7" t="s">
        <v>11821</v>
      </c>
      <c r="W376" s="7">
        <v>2015</v>
      </c>
      <c r="X376" s="7">
        <v>-4.2857142857142858E-2</v>
      </c>
      <c r="Y376" s="7" t="s">
        <v>11813</v>
      </c>
      <c r="Z376" s="7">
        <v>123</v>
      </c>
      <c r="AA376" s="7" t="str">
        <f>TEXT(Superstore_Data_1[[#This Row],[Order Date]],"mmm")</f>
        <v>Jul</v>
      </c>
      <c r="AB376" s="7">
        <f>YEAR(Superstore_Data_1[[#This Row],[Order Date]])</f>
        <v>2015</v>
      </c>
      <c r="AC376" s="9">
        <f>Superstore_Data_1[[#This Row],[Profit]]/Superstore_Data_1[[#This Row],[Sales]]</f>
        <v>-4.2857142857142858E-2</v>
      </c>
      <c r="AD376" s="7" t="str">
        <f>IF(Superstore_Data_1[[#This Row],[Discount]]=0,"No Discount",IF(Superstore_Data_1[[#This Row],[Discount]]&lt;0.2,"Low Discount",IF(Superstore_Data_1[[#This Row],[Discount]]&lt;0.5,"Medium Discount","High Discount")))</f>
        <v>Medium Discount</v>
      </c>
      <c r="AE376" s="7" t="str">
        <f>IF(Superstore_Data_1[[#This Row],[Sales]]&lt;100,"Low Sale",IF(Superstore_Data_1[[#This Row],[Sales]]&lt;500,"Medium Sale","High Sale"))</f>
        <v>Low Sale</v>
      </c>
      <c r="AF376" s="10" t="str">
        <f>IF(Superstore_Data_1[[#This Row],[Shipping Days]]&lt;=2,"Fast",IF(Superstore_Data_1[[#This Row],[Shipping Days]]&lt;=5,"Normal","Slow"))</f>
        <v>Slow</v>
      </c>
    </row>
    <row r="377" spans="1:32" x14ac:dyDescent="0.3">
      <c r="A377" s="6">
        <v>2816</v>
      </c>
      <c r="B377" s="7" t="s">
        <v>6694</v>
      </c>
      <c r="C377" s="8">
        <v>42013</v>
      </c>
      <c r="D377" s="8">
        <v>42225</v>
      </c>
      <c r="E377" s="7" t="s">
        <v>51</v>
      </c>
      <c r="F377" s="7" t="s">
        <v>6695</v>
      </c>
      <c r="G377" s="7" t="s">
        <v>6696</v>
      </c>
      <c r="H377" s="7" t="s">
        <v>108</v>
      </c>
      <c r="I377" s="7" t="s">
        <v>26</v>
      </c>
      <c r="J377" s="7" t="s">
        <v>693</v>
      </c>
      <c r="K377" s="7" t="s">
        <v>1405</v>
      </c>
      <c r="L377" s="7">
        <v>2038</v>
      </c>
      <c r="M377" s="7" t="s">
        <v>161</v>
      </c>
      <c r="N377" s="7" t="s">
        <v>3151</v>
      </c>
      <c r="O377" s="7" t="s">
        <v>46</v>
      </c>
      <c r="P377" s="7" t="s">
        <v>77</v>
      </c>
      <c r="Q377" s="7" t="s">
        <v>3152</v>
      </c>
      <c r="R377" s="7">
        <v>114.6</v>
      </c>
      <c r="S377" s="7">
        <v>5</v>
      </c>
      <c r="T377" s="7">
        <v>0</v>
      </c>
      <c r="U377" s="7">
        <v>51.57</v>
      </c>
      <c r="V377" s="7" t="s">
        <v>11819</v>
      </c>
      <c r="W377" s="7">
        <v>2015</v>
      </c>
      <c r="X377" s="7">
        <v>0.45</v>
      </c>
      <c r="Y377" s="7" t="s">
        <v>11811</v>
      </c>
      <c r="Z377" s="7">
        <v>212</v>
      </c>
      <c r="AA377" s="7" t="str">
        <f>TEXT(Superstore_Data_1[[#This Row],[Order Date]],"mmm")</f>
        <v>Jan</v>
      </c>
      <c r="AB377" s="7">
        <f>YEAR(Superstore_Data_1[[#This Row],[Order Date]])</f>
        <v>2015</v>
      </c>
      <c r="AC377" s="9">
        <f>Superstore_Data_1[[#This Row],[Profit]]/Superstore_Data_1[[#This Row],[Sales]]</f>
        <v>0.45</v>
      </c>
      <c r="AD377" s="7" t="str">
        <f>IF(Superstore_Data_1[[#This Row],[Discount]]=0,"No Discount",IF(Superstore_Data_1[[#This Row],[Discount]]&lt;0.2,"Low Discount",IF(Superstore_Data_1[[#This Row],[Discount]]&lt;0.5,"Medium Discount","High Discount")))</f>
        <v>No Discount</v>
      </c>
      <c r="AE377" s="7" t="str">
        <f>IF(Superstore_Data_1[[#This Row],[Sales]]&lt;100,"Low Sale",IF(Superstore_Data_1[[#This Row],[Sales]]&lt;500,"Medium Sale","High Sale"))</f>
        <v>Medium Sale</v>
      </c>
      <c r="AF377" s="10" t="str">
        <f>IF(Superstore_Data_1[[#This Row],[Shipping Days]]&lt;=2,"Fast",IF(Superstore_Data_1[[#This Row],[Shipping Days]]&lt;=5,"Normal","Slow"))</f>
        <v>Slow</v>
      </c>
    </row>
    <row r="378" spans="1:32" x14ac:dyDescent="0.3">
      <c r="A378" s="6">
        <v>2820</v>
      </c>
      <c r="B378" s="7" t="s">
        <v>6697</v>
      </c>
      <c r="C378" s="8">
        <v>42495</v>
      </c>
      <c r="D378" s="8">
        <v>42587</v>
      </c>
      <c r="E378" s="7" t="s">
        <v>209</v>
      </c>
      <c r="F378" s="7" t="s">
        <v>6698</v>
      </c>
      <c r="G378" s="7" t="s">
        <v>6699</v>
      </c>
      <c r="H378" s="7" t="s">
        <v>25</v>
      </c>
      <c r="I378" s="7" t="s">
        <v>26</v>
      </c>
      <c r="J378" s="7" t="s">
        <v>3689</v>
      </c>
      <c r="K378" s="7" t="s">
        <v>43</v>
      </c>
      <c r="L378" s="7">
        <v>92024</v>
      </c>
      <c r="M378" s="7" t="s">
        <v>44</v>
      </c>
      <c r="N378" s="7" t="s">
        <v>6147</v>
      </c>
      <c r="O378" s="7" t="s">
        <v>46</v>
      </c>
      <c r="P378" s="7" t="s">
        <v>77</v>
      </c>
      <c r="Q378" s="7" t="s">
        <v>6148</v>
      </c>
      <c r="R378" s="7">
        <v>6.72</v>
      </c>
      <c r="S378" s="7">
        <v>5</v>
      </c>
      <c r="T378" s="7">
        <v>0.2</v>
      </c>
      <c r="U378" s="7">
        <v>2.3519999999999999</v>
      </c>
      <c r="V378" s="7" t="s">
        <v>11812</v>
      </c>
      <c r="W378" s="7">
        <v>2016</v>
      </c>
      <c r="X378" s="7">
        <v>0.35</v>
      </c>
      <c r="Y378" s="7" t="s">
        <v>11813</v>
      </c>
      <c r="Z378" s="7">
        <v>92</v>
      </c>
      <c r="AA378" s="7" t="str">
        <f>TEXT(Superstore_Data_1[[#This Row],[Order Date]],"mmm")</f>
        <v>May</v>
      </c>
      <c r="AB378" s="7">
        <f>YEAR(Superstore_Data_1[[#This Row],[Order Date]])</f>
        <v>2016</v>
      </c>
      <c r="AC378" s="9">
        <f>Superstore_Data_1[[#This Row],[Profit]]/Superstore_Data_1[[#This Row],[Sales]]</f>
        <v>0.35</v>
      </c>
      <c r="AD378" s="7" t="str">
        <f>IF(Superstore_Data_1[[#This Row],[Discount]]=0,"No Discount",IF(Superstore_Data_1[[#This Row],[Discount]]&lt;0.2,"Low Discount",IF(Superstore_Data_1[[#This Row],[Discount]]&lt;0.5,"Medium Discount","High Discount")))</f>
        <v>Medium Discount</v>
      </c>
      <c r="AE378" s="7" t="str">
        <f>IF(Superstore_Data_1[[#This Row],[Sales]]&lt;100,"Low Sale",IF(Superstore_Data_1[[#This Row],[Sales]]&lt;500,"Medium Sale","High Sale"))</f>
        <v>Low Sale</v>
      </c>
      <c r="AF378" s="10" t="str">
        <f>IF(Superstore_Data_1[[#This Row],[Shipping Days]]&lt;=2,"Fast",IF(Superstore_Data_1[[#This Row],[Shipping Days]]&lt;=5,"Normal","Slow"))</f>
        <v>Slow</v>
      </c>
    </row>
    <row r="379" spans="1:32" x14ac:dyDescent="0.3">
      <c r="A379" s="6">
        <v>2832</v>
      </c>
      <c r="B379" s="7" t="s">
        <v>6710</v>
      </c>
      <c r="C379" s="8">
        <v>41650</v>
      </c>
      <c r="D379" s="8">
        <v>41770</v>
      </c>
      <c r="E379" s="7" t="s">
        <v>51</v>
      </c>
      <c r="F379" s="7" t="s">
        <v>4224</v>
      </c>
      <c r="G379" s="7" t="s">
        <v>4225</v>
      </c>
      <c r="H379" s="7" t="s">
        <v>25</v>
      </c>
      <c r="I379" s="7" t="s">
        <v>26</v>
      </c>
      <c r="J379" s="7" t="s">
        <v>476</v>
      </c>
      <c r="K379" s="7" t="s">
        <v>477</v>
      </c>
      <c r="L379" s="7">
        <v>97206</v>
      </c>
      <c r="M379" s="7" t="s">
        <v>44</v>
      </c>
      <c r="N379" s="7" t="s">
        <v>6711</v>
      </c>
      <c r="O379" s="7" t="s">
        <v>46</v>
      </c>
      <c r="P379" s="7" t="s">
        <v>60</v>
      </c>
      <c r="Q379" s="7" t="s">
        <v>6712</v>
      </c>
      <c r="R379" s="7">
        <v>443.92</v>
      </c>
      <c r="S379" s="7">
        <v>5</v>
      </c>
      <c r="T379" s="7">
        <v>0.2</v>
      </c>
      <c r="U379" s="7">
        <v>-94.332999999999998</v>
      </c>
      <c r="V379" s="7" t="s">
        <v>11819</v>
      </c>
      <c r="W379" s="7">
        <v>2014</v>
      </c>
      <c r="X379" s="7">
        <v>-0.21249999999999999</v>
      </c>
      <c r="Y379" s="7" t="s">
        <v>11813</v>
      </c>
      <c r="Z379" s="7">
        <v>120</v>
      </c>
      <c r="AA379" s="7" t="str">
        <f>TEXT(Superstore_Data_1[[#This Row],[Order Date]],"mmm")</f>
        <v>Jan</v>
      </c>
      <c r="AB379" s="7">
        <f>YEAR(Superstore_Data_1[[#This Row],[Order Date]])</f>
        <v>2014</v>
      </c>
      <c r="AC379" s="9">
        <f>Superstore_Data_1[[#This Row],[Profit]]/Superstore_Data_1[[#This Row],[Sales]]</f>
        <v>-0.21249999999999999</v>
      </c>
      <c r="AD379" s="7" t="str">
        <f>IF(Superstore_Data_1[[#This Row],[Discount]]=0,"No Discount",IF(Superstore_Data_1[[#This Row],[Discount]]&lt;0.2,"Low Discount",IF(Superstore_Data_1[[#This Row],[Discount]]&lt;0.5,"Medium Discount","High Discount")))</f>
        <v>Medium Discount</v>
      </c>
      <c r="AE379" s="7" t="str">
        <f>IF(Superstore_Data_1[[#This Row],[Sales]]&lt;100,"Low Sale",IF(Superstore_Data_1[[#This Row],[Sales]]&lt;500,"Medium Sale","High Sale"))</f>
        <v>Medium Sale</v>
      </c>
      <c r="AF379" s="10" t="str">
        <f>IF(Superstore_Data_1[[#This Row],[Shipping Days]]&lt;=2,"Fast",IF(Superstore_Data_1[[#This Row],[Shipping Days]]&lt;=5,"Normal","Slow"))</f>
        <v>Slow</v>
      </c>
    </row>
    <row r="380" spans="1:32" x14ac:dyDescent="0.3">
      <c r="A380" s="6">
        <v>2839</v>
      </c>
      <c r="B380" s="7" t="s">
        <v>6719</v>
      </c>
      <c r="C380" s="8">
        <v>42619</v>
      </c>
      <c r="D380" s="8">
        <v>42710</v>
      </c>
      <c r="E380" s="7" t="s">
        <v>209</v>
      </c>
      <c r="F380" s="7" t="s">
        <v>6496</v>
      </c>
      <c r="G380" s="7" t="s">
        <v>6497</v>
      </c>
      <c r="H380" s="7" t="s">
        <v>25</v>
      </c>
      <c r="I380" s="7" t="s">
        <v>26</v>
      </c>
      <c r="J380" s="7" t="s">
        <v>6324</v>
      </c>
      <c r="K380" s="7" t="s">
        <v>55</v>
      </c>
      <c r="L380" s="7">
        <v>32303</v>
      </c>
      <c r="M380" s="7" t="s">
        <v>29</v>
      </c>
      <c r="N380" s="7" t="s">
        <v>4194</v>
      </c>
      <c r="O380" s="7" t="s">
        <v>73</v>
      </c>
      <c r="P380" s="7" t="s">
        <v>771</v>
      </c>
      <c r="Q380" s="7" t="s">
        <v>4195</v>
      </c>
      <c r="R380" s="7">
        <v>695.7</v>
      </c>
      <c r="S380" s="7">
        <v>2</v>
      </c>
      <c r="T380" s="7">
        <v>0.5</v>
      </c>
      <c r="U380" s="7">
        <v>-27.827999999999999</v>
      </c>
      <c r="V380" s="7" t="s">
        <v>11815</v>
      </c>
      <c r="W380" s="7">
        <v>2016</v>
      </c>
      <c r="X380" s="7">
        <v>-3.9999999999999994E-2</v>
      </c>
      <c r="Y380" s="7" t="s">
        <v>11816</v>
      </c>
      <c r="Z380" s="7">
        <v>91</v>
      </c>
      <c r="AA380" s="7" t="str">
        <f>TEXT(Superstore_Data_1[[#This Row],[Order Date]],"mmm")</f>
        <v>Sep</v>
      </c>
      <c r="AB380" s="7">
        <f>YEAR(Superstore_Data_1[[#This Row],[Order Date]])</f>
        <v>2016</v>
      </c>
      <c r="AC380" s="9">
        <f>Superstore_Data_1[[#This Row],[Profit]]/Superstore_Data_1[[#This Row],[Sales]]</f>
        <v>-3.9999999999999994E-2</v>
      </c>
      <c r="AD380" s="7" t="str">
        <f>IF(Superstore_Data_1[[#This Row],[Discount]]=0,"No Discount",IF(Superstore_Data_1[[#This Row],[Discount]]&lt;0.2,"Low Discount",IF(Superstore_Data_1[[#This Row],[Discount]]&lt;0.5,"Medium Discount","High Discount")))</f>
        <v>High Discount</v>
      </c>
      <c r="AE380" s="7" t="str">
        <f>IF(Superstore_Data_1[[#This Row],[Sales]]&lt;100,"Low Sale",IF(Superstore_Data_1[[#This Row],[Sales]]&lt;500,"Medium Sale","High Sale"))</f>
        <v>High Sale</v>
      </c>
      <c r="AF380" s="10" t="str">
        <f>IF(Superstore_Data_1[[#This Row],[Shipping Days]]&lt;=2,"Fast",IF(Superstore_Data_1[[#This Row],[Shipping Days]]&lt;=5,"Normal","Slow"))</f>
        <v>Slow</v>
      </c>
    </row>
    <row r="381" spans="1:32" x14ac:dyDescent="0.3">
      <c r="A381" s="6">
        <v>2840</v>
      </c>
      <c r="B381" s="7" t="s">
        <v>6720</v>
      </c>
      <c r="C381" s="8">
        <v>42072</v>
      </c>
      <c r="D381" s="8">
        <v>42225</v>
      </c>
      <c r="E381" s="7" t="s">
        <v>22</v>
      </c>
      <c r="F381" s="7" t="s">
        <v>795</v>
      </c>
      <c r="G381" s="7" t="s">
        <v>796</v>
      </c>
      <c r="H381" s="7" t="s">
        <v>41</v>
      </c>
      <c r="I381" s="7" t="s">
        <v>26</v>
      </c>
      <c r="J381" s="7" t="s">
        <v>302</v>
      </c>
      <c r="K381" s="7" t="s">
        <v>303</v>
      </c>
      <c r="L381" s="7">
        <v>10009</v>
      </c>
      <c r="M381" s="7" t="s">
        <v>161</v>
      </c>
      <c r="N381" s="7" t="s">
        <v>3444</v>
      </c>
      <c r="O381" s="7" t="s">
        <v>46</v>
      </c>
      <c r="P381" s="7" t="s">
        <v>60</v>
      </c>
      <c r="Q381" s="7" t="s">
        <v>3445</v>
      </c>
      <c r="R381" s="7">
        <v>120.33</v>
      </c>
      <c r="S381" s="7">
        <v>1</v>
      </c>
      <c r="T381" s="7">
        <v>0</v>
      </c>
      <c r="U381" s="7">
        <v>31.285799999999998</v>
      </c>
      <c r="V381" s="7" t="s">
        <v>11817</v>
      </c>
      <c r="W381" s="7">
        <v>2015</v>
      </c>
      <c r="X381" s="7">
        <v>0.26</v>
      </c>
      <c r="Y381" s="7" t="s">
        <v>11811</v>
      </c>
      <c r="Z381" s="7">
        <v>153</v>
      </c>
      <c r="AA381" s="7" t="str">
        <f>TEXT(Superstore_Data_1[[#This Row],[Order Date]],"mmm")</f>
        <v>Mar</v>
      </c>
      <c r="AB381" s="7">
        <f>YEAR(Superstore_Data_1[[#This Row],[Order Date]])</f>
        <v>2015</v>
      </c>
      <c r="AC381" s="9">
        <f>Superstore_Data_1[[#This Row],[Profit]]/Superstore_Data_1[[#This Row],[Sales]]</f>
        <v>0.26</v>
      </c>
      <c r="AD381" s="7" t="str">
        <f>IF(Superstore_Data_1[[#This Row],[Discount]]=0,"No Discount",IF(Superstore_Data_1[[#This Row],[Discount]]&lt;0.2,"Low Discount",IF(Superstore_Data_1[[#This Row],[Discount]]&lt;0.5,"Medium Discount","High Discount")))</f>
        <v>No Discount</v>
      </c>
      <c r="AE381" s="7" t="str">
        <f>IF(Superstore_Data_1[[#This Row],[Sales]]&lt;100,"Low Sale",IF(Superstore_Data_1[[#This Row],[Sales]]&lt;500,"Medium Sale","High Sale"))</f>
        <v>Medium Sale</v>
      </c>
      <c r="AF381" s="10" t="str">
        <f>IF(Superstore_Data_1[[#This Row],[Shipping Days]]&lt;=2,"Fast",IF(Superstore_Data_1[[#This Row],[Shipping Days]]&lt;=5,"Normal","Slow"))</f>
        <v>Slow</v>
      </c>
    </row>
    <row r="382" spans="1:32" x14ac:dyDescent="0.3">
      <c r="A382" s="6">
        <v>2851</v>
      </c>
      <c r="B382" s="7" t="s">
        <v>6738</v>
      </c>
      <c r="C382" s="8">
        <v>42406</v>
      </c>
      <c r="D382" s="8">
        <v>42496</v>
      </c>
      <c r="E382" s="7" t="s">
        <v>209</v>
      </c>
      <c r="F382" s="7" t="s">
        <v>3249</v>
      </c>
      <c r="G382" s="7" t="s">
        <v>3250</v>
      </c>
      <c r="H382" s="7" t="s">
        <v>41</v>
      </c>
      <c r="I382" s="7" t="s">
        <v>26</v>
      </c>
      <c r="J382" s="7" t="s">
        <v>159</v>
      </c>
      <c r="K382" s="7" t="s">
        <v>160</v>
      </c>
      <c r="L382" s="7">
        <v>19120</v>
      </c>
      <c r="M382" s="7" t="s">
        <v>161</v>
      </c>
      <c r="N382" s="7" t="s">
        <v>2008</v>
      </c>
      <c r="O382" s="7" t="s">
        <v>46</v>
      </c>
      <c r="P382" s="7" t="s">
        <v>60</v>
      </c>
      <c r="Q382" s="7" t="s">
        <v>2009</v>
      </c>
      <c r="R382" s="7">
        <v>64.784000000000006</v>
      </c>
      <c r="S382" s="7">
        <v>1</v>
      </c>
      <c r="T382" s="7">
        <v>0.2</v>
      </c>
      <c r="U382" s="7">
        <v>-12.956799999999999</v>
      </c>
      <c r="V382" s="7" t="s">
        <v>11820</v>
      </c>
      <c r="W382" s="7">
        <v>2016</v>
      </c>
      <c r="X382" s="7">
        <v>-0.19999999999999998</v>
      </c>
      <c r="Y382" s="7" t="s">
        <v>11813</v>
      </c>
      <c r="Z382" s="7">
        <v>90</v>
      </c>
      <c r="AA382" s="7" t="str">
        <f>TEXT(Superstore_Data_1[[#This Row],[Order Date]],"mmm")</f>
        <v>Feb</v>
      </c>
      <c r="AB382" s="7">
        <f>YEAR(Superstore_Data_1[[#This Row],[Order Date]])</f>
        <v>2016</v>
      </c>
      <c r="AC382" s="9">
        <f>Superstore_Data_1[[#This Row],[Profit]]/Superstore_Data_1[[#This Row],[Sales]]</f>
        <v>-0.19999999999999998</v>
      </c>
      <c r="AD382" s="7" t="str">
        <f>IF(Superstore_Data_1[[#This Row],[Discount]]=0,"No Discount",IF(Superstore_Data_1[[#This Row],[Discount]]&lt;0.2,"Low Discount",IF(Superstore_Data_1[[#This Row],[Discount]]&lt;0.5,"Medium Discount","High Discount")))</f>
        <v>Medium Discount</v>
      </c>
      <c r="AE382" s="7" t="str">
        <f>IF(Superstore_Data_1[[#This Row],[Sales]]&lt;100,"Low Sale",IF(Superstore_Data_1[[#This Row],[Sales]]&lt;500,"Medium Sale","High Sale"))</f>
        <v>Low Sale</v>
      </c>
      <c r="AF382" s="10" t="str">
        <f>IF(Superstore_Data_1[[#This Row],[Shipping Days]]&lt;=2,"Fast",IF(Superstore_Data_1[[#This Row],[Shipping Days]]&lt;=5,"Normal","Slow"))</f>
        <v>Slow</v>
      </c>
    </row>
    <row r="383" spans="1:32" x14ac:dyDescent="0.3">
      <c r="A383" s="6">
        <v>2868</v>
      </c>
      <c r="B383" s="7" t="s">
        <v>6759</v>
      </c>
      <c r="C383" s="8">
        <v>42654</v>
      </c>
      <c r="D383" s="8">
        <v>42715</v>
      </c>
      <c r="E383" s="7" t="s">
        <v>22</v>
      </c>
      <c r="F383" s="7" t="s">
        <v>2977</v>
      </c>
      <c r="G383" s="7" t="s">
        <v>2978</v>
      </c>
      <c r="H383" s="7" t="s">
        <v>25</v>
      </c>
      <c r="I383" s="7" t="s">
        <v>26</v>
      </c>
      <c r="J383" s="7" t="s">
        <v>3219</v>
      </c>
      <c r="K383" s="7" t="s">
        <v>567</v>
      </c>
      <c r="L383" s="7">
        <v>43615</v>
      </c>
      <c r="M383" s="7" t="s">
        <v>161</v>
      </c>
      <c r="N383" s="7" t="s">
        <v>1461</v>
      </c>
      <c r="O383" s="7" t="s">
        <v>46</v>
      </c>
      <c r="P383" s="7" t="s">
        <v>654</v>
      </c>
      <c r="Q383" s="7" t="s">
        <v>1462</v>
      </c>
      <c r="R383" s="7">
        <v>14.72</v>
      </c>
      <c r="S383" s="7">
        <v>5</v>
      </c>
      <c r="T383" s="7">
        <v>0.2</v>
      </c>
      <c r="U383" s="7">
        <v>-3.3119999999999998</v>
      </c>
      <c r="V383" s="7" t="s">
        <v>11824</v>
      </c>
      <c r="W383" s="7">
        <v>2016</v>
      </c>
      <c r="X383" s="7">
        <v>-0.22499999999999998</v>
      </c>
      <c r="Y383" s="7" t="s">
        <v>11813</v>
      </c>
      <c r="Z383" s="7">
        <v>61</v>
      </c>
      <c r="AA383" s="7" t="str">
        <f>TEXT(Superstore_Data_1[[#This Row],[Order Date]],"mmm")</f>
        <v>Oct</v>
      </c>
      <c r="AB383" s="7">
        <f>YEAR(Superstore_Data_1[[#This Row],[Order Date]])</f>
        <v>2016</v>
      </c>
      <c r="AC383" s="9">
        <f>Superstore_Data_1[[#This Row],[Profit]]/Superstore_Data_1[[#This Row],[Sales]]</f>
        <v>-0.22499999999999998</v>
      </c>
      <c r="AD383" s="7" t="str">
        <f>IF(Superstore_Data_1[[#This Row],[Discount]]=0,"No Discount",IF(Superstore_Data_1[[#This Row],[Discount]]&lt;0.2,"Low Discount",IF(Superstore_Data_1[[#This Row],[Discount]]&lt;0.5,"Medium Discount","High Discount")))</f>
        <v>Medium Discount</v>
      </c>
      <c r="AE383" s="7" t="str">
        <f>IF(Superstore_Data_1[[#This Row],[Sales]]&lt;100,"Low Sale",IF(Superstore_Data_1[[#This Row],[Sales]]&lt;500,"Medium Sale","High Sale"))</f>
        <v>Low Sale</v>
      </c>
      <c r="AF383" s="10" t="str">
        <f>IF(Superstore_Data_1[[#This Row],[Shipping Days]]&lt;=2,"Fast",IF(Superstore_Data_1[[#This Row],[Shipping Days]]&lt;=5,"Normal","Slow"))</f>
        <v>Slow</v>
      </c>
    </row>
    <row r="384" spans="1:32" x14ac:dyDescent="0.3">
      <c r="A384" s="6">
        <v>2890</v>
      </c>
      <c r="B384" s="7" t="s">
        <v>6783</v>
      </c>
      <c r="C384" s="8">
        <v>42777</v>
      </c>
      <c r="D384" s="8">
        <v>42897</v>
      </c>
      <c r="E384" s="7" t="s">
        <v>51</v>
      </c>
      <c r="F384" s="7" t="s">
        <v>1695</v>
      </c>
      <c r="G384" s="7" t="s">
        <v>1696</v>
      </c>
      <c r="H384" s="7" t="s">
        <v>41</v>
      </c>
      <c r="I384" s="7" t="s">
        <v>26</v>
      </c>
      <c r="J384" s="7" t="s">
        <v>99</v>
      </c>
      <c r="K384" s="7" t="s">
        <v>100</v>
      </c>
      <c r="L384" s="7">
        <v>98105</v>
      </c>
      <c r="M384" s="7" t="s">
        <v>44</v>
      </c>
      <c r="N384" s="7" t="s">
        <v>6784</v>
      </c>
      <c r="O384" s="7" t="s">
        <v>46</v>
      </c>
      <c r="P384" s="7" t="s">
        <v>94</v>
      </c>
      <c r="Q384" s="7" t="s">
        <v>6785</v>
      </c>
      <c r="R384" s="7">
        <v>23.85</v>
      </c>
      <c r="S384" s="7">
        <v>5</v>
      </c>
      <c r="T384" s="7">
        <v>0</v>
      </c>
      <c r="U384" s="7">
        <v>10.7325</v>
      </c>
      <c r="V384" s="7" t="s">
        <v>11820</v>
      </c>
      <c r="W384" s="7">
        <v>2017</v>
      </c>
      <c r="X384" s="7">
        <v>0.44999999999999996</v>
      </c>
      <c r="Y384" s="7" t="s">
        <v>11811</v>
      </c>
      <c r="Z384" s="7">
        <v>120</v>
      </c>
      <c r="AA384" s="7" t="str">
        <f>TEXT(Superstore_Data_1[[#This Row],[Order Date]],"mmm")</f>
        <v>Feb</v>
      </c>
      <c r="AB384" s="7">
        <f>YEAR(Superstore_Data_1[[#This Row],[Order Date]])</f>
        <v>2017</v>
      </c>
      <c r="AC384" s="9">
        <f>Superstore_Data_1[[#This Row],[Profit]]/Superstore_Data_1[[#This Row],[Sales]]</f>
        <v>0.44999999999999996</v>
      </c>
      <c r="AD384" s="7" t="str">
        <f>IF(Superstore_Data_1[[#This Row],[Discount]]=0,"No Discount",IF(Superstore_Data_1[[#This Row],[Discount]]&lt;0.2,"Low Discount",IF(Superstore_Data_1[[#This Row],[Discount]]&lt;0.5,"Medium Discount","High Discount")))</f>
        <v>No Discount</v>
      </c>
      <c r="AE384" s="7" t="str">
        <f>IF(Superstore_Data_1[[#This Row],[Sales]]&lt;100,"Low Sale",IF(Superstore_Data_1[[#This Row],[Sales]]&lt;500,"Medium Sale","High Sale"))</f>
        <v>Low Sale</v>
      </c>
      <c r="AF384" s="10" t="str">
        <f>IF(Superstore_Data_1[[#This Row],[Shipping Days]]&lt;=2,"Fast",IF(Superstore_Data_1[[#This Row],[Shipping Days]]&lt;=5,"Normal","Slow"))</f>
        <v>Slow</v>
      </c>
    </row>
    <row r="385" spans="1:32" x14ac:dyDescent="0.3">
      <c r="A385" s="6">
        <v>2898</v>
      </c>
      <c r="B385" s="7" t="s">
        <v>6797</v>
      </c>
      <c r="C385" s="8">
        <v>42461</v>
      </c>
      <c r="D385" s="8">
        <v>42614</v>
      </c>
      <c r="E385" s="7" t="s">
        <v>51</v>
      </c>
      <c r="F385" s="7" t="s">
        <v>4072</v>
      </c>
      <c r="G385" s="7" t="s">
        <v>4073</v>
      </c>
      <c r="H385" s="7" t="s">
        <v>41</v>
      </c>
      <c r="I385" s="7" t="s">
        <v>26</v>
      </c>
      <c r="J385" s="7" t="s">
        <v>531</v>
      </c>
      <c r="K385" s="7" t="s">
        <v>92</v>
      </c>
      <c r="L385" s="7">
        <v>28205</v>
      </c>
      <c r="M385" s="7" t="s">
        <v>29</v>
      </c>
      <c r="N385" s="7" t="s">
        <v>6083</v>
      </c>
      <c r="O385" s="7" t="s">
        <v>73</v>
      </c>
      <c r="P385" s="7" t="s">
        <v>1368</v>
      </c>
      <c r="Q385" s="7" t="s">
        <v>6084</v>
      </c>
      <c r="R385" s="7">
        <v>959.96799999999996</v>
      </c>
      <c r="S385" s="7">
        <v>4</v>
      </c>
      <c r="T385" s="7">
        <v>0.2</v>
      </c>
      <c r="U385" s="7">
        <v>119.996</v>
      </c>
      <c r="V385" s="7" t="s">
        <v>11814</v>
      </c>
      <c r="W385" s="7">
        <v>2016</v>
      </c>
      <c r="X385" s="7">
        <v>0.125</v>
      </c>
      <c r="Y385" s="7" t="s">
        <v>11813</v>
      </c>
      <c r="Z385" s="7">
        <v>153</v>
      </c>
      <c r="AA385" s="7" t="str">
        <f>TEXT(Superstore_Data_1[[#This Row],[Order Date]],"mmm")</f>
        <v>Apr</v>
      </c>
      <c r="AB385" s="7">
        <f>YEAR(Superstore_Data_1[[#This Row],[Order Date]])</f>
        <v>2016</v>
      </c>
      <c r="AC385" s="9">
        <f>Superstore_Data_1[[#This Row],[Profit]]/Superstore_Data_1[[#This Row],[Sales]]</f>
        <v>0.125</v>
      </c>
      <c r="AD385" s="7" t="str">
        <f>IF(Superstore_Data_1[[#This Row],[Discount]]=0,"No Discount",IF(Superstore_Data_1[[#This Row],[Discount]]&lt;0.2,"Low Discount",IF(Superstore_Data_1[[#This Row],[Discount]]&lt;0.5,"Medium Discount","High Discount")))</f>
        <v>Medium Discount</v>
      </c>
      <c r="AE385" s="7" t="str">
        <f>IF(Superstore_Data_1[[#This Row],[Sales]]&lt;100,"Low Sale",IF(Superstore_Data_1[[#This Row],[Sales]]&lt;500,"Medium Sale","High Sale"))</f>
        <v>High Sale</v>
      </c>
      <c r="AF385" s="10" t="str">
        <f>IF(Superstore_Data_1[[#This Row],[Shipping Days]]&lt;=2,"Fast",IF(Superstore_Data_1[[#This Row],[Shipping Days]]&lt;=5,"Normal","Slow"))</f>
        <v>Slow</v>
      </c>
    </row>
    <row r="386" spans="1:32" x14ac:dyDescent="0.3">
      <c r="A386" s="6">
        <v>2907</v>
      </c>
      <c r="B386" s="7" t="s">
        <v>6808</v>
      </c>
      <c r="C386" s="8">
        <v>42805</v>
      </c>
      <c r="D386" s="8">
        <v>42989</v>
      </c>
      <c r="E386" s="7" t="s">
        <v>51</v>
      </c>
      <c r="F386" s="7" t="s">
        <v>3296</v>
      </c>
      <c r="G386" s="7" t="s">
        <v>3297</v>
      </c>
      <c r="H386" s="7" t="s">
        <v>25</v>
      </c>
      <c r="I386" s="7" t="s">
        <v>26</v>
      </c>
      <c r="J386" s="7" t="s">
        <v>257</v>
      </c>
      <c r="K386" s="7" t="s">
        <v>258</v>
      </c>
      <c r="L386" s="7">
        <v>55122</v>
      </c>
      <c r="M386" s="7" t="s">
        <v>111</v>
      </c>
      <c r="N386" s="7" t="s">
        <v>6809</v>
      </c>
      <c r="O386" s="7" t="s">
        <v>46</v>
      </c>
      <c r="P386" s="7" t="s">
        <v>94</v>
      </c>
      <c r="Q386" s="7" t="s">
        <v>6810</v>
      </c>
      <c r="R386" s="7">
        <v>8.56</v>
      </c>
      <c r="S386" s="7">
        <v>2</v>
      </c>
      <c r="T386" s="7">
        <v>0</v>
      </c>
      <c r="U386" s="7">
        <v>3.8519999999999999</v>
      </c>
      <c r="V386" s="7" t="s">
        <v>11817</v>
      </c>
      <c r="W386" s="7">
        <v>2017</v>
      </c>
      <c r="X386" s="7">
        <v>0.44999999999999996</v>
      </c>
      <c r="Y386" s="7" t="s">
        <v>11811</v>
      </c>
      <c r="Z386" s="7">
        <v>184</v>
      </c>
      <c r="AA386" s="7" t="str">
        <f>TEXT(Superstore_Data_1[[#This Row],[Order Date]],"mmm")</f>
        <v>Mar</v>
      </c>
      <c r="AB386" s="7">
        <f>YEAR(Superstore_Data_1[[#This Row],[Order Date]])</f>
        <v>2017</v>
      </c>
      <c r="AC386" s="9">
        <f>Superstore_Data_1[[#This Row],[Profit]]/Superstore_Data_1[[#This Row],[Sales]]</f>
        <v>0.44999999999999996</v>
      </c>
      <c r="AD386" s="7" t="str">
        <f>IF(Superstore_Data_1[[#This Row],[Discount]]=0,"No Discount",IF(Superstore_Data_1[[#This Row],[Discount]]&lt;0.2,"Low Discount",IF(Superstore_Data_1[[#This Row],[Discount]]&lt;0.5,"Medium Discount","High Discount")))</f>
        <v>No Discount</v>
      </c>
      <c r="AE386" s="7" t="str">
        <f>IF(Superstore_Data_1[[#This Row],[Sales]]&lt;100,"Low Sale",IF(Superstore_Data_1[[#This Row],[Sales]]&lt;500,"Medium Sale","High Sale"))</f>
        <v>Low Sale</v>
      </c>
      <c r="AF386" s="10" t="str">
        <f>IF(Superstore_Data_1[[#This Row],[Shipping Days]]&lt;=2,"Fast",IF(Superstore_Data_1[[#This Row],[Shipping Days]]&lt;=5,"Normal","Slow"))</f>
        <v>Slow</v>
      </c>
    </row>
    <row r="387" spans="1:32" x14ac:dyDescent="0.3">
      <c r="A387" s="6">
        <v>2911</v>
      </c>
      <c r="B387" s="7" t="s">
        <v>6812</v>
      </c>
      <c r="C387" s="8">
        <v>42135</v>
      </c>
      <c r="D387" s="8">
        <v>42258</v>
      </c>
      <c r="E387" s="7" t="s">
        <v>51</v>
      </c>
      <c r="F387" s="7" t="s">
        <v>1006</v>
      </c>
      <c r="G387" s="7" t="s">
        <v>1007</v>
      </c>
      <c r="H387" s="7" t="s">
        <v>25</v>
      </c>
      <c r="I387" s="7" t="s">
        <v>26</v>
      </c>
      <c r="J387" s="7" t="s">
        <v>3866</v>
      </c>
      <c r="K387" s="7" t="s">
        <v>55</v>
      </c>
      <c r="L387" s="7">
        <v>33065</v>
      </c>
      <c r="M387" s="7" t="s">
        <v>29</v>
      </c>
      <c r="N387" s="7" t="s">
        <v>2848</v>
      </c>
      <c r="O387" s="7" t="s">
        <v>46</v>
      </c>
      <c r="P387" s="7" t="s">
        <v>80</v>
      </c>
      <c r="Q387" s="7" t="s">
        <v>3779</v>
      </c>
      <c r="R387" s="7">
        <v>387.13600000000002</v>
      </c>
      <c r="S387" s="7">
        <v>4</v>
      </c>
      <c r="T387" s="7">
        <v>0.2</v>
      </c>
      <c r="U387" s="7">
        <v>24.196000000000002</v>
      </c>
      <c r="V387" s="7" t="s">
        <v>11812</v>
      </c>
      <c r="W387" s="7">
        <v>2015</v>
      </c>
      <c r="X387" s="7">
        <v>6.25E-2</v>
      </c>
      <c r="Y387" s="7" t="s">
        <v>11813</v>
      </c>
      <c r="Z387" s="7">
        <v>123</v>
      </c>
      <c r="AA387" s="7" t="str">
        <f>TEXT(Superstore_Data_1[[#This Row],[Order Date]],"mmm")</f>
        <v>May</v>
      </c>
      <c r="AB387" s="7">
        <f>YEAR(Superstore_Data_1[[#This Row],[Order Date]])</f>
        <v>2015</v>
      </c>
      <c r="AC387" s="9">
        <f>Superstore_Data_1[[#This Row],[Profit]]/Superstore_Data_1[[#This Row],[Sales]]</f>
        <v>6.25E-2</v>
      </c>
      <c r="AD387" s="7" t="str">
        <f>IF(Superstore_Data_1[[#This Row],[Discount]]=0,"No Discount",IF(Superstore_Data_1[[#This Row],[Discount]]&lt;0.2,"Low Discount",IF(Superstore_Data_1[[#This Row],[Discount]]&lt;0.5,"Medium Discount","High Discount")))</f>
        <v>Medium Discount</v>
      </c>
      <c r="AE387" s="7" t="str">
        <f>IF(Superstore_Data_1[[#This Row],[Sales]]&lt;100,"Low Sale",IF(Superstore_Data_1[[#This Row],[Sales]]&lt;500,"Medium Sale","High Sale"))</f>
        <v>Medium Sale</v>
      </c>
      <c r="AF387" s="10" t="str">
        <f>IF(Superstore_Data_1[[#This Row],[Shipping Days]]&lt;=2,"Fast",IF(Superstore_Data_1[[#This Row],[Shipping Days]]&lt;=5,"Normal","Slow"))</f>
        <v>Slow</v>
      </c>
    </row>
    <row r="388" spans="1:32" x14ac:dyDescent="0.3">
      <c r="A388" s="6">
        <v>2925</v>
      </c>
      <c r="B388" s="7" t="s">
        <v>6827</v>
      </c>
      <c r="C388" s="8">
        <v>41679</v>
      </c>
      <c r="D388" s="8">
        <v>41768</v>
      </c>
      <c r="E388" s="7" t="s">
        <v>209</v>
      </c>
      <c r="F388" s="7" t="s">
        <v>5869</v>
      </c>
      <c r="G388" s="7" t="s">
        <v>5870</v>
      </c>
      <c r="H388" s="7" t="s">
        <v>25</v>
      </c>
      <c r="I388" s="7" t="s">
        <v>26</v>
      </c>
      <c r="J388" s="7" t="s">
        <v>4634</v>
      </c>
      <c r="K388" s="7" t="s">
        <v>303</v>
      </c>
      <c r="L388" s="7">
        <v>13601</v>
      </c>
      <c r="M388" s="7" t="s">
        <v>161</v>
      </c>
      <c r="N388" s="7" t="s">
        <v>4169</v>
      </c>
      <c r="O388" s="7" t="s">
        <v>46</v>
      </c>
      <c r="P388" s="7" t="s">
        <v>80</v>
      </c>
      <c r="Q388" s="7" t="s">
        <v>4170</v>
      </c>
      <c r="R388" s="7">
        <v>19.899999999999999</v>
      </c>
      <c r="S388" s="7">
        <v>1</v>
      </c>
      <c r="T388" s="7">
        <v>0</v>
      </c>
      <c r="U388" s="7">
        <v>8.9550000000000001</v>
      </c>
      <c r="V388" s="7" t="s">
        <v>11820</v>
      </c>
      <c r="W388" s="7">
        <v>2014</v>
      </c>
      <c r="X388" s="7">
        <v>0.45</v>
      </c>
      <c r="Y388" s="7" t="s">
        <v>11811</v>
      </c>
      <c r="Z388" s="7">
        <v>89</v>
      </c>
      <c r="AA388" s="7" t="str">
        <f>TEXT(Superstore_Data_1[[#This Row],[Order Date]],"mmm")</f>
        <v>Feb</v>
      </c>
      <c r="AB388" s="7">
        <f>YEAR(Superstore_Data_1[[#This Row],[Order Date]])</f>
        <v>2014</v>
      </c>
      <c r="AC388" s="9">
        <f>Superstore_Data_1[[#This Row],[Profit]]/Superstore_Data_1[[#This Row],[Sales]]</f>
        <v>0.45</v>
      </c>
      <c r="AD388" s="7" t="str">
        <f>IF(Superstore_Data_1[[#This Row],[Discount]]=0,"No Discount",IF(Superstore_Data_1[[#This Row],[Discount]]&lt;0.2,"Low Discount",IF(Superstore_Data_1[[#This Row],[Discount]]&lt;0.5,"Medium Discount","High Discount")))</f>
        <v>No Discount</v>
      </c>
      <c r="AE388" s="7" t="str">
        <f>IF(Superstore_Data_1[[#This Row],[Sales]]&lt;100,"Low Sale",IF(Superstore_Data_1[[#This Row],[Sales]]&lt;500,"Medium Sale","High Sale"))</f>
        <v>Low Sale</v>
      </c>
      <c r="AF388" s="10" t="str">
        <f>IF(Superstore_Data_1[[#This Row],[Shipping Days]]&lt;=2,"Fast",IF(Superstore_Data_1[[#This Row],[Shipping Days]]&lt;=5,"Normal","Slow"))</f>
        <v>Slow</v>
      </c>
    </row>
    <row r="389" spans="1:32" x14ac:dyDescent="0.3">
      <c r="A389" s="6">
        <v>2928</v>
      </c>
      <c r="B389" s="7" t="s">
        <v>6833</v>
      </c>
      <c r="C389" s="8">
        <v>42831</v>
      </c>
      <c r="D389" s="8">
        <v>43014</v>
      </c>
      <c r="E389" s="7" t="s">
        <v>51</v>
      </c>
      <c r="F389" s="7" t="s">
        <v>5528</v>
      </c>
      <c r="G389" s="7" t="s">
        <v>5529</v>
      </c>
      <c r="H389" s="7" t="s">
        <v>25</v>
      </c>
      <c r="I389" s="7" t="s">
        <v>26</v>
      </c>
      <c r="J389" s="7" t="s">
        <v>6834</v>
      </c>
      <c r="K389" s="7" t="s">
        <v>258</v>
      </c>
      <c r="L389" s="7">
        <v>55124</v>
      </c>
      <c r="M389" s="7" t="s">
        <v>111</v>
      </c>
      <c r="N389" s="7" t="s">
        <v>3668</v>
      </c>
      <c r="O389" s="7" t="s">
        <v>46</v>
      </c>
      <c r="P389" s="7" t="s">
        <v>70</v>
      </c>
      <c r="Q389" s="7" t="s">
        <v>3669</v>
      </c>
      <c r="R389" s="7">
        <v>8.64</v>
      </c>
      <c r="S389" s="7">
        <v>3</v>
      </c>
      <c r="T389" s="7">
        <v>0</v>
      </c>
      <c r="U389" s="7">
        <v>2.5055999999999998</v>
      </c>
      <c r="V389" s="7" t="s">
        <v>11814</v>
      </c>
      <c r="W389" s="7">
        <v>2017</v>
      </c>
      <c r="X389" s="7">
        <v>0.28999999999999998</v>
      </c>
      <c r="Y389" s="7" t="s">
        <v>11811</v>
      </c>
      <c r="Z389" s="7">
        <v>183</v>
      </c>
      <c r="AA389" s="7" t="str">
        <f>TEXT(Superstore_Data_1[[#This Row],[Order Date]],"mmm")</f>
        <v>Apr</v>
      </c>
      <c r="AB389" s="7">
        <f>YEAR(Superstore_Data_1[[#This Row],[Order Date]])</f>
        <v>2017</v>
      </c>
      <c r="AC389" s="9">
        <f>Superstore_Data_1[[#This Row],[Profit]]/Superstore_Data_1[[#This Row],[Sales]]</f>
        <v>0.28999999999999998</v>
      </c>
      <c r="AD389" s="7" t="str">
        <f>IF(Superstore_Data_1[[#This Row],[Discount]]=0,"No Discount",IF(Superstore_Data_1[[#This Row],[Discount]]&lt;0.2,"Low Discount",IF(Superstore_Data_1[[#This Row],[Discount]]&lt;0.5,"Medium Discount","High Discount")))</f>
        <v>No Discount</v>
      </c>
      <c r="AE389" s="7" t="str">
        <f>IF(Superstore_Data_1[[#This Row],[Sales]]&lt;100,"Low Sale",IF(Superstore_Data_1[[#This Row],[Sales]]&lt;500,"Medium Sale","High Sale"))</f>
        <v>Low Sale</v>
      </c>
      <c r="AF389" s="10" t="str">
        <f>IF(Superstore_Data_1[[#This Row],[Shipping Days]]&lt;=2,"Fast",IF(Superstore_Data_1[[#This Row],[Shipping Days]]&lt;=5,"Normal","Slow"))</f>
        <v>Slow</v>
      </c>
    </row>
    <row r="390" spans="1:32" x14ac:dyDescent="0.3">
      <c r="A390" s="6">
        <v>2931</v>
      </c>
      <c r="B390" s="7" t="s">
        <v>6837</v>
      </c>
      <c r="C390" s="8">
        <v>42224</v>
      </c>
      <c r="D390" s="8">
        <v>42224</v>
      </c>
      <c r="E390" s="7" t="s">
        <v>1455</v>
      </c>
      <c r="F390" s="7" t="s">
        <v>6289</v>
      </c>
      <c r="G390" s="7" t="s">
        <v>6290</v>
      </c>
      <c r="H390" s="7" t="s">
        <v>25</v>
      </c>
      <c r="I390" s="7" t="s">
        <v>26</v>
      </c>
      <c r="J390" s="7" t="s">
        <v>137</v>
      </c>
      <c r="K390" s="7" t="s">
        <v>43</v>
      </c>
      <c r="L390" s="7">
        <v>94109</v>
      </c>
      <c r="M390" s="7" t="s">
        <v>44</v>
      </c>
      <c r="N390" s="7" t="s">
        <v>4061</v>
      </c>
      <c r="O390" s="7" t="s">
        <v>46</v>
      </c>
      <c r="P390" s="7" t="s">
        <v>77</v>
      </c>
      <c r="Q390" s="7" t="s">
        <v>4062</v>
      </c>
      <c r="R390" s="7">
        <v>6.6079999999999997</v>
      </c>
      <c r="S390" s="7">
        <v>2</v>
      </c>
      <c r="T390" s="7">
        <v>0.2</v>
      </c>
      <c r="U390" s="7">
        <v>2.2302</v>
      </c>
      <c r="V390" s="7" t="s">
        <v>11810</v>
      </c>
      <c r="W390" s="7">
        <v>2015</v>
      </c>
      <c r="X390" s="7">
        <v>0.33750000000000002</v>
      </c>
      <c r="Y390" s="7" t="s">
        <v>11813</v>
      </c>
      <c r="Z390" s="7">
        <v>0</v>
      </c>
      <c r="AA390" s="7" t="str">
        <f>TEXT(Superstore_Data_1[[#This Row],[Order Date]],"mmm")</f>
        <v>Aug</v>
      </c>
      <c r="AB390" s="7">
        <f>YEAR(Superstore_Data_1[[#This Row],[Order Date]])</f>
        <v>2015</v>
      </c>
      <c r="AC390" s="9">
        <f>Superstore_Data_1[[#This Row],[Profit]]/Superstore_Data_1[[#This Row],[Sales]]</f>
        <v>0.33750000000000002</v>
      </c>
      <c r="AD390" s="7" t="str">
        <f>IF(Superstore_Data_1[[#This Row],[Discount]]=0,"No Discount",IF(Superstore_Data_1[[#This Row],[Discount]]&lt;0.2,"Low Discount",IF(Superstore_Data_1[[#This Row],[Discount]]&lt;0.5,"Medium Discount","High Discount")))</f>
        <v>Medium Discount</v>
      </c>
      <c r="AE390" s="7" t="str">
        <f>IF(Superstore_Data_1[[#This Row],[Sales]]&lt;100,"Low Sale",IF(Superstore_Data_1[[#This Row],[Sales]]&lt;500,"Medium Sale","High Sale"))</f>
        <v>Low Sale</v>
      </c>
      <c r="AF390" s="10" t="str">
        <f>IF(Superstore_Data_1[[#This Row],[Shipping Days]]&lt;=2,"Fast",IF(Superstore_Data_1[[#This Row],[Shipping Days]]&lt;=5,"Normal","Slow"))</f>
        <v>Fast</v>
      </c>
    </row>
    <row r="391" spans="1:32" x14ac:dyDescent="0.3">
      <c r="A391" s="6">
        <v>2934</v>
      </c>
      <c r="B391" s="7" t="s">
        <v>6838</v>
      </c>
      <c r="C391" s="8">
        <v>42533</v>
      </c>
      <c r="D391" s="8">
        <v>42716</v>
      </c>
      <c r="E391" s="7" t="s">
        <v>51</v>
      </c>
      <c r="F391" s="7" t="s">
        <v>2125</v>
      </c>
      <c r="G391" s="7" t="s">
        <v>2126</v>
      </c>
      <c r="H391" s="7" t="s">
        <v>25</v>
      </c>
      <c r="I391" s="7" t="s">
        <v>26</v>
      </c>
      <c r="J391" s="7" t="s">
        <v>99</v>
      </c>
      <c r="K391" s="7" t="s">
        <v>100</v>
      </c>
      <c r="L391" s="7">
        <v>98105</v>
      </c>
      <c r="M391" s="7" t="s">
        <v>44</v>
      </c>
      <c r="N391" s="7" t="s">
        <v>4277</v>
      </c>
      <c r="O391" s="7" t="s">
        <v>73</v>
      </c>
      <c r="P391" s="7" t="s">
        <v>74</v>
      </c>
      <c r="Q391" s="7" t="s">
        <v>6386</v>
      </c>
      <c r="R391" s="7">
        <v>156.792</v>
      </c>
      <c r="S391" s="7">
        <v>1</v>
      </c>
      <c r="T391" s="7">
        <v>0.2</v>
      </c>
      <c r="U391" s="7">
        <v>13.7193</v>
      </c>
      <c r="V391" s="7" t="s">
        <v>11818</v>
      </c>
      <c r="W391" s="7">
        <v>2016</v>
      </c>
      <c r="X391" s="7">
        <v>8.7500000000000008E-2</v>
      </c>
      <c r="Y391" s="7" t="s">
        <v>11813</v>
      </c>
      <c r="Z391" s="7">
        <v>183</v>
      </c>
      <c r="AA391" s="7" t="str">
        <f>TEXT(Superstore_Data_1[[#This Row],[Order Date]],"mmm")</f>
        <v>Jun</v>
      </c>
      <c r="AB391" s="7">
        <f>YEAR(Superstore_Data_1[[#This Row],[Order Date]])</f>
        <v>2016</v>
      </c>
      <c r="AC391" s="9">
        <f>Superstore_Data_1[[#This Row],[Profit]]/Superstore_Data_1[[#This Row],[Sales]]</f>
        <v>8.7500000000000008E-2</v>
      </c>
      <c r="AD391" s="7" t="str">
        <f>IF(Superstore_Data_1[[#This Row],[Discount]]=0,"No Discount",IF(Superstore_Data_1[[#This Row],[Discount]]&lt;0.2,"Low Discount",IF(Superstore_Data_1[[#This Row],[Discount]]&lt;0.5,"Medium Discount","High Discount")))</f>
        <v>Medium Discount</v>
      </c>
      <c r="AE391" s="7" t="str">
        <f>IF(Superstore_Data_1[[#This Row],[Sales]]&lt;100,"Low Sale",IF(Superstore_Data_1[[#This Row],[Sales]]&lt;500,"Medium Sale","High Sale"))</f>
        <v>Medium Sale</v>
      </c>
      <c r="AF391" s="10" t="str">
        <f>IF(Superstore_Data_1[[#This Row],[Shipping Days]]&lt;=2,"Fast",IF(Superstore_Data_1[[#This Row],[Shipping Days]]&lt;=5,"Normal","Slow"))</f>
        <v>Slow</v>
      </c>
    </row>
    <row r="392" spans="1:32" x14ac:dyDescent="0.3">
      <c r="A392" s="6">
        <v>2946</v>
      </c>
      <c r="B392" s="7" t="s">
        <v>6845</v>
      </c>
      <c r="C392" s="8">
        <v>42471</v>
      </c>
      <c r="D392" s="8">
        <v>42501</v>
      </c>
      <c r="E392" s="7" t="s">
        <v>209</v>
      </c>
      <c r="F392" s="7" t="s">
        <v>2732</v>
      </c>
      <c r="G392" s="7" t="s">
        <v>2733</v>
      </c>
      <c r="H392" s="7" t="s">
        <v>25</v>
      </c>
      <c r="I392" s="7" t="s">
        <v>26</v>
      </c>
      <c r="J392" s="7" t="s">
        <v>137</v>
      </c>
      <c r="K392" s="7" t="s">
        <v>43</v>
      </c>
      <c r="L392" s="7">
        <v>94122</v>
      </c>
      <c r="M392" s="7" t="s">
        <v>44</v>
      </c>
      <c r="N392" s="7" t="s">
        <v>2159</v>
      </c>
      <c r="O392" s="7" t="s">
        <v>31</v>
      </c>
      <c r="P392" s="7" t="s">
        <v>67</v>
      </c>
      <c r="Q392" s="7" t="s">
        <v>2160</v>
      </c>
      <c r="R392" s="7">
        <v>38.29</v>
      </c>
      <c r="S392" s="7">
        <v>7</v>
      </c>
      <c r="T392" s="7">
        <v>0</v>
      </c>
      <c r="U392" s="7">
        <v>16.464700000000001</v>
      </c>
      <c r="V392" s="7" t="s">
        <v>11814</v>
      </c>
      <c r="W392" s="7">
        <v>2016</v>
      </c>
      <c r="X392" s="7">
        <v>0.43000000000000005</v>
      </c>
      <c r="Y392" s="7" t="s">
        <v>11811</v>
      </c>
      <c r="Z392" s="7">
        <v>30</v>
      </c>
      <c r="AA392" s="7" t="str">
        <f>TEXT(Superstore_Data_1[[#This Row],[Order Date]],"mmm")</f>
        <v>Apr</v>
      </c>
      <c r="AB392" s="7">
        <f>YEAR(Superstore_Data_1[[#This Row],[Order Date]])</f>
        <v>2016</v>
      </c>
      <c r="AC392" s="9">
        <f>Superstore_Data_1[[#This Row],[Profit]]/Superstore_Data_1[[#This Row],[Sales]]</f>
        <v>0.43000000000000005</v>
      </c>
      <c r="AD392" s="7" t="str">
        <f>IF(Superstore_Data_1[[#This Row],[Discount]]=0,"No Discount",IF(Superstore_Data_1[[#This Row],[Discount]]&lt;0.2,"Low Discount",IF(Superstore_Data_1[[#This Row],[Discount]]&lt;0.5,"Medium Discount","High Discount")))</f>
        <v>No Discount</v>
      </c>
      <c r="AE392" s="7" t="str">
        <f>IF(Superstore_Data_1[[#This Row],[Sales]]&lt;100,"Low Sale",IF(Superstore_Data_1[[#This Row],[Sales]]&lt;500,"Medium Sale","High Sale"))</f>
        <v>Low Sale</v>
      </c>
      <c r="AF392" s="10" t="str">
        <f>IF(Superstore_Data_1[[#This Row],[Shipping Days]]&lt;=2,"Fast",IF(Superstore_Data_1[[#This Row],[Shipping Days]]&lt;=5,"Normal","Slow"))</f>
        <v>Slow</v>
      </c>
    </row>
    <row r="393" spans="1:32" x14ac:dyDescent="0.3">
      <c r="A393" s="6">
        <v>2950</v>
      </c>
      <c r="B393" s="7" t="s">
        <v>6851</v>
      </c>
      <c r="C393" s="8">
        <v>43080</v>
      </c>
      <c r="D393" s="8">
        <v>43080</v>
      </c>
      <c r="E393" s="7" t="s">
        <v>1455</v>
      </c>
      <c r="F393" s="7" t="s">
        <v>6852</v>
      </c>
      <c r="G393" s="7" t="s">
        <v>6853</v>
      </c>
      <c r="H393" s="7" t="s">
        <v>108</v>
      </c>
      <c r="I393" s="7" t="s">
        <v>26</v>
      </c>
      <c r="J393" s="7" t="s">
        <v>4454</v>
      </c>
      <c r="K393" s="7" t="s">
        <v>351</v>
      </c>
      <c r="L393" s="7">
        <v>85301</v>
      </c>
      <c r="M393" s="7" t="s">
        <v>44</v>
      </c>
      <c r="N393" s="7" t="s">
        <v>958</v>
      </c>
      <c r="O393" s="7" t="s">
        <v>73</v>
      </c>
      <c r="P393" s="7" t="s">
        <v>178</v>
      </c>
      <c r="Q393" s="7" t="s">
        <v>959</v>
      </c>
      <c r="R393" s="7">
        <v>41.6</v>
      </c>
      <c r="S393" s="7">
        <v>4</v>
      </c>
      <c r="T393" s="7">
        <v>0.2</v>
      </c>
      <c r="U393" s="7">
        <v>13</v>
      </c>
      <c r="V393" s="7" t="s">
        <v>11825</v>
      </c>
      <c r="W393" s="7">
        <v>2017</v>
      </c>
      <c r="X393" s="7">
        <v>0.3125</v>
      </c>
      <c r="Y393" s="7" t="s">
        <v>11813</v>
      </c>
      <c r="Z393" s="7">
        <v>0</v>
      </c>
      <c r="AA393" s="7" t="str">
        <f>TEXT(Superstore_Data_1[[#This Row],[Order Date]],"mmm")</f>
        <v>Dec</v>
      </c>
      <c r="AB393" s="7">
        <f>YEAR(Superstore_Data_1[[#This Row],[Order Date]])</f>
        <v>2017</v>
      </c>
      <c r="AC393" s="9">
        <f>Superstore_Data_1[[#This Row],[Profit]]/Superstore_Data_1[[#This Row],[Sales]]</f>
        <v>0.3125</v>
      </c>
      <c r="AD393" s="7" t="str">
        <f>IF(Superstore_Data_1[[#This Row],[Discount]]=0,"No Discount",IF(Superstore_Data_1[[#This Row],[Discount]]&lt;0.2,"Low Discount",IF(Superstore_Data_1[[#This Row],[Discount]]&lt;0.5,"Medium Discount","High Discount")))</f>
        <v>Medium Discount</v>
      </c>
      <c r="AE393" s="7" t="str">
        <f>IF(Superstore_Data_1[[#This Row],[Sales]]&lt;100,"Low Sale",IF(Superstore_Data_1[[#This Row],[Sales]]&lt;500,"Medium Sale","High Sale"))</f>
        <v>Low Sale</v>
      </c>
      <c r="AF393" s="10" t="str">
        <f>IF(Superstore_Data_1[[#This Row],[Shipping Days]]&lt;=2,"Fast",IF(Superstore_Data_1[[#This Row],[Shipping Days]]&lt;=5,"Normal","Slow"))</f>
        <v>Fast</v>
      </c>
    </row>
    <row r="394" spans="1:32" x14ac:dyDescent="0.3">
      <c r="A394" s="6">
        <v>2958</v>
      </c>
      <c r="B394" s="7" t="s">
        <v>6865</v>
      </c>
      <c r="C394" s="8">
        <v>42830</v>
      </c>
      <c r="D394" s="8">
        <v>42983</v>
      </c>
      <c r="E394" s="7" t="s">
        <v>51</v>
      </c>
      <c r="F394" s="7" t="s">
        <v>1268</v>
      </c>
      <c r="G394" s="7" t="s">
        <v>1269</v>
      </c>
      <c r="H394" s="7" t="s">
        <v>25</v>
      </c>
      <c r="I394" s="7" t="s">
        <v>26</v>
      </c>
      <c r="J394" s="7" t="s">
        <v>359</v>
      </c>
      <c r="K394" s="7" t="s">
        <v>567</v>
      </c>
      <c r="L394" s="7">
        <v>45503</v>
      </c>
      <c r="M394" s="7" t="s">
        <v>161</v>
      </c>
      <c r="N394" s="7" t="s">
        <v>76</v>
      </c>
      <c r="O394" s="7" t="s">
        <v>46</v>
      </c>
      <c r="P394" s="7" t="s">
        <v>77</v>
      </c>
      <c r="Q394" s="7" t="s">
        <v>78</v>
      </c>
      <c r="R394" s="7">
        <v>2.3130000000000002</v>
      </c>
      <c r="S394" s="7">
        <v>1</v>
      </c>
      <c r="T394" s="7">
        <v>0.7</v>
      </c>
      <c r="U394" s="7">
        <v>-1.9275</v>
      </c>
      <c r="V394" s="7" t="s">
        <v>11814</v>
      </c>
      <c r="W394" s="7">
        <v>2017</v>
      </c>
      <c r="X394" s="7">
        <v>-0.83333333333333326</v>
      </c>
      <c r="Y394" s="7" t="s">
        <v>11816</v>
      </c>
      <c r="Z394" s="7">
        <v>153</v>
      </c>
      <c r="AA394" s="7" t="str">
        <f>TEXT(Superstore_Data_1[[#This Row],[Order Date]],"mmm")</f>
        <v>Apr</v>
      </c>
      <c r="AB394" s="7">
        <f>YEAR(Superstore_Data_1[[#This Row],[Order Date]])</f>
        <v>2017</v>
      </c>
      <c r="AC394" s="9">
        <f>Superstore_Data_1[[#This Row],[Profit]]/Superstore_Data_1[[#This Row],[Sales]]</f>
        <v>-0.83333333333333326</v>
      </c>
      <c r="AD394" s="7" t="str">
        <f>IF(Superstore_Data_1[[#This Row],[Discount]]=0,"No Discount",IF(Superstore_Data_1[[#This Row],[Discount]]&lt;0.2,"Low Discount",IF(Superstore_Data_1[[#This Row],[Discount]]&lt;0.5,"Medium Discount","High Discount")))</f>
        <v>High Discount</v>
      </c>
      <c r="AE394" s="7" t="str">
        <f>IF(Superstore_Data_1[[#This Row],[Sales]]&lt;100,"Low Sale",IF(Superstore_Data_1[[#This Row],[Sales]]&lt;500,"Medium Sale","High Sale"))</f>
        <v>Low Sale</v>
      </c>
      <c r="AF394" s="10" t="str">
        <f>IF(Superstore_Data_1[[#This Row],[Shipping Days]]&lt;=2,"Fast",IF(Superstore_Data_1[[#This Row],[Shipping Days]]&lt;=5,"Normal","Slow"))</f>
        <v>Slow</v>
      </c>
    </row>
    <row r="395" spans="1:32" x14ac:dyDescent="0.3">
      <c r="A395" s="6">
        <v>2969</v>
      </c>
      <c r="B395" s="7" t="s">
        <v>6875</v>
      </c>
      <c r="C395" s="8">
        <v>42897</v>
      </c>
      <c r="D395" s="8">
        <v>42989</v>
      </c>
      <c r="E395" s="7" t="s">
        <v>22</v>
      </c>
      <c r="F395" s="7" t="s">
        <v>5113</v>
      </c>
      <c r="G395" s="7" t="s">
        <v>5114</v>
      </c>
      <c r="H395" s="7" t="s">
        <v>25</v>
      </c>
      <c r="I395" s="7" t="s">
        <v>26</v>
      </c>
      <c r="J395" s="7" t="s">
        <v>1928</v>
      </c>
      <c r="K395" s="7" t="s">
        <v>92</v>
      </c>
      <c r="L395" s="7">
        <v>28314</v>
      </c>
      <c r="M395" s="7" t="s">
        <v>29</v>
      </c>
      <c r="N395" s="7" t="s">
        <v>407</v>
      </c>
      <c r="O395" s="7" t="s">
        <v>46</v>
      </c>
      <c r="P395" s="7" t="s">
        <v>80</v>
      </c>
      <c r="Q395" s="7" t="s">
        <v>408</v>
      </c>
      <c r="R395" s="7">
        <v>499.584</v>
      </c>
      <c r="S395" s="7">
        <v>3</v>
      </c>
      <c r="T395" s="7">
        <v>0.2</v>
      </c>
      <c r="U395" s="7">
        <v>43.7136</v>
      </c>
      <c r="V395" s="7" t="s">
        <v>11818</v>
      </c>
      <c r="W395" s="7">
        <v>2017</v>
      </c>
      <c r="X395" s="7">
        <v>8.7499999999999994E-2</v>
      </c>
      <c r="Y395" s="7" t="s">
        <v>11813</v>
      </c>
      <c r="Z395" s="7">
        <v>92</v>
      </c>
      <c r="AA395" s="7" t="str">
        <f>TEXT(Superstore_Data_1[[#This Row],[Order Date]],"mmm")</f>
        <v>Jun</v>
      </c>
      <c r="AB395" s="7">
        <f>YEAR(Superstore_Data_1[[#This Row],[Order Date]])</f>
        <v>2017</v>
      </c>
      <c r="AC395" s="9">
        <f>Superstore_Data_1[[#This Row],[Profit]]/Superstore_Data_1[[#This Row],[Sales]]</f>
        <v>8.7499999999999994E-2</v>
      </c>
      <c r="AD395" s="7" t="str">
        <f>IF(Superstore_Data_1[[#This Row],[Discount]]=0,"No Discount",IF(Superstore_Data_1[[#This Row],[Discount]]&lt;0.2,"Low Discount",IF(Superstore_Data_1[[#This Row],[Discount]]&lt;0.5,"Medium Discount","High Discount")))</f>
        <v>Medium Discount</v>
      </c>
      <c r="AE395" s="7" t="str">
        <f>IF(Superstore_Data_1[[#This Row],[Sales]]&lt;100,"Low Sale",IF(Superstore_Data_1[[#This Row],[Sales]]&lt;500,"Medium Sale","High Sale"))</f>
        <v>Medium Sale</v>
      </c>
      <c r="AF395" s="10" t="str">
        <f>IF(Superstore_Data_1[[#This Row],[Shipping Days]]&lt;=2,"Fast",IF(Superstore_Data_1[[#This Row],[Shipping Days]]&lt;=5,"Normal","Slow"))</f>
        <v>Slow</v>
      </c>
    </row>
    <row r="396" spans="1:32" x14ac:dyDescent="0.3">
      <c r="A396" s="6">
        <v>2975</v>
      </c>
      <c r="B396" s="7" t="s">
        <v>6877</v>
      </c>
      <c r="C396" s="8">
        <v>42190</v>
      </c>
      <c r="D396" s="8">
        <v>42343</v>
      </c>
      <c r="E396" s="7" t="s">
        <v>51</v>
      </c>
      <c r="F396" s="7" t="s">
        <v>1586</v>
      </c>
      <c r="G396" s="7" t="s">
        <v>1587</v>
      </c>
      <c r="H396" s="7" t="s">
        <v>25</v>
      </c>
      <c r="I396" s="7" t="s">
        <v>26</v>
      </c>
      <c r="J396" s="7" t="s">
        <v>4691</v>
      </c>
      <c r="K396" s="7" t="s">
        <v>110</v>
      </c>
      <c r="L396" s="7">
        <v>75002</v>
      </c>
      <c r="M396" s="7" t="s">
        <v>111</v>
      </c>
      <c r="N396" s="7" t="s">
        <v>2710</v>
      </c>
      <c r="O396" s="7" t="s">
        <v>31</v>
      </c>
      <c r="P396" s="7" t="s">
        <v>57</v>
      </c>
      <c r="Q396" s="7" t="s">
        <v>2711</v>
      </c>
      <c r="R396" s="7">
        <v>244.006</v>
      </c>
      <c r="S396" s="7">
        <v>2</v>
      </c>
      <c r="T396" s="7">
        <v>0.3</v>
      </c>
      <c r="U396" s="7">
        <v>-31.372199999999999</v>
      </c>
      <c r="V396" s="7" t="s">
        <v>11821</v>
      </c>
      <c r="W396" s="7">
        <v>2015</v>
      </c>
      <c r="X396" s="7">
        <v>-0.12857142857142856</v>
      </c>
      <c r="Y396" s="7" t="s">
        <v>11813</v>
      </c>
      <c r="Z396" s="7">
        <v>153</v>
      </c>
      <c r="AA396" s="7" t="str">
        <f>TEXT(Superstore_Data_1[[#This Row],[Order Date]],"mmm")</f>
        <v>Jul</v>
      </c>
      <c r="AB396" s="7">
        <f>YEAR(Superstore_Data_1[[#This Row],[Order Date]])</f>
        <v>2015</v>
      </c>
      <c r="AC396" s="9">
        <f>Superstore_Data_1[[#This Row],[Profit]]/Superstore_Data_1[[#This Row],[Sales]]</f>
        <v>-0.12857142857142856</v>
      </c>
      <c r="AD396" s="7" t="str">
        <f>IF(Superstore_Data_1[[#This Row],[Discount]]=0,"No Discount",IF(Superstore_Data_1[[#This Row],[Discount]]&lt;0.2,"Low Discount",IF(Superstore_Data_1[[#This Row],[Discount]]&lt;0.5,"Medium Discount","High Discount")))</f>
        <v>Medium Discount</v>
      </c>
      <c r="AE396" s="7" t="str">
        <f>IF(Superstore_Data_1[[#This Row],[Sales]]&lt;100,"Low Sale",IF(Superstore_Data_1[[#This Row],[Sales]]&lt;500,"Medium Sale","High Sale"))</f>
        <v>Medium Sale</v>
      </c>
      <c r="AF396" s="10" t="str">
        <f>IF(Superstore_Data_1[[#This Row],[Shipping Days]]&lt;=2,"Fast",IF(Superstore_Data_1[[#This Row],[Shipping Days]]&lt;=5,"Normal","Slow"))</f>
        <v>Slow</v>
      </c>
    </row>
    <row r="397" spans="1:32" x14ac:dyDescent="0.3">
      <c r="A397" s="6">
        <v>2977</v>
      </c>
      <c r="B397" s="7" t="s">
        <v>6880</v>
      </c>
      <c r="C397" s="8">
        <v>42837</v>
      </c>
      <c r="D397" s="8">
        <v>42837</v>
      </c>
      <c r="E397" s="7" t="s">
        <v>1455</v>
      </c>
      <c r="F397" s="7" t="s">
        <v>39</v>
      </c>
      <c r="G397" s="7" t="s">
        <v>40</v>
      </c>
      <c r="H397" s="7" t="s">
        <v>41</v>
      </c>
      <c r="I397" s="7" t="s">
        <v>26</v>
      </c>
      <c r="J397" s="7" t="s">
        <v>159</v>
      </c>
      <c r="K397" s="7" t="s">
        <v>160</v>
      </c>
      <c r="L397" s="7">
        <v>19143</v>
      </c>
      <c r="M397" s="7" t="s">
        <v>161</v>
      </c>
      <c r="N397" s="7" t="s">
        <v>6881</v>
      </c>
      <c r="O397" s="7" t="s">
        <v>31</v>
      </c>
      <c r="P397" s="7" t="s">
        <v>35</v>
      </c>
      <c r="Q397" s="7" t="s">
        <v>6882</v>
      </c>
      <c r="R397" s="7">
        <v>188.55199999999999</v>
      </c>
      <c r="S397" s="7">
        <v>7</v>
      </c>
      <c r="T397" s="7">
        <v>0.3</v>
      </c>
      <c r="U397" s="7">
        <v>-2.6936</v>
      </c>
      <c r="V397" s="7" t="s">
        <v>11814</v>
      </c>
      <c r="W397" s="7">
        <v>2017</v>
      </c>
      <c r="X397" s="7">
        <v>-1.4285714285714287E-2</v>
      </c>
      <c r="Y397" s="7" t="s">
        <v>11813</v>
      </c>
      <c r="Z397" s="7">
        <v>0</v>
      </c>
      <c r="AA397" s="7" t="str">
        <f>TEXT(Superstore_Data_1[[#This Row],[Order Date]],"mmm")</f>
        <v>Apr</v>
      </c>
      <c r="AB397" s="7">
        <f>YEAR(Superstore_Data_1[[#This Row],[Order Date]])</f>
        <v>2017</v>
      </c>
      <c r="AC397" s="9">
        <f>Superstore_Data_1[[#This Row],[Profit]]/Superstore_Data_1[[#This Row],[Sales]]</f>
        <v>-1.4285714285714287E-2</v>
      </c>
      <c r="AD397" s="7" t="str">
        <f>IF(Superstore_Data_1[[#This Row],[Discount]]=0,"No Discount",IF(Superstore_Data_1[[#This Row],[Discount]]&lt;0.2,"Low Discount",IF(Superstore_Data_1[[#This Row],[Discount]]&lt;0.5,"Medium Discount","High Discount")))</f>
        <v>Medium Discount</v>
      </c>
      <c r="AE397" s="7" t="str">
        <f>IF(Superstore_Data_1[[#This Row],[Sales]]&lt;100,"Low Sale",IF(Superstore_Data_1[[#This Row],[Sales]]&lt;500,"Medium Sale","High Sale"))</f>
        <v>Medium Sale</v>
      </c>
      <c r="AF397" s="10" t="str">
        <f>IF(Superstore_Data_1[[#This Row],[Shipping Days]]&lt;=2,"Fast",IF(Superstore_Data_1[[#This Row],[Shipping Days]]&lt;=5,"Normal","Slow"))</f>
        <v>Fast</v>
      </c>
    </row>
    <row r="398" spans="1:32" x14ac:dyDescent="0.3">
      <c r="A398" s="6">
        <v>2978</v>
      </c>
      <c r="B398" s="7" t="s">
        <v>6883</v>
      </c>
      <c r="C398" s="8">
        <v>42804</v>
      </c>
      <c r="D398" s="8">
        <v>42957</v>
      </c>
      <c r="E398" s="7" t="s">
        <v>22</v>
      </c>
      <c r="F398" s="7" t="s">
        <v>3128</v>
      </c>
      <c r="G398" s="7" t="s">
        <v>3129</v>
      </c>
      <c r="H398" s="7" t="s">
        <v>25</v>
      </c>
      <c r="I398" s="7" t="s">
        <v>26</v>
      </c>
      <c r="J398" s="7" t="s">
        <v>443</v>
      </c>
      <c r="K398" s="7" t="s">
        <v>303</v>
      </c>
      <c r="L398" s="7">
        <v>14609</v>
      </c>
      <c r="M398" s="7" t="s">
        <v>161</v>
      </c>
      <c r="N398" s="7" t="s">
        <v>4495</v>
      </c>
      <c r="O398" s="7" t="s">
        <v>46</v>
      </c>
      <c r="P398" s="7" t="s">
        <v>60</v>
      </c>
      <c r="Q398" s="7" t="s">
        <v>4496</v>
      </c>
      <c r="R398" s="7">
        <v>22.58</v>
      </c>
      <c r="S398" s="7">
        <v>2</v>
      </c>
      <c r="T398" s="7">
        <v>0</v>
      </c>
      <c r="U398" s="7">
        <v>5.8708</v>
      </c>
      <c r="V398" s="7" t="s">
        <v>11817</v>
      </c>
      <c r="W398" s="7">
        <v>2017</v>
      </c>
      <c r="X398" s="7">
        <v>0.26</v>
      </c>
      <c r="Y398" s="7" t="s">
        <v>11811</v>
      </c>
      <c r="Z398" s="7">
        <v>153</v>
      </c>
      <c r="AA398" s="7" t="str">
        <f>TEXT(Superstore_Data_1[[#This Row],[Order Date]],"mmm")</f>
        <v>Mar</v>
      </c>
      <c r="AB398" s="7">
        <f>YEAR(Superstore_Data_1[[#This Row],[Order Date]])</f>
        <v>2017</v>
      </c>
      <c r="AC398" s="9">
        <f>Superstore_Data_1[[#This Row],[Profit]]/Superstore_Data_1[[#This Row],[Sales]]</f>
        <v>0.26</v>
      </c>
      <c r="AD398" s="7" t="str">
        <f>IF(Superstore_Data_1[[#This Row],[Discount]]=0,"No Discount",IF(Superstore_Data_1[[#This Row],[Discount]]&lt;0.2,"Low Discount",IF(Superstore_Data_1[[#This Row],[Discount]]&lt;0.5,"Medium Discount","High Discount")))</f>
        <v>No Discount</v>
      </c>
      <c r="AE398" s="7" t="str">
        <f>IF(Superstore_Data_1[[#This Row],[Sales]]&lt;100,"Low Sale",IF(Superstore_Data_1[[#This Row],[Sales]]&lt;500,"Medium Sale","High Sale"))</f>
        <v>Low Sale</v>
      </c>
      <c r="AF398" s="10" t="str">
        <f>IF(Superstore_Data_1[[#This Row],[Shipping Days]]&lt;=2,"Fast",IF(Superstore_Data_1[[#This Row],[Shipping Days]]&lt;=5,"Normal","Slow"))</f>
        <v>Slow</v>
      </c>
    </row>
    <row r="399" spans="1:32" x14ac:dyDescent="0.3">
      <c r="A399" s="6">
        <v>2984</v>
      </c>
      <c r="B399" s="7" t="s">
        <v>6893</v>
      </c>
      <c r="C399" s="8">
        <v>41802</v>
      </c>
      <c r="D399" s="8">
        <v>41955</v>
      </c>
      <c r="E399" s="7" t="s">
        <v>22</v>
      </c>
      <c r="F399" s="7" t="s">
        <v>564</v>
      </c>
      <c r="G399" s="7" t="s">
        <v>565</v>
      </c>
      <c r="H399" s="7" t="s">
        <v>25</v>
      </c>
      <c r="I399" s="7" t="s">
        <v>26</v>
      </c>
      <c r="J399" s="7" t="s">
        <v>359</v>
      </c>
      <c r="K399" s="7" t="s">
        <v>477</v>
      </c>
      <c r="L399" s="7">
        <v>97477</v>
      </c>
      <c r="M399" s="7" t="s">
        <v>44</v>
      </c>
      <c r="N399" s="7" t="s">
        <v>1472</v>
      </c>
      <c r="O399" s="7" t="s">
        <v>46</v>
      </c>
      <c r="P399" s="7" t="s">
        <v>60</v>
      </c>
      <c r="Q399" s="7" t="s">
        <v>1473</v>
      </c>
      <c r="R399" s="7">
        <v>53.423999999999999</v>
      </c>
      <c r="S399" s="7">
        <v>3</v>
      </c>
      <c r="T399" s="7">
        <v>0.2</v>
      </c>
      <c r="U399" s="7">
        <v>4.6745999999999999</v>
      </c>
      <c r="V399" s="7" t="s">
        <v>11818</v>
      </c>
      <c r="W399" s="7">
        <v>2014</v>
      </c>
      <c r="X399" s="7">
        <v>8.7499999999999994E-2</v>
      </c>
      <c r="Y399" s="7" t="s">
        <v>11813</v>
      </c>
      <c r="Z399" s="7">
        <v>153</v>
      </c>
      <c r="AA399" s="7" t="str">
        <f>TEXT(Superstore_Data_1[[#This Row],[Order Date]],"mmm")</f>
        <v>Jun</v>
      </c>
      <c r="AB399" s="7">
        <f>YEAR(Superstore_Data_1[[#This Row],[Order Date]])</f>
        <v>2014</v>
      </c>
      <c r="AC399" s="9">
        <f>Superstore_Data_1[[#This Row],[Profit]]/Superstore_Data_1[[#This Row],[Sales]]</f>
        <v>8.7499999999999994E-2</v>
      </c>
      <c r="AD399" s="7" t="str">
        <f>IF(Superstore_Data_1[[#This Row],[Discount]]=0,"No Discount",IF(Superstore_Data_1[[#This Row],[Discount]]&lt;0.2,"Low Discount",IF(Superstore_Data_1[[#This Row],[Discount]]&lt;0.5,"Medium Discount","High Discount")))</f>
        <v>Medium Discount</v>
      </c>
      <c r="AE399" s="7" t="str">
        <f>IF(Superstore_Data_1[[#This Row],[Sales]]&lt;100,"Low Sale",IF(Superstore_Data_1[[#This Row],[Sales]]&lt;500,"Medium Sale","High Sale"))</f>
        <v>Low Sale</v>
      </c>
      <c r="AF399" s="10" t="str">
        <f>IF(Superstore_Data_1[[#This Row],[Shipping Days]]&lt;=2,"Fast",IF(Superstore_Data_1[[#This Row],[Shipping Days]]&lt;=5,"Normal","Slow"))</f>
        <v>Slow</v>
      </c>
    </row>
    <row r="400" spans="1:32" x14ac:dyDescent="0.3">
      <c r="A400" s="6">
        <v>2993</v>
      </c>
      <c r="B400" s="7" t="s">
        <v>6902</v>
      </c>
      <c r="C400" s="8">
        <v>42410</v>
      </c>
      <c r="D400" s="8">
        <v>42531</v>
      </c>
      <c r="E400" s="7" t="s">
        <v>51</v>
      </c>
      <c r="F400" s="7" t="s">
        <v>6441</v>
      </c>
      <c r="G400" s="7" t="s">
        <v>6442</v>
      </c>
      <c r="H400" s="7" t="s">
        <v>41</v>
      </c>
      <c r="I400" s="7" t="s">
        <v>26</v>
      </c>
      <c r="J400" s="7" t="s">
        <v>302</v>
      </c>
      <c r="K400" s="7" t="s">
        <v>303</v>
      </c>
      <c r="L400" s="7">
        <v>10024</v>
      </c>
      <c r="M400" s="7" t="s">
        <v>161</v>
      </c>
      <c r="N400" s="7" t="s">
        <v>2485</v>
      </c>
      <c r="O400" s="7" t="s">
        <v>46</v>
      </c>
      <c r="P400" s="7" t="s">
        <v>80</v>
      </c>
      <c r="Q400" s="7" t="s">
        <v>2486</v>
      </c>
      <c r="R400" s="7">
        <v>61.44</v>
      </c>
      <c r="S400" s="7">
        <v>3</v>
      </c>
      <c r="T400" s="7">
        <v>0</v>
      </c>
      <c r="U400" s="7">
        <v>16.588799999999999</v>
      </c>
      <c r="V400" s="7" t="s">
        <v>11820</v>
      </c>
      <c r="W400" s="7">
        <v>2016</v>
      </c>
      <c r="X400" s="7">
        <v>0.27</v>
      </c>
      <c r="Y400" s="7" t="s">
        <v>11811</v>
      </c>
      <c r="Z400" s="7">
        <v>121</v>
      </c>
      <c r="AA400" s="7" t="str">
        <f>TEXT(Superstore_Data_1[[#This Row],[Order Date]],"mmm")</f>
        <v>Feb</v>
      </c>
      <c r="AB400" s="7">
        <f>YEAR(Superstore_Data_1[[#This Row],[Order Date]])</f>
        <v>2016</v>
      </c>
      <c r="AC400" s="9">
        <f>Superstore_Data_1[[#This Row],[Profit]]/Superstore_Data_1[[#This Row],[Sales]]</f>
        <v>0.27</v>
      </c>
      <c r="AD400" s="7" t="str">
        <f>IF(Superstore_Data_1[[#This Row],[Discount]]=0,"No Discount",IF(Superstore_Data_1[[#This Row],[Discount]]&lt;0.2,"Low Discount",IF(Superstore_Data_1[[#This Row],[Discount]]&lt;0.5,"Medium Discount","High Discount")))</f>
        <v>No Discount</v>
      </c>
      <c r="AE400" s="7" t="str">
        <f>IF(Superstore_Data_1[[#This Row],[Sales]]&lt;100,"Low Sale",IF(Superstore_Data_1[[#This Row],[Sales]]&lt;500,"Medium Sale","High Sale"))</f>
        <v>Low Sale</v>
      </c>
      <c r="AF400" s="10" t="str">
        <f>IF(Superstore_Data_1[[#This Row],[Shipping Days]]&lt;=2,"Fast",IF(Superstore_Data_1[[#This Row],[Shipping Days]]&lt;=5,"Normal","Slow"))</f>
        <v>Slow</v>
      </c>
    </row>
    <row r="401" spans="1:32" x14ac:dyDescent="0.3">
      <c r="A401" s="6">
        <v>3003</v>
      </c>
      <c r="B401" s="7" t="s">
        <v>6912</v>
      </c>
      <c r="C401" s="8">
        <v>42131</v>
      </c>
      <c r="D401" s="8">
        <v>42284</v>
      </c>
      <c r="E401" s="7" t="s">
        <v>51</v>
      </c>
      <c r="F401" s="7" t="s">
        <v>1567</v>
      </c>
      <c r="G401" s="7" t="s">
        <v>1568</v>
      </c>
      <c r="H401" s="7" t="s">
        <v>108</v>
      </c>
      <c r="I401" s="7" t="s">
        <v>26</v>
      </c>
      <c r="J401" s="7" t="s">
        <v>6913</v>
      </c>
      <c r="K401" s="7" t="s">
        <v>269</v>
      </c>
      <c r="L401" s="7">
        <v>48310</v>
      </c>
      <c r="M401" s="7" t="s">
        <v>111</v>
      </c>
      <c r="N401" s="7" t="s">
        <v>6914</v>
      </c>
      <c r="O401" s="7" t="s">
        <v>46</v>
      </c>
      <c r="P401" s="7" t="s">
        <v>77</v>
      </c>
      <c r="Q401" s="7" t="s">
        <v>6915</v>
      </c>
      <c r="R401" s="7">
        <v>19</v>
      </c>
      <c r="S401" s="7">
        <v>5</v>
      </c>
      <c r="T401" s="7">
        <v>0</v>
      </c>
      <c r="U401" s="7">
        <v>8.93</v>
      </c>
      <c r="V401" s="7" t="s">
        <v>11812</v>
      </c>
      <c r="W401" s="7">
        <v>2015</v>
      </c>
      <c r="X401" s="7">
        <v>0.47</v>
      </c>
      <c r="Y401" s="7" t="s">
        <v>11811</v>
      </c>
      <c r="Z401" s="7">
        <v>153</v>
      </c>
      <c r="AA401" s="7" t="str">
        <f>TEXT(Superstore_Data_1[[#This Row],[Order Date]],"mmm")</f>
        <v>May</v>
      </c>
      <c r="AB401" s="7">
        <f>YEAR(Superstore_Data_1[[#This Row],[Order Date]])</f>
        <v>2015</v>
      </c>
      <c r="AC401" s="9">
        <f>Superstore_Data_1[[#This Row],[Profit]]/Superstore_Data_1[[#This Row],[Sales]]</f>
        <v>0.47</v>
      </c>
      <c r="AD401" s="7" t="str">
        <f>IF(Superstore_Data_1[[#This Row],[Discount]]=0,"No Discount",IF(Superstore_Data_1[[#This Row],[Discount]]&lt;0.2,"Low Discount",IF(Superstore_Data_1[[#This Row],[Discount]]&lt;0.5,"Medium Discount","High Discount")))</f>
        <v>No Discount</v>
      </c>
      <c r="AE401" s="7" t="str">
        <f>IF(Superstore_Data_1[[#This Row],[Sales]]&lt;100,"Low Sale",IF(Superstore_Data_1[[#This Row],[Sales]]&lt;500,"Medium Sale","High Sale"))</f>
        <v>Low Sale</v>
      </c>
      <c r="AF401" s="10" t="str">
        <f>IF(Superstore_Data_1[[#This Row],[Shipping Days]]&lt;=2,"Fast",IF(Superstore_Data_1[[#This Row],[Shipping Days]]&lt;=5,"Normal","Slow"))</f>
        <v>Slow</v>
      </c>
    </row>
    <row r="402" spans="1:32" x14ac:dyDescent="0.3">
      <c r="A402" s="6">
        <v>3005</v>
      </c>
      <c r="B402" s="7" t="s">
        <v>6917</v>
      </c>
      <c r="C402" s="8">
        <v>42591</v>
      </c>
      <c r="D402" s="8">
        <v>42652</v>
      </c>
      <c r="E402" s="7" t="s">
        <v>209</v>
      </c>
      <c r="F402" s="7" t="s">
        <v>6918</v>
      </c>
      <c r="G402" s="7" t="s">
        <v>6919</v>
      </c>
      <c r="H402" s="7" t="s">
        <v>108</v>
      </c>
      <c r="I402" s="7" t="s">
        <v>26</v>
      </c>
      <c r="J402" s="7" t="s">
        <v>302</v>
      </c>
      <c r="K402" s="7" t="s">
        <v>303</v>
      </c>
      <c r="L402" s="7">
        <v>10011</v>
      </c>
      <c r="M402" s="7" t="s">
        <v>161</v>
      </c>
      <c r="N402" s="7" t="s">
        <v>6920</v>
      </c>
      <c r="O402" s="7" t="s">
        <v>46</v>
      </c>
      <c r="P402" s="7" t="s">
        <v>80</v>
      </c>
      <c r="Q402" s="7" t="s">
        <v>6921</v>
      </c>
      <c r="R402" s="7">
        <v>207.48</v>
      </c>
      <c r="S402" s="7">
        <v>1</v>
      </c>
      <c r="T402" s="7">
        <v>0</v>
      </c>
      <c r="U402" s="7">
        <v>62.244</v>
      </c>
      <c r="V402" s="7" t="s">
        <v>11810</v>
      </c>
      <c r="W402" s="7">
        <v>2016</v>
      </c>
      <c r="X402" s="7">
        <v>0.3</v>
      </c>
      <c r="Y402" s="7" t="s">
        <v>11811</v>
      </c>
      <c r="Z402" s="7">
        <v>61</v>
      </c>
      <c r="AA402" s="7" t="str">
        <f>TEXT(Superstore_Data_1[[#This Row],[Order Date]],"mmm")</f>
        <v>Aug</v>
      </c>
      <c r="AB402" s="7">
        <f>YEAR(Superstore_Data_1[[#This Row],[Order Date]])</f>
        <v>2016</v>
      </c>
      <c r="AC402" s="9">
        <f>Superstore_Data_1[[#This Row],[Profit]]/Superstore_Data_1[[#This Row],[Sales]]</f>
        <v>0.3</v>
      </c>
      <c r="AD402" s="7" t="str">
        <f>IF(Superstore_Data_1[[#This Row],[Discount]]=0,"No Discount",IF(Superstore_Data_1[[#This Row],[Discount]]&lt;0.2,"Low Discount",IF(Superstore_Data_1[[#This Row],[Discount]]&lt;0.5,"Medium Discount","High Discount")))</f>
        <v>No Discount</v>
      </c>
      <c r="AE402" s="7" t="str">
        <f>IF(Superstore_Data_1[[#This Row],[Sales]]&lt;100,"Low Sale",IF(Superstore_Data_1[[#This Row],[Sales]]&lt;500,"Medium Sale","High Sale"))</f>
        <v>Medium Sale</v>
      </c>
      <c r="AF402" s="10" t="str">
        <f>IF(Superstore_Data_1[[#This Row],[Shipping Days]]&lt;=2,"Fast",IF(Superstore_Data_1[[#This Row],[Shipping Days]]&lt;=5,"Normal","Slow"))</f>
        <v>Slow</v>
      </c>
    </row>
    <row r="403" spans="1:32" x14ac:dyDescent="0.3">
      <c r="A403" s="6">
        <v>3009</v>
      </c>
      <c r="B403" s="7" t="s">
        <v>6926</v>
      </c>
      <c r="C403" s="8">
        <v>42502</v>
      </c>
      <c r="D403" s="8">
        <v>42533</v>
      </c>
      <c r="E403" s="7" t="s">
        <v>209</v>
      </c>
      <c r="F403" s="7" t="s">
        <v>4809</v>
      </c>
      <c r="G403" s="7" t="s">
        <v>4810</v>
      </c>
      <c r="H403" s="7" t="s">
        <v>25</v>
      </c>
      <c r="I403" s="7" t="s">
        <v>26</v>
      </c>
      <c r="J403" s="7" t="s">
        <v>4129</v>
      </c>
      <c r="K403" s="7" t="s">
        <v>28</v>
      </c>
      <c r="L403" s="7">
        <v>42071</v>
      </c>
      <c r="M403" s="7" t="s">
        <v>29</v>
      </c>
      <c r="N403" s="7" t="s">
        <v>5779</v>
      </c>
      <c r="O403" s="7" t="s">
        <v>31</v>
      </c>
      <c r="P403" s="7" t="s">
        <v>67</v>
      </c>
      <c r="Q403" s="7" t="s">
        <v>5780</v>
      </c>
      <c r="R403" s="7">
        <v>191.82</v>
      </c>
      <c r="S403" s="7">
        <v>3</v>
      </c>
      <c r="T403" s="7">
        <v>0</v>
      </c>
      <c r="U403" s="7">
        <v>74.809799999999996</v>
      </c>
      <c r="V403" s="7" t="s">
        <v>11812</v>
      </c>
      <c r="W403" s="7">
        <v>2016</v>
      </c>
      <c r="X403" s="7">
        <v>0.39</v>
      </c>
      <c r="Y403" s="7" t="s">
        <v>11811</v>
      </c>
      <c r="Z403" s="7">
        <v>31</v>
      </c>
      <c r="AA403" s="7" t="str">
        <f>TEXT(Superstore_Data_1[[#This Row],[Order Date]],"mmm")</f>
        <v>May</v>
      </c>
      <c r="AB403" s="7">
        <f>YEAR(Superstore_Data_1[[#This Row],[Order Date]])</f>
        <v>2016</v>
      </c>
      <c r="AC403" s="9">
        <f>Superstore_Data_1[[#This Row],[Profit]]/Superstore_Data_1[[#This Row],[Sales]]</f>
        <v>0.39</v>
      </c>
      <c r="AD403" s="7" t="str">
        <f>IF(Superstore_Data_1[[#This Row],[Discount]]=0,"No Discount",IF(Superstore_Data_1[[#This Row],[Discount]]&lt;0.2,"Low Discount",IF(Superstore_Data_1[[#This Row],[Discount]]&lt;0.5,"Medium Discount","High Discount")))</f>
        <v>No Discount</v>
      </c>
      <c r="AE403" s="7" t="str">
        <f>IF(Superstore_Data_1[[#This Row],[Sales]]&lt;100,"Low Sale",IF(Superstore_Data_1[[#This Row],[Sales]]&lt;500,"Medium Sale","High Sale"))</f>
        <v>Medium Sale</v>
      </c>
      <c r="AF403" s="10" t="str">
        <f>IF(Superstore_Data_1[[#This Row],[Shipping Days]]&lt;=2,"Fast",IF(Superstore_Data_1[[#This Row],[Shipping Days]]&lt;=5,"Normal","Slow"))</f>
        <v>Slow</v>
      </c>
    </row>
    <row r="404" spans="1:32" x14ac:dyDescent="0.3">
      <c r="A404" s="6">
        <v>3040</v>
      </c>
      <c r="B404" s="7" t="s">
        <v>6961</v>
      </c>
      <c r="C404" s="8">
        <v>42804</v>
      </c>
      <c r="D404" s="8">
        <v>42957</v>
      </c>
      <c r="E404" s="7" t="s">
        <v>51</v>
      </c>
      <c r="F404" s="7" t="s">
        <v>4192</v>
      </c>
      <c r="G404" s="7" t="s">
        <v>4193</v>
      </c>
      <c r="H404" s="7" t="s">
        <v>41</v>
      </c>
      <c r="I404" s="7" t="s">
        <v>26</v>
      </c>
      <c r="J404" s="7" t="s">
        <v>681</v>
      </c>
      <c r="K404" s="7" t="s">
        <v>43</v>
      </c>
      <c r="L404" s="7">
        <v>91104</v>
      </c>
      <c r="M404" s="7" t="s">
        <v>44</v>
      </c>
      <c r="N404" s="7" t="s">
        <v>3183</v>
      </c>
      <c r="O404" s="7" t="s">
        <v>31</v>
      </c>
      <c r="P404" s="7" t="s">
        <v>57</v>
      </c>
      <c r="Q404" s="7" t="s">
        <v>3184</v>
      </c>
      <c r="R404" s="7">
        <v>171.28800000000001</v>
      </c>
      <c r="S404" s="7">
        <v>3</v>
      </c>
      <c r="T404" s="7">
        <v>0.2</v>
      </c>
      <c r="U404" s="7">
        <v>-6.4233000000000002</v>
      </c>
      <c r="V404" s="7" t="s">
        <v>11817</v>
      </c>
      <c r="W404" s="7">
        <v>2017</v>
      </c>
      <c r="X404" s="7">
        <v>-3.7499999999999999E-2</v>
      </c>
      <c r="Y404" s="7" t="s">
        <v>11813</v>
      </c>
      <c r="Z404" s="7">
        <v>153</v>
      </c>
      <c r="AA404" s="7" t="str">
        <f>TEXT(Superstore_Data_1[[#This Row],[Order Date]],"mmm")</f>
        <v>Mar</v>
      </c>
      <c r="AB404" s="7">
        <f>YEAR(Superstore_Data_1[[#This Row],[Order Date]])</f>
        <v>2017</v>
      </c>
      <c r="AC404" s="9">
        <f>Superstore_Data_1[[#This Row],[Profit]]/Superstore_Data_1[[#This Row],[Sales]]</f>
        <v>-3.7499999999999999E-2</v>
      </c>
      <c r="AD404" s="7" t="str">
        <f>IF(Superstore_Data_1[[#This Row],[Discount]]=0,"No Discount",IF(Superstore_Data_1[[#This Row],[Discount]]&lt;0.2,"Low Discount",IF(Superstore_Data_1[[#This Row],[Discount]]&lt;0.5,"Medium Discount","High Discount")))</f>
        <v>Medium Discount</v>
      </c>
      <c r="AE404" s="7" t="str">
        <f>IF(Superstore_Data_1[[#This Row],[Sales]]&lt;100,"Low Sale",IF(Superstore_Data_1[[#This Row],[Sales]]&lt;500,"Medium Sale","High Sale"))</f>
        <v>Medium Sale</v>
      </c>
      <c r="AF404" s="10" t="str">
        <f>IF(Superstore_Data_1[[#This Row],[Shipping Days]]&lt;=2,"Fast",IF(Superstore_Data_1[[#This Row],[Shipping Days]]&lt;=5,"Normal","Slow"))</f>
        <v>Slow</v>
      </c>
    </row>
    <row r="405" spans="1:32" x14ac:dyDescent="0.3">
      <c r="A405" s="6">
        <v>3041</v>
      </c>
      <c r="B405" s="7" t="s">
        <v>6962</v>
      </c>
      <c r="C405" s="8">
        <v>42495</v>
      </c>
      <c r="D405" s="8">
        <v>42618</v>
      </c>
      <c r="E405" s="7" t="s">
        <v>51</v>
      </c>
      <c r="F405" s="7" t="s">
        <v>135</v>
      </c>
      <c r="G405" s="7" t="s">
        <v>136</v>
      </c>
      <c r="H405" s="7" t="s">
        <v>25</v>
      </c>
      <c r="I405" s="7" t="s">
        <v>26</v>
      </c>
      <c r="J405" s="7" t="s">
        <v>6963</v>
      </c>
      <c r="K405" s="7" t="s">
        <v>381</v>
      </c>
      <c r="L405" s="7">
        <v>37421</v>
      </c>
      <c r="M405" s="7" t="s">
        <v>29</v>
      </c>
      <c r="N405" s="7" t="s">
        <v>4470</v>
      </c>
      <c r="O405" s="7" t="s">
        <v>31</v>
      </c>
      <c r="P405" s="7" t="s">
        <v>67</v>
      </c>
      <c r="Q405" s="7" t="s">
        <v>4471</v>
      </c>
      <c r="R405" s="7">
        <v>16.72</v>
      </c>
      <c r="S405" s="7">
        <v>5</v>
      </c>
      <c r="T405" s="7">
        <v>0.2</v>
      </c>
      <c r="U405" s="7">
        <v>3.3439999999999999</v>
      </c>
      <c r="V405" s="7" t="s">
        <v>11812</v>
      </c>
      <c r="W405" s="7">
        <v>2016</v>
      </c>
      <c r="X405" s="7">
        <v>0.2</v>
      </c>
      <c r="Y405" s="7" t="s">
        <v>11813</v>
      </c>
      <c r="Z405" s="7">
        <v>123</v>
      </c>
      <c r="AA405" s="7" t="str">
        <f>TEXT(Superstore_Data_1[[#This Row],[Order Date]],"mmm")</f>
        <v>May</v>
      </c>
      <c r="AB405" s="7">
        <f>YEAR(Superstore_Data_1[[#This Row],[Order Date]])</f>
        <v>2016</v>
      </c>
      <c r="AC405" s="9">
        <f>Superstore_Data_1[[#This Row],[Profit]]/Superstore_Data_1[[#This Row],[Sales]]</f>
        <v>0.2</v>
      </c>
      <c r="AD405" s="7" t="str">
        <f>IF(Superstore_Data_1[[#This Row],[Discount]]=0,"No Discount",IF(Superstore_Data_1[[#This Row],[Discount]]&lt;0.2,"Low Discount",IF(Superstore_Data_1[[#This Row],[Discount]]&lt;0.5,"Medium Discount","High Discount")))</f>
        <v>Medium Discount</v>
      </c>
      <c r="AE405" s="7" t="str">
        <f>IF(Superstore_Data_1[[#This Row],[Sales]]&lt;100,"Low Sale",IF(Superstore_Data_1[[#This Row],[Sales]]&lt;500,"Medium Sale","High Sale"))</f>
        <v>Low Sale</v>
      </c>
      <c r="AF405" s="10" t="str">
        <f>IF(Superstore_Data_1[[#This Row],[Shipping Days]]&lt;=2,"Fast",IF(Superstore_Data_1[[#This Row],[Shipping Days]]&lt;=5,"Normal","Slow"))</f>
        <v>Slow</v>
      </c>
    </row>
    <row r="406" spans="1:32" x14ac:dyDescent="0.3">
      <c r="A406" s="6">
        <v>3042</v>
      </c>
      <c r="B406" s="7" t="s">
        <v>6964</v>
      </c>
      <c r="C406" s="8">
        <v>43048</v>
      </c>
      <c r="D406" s="8">
        <v>43078</v>
      </c>
      <c r="E406" s="7" t="s">
        <v>1455</v>
      </c>
      <c r="F406" s="7" t="s">
        <v>5730</v>
      </c>
      <c r="G406" s="7" t="s">
        <v>5731</v>
      </c>
      <c r="H406" s="7" t="s">
        <v>108</v>
      </c>
      <c r="I406" s="7" t="s">
        <v>26</v>
      </c>
      <c r="J406" s="7" t="s">
        <v>1320</v>
      </c>
      <c r="K406" s="7" t="s">
        <v>43</v>
      </c>
      <c r="L406" s="7">
        <v>90805</v>
      </c>
      <c r="M406" s="7" t="s">
        <v>44</v>
      </c>
      <c r="N406" s="7" t="s">
        <v>3798</v>
      </c>
      <c r="O406" s="7" t="s">
        <v>46</v>
      </c>
      <c r="P406" s="7" t="s">
        <v>94</v>
      </c>
      <c r="Q406" s="7" t="s">
        <v>3799</v>
      </c>
      <c r="R406" s="7">
        <v>12.96</v>
      </c>
      <c r="S406" s="7">
        <v>2</v>
      </c>
      <c r="T406" s="7">
        <v>0</v>
      </c>
      <c r="U406" s="7">
        <v>6.2207999999999997</v>
      </c>
      <c r="V406" s="7" t="s">
        <v>11822</v>
      </c>
      <c r="W406" s="7">
        <v>2017</v>
      </c>
      <c r="X406" s="7">
        <v>0.47999999999999993</v>
      </c>
      <c r="Y406" s="7" t="s">
        <v>11811</v>
      </c>
      <c r="Z406" s="7">
        <v>30</v>
      </c>
      <c r="AA406" s="7" t="str">
        <f>TEXT(Superstore_Data_1[[#This Row],[Order Date]],"mmm")</f>
        <v>Nov</v>
      </c>
      <c r="AB406" s="7">
        <f>YEAR(Superstore_Data_1[[#This Row],[Order Date]])</f>
        <v>2017</v>
      </c>
      <c r="AC406" s="9">
        <f>Superstore_Data_1[[#This Row],[Profit]]/Superstore_Data_1[[#This Row],[Sales]]</f>
        <v>0.47999999999999993</v>
      </c>
      <c r="AD406" s="7" t="str">
        <f>IF(Superstore_Data_1[[#This Row],[Discount]]=0,"No Discount",IF(Superstore_Data_1[[#This Row],[Discount]]&lt;0.2,"Low Discount",IF(Superstore_Data_1[[#This Row],[Discount]]&lt;0.5,"Medium Discount","High Discount")))</f>
        <v>No Discount</v>
      </c>
      <c r="AE406" s="7" t="str">
        <f>IF(Superstore_Data_1[[#This Row],[Sales]]&lt;100,"Low Sale",IF(Superstore_Data_1[[#This Row],[Sales]]&lt;500,"Medium Sale","High Sale"))</f>
        <v>Low Sale</v>
      </c>
      <c r="AF406" s="10" t="str">
        <f>IF(Superstore_Data_1[[#This Row],[Shipping Days]]&lt;=2,"Fast",IF(Superstore_Data_1[[#This Row],[Shipping Days]]&lt;=5,"Normal","Slow"))</f>
        <v>Slow</v>
      </c>
    </row>
    <row r="407" spans="1:32" x14ac:dyDescent="0.3">
      <c r="A407" s="6">
        <v>3046</v>
      </c>
      <c r="B407" s="7" t="s">
        <v>6970</v>
      </c>
      <c r="C407" s="8">
        <v>42897</v>
      </c>
      <c r="D407" s="8">
        <v>43019</v>
      </c>
      <c r="E407" s="7" t="s">
        <v>22</v>
      </c>
      <c r="F407" s="7" t="s">
        <v>2411</v>
      </c>
      <c r="G407" s="7" t="s">
        <v>2412</v>
      </c>
      <c r="H407" s="7" t="s">
        <v>108</v>
      </c>
      <c r="I407" s="7" t="s">
        <v>26</v>
      </c>
      <c r="J407" s="7" t="s">
        <v>466</v>
      </c>
      <c r="K407" s="7" t="s">
        <v>258</v>
      </c>
      <c r="L407" s="7">
        <v>55407</v>
      </c>
      <c r="M407" s="7" t="s">
        <v>111</v>
      </c>
      <c r="N407" s="7" t="s">
        <v>6971</v>
      </c>
      <c r="O407" s="7" t="s">
        <v>46</v>
      </c>
      <c r="P407" s="7" t="s">
        <v>70</v>
      </c>
      <c r="Q407" s="7" t="s">
        <v>6972</v>
      </c>
      <c r="R407" s="7">
        <v>13.9</v>
      </c>
      <c r="S407" s="7">
        <v>5</v>
      </c>
      <c r="T407" s="7">
        <v>0</v>
      </c>
      <c r="U407" s="7">
        <v>3.6139999999999999</v>
      </c>
      <c r="V407" s="7" t="s">
        <v>11818</v>
      </c>
      <c r="W407" s="7">
        <v>2017</v>
      </c>
      <c r="X407" s="7">
        <v>0.26</v>
      </c>
      <c r="Y407" s="7" t="s">
        <v>11811</v>
      </c>
      <c r="Z407" s="7">
        <v>122</v>
      </c>
      <c r="AA407" s="7" t="str">
        <f>TEXT(Superstore_Data_1[[#This Row],[Order Date]],"mmm")</f>
        <v>Jun</v>
      </c>
      <c r="AB407" s="7">
        <f>YEAR(Superstore_Data_1[[#This Row],[Order Date]])</f>
        <v>2017</v>
      </c>
      <c r="AC407" s="9">
        <f>Superstore_Data_1[[#This Row],[Profit]]/Superstore_Data_1[[#This Row],[Sales]]</f>
        <v>0.26</v>
      </c>
      <c r="AD407" s="7" t="str">
        <f>IF(Superstore_Data_1[[#This Row],[Discount]]=0,"No Discount",IF(Superstore_Data_1[[#This Row],[Discount]]&lt;0.2,"Low Discount",IF(Superstore_Data_1[[#This Row],[Discount]]&lt;0.5,"Medium Discount","High Discount")))</f>
        <v>No Discount</v>
      </c>
      <c r="AE407" s="7" t="str">
        <f>IF(Superstore_Data_1[[#This Row],[Sales]]&lt;100,"Low Sale",IF(Superstore_Data_1[[#This Row],[Sales]]&lt;500,"Medium Sale","High Sale"))</f>
        <v>Low Sale</v>
      </c>
      <c r="AF407" s="10" t="str">
        <f>IF(Superstore_Data_1[[#This Row],[Shipping Days]]&lt;=2,"Fast",IF(Superstore_Data_1[[#This Row],[Shipping Days]]&lt;=5,"Normal","Slow"))</f>
        <v>Slow</v>
      </c>
    </row>
    <row r="408" spans="1:32" x14ac:dyDescent="0.3">
      <c r="A408" s="6">
        <v>3049</v>
      </c>
      <c r="B408" s="7" t="s">
        <v>6974</v>
      </c>
      <c r="C408" s="8">
        <v>42770</v>
      </c>
      <c r="D408" s="8">
        <v>42829</v>
      </c>
      <c r="E408" s="7" t="s">
        <v>209</v>
      </c>
      <c r="F408" s="7" t="s">
        <v>6975</v>
      </c>
      <c r="G408" s="7" t="s">
        <v>6976</v>
      </c>
      <c r="H408" s="7" t="s">
        <v>108</v>
      </c>
      <c r="I408" s="7" t="s">
        <v>26</v>
      </c>
      <c r="J408" s="7" t="s">
        <v>566</v>
      </c>
      <c r="K408" s="7" t="s">
        <v>1434</v>
      </c>
      <c r="L408" s="7">
        <v>31907</v>
      </c>
      <c r="M408" s="7" t="s">
        <v>29</v>
      </c>
      <c r="N408" s="7" t="s">
        <v>612</v>
      </c>
      <c r="O408" s="7" t="s">
        <v>31</v>
      </c>
      <c r="P408" s="7" t="s">
        <v>57</v>
      </c>
      <c r="Q408" s="7" t="s">
        <v>613</v>
      </c>
      <c r="R408" s="7">
        <v>411.8</v>
      </c>
      <c r="S408" s="7">
        <v>2</v>
      </c>
      <c r="T408" s="7">
        <v>0</v>
      </c>
      <c r="U408" s="7">
        <v>70.006</v>
      </c>
      <c r="V408" s="7" t="s">
        <v>11820</v>
      </c>
      <c r="W408" s="7">
        <v>2017</v>
      </c>
      <c r="X408" s="7">
        <v>0.16999999999999998</v>
      </c>
      <c r="Y408" s="7" t="s">
        <v>11811</v>
      </c>
      <c r="Z408" s="7">
        <v>59</v>
      </c>
      <c r="AA408" s="7" t="str">
        <f>TEXT(Superstore_Data_1[[#This Row],[Order Date]],"mmm")</f>
        <v>Feb</v>
      </c>
      <c r="AB408" s="7">
        <f>YEAR(Superstore_Data_1[[#This Row],[Order Date]])</f>
        <v>2017</v>
      </c>
      <c r="AC408" s="9">
        <f>Superstore_Data_1[[#This Row],[Profit]]/Superstore_Data_1[[#This Row],[Sales]]</f>
        <v>0.16999999999999998</v>
      </c>
      <c r="AD408" s="7" t="str">
        <f>IF(Superstore_Data_1[[#This Row],[Discount]]=0,"No Discount",IF(Superstore_Data_1[[#This Row],[Discount]]&lt;0.2,"Low Discount",IF(Superstore_Data_1[[#This Row],[Discount]]&lt;0.5,"Medium Discount","High Discount")))</f>
        <v>No Discount</v>
      </c>
      <c r="AE408" s="7" t="str">
        <f>IF(Superstore_Data_1[[#This Row],[Sales]]&lt;100,"Low Sale",IF(Superstore_Data_1[[#This Row],[Sales]]&lt;500,"Medium Sale","High Sale"))</f>
        <v>Medium Sale</v>
      </c>
      <c r="AF408" s="10" t="str">
        <f>IF(Superstore_Data_1[[#This Row],[Shipping Days]]&lt;=2,"Fast",IF(Superstore_Data_1[[#This Row],[Shipping Days]]&lt;=5,"Normal","Slow"))</f>
        <v>Slow</v>
      </c>
    </row>
    <row r="409" spans="1:32" x14ac:dyDescent="0.3">
      <c r="A409" s="6">
        <v>3051</v>
      </c>
      <c r="B409" s="7" t="s">
        <v>6977</v>
      </c>
      <c r="C409" s="8">
        <v>42896</v>
      </c>
      <c r="D409" s="8">
        <v>43049</v>
      </c>
      <c r="E409" s="7" t="s">
        <v>51</v>
      </c>
      <c r="F409" s="7" t="s">
        <v>1208</v>
      </c>
      <c r="G409" s="7" t="s">
        <v>1209</v>
      </c>
      <c r="H409" s="7" t="s">
        <v>108</v>
      </c>
      <c r="I409" s="7" t="s">
        <v>26</v>
      </c>
      <c r="J409" s="7" t="s">
        <v>6978</v>
      </c>
      <c r="K409" s="7" t="s">
        <v>6979</v>
      </c>
      <c r="L409" s="7">
        <v>83642</v>
      </c>
      <c r="M409" s="7" t="s">
        <v>44</v>
      </c>
      <c r="N409" s="7" t="s">
        <v>6980</v>
      </c>
      <c r="O409" s="7" t="s">
        <v>31</v>
      </c>
      <c r="P409" s="7" t="s">
        <v>67</v>
      </c>
      <c r="Q409" s="7" t="s">
        <v>6981</v>
      </c>
      <c r="R409" s="7">
        <v>41.96</v>
      </c>
      <c r="S409" s="7">
        <v>2</v>
      </c>
      <c r="T409" s="7">
        <v>0</v>
      </c>
      <c r="U409" s="7">
        <v>2.9371999999999998</v>
      </c>
      <c r="V409" s="7" t="s">
        <v>11818</v>
      </c>
      <c r="W409" s="7">
        <v>2017</v>
      </c>
      <c r="X409" s="7">
        <v>6.9999999999999993E-2</v>
      </c>
      <c r="Y409" s="7" t="s">
        <v>11811</v>
      </c>
      <c r="Z409" s="7">
        <v>153</v>
      </c>
      <c r="AA409" s="7" t="str">
        <f>TEXT(Superstore_Data_1[[#This Row],[Order Date]],"mmm")</f>
        <v>Jun</v>
      </c>
      <c r="AB409" s="7">
        <f>YEAR(Superstore_Data_1[[#This Row],[Order Date]])</f>
        <v>2017</v>
      </c>
      <c r="AC409" s="9">
        <f>Superstore_Data_1[[#This Row],[Profit]]/Superstore_Data_1[[#This Row],[Sales]]</f>
        <v>6.9999999999999993E-2</v>
      </c>
      <c r="AD409" s="7" t="str">
        <f>IF(Superstore_Data_1[[#This Row],[Discount]]=0,"No Discount",IF(Superstore_Data_1[[#This Row],[Discount]]&lt;0.2,"Low Discount",IF(Superstore_Data_1[[#This Row],[Discount]]&lt;0.5,"Medium Discount","High Discount")))</f>
        <v>No Discount</v>
      </c>
      <c r="AE409" s="7" t="str">
        <f>IF(Superstore_Data_1[[#This Row],[Sales]]&lt;100,"Low Sale",IF(Superstore_Data_1[[#This Row],[Sales]]&lt;500,"Medium Sale","High Sale"))</f>
        <v>Low Sale</v>
      </c>
      <c r="AF409" s="10" t="str">
        <f>IF(Superstore_Data_1[[#This Row],[Shipping Days]]&lt;=2,"Fast",IF(Superstore_Data_1[[#This Row],[Shipping Days]]&lt;=5,"Normal","Slow"))</f>
        <v>Slow</v>
      </c>
    </row>
    <row r="410" spans="1:32" x14ac:dyDescent="0.3">
      <c r="A410" s="6">
        <v>3061</v>
      </c>
      <c r="B410" s="7" t="s">
        <v>6989</v>
      </c>
      <c r="C410" s="8">
        <v>42562</v>
      </c>
      <c r="D410" s="8">
        <v>42715</v>
      </c>
      <c r="E410" s="7" t="s">
        <v>51</v>
      </c>
      <c r="F410" s="7" t="s">
        <v>6733</v>
      </c>
      <c r="G410" s="7" t="s">
        <v>6734</v>
      </c>
      <c r="H410" s="7" t="s">
        <v>41</v>
      </c>
      <c r="I410" s="7" t="s">
        <v>26</v>
      </c>
      <c r="J410" s="7" t="s">
        <v>687</v>
      </c>
      <c r="K410" s="7" t="s">
        <v>567</v>
      </c>
      <c r="L410" s="7">
        <v>43055</v>
      </c>
      <c r="M410" s="7" t="s">
        <v>161</v>
      </c>
      <c r="N410" s="7" t="s">
        <v>5570</v>
      </c>
      <c r="O410" s="7" t="s">
        <v>73</v>
      </c>
      <c r="P410" s="7" t="s">
        <v>178</v>
      </c>
      <c r="Q410" s="7" t="s">
        <v>5571</v>
      </c>
      <c r="R410" s="7">
        <v>119.976</v>
      </c>
      <c r="S410" s="7">
        <v>3</v>
      </c>
      <c r="T410" s="7">
        <v>0.2</v>
      </c>
      <c r="U410" s="7">
        <v>22.4955</v>
      </c>
      <c r="V410" s="7" t="s">
        <v>11821</v>
      </c>
      <c r="W410" s="7">
        <v>2016</v>
      </c>
      <c r="X410" s="7">
        <v>0.1875</v>
      </c>
      <c r="Y410" s="7" t="s">
        <v>11813</v>
      </c>
      <c r="Z410" s="7">
        <v>153</v>
      </c>
      <c r="AA410" s="7" t="str">
        <f>TEXT(Superstore_Data_1[[#This Row],[Order Date]],"mmm")</f>
        <v>Jul</v>
      </c>
      <c r="AB410" s="7">
        <f>YEAR(Superstore_Data_1[[#This Row],[Order Date]])</f>
        <v>2016</v>
      </c>
      <c r="AC410" s="9">
        <f>Superstore_Data_1[[#This Row],[Profit]]/Superstore_Data_1[[#This Row],[Sales]]</f>
        <v>0.1875</v>
      </c>
      <c r="AD410" s="7" t="str">
        <f>IF(Superstore_Data_1[[#This Row],[Discount]]=0,"No Discount",IF(Superstore_Data_1[[#This Row],[Discount]]&lt;0.2,"Low Discount",IF(Superstore_Data_1[[#This Row],[Discount]]&lt;0.5,"Medium Discount","High Discount")))</f>
        <v>Medium Discount</v>
      </c>
      <c r="AE410" s="7" t="str">
        <f>IF(Superstore_Data_1[[#This Row],[Sales]]&lt;100,"Low Sale",IF(Superstore_Data_1[[#This Row],[Sales]]&lt;500,"Medium Sale","High Sale"))</f>
        <v>Medium Sale</v>
      </c>
      <c r="AF410" s="10" t="str">
        <f>IF(Superstore_Data_1[[#This Row],[Shipping Days]]&lt;=2,"Fast",IF(Superstore_Data_1[[#This Row],[Shipping Days]]&lt;=5,"Normal","Slow"))</f>
        <v>Slow</v>
      </c>
    </row>
    <row r="411" spans="1:32" x14ac:dyDescent="0.3">
      <c r="A411" s="6">
        <v>3062</v>
      </c>
      <c r="B411" s="7" t="s">
        <v>6990</v>
      </c>
      <c r="C411" s="8">
        <v>42797</v>
      </c>
      <c r="D411" s="8">
        <v>42919</v>
      </c>
      <c r="E411" s="7" t="s">
        <v>51</v>
      </c>
      <c r="F411" s="7" t="s">
        <v>6991</v>
      </c>
      <c r="G411" s="7" t="s">
        <v>6992</v>
      </c>
      <c r="H411" s="7" t="s">
        <v>25</v>
      </c>
      <c r="I411" s="7" t="s">
        <v>26</v>
      </c>
      <c r="J411" s="7" t="s">
        <v>927</v>
      </c>
      <c r="K411" s="7" t="s">
        <v>110</v>
      </c>
      <c r="L411" s="7">
        <v>75081</v>
      </c>
      <c r="M411" s="7" t="s">
        <v>111</v>
      </c>
      <c r="N411" s="7" t="s">
        <v>3537</v>
      </c>
      <c r="O411" s="7" t="s">
        <v>46</v>
      </c>
      <c r="P411" s="7" t="s">
        <v>94</v>
      </c>
      <c r="Q411" s="7" t="s">
        <v>3538</v>
      </c>
      <c r="R411" s="7">
        <v>26.88</v>
      </c>
      <c r="S411" s="7">
        <v>8</v>
      </c>
      <c r="T411" s="7">
        <v>0.2</v>
      </c>
      <c r="U411" s="7">
        <v>9.7439999999999998</v>
      </c>
      <c r="V411" s="7" t="s">
        <v>11817</v>
      </c>
      <c r="W411" s="7">
        <v>2017</v>
      </c>
      <c r="X411" s="7">
        <v>0.36249999999999999</v>
      </c>
      <c r="Y411" s="7" t="s">
        <v>11813</v>
      </c>
      <c r="Z411" s="7">
        <v>122</v>
      </c>
      <c r="AA411" s="7" t="str">
        <f>TEXT(Superstore_Data_1[[#This Row],[Order Date]],"mmm")</f>
        <v>Mar</v>
      </c>
      <c r="AB411" s="7">
        <f>YEAR(Superstore_Data_1[[#This Row],[Order Date]])</f>
        <v>2017</v>
      </c>
      <c r="AC411" s="9">
        <f>Superstore_Data_1[[#This Row],[Profit]]/Superstore_Data_1[[#This Row],[Sales]]</f>
        <v>0.36249999999999999</v>
      </c>
      <c r="AD411" s="7" t="str">
        <f>IF(Superstore_Data_1[[#This Row],[Discount]]=0,"No Discount",IF(Superstore_Data_1[[#This Row],[Discount]]&lt;0.2,"Low Discount",IF(Superstore_Data_1[[#This Row],[Discount]]&lt;0.5,"Medium Discount","High Discount")))</f>
        <v>Medium Discount</v>
      </c>
      <c r="AE411" s="7" t="str">
        <f>IF(Superstore_Data_1[[#This Row],[Sales]]&lt;100,"Low Sale",IF(Superstore_Data_1[[#This Row],[Sales]]&lt;500,"Medium Sale","High Sale"))</f>
        <v>Low Sale</v>
      </c>
      <c r="AF411" s="10" t="str">
        <f>IF(Superstore_Data_1[[#This Row],[Shipping Days]]&lt;=2,"Fast",IF(Superstore_Data_1[[#This Row],[Shipping Days]]&lt;=5,"Normal","Slow"))</f>
        <v>Slow</v>
      </c>
    </row>
    <row r="412" spans="1:32" x14ac:dyDescent="0.3">
      <c r="A412" s="6">
        <v>3074</v>
      </c>
      <c r="B412" s="7" t="s">
        <v>7009</v>
      </c>
      <c r="C412" s="8">
        <v>42430</v>
      </c>
      <c r="D412" s="8">
        <v>42491</v>
      </c>
      <c r="E412" s="7" t="s">
        <v>209</v>
      </c>
      <c r="F412" s="7" t="s">
        <v>2248</v>
      </c>
      <c r="G412" s="7" t="s">
        <v>2249</v>
      </c>
      <c r="H412" s="7" t="s">
        <v>25</v>
      </c>
      <c r="I412" s="7" t="s">
        <v>26</v>
      </c>
      <c r="J412" s="7" t="s">
        <v>42</v>
      </c>
      <c r="K412" s="7" t="s">
        <v>43</v>
      </c>
      <c r="L412" s="7">
        <v>90045</v>
      </c>
      <c r="M412" s="7" t="s">
        <v>44</v>
      </c>
      <c r="N412" s="7" t="s">
        <v>5841</v>
      </c>
      <c r="O412" s="7" t="s">
        <v>46</v>
      </c>
      <c r="P412" s="7" t="s">
        <v>60</v>
      </c>
      <c r="Q412" s="7" t="s">
        <v>5842</v>
      </c>
      <c r="R412" s="7">
        <v>114.46</v>
      </c>
      <c r="S412" s="7">
        <v>2</v>
      </c>
      <c r="T412" s="7">
        <v>0</v>
      </c>
      <c r="U412" s="7">
        <v>28.614999999999998</v>
      </c>
      <c r="V412" s="7" t="s">
        <v>11817</v>
      </c>
      <c r="W412" s="7">
        <v>2016</v>
      </c>
      <c r="X412" s="7">
        <v>0.25</v>
      </c>
      <c r="Y412" s="7" t="s">
        <v>11811</v>
      </c>
      <c r="Z412" s="7">
        <v>61</v>
      </c>
      <c r="AA412" s="7" t="str">
        <f>TEXT(Superstore_Data_1[[#This Row],[Order Date]],"mmm")</f>
        <v>Mar</v>
      </c>
      <c r="AB412" s="7">
        <f>YEAR(Superstore_Data_1[[#This Row],[Order Date]])</f>
        <v>2016</v>
      </c>
      <c r="AC412" s="9">
        <f>Superstore_Data_1[[#This Row],[Profit]]/Superstore_Data_1[[#This Row],[Sales]]</f>
        <v>0.25</v>
      </c>
      <c r="AD412" s="7" t="str">
        <f>IF(Superstore_Data_1[[#This Row],[Discount]]=0,"No Discount",IF(Superstore_Data_1[[#This Row],[Discount]]&lt;0.2,"Low Discount",IF(Superstore_Data_1[[#This Row],[Discount]]&lt;0.5,"Medium Discount","High Discount")))</f>
        <v>No Discount</v>
      </c>
      <c r="AE412" s="7" t="str">
        <f>IF(Superstore_Data_1[[#This Row],[Sales]]&lt;100,"Low Sale",IF(Superstore_Data_1[[#This Row],[Sales]]&lt;500,"Medium Sale","High Sale"))</f>
        <v>Medium Sale</v>
      </c>
      <c r="AF412" s="10" t="str">
        <f>IF(Superstore_Data_1[[#This Row],[Shipping Days]]&lt;=2,"Fast",IF(Superstore_Data_1[[#This Row],[Shipping Days]]&lt;=5,"Normal","Slow"))</f>
        <v>Slow</v>
      </c>
    </row>
    <row r="413" spans="1:32" x14ac:dyDescent="0.3">
      <c r="A413" s="6">
        <v>3075</v>
      </c>
      <c r="B413" s="7" t="s">
        <v>7010</v>
      </c>
      <c r="C413" s="8">
        <v>42073</v>
      </c>
      <c r="D413" s="8">
        <v>42226</v>
      </c>
      <c r="E413" s="7" t="s">
        <v>51</v>
      </c>
      <c r="F413" s="7" t="s">
        <v>915</v>
      </c>
      <c r="G413" s="7" t="s">
        <v>916</v>
      </c>
      <c r="H413" s="7" t="s">
        <v>25</v>
      </c>
      <c r="I413" s="7" t="s">
        <v>26</v>
      </c>
      <c r="J413" s="7" t="s">
        <v>42</v>
      </c>
      <c r="K413" s="7" t="s">
        <v>43</v>
      </c>
      <c r="L413" s="7">
        <v>90032</v>
      </c>
      <c r="M413" s="7" t="s">
        <v>44</v>
      </c>
      <c r="N413" s="7" t="s">
        <v>2787</v>
      </c>
      <c r="O413" s="7" t="s">
        <v>31</v>
      </c>
      <c r="P413" s="7" t="s">
        <v>32</v>
      </c>
      <c r="Q413" s="7" t="s">
        <v>2788</v>
      </c>
      <c r="R413" s="7">
        <v>120.666</v>
      </c>
      <c r="S413" s="7">
        <v>2</v>
      </c>
      <c r="T413" s="7">
        <v>0.15</v>
      </c>
      <c r="U413" s="7">
        <v>18.454799999999999</v>
      </c>
      <c r="V413" s="7" t="s">
        <v>11817</v>
      </c>
      <c r="W413" s="7">
        <v>2015</v>
      </c>
      <c r="X413" s="7">
        <v>0.15294117647058822</v>
      </c>
      <c r="Y413" s="7" t="s">
        <v>11823</v>
      </c>
      <c r="Z413" s="7">
        <v>153</v>
      </c>
      <c r="AA413" s="7" t="str">
        <f>TEXT(Superstore_Data_1[[#This Row],[Order Date]],"mmm")</f>
        <v>Mar</v>
      </c>
      <c r="AB413" s="7">
        <f>YEAR(Superstore_Data_1[[#This Row],[Order Date]])</f>
        <v>2015</v>
      </c>
      <c r="AC413" s="9">
        <f>Superstore_Data_1[[#This Row],[Profit]]/Superstore_Data_1[[#This Row],[Sales]]</f>
        <v>0.15294117647058822</v>
      </c>
      <c r="AD413" s="7" t="str">
        <f>IF(Superstore_Data_1[[#This Row],[Discount]]=0,"No Discount",IF(Superstore_Data_1[[#This Row],[Discount]]&lt;0.2,"Low Discount",IF(Superstore_Data_1[[#This Row],[Discount]]&lt;0.5,"Medium Discount","High Discount")))</f>
        <v>Low Discount</v>
      </c>
      <c r="AE413" s="7" t="str">
        <f>IF(Superstore_Data_1[[#This Row],[Sales]]&lt;100,"Low Sale",IF(Superstore_Data_1[[#This Row],[Sales]]&lt;500,"Medium Sale","High Sale"))</f>
        <v>Medium Sale</v>
      </c>
      <c r="AF413" s="10" t="str">
        <f>IF(Superstore_Data_1[[#This Row],[Shipping Days]]&lt;=2,"Fast",IF(Superstore_Data_1[[#This Row],[Shipping Days]]&lt;=5,"Normal","Slow"))</f>
        <v>Slow</v>
      </c>
    </row>
    <row r="414" spans="1:32" x14ac:dyDescent="0.3">
      <c r="A414" s="6">
        <v>3080</v>
      </c>
      <c r="B414" s="7" t="s">
        <v>7014</v>
      </c>
      <c r="C414" s="8">
        <v>42834</v>
      </c>
      <c r="D414" s="8">
        <v>42864</v>
      </c>
      <c r="E414" s="7" t="s">
        <v>209</v>
      </c>
      <c r="F414" s="7" t="s">
        <v>7015</v>
      </c>
      <c r="G414" s="7" t="s">
        <v>7016</v>
      </c>
      <c r="H414" s="7" t="s">
        <v>108</v>
      </c>
      <c r="I414" s="7" t="s">
        <v>26</v>
      </c>
      <c r="J414" s="7" t="s">
        <v>6834</v>
      </c>
      <c r="K414" s="7" t="s">
        <v>43</v>
      </c>
      <c r="L414" s="7">
        <v>92307</v>
      </c>
      <c r="M414" s="7" t="s">
        <v>44</v>
      </c>
      <c r="N414" s="7" t="s">
        <v>2573</v>
      </c>
      <c r="O414" s="7" t="s">
        <v>46</v>
      </c>
      <c r="P414" s="7" t="s">
        <v>94</v>
      </c>
      <c r="Q414" s="7" t="s">
        <v>2574</v>
      </c>
      <c r="R414" s="7">
        <v>12.96</v>
      </c>
      <c r="S414" s="7">
        <v>2</v>
      </c>
      <c r="T414" s="7">
        <v>0</v>
      </c>
      <c r="U414" s="7">
        <v>6.2207999999999997</v>
      </c>
      <c r="V414" s="7" t="s">
        <v>11814</v>
      </c>
      <c r="W414" s="7">
        <v>2017</v>
      </c>
      <c r="X414" s="7">
        <v>0.47999999999999993</v>
      </c>
      <c r="Y414" s="7" t="s">
        <v>11811</v>
      </c>
      <c r="Z414" s="7">
        <v>30</v>
      </c>
      <c r="AA414" s="7" t="str">
        <f>TEXT(Superstore_Data_1[[#This Row],[Order Date]],"mmm")</f>
        <v>Apr</v>
      </c>
      <c r="AB414" s="7">
        <f>YEAR(Superstore_Data_1[[#This Row],[Order Date]])</f>
        <v>2017</v>
      </c>
      <c r="AC414" s="9">
        <f>Superstore_Data_1[[#This Row],[Profit]]/Superstore_Data_1[[#This Row],[Sales]]</f>
        <v>0.47999999999999993</v>
      </c>
      <c r="AD414" s="7" t="str">
        <f>IF(Superstore_Data_1[[#This Row],[Discount]]=0,"No Discount",IF(Superstore_Data_1[[#This Row],[Discount]]&lt;0.2,"Low Discount",IF(Superstore_Data_1[[#This Row],[Discount]]&lt;0.5,"Medium Discount","High Discount")))</f>
        <v>No Discount</v>
      </c>
      <c r="AE414" s="7" t="str">
        <f>IF(Superstore_Data_1[[#This Row],[Sales]]&lt;100,"Low Sale",IF(Superstore_Data_1[[#This Row],[Sales]]&lt;500,"Medium Sale","High Sale"))</f>
        <v>Low Sale</v>
      </c>
      <c r="AF414" s="10" t="str">
        <f>IF(Superstore_Data_1[[#This Row],[Shipping Days]]&lt;=2,"Fast",IF(Superstore_Data_1[[#This Row],[Shipping Days]]&lt;=5,"Normal","Slow"))</f>
        <v>Slow</v>
      </c>
    </row>
    <row r="415" spans="1:32" x14ac:dyDescent="0.3">
      <c r="A415" s="6">
        <v>3091</v>
      </c>
      <c r="B415" s="7" t="s">
        <v>7025</v>
      </c>
      <c r="C415" s="8">
        <v>42432</v>
      </c>
      <c r="D415" s="8">
        <v>42585</v>
      </c>
      <c r="E415" s="7" t="s">
        <v>51</v>
      </c>
      <c r="F415" s="7" t="s">
        <v>64</v>
      </c>
      <c r="G415" s="7" t="s">
        <v>65</v>
      </c>
      <c r="H415" s="7" t="s">
        <v>25</v>
      </c>
      <c r="I415" s="7" t="s">
        <v>26</v>
      </c>
      <c r="J415" s="7" t="s">
        <v>687</v>
      </c>
      <c r="K415" s="7" t="s">
        <v>278</v>
      </c>
      <c r="L415" s="7">
        <v>19711</v>
      </c>
      <c r="M415" s="7" t="s">
        <v>161</v>
      </c>
      <c r="N415" s="7" t="s">
        <v>2946</v>
      </c>
      <c r="O415" s="7" t="s">
        <v>46</v>
      </c>
      <c r="P415" s="7" t="s">
        <v>77</v>
      </c>
      <c r="Q415" s="7" t="s">
        <v>2947</v>
      </c>
      <c r="R415" s="7">
        <v>447.86</v>
      </c>
      <c r="S415" s="7">
        <v>7</v>
      </c>
      <c r="T415" s="7">
        <v>0</v>
      </c>
      <c r="U415" s="7">
        <v>219.45140000000001</v>
      </c>
      <c r="V415" s="7" t="s">
        <v>11817</v>
      </c>
      <c r="W415" s="7">
        <v>2016</v>
      </c>
      <c r="X415" s="7">
        <v>0.49</v>
      </c>
      <c r="Y415" s="7" t="s">
        <v>11811</v>
      </c>
      <c r="Z415" s="7">
        <v>153</v>
      </c>
      <c r="AA415" s="7" t="str">
        <f>TEXT(Superstore_Data_1[[#This Row],[Order Date]],"mmm")</f>
        <v>Mar</v>
      </c>
      <c r="AB415" s="7">
        <f>YEAR(Superstore_Data_1[[#This Row],[Order Date]])</f>
        <v>2016</v>
      </c>
      <c r="AC415" s="9">
        <f>Superstore_Data_1[[#This Row],[Profit]]/Superstore_Data_1[[#This Row],[Sales]]</f>
        <v>0.49</v>
      </c>
      <c r="AD415" s="7" t="str">
        <f>IF(Superstore_Data_1[[#This Row],[Discount]]=0,"No Discount",IF(Superstore_Data_1[[#This Row],[Discount]]&lt;0.2,"Low Discount",IF(Superstore_Data_1[[#This Row],[Discount]]&lt;0.5,"Medium Discount","High Discount")))</f>
        <v>No Discount</v>
      </c>
      <c r="AE415" s="7" t="str">
        <f>IF(Superstore_Data_1[[#This Row],[Sales]]&lt;100,"Low Sale",IF(Superstore_Data_1[[#This Row],[Sales]]&lt;500,"Medium Sale","High Sale"))</f>
        <v>Medium Sale</v>
      </c>
      <c r="AF415" s="10" t="str">
        <f>IF(Superstore_Data_1[[#This Row],[Shipping Days]]&lt;=2,"Fast",IF(Superstore_Data_1[[#This Row],[Shipping Days]]&lt;=5,"Normal","Slow"))</f>
        <v>Slow</v>
      </c>
    </row>
    <row r="416" spans="1:32" x14ac:dyDescent="0.3">
      <c r="A416" s="6">
        <v>3104</v>
      </c>
      <c r="B416" s="7" t="s">
        <v>7038</v>
      </c>
      <c r="C416" s="8">
        <v>42594</v>
      </c>
      <c r="D416" s="8">
        <v>42716</v>
      </c>
      <c r="E416" s="7" t="s">
        <v>51</v>
      </c>
      <c r="F416" s="7" t="s">
        <v>6621</v>
      </c>
      <c r="G416" s="7" t="s">
        <v>6622</v>
      </c>
      <c r="H416" s="7" t="s">
        <v>108</v>
      </c>
      <c r="I416" s="7" t="s">
        <v>26</v>
      </c>
      <c r="J416" s="7" t="s">
        <v>566</v>
      </c>
      <c r="K416" s="7" t="s">
        <v>567</v>
      </c>
      <c r="L416" s="7">
        <v>43229</v>
      </c>
      <c r="M416" s="7" t="s">
        <v>161</v>
      </c>
      <c r="N416" s="7" t="s">
        <v>7039</v>
      </c>
      <c r="O416" s="7" t="s">
        <v>46</v>
      </c>
      <c r="P416" s="7" t="s">
        <v>77</v>
      </c>
      <c r="Q416" s="7" t="s">
        <v>7040</v>
      </c>
      <c r="R416" s="7">
        <v>12.957000000000001</v>
      </c>
      <c r="S416" s="7">
        <v>7</v>
      </c>
      <c r="T416" s="7">
        <v>0.7</v>
      </c>
      <c r="U416" s="7">
        <v>-9.5017999999999994</v>
      </c>
      <c r="V416" s="7" t="s">
        <v>11810</v>
      </c>
      <c r="W416" s="7">
        <v>2016</v>
      </c>
      <c r="X416" s="7">
        <v>-0.73333333333333328</v>
      </c>
      <c r="Y416" s="7" t="s">
        <v>11816</v>
      </c>
      <c r="Z416" s="7">
        <v>122</v>
      </c>
      <c r="AA416" s="7" t="str">
        <f>TEXT(Superstore_Data_1[[#This Row],[Order Date]],"mmm")</f>
        <v>Aug</v>
      </c>
      <c r="AB416" s="7">
        <f>YEAR(Superstore_Data_1[[#This Row],[Order Date]])</f>
        <v>2016</v>
      </c>
      <c r="AC416" s="9">
        <f>Superstore_Data_1[[#This Row],[Profit]]/Superstore_Data_1[[#This Row],[Sales]]</f>
        <v>-0.73333333333333328</v>
      </c>
      <c r="AD416" s="7" t="str">
        <f>IF(Superstore_Data_1[[#This Row],[Discount]]=0,"No Discount",IF(Superstore_Data_1[[#This Row],[Discount]]&lt;0.2,"Low Discount",IF(Superstore_Data_1[[#This Row],[Discount]]&lt;0.5,"Medium Discount","High Discount")))</f>
        <v>High Discount</v>
      </c>
      <c r="AE416" s="7" t="str">
        <f>IF(Superstore_Data_1[[#This Row],[Sales]]&lt;100,"Low Sale",IF(Superstore_Data_1[[#This Row],[Sales]]&lt;500,"Medium Sale","High Sale"))</f>
        <v>Low Sale</v>
      </c>
      <c r="AF416" s="10" t="str">
        <f>IF(Superstore_Data_1[[#This Row],[Shipping Days]]&lt;=2,"Fast",IF(Superstore_Data_1[[#This Row],[Shipping Days]]&lt;=5,"Normal","Slow"))</f>
        <v>Slow</v>
      </c>
    </row>
    <row r="417" spans="1:32" x14ac:dyDescent="0.3">
      <c r="A417" s="6">
        <v>3119</v>
      </c>
      <c r="B417" s="7" t="s">
        <v>7054</v>
      </c>
      <c r="C417" s="8">
        <v>42314</v>
      </c>
      <c r="D417" s="8">
        <v>42344</v>
      </c>
      <c r="E417" s="7" t="s">
        <v>209</v>
      </c>
      <c r="F417" s="7" t="s">
        <v>5079</v>
      </c>
      <c r="G417" s="7" t="s">
        <v>5080</v>
      </c>
      <c r="H417" s="7" t="s">
        <v>41</v>
      </c>
      <c r="I417" s="7" t="s">
        <v>26</v>
      </c>
      <c r="J417" s="7" t="s">
        <v>2031</v>
      </c>
      <c r="K417" s="7" t="s">
        <v>55</v>
      </c>
      <c r="L417" s="7">
        <v>33801</v>
      </c>
      <c r="M417" s="7" t="s">
        <v>29</v>
      </c>
      <c r="N417" s="7" t="s">
        <v>1345</v>
      </c>
      <c r="O417" s="7" t="s">
        <v>31</v>
      </c>
      <c r="P417" s="7" t="s">
        <v>35</v>
      </c>
      <c r="Q417" s="7" t="s">
        <v>1346</v>
      </c>
      <c r="R417" s="7">
        <v>1123.92</v>
      </c>
      <c r="S417" s="7">
        <v>5</v>
      </c>
      <c r="T417" s="7">
        <v>0.2</v>
      </c>
      <c r="U417" s="7">
        <v>-182.637</v>
      </c>
      <c r="V417" s="7" t="s">
        <v>11822</v>
      </c>
      <c r="W417" s="7">
        <v>2015</v>
      </c>
      <c r="X417" s="7">
        <v>-0.16249999999999998</v>
      </c>
      <c r="Y417" s="7" t="s">
        <v>11813</v>
      </c>
      <c r="Z417" s="7">
        <v>30</v>
      </c>
      <c r="AA417" s="7" t="str">
        <f>TEXT(Superstore_Data_1[[#This Row],[Order Date]],"mmm")</f>
        <v>Nov</v>
      </c>
      <c r="AB417" s="7">
        <f>YEAR(Superstore_Data_1[[#This Row],[Order Date]])</f>
        <v>2015</v>
      </c>
      <c r="AC417" s="9">
        <f>Superstore_Data_1[[#This Row],[Profit]]/Superstore_Data_1[[#This Row],[Sales]]</f>
        <v>-0.16249999999999998</v>
      </c>
      <c r="AD417" s="7" t="str">
        <f>IF(Superstore_Data_1[[#This Row],[Discount]]=0,"No Discount",IF(Superstore_Data_1[[#This Row],[Discount]]&lt;0.2,"Low Discount",IF(Superstore_Data_1[[#This Row],[Discount]]&lt;0.5,"Medium Discount","High Discount")))</f>
        <v>Medium Discount</v>
      </c>
      <c r="AE417" s="7" t="str">
        <f>IF(Superstore_Data_1[[#This Row],[Sales]]&lt;100,"Low Sale",IF(Superstore_Data_1[[#This Row],[Sales]]&lt;500,"Medium Sale","High Sale"))</f>
        <v>High Sale</v>
      </c>
      <c r="AF417" s="10" t="str">
        <f>IF(Superstore_Data_1[[#This Row],[Shipping Days]]&lt;=2,"Fast",IF(Superstore_Data_1[[#This Row],[Shipping Days]]&lt;=5,"Normal","Slow"))</f>
        <v>Slow</v>
      </c>
    </row>
    <row r="418" spans="1:32" x14ac:dyDescent="0.3">
      <c r="A418" s="6">
        <v>3127</v>
      </c>
      <c r="B418" s="7" t="s">
        <v>7057</v>
      </c>
      <c r="C418" s="8">
        <v>42956</v>
      </c>
      <c r="D418" s="8">
        <v>43078</v>
      </c>
      <c r="E418" s="7" t="s">
        <v>51</v>
      </c>
      <c r="F418" s="7" t="s">
        <v>7058</v>
      </c>
      <c r="G418" s="7" t="s">
        <v>7059</v>
      </c>
      <c r="H418" s="7" t="s">
        <v>25</v>
      </c>
      <c r="I418" s="7" t="s">
        <v>26</v>
      </c>
      <c r="J418" s="7" t="s">
        <v>159</v>
      </c>
      <c r="K418" s="7" t="s">
        <v>160</v>
      </c>
      <c r="L418" s="7">
        <v>19134</v>
      </c>
      <c r="M418" s="7" t="s">
        <v>161</v>
      </c>
      <c r="N418" s="7" t="s">
        <v>3896</v>
      </c>
      <c r="O418" s="7" t="s">
        <v>73</v>
      </c>
      <c r="P418" s="7" t="s">
        <v>74</v>
      </c>
      <c r="Q418" s="7" t="s">
        <v>7060</v>
      </c>
      <c r="R418" s="7">
        <v>258.52800000000002</v>
      </c>
      <c r="S418" s="7">
        <v>2</v>
      </c>
      <c r="T418" s="7">
        <v>0.4</v>
      </c>
      <c r="U418" s="7">
        <v>-47.396799999999999</v>
      </c>
      <c r="V418" s="7" t="s">
        <v>11810</v>
      </c>
      <c r="W418" s="7">
        <v>2017</v>
      </c>
      <c r="X418" s="7">
        <v>-0.18333333333333332</v>
      </c>
      <c r="Y418" s="7" t="s">
        <v>11813</v>
      </c>
      <c r="Z418" s="7">
        <v>122</v>
      </c>
      <c r="AA418" s="7" t="str">
        <f>TEXT(Superstore_Data_1[[#This Row],[Order Date]],"mmm")</f>
        <v>Aug</v>
      </c>
      <c r="AB418" s="7">
        <f>YEAR(Superstore_Data_1[[#This Row],[Order Date]])</f>
        <v>2017</v>
      </c>
      <c r="AC418" s="9">
        <f>Superstore_Data_1[[#This Row],[Profit]]/Superstore_Data_1[[#This Row],[Sales]]</f>
        <v>-0.18333333333333332</v>
      </c>
      <c r="AD418" s="7" t="str">
        <f>IF(Superstore_Data_1[[#This Row],[Discount]]=0,"No Discount",IF(Superstore_Data_1[[#This Row],[Discount]]&lt;0.2,"Low Discount",IF(Superstore_Data_1[[#This Row],[Discount]]&lt;0.5,"Medium Discount","High Discount")))</f>
        <v>Medium Discount</v>
      </c>
      <c r="AE418" s="7" t="str">
        <f>IF(Superstore_Data_1[[#This Row],[Sales]]&lt;100,"Low Sale",IF(Superstore_Data_1[[#This Row],[Sales]]&lt;500,"Medium Sale","High Sale"))</f>
        <v>Medium Sale</v>
      </c>
      <c r="AF418" s="10" t="str">
        <f>IF(Superstore_Data_1[[#This Row],[Shipping Days]]&lt;=2,"Fast",IF(Superstore_Data_1[[#This Row],[Shipping Days]]&lt;=5,"Normal","Slow"))</f>
        <v>Slow</v>
      </c>
    </row>
    <row r="419" spans="1:32" x14ac:dyDescent="0.3">
      <c r="A419" s="6">
        <v>3128</v>
      </c>
      <c r="B419" s="7" t="s">
        <v>7061</v>
      </c>
      <c r="C419" s="8">
        <v>42776</v>
      </c>
      <c r="D419" s="8">
        <v>42896</v>
      </c>
      <c r="E419" s="7" t="s">
        <v>51</v>
      </c>
      <c r="F419" s="7" t="s">
        <v>6831</v>
      </c>
      <c r="G419" s="7" t="s">
        <v>6832</v>
      </c>
      <c r="H419" s="7" t="s">
        <v>25</v>
      </c>
      <c r="I419" s="7" t="s">
        <v>26</v>
      </c>
      <c r="J419" s="7" t="s">
        <v>302</v>
      </c>
      <c r="K419" s="7" t="s">
        <v>303</v>
      </c>
      <c r="L419" s="7">
        <v>10011</v>
      </c>
      <c r="M419" s="7" t="s">
        <v>161</v>
      </c>
      <c r="N419" s="7" t="s">
        <v>7062</v>
      </c>
      <c r="O419" s="7" t="s">
        <v>46</v>
      </c>
      <c r="P419" s="7" t="s">
        <v>94</v>
      </c>
      <c r="Q419" s="7" t="s">
        <v>7063</v>
      </c>
      <c r="R419" s="7">
        <v>49.12</v>
      </c>
      <c r="S419" s="7">
        <v>4</v>
      </c>
      <c r="T419" s="7">
        <v>0</v>
      </c>
      <c r="U419" s="7">
        <v>23.086400000000001</v>
      </c>
      <c r="V419" s="7" t="s">
        <v>11820</v>
      </c>
      <c r="W419" s="7">
        <v>2017</v>
      </c>
      <c r="X419" s="7">
        <v>0.47000000000000003</v>
      </c>
      <c r="Y419" s="7" t="s">
        <v>11811</v>
      </c>
      <c r="Z419" s="7">
        <v>120</v>
      </c>
      <c r="AA419" s="7" t="str">
        <f>TEXT(Superstore_Data_1[[#This Row],[Order Date]],"mmm")</f>
        <v>Feb</v>
      </c>
      <c r="AB419" s="7">
        <f>YEAR(Superstore_Data_1[[#This Row],[Order Date]])</f>
        <v>2017</v>
      </c>
      <c r="AC419" s="9">
        <f>Superstore_Data_1[[#This Row],[Profit]]/Superstore_Data_1[[#This Row],[Sales]]</f>
        <v>0.47000000000000003</v>
      </c>
      <c r="AD419" s="7" t="str">
        <f>IF(Superstore_Data_1[[#This Row],[Discount]]=0,"No Discount",IF(Superstore_Data_1[[#This Row],[Discount]]&lt;0.2,"Low Discount",IF(Superstore_Data_1[[#This Row],[Discount]]&lt;0.5,"Medium Discount","High Discount")))</f>
        <v>No Discount</v>
      </c>
      <c r="AE419" s="7" t="str">
        <f>IF(Superstore_Data_1[[#This Row],[Sales]]&lt;100,"Low Sale",IF(Superstore_Data_1[[#This Row],[Sales]]&lt;500,"Medium Sale","High Sale"))</f>
        <v>Low Sale</v>
      </c>
      <c r="AF419" s="10" t="str">
        <f>IF(Superstore_Data_1[[#This Row],[Shipping Days]]&lt;=2,"Fast",IF(Superstore_Data_1[[#This Row],[Shipping Days]]&lt;=5,"Normal","Slow"))</f>
        <v>Slow</v>
      </c>
    </row>
    <row r="420" spans="1:32" x14ac:dyDescent="0.3">
      <c r="A420" s="6">
        <v>3142</v>
      </c>
      <c r="B420" s="7" t="s">
        <v>7074</v>
      </c>
      <c r="C420" s="8">
        <v>41985</v>
      </c>
      <c r="D420" s="8">
        <v>41985</v>
      </c>
      <c r="E420" s="7" t="s">
        <v>1455</v>
      </c>
      <c r="F420" s="7" t="s">
        <v>3631</v>
      </c>
      <c r="G420" s="7" t="s">
        <v>3632</v>
      </c>
      <c r="H420" s="7" t="s">
        <v>41</v>
      </c>
      <c r="I420" s="7" t="s">
        <v>26</v>
      </c>
      <c r="J420" s="7" t="s">
        <v>767</v>
      </c>
      <c r="K420" s="7" t="s">
        <v>110</v>
      </c>
      <c r="L420" s="7">
        <v>78207</v>
      </c>
      <c r="M420" s="7" t="s">
        <v>111</v>
      </c>
      <c r="N420" s="7" t="s">
        <v>585</v>
      </c>
      <c r="O420" s="7" t="s">
        <v>46</v>
      </c>
      <c r="P420" s="7" t="s">
        <v>77</v>
      </c>
      <c r="Q420" s="7" t="s">
        <v>586</v>
      </c>
      <c r="R420" s="7">
        <v>210.392</v>
      </c>
      <c r="S420" s="7">
        <v>2</v>
      </c>
      <c r="T420" s="7">
        <v>0.8</v>
      </c>
      <c r="U420" s="7">
        <v>-336.62720000000002</v>
      </c>
      <c r="V420" s="7" t="s">
        <v>11825</v>
      </c>
      <c r="W420" s="7">
        <v>2014</v>
      </c>
      <c r="X420" s="7">
        <v>-1.6</v>
      </c>
      <c r="Y420" s="7" t="s">
        <v>11816</v>
      </c>
      <c r="Z420" s="7">
        <v>0</v>
      </c>
      <c r="AA420" s="7" t="str">
        <f>TEXT(Superstore_Data_1[[#This Row],[Order Date]],"mmm")</f>
        <v>Dec</v>
      </c>
      <c r="AB420" s="7">
        <f>YEAR(Superstore_Data_1[[#This Row],[Order Date]])</f>
        <v>2014</v>
      </c>
      <c r="AC420" s="9">
        <f>Superstore_Data_1[[#This Row],[Profit]]/Superstore_Data_1[[#This Row],[Sales]]</f>
        <v>-1.6</v>
      </c>
      <c r="AD420" s="7" t="str">
        <f>IF(Superstore_Data_1[[#This Row],[Discount]]=0,"No Discount",IF(Superstore_Data_1[[#This Row],[Discount]]&lt;0.2,"Low Discount",IF(Superstore_Data_1[[#This Row],[Discount]]&lt;0.5,"Medium Discount","High Discount")))</f>
        <v>High Discount</v>
      </c>
      <c r="AE420" s="7" t="str">
        <f>IF(Superstore_Data_1[[#This Row],[Sales]]&lt;100,"Low Sale",IF(Superstore_Data_1[[#This Row],[Sales]]&lt;500,"Medium Sale","High Sale"))</f>
        <v>Medium Sale</v>
      </c>
      <c r="AF420" s="10" t="str">
        <f>IF(Superstore_Data_1[[#This Row],[Shipping Days]]&lt;=2,"Fast",IF(Superstore_Data_1[[#This Row],[Shipping Days]]&lt;=5,"Normal","Slow"))</f>
        <v>Fast</v>
      </c>
    </row>
    <row r="421" spans="1:32" x14ac:dyDescent="0.3">
      <c r="A421" s="6">
        <v>3145</v>
      </c>
      <c r="B421" s="7" t="s">
        <v>7076</v>
      </c>
      <c r="C421" s="8">
        <v>42499</v>
      </c>
      <c r="D421" s="8">
        <v>42683</v>
      </c>
      <c r="E421" s="7" t="s">
        <v>51</v>
      </c>
      <c r="F421" s="7" t="s">
        <v>2421</v>
      </c>
      <c r="G421" s="7" t="s">
        <v>2422</v>
      </c>
      <c r="H421" s="7" t="s">
        <v>41</v>
      </c>
      <c r="I421" s="7" t="s">
        <v>26</v>
      </c>
      <c r="J421" s="7" t="s">
        <v>1395</v>
      </c>
      <c r="K421" s="7" t="s">
        <v>110</v>
      </c>
      <c r="L421" s="7">
        <v>78745</v>
      </c>
      <c r="M421" s="7" t="s">
        <v>111</v>
      </c>
      <c r="N421" s="7" t="s">
        <v>2079</v>
      </c>
      <c r="O421" s="7" t="s">
        <v>31</v>
      </c>
      <c r="P421" s="7" t="s">
        <v>35</v>
      </c>
      <c r="Q421" s="7" t="s">
        <v>2080</v>
      </c>
      <c r="R421" s="7">
        <v>347.80200000000002</v>
      </c>
      <c r="S421" s="7">
        <v>7</v>
      </c>
      <c r="T421" s="7">
        <v>0.3</v>
      </c>
      <c r="U421" s="7">
        <v>-24.843</v>
      </c>
      <c r="V421" s="7" t="s">
        <v>11812</v>
      </c>
      <c r="W421" s="7">
        <v>2016</v>
      </c>
      <c r="X421" s="7">
        <v>-7.1428571428571425E-2</v>
      </c>
      <c r="Y421" s="7" t="s">
        <v>11813</v>
      </c>
      <c r="Z421" s="7">
        <v>184</v>
      </c>
      <c r="AA421" s="7" t="str">
        <f>TEXT(Superstore_Data_1[[#This Row],[Order Date]],"mmm")</f>
        <v>May</v>
      </c>
      <c r="AB421" s="7">
        <f>YEAR(Superstore_Data_1[[#This Row],[Order Date]])</f>
        <v>2016</v>
      </c>
      <c r="AC421" s="9">
        <f>Superstore_Data_1[[#This Row],[Profit]]/Superstore_Data_1[[#This Row],[Sales]]</f>
        <v>-7.1428571428571425E-2</v>
      </c>
      <c r="AD421" s="7" t="str">
        <f>IF(Superstore_Data_1[[#This Row],[Discount]]=0,"No Discount",IF(Superstore_Data_1[[#This Row],[Discount]]&lt;0.2,"Low Discount",IF(Superstore_Data_1[[#This Row],[Discount]]&lt;0.5,"Medium Discount","High Discount")))</f>
        <v>Medium Discount</v>
      </c>
      <c r="AE421" s="7" t="str">
        <f>IF(Superstore_Data_1[[#This Row],[Sales]]&lt;100,"Low Sale",IF(Superstore_Data_1[[#This Row],[Sales]]&lt;500,"Medium Sale","High Sale"))</f>
        <v>Medium Sale</v>
      </c>
      <c r="AF421" s="10" t="str">
        <f>IF(Superstore_Data_1[[#This Row],[Shipping Days]]&lt;=2,"Fast",IF(Superstore_Data_1[[#This Row],[Shipping Days]]&lt;=5,"Normal","Slow"))</f>
        <v>Slow</v>
      </c>
    </row>
    <row r="422" spans="1:32" x14ac:dyDescent="0.3">
      <c r="A422" s="6">
        <v>3149</v>
      </c>
      <c r="B422" s="7" t="s">
        <v>7083</v>
      </c>
      <c r="C422" s="8">
        <v>42557</v>
      </c>
      <c r="D422" s="8">
        <v>42649</v>
      </c>
      <c r="E422" s="7" t="s">
        <v>209</v>
      </c>
      <c r="F422" s="7" t="s">
        <v>2617</v>
      </c>
      <c r="G422" s="7" t="s">
        <v>2618</v>
      </c>
      <c r="H422" s="7" t="s">
        <v>108</v>
      </c>
      <c r="I422" s="7" t="s">
        <v>26</v>
      </c>
      <c r="J422" s="7" t="s">
        <v>302</v>
      </c>
      <c r="K422" s="7" t="s">
        <v>303</v>
      </c>
      <c r="L422" s="7">
        <v>10035</v>
      </c>
      <c r="M422" s="7" t="s">
        <v>161</v>
      </c>
      <c r="N422" s="7" t="s">
        <v>2145</v>
      </c>
      <c r="O422" s="7" t="s">
        <v>46</v>
      </c>
      <c r="P422" s="7" t="s">
        <v>94</v>
      </c>
      <c r="Q422" s="7" t="s">
        <v>2146</v>
      </c>
      <c r="R422" s="7">
        <v>32.4</v>
      </c>
      <c r="S422" s="7">
        <v>5</v>
      </c>
      <c r="T422" s="7">
        <v>0</v>
      </c>
      <c r="U422" s="7">
        <v>15.552</v>
      </c>
      <c r="V422" s="7" t="s">
        <v>11821</v>
      </c>
      <c r="W422" s="7">
        <v>2016</v>
      </c>
      <c r="X422" s="7">
        <v>0.48</v>
      </c>
      <c r="Y422" s="7" t="s">
        <v>11811</v>
      </c>
      <c r="Z422" s="7">
        <v>92</v>
      </c>
      <c r="AA422" s="7" t="str">
        <f>TEXT(Superstore_Data_1[[#This Row],[Order Date]],"mmm")</f>
        <v>Jul</v>
      </c>
      <c r="AB422" s="7">
        <f>YEAR(Superstore_Data_1[[#This Row],[Order Date]])</f>
        <v>2016</v>
      </c>
      <c r="AC422" s="9">
        <f>Superstore_Data_1[[#This Row],[Profit]]/Superstore_Data_1[[#This Row],[Sales]]</f>
        <v>0.48</v>
      </c>
      <c r="AD422" s="7" t="str">
        <f>IF(Superstore_Data_1[[#This Row],[Discount]]=0,"No Discount",IF(Superstore_Data_1[[#This Row],[Discount]]&lt;0.2,"Low Discount",IF(Superstore_Data_1[[#This Row],[Discount]]&lt;0.5,"Medium Discount","High Discount")))</f>
        <v>No Discount</v>
      </c>
      <c r="AE422" s="7" t="str">
        <f>IF(Superstore_Data_1[[#This Row],[Sales]]&lt;100,"Low Sale",IF(Superstore_Data_1[[#This Row],[Sales]]&lt;500,"Medium Sale","High Sale"))</f>
        <v>Low Sale</v>
      </c>
      <c r="AF422" s="10" t="str">
        <f>IF(Superstore_Data_1[[#This Row],[Shipping Days]]&lt;=2,"Fast",IF(Superstore_Data_1[[#This Row],[Shipping Days]]&lt;=5,"Normal","Slow"))</f>
        <v>Slow</v>
      </c>
    </row>
    <row r="423" spans="1:32" x14ac:dyDescent="0.3">
      <c r="A423" s="6">
        <v>3156</v>
      </c>
      <c r="B423" s="7" t="s">
        <v>7093</v>
      </c>
      <c r="C423" s="8">
        <v>41706</v>
      </c>
      <c r="D423" s="8">
        <v>41767</v>
      </c>
      <c r="E423" s="7" t="s">
        <v>22</v>
      </c>
      <c r="F423" s="7" t="s">
        <v>7094</v>
      </c>
      <c r="G423" s="7" t="s">
        <v>7095</v>
      </c>
      <c r="H423" s="7" t="s">
        <v>108</v>
      </c>
      <c r="I423" s="7" t="s">
        <v>26</v>
      </c>
      <c r="J423" s="7" t="s">
        <v>4454</v>
      </c>
      <c r="K423" s="7" t="s">
        <v>351</v>
      </c>
      <c r="L423" s="7">
        <v>85301</v>
      </c>
      <c r="M423" s="7" t="s">
        <v>44</v>
      </c>
      <c r="N423" s="7" t="s">
        <v>4288</v>
      </c>
      <c r="O423" s="7" t="s">
        <v>46</v>
      </c>
      <c r="P423" s="7" t="s">
        <v>94</v>
      </c>
      <c r="Q423" s="7" t="s">
        <v>4289</v>
      </c>
      <c r="R423" s="7">
        <v>93.024000000000001</v>
      </c>
      <c r="S423" s="7">
        <v>3</v>
      </c>
      <c r="T423" s="7">
        <v>0.2</v>
      </c>
      <c r="U423" s="7">
        <v>33.721200000000003</v>
      </c>
      <c r="V423" s="7" t="s">
        <v>11817</v>
      </c>
      <c r="W423" s="7">
        <v>2014</v>
      </c>
      <c r="X423" s="7">
        <v>0.36250000000000004</v>
      </c>
      <c r="Y423" s="7" t="s">
        <v>11813</v>
      </c>
      <c r="Z423" s="7">
        <v>61</v>
      </c>
      <c r="AA423" s="7" t="str">
        <f>TEXT(Superstore_Data_1[[#This Row],[Order Date]],"mmm")</f>
        <v>Mar</v>
      </c>
      <c r="AB423" s="7">
        <f>YEAR(Superstore_Data_1[[#This Row],[Order Date]])</f>
        <v>2014</v>
      </c>
      <c r="AC423" s="9">
        <f>Superstore_Data_1[[#This Row],[Profit]]/Superstore_Data_1[[#This Row],[Sales]]</f>
        <v>0.36250000000000004</v>
      </c>
      <c r="AD423" s="7" t="str">
        <f>IF(Superstore_Data_1[[#This Row],[Discount]]=0,"No Discount",IF(Superstore_Data_1[[#This Row],[Discount]]&lt;0.2,"Low Discount",IF(Superstore_Data_1[[#This Row],[Discount]]&lt;0.5,"Medium Discount","High Discount")))</f>
        <v>Medium Discount</v>
      </c>
      <c r="AE423" s="7" t="str">
        <f>IF(Superstore_Data_1[[#This Row],[Sales]]&lt;100,"Low Sale",IF(Superstore_Data_1[[#This Row],[Sales]]&lt;500,"Medium Sale","High Sale"))</f>
        <v>Low Sale</v>
      </c>
      <c r="AF423" s="10" t="str">
        <f>IF(Superstore_Data_1[[#This Row],[Shipping Days]]&lt;=2,"Fast",IF(Superstore_Data_1[[#This Row],[Shipping Days]]&lt;=5,"Normal","Slow"))</f>
        <v>Slow</v>
      </c>
    </row>
    <row r="424" spans="1:32" x14ac:dyDescent="0.3">
      <c r="A424" s="6">
        <v>3178</v>
      </c>
      <c r="B424" s="7" t="s">
        <v>7117</v>
      </c>
      <c r="C424" s="8">
        <v>43017</v>
      </c>
      <c r="D424" s="8">
        <v>43017</v>
      </c>
      <c r="E424" s="7" t="s">
        <v>1455</v>
      </c>
      <c r="F424" s="7" t="s">
        <v>1268</v>
      </c>
      <c r="G424" s="7" t="s">
        <v>1269</v>
      </c>
      <c r="H424" s="7" t="s">
        <v>25</v>
      </c>
      <c r="I424" s="7" t="s">
        <v>26</v>
      </c>
      <c r="J424" s="7" t="s">
        <v>302</v>
      </c>
      <c r="K424" s="7" t="s">
        <v>303</v>
      </c>
      <c r="L424" s="7">
        <v>10024</v>
      </c>
      <c r="M424" s="7" t="s">
        <v>161</v>
      </c>
      <c r="N424" s="7" t="s">
        <v>4189</v>
      </c>
      <c r="O424" s="7" t="s">
        <v>46</v>
      </c>
      <c r="P424" s="7" t="s">
        <v>94</v>
      </c>
      <c r="Q424" s="7" t="s">
        <v>4190</v>
      </c>
      <c r="R424" s="7">
        <v>18.760000000000002</v>
      </c>
      <c r="S424" s="7">
        <v>2</v>
      </c>
      <c r="T424" s="7">
        <v>0</v>
      </c>
      <c r="U424" s="7">
        <v>9.0047999999999995</v>
      </c>
      <c r="V424" s="7" t="s">
        <v>11824</v>
      </c>
      <c r="W424" s="7">
        <v>2017</v>
      </c>
      <c r="X424" s="7">
        <v>0.47999999999999993</v>
      </c>
      <c r="Y424" s="7" t="s">
        <v>11811</v>
      </c>
      <c r="Z424" s="7">
        <v>0</v>
      </c>
      <c r="AA424" s="7" t="str">
        <f>TEXT(Superstore_Data_1[[#This Row],[Order Date]],"mmm")</f>
        <v>Oct</v>
      </c>
      <c r="AB424" s="7">
        <f>YEAR(Superstore_Data_1[[#This Row],[Order Date]])</f>
        <v>2017</v>
      </c>
      <c r="AC424" s="9">
        <f>Superstore_Data_1[[#This Row],[Profit]]/Superstore_Data_1[[#This Row],[Sales]]</f>
        <v>0.47999999999999993</v>
      </c>
      <c r="AD424" s="7" t="str">
        <f>IF(Superstore_Data_1[[#This Row],[Discount]]=0,"No Discount",IF(Superstore_Data_1[[#This Row],[Discount]]&lt;0.2,"Low Discount",IF(Superstore_Data_1[[#This Row],[Discount]]&lt;0.5,"Medium Discount","High Discount")))</f>
        <v>No Discount</v>
      </c>
      <c r="AE424" s="7" t="str">
        <f>IF(Superstore_Data_1[[#This Row],[Sales]]&lt;100,"Low Sale",IF(Superstore_Data_1[[#This Row],[Sales]]&lt;500,"Medium Sale","High Sale"))</f>
        <v>Low Sale</v>
      </c>
      <c r="AF424" s="10" t="str">
        <f>IF(Superstore_Data_1[[#This Row],[Shipping Days]]&lt;=2,"Fast",IF(Superstore_Data_1[[#This Row],[Shipping Days]]&lt;=5,"Normal","Slow"))</f>
        <v>Fast</v>
      </c>
    </row>
    <row r="425" spans="1:32" x14ac:dyDescent="0.3">
      <c r="A425" s="6">
        <v>3179</v>
      </c>
      <c r="B425" s="7" t="s">
        <v>7118</v>
      </c>
      <c r="C425" s="8">
        <v>42867</v>
      </c>
      <c r="D425" s="8">
        <v>43051</v>
      </c>
      <c r="E425" s="7" t="s">
        <v>51</v>
      </c>
      <c r="F425" s="7" t="s">
        <v>3989</v>
      </c>
      <c r="G425" s="7" t="s">
        <v>3990</v>
      </c>
      <c r="H425" s="7" t="s">
        <v>41</v>
      </c>
      <c r="I425" s="7" t="s">
        <v>26</v>
      </c>
      <c r="J425" s="7" t="s">
        <v>302</v>
      </c>
      <c r="K425" s="7" t="s">
        <v>303</v>
      </c>
      <c r="L425" s="7">
        <v>10011</v>
      </c>
      <c r="M425" s="7" t="s">
        <v>161</v>
      </c>
      <c r="N425" s="7" t="s">
        <v>66</v>
      </c>
      <c r="O425" s="7" t="s">
        <v>31</v>
      </c>
      <c r="P425" s="7" t="s">
        <v>67</v>
      </c>
      <c r="Q425" s="7" t="s">
        <v>68</v>
      </c>
      <c r="R425" s="7">
        <v>20.94</v>
      </c>
      <c r="S425" s="7">
        <v>3</v>
      </c>
      <c r="T425" s="7">
        <v>0</v>
      </c>
      <c r="U425" s="7">
        <v>6.0726000000000004</v>
      </c>
      <c r="V425" s="7" t="s">
        <v>11812</v>
      </c>
      <c r="W425" s="7">
        <v>2017</v>
      </c>
      <c r="X425" s="7">
        <v>0.28999999999999998</v>
      </c>
      <c r="Y425" s="7" t="s">
        <v>11811</v>
      </c>
      <c r="Z425" s="7">
        <v>184</v>
      </c>
      <c r="AA425" s="7" t="str">
        <f>TEXT(Superstore_Data_1[[#This Row],[Order Date]],"mmm")</f>
        <v>May</v>
      </c>
      <c r="AB425" s="7">
        <f>YEAR(Superstore_Data_1[[#This Row],[Order Date]])</f>
        <v>2017</v>
      </c>
      <c r="AC425" s="9">
        <f>Superstore_Data_1[[#This Row],[Profit]]/Superstore_Data_1[[#This Row],[Sales]]</f>
        <v>0.28999999999999998</v>
      </c>
      <c r="AD425" s="7" t="str">
        <f>IF(Superstore_Data_1[[#This Row],[Discount]]=0,"No Discount",IF(Superstore_Data_1[[#This Row],[Discount]]&lt;0.2,"Low Discount",IF(Superstore_Data_1[[#This Row],[Discount]]&lt;0.5,"Medium Discount","High Discount")))</f>
        <v>No Discount</v>
      </c>
      <c r="AE425" s="7" t="str">
        <f>IF(Superstore_Data_1[[#This Row],[Sales]]&lt;100,"Low Sale",IF(Superstore_Data_1[[#This Row],[Sales]]&lt;500,"Medium Sale","High Sale"))</f>
        <v>Low Sale</v>
      </c>
      <c r="AF425" s="10" t="str">
        <f>IF(Superstore_Data_1[[#This Row],[Shipping Days]]&lt;=2,"Fast",IF(Superstore_Data_1[[#This Row],[Shipping Days]]&lt;=5,"Normal","Slow"))</f>
        <v>Slow</v>
      </c>
    </row>
    <row r="426" spans="1:32" x14ac:dyDescent="0.3">
      <c r="A426" s="6">
        <v>3182</v>
      </c>
      <c r="B426" s="7" t="s">
        <v>7119</v>
      </c>
      <c r="C426" s="8">
        <v>42989</v>
      </c>
      <c r="D426" s="8">
        <v>43080</v>
      </c>
      <c r="E426" s="7" t="s">
        <v>22</v>
      </c>
      <c r="F426" s="7" t="s">
        <v>2957</v>
      </c>
      <c r="G426" s="7" t="s">
        <v>2958</v>
      </c>
      <c r="H426" s="7" t="s">
        <v>41</v>
      </c>
      <c r="I426" s="7" t="s">
        <v>26</v>
      </c>
      <c r="J426" s="7" t="s">
        <v>435</v>
      </c>
      <c r="K426" s="7" t="s">
        <v>3109</v>
      </c>
      <c r="L426" s="7">
        <v>21044</v>
      </c>
      <c r="M426" s="7" t="s">
        <v>161</v>
      </c>
      <c r="N426" s="7" t="s">
        <v>2383</v>
      </c>
      <c r="O426" s="7" t="s">
        <v>46</v>
      </c>
      <c r="P426" s="7" t="s">
        <v>77</v>
      </c>
      <c r="Q426" s="7" t="s">
        <v>2384</v>
      </c>
      <c r="R426" s="7">
        <v>9.64</v>
      </c>
      <c r="S426" s="7">
        <v>2</v>
      </c>
      <c r="T426" s="7">
        <v>0</v>
      </c>
      <c r="U426" s="7">
        <v>4.4344000000000001</v>
      </c>
      <c r="V426" s="7" t="s">
        <v>11815</v>
      </c>
      <c r="W426" s="7">
        <v>2017</v>
      </c>
      <c r="X426" s="7">
        <v>0.45999999999999996</v>
      </c>
      <c r="Y426" s="7" t="s">
        <v>11811</v>
      </c>
      <c r="Z426" s="7">
        <v>91</v>
      </c>
      <c r="AA426" s="7" t="str">
        <f>TEXT(Superstore_Data_1[[#This Row],[Order Date]],"mmm")</f>
        <v>Sep</v>
      </c>
      <c r="AB426" s="7">
        <f>YEAR(Superstore_Data_1[[#This Row],[Order Date]])</f>
        <v>2017</v>
      </c>
      <c r="AC426" s="9">
        <f>Superstore_Data_1[[#This Row],[Profit]]/Superstore_Data_1[[#This Row],[Sales]]</f>
        <v>0.45999999999999996</v>
      </c>
      <c r="AD426" s="7" t="str">
        <f>IF(Superstore_Data_1[[#This Row],[Discount]]=0,"No Discount",IF(Superstore_Data_1[[#This Row],[Discount]]&lt;0.2,"Low Discount",IF(Superstore_Data_1[[#This Row],[Discount]]&lt;0.5,"Medium Discount","High Discount")))</f>
        <v>No Discount</v>
      </c>
      <c r="AE426" s="7" t="str">
        <f>IF(Superstore_Data_1[[#This Row],[Sales]]&lt;100,"Low Sale",IF(Superstore_Data_1[[#This Row],[Sales]]&lt;500,"Medium Sale","High Sale"))</f>
        <v>Low Sale</v>
      </c>
      <c r="AF426" s="10" t="str">
        <f>IF(Superstore_Data_1[[#This Row],[Shipping Days]]&lt;=2,"Fast",IF(Superstore_Data_1[[#This Row],[Shipping Days]]&lt;=5,"Normal","Slow"))</f>
        <v>Slow</v>
      </c>
    </row>
    <row r="427" spans="1:32" x14ac:dyDescent="0.3">
      <c r="A427" s="6">
        <v>3186</v>
      </c>
      <c r="B427" s="7" t="s">
        <v>7120</v>
      </c>
      <c r="C427" s="8">
        <v>41831</v>
      </c>
      <c r="D427" s="8">
        <v>41893</v>
      </c>
      <c r="E427" s="7" t="s">
        <v>209</v>
      </c>
      <c r="F427" s="7" t="s">
        <v>5582</v>
      </c>
      <c r="G427" s="7" t="s">
        <v>5583</v>
      </c>
      <c r="H427" s="7" t="s">
        <v>41</v>
      </c>
      <c r="I427" s="7" t="s">
        <v>26</v>
      </c>
      <c r="J427" s="7" t="s">
        <v>205</v>
      </c>
      <c r="K427" s="7" t="s">
        <v>110</v>
      </c>
      <c r="L427" s="7">
        <v>77041</v>
      </c>
      <c r="M427" s="7" t="s">
        <v>111</v>
      </c>
      <c r="N427" s="7" t="s">
        <v>6027</v>
      </c>
      <c r="O427" s="7" t="s">
        <v>46</v>
      </c>
      <c r="P427" s="7" t="s">
        <v>77</v>
      </c>
      <c r="Q427" s="7" t="s">
        <v>6028</v>
      </c>
      <c r="R427" s="7">
        <v>26.045999999999999</v>
      </c>
      <c r="S427" s="7">
        <v>3</v>
      </c>
      <c r="T427" s="7">
        <v>0.8</v>
      </c>
      <c r="U427" s="7">
        <v>-44.278199999999998</v>
      </c>
      <c r="V427" s="7" t="s">
        <v>11821</v>
      </c>
      <c r="W427" s="7">
        <v>2014</v>
      </c>
      <c r="X427" s="7">
        <v>-1.7</v>
      </c>
      <c r="Y427" s="7" t="s">
        <v>11816</v>
      </c>
      <c r="Z427" s="7">
        <v>62</v>
      </c>
      <c r="AA427" s="7" t="str">
        <f>TEXT(Superstore_Data_1[[#This Row],[Order Date]],"mmm")</f>
        <v>Jul</v>
      </c>
      <c r="AB427" s="7">
        <f>YEAR(Superstore_Data_1[[#This Row],[Order Date]])</f>
        <v>2014</v>
      </c>
      <c r="AC427" s="9">
        <f>Superstore_Data_1[[#This Row],[Profit]]/Superstore_Data_1[[#This Row],[Sales]]</f>
        <v>-1.7</v>
      </c>
      <c r="AD427" s="7" t="str">
        <f>IF(Superstore_Data_1[[#This Row],[Discount]]=0,"No Discount",IF(Superstore_Data_1[[#This Row],[Discount]]&lt;0.2,"Low Discount",IF(Superstore_Data_1[[#This Row],[Discount]]&lt;0.5,"Medium Discount","High Discount")))</f>
        <v>High Discount</v>
      </c>
      <c r="AE427" s="7" t="str">
        <f>IF(Superstore_Data_1[[#This Row],[Sales]]&lt;100,"Low Sale",IF(Superstore_Data_1[[#This Row],[Sales]]&lt;500,"Medium Sale","High Sale"))</f>
        <v>Low Sale</v>
      </c>
      <c r="AF427" s="10" t="str">
        <f>IF(Superstore_Data_1[[#This Row],[Shipping Days]]&lt;=2,"Fast",IF(Superstore_Data_1[[#This Row],[Shipping Days]]&lt;=5,"Normal","Slow"))</f>
        <v>Slow</v>
      </c>
    </row>
    <row r="428" spans="1:32" x14ac:dyDescent="0.3">
      <c r="A428" s="6">
        <v>3192</v>
      </c>
      <c r="B428" s="7" t="s">
        <v>7130</v>
      </c>
      <c r="C428" s="8">
        <v>42776</v>
      </c>
      <c r="D428" s="8">
        <v>42957</v>
      </c>
      <c r="E428" s="7" t="s">
        <v>51</v>
      </c>
      <c r="F428" s="7" t="s">
        <v>3186</v>
      </c>
      <c r="G428" s="7" t="s">
        <v>3187</v>
      </c>
      <c r="H428" s="7" t="s">
        <v>41</v>
      </c>
      <c r="I428" s="7" t="s">
        <v>26</v>
      </c>
      <c r="J428" s="7" t="s">
        <v>302</v>
      </c>
      <c r="K428" s="7" t="s">
        <v>303</v>
      </c>
      <c r="L428" s="7">
        <v>10035</v>
      </c>
      <c r="M428" s="7" t="s">
        <v>161</v>
      </c>
      <c r="N428" s="7" t="s">
        <v>3568</v>
      </c>
      <c r="O428" s="7" t="s">
        <v>73</v>
      </c>
      <c r="P428" s="7" t="s">
        <v>74</v>
      </c>
      <c r="Q428" s="7" t="s">
        <v>3569</v>
      </c>
      <c r="R428" s="7">
        <v>65.989999999999995</v>
      </c>
      <c r="S428" s="7">
        <v>1</v>
      </c>
      <c r="T428" s="7">
        <v>0</v>
      </c>
      <c r="U428" s="7">
        <v>17.157399999999999</v>
      </c>
      <c r="V428" s="7" t="s">
        <v>11820</v>
      </c>
      <c r="W428" s="7">
        <v>2017</v>
      </c>
      <c r="X428" s="7">
        <v>0.26</v>
      </c>
      <c r="Y428" s="7" t="s">
        <v>11811</v>
      </c>
      <c r="Z428" s="7">
        <v>181</v>
      </c>
      <c r="AA428" s="7" t="str">
        <f>TEXT(Superstore_Data_1[[#This Row],[Order Date]],"mmm")</f>
        <v>Feb</v>
      </c>
      <c r="AB428" s="7">
        <f>YEAR(Superstore_Data_1[[#This Row],[Order Date]])</f>
        <v>2017</v>
      </c>
      <c r="AC428" s="9">
        <f>Superstore_Data_1[[#This Row],[Profit]]/Superstore_Data_1[[#This Row],[Sales]]</f>
        <v>0.26</v>
      </c>
      <c r="AD428" s="7" t="str">
        <f>IF(Superstore_Data_1[[#This Row],[Discount]]=0,"No Discount",IF(Superstore_Data_1[[#This Row],[Discount]]&lt;0.2,"Low Discount",IF(Superstore_Data_1[[#This Row],[Discount]]&lt;0.5,"Medium Discount","High Discount")))</f>
        <v>No Discount</v>
      </c>
      <c r="AE428" s="7" t="str">
        <f>IF(Superstore_Data_1[[#This Row],[Sales]]&lt;100,"Low Sale",IF(Superstore_Data_1[[#This Row],[Sales]]&lt;500,"Medium Sale","High Sale"))</f>
        <v>Low Sale</v>
      </c>
      <c r="AF428" s="10" t="str">
        <f>IF(Superstore_Data_1[[#This Row],[Shipping Days]]&lt;=2,"Fast",IF(Superstore_Data_1[[#This Row],[Shipping Days]]&lt;=5,"Normal","Slow"))</f>
        <v>Slow</v>
      </c>
    </row>
    <row r="429" spans="1:32" x14ac:dyDescent="0.3">
      <c r="A429" s="6">
        <v>3193</v>
      </c>
      <c r="B429" s="7" t="s">
        <v>7131</v>
      </c>
      <c r="C429" s="8">
        <v>42831</v>
      </c>
      <c r="D429" s="8">
        <v>42953</v>
      </c>
      <c r="E429" s="7" t="s">
        <v>51</v>
      </c>
      <c r="F429" s="7" t="s">
        <v>6128</v>
      </c>
      <c r="G429" s="7" t="s">
        <v>6129</v>
      </c>
      <c r="H429" s="7" t="s">
        <v>41</v>
      </c>
      <c r="I429" s="7" t="s">
        <v>26</v>
      </c>
      <c r="J429" s="7" t="s">
        <v>7132</v>
      </c>
      <c r="K429" s="7" t="s">
        <v>110</v>
      </c>
      <c r="L429" s="7">
        <v>77489</v>
      </c>
      <c r="M429" s="7" t="s">
        <v>111</v>
      </c>
      <c r="N429" s="7" t="s">
        <v>1155</v>
      </c>
      <c r="O429" s="7" t="s">
        <v>46</v>
      </c>
      <c r="P429" s="7" t="s">
        <v>77</v>
      </c>
      <c r="Q429" s="7" t="s">
        <v>1156</v>
      </c>
      <c r="R429" s="7">
        <v>6.37</v>
      </c>
      <c r="S429" s="7">
        <v>7</v>
      </c>
      <c r="T429" s="7">
        <v>0.8</v>
      </c>
      <c r="U429" s="7">
        <v>-9.5549999999999997</v>
      </c>
      <c r="V429" s="7" t="s">
        <v>11814</v>
      </c>
      <c r="W429" s="7">
        <v>2017</v>
      </c>
      <c r="X429" s="7">
        <v>-1.5</v>
      </c>
      <c r="Y429" s="7" t="s">
        <v>11816</v>
      </c>
      <c r="Z429" s="7">
        <v>122</v>
      </c>
      <c r="AA429" s="7" t="str">
        <f>TEXT(Superstore_Data_1[[#This Row],[Order Date]],"mmm")</f>
        <v>Apr</v>
      </c>
      <c r="AB429" s="7">
        <f>YEAR(Superstore_Data_1[[#This Row],[Order Date]])</f>
        <v>2017</v>
      </c>
      <c r="AC429" s="9">
        <f>Superstore_Data_1[[#This Row],[Profit]]/Superstore_Data_1[[#This Row],[Sales]]</f>
        <v>-1.5</v>
      </c>
      <c r="AD429" s="7" t="str">
        <f>IF(Superstore_Data_1[[#This Row],[Discount]]=0,"No Discount",IF(Superstore_Data_1[[#This Row],[Discount]]&lt;0.2,"Low Discount",IF(Superstore_Data_1[[#This Row],[Discount]]&lt;0.5,"Medium Discount","High Discount")))</f>
        <v>High Discount</v>
      </c>
      <c r="AE429" s="7" t="str">
        <f>IF(Superstore_Data_1[[#This Row],[Sales]]&lt;100,"Low Sale",IF(Superstore_Data_1[[#This Row],[Sales]]&lt;500,"Medium Sale","High Sale"))</f>
        <v>Low Sale</v>
      </c>
      <c r="AF429" s="10" t="str">
        <f>IF(Superstore_Data_1[[#This Row],[Shipping Days]]&lt;=2,"Fast",IF(Superstore_Data_1[[#This Row],[Shipping Days]]&lt;=5,"Normal","Slow"))</f>
        <v>Slow</v>
      </c>
    </row>
    <row r="430" spans="1:32" x14ac:dyDescent="0.3">
      <c r="A430" s="6">
        <v>3194</v>
      </c>
      <c r="B430" s="7" t="s">
        <v>7133</v>
      </c>
      <c r="C430" s="8">
        <v>41648</v>
      </c>
      <c r="D430" s="8">
        <v>41738</v>
      </c>
      <c r="E430" s="7" t="s">
        <v>209</v>
      </c>
      <c r="F430" s="7" t="s">
        <v>7134</v>
      </c>
      <c r="G430" s="7" t="s">
        <v>7135</v>
      </c>
      <c r="H430" s="7" t="s">
        <v>25</v>
      </c>
      <c r="I430" s="7" t="s">
        <v>26</v>
      </c>
      <c r="J430" s="7" t="s">
        <v>205</v>
      </c>
      <c r="K430" s="7" t="s">
        <v>110</v>
      </c>
      <c r="L430" s="7">
        <v>77036</v>
      </c>
      <c r="M430" s="7" t="s">
        <v>111</v>
      </c>
      <c r="N430" s="7" t="s">
        <v>2304</v>
      </c>
      <c r="O430" s="7" t="s">
        <v>46</v>
      </c>
      <c r="P430" s="7" t="s">
        <v>77</v>
      </c>
      <c r="Q430" s="7" t="s">
        <v>2305</v>
      </c>
      <c r="R430" s="7">
        <v>3.6480000000000001</v>
      </c>
      <c r="S430" s="7">
        <v>3</v>
      </c>
      <c r="T430" s="7">
        <v>0.8</v>
      </c>
      <c r="U430" s="7">
        <v>-6.0191999999999997</v>
      </c>
      <c r="V430" s="7" t="s">
        <v>11819</v>
      </c>
      <c r="W430" s="7">
        <v>2014</v>
      </c>
      <c r="X430" s="7">
        <v>-1.65</v>
      </c>
      <c r="Y430" s="7" t="s">
        <v>11816</v>
      </c>
      <c r="Z430" s="7">
        <v>90</v>
      </c>
      <c r="AA430" s="7" t="str">
        <f>TEXT(Superstore_Data_1[[#This Row],[Order Date]],"mmm")</f>
        <v>Jan</v>
      </c>
      <c r="AB430" s="7">
        <f>YEAR(Superstore_Data_1[[#This Row],[Order Date]])</f>
        <v>2014</v>
      </c>
      <c r="AC430" s="9">
        <f>Superstore_Data_1[[#This Row],[Profit]]/Superstore_Data_1[[#This Row],[Sales]]</f>
        <v>-1.65</v>
      </c>
      <c r="AD430" s="7" t="str">
        <f>IF(Superstore_Data_1[[#This Row],[Discount]]=0,"No Discount",IF(Superstore_Data_1[[#This Row],[Discount]]&lt;0.2,"Low Discount",IF(Superstore_Data_1[[#This Row],[Discount]]&lt;0.5,"Medium Discount","High Discount")))</f>
        <v>High Discount</v>
      </c>
      <c r="AE430" s="7" t="str">
        <f>IF(Superstore_Data_1[[#This Row],[Sales]]&lt;100,"Low Sale",IF(Superstore_Data_1[[#This Row],[Sales]]&lt;500,"Medium Sale","High Sale"))</f>
        <v>Low Sale</v>
      </c>
      <c r="AF430" s="10" t="str">
        <f>IF(Superstore_Data_1[[#This Row],[Shipping Days]]&lt;=2,"Fast",IF(Superstore_Data_1[[#This Row],[Shipping Days]]&lt;=5,"Normal","Slow"))</f>
        <v>Slow</v>
      </c>
    </row>
    <row r="431" spans="1:32" x14ac:dyDescent="0.3">
      <c r="A431" s="6">
        <v>3198</v>
      </c>
      <c r="B431" s="7" t="s">
        <v>7140</v>
      </c>
      <c r="C431" s="8">
        <v>42284</v>
      </c>
      <c r="D431" s="8">
        <v>42284</v>
      </c>
      <c r="E431" s="7" t="s">
        <v>1455</v>
      </c>
      <c r="F431" s="7" t="s">
        <v>173</v>
      </c>
      <c r="G431" s="7" t="s">
        <v>174</v>
      </c>
      <c r="H431" s="7" t="s">
        <v>25</v>
      </c>
      <c r="I431" s="7" t="s">
        <v>26</v>
      </c>
      <c r="J431" s="7" t="s">
        <v>4605</v>
      </c>
      <c r="K431" s="7" t="s">
        <v>351</v>
      </c>
      <c r="L431" s="7">
        <v>85281</v>
      </c>
      <c r="M431" s="7" t="s">
        <v>44</v>
      </c>
      <c r="N431" s="7" t="s">
        <v>6427</v>
      </c>
      <c r="O431" s="7" t="s">
        <v>46</v>
      </c>
      <c r="P431" s="7" t="s">
        <v>77</v>
      </c>
      <c r="Q431" s="7" t="s">
        <v>6428</v>
      </c>
      <c r="R431" s="7">
        <v>3.3660000000000001</v>
      </c>
      <c r="S431" s="7">
        <v>3</v>
      </c>
      <c r="T431" s="7">
        <v>0.7</v>
      </c>
      <c r="U431" s="7">
        <v>-2.2440000000000002</v>
      </c>
      <c r="V431" s="7" t="s">
        <v>11824</v>
      </c>
      <c r="W431" s="7">
        <v>2015</v>
      </c>
      <c r="X431" s="7">
        <v>-0.66666666666666674</v>
      </c>
      <c r="Y431" s="7" t="s">
        <v>11816</v>
      </c>
      <c r="Z431" s="7">
        <v>0</v>
      </c>
      <c r="AA431" s="7" t="str">
        <f>TEXT(Superstore_Data_1[[#This Row],[Order Date]],"mmm")</f>
        <v>Oct</v>
      </c>
      <c r="AB431" s="7">
        <f>YEAR(Superstore_Data_1[[#This Row],[Order Date]])</f>
        <v>2015</v>
      </c>
      <c r="AC431" s="9">
        <f>Superstore_Data_1[[#This Row],[Profit]]/Superstore_Data_1[[#This Row],[Sales]]</f>
        <v>-0.66666666666666674</v>
      </c>
      <c r="AD431" s="7" t="str">
        <f>IF(Superstore_Data_1[[#This Row],[Discount]]=0,"No Discount",IF(Superstore_Data_1[[#This Row],[Discount]]&lt;0.2,"Low Discount",IF(Superstore_Data_1[[#This Row],[Discount]]&lt;0.5,"Medium Discount","High Discount")))</f>
        <v>High Discount</v>
      </c>
      <c r="AE431" s="7" t="str">
        <f>IF(Superstore_Data_1[[#This Row],[Sales]]&lt;100,"Low Sale",IF(Superstore_Data_1[[#This Row],[Sales]]&lt;500,"Medium Sale","High Sale"))</f>
        <v>Low Sale</v>
      </c>
      <c r="AF431" s="10" t="str">
        <f>IF(Superstore_Data_1[[#This Row],[Shipping Days]]&lt;=2,"Fast",IF(Superstore_Data_1[[#This Row],[Shipping Days]]&lt;=5,"Normal","Slow"))</f>
        <v>Fast</v>
      </c>
    </row>
    <row r="432" spans="1:32" x14ac:dyDescent="0.3">
      <c r="A432" s="6">
        <v>3199</v>
      </c>
      <c r="B432" s="7" t="s">
        <v>7141</v>
      </c>
      <c r="C432" s="8">
        <v>41651</v>
      </c>
      <c r="D432" s="8">
        <v>41832</v>
      </c>
      <c r="E432" s="7" t="s">
        <v>51</v>
      </c>
      <c r="F432" s="7" t="s">
        <v>4832</v>
      </c>
      <c r="G432" s="7" t="s">
        <v>4833</v>
      </c>
      <c r="H432" s="7" t="s">
        <v>25</v>
      </c>
      <c r="I432" s="7" t="s">
        <v>26</v>
      </c>
      <c r="J432" s="7" t="s">
        <v>1717</v>
      </c>
      <c r="K432" s="7" t="s">
        <v>92</v>
      </c>
      <c r="L432" s="7">
        <v>28540</v>
      </c>
      <c r="M432" s="7" t="s">
        <v>29</v>
      </c>
      <c r="N432" s="7" t="s">
        <v>7142</v>
      </c>
      <c r="O432" s="7" t="s">
        <v>73</v>
      </c>
      <c r="P432" s="7" t="s">
        <v>74</v>
      </c>
      <c r="Q432" s="7" t="s">
        <v>7143</v>
      </c>
      <c r="R432" s="7">
        <v>95.968000000000004</v>
      </c>
      <c r="S432" s="7">
        <v>4</v>
      </c>
      <c r="T432" s="7">
        <v>0.2</v>
      </c>
      <c r="U432" s="7">
        <v>9.5968</v>
      </c>
      <c r="V432" s="7" t="s">
        <v>11819</v>
      </c>
      <c r="W432" s="7">
        <v>2014</v>
      </c>
      <c r="X432" s="7">
        <v>9.9999999999999992E-2</v>
      </c>
      <c r="Y432" s="7" t="s">
        <v>11813</v>
      </c>
      <c r="Z432" s="7">
        <v>181</v>
      </c>
      <c r="AA432" s="7" t="str">
        <f>TEXT(Superstore_Data_1[[#This Row],[Order Date]],"mmm")</f>
        <v>Jan</v>
      </c>
      <c r="AB432" s="7">
        <f>YEAR(Superstore_Data_1[[#This Row],[Order Date]])</f>
        <v>2014</v>
      </c>
      <c r="AC432" s="9">
        <f>Superstore_Data_1[[#This Row],[Profit]]/Superstore_Data_1[[#This Row],[Sales]]</f>
        <v>9.9999999999999992E-2</v>
      </c>
      <c r="AD432" s="7" t="str">
        <f>IF(Superstore_Data_1[[#This Row],[Discount]]=0,"No Discount",IF(Superstore_Data_1[[#This Row],[Discount]]&lt;0.2,"Low Discount",IF(Superstore_Data_1[[#This Row],[Discount]]&lt;0.5,"Medium Discount","High Discount")))</f>
        <v>Medium Discount</v>
      </c>
      <c r="AE432" s="7" t="str">
        <f>IF(Superstore_Data_1[[#This Row],[Sales]]&lt;100,"Low Sale",IF(Superstore_Data_1[[#This Row],[Sales]]&lt;500,"Medium Sale","High Sale"))</f>
        <v>Low Sale</v>
      </c>
      <c r="AF432" s="10" t="str">
        <f>IF(Superstore_Data_1[[#This Row],[Shipping Days]]&lt;=2,"Fast",IF(Superstore_Data_1[[#This Row],[Shipping Days]]&lt;=5,"Normal","Slow"))</f>
        <v>Slow</v>
      </c>
    </row>
    <row r="433" spans="1:32" x14ac:dyDescent="0.3">
      <c r="A433" s="6">
        <v>3216</v>
      </c>
      <c r="B433" s="7" t="s">
        <v>7159</v>
      </c>
      <c r="C433" s="8">
        <v>42954</v>
      </c>
      <c r="D433" s="8">
        <v>43015</v>
      </c>
      <c r="E433" s="7" t="s">
        <v>209</v>
      </c>
      <c r="F433" s="7" t="s">
        <v>3421</v>
      </c>
      <c r="G433" s="7" t="s">
        <v>3422</v>
      </c>
      <c r="H433" s="7" t="s">
        <v>25</v>
      </c>
      <c r="I433" s="7" t="s">
        <v>26</v>
      </c>
      <c r="J433" s="7" t="s">
        <v>7160</v>
      </c>
      <c r="K433" s="7" t="s">
        <v>43</v>
      </c>
      <c r="L433" s="7">
        <v>94403</v>
      </c>
      <c r="M433" s="7" t="s">
        <v>44</v>
      </c>
      <c r="N433" s="7" t="s">
        <v>292</v>
      </c>
      <c r="O433" s="7" t="s">
        <v>46</v>
      </c>
      <c r="P433" s="7" t="s">
        <v>47</v>
      </c>
      <c r="Q433" s="7" t="s">
        <v>293</v>
      </c>
      <c r="R433" s="7">
        <v>75.180000000000007</v>
      </c>
      <c r="S433" s="7">
        <v>6</v>
      </c>
      <c r="T433" s="7">
        <v>0</v>
      </c>
      <c r="U433" s="7">
        <v>35.334600000000002</v>
      </c>
      <c r="V433" s="7" t="s">
        <v>11810</v>
      </c>
      <c r="W433" s="7">
        <v>2017</v>
      </c>
      <c r="X433" s="7">
        <v>0.47</v>
      </c>
      <c r="Y433" s="7" t="s">
        <v>11811</v>
      </c>
      <c r="Z433" s="7">
        <v>61</v>
      </c>
      <c r="AA433" s="7" t="str">
        <f>TEXT(Superstore_Data_1[[#This Row],[Order Date]],"mmm")</f>
        <v>Aug</v>
      </c>
      <c r="AB433" s="7">
        <f>YEAR(Superstore_Data_1[[#This Row],[Order Date]])</f>
        <v>2017</v>
      </c>
      <c r="AC433" s="9">
        <f>Superstore_Data_1[[#This Row],[Profit]]/Superstore_Data_1[[#This Row],[Sales]]</f>
        <v>0.47</v>
      </c>
      <c r="AD433" s="7" t="str">
        <f>IF(Superstore_Data_1[[#This Row],[Discount]]=0,"No Discount",IF(Superstore_Data_1[[#This Row],[Discount]]&lt;0.2,"Low Discount",IF(Superstore_Data_1[[#This Row],[Discount]]&lt;0.5,"Medium Discount","High Discount")))</f>
        <v>No Discount</v>
      </c>
      <c r="AE433" s="7" t="str">
        <f>IF(Superstore_Data_1[[#This Row],[Sales]]&lt;100,"Low Sale",IF(Superstore_Data_1[[#This Row],[Sales]]&lt;500,"Medium Sale","High Sale"))</f>
        <v>Low Sale</v>
      </c>
      <c r="AF433" s="10" t="str">
        <f>IF(Superstore_Data_1[[#This Row],[Shipping Days]]&lt;=2,"Fast",IF(Superstore_Data_1[[#This Row],[Shipping Days]]&lt;=5,"Normal","Slow"))</f>
        <v>Slow</v>
      </c>
    </row>
    <row r="434" spans="1:32" x14ac:dyDescent="0.3">
      <c r="A434" s="6">
        <v>3220</v>
      </c>
      <c r="B434" s="7" t="s">
        <v>7163</v>
      </c>
      <c r="C434" s="8">
        <v>42045</v>
      </c>
      <c r="D434" s="8">
        <v>42226</v>
      </c>
      <c r="E434" s="7" t="s">
        <v>51</v>
      </c>
      <c r="F434" s="7" t="s">
        <v>7066</v>
      </c>
      <c r="G434" s="7" t="s">
        <v>7067</v>
      </c>
      <c r="H434" s="7" t="s">
        <v>41</v>
      </c>
      <c r="I434" s="7" t="s">
        <v>26</v>
      </c>
      <c r="J434" s="7" t="s">
        <v>1261</v>
      </c>
      <c r="K434" s="7" t="s">
        <v>895</v>
      </c>
      <c r="L434" s="7">
        <v>8701</v>
      </c>
      <c r="M434" s="7" t="s">
        <v>161</v>
      </c>
      <c r="N434" s="7" t="s">
        <v>5595</v>
      </c>
      <c r="O434" s="7" t="s">
        <v>46</v>
      </c>
      <c r="P434" s="7" t="s">
        <v>94</v>
      </c>
      <c r="Q434" s="7" t="s">
        <v>5596</v>
      </c>
      <c r="R434" s="7">
        <v>94.85</v>
      </c>
      <c r="S434" s="7">
        <v>5</v>
      </c>
      <c r="T434" s="7">
        <v>0</v>
      </c>
      <c r="U434" s="7">
        <v>45.527999999999999</v>
      </c>
      <c r="V434" s="7" t="s">
        <v>11820</v>
      </c>
      <c r="W434" s="7">
        <v>2015</v>
      </c>
      <c r="X434" s="7">
        <v>0.48000000000000004</v>
      </c>
      <c r="Y434" s="7" t="s">
        <v>11811</v>
      </c>
      <c r="Z434" s="7">
        <v>181</v>
      </c>
      <c r="AA434" s="7" t="str">
        <f>TEXT(Superstore_Data_1[[#This Row],[Order Date]],"mmm")</f>
        <v>Feb</v>
      </c>
      <c r="AB434" s="7">
        <f>YEAR(Superstore_Data_1[[#This Row],[Order Date]])</f>
        <v>2015</v>
      </c>
      <c r="AC434" s="9">
        <f>Superstore_Data_1[[#This Row],[Profit]]/Superstore_Data_1[[#This Row],[Sales]]</f>
        <v>0.48000000000000004</v>
      </c>
      <c r="AD434" s="7" t="str">
        <f>IF(Superstore_Data_1[[#This Row],[Discount]]=0,"No Discount",IF(Superstore_Data_1[[#This Row],[Discount]]&lt;0.2,"Low Discount",IF(Superstore_Data_1[[#This Row],[Discount]]&lt;0.5,"Medium Discount","High Discount")))</f>
        <v>No Discount</v>
      </c>
      <c r="AE434" s="7" t="str">
        <f>IF(Superstore_Data_1[[#This Row],[Sales]]&lt;100,"Low Sale",IF(Superstore_Data_1[[#This Row],[Sales]]&lt;500,"Medium Sale","High Sale"))</f>
        <v>Low Sale</v>
      </c>
      <c r="AF434" s="10" t="str">
        <f>IF(Superstore_Data_1[[#This Row],[Shipping Days]]&lt;=2,"Fast",IF(Superstore_Data_1[[#This Row],[Shipping Days]]&lt;=5,"Normal","Slow"))</f>
        <v>Slow</v>
      </c>
    </row>
    <row r="435" spans="1:32" x14ac:dyDescent="0.3">
      <c r="A435" s="6">
        <v>3223</v>
      </c>
      <c r="B435" s="7" t="s">
        <v>7164</v>
      </c>
      <c r="C435" s="8">
        <v>41680</v>
      </c>
      <c r="D435" s="8">
        <v>41769</v>
      </c>
      <c r="E435" s="7" t="s">
        <v>209</v>
      </c>
      <c r="F435" s="7" t="s">
        <v>248</v>
      </c>
      <c r="G435" s="7" t="s">
        <v>249</v>
      </c>
      <c r="H435" s="7" t="s">
        <v>41</v>
      </c>
      <c r="I435" s="7" t="s">
        <v>26</v>
      </c>
      <c r="J435" s="7" t="s">
        <v>4605</v>
      </c>
      <c r="K435" s="7" t="s">
        <v>351</v>
      </c>
      <c r="L435" s="7">
        <v>85281</v>
      </c>
      <c r="M435" s="7" t="s">
        <v>44</v>
      </c>
      <c r="N435" s="7" t="s">
        <v>4526</v>
      </c>
      <c r="O435" s="7" t="s">
        <v>46</v>
      </c>
      <c r="P435" s="7" t="s">
        <v>94</v>
      </c>
      <c r="Q435" s="7" t="s">
        <v>4527</v>
      </c>
      <c r="R435" s="7">
        <v>9.4079999999999995</v>
      </c>
      <c r="S435" s="7">
        <v>2</v>
      </c>
      <c r="T435" s="7">
        <v>0.2</v>
      </c>
      <c r="U435" s="7">
        <v>3.4104000000000001</v>
      </c>
      <c r="V435" s="7" t="s">
        <v>11820</v>
      </c>
      <c r="W435" s="7">
        <v>2014</v>
      </c>
      <c r="X435" s="7">
        <v>0.36250000000000004</v>
      </c>
      <c r="Y435" s="7" t="s">
        <v>11813</v>
      </c>
      <c r="Z435" s="7">
        <v>89</v>
      </c>
      <c r="AA435" s="7" t="str">
        <f>TEXT(Superstore_Data_1[[#This Row],[Order Date]],"mmm")</f>
        <v>Feb</v>
      </c>
      <c r="AB435" s="7">
        <f>YEAR(Superstore_Data_1[[#This Row],[Order Date]])</f>
        <v>2014</v>
      </c>
      <c r="AC435" s="9">
        <f>Superstore_Data_1[[#This Row],[Profit]]/Superstore_Data_1[[#This Row],[Sales]]</f>
        <v>0.36250000000000004</v>
      </c>
      <c r="AD435" s="7" t="str">
        <f>IF(Superstore_Data_1[[#This Row],[Discount]]=0,"No Discount",IF(Superstore_Data_1[[#This Row],[Discount]]&lt;0.2,"Low Discount",IF(Superstore_Data_1[[#This Row],[Discount]]&lt;0.5,"Medium Discount","High Discount")))</f>
        <v>Medium Discount</v>
      </c>
      <c r="AE435" s="7" t="str">
        <f>IF(Superstore_Data_1[[#This Row],[Sales]]&lt;100,"Low Sale",IF(Superstore_Data_1[[#This Row],[Sales]]&lt;500,"Medium Sale","High Sale"))</f>
        <v>Low Sale</v>
      </c>
      <c r="AF435" s="10" t="str">
        <f>IF(Superstore_Data_1[[#This Row],[Shipping Days]]&lt;=2,"Fast",IF(Superstore_Data_1[[#This Row],[Shipping Days]]&lt;=5,"Normal","Slow"))</f>
        <v>Slow</v>
      </c>
    </row>
    <row r="436" spans="1:32" x14ac:dyDescent="0.3">
      <c r="A436" s="6">
        <v>3231</v>
      </c>
      <c r="B436" s="7" t="s">
        <v>7170</v>
      </c>
      <c r="C436" s="8">
        <v>42744</v>
      </c>
      <c r="D436" s="8">
        <v>42864</v>
      </c>
      <c r="E436" s="7" t="s">
        <v>22</v>
      </c>
      <c r="F436" s="7" t="s">
        <v>1985</v>
      </c>
      <c r="G436" s="7" t="s">
        <v>1986</v>
      </c>
      <c r="H436" s="7" t="s">
        <v>25</v>
      </c>
      <c r="I436" s="7" t="s">
        <v>26</v>
      </c>
      <c r="J436" s="7" t="s">
        <v>302</v>
      </c>
      <c r="K436" s="7" t="s">
        <v>303</v>
      </c>
      <c r="L436" s="7">
        <v>10009</v>
      </c>
      <c r="M436" s="7" t="s">
        <v>161</v>
      </c>
      <c r="N436" s="7" t="s">
        <v>4114</v>
      </c>
      <c r="O436" s="7" t="s">
        <v>31</v>
      </c>
      <c r="P436" s="7" t="s">
        <v>67</v>
      </c>
      <c r="Q436" s="7" t="s">
        <v>4115</v>
      </c>
      <c r="R436" s="7">
        <v>114.9</v>
      </c>
      <c r="S436" s="7">
        <v>5</v>
      </c>
      <c r="T436" s="7">
        <v>0</v>
      </c>
      <c r="U436" s="7">
        <v>39.066000000000003</v>
      </c>
      <c r="V436" s="7" t="s">
        <v>11819</v>
      </c>
      <c r="W436" s="7">
        <v>2017</v>
      </c>
      <c r="X436" s="7">
        <v>0.34</v>
      </c>
      <c r="Y436" s="7" t="s">
        <v>11811</v>
      </c>
      <c r="Z436" s="7">
        <v>120</v>
      </c>
      <c r="AA436" s="7" t="str">
        <f>TEXT(Superstore_Data_1[[#This Row],[Order Date]],"mmm")</f>
        <v>Jan</v>
      </c>
      <c r="AB436" s="7">
        <f>YEAR(Superstore_Data_1[[#This Row],[Order Date]])</f>
        <v>2017</v>
      </c>
      <c r="AC436" s="9">
        <f>Superstore_Data_1[[#This Row],[Profit]]/Superstore_Data_1[[#This Row],[Sales]]</f>
        <v>0.34</v>
      </c>
      <c r="AD436" s="7" t="str">
        <f>IF(Superstore_Data_1[[#This Row],[Discount]]=0,"No Discount",IF(Superstore_Data_1[[#This Row],[Discount]]&lt;0.2,"Low Discount",IF(Superstore_Data_1[[#This Row],[Discount]]&lt;0.5,"Medium Discount","High Discount")))</f>
        <v>No Discount</v>
      </c>
      <c r="AE436" s="7" t="str">
        <f>IF(Superstore_Data_1[[#This Row],[Sales]]&lt;100,"Low Sale",IF(Superstore_Data_1[[#This Row],[Sales]]&lt;500,"Medium Sale","High Sale"))</f>
        <v>Medium Sale</v>
      </c>
      <c r="AF436" s="10" t="str">
        <f>IF(Superstore_Data_1[[#This Row],[Shipping Days]]&lt;=2,"Fast",IF(Superstore_Data_1[[#This Row],[Shipping Days]]&lt;=5,"Normal","Slow"))</f>
        <v>Slow</v>
      </c>
    </row>
    <row r="437" spans="1:32" x14ac:dyDescent="0.3">
      <c r="A437" s="6">
        <v>3237</v>
      </c>
      <c r="B437" s="7" t="s">
        <v>7176</v>
      </c>
      <c r="C437" s="8">
        <v>42405</v>
      </c>
      <c r="D437" s="8">
        <v>42405</v>
      </c>
      <c r="E437" s="7" t="s">
        <v>1455</v>
      </c>
      <c r="F437" s="7" t="s">
        <v>7177</v>
      </c>
      <c r="G437" s="7" t="s">
        <v>7178</v>
      </c>
      <c r="H437" s="7" t="s">
        <v>25</v>
      </c>
      <c r="I437" s="7" t="s">
        <v>26</v>
      </c>
      <c r="J437" s="7" t="s">
        <v>302</v>
      </c>
      <c r="K437" s="7" t="s">
        <v>303</v>
      </c>
      <c r="L437" s="7">
        <v>10024</v>
      </c>
      <c r="M437" s="7" t="s">
        <v>161</v>
      </c>
      <c r="N437" s="7" t="s">
        <v>1588</v>
      </c>
      <c r="O437" s="7" t="s">
        <v>46</v>
      </c>
      <c r="P437" s="7" t="s">
        <v>60</v>
      </c>
      <c r="Q437" s="7" t="s">
        <v>1589</v>
      </c>
      <c r="R437" s="7">
        <v>44.94</v>
      </c>
      <c r="S437" s="7">
        <v>3</v>
      </c>
      <c r="T437" s="7">
        <v>0</v>
      </c>
      <c r="U437" s="7">
        <v>12.5832</v>
      </c>
      <c r="V437" s="7" t="s">
        <v>11820</v>
      </c>
      <c r="W437" s="7">
        <v>2016</v>
      </c>
      <c r="X437" s="7">
        <v>0.28000000000000003</v>
      </c>
      <c r="Y437" s="7" t="s">
        <v>11811</v>
      </c>
      <c r="Z437" s="7">
        <v>0</v>
      </c>
      <c r="AA437" s="7" t="str">
        <f>TEXT(Superstore_Data_1[[#This Row],[Order Date]],"mmm")</f>
        <v>Feb</v>
      </c>
      <c r="AB437" s="7">
        <f>YEAR(Superstore_Data_1[[#This Row],[Order Date]])</f>
        <v>2016</v>
      </c>
      <c r="AC437" s="9">
        <f>Superstore_Data_1[[#This Row],[Profit]]/Superstore_Data_1[[#This Row],[Sales]]</f>
        <v>0.28000000000000003</v>
      </c>
      <c r="AD437" s="7" t="str">
        <f>IF(Superstore_Data_1[[#This Row],[Discount]]=0,"No Discount",IF(Superstore_Data_1[[#This Row],[Discount]]&lt;0.2,"Low Discount",IF(Superstore_Data_1[[#This Row],[Discount]]&lt;0.5,"Medium Discount","High Discount")))</f>
        <v>No Discount</v>
      </c>
      <c r="AE437" s="7" t="str">
        <f>IF(Superstore_Data_1[[#This Row],[Sales]]&lt;100,"Low Sale",IF(Superstore_Data_1[[#This Row],[Sales]]&lt;500,"Medium Sale","High Sale"))</f>
        <v>Low Sale</v>
      </c>
      <c r="AF437" s="10" t="str">
        <f>IF(Superstore_Data_1[[#This Row],[Shipping Days]]&lt;=2,"Fast",IF(Superstore_Data_1[[#This Row],[Shipping Days]]&lt;=5,"Normal","Slow"))</f>
        <v>Fast</v>
      </c>
    </row>
    <row r="438" spans="1:32" x14ac:dyDescent="0.3">
      <c r="A438" s="6">
        <v>3242</v>
      </c>
      <c r="B438" s="7" t="s">
        <v>7184</v>
      </c>
      <c r="C438" s="8">
        <v>42371</v>
      </c>
      <c r="D438" s="8">
        <v>42431</v>
      </c>
      <c r="E438" s="7" t="s">
        <v>209</v>
      </c>
      <c r="F438" s="7" t="s">
        <v>2986</v>
      </c>
      <c r="G438" s="7" t="s">
        <v>2987</v>
      </c>
      <c r="H438" s="7" t="s">
        <v>41</v>
      </c>
      <c r="I438" s="7" t="s">
        <v>26</v>
      </c>
      <c r="J438" s="7" t="s">
        <v>1270</v>
      </c>
      <c r="K438" s="7" t="s">
        <v>360</v>
      </c>
      <c r="L438" s="7">
        <v>22204</v>
      </c>
      <c r="M438" s="7" t="s">
        <v>29</v>
      </c>
      <c r="N438" s="7" t="s">
        <v>4495</v>
      </c>
      <c r="O438" s="7" t="s">
        <v>46</v>
      </c>
      <c r="P438" s="7" t="s">
        <v>60</v>
      </c>
      <c r="Q438" s="7" t="s">
        <v>4496</v>
      </c>
      <c r="R438" s="7">
        <v>56.45</v>
      </c>
      <c r="S438" s="7">
        <v>5</v>
      </c>
      <c r="T438" s="7">
        <v>0</v>
      </c>
      <c r="U438" s="7">
        <v>14.677</v>
      </c>
      <c r="V438" s="7" t="s">
        <v>11819</v>
      </c>
      <c r="W438" s="7">
        <v>2016</v>
      </c>
      <c r="X438" s="7">
        <v>0.25999999999999995</v>
      </c>
      <c r="Y438" s="7" t="s">
        <v>11811</v>
      </c>
      <c r="Z438" s="7">
        <v>60</v>
      </c>
      <c r="AA438" s="7" t="str">
        <f>TEXT(Superstore_Data_1[[#This Row],[Order Date]],"mmm")</f>
        <v>Jan</v>
      </c>
      <c r="AB438" s="7">
        <f>YEAR(Superstore_Data_1[[#This Row],[Order Date]])</f>
        <v>2016</v>
      </c>
      <c r="AC438" s="9">
        <f>Superstore_Data_1[[#This Row],[Profit]]/Superstore_Data_1[[#This Row],[Sales]]</f>
        <v>0.25999999999999995</v>
      </c>
      <c r="AD438" s="7" t="str">
        <f>IF(Superstore_Data_1[[#This Row],[Discount]]=0,"No Discount",IF(Superstore_Data_1[[#This Row],[Discount]]&lt;0.2,"Low Discount",IF(Superstore_Data_1[[#This Row],[Discount]]&lt;0.5,"Medium Discount","High Discount")))</f>
        <v>No Discount</v>
      </c>
      <c r="AE438" s="7" t="str">
        <f>IF(Superstore_Data_1[[#This Row],[Sales]]&lt;100,"Low Sale",IF(Superstore_Data_1[[#This Row],[Sales]]&lt;500,"Medium Sale","High Sale"))</f>
        <v>Low Sale</v>
      </c>
      <c r="AF438" s="10" t="str">
        <f>IF(Superstore_Data_1[[#This Row],[Shipping Days]]&lt;=2,"Fast",IF(Superstore_Data_1[[#This Row],[Shipping Days]]&lt;=5,"Normal","Slow"))</f>
        <v>Slow</v>
      </c>
    </row>
    <row r="439" spans="1:32" x14ac:dyDescent="0.3">
      <c r="A439" s="6">
        <v>3244</v>
      </c>
      <c r="B439" s="7" t="s">
        <v>7186</v>
      </c>
      <c r="C439" s="8">
        <v>42747</v>
      </c>
      <c r="D439" s="8">
        <v>42867</v>
      </c>
      <c r="E439" s="7" t="s">
        <v>51</v>
      </c>
      <c r="F439" s="7" t="s">
        <v>7187</v>
      </c>
      <c r="G439" s="7" t="s">
        <v>7188</v>
      </c>
      <c r="H439" s="7" t="s">
        <v>25</v>
      </c>
      <c r="I439" s="7" t="s">
        <v>26</v>
      </c>
      <c r="J439" s="7" t="s">
        <v>861</v>
      </c>
      <c r="K439" s="7" t="s">
        <v>110</v>
      </c>
      <c r="L439" s="7">
        <v>75051</v>
      </c>
      <c r="M439" s="7" t="s">
        <v>111</v>
      </c>
      <c r="N439" s="7" t="s">
        <v>7189</v>
      </c>
      <c r="O439" s="7" t="s">
        <v>73</v>
      </c>
      <c r="P439" s="7" t="s">
        <v>74</v>
      </c>
      <c r="Q439" s="7" t="s">
        <v>7190</v>
      </c>
      <c r="R439" s="7">
        <v>219.8</v>
      </c>
      <c r="S439" s="7">
        <v>5</v>
      </c>
      <c r="T439" s="7">
        <v>0.2</v>
      </c>
      <c r="U439" s="7">
        <v>24.727499999999999</v>
      </c>
      <c r="V439" s="7" t="s">
        <v>11819</v>
      </c>
      <c r="W439" s="7">
        <v>2017</v>
      </c>
      <c r="X439" s="7">
        <v>0.11249999999999999</v>
      </c>
      <c r="Y439" s="7" t="s">
        <v>11813</v>
      </c>
      <c r="Z439" s="7">
        <v>120</v>
      </c>
      <c r="AA439" s="7" t="str">
        <f>TEXT(Superstore_Data_1[[#This Row],[Order Date]],"mmm")</f>
        <v>Jan</v>
      </c>
      <c r="AB439" s="7">
        <f>YEAR(Superstore_Data_1[[#This Row],[Order Date]])</f>
        <v>2017</v>
      </c>
      <c r="AC439" s="9">
        <f>Superstore_Data_1[[#This Row],[Profit]]/Superstore_Data_1[[#This Row],[Sales]]</f>
        <v>0.11249999999999999</v>
      </c>
      <c r="AD439" s="7" t="str">
        <f>IF(Superstore_Data_1[[#This Row],[Discount]]=0,"No Discount",IF(Superstore_Data_1[[#This Row],[Discount]]&lt;0.2,"Low Discount",IF(Superstore_Data_1[[#This Row],[Discount]]&lt;0.5,"Medium Discount","High Discount")))</f>
        <v>Medium Discount</v>
      </c>
      <c r="AE439" s="7" t="str">
        <f>IF(Superstore_Data_1[[#This Row],[Sales]]&lt;100,"Low Sale",IF(Superstore_Data_1[[#This Row],[Sales]]&lt;500,"Medium Sale","High Sale"))</f>
        <v>Medium Sale</v>
      </c>
      <c r="AF439" s="10" t="str">
        <f>IF(Superstore_Data_1[[#This Row],[Shipping Days]]&lt;=2,"Fast",IF(Superstore_Data_1[[#This Row],[Shipping Days]]&lt;=5,"Normal","Slow"))</f>
        <v>Slow</v>
      </c>
    </row>
    <row r="440" spans="1:32" x14ac:dyDescent="0.3">
      <c r="A440" s="6">
        <v>3246</v>
      </c>
      <c r="B440" s="7" t="s">
        <v>7191</v>
      </c>
      <c r="C440" s="8">
        <v>43020</v>
      </c>
      <c r="D440" s="8">
        <v>43081</v>
      </c>
      <c r="E440" s="7" t="s">
        <v>22</v>
      </c>
      <c r="F440" s="7" t="s">
        <v>1275</v>
      </c>
      <c r="G440" s="7" t="s">
        <v>1276</v>
      </c>
      <c r="H440" s="7" t="s">
        <v>41</v>
      </c>
      <c r="I440" s="7" t="s">
        <v>26</v>
      </c>
      <c r="J440" s="7" t="s">
        <v>99</v>
      </c>
      <c r="K440" s="7" t="s">
        <v>100</v>
      </c>
      <c r="L440" s="7">
        <v>98103</v>
      </c>
      <c r="M440" s="7" t="s">
        <v>44</v>
      </c>
      <c r="N440" s="7" t="s">
        <v>4260</v>
      </c>
      <c r="O440" s="7" t="s">
        <v>73</v>
      </c>
      <c r="P440" s="7" t="s">
        <v>178</v>
      </c>
      <c r="Q440" s="7" t="s">
        <v>4261</v>
      </c>
      <c r="R440" s="7">
        <v>49.08</v>
      </c>
      <c r="S440" s="7">
        <v>3</v>
      </c>
      <c r="T440" s="7">
        <v>0</v>
      </c>
      <c r="U440" s="7">
        <v>4.9080000000000004</v>
      </c>
      <c r="V440" s="7" t="s">
        <v>11824</v>
      </c>
      <c r="W440" s="7">
        <v>2017</v>
      </c>
      <c r="X440" s="7">
        <v>0.1</v>
      </c>
      <c r="Y440" s="7" t="s">
        <v>11811</v>
      </c>
      <c r="Z440" s="7">
        <v>61</v>
      </c>
      <c r="AA440" s="7" t="str">
        <f>TEXT(Superstore_Data_1[[#This Row],[Order Date]],"mmm")</f>
        <v>Oct</v>
      </c>
      <c r="AB440" s="7">
        <f>YEAR(Superstore_Data_1[[#This Row],[Order Date]])</f>
        <v>2017</v>
      </c>
      <c r="AC440" s="9">
        <f>Superstore_Data_1[[#This Row],[Profit]]/Superstore_Data_1[[#This Row],[Sales]]</f>
        <v>0.1</v>
      </c>
      <c r="AD440" s="7" t="str">
        <f>IF(Superstore_Data_1[[#This Row],[Discount]]=0,"No Discount",IF(Superstore_Data_1[[#This Row],[Discount]]&lt;0.2,"Low Discount",IF(Superstore_Data_1[[#This Row],[Discount]]&lt;0.5,"Medium Discount","High Discount")))</f>
        <v>No Discount</v>
      </c>
      <c r="AE440" s="7" t="str">
        <f>IF(Superstore_Data_1[[#This Row],[Sales]]&lt;100,"Low Sale",IF(Superstore_Data_1[[#This Row],[Sales]]&lt;500,"Medium Sale","High Sale"))</f>
        <v>Low Sale</v>
      </c>
      <c r="AF440" s="10" t="str">
        <f>IF(Superstore_Data_1[[#This Row],[Shipping Days]]&lt;=2,"Fast",IF(Superstore_Data_1[[#This Row],[Shipping Days]]&lt;=5,"Normal","Slow"))</f>
        <v>Slow</v>
      </c>
    </row>
    <row r="441" spans="1:32" x14ac:dyDescent="0.3">
      <c r="A441" s="6">
        <v>3265</v>
      </c>
      <c r="B441" s="7" t="s">
        <v>7215</v>
      </c>
      <c r="C441" s="8">
        <v>42463</v>
      </c>
      <c r="D441" s="8">
        <v>42585</v>
      </c>
      <c r="E441" s="7" t="s">
        <v>22</v>
      </c>
      <c r="F441" s="7" t="s">
        <v>5676</v>
      </c>
      <c r="G441" s="7" t="s">
        <v>5677</v>
      </c>
      <c r="H441" s="7" t="s">
        <v>41</v>
      </c>
      <c r="I441" s="7" t="s">
        <v>26</v>
      </c>
      <c r="J441" s="7" t="s">
        <v>1598</v>
      </c>
      <c r="K441" s="7" t="s">
        <v>55</v>
      </c>
      <c r="L441" s="7">
        <v>33180</v>
      </c>
      <c r="M441" s="7" t="s">
        <v>29</v>
      </c>
      <c r="N441" s="7" t="s">
        <v>4673</v>
      </c>
      <c r="O441" s="7" t="s">
        <v>46</v>
      </c>
      <c r="P441" s="7" t="s">
        <v>47</v>
      </c>
      <c r="Q441" s="7" t="s">
        <v>4674</v>
      </c>
      <c r="R441" s="7">
        <v>10.08</v>
      </c>
      <c r="S441" s="7">
        <v>4</v>
      </c>
      <c r="T441" s="7">
        <v>0.2</v>
      </c>
      <c r="U441" s="7">
        <v>3.528</v>
      </c>
      <c r="V441" s="7" t="s">
        <v>11814</v>
      </c>
      <c r="W441" s="7">
        <v>2016</v>
      </c>
      <c r="X441" s="7">
        <v>0.35</v>
      </c>
      <c r="Y441" s="7" t="s">
        <v>11813</v>
      </c>
      <c r="Z441" s="7">
        <v>122</v>
      </c>
      <c r="AA441" s="7" t="str">
        <f>TEXT(Superstore_Data_1[[#This Row],[Order Date]],"mmm")</f>
        <v>Apr</v>
      </c>
      <c r="AB441" s="7">
        <f>YEAR(Superstore_Data_1[[#This Row],[Order Date]])</f>
        <v>2016</v>
      </c>
      <c r="AC441" s="9">
        <f>Superstore_Data_1[[#This Row],[Profit]]/Superstore_Data_1[[#This Row],[Sales]]</f>
        <v>0.35</v>
      </c>
      <c r="AD441" s="7" t="str">
        <f>IF(Superstore_Data_1[[#This Row],[Discount]]=0,"No Discount",IF(Superstore_Data_1[[#This Row],[Discount]]&lt;0.2,"Low Discount",IF(Superstore_Data_1[[#This Row],[Discount]]&lt;0.5,"Medium Discount","High Discount")))</f>
        <v>Medium Discount</v>
      </c>
      <c r="AE441" s="7" t="str">
        <f>IF(Superstore_Data_1[[#This Row],[Sales]]&lt;100,"Low Sale",IF(Superstore_Data_1[[#This Row],[Sales]]&lt;500,"Medium Sale","High Sale"))</f>
        <v>Low Sale</v>
      </c>
      <c r="AF441" s="10" t="str">
        <f>IF(Superstore_Data_1[[#This Row],[Shipping Days]]&lt;=2,"Fast",IF(Superstore_Data_1[[#This Row],[Shipping Days]]&lt;=5,"Normal","Slow"))</f>
        <v>Slow</v>
      </c>
    </row>
    <row r="442" spans="1:32" x14ac:dyDescent="0.3">
      <c r="A442" s="6">
        <v>3274</v>
      </c>
      <c r="B442" s="7" t="s">
        <v>7228</v>
      </c>
      <c r="C442" s="8">
        <v>42952</v>
      </c>
      <c r="D442" s="8">
        <v>43074</v>
      </c>
      <c r="E442" s="7" t="s">
        <v>51</v>
      </c>
      <c r="F442" s="7" t="s">
        <v>3652</v>
      </c>
      <c r="G442" s="7" t="s">
        <v>3653</v>
      </c>
      <c r="H442" s="7" t="s">
        <v>108</v>
      </c>
      <c r="I442" s="7" t="s">
        <v>26</v>
      </c>
      <c r="J442" s="7" t="s">
        <v>42</v>
      </c>
      <c r="K442" s="7" t="s">
        <v>43</v>
      </c>
      <c r="L442" s="7">
        <v>90032</v>
      </c>
      <c r="M442" s="7" t="s">
        <v>44</v>
      </c>
      <c r="N442" s="7" t="s">
        <v>3922</v>
      </c>
      <c r="O442" s="7" t="s">
        <v>73</v>
      </c>
      <c r="P442" s="7" t="s">
        <v>1368</v>
      </c>
      <c r="Q442" s="7" t="s">
        <v>3923</v>
      </c>
      <c r="R442" s="7">
        <v>3359.9520000000002</v>
      </c>
      <c r="S442" s="7">
        <v>6</v>
      </c>
      <c r="T442" s="7">
        <v>0.2</v>
      </c>
      <c r="U442" s="7">
        <v>1049.9849999999999</v>
      </c>
      <c r="V442" s="7" t="s">
        <v>11810</v>
      </c>
      <c r="W442" s="7">
        <v>2017</v>
      </c>
      <c r="X442" s="7">
        <v>0.31249999999999994</v>
      </c>
      <c r="Y442" s="7" t="s">
        <v>11813</v>
      </c>
      <c r="Z442" s="7">
        <v>122</v>
      </c>
      <c r="AA442" s="7" t="str">
        <f>TEXT(Superstore_Data_1[[#This Row],[Order Date]],"mmm")</f>
        <v>Aug</v>
      </c>
      <c r="AB442" s="7">
        <f>YEAR(Superstore_Data_1[[#This Row],[Order Date]])</f>
        <v>2017</v>
      </c>
      <c r="AC442" s="9">
        <f>Superstore_Data_1[[#This Row],[Profit]]/Superstore_Data_1[[#This Row],[Sales]]</f>
        <v>0.31249999999999994</v>
      </c>
      <c r="AD442" s="7" t="str">
        <f>IF(Superstore_Data_1[[#This Row],[Discount]]=0,"No Discount",IF(Superstore_Data_1[[#This Row],[Discount]]&lt;0.2,"Low Discount",IF(Superstore_Data_1[[#This Row],[Discount]]&lt;0.5,"Medium Discount","High Discount")))</f>
        <v>Medium Discount</v>
      </c>
      <c r="AE442" s="7" t="str">
        <f>IF(Superstore_Data_1[[#This Row],[Sales]]&lt;100,"Low Sale",IF(Superstore_Data_1[[#This Row],[Sales]]&lt;500,"Medium Sale","High Sale"))</f>
        <v>High Sale</v>
      </c>
      <c r="AF442" s="10" t="str">
        <f>IF(Superstore_Data_1[[#This Row],[Shipping Days]]&lt;=2,"Fast",IF(Superstore_Data_1[[#This Row],[Shipping Days]]&lt;=5,"Normal","Slow"))</f>
        <v>Slow</v>
      </c>
    </row>
    <row r="443" spans="1:32" x14ac:dyDescent="0.3">
      <c r="A443" s="6">
        <v>3275</v>
      </c>
      <c r="B443" s="7" t="s">
        <v>7229</v>
      </c>
      <c r="C443" s="8">
        <v>42777</v>
      </c>
      <c r="D443" s="8">
        <v>42897</v>
      </c>
      <c r="E443" s="7" t="s">
        <v>51</v>
      </c>
      <c r="F443" s="7" t="s">
        <v>3438</v>
      </c>
      <c r="G443" s="7" t="s">
        <v>3439</v>
      </c>
      <c r="H443" s="7" t="s">
        <v>41</v>
      </c>
      <c r="I443" s="7" t="s">
        <v>26</v>
      </c>
      <c r="J443" s="7" t="s">
        <v>7230</v>
      </c>
      <c r="K443" s="7" t="s">
        <v>5106</v>
      </c>
      <c r="L443" s="7">
        <v>66212</v>
      </c>
      <c r="M443" s="7" t="s">
        <v>111</v>
      </c>
      <c r="N443" s="7" t="s">
        <v>3680</v>
      </c>
      <c r="O443" s="7" t="s">
        <v>46</v>
      </c>
      <c r="P443" s="7" t="s">
        <v>305</v>
      </c>
      <c r="Q443" s="7" t="s">
        <v>636</v>
      </c>
      <c r="R443" s="7">
        <v>18.239999999999998</v>
      </c>
      <c r="S443" s="7">
        <v>3</v>
      </c>
      <c r="T443" s="7">
        <v>0</v>
      </c>
      <c r="U443" s="7">
        <v>9.1199999999999992</v>
      </c>
      <c r="V443" s="7" t="s">
        <v>11820</v>
      </c>
      <c r="W443" s="7">
        <v>2017</v>
      </c>
      <c r="X443" s="7">
        <v>0.5</v>
      </c>
      <c r="Y443" s="7" t="s">
        <v>11811</v>
      </c>
      <c r="Z443" s="7">
        <v>120</v>
      </c>
      <c r="AA443" s="7" t="str">
        <f>TEXT(Superstore_Data_1[[#This Row],[Order Date]],"mmm")</f>
        <v>Feb</v>
      </c>
      <c r="AB443" s="7">
        <f>YEAR(Superstore_Data_1[[#This Row],[Order Date]])</f>
        <v>2017</v>
      </c>
      <c r="AC443" s="9">
        <f>Superstore_Data_1[[#This Row],[Profit]]/Superstore_Data_1[[#This Row],[Sales]]</f>
        <v>0.5</v>
      </c>
      <c r="AD443" s="7" t="str">
        <f>IF(Superstore_Data_1[[#This Row],[Discount]]=0,"No Discount",IF(Superstore_Data_1[[#This Row],[Discount]]&lt;0.2,"Low Discount",IF(Superstore_Data_1[[#This Row],[Discount]]&lt;0.5,"Medium Discount","High Discount")))</f>
        <v>No Discount</v>
      </c>
      <c r="AE443" s="7" t="str">
        <f>IF(Superstore_Data_1[[#This Row],[Sales]]&lt;100,"Low Sale",IF(Superstore_Data_1[[#This Row],[Sales]]&lt;500,"Medium Sale","High Sale"))</f>
        <v>Low Sale</v>
      </c>
      <c r="AF443" s="10" t="str">
        <f>IF(Superstore_Data_1[[#This Row],[Shipping Days]]&lt;=2,"Fast",IF(Superstore_Data_1[[#This Row],[Shipping Days]]&lt;=5,"Normal","Slow"))</f>
        <v>Slow</v>
      </c>
    </row>
    <row r="444" spans="1:32" x14ac:dyDescent="0.3">
      <c r="A444" s="6">
        <v>3277</v>
      </c>
      <c r="B444" s="7" t="s">
        <v>7231</v>
      </c>
      <c r="C444" s="8">
        <v>41763</v>
      </c>
      <c r="D444" s="8">
        <v>41886</v>
      </c>
      <c r="E444" s="7" t="s">
        <v>22</v>
      </c>
      <c r="F444" s="7" t="s">
        <v>6216</v>
      </c>
      <c r="G444" s="7" t="s">
        <v>6217</v>
      </c>
      <c r="H444" s="7" t="s">
        <v>41</v>
      </c>
      <c r="I444" s="7" t="s">
        <v>26</v>
      </c>
      <c r="J444" s="7" t="s">
        <v>3191</v>
      </c>
      <c r="K444" s="7" t="s">
        <v>360</v>
      </c>
      <c r="L444" s="7">
        <v>22304</v>
      </c>
      <c r="M444" s="7" t="s">
        <v>29</v>
      </c>
      <c r="N444" s="7" t="s">
        <v>1542</v>
      </c>
      <c r="O444" s="7" t="s">
        <v>46</v>
      </c>
      <c r="P444" s="7" t="s">
        <v>70</v>
      </c>
      <c r="Q444" s="7" t="s">
        <v>1543</v>
      </c>
      <c r="R444" s="7">
        <v>22.96</v>
      </c>
      <c r="S444" s="7">
        <v>7</v>
      </c>
      <c r="T444" s="7">
        <v>0</v>
      </c>
      <c r="U444" s="7">
        <v>7.5768000000000004</v>
      </c>
      <c r="V444" s="7" t="s">
        <v>11812</v>
      </c>
      <c r="W444" s="7">
        <v>2014</v>
      </c>
      <c r="X444" s="7">
        <v>0.33</v>
      </c>
      <c r="Y444" s="7" t="s">
        <v>11811</v>
      </c>
      <c r="Z444" s="7">
        <v>123</v>
      </c>
      <c r="AA444" s="7" t="str">
        <f>TEXT(Superstore_Data_1[[#This Row],[Order Date]],"mmm")</f>
        <v>May</v>
      </c>
      <c r="AB444" s="7">
        <f>YEAR(Superstore_Data_1[[#This Row],[Order Date]])</f>
        <v>2014</v>
      </c>
      <c r="AC444" s="9">
        <f>Superstore_Data_1[[#This Row],[Profit]]/Superstore_Data_1[[#This Row],[Sales]]</f>
        <v>0.33</v>
      </c>
      <c r="AD444" s="7" t="str">
        <f>IF(Superstore_Data_1[[#This Row],[Discount]]=0,"No Discount",IF(Superstore_Data_1[[#This Row],[Discount]]&lt;0.2,"Low Discount",IF(Superstore_Data_1[[#This Row],[Discount]]&lt;0.5,"Medium Discount","High Discount")))</f>
        <v>No Discount</v>
      </c>
      <c r="AE444" s="7" t="str">
        <f>IF(Superstore_Data_1[[#This Row],[Sales]]&lt;100,"Low Sale",IF(Superstore_Data_1[[#This Row],[Sales]]&lt;500,"Medium Sale","High Sale"))</f>
        <v>Low Sale</v>
      </c>
      <c r="AF444" s="10" t="str">
        <f>IF(Superstore_Data_1[[#This Row],[Shipping Days]]&lt;=2,"Fast",IF(Superstore_Data_1[[#This Row],[Shipping Days]]&lt;=5,"Normal","Slow"))</f>
        <v>Slow</v>
      </c>
    </row>
    <row r="445" spans="1:32" x14ac:dyDescent="0.3">
      <c r="A445" s="6">
        <v>3296</v>
      </c>
      <c r="B445" s="7" t="s">
        <v>7248</v>
      </c>
      <c r="C445" s="8">
        <v>42745</v>
      </c>
      <c r="D445" s="8">
        <v>42804</v>
      </c>
      <c r="E445" s="7" t="s">
        <v>209</v>
      </c>
      <c r="F445" s="7" t="s">
        <v>4511</v>
      </c>
      <c r="G445" s="7" t="s">
        <v>4512</v>
      </c>
      <c r="H445" s="7" t="s">
        <v>108</v>
      </c>
      <c r="I445" s="7" t="s">
        <v>26</v>
      </c>
      <c r="J445" s="7" t="s">
        <v>302</v>
      </c>
      <c r="K445" s="7" t="s">
        <v>303</v>
      </c>
      <c r="L445" s="7">
        <v>10035</v>
      </c>
      <c r="M445" s="7" t="s">
        <v>161</v>
      </c>
      <c r="N445" s="7" t="s">
        <v>7249</v>
      </c>
      <c r="O445" s="7" t="s">
        <v>73</v>
      </c>
      <c r="P445" s="7" t="s">
        <v>771</v>
      </c>
      <c r="Q445" s="7" t="s">
        <v>7250</v>
      </c>
      <c r="R445" s="7">
        <v>1704.89</v>
      </c>
      <c r="S445" s="7">
        <v>11</v>
      </c>
      <c r="T445" s="7">
        <v>0</v>
      </c>
      <c r="U445" s="7">
        <v>767.20050000000003</v>
      </c>
      <c r="V445" s="7" t="s">
        <v>11819</v>
      </c>
      <c r="W445" s="7">
        <v>2017</v>
      </c>
      <c r="X445" s="7">
        <v>0.45</v>
      </c>
      <c r="Y445" s="7" t="s">
        <v>11811</v>
      </c>
      <c r="Z445" s="7">
        <v>59</v>
      </c>
      <c r="AA445" s="7" t="str">
        <f>TEXT(Superstore_Data_1[[#This Row],[Order Date]],"mmm")</f>
        <v>Jan</v>
      </c>
      <c r="AB445" s="7">
        <f>YEAR(Superstore_Data_1[[#This Row],[Order Date]])</f>
        <v>2017</v>
      </c>
      <c r="AC445" s="9">
        <f>Superstore_Data_1[[#This Row],[Profit]]/Superstore_Data_1[[#This Row],[Sales]]</f>
        <v>0.45</v>
      </c>
      <c r="AD445" s="7" t="str">
        <f>IF(Superstore_Data_1[[#This Row],[Discount]]=0,"No Discount",IF(Superstore_Data_1[[#This Row],[Discount]]&lt;0.2,"Low Discount",IF(Superstore_Data_1[[#This Row],[Discount]]&lt;0.5,"Medium Discount","High Discount")))</f>
        <v>No Discount</v>
      </c>
      <c r="AE445" s="7" t="str">
        <f>IF(Superstore_Data_1[[#This Row],[Sales]]&lt;100,"Low Sale",IF(Superstore_Data_1[[#This Row],[Sales]]&lt;500,"Medium Sale","High Sale"))</f>
        <v>High Sale</v>
      </c>
      <c r="AF445" s="10" t="str">
        <f>IF(Superstore_Data_1[[#This Row],[Shipping Days]]&lt;=2,"Fast",IF(Superstore_Data_1[[#This Row],[Shipping Days]]&lt;=5,"Normal","Slow"))</f>
        <v>Slow</v>
      </c>
    </row>
    <row r="446" spans="1:32" x14ac:dyDescent="0.3">
      <c r="A446" s="6">
        <v>3310</v>
      </c>
      <c r="B446" s="7" t="s">
        <v>7258</v>
      </c>
      <c r="C446" s="8">
        <v>42135</v>
      </c>
      <c r="D446" s="8">
        <v>42319</v>
      </c>
      <c r="E446" s="7" t="s">
        <v>51</v>
      </c>
      <c r="F446" s="7" t="s">
        <v>2512</v>
      </c>
      <c r="G446" s="7" t="s">
        <v>2513</v>
      </c>
      <c r="H446" s="7" t="s">
        <v>41</v>
      </c>
      <c r="I446" s="7" t="s">
        <v>26</v>
      </c>
      <c r="J446" s="7" t="s">
        <v>302</v>
      </c>
      <c r="K446" s="7" t="s">
        <v>303</v>
      </c>
      <c r="L446" s="7">
        <v>10009</v>
      </c>
      <c r="M446" s="7" t="s">
        <v>161</v>
      </c>
      <c r="N446" s="7" t="s">
        <v>4867</v>
      </c>
      <c r="O446" s="7" t="s">
        <v>46</v>
      </c>
      <c r="P446" s="7" t="s">
        <v>77</v>
      </c>
      <c r="Q446" s="7" t="s">
        <v>4868</v>
      </c>
      <c r="R446" s="7">
        <v>25.344000000000001</v>
      </c>
      <c r="S446" s="7">
        <v>6</v>
      </c>
      <c r="T446" s="7">
        <v>0.2</v>
      </c>
      <c r="U446" s="7">
        <v>8.8704000000000001</v>
      </c>
      <c r="V446" s="7" t="s">
        <v>11812</v>
      </c>
      <c r="W446" s="7">
        <v>2015</v>
      </c>
      <c r="X446" s="7">
        <v>0.35</v>
      </c>
      <c r="Y446" s="7" t="s">
        <v>11813</v>
      </c>
      <c r="Z446" s="7">
        <v>184</v>
      </c>
      <c r="AA446" s="7" t="str">
        <f>TEXT(Superstore_Data_1[[#This Row],[Order Date]],"mmm")</f>
        <v>May</v>
      </c>
      <c r="AB446" s="7">
        <f>YEAR(Superstore_Data_1[[#This Row],[Order Date]])</f>
        <v>2015</v>
      </c>
      <c r="AC446" s="9">
        <f>Superstore_Data_1[[#This Row],[Profit]]/Superstore_Data_1[[#This Row],[Sales]]</f>
        <v>0.35</v>
      </c>
      <c r="AD446" s="7" t="str">
        <f>IF(Superstore_Data_1[[#This Row],[Discount]]=0,"No Discount",IF(Superstore_Data_1[[#This Row],[Discount]]&lt;0.2,"Low Discount",IF(Superstore_Data_1[[#This Row],[Discount]]&lt;0.5,"Medium Discount","High Discount")))</f>
        <v>Medium Discount</v>
      </c>
      <c r="AE446" s="7" t="str">
        <f>IF(Superstore_Data_1[[#This Row],[Sales]]&lt;100,"Low Sale",IF(Superstore_Data_1[[#This Row],[Sales]]&lt;500,"Medium Sale","High Sale"))</f>
        <v>Low Sale</v>
      </c>
      <c r="AF446" s="10" t="str">
        <f>IF(Superstore_Data_1[[#This Row],[Shipping Days]]&lt;=2,"Fast",IF(Superstore_Data_1[[#This Row],[Shipping Days]]&lt;=5,"Normal","Slow"))</f>
        <v>Slow</v>
      </c>
    </row>
    <row r="447" spans="1:32" x14ac:dyDescent="0.3">
      <c r="A447" s="6">
        <v>3349</v>
      </c>
      <c r="B447" s="7" t="s">
        <v>7292</v>
      </c>
      <c r="C447" s="8">
        <v>42866</v>
      </c>
      <c r="D447" s="8">
        <v>42927</v>
      </c>
      <c r="E447" s="7" t="s">
        <v>209</v>
      </c>
      <c r="F447" s="7" t="s">
        <v>1200</v>
      </c>
      <c r="G447" s="7" t="s">
        <v>1201</v>
      </c>
      <c r="H447" s="7" t="s">
        <v>41</v>
      </c>
      <c r="I447" s="7" t="s">
        <v>26</v>
      </c>
      <c r="J447" s="7" t="s">
        <v>344</v>
      </c>
      <c r="K447" s="7" t="s">
        <v>235</v>
      </c>
      <c r="L447" s="7">
        <v>60623</v>
      </c>
      <c r="M447" s="7" t="s">
        <v>111</v>
      </c>
      <c r="N447" s="7" t="s">
        <v>187</v>
      </c>
      <c r="O447" s="7" t="s">
        <v>46</v>
      </c>
      <c r="P447" s="7" t="s">
        <v>77</v>
      </c>
      <c r="Q447" s="7" t="s">
        <v>188</v>
      </c>
      <c r="R447" s="7">
        <v>16.03</v>
      </c>
      <c r="S447" s="7">
        <v>5</v>
      </c>
      <c r="T447" s="7">
        <v>0.8</v>
      </c>
      <c r="U447" s="7">
        <v>-25.648</v>
      </c>
      <c r="V447" s="7" t="s">
        <v>11812</v>
      </c>
      <c r="W447" s="7">
        <v>2017</v>
      </c>
      <c r="X447" s="7">
        <v>-1.5999999999999999</v>
      </c>
      <c r="Y447" s="7" t="s">
        <v>11816</v>
      </c>
      <c r="Z447" s="7">
        <v>61</v>
      </c>
      <c r="AA447" s="7" t="str">
        <f>TEXT(Superstore_Data_1[[#This Row],[Order Date]],"mmm")</f>
        <v>May</v>
      </c>
      <c r="AB447" s="7">
        <f>YEAR(Superstore_Data_1[[#This Row],[Order Date]])</f>
        <v>2017</v>
      </c>
      <c r="AC447" s="9">
        <f>Superstore_Data_1[[#This Row],[Profit]]/Superstore_Data_1[[#This Row],[Sales]]</f>
        <v>-1.5999999999999999</v>
      </c>
      <c r="AD447" s="7" t="str">
        <f>IF(Superstore_Data_1[[#This Row],[Discount]]=0,"No Discount",IF(Superstore_Data_1[[#This Row],[Discount]]&lt;0.2,"Low Discount",IF(Superstore_Data_1[[#This Row],[Discount]]&lt;0.5,"Medium Discount","High Discount")))</f>
        <v>High Discount</v>
      </c>
      <c r="AE447" s="7" t="str">
        <f>IF(Superstore_Data_1[[#This Row],[Sales]]&lt;100,"Low Sale",IF(Superstore_Data_1[[#This Row],[Sales]]&lt;500,"Medium Sale","High Sale"))</f>
        <v>Low Sale</v>
      </c>
      <c r="AF447" s="10" t="str">
        <f>IF(Superstore_Data_1[[#This Row],[Shipping Days]]&lt;=2,"Fast",IF(Superstore_Data_1[[#This Row],[Shipping Days]]&lt;=5,"Normal","Slow"))</f>
        <v>Slow</v>
      </c>
    </row>
    <row r="448" spans="1:32" x14ac:dyDescent="0.3">
      <c r="A448" s="6">
        <v>3359</v>
      </c>
      <c r="B448" s="7" t="s">
        <v>7302</v>
      </c>
      <c r="C448" s="8">
        <v>42526</v>
      </c>
      <c r="D448" s="8">
        <v>42648</v>
      </c>
      <c r="E448" s="7" t="s">
        <v>51</v>
      </c>
      <c r="F448" s="7" t="s">
        <v>5709</v>
      </c>
      <c r="G448" s="7" t="s">
        <v>5710</v>
      </c>
      <c r="H448" s="7" t="s">
        <v>25</v>
      </c>
      <c r="I448" s="7" t="s">
        <v>26</v>
      </c>
      <c r="J448" s="7" t="s">
        <v>344</v>
      </c>
      <c r="K448" s="7" t="s">
        <v>235</v>
      </c>
      <c r="L448" s="7">
        <v>60610</v>
      </c>
      <c r="M448" s="7" t="s">
        <v>111</v>
      </c>
      <c r="N448" s="7" t="s">
        <v>1718</v>
      </c>
      <c r="O448" s="7" t="s">
        <v>46</v>
      </c>
      <c r="P448" s="7" t="s">
        <v>77</v>
      </c>
      <c r="Q448" s="7" t="s">
        <v>1719</v>
      </c>
      <c r="R448" s="7">
        <v>3.2080000000000002</v>
      </c>
      <c r="S448" s="7">
        <v>2</v>
      </c>
      <c r="T448" s="7">
        <v>0.8</v>
      </c>
      <c r="U448" s="7">
        <v>-5.2931999999999997</v>
      </c>
      <c r="V448" s="7" t="s">
        <v>11818</v>
      </c>
      <c r="W448" s="7">
        <v>2016</v>
      </c>
      <c r="X448" s="7">
        <v>-1.65</v>
      </c>
      <c r="Y448" s="7" t="s">
        <v>11816</v>
      </c>
      <c r="Z448" s="7">
        <v>122</v>
      </c>
      <c r="AA448" s="7" t="str">
        <f>TEXT(Superstore_Data_1[[#This Row],[Order Date]],"mmm")</f>
        <v>Jun</v>
      </c>
      <c r="AB448" s="7">
        <f>YEAR(Superstore_Data_1[[#This Row],[Order Date]])</f>
        <v>2016</v>
      </c>
      <c r="AC448" s="9">
        <f>Superstore_Data_1[[#This Row],[Profit]]/Superstore_Data_1[[#This Row],[Sales]]</f>
        <v>-1.65</v>
      </c>
      <c r="AD448" s="7" t="str">
        <f>IF(Superstore_Data_1[[#This Row],[Discount]]=0,"No Discount",IF(Superstore_Data_1[[#This Row],[Discount]]&lt;0.2,"Low Discount",IF(Superstore_Data_1[[#This Row],[Discount]]&lt;0.5,"Medium Discount","High Discount")))</f>
        <v>High Discount</v>
      </c>
      <c r="AE448" s="7" t="str">
        <f>IF(Superstore_Data_1[[#This Row],[Sales]]&lt;100,"Low Sale",IF(Superstore_Data_1[[#This Row],[Sales]]&lt;500,"Medium Sale","High Sale"))</f>
        <v>Low Sale</v>
      </c>
      <c r="AF448" s="10" t="str">
        <f>IF(Superstore_Data_1[[#This Row],[Shipping Days]]&lt;=2,"Fast",IF(Superstore_Data_1[[#This Row],[Shipping Days]]&lt;=5,"Normal","Slow"))</f>
        <v>Slow</v>
      </c>
    </row>
    <row r="449" spans="1:32" x14ac:dyDescent="0.3">
      <c r="A449" s="6">
        <v>3361</v>
      </c>
      <c r="B449" s="7" t="s">
        <v>7303</v>
      </c>
      <c r="C449" s="8">
        <v>42100</v>
      </c>
      <c r="D449" s="8">
        <v>42222</v>
      </c>
      <c r="E449" s="7" t="s">
        <v>22</v>
      </c>
      <c r="F449" s="7" t="s">
        <v>4084</v>
      </c>
      <c r="G449" s="7" t="s">
        <v>4085</v>
      </c>
      <c r="H449" s="7" t="s">
        <v>108</v>
      </c>
      <c r="I449" s="7" t="s">
        <v>26</v>
      </c>
      <c r="J449" s="7" t="s">
        <v>302</v>
      </c>
      <c r="K449" s="7" t="s">
        <v>303</v>
      </c>
      <c r="L449" s="7">
        <v>10024</v>
      </c>
      <c r="M449" s="7" t="s">
        <v>161</v>
      </c>
      <c r="N449" s="7" t="s">
        <v>1070</v>
      </c>
      <c r="O449" s="7" t="s">
        <v>46</v>
      </c>
      <c r="P449" s="7" t="s">
        <v>94</v>
      </c>
      <c r="Q449" s="7" t="s">
        <v>1071</v>
      </c>
      <c r="R449" s="7">
        <v>30.44</v>
      </c>
      <c r="S449" s="7">
        <v>4</v>
      </c>
      <c r="T449" s="7">
        <v>0</v>
      </c>
      <c r="U449" s="7">
        <v>14.306800000000001</v>
      </c>
      <c r="V449" s="7" t="s">
        <v>11814</v>
      </c>
      <c r="W449" s="7">
        <v>2015</v>
      </c>
      <c r="X449" s="7">
        <v>0.47000000000000003</v>
      </c>
      <c r="Y449" s="7" t="s">
        <v>11811</v>
      </c>
      <c r="Z449" s="7">
        <v>122</v>
      </c>
      <c r="AA449" s="7" t="str">
        <f>TEXT(Superstore_Data_1[[#This Row],[Order Date]],"mmm")</f>
        <v>Apr</v>
      </c>
      <c r="AB449" s="7">
        <f>YEAR(Superstore_Data_1[[#This Row],[Order Date]])</f>
        <v>2015</v>
      </c>
      <c r="AC449" s="9">
        <f>Superstore_Data_1[[#This Row],[Profit]]/Superstore_Data_1[[#This Row],[Sales]]</f>
        <v>0.47000000000000003</v>
      </c>
      <c r="AD449" s="7" t="str">
        <f>IF(Superstore_Data_1[[#This Row],[Discount]]=0,"No Discount",IF(Superstore_Data_1[[#This Row],[Discount]]&lt;0.2,"Low Discount",IF(Superstore_Data_1[[#This Row],[Discount]]&lt;0.5,"Medium Discount","High Discount")))</f>
        <v>No Discount</v>
      </c>
      <c r="AE449" s="7" t="str">
        <f>IF(Superstore_Data_1[[#This Row],[Sales]]&lt;100,"Low Sale",IF(Superstore_Data_1[[#This Row],[Sales]]&lt;500,"Medium Sale","High Sale"))</f>
        <v>Low Sale</v>
      </c>
      <c r="AF449" s="10" t="str">
        <f>IF(Superstore_Data_1[[#This Row],[Shipping Days]]&lt;=2,"Fast",IF(Superstore_Data_1[[#This Row],[Shipping Days]]&lt;=5,"Normal","Slow"))</f>
        <v>Slow</v>
      </c>
    </row>
    <row r="450" spans="1:32" x14ac:dyDescent="0.3">
      <c r="A450" s="6">
        <v>3374</v>
      </c>
      <c r="B450" s="7" t="s">
        <v>7318</v>
      </c>
      <c r="C450" s="8">
        <v>42106</v>
      </c>
      <c r="D450" s="8">
        <v>42289</v>
      </c>
      <c r="E450" s="7" t="s">
        <v>51</v>
      </c>
      <c r="F450" s="7" t="s">
        <v>52</v>
      </c>
      <c r="G450" s="7" t="s">
        <v>53</v>
      </c>
      <c r="H450" s="7" t="s">
        <v>25</v>
      </c>
      <c r="I450" s="7" t="s">
        <v>26</v>
      </c>
      <c r="J450" s="7" t="s">
        <v>6814</v>
      </c>
      <c r="K450" s="7" t="s">
        <v>303</v>
      </c>
      <c r="L450" s="7">
        <v>11550</v>
      </c>
      <c r="M450" s="7" t="s">
        <v>161</v>
      </c>
      <c r="N450" s="7" t="s">
        <v>6872</v>
      </c>
      <c r="O450" s="7" t="s">
        <v>31</v>
      </c>
      <c r="P450" s="7" t="s">
        <v>67</v>
      </c>
      <c r="Q450" s="7" t="s">
        <v>6873</v>
      </c>
      <c r="R450" s="7">
        <v>28.44</v>
      </c>
      <c r="S450" s="7">
        <v>3</v>
      </c>
      <c r="T450" s="7">
        <v>0</v>
      </c>
      <c r="U450" s="7">
        <v>11.375999999999999</v>
      </c>
      <c r="V450" s="7" t="s">
        <v>11814</v>
      </c>
      <c r="W450" s="7">
        <v>2015</v>
      </c>
      <c r="X450" s="7">
        <v>0.39999999999999997</v>
      </c>
      <c r="Y450" s="7" t="s">
        <v>11811</v>
      </c>
      <c r="Z450" s="7">
        <v>183</v>
      </c>
      <c r="AA450" s="7" t="str">
        <f>TEXT(Superstore_Data_1[[#This Row],[Order Date]],"mmm")</f>
        <v>Apr</v>
      </c>
      <c r="AB450" s="7">
        <f>YEAR(Superstore_Data_1[[#This Row],[Order Date]])</f>
        <v>2015</v>
      </c>
      <c r="AC450" s="9">
        <f>Superstore_Data_1[[#This Row],[Profit]]/Superstore_Data_1[[#This Row],[Sales]]</f>
        <v>0.39999999999999997</v>
      </c>
      <c r="AD450" s="7" t="str">
        <f>IF(Superstore_Data_1[[#This Row],[Discount]]=0,"No Discount",IF(Superstore_Data_1[[#This Row],[Discount]]&lt;0.2,"Low Discount",IF(Superstore_Data_1[[#This Row],[Discount]]&lt;0.5,"Medium Discount","High Discount")))</f>
        <v>No Discount</v>
      </c>
      <c r="AE450" s="7" t="str">
        <f>IF(Superstore_Data_1[[#This Row],[Sales]]&lt;100,"Low Sale",IF(Superstore_Data_1[[#This Row],[Sales]]&lt;500,"Medium Sale","High Sale"))</f>
        <v>Low Sale</v>
      </c>
      <c r="AF450" s="10" t="str">
        <f>IF(Superstore_Data_1[[#This Row],[Shipping Days]]&lt;=2,"Fast",IF(Superstore_Data_1[[#This Row],[Shipping Days]]&lt;=5,"Normal","Slow"))</f>
        <v>Slow</v>
      </c>
    </row>
    <row r="451" spans="1:32" x14ac:dyDescent="0.3">
      <c r="A451" s="6">
        <v>3378</v>
      </c>
      <c r="B451" s="7" t="s">
        <v>7319</v>
      </c>
      <c r="C451" s="8">
        <v>42380</v>
      </c>
      <c r="D451" s="8">
        <v>42471</v>
      </c>
      <c r="E451" s="7" t="s">
        <v>209</v>
      </c>
      <c r="F451" s="7" t="s">
        <v>7320</v>
      </c>
      <c r="G451" s="7" t="s">
        <v>7321</v>
      </c>
      <c r="H451" s="7" t="s">
        <v>41</v>
      </c>
      <c r="I451" s="7" t="s">
        <v>26</v>
      </c>
      <c r="J451" s="7" t="s">
        <v>7322</v>
      </c>
      <c r="K451" s="7" t="s">
        <v>110</v>
      </c>
      <c r="L451" s="7">
        <v>77301</v>
      </c>
      <c r="M451" s="7" t="s">
        <v>111</v>
      </c>
      <c r="N451" s="7" t="s">
        <v>4538</v>
      </c>
      <c r="O451" s="7" t="s">
        <v>46</v>
      </c>
      <c r="P451" s="7" t="s">
        <v>60</v>
      </c>
      <c r="Q451" s="7" t="s">
        <v>7323</v>
      </c>
      <c r="R451" s="7">
        <v>111.672</v>
      </c>
      <c r="S451" s="7">
        <v>9</v>
      </c>
      <c r="T451" s="7">
        <v>0.2</v>
      </c>
      <c r="U451" s="7">
        <v>6.9794999999999998</v>
      </c>
      <c r="V451" s="7" t="s">
        <v>11819</v>
      </c>
      <c r="W451" s="7">
        <v>2016</v>
      </c>
      <c r="X451" s="7">
        <v>6.25E-2</v>
      </c>
      <c r="Y451" s="7" t="s">
        <v>11813</v>
      </c>
      <c r="Z451" s="7">
        <v>91</v>
      </c>
      <c r="AA451" s="7" t="str">
        <f>TEXT(Superstore_Data_1[[#This Row],[Order Date]],"mmm")</f>
        <v>Jan</v>
      </c>
      <c r="AB451" s="7">
        <f>YEAR(Superstore_Data_1[[#This Row],[Order Date]])</f>
        <v>2016</v>
      </c>
      <c r="AC451" s="9">
        <f>Superstore_Data_1[[#This Row],[Profit]]/Superstore_Data_1[[#This Row],[Sales]]</f>
        <v>6.25E-2</v>
      </c>
      <c r="AD451" s="7" t="str">
        <f>IF(Superstore_Data_1[[#This Row],[Discount]]=0,"No Discount",IF(Superstore_Data_1[[#This Row],[Discount]]&lt;0.2,"Low Discount",IF(Superstore_Data_1[[#This Row],[Discount]]&lt;0.5,"Medium Discount","High Discount")))</f>
        <v>Medium Discount</v>
      </c>
      <c r="AE451" s="7" t="str">
        <f>IF(Superstore_Data_1[[#This Row],[Sales]]&lt;100,"Low Sale",IF(Superstore_Data_1[[#This Row],[Sales]]&lt;500,"Medium Sale","High Sale"))</f>
        <v>Medium Sale</v>
      </c>
      <c r="AF451" s="10" t="str">
        <f>IF(Superstore_Data_1[[#This Row],[Shipping Days]]&lt;=2,"Fast",IF(Superstore_Data_1[[#This Row],[Shipping Days]]&lt;=5,"Normal","Slow"))</f>
        <v>Slow</v>
      </c>
    </row>
    <row r="452" spans="1:32" x14ac:dyDescent="0.3">
      <c r="A452" s="6">
        <v>3383</v>
      </c>
      <c r="B452" s="7" t="s">
        <v>7331</v>
      </c>
      <c r="C452" s="8">
        <v>42106</v>
      </c>
      <c r="D452" s="8">
        <v>42259</v>
      </c>
      <c r="E452" s="7" t="s">
        <v>22</v>
      </c>
      <c r="F452" s="7" t="s">
        <v>3133</v>
      </c>
      <c r="G452" s="7" t="s">
        <v>3134</v>
      </c>
      <c r="H452" s="7" t="s">
        <v>25</v>
      </c>
      <c r="I452" s="7" t="s">
        <v>26</v>
      </c>
      <c r="J452" s="7" t="s">
        <v>302</v>
      </c>
      <c r="K452" s="7" t="s">
        <v>303</v>
      </c>
      <c r="L452" s="7">
        <v>10035</v>
      </c>
      <c r="M452" s="7" t="s">
        <v>161</v>
      </c>
      <c r="N452" s="7" t="s">
        <v>5989</v>
      </c>
      <c r="O452" s="7" t="s">
        <v>46</v>
      </c>
      <c r="P452" s="7" t="s">
        <v>192</v>
      </c>
      <c r="Q452" s="7" t="s">
        <v>5990</v>
      </c>
      <c r="R452" s="7">
        <v>17.940000000000001</v>
      </c>
      <c r="S452" s="7">
        <v>3</v>
      </c>
      <c r="T452" s="7">
        <v>0</v>
      </c>
      <c r="U452" s="7">
        <v>8.7905999999999995</v>
      </c>
      <c r="V452" s="7" t="s">
        <v>11814</v>
      </c>
      <c r="W452" s="7">
        <v>2015</v>
      </c>
      <c r="X452" s="7">
        <v>0.48999999999999994</v>
      </c>
      <c r="Y452" s="7" t="s">
        <v>11811</v>
      </c>
      <c r="Z452" s="7">
        <v>153</v>
      </c>
      <c r="AA452" s="7" t="str">
        <f>TEXT(Superstore_Data_1[[#This Row],[Order Date]],"mmm")</f>
        <v>Apr</v>
      </c>
      <c r="AB452" s="7">
        <f>YEAR(Superstore_Data_1[[#This Row],[Order Date]])</f>
        <v>2015</v>
      </c>
      <c r="AC452" s="9">
        <f>Superstore_Data_1[[#This Row],[Profit]]/Superstore_Data_1[[#This Row],[Sales]]</f>
        <v>0.48999999999999994</v>
      </c>
      <c r="AD452" s="7" t="str">
        <f>IF(Superstore_Data_1[[#This Row],[Discount]]=0,"No Discount",IF(Superstore_Data_1[[#This Row],[Discount]]&lt;0.2,"Low Discount",IF(Superstore_Data_1[[#This Row],[Discount]]&lt;0.5,"Medium Discount","High Discount")))</f>
        <v>No Discount</v>
      </c>
      <c r="AE452" s="7" t="str">
        <f>IF(Superstore_Data_1[[#This Row],[Sales]]&lt;100,"Low Sale",IF(Superstore_Data_1[[#This Row],[Sales]]&lt;500,"Medium Sale","High Sale"))</f>
        <v>Low Sale</v>
      </c>
      <c r="AF452" s="10" t="str">
        <f>IF(Superstore_Data_1[[#This Row],[Shipping Days]]&lt;=2,"Fast",IF(Superstore_Data_1[[#This Row],[Shipping Days]]&lt;=5,"Normal","Slow"))</f>
        <v>Slow</v>
      </c>
    </row>
    <row r="453" spans="1:32" x14ac:dyDescent="0.3">
      <c r="A453" s="6">
        <v>3386</v>
      </c>
      <c r="B453" s="7" t="s">
        <v>7334</v>
      </c>
      <c r="C453" s="8">
        <v>42926</v>
      </c>
      <c r="D453" s="8">
        <v>43049</v>
      </c>
      <c r="E453" s="7" t="s">
        <v>51</v>
      </c>
      <c r="F453" s="7" t="s">
        <v>6624</v>
      </c>
      <c r="G453" s="7" t="s">
        <v>6625</v>
      </c>
      <c r="H453" s="7" t="s">
        <v>108</v>
      </c>
      <c r="I453" s="7" t="s">
        <v>26</v>
      </c>
      <c r="J453" s="7" t="s">
        <v>531</v>
      </c>
      <c r="K453" s="7" t="s">
        <v>92</v>
      </c>
      <c r="L453" s="7">
        <v>28205</v>
      </c>
      <c r="M453" s="7" t="s">
        <v>29</v>
      </c>
      <c r="N453" s="7" t="s">
        <v>1146</v>
      </c>
      <c r="O453" s="7" t="s">
        <v>46</v>
      </c>
      <c r="P453" s="7" t="s">
        <v>60</v>
      </c>
      <c r="Q453" s="7" t="s">
        <v>1147</v>
      </c>
      <c r="R453" s="7">
        <v>580.67200000000003</v>
      </c>
      <c r="S453" s="7">
        <v>4</v>
      </c>
      <c r="T453" s="7">
        <v>0.2</v>
      </c>
      <c r="U453" s="7">
        <v>65.325599999999994</v>
      </c>
      <c r="V453" s="7" t="s">
        <v>11821</v>
      </c>
      <c r="W453" s="7">
        <v>2017</v>
      </c>
      <c r="X453" s="7">
        <v>0.11249999999999999</v>
      </c>
      <c r="Y453" s="7" t="s">
        <v>11813</v>
      </c>
      <c r="Z453" s="7">
        <v>123</v>
      </c>
      <c r="AA453" s="7" t="str">
        <f>TEXT(Superstore_Data_1[[#This Row],[Order Date]],"mmm")</f>
        <v>Jul</v>
      </c>
      <c r="AB453" s="7">
        <f>YEAR(Superstore_Data_1[[#This Row],[Order Date]])</f>
        <v>2017</v>
      </c>
      <c r="AC453" s="9">
        <f>Superstore_Data_1[[#This Row],[Profit]]/Superstore_Data_1[[#This Row],[Sales]]</f>
        <v>0.11249999999999999</v>
      </c>
      <c r="AD453" s="7" t="str">
        <f>IF(Superstore_Data_1[[#This Row],[Discount]]=0,"No Discount",IF(Superstore_Data_1[[#This Row],[Discount]]&lt;0.2,"Low Discount",IF(Superstore_Data_1[[#This Row],[Discount]]&lt;0.5,"Medium Discount","High Discount")))</f>
        <v>Medium Discount</v>
      </c>
      <c r="AE453" s="7" t="str">
        <f>IF(Superstore_Data_1[[#This Row],[Sales]]&lt;100,"Low Sale",IF(Superstore_Data_1[[#This Row],[Sales]]&lt;500,"Medium Sale","High Sale"))</f>
        <v>High Sale</v>
      </c>
      <c r="AF453" s="10" t="str">
        <f>IF(Superstore_Data_1[[#This Row],[Shipping Days]]&lt;=2,"Fast",IF(Superstore_Data_1[[#This Row],[Shipping Days]]&lt;=5,"Normal","Slow"))</f>
        <v>Slow</v>
      </c>
    </row>
    <row r="454" spans="1:32" x14ac:dyDescent="0.3">
      <c r="A454" s="6">
        <v>3395</v>
      </c>
      <c r="B454" s="7" t="s">
        <v>7340</v>
      </c>
      <c r="C454" s="8">
        <v>43014</v>
      </c>
      <c r="D454" s="8">
        <v>43014</v>
      </c>
      <c r="E454" s="7" t="s">
        <v>1455</v>
      </c>
      <c r="F454" s="7" t="s">
        <v>4624</v>
      </c>
      <c r="G454" s="7" t="s">
        <v>4625</v>
      </c>
      <c r="H454" s="7" t="s">
        <v>25</v>
      </c>
      <c r="I454" s="7" t="s">
        <v>26</v>
      </c>
      <c r="J454" s="7" t="s">
        <v>159</v>
      </c>
      <c r="K454" s="7" t="s">
        <v>160</v>
      </c>
      <c r="L454" s="7">
        <v>19143</v>
      </c>
      <c r="M454" s="7" t="s">
        <v>161</v>
      </c>
      <c r="N454" s="7" t="s">
        <v>5995</v>
      </c>
      <c r="O454" s="7" t="s">
        <v>46</v>
      </c>
      <c r="P454" s="7" t="s">
        <v>94</v>
      </c>
      <c r="Q454" s="7" t="s">
        <v>5996</v>
      </c>
      <c r="R454" s="7">
        <v>40.031999999999996</v>
      </c>
      <c r="S454" s="7">
        <v>6</v>
      </c>
      <c r="T454" s="7">
        <v>0.2</v>
      </c>
      <c r="U454" s="7">
        <v>15.012</v>
      </c>
      <c r="V454" s="7" t="s">
        <v>11824</v>
      </c>
      <c r="W454" s="7">
        <v>2017</v>
      </c>
      <c r="X454" s="7">
        <v>0.37500000000000006</v>
      </c>
      <c r="Y454" s="7" t="s">
        <v>11813</v>
      </c>
      <c r="Z454" s="7">
        <v>0</v>
      </c>
      <c r="AA454" s="7" t="str">
        <f>TEXT(Superstore_Data_1[[#This Row],[Order Date]],"mmm")</f>
        <v>Oct</v>
      </c>
      <c r="AB454" s="7">
        <f>YEAR(Superstore_Data_1[[#This Row],[Order Date]])</f>
        <v>2017</v>
      </c>
      <c r="AC454" s="9">
        <f>Superstore_Data_1[[#This Row],[Profit]]/Superstore_Data_1[[#This Row],[Sales]]</f>
        <v>0.37500000000000006</v>
      </c>
      <c r="AD454" s="7" t="str">
        <f>IF(Superstore_Data_1[[#This Row],[Discount]]=0,"No Discount",IF(Superstore_Data_1[[#This Row],[Discount]]&lt;0.2,"Low Discount",IF(Superstore_Data_1[[#This Row],[Discount]]&lt;0.5,"Medium Discount","High Discount")))</f>
        <v>Medium Discount</v>
      </c>
      <c r="AE454" s="7" t="str">
        <f>IF(Superstore_Data_1[[#This Row],[Sales]]&lt;100,"Low Sale",IF(Superstore_Data_1[[#This Row],[Sales]]&lt;500,"Medium Sale","High Sale"))</f>
        <v>Low Sale</v>
      </c>
      <c r="AF454" s="10" t="str">
        <f>IF(Superstore_Data_1[[#This Row],[Shipping Days]]&lt;=2,"Fast",IF(Superstore_Data_1[[#This Row],[Shipping Days]]&lt;=5,"Normal","Slow"))</f>
        <v>Fast</v>
      </c>
    </row>
    <row r="455" spans="1:32" x14ac:dyDescent="0.3">
      <c r="A455" s="6">
        <v>3396</v>
      </c>
      <c r="B455" s="7" t="s">
        <v>7341</v>
      </c>
      <c r="C455" s="8">
        <v>42742</v>
      </c>
      <c r="D455" s="8">
        <v>42954</v>
      </c>
      <c r="E455" s="7" t="s">
        <v>51</v>
      </c>
      <c r="F455" s="7" t="s">
        <v>5730</v>
      </c>
      <c r="G455" s="7" t="s">
        <v>5731</v>
      </c>
      <c r="H455" s="7" t="s">
        <v>108</v>
      </c>
      <c r="I455" s="7" t="s">
        <v>26</v>
      </c>
      <c r="J455" s="7" t="s">
        <v>4930</v>
      </c>
      <c r="K455" s="7" t="s">
        <v>289</v>
      </c>
      <c r="L455" s="7">
        <v>46203</v>
      </c>
      <c r="M455" s="7" t="s">
        <v>111</v>
      </c>
      <c r="N455" s="7" t="s">
        <v>6711</v>
      </c>
      <c r="O455" s="7" t="s">
        <v>46</v>
      </c>
      <c r="P455" s="7" t="s">
        <v>60</v>
      </c>
      <c r="Q455" s="7" t="s">
        <v>6712</v>
      </c>
      <c r="R455" s="7">
        <v>443.92</v>
      </c>
      <c r="S455" s="7">
        <v>4</v>
      </c>
      <c r="T455" s="7">
        <v>0</v>
      </c>
      <c r="U455" s="7">
        <v>13.317600000000001</v>
      </c>
      <c r="V455" s="7" t="s">
        <v>11819</v>
      </c>
      <c r="W455" s="7">
        <v>2017</v>
      </c>
      <c r="X455" s="7">
        <v>0.03</v>
      </c>
      <c r="Y455" s="7" t="s">
        <v>11811</v>
      </c>
      <c r="Z455" s="7">
        <v>212</v>
      </c>
      <c r="AA455" s="7" t="str">
        <f>TEXT(Superstore_Data_1[[#This Row],[Order Date]],"mmm")</f>
        <v>Jan</v>
      </c>
      <c r="AB455" s="7">
        <f>YEAR(Superstore_Data_1[[#This Row],[Order Date]])</f>
        <v>2017</v>
      </c>
      <c r="AC455" s="9">
        <f>Superstore_Data_1[[#This Row],[Profit]]/Superstore_Data_1[[#This Row],[Sales]]</f>
        <v>0.03</v>
      </c>
      <c r="AD455" s="7" t="str">
        <f>IF(Superstore_Data_1[[#This Row],[Discount]]=0,"No Discount",IF(Superstore_Data_1[[#This Row],[Discount]]&lt;0.2,"Low Discount",IF(Superstore_Data_1[[#This Row],[Discount]]&lt;0.5,"Medium Discount","High Discount")))</f>
        <v>No Discount</v>
      </c>
      <c r="AE455" s="7" t="str">
        <f>IF(Superstore_Data_1[[#This Row],[Sales]]&lt;100,"Low Sale",IF(Superstore_Data_1[[#This Row],[Sales]]&lt;500,"Medium Sale","High Sale"))</f>
        <v>Medium Sale</v>
      </c>
      <c r="AF455" s="10" t="str">
        <f>IF(Superstore_Data_1[[#This Row],[Shipping Days]]&lt;=2,"Fast",IF(Superstore_Data_1[[#This Row],[Shipping Days]]&lt;=5,"Normal","Slow"))</f>
        <v>Slow</v>
      </c>
    </row>
    <row r="456" spans="1:32" x14ac:dyDescent="0.3">
      <c r="A456" s="6">
        <v>3403</v>
      </c>
      <c r="B456" s="7" t="s">
        <v>7345</v>
      </c>
      <c r="C456" s="8">
        <v>42099</v>
      </c>
      <c r="D456" s="8">
        <v>42129</v>
      </c>
      <c r="E456" s="7" t="s">
        <v>209</v>
      </c>
      <c r="F456" s="7" t="s">
        <v>1519</v>
      </c>
      <c r="G456" s="7" t="s">
        <v>1520</v>
      </c>
      <c r="H456" s="7" t="s">
        <v>41</v>
      </c>
      <c r="I456" s="7" t="s">
        <v>26</v>
      </c>
      <c r="J456" s="7" t="s">
        <v>7346</v>
      </c>
      <c r="K456" s="7" t="s">
        <v>235</v>
      </c>
      <c r="L456" s="7">
        <v>60477</v>
      </c>
      <c r="M456" s="7" t="s">
        <v>111</v>
      </c>
      <c r="N456" s="7" t="s">
        <v>3278</v>
      </c>
      <c r="O456" s="7" t="s">
        <v>31</v>
      </c>
      <c r="P456" s="7" t="s">
        <v>67</v>
      </c>
      <c r="Q456" s="7" t="s">
        <v>1043</v>
      </c>
      <c r="R456" s="7">
        <v>22.288</v>
      </c>
      <c r="S456" s="7">
        <v>7</v>
      </c>
      <c r="T456" s="7">
        <v>0.6</v>
      </c>
      <c r="U456" s="7">
        <v>-8.9152000000000005</v>
      </c>
      <c r="V456" s="7" t="s">
        <v>11814</v>
      </c>
      <c r="W456" s="7">
        <v>2015</v>
      </c>
      <c r="X456" s="7">
        <v>-0.4</v>
      </c>
      <c r="Y456" s="7" t="s">
        <v>11816</v>
      </c>
      <c r="Z456" s="7">
        <v>30</v>
      </c>
      <c r="AA456" s="7" t="str">
        <f>TEXT(Superstore_Data_1[[#This Row],[Order Date]],"mmm")</f>
        <v>Apr</v>
      </c>
      <c r="AB456" s="7">
        <f>YEAR(Superstore_Data_1[[#This Row],[Order Date]])</f>
        <v>2015</v>
      </c>
      <c r="AC456" s="9">
        <f>Superstore_Data_1[[#This Row],[Profit]]/Superstore_Data_1[[#This Row],[Sales]]</f>
        <v>-0.4</v>
      </c>
      <c r="AD456" s="7" t="str">
        <f>IF(Superstore_Data_1[[#This Row],[Discount]]=0,"No Discount",IF(Superstore_Data_1[[#This Row],[Discount]]&lt;0.2,"Low Discount",IF(Superstore_Data_1[[#This Row],[Discount]]&lt;0.5,"Medium Discount","High Discount")))</f>
        <v>High Discount</v>
      </c>
      <c r="AE456" s="7" t="str">
        <f>IF(Superstore_Data_1[[#This Row],[Sales]]&lt;100,"Low Sale",IF(Superstore_Data_1[[#This Row],[Sales]]&lt;500,"Medium Sale","High Sale"))</f>
        <v>Low Sale</v>
      </c>
      <c r="AF456" s="10" t="str">
        <f>IF(Superstore_Data_1[[#This Row],[Shipping Days]]&lt;=2,"Fast",IF(Superstore_Data_1[[#This Row],[Shipping Days]]&lt;=5,"Normal","Slow"))</f>
        <v>Slow</v>
      </c>
    </row>
    <row r="457" spans="1:32" x14ac:dyDescent="0.3">
      <c r="A457" s="6">
        <v>3416</v>
      </c>
      <c r="B457" s="7" t="s">
        <v>7355</v>
      </c>
      <c r="C457" s="8">
        <v>42409</v>
      </c>
      <c r="D457" s="8">
        <v>42409</v>
      </c>
      <c r="E457" s="7" t="s">
        <v>1455</v>
      </c>
      <c r="F457" s="7" t="s">
        <v>1914</v>
      </c>
      <c r="G457" s="7" t="s">
        <v>1915</v>
      </c>
      <c r="H457" s="7" t="s">
        <v>25</v>
      </c>
      <c r="I457" s="7" t="s">
        <v>26</v>
      </c>
      <c r="J457" s="7" t="s">
        <v>120</v>
      </c>
      <c r="K457" s="7" t="s">
        <v>121</v>
      </c>
      <c r="L457" s="7">
        <v>53711</v>
      </c>
      <c r="M457" s="7" t="s">
        <v>111</v>
      </c>
      <c r="N457" s="7" t="s">
        <v>4884</v>
      </c>
      <c r="O457" s="7" t="s">
        <v>46</v>
      </c>
      <c r="P457" s="7" t="s">
        <v>305</v>
      </c>
      <c r="Q457" s="7" t="s">
        <v>4885</v>
      </c>
      <c r="R457" s="7">
        <v>1.81</v>
      </c>
      <c r="S457" s="7">
        <v>1</v>
      </c>
      <c r="T457" s="7">
        <v>0</v>
      </c>
      <c r="U457" s="7">
        <v>0.65159999999999996</v>
      </c>
      <c r="V457" s="7" t="s">
        <v>11820</v>
      </c>
      <c r="W457" s="7">
        <v>2016</v>
      </c>
      <c r="X457" s="7">
        <v>0.36</v>
      </c>
      <c r="Y457" s="7" t="s">
        <v>11811</v>
      </c>
      <c r="Z457" s="7">
        <v>0</v>
      </c>
      <c r="AA457" s="7" t="str">
        <f>TEXT(Superstore_Data_1[[#This Row],[Order Date]],"mmm")</f>
        <v>Feb</v>
      </c>
      <c r="AB457" s="7">
        <f>YEAR(Superstore_Data_1[[#This Row],[Order Date]])</f>
        <v>2016</v>
      </c>
      <c r="AC457" s="9">
        <f>Superstore_Data_1[[#This Row],[Profit]]/Superstore_Data_1[[#This Row],[Sales]]</f>
        <v>0.36</v>
      </c>
      <c r="AD457" s="7" t="str">
        <f>IF(Superstore_Data_1[[#This Row],[Discount]]=0,"No Discount",IF(Superstore_Data_1[[#This Row],[Discount]]&lt;0.2,"Low Discount",IF(Superstore_Data_1[[#This Row],[Discount]]&lt;0.5,"Medium Discount","High Discount")))</f>
        <v>No Discount</v>
      </c>
      <c r="AE457" s="7" t="str">
        <f>IF(Superstore_Data_1[[#This Row],[Sales]]&lt;100,"Low Sale",IF(Superstore_Data_1[[#This Row],[Sales]]&lt;500,"Medium Sale","High Sale"))</f>
        <v>Low Sale</v>
      </c>
      <c r="AF457" s="10" t="str">
        <f>IF(Superstore_Data_1[[#This Row],[Shipping Days]]&lt;=2,"Fast",IF(Superstore_Data_1[[#This Row],[Shipping Days]]&lt;=5,"Normal","Slow"))</f>
        <v>Fast</v>
      </c>
    </row>
    <row r="458" spans="1:32" x14ac:dyDescent="0.3">
      <c r="A458" s="6">
        <v>3428</v>
      </c>
      <c r="B458" s="7" t="s">
        <v>7362</v>
      </c>
      <c r="C458" s="8">
        <v>42801</v>
      </c>
      <c r="D458" s="8">
        <v>42893</v>
      </c>
      <c r="E458" s="7" t="s">
        <v>22</v>
      </c>
      <c r="F458" s="7" t="s">
        <v>4253</v>
      </c>
      <c r="G458" s="7" t="s">
        <v>4254</v>
      </c>
      <c r="H458" s="7" t="s">
        <v>108</v>
      </c>
      <c r="I458" s="7" t="s">
        <v>26</v>
      </c>
      <c r="J458" s="7" t="s">
        <v>2798</v>
      </c>
      <c r="K458" s="7" t="s">
        <v>567</v>
      </c>
      <c r="L458" s="7">
        <v>43130</v>
      </c>
      <c r="M458" s="7" t="s">
        <v>161</v>
      </c>
      <c r="N458" s="7" t="s">
        <v>7363</v>
      </c>
      <c r="O458" s="7" t="s">
        <v>46</v>
      </c>
      <c r="P458" s="7" t="s">
        <v>94</v>
      </c>
      <c r="Q458" s="7" t="s">
        <v>7364</v>
      </c>
      <c r="R458" s="7">
        <v>32.896000000000001</v>
      </c>
      <c r="S458" s="7">
        <v>4</v>
      </c>
      <c r="T458" s="7">
        <v>0.2</v>
      </c>
      <c r="U458" s="7">
        <v>11.102399999999999</v>
      </c>
      <c r="V458" s="7" t="s">
        <v>11817</v>
      </c>
      <c r="W458" s="7">
        <v>2017</v>
      </c>
      <c r="X458" s="7">
        <v>0.33749999999999997</v>
      </c>
      <c r="Y458" s="7" t="s">
        <v>11813</v>
      </c>
      <c r="Z458" s="7">
        <v>92</v>
      </c>
      <c r="AA458" s="7" t="str">
        <f>TEXT(Superstore_Data_1[[#This Row],[Order Date]],"mmm")</f>
        <v>Mar</v>
      </c>
      <c r="AB458" s="7">
        <f>YEAR(Superstore_Data_1[[#This Row],[Order Date]])</f>
        <v>2017</v>
      </c>
      <c r="AC458" s="9">
        <f>Superstore_Data_1[[#This Row],[Profit]]/Superstore_Data_1[[#This Row],[Sales]]</f>
        <v>0.33749999999999997</v>
      </c>
      <c r="AD458" s="7" t="str">
        <f>IF(Superstore_Data_1[[#This Row],[Discount]]=0,"No Discount",IF(Superstore_Data_1[[#This Row],[Discount]]&lt;0.2,"Low Discount",IF(Superstore_Data_1[[#This Row],[Discount]]&lt;0.5,"Medium Discount","High Discount")))</f>
        <v>Medium Discount</v>
      </c>
      <c r="AE458" s="7" t="str">
        <f>IF(Superstore_Data_1[[#This Row],[Sales]]&lt;100,"Low Sale",IF(Superstore_Data_1[[#This Row],[Sales]]&lt;500,"Medium Sale","High Sale"))</f>
        <v>Low Sale</v>
      </c>
      <c r="AF458" s="10" t="str">
        <f>IF(Superstore_Data_1[[#This Row],[Shipping Days]]&lt;=2,"Fast",IF(Superstore_Data_1[[#This Row],[Shipping Days]]&lt;=5,"Normal","Slow"))</f>
        <v>Slow</v>
      </c>
    </row>
    <row r="459" spans="1:32" x14ac:dyDescent="0.3">
      <c r="A459" s="6">
        <v>3431</v>
      </c>
      <c r="B459" s="7" t="s">
        <v>7365</v>
      </c>
      <c r="C459" s="8">
        <v>42959</v>
      </c>
      <c r="D459" s="8">
        <v>42990</v>
      </c>
      <c r="E459" s="7" t="s">
        <v>209</v>
      </c>
      <c r="F459" s="7" t="s">
        <v>1596</v>
      </c>
      <c r="G459" s="7" t="s">
        <v>1597</v>
      </c>
      <c r="H459" s="7" t="s">
        <v>25</v>
      </c>
      <c r="I459" s="7" t="s">
        <v>26</v>
      </c>
      <c r="J459" s="7" t="s">
        <v>1161</v>
      </c>
      <c r="K459" s="7" t="s">
        <v>43</v>
      </c>
      <c r="L459" s="7">
        <v>90301</v>
      </c>
      <c r="M459" s="7" t="s">
        <v>44</v>
      </c>
      <c r="N459" s="7" t="s">
        <v>1505</v>
      </c>
      <c r="O459" s="7" t="s">
        <v>46</v>
      </c>
      <c r="P459" s="7" t="s">
        <v>60</v>
      </c>
      <c r="Q459" s="7" t="s">
        <v>1506</v>
      </c>
      <c r="R459" s="7">
        <v>29.79</v>
      </c>
      <c r="S459" s="7">
        <v>3</v>
      </c>
      <c r="T459" s="7">
        <v>0</v>
      </c>
      <c r="U459" s="7">
        <v>8.6390999999999991</v>
      </c>
      <c r="V459" s="7" t="s">
        <v>11810</v>
      </c>
      <c r="W459" s="7">
        <v>2017</v>
      </c>
      <c r="X459" s="7">
        <v>0.28999999999999998</v>
      </c>
      <c r="Y459" s="7" t="s">
        <v>11811</v>
      </c>
      <c r="Z459" s="7">
        <v>31</v>
      </c>
      <c r="AA459" s="7" t="str">
        <f>TEXT(Superstore_Data_1[[#This Row],[Order Date]],"mmm")</f>
        <v>Aug</v>
      </c>
      <c r="AB459" s="7">
        <f>YEAR(Superstore_Data_1[[#This Row],[Order Date]])</f>
        <v>2017</v>
      </c>
      <c r="AC459" s="9">
        <f>Superstore_Data_1[[#This Row],[Profit]]/Superstore_Data_1[[#This Row],[Sales]]</f>
        <v>0.28999999999999998</v>
      </c>
      <c r="AD459" s="7" t="str">
        <f>IF(Superstore_Data_1[[#This Row],[Discount]]=0,"No Discount",IF(Superstore_Data_1[[#This Row],[Discount]]&lt;0.2,"Low Discount",IF(Superstore_Data_1[[#This Row],[Discount]]&lt;0.5,"Medium Discount","High Discount")))</f>
        <v>No Discount</v>
      </c>
      <c r="AE459" s="7" t="str">
        <f>IF(Superstore_Data_1[[#This Row],[Sales]]&lt;100,"Low Sale",IF(Superstore_Data_1[[#This Row],[Sales]]&lt;500,"Medium Sale","High Sale"))</f>
        <v>Low Sale</v>
      </c>
      <c r="AF459" s="10" t="str">
        <f>IF(Superstore_Data_1[[#This Row],[Shipping Days]]&lt;=2,"Fast",IF(Superstore_Data_1[[#This Row],[Shipping Days]]&lt;=5,"Normal","Slow"))</f>
        <v>Slow</v>
      </c>
    </row>
    <row r="460" spans="1:32" x14ac:dyDescent="0.3">
      <c r="A460" s="6">
        <v>3434</v>
      </c>
      <c r="B460" s="7" t="s">
        <v>7368</v>
      </c>
      <c r="C460" s="8">
        <v>42867</v>
      </c>
      <c r="D460" s="8">
        <v>42990</v>
      </c>
      <c r="E460" s="7" t="s">
        <v>51</v>
      </c>
      <c r="F460" s="7" t="s">
        <v>2539</v>
      </c>
      <c r="G460" s="7" t="s">
        <v>2540</v>
      </c>
      <c r="H460" s="7" t="s">
        <v>25</v>
      </c>
      <c r="I460" s="7" t="s">
        <v>26</v>
      </c>
      <c r="J460" s="7" t="s">
        <v>4654</v>
      </c>
      <c r="K460" s="7" t="s">
        <v>100</v>
      </c>
      <c r="L460" s="7">
        <v>98006</v>
      </c>
      <c r="M460" s="7" t="s">
        <v>44</v>
      </c>
      <c r="N460" s="7" t="s">
        <v>6149</v>
      </c>
      <c r="O460" s="7" t="s">
        <v>46</v>
      </c>
      <c r="P460" s="7" t="s">
        <v>77</v>
      </c>
      <c r="Q460" s="7" t="s">
        <v>6150</v>
      </c>
      <c r="R460" s="7">
        <v>24.815999999999999</v>
      </c>
      <c r="S460" s="7">
        <v>3</v>
      </c>
      <c r="T460" s="7">
        <v>0.2</v>
      </c>
      <c r="U460" s="7">
        <v>8.3754000000000008</v>
      </c>
      <c r="V460" s="7" t="s">
        <v>11812</v>
      </c>
      <c r="W460" s="7">
        <v>2017</v>
      </c>
      <c r="X460" s="7">
        <v>0.33750000000000002</v>
      </c>
      <c r="Y460" s="7" t="s">
        <v>11813</v>
      </c>
      <c r="Z460" s="7">
        <v>123</v>
      </c>
      <c r="AA460" s="7" t="str">
        <f>TEXT(Superstore_Data_1[[#This Row],[Order Date]],"mmm")</f>
        <v>May</v>
      </c>
      <c r="AB460" s="7">
        <f>YEAR(Superstore_Data_1[[#This Row],[Order Date]])</f>
        <v>2017</v>
      </c>
      <c r="AC460" s="9">
        <f>Superstore_Data_1[[#This Row],[Profit]]/Superstore_Data_1[[#This Row],[Sales]]</f>
        <v>0.33750000000000002</v>
      </c>
      <c r="AD460" s="7" t="str">
        <f>IF(Superstore_Data_1[[#This Row],[Discount]]=0,"No Discount",IF(Superstore_Data_1[[#This Row],[Discount]]&lt;0.2,"Low Discount",IF(Superstore_Data_1[[#This Row],[Discount]]&lt;0.5,"Medium Discount","High Discount")))</f>
        <v>Medium Discount</v>
      </c>
      <c r="AE460" s="7" t="str">
        <f>IF(Superstore_Data_1[[#This Row],[Sales]]&lt;100,"Low Sale",IF(Superstore_Data_1[[#This Row],[Sales]]&lt;500,"Medium Sale","High Sale"))</f>
        <v>Low Sale</v>
      </c>
      <c r="AF460" s="10" t="str">
        <f>IF(Superstore_Data_1[[#This Row],[Shipping Days]]&lt;=2,"Fast",IF(Superstore_Data_1[[#This Row],[Shipping Days]]&lt;=5,"Normal","Slow"))</f>
        <v>Slow</v>
      </c>
    </row>
    <row r="461" spans="1:32" x14ac:dyDescent="0.3">
      <c r="A461" s="6">
        <v>3447</v>
      </c>
      <c r="B461" s="7" t="s">
        <v>7378</v>
      </c>
      <c r="C461" s="8">
        <v>42529</v>
      </c>
      <c r="D461" s="8">
        <v>42559</v>
      </c>
      <c r="E461" s="7" t="s">
        <v>209</v>
      </c>
      <c r="F461" s="7" t="s">
        <v>7379</v>
      </c>
      <c r="G461" s="7" t="s">
        <v>7380</v>
      </c>
      <c r="H461" s="7" t="s">
        <v>41</v>
      </c>
      <c r="I461" s="7" t="s">
        <v>26</v>
      </c>
      <c r="J461" s="7" t="s">
        <v>302</v>
      </c>
      <c r="K461" s="7" t="s">
        <v>303</v>
      </c>
      <c r="L461" s="7">
        <v>10024</v>
      </c>
      <c r="M461" s="7" t="s">
        <v>161</v>
      </c>
      <c r="N461" s="7" t="s">
        <v>1192</v>
      </c>
      <c r="O461" s="7" t="s">
        <v>46</v>
      </c>
      <c r="P461" s="7" t="s">
        <v>94</v>
      </c>
      <c r="Q461" s="7" t="s">
        <v>207</v>
      </c>
      <c r="R461" s="7">
        <v>70.88</v>
      </c>
      <c r="S461" s="7">
        <v>2</v>
      </c>
      <c r="T461" s="7">
        <v>0</v>
      </c>
      <c r="U461" s="7">
        <v>33.313600000000001</v>
      </c>
      <c r="V461" s="7" t="s">
        <v>11818</v>
      </c>
      <c r="W461" s="7">
        <v>2016</v>
      </c>
      <c r="X461" s="7">
        <v>0.47000000000000003</v>
      </c>
      <c r="Y461" s="7" t="s">
        <v>11811</v>
      </c>
      <c r="Z461" s="7">
        <v>30</v>
      </c>
      <c r="AA461" s="7" t="str">
        <f>TEXT(Superstore_Data_1[[#This Row],[Order Date]],"mmm")</f>
        <v>Jun</v>
      </c>
      <c r="AB461" s="7">
        <f>YEAR(Superstore_Data_1[[#This Row],[Order Date]])</f>
        <v>2016</v>
      </c>
      <c r="AC461" s="9">
        <f>Superstore_Data_1[[#This Row],[Profit]]/Superstore_Data_1[[#This Row],[Sales]]</f>
        <v>0.47000000000000003</v>
      </c>
      <c r="AD461" s="7" t="str">
        <f>IF(Superstore_Data_1[[#This Row],[Discount]]=0,"No Discount",IF(Superstore_Data_1[[#This Row],[Discount]]&lt;0.2,"Low Discount",IF(Superstore_Data_1[[#This Row],[Discount]]&lt;0.5,"Medium Discount","High Discount")))</f>
        <v>No Discount</v>
      </c>
      <c r="AE461" s="7" t="str">
        <f>IF(Superstore_Data_1[[#This Row],[Sales]]&lt;100,"Low Sale",IF(Superstore_Data_1[[#This Row],[Sales]]&lt;500,"Medium Sale","High Sale"))</f>
        <v>Low Sale</v>
      </c>
      <c r="AF461" s="10" t="str">
        <f>IF(Superstore_Data_1[[#This Row],[Shipping Days]]&lt;=2,"Fast",IF(Superstore_Data_1[[#This Row],[Shipping Days]]&lt;=5,"Normal","Slow"))</f>
        <v>Slow</v>
      </c>
    </row>
    <row r="462" spans="1:32" x14ac:dyDescent="0.3">
      <c r="A462" s="6">
        <v>3454</v>
      </c>
      <c r="B462" s="7" t="s">
        <v>7387</v>
      </c>
      <c r="C462" s="8">
        <v>42007</v>
      </c>
      <c r="D462" s="8">
        <v>42038</v>
      </c>
      <c r="E462" s="7" t="s">
        <v>22</v>
      </c>
      <c r="F462" s="7" t="s">
        <v>4371</v>
      </c>
      <c r="G462" s="7" t="s">
        <v>4372</v>
      </c>
      <c r="H462" s="7" t="s">
        <v>25</v>
      </c>
      <c r="I462" s="7" t="s">
        <v>26</v>
      </c>
      <c r="J462" s="7" t="s">
        <v>4028</v>
      </c>
      <c r="K462" s="7" t="s">
        <v>1434</v>
      </c>
      <c r="L462" s="7">
        <v>31204</v>
      </c>
      <c r="M462" s="7" t="s">
        <v>29</v>
      </c>
      <c r="N462" s="7" t="s">
        <v>3992</v>
      </c>
      <c r="O462" s="7" t="s">
        <v>46</v>
      </c>
      <c r="P462" s="7" t="s">
        <v>77</v>
      </c>
      <c r="Q462" s="7" t="s">
        <v>3993</v>
      </c>
      <c r="R462" s="7">
        <v>58.72</v>
      </c>
      <c r="S462" s="7">
        <v>4</v>
      </c>
      <c r="T462" s="7">
        <v>0</v>
      </c>
      <c r="U462" s="7">
        <v>27.011199999999999</v>
      </c>
      <c r="V462" s="7" t="s">
        <v>11819</v>
      </c>
      <c r="W462" s="7">
        <v>2015</v>
      </c>
      <c r="X462" s="7">
        <v>0.45999999999999996</v>
      </c>
      <c r="Y462" s="7" t="s">
        <v>11811</v>
      </c>
      <c r="Z462" s="7">
        <v>31</v>
      </c>
      <c r="AA462" s="7" t="str">
        <f>TEXT(Superstore_Data_1[[#This Row],[Order Date]],"mmm")</f>
        <v>Jan</v>
      </c>
      <c r="AB462" s="7">
        <f>YEAR(Superstore_Data_1[[#This Row],[Order Date]])</f>
        <v>2015</v>
      </c>
      <c r="AC462" s="9">
        <f>Superstore_Data_1[[#This Row],[Profit]]/Superstore_Data_1[[#This Row],[Sales]]</f>
        <v>0.45999999999999996</v>
      </c>
      <c r="AD462" s="7" t="str">
        <f>IF(Superstore_Data_1[[#This Row],[Discount]]=0,"No Discount",IF(Superstore_Data_1[[#This Row],[Discount]]&lt;0.2,"Low Discount",IF(Superstore_Data_1[[#This Row],[Discount]]&lt;0.5,"Medium Discount","High Discount")))</f>
        <v>No Discount</v>
      </c>
      <c r="AE462" s="7" t="str">
        <f>IF(Superstore_Data_1[[#This Row],[Sales]]&lt;100,"Low Sale",IF(Superstore_Data_1[[#This Row],[Sales]]&lt;500,"Medium Sale","High Sale"))</f>
        <v>Low Sale</v>
      </c>
      <c r="AF462" s="10" t="str">
        <f>IF(Superstore_Data_1[[#This Row],[Shipping Days]]&lt;=2,"Fast",IF(Superstore_Data_1[[#This Row],[Shipping Days]]&lt;=5,"Normal","Slow"))</f>
        <v>Slow</v>
      </c>
    </row>
    <row r="463" spans="1:32" x14ac:dyDescent="0.3">
      <c r="A463" s="6">
        <v>3462</v>
      </c>
      <c r="B463" s="7" t="s">
        <v>7396</v>
      </c>
      <c r="C463" s="8">
        <v>42866</v>
      </c>
      <c r="D463" s="8">
        <v>43019</v>
      </c>
      <c r="E463" s="7" t="s">
        <v>22</v>
      </c>
      <c r="F463" s="7" t="s">
        <v>5971</v>
      </c>
      <c r="G463" s="7" t="s">
        <v>5972</v>
      </c>
      <c r="H463" s="7" t="s">
        <v>41</v>
      </c>
      <c r="I463" s="7" t="s">
        <v>26</v>
      </c>
      <c r="J463" s="7" t="s">
        <v>927</v>
      </c>
      <c r="K463" s="7" t="s">
        <v>110</v>
      </c>
      <c r="L463" s="7">
        <v>75081</v>
      </c>
      <c r="M463" s="7" t="s">
        <v>111</v>
      </c>
      <c r="N463" s="7" t="s">
        <v>1555</v>
      </c>
      <c r="O463" s="7" t="s">
        <v>73</v>
      </c>
      <c r="P463" s="7" t="s">
        <v>74</v>
      </c>
      <c r="Q463" s="7" t="s">
        <v>1556</v>
      </c>
      <c r="R463" s="7">
        <v>492.76799999999997</v>
      </c>
      <c r="S463" s="7">
        <v>4</v>
      </c>
      <c r="T463" s="7">
        <v>0.2</v>
      </c>
      <c r="U463" s="7">
        <v>55.436399999999999</v>
      </c>
      <c r="V463" s="7" t="s">
        <v>11812</v>
      </c>
      <c r="W463" s="7">
        <v>2017</v>
      </c>
      <c r="X463" s="7">
        <v>0.1125</v>
      </c>
      <c r="Y463" s="7" t="s">
        <v>11813</v>
      </c>
      <c r="Z463" s="7">
        <v>153</v>
      </c>
      <c r="AA463" s="7" t="str">
        <f>TEXT(Superstore_Data_1[[#This Row],[Order Date]],"mmm")</f>
        <v>May</v>
      </c>
      <c r="AB463" s="7">
        <f>YEAR(Superstore_Data_1[[#This Row],[Order Date]])</f>
        <v>2017</v>
      </c>
      <c r="AC463" s="9">
        <f>Superstore_Data_1[[#This Row],[Profit]]/Superstore_Data_1[[#This Row],[Sales]]</f>
        <v>0.1125</v>
      </c>
      <c r="AD463" s="7" t="str">
        <f>IF(Superstore_Data_1[[#This Row],[Discount]]=0,"No Discount",IF(Superstore_Data_1[[#This Row],[Discount]]&lt;0.2,"Low Discount",IF(Superstore_Data_1[[#This Row],[Discount]]&lt;0.5,"Medium Discount","High Discount")))</f>
        <v>Medium Discount</v>
      </c>
      <c r="AE463" s="7" t="str">
        <f>IF(Superstore_Data_1[[#This Row],[Sales]]&lt;100,"Low Sale",IF(Superstore_Data_1[[#This Row],[Sales]]&lt;500,"Medium Sale","High Sale"))</f>
        <v>Medium Sale</v>
      </c>
      <c r="AF463" s="10" t="str">
        <f>IF(Superstore_Data_1[[#This Row],[Shipping Days]]&lt;=2,"Fast",IF(Superstore_Data_1[[#This Row],[Shipping Days]]&lt;=5,"Normal","Slow"))</f>
        <v>Slow</v>
      </c>
    </row>
    <row r="464" spans="1:32" x14ac:dyDescent="0.3">
      <c r="A464" s="6">
        <v>3465</v>
      </c>
      <c r="B464" s="7" t="s">
        <v>7401</v>
      </c>
      <c r="C464" s="8">
        <v>42806</v>
      </c>
      <c r="D464" s="8">
        <v>42867</v>
      </c>
      <c r="E464" s="7" t="s">
        <v>22</v>
      </c>
      <c r="F464" s="7" t="s">
        <v>4224</v>
      </c>
      <c r="G464" s="7" t="s">
        <v>4225</v>
      </c>
      <c r="H464" s="7" t="s">
        <v>25</v>
      </c>
      <c r="I464" s="7" t="s">
        <v>26</v>
      </c>
      <c r="J464" s="7" t="s">
        <v>1717</v>
      </c>
      <c r="K464" s="7" t="s">
        <v>55</v>
      </c>
      <c r="L464" s="7">
        <v>32216</v>
      </c>
      <c r="M464" s="7" t="s">
        <v>29</v>
      </c>
      <c r="N464" s="7" t="s">
        <v>3870</v>
      </c>
      <c r="O464" s="7" t="s">
        <v>73</v>
      </c>
      <c r="P464" s="7" t="s">
        <v>178</v>
      </c>
      <c r="Q464" s="7" t="s">
        <v>3871</v>
      </c>
      <c r="R464" s="7">
        <v>47.991999999999997</v>
      </c>
      <c r="S464" s="7">
        <v>1</v>
      </c>
      <c r="T464" s="7">
        <v>0.2</v>
      </c>
      <c r="U464" s="7">
        <v>7.1988000000000003</v>
      </c>
      <c r="V464" s="7" t="s">
        <v>11817</v>
      </c>
      <c r="W464" s="7">
        <v>2017</v>
      </c>
      <c r="X464" s="7">
        <v>0.15000000000000002</v>
      </c>
      <c r="Y464" s="7" t="s">
        <v>11813</v>
      </c>
      <c r="Z464" s="7">
        <v>61</v>
      </c>
      <c r="AA464" s="7" t="str">
        <f>TEXT(Superstore_Data_1[[#This Row],[Order Date]],"mmm")</f>
        <v>Mar</v>
      </c>
      <c r="AB464" s="7">
        <f>YEAR(Superstore_Data_1[[#This Row],[Order Date]])</f>
        <v>2017</v>
      </c>
      <c r="AC464" s="9">
        <f>Superstore_Data_1[[#This Row],[Profit]]/Superstore_Data_1[[#This Row],[Sales]]</f>
        <v>0.15000000000000002</v>
      </c>
      <c r="AD464" s="7" t="str">
        <f>IF(Superstore_Data_1[[#This Row],[Discount]]=0,"No Discount",IF(Superstore_Data_1[[#This Row],[Discount]]&lt;0.2,"Low Discount",IF(Superstore_Data_1[[#This Row],[Discount]]&lt;0.5,"Medium Discount","High Discount")))</f>
        <v>Medium Discount</v>
      </c>
      <c r="AE464" s="7" t="str">
        <f>IF(Superstore_Data_1[[#This Row],[Sales]]&lt;100,"Low Sale",IF(Superstore_Data_1[[#This Row],[Sales]]&lt;500,"Medium Sale","High Sale"))</f>
        <v>Low Sale</v>
      </c>
      <c r="AF464" s="10" t="str">
        <f>IF(Superstore_Data_1[[#This Row],[Shipping Days]]&lt;=2,"Fast",IF(Superstore_Data_1[[#This Row],[Shipping Days]]&lt;=5,"Normal","Slow"))</f>
        <v>Slow</v>
      </c>
    </row>
    <row r="465" spans="1:32" x14ac:dyDescent="0.3">
      <c r="A465" s="6">
        <v>3470</v>
      </c>
      <c r="B465" s="7" t="s">
        <v>7404</v>
      </c>
      <c r="C465" s="8">
        <v>42159</v>
      </c>
      <c r="D465" s="8">
        <v>42281</v>
      </c>
      <c r="E465" s="7" t="s">
        <v>51</v>
      </c>
      <c r="F465" s="7" t="s">
        <v>7405</v>
      </c>
      <c r="G465" s="7" t="s">
        <v>7406</v>
      </c>
      <c r="H465" s="7" t="s">
        <v>25</v>
      </c>
      <c r="I465" s="7" t="s">
        <v>26</v>
      </c>
      <c r="J465" s="7" t="s">
        <v>1717</v>
      </c>
      <c r="K465" s="7" t="s">
        <v>92</v>
      </c>
      <c r="L465" s="7">
        <v>28540</v>
      </c>
      <c r="M465" s="7" t="s">
        <v>29</v>
      </c>
      <c r="N465" s="7" t="s">
        <v>3007</v>
      </c>
      <c r="O465" s="7" t="s">
        <v>46</v>
      </c>
      <c r="P465" s="7" t="s">
        <v>94</v>
      </c>
      <c r="Q465" s="7" t="s">
        <v>3008</v>
      </c>
      <c r="R465" s="7">
        <v>47.951999999999998</v>
      </c>
      <c r="S465" s="7">
        <v>3</v>
      </c>
      <c r="T465" s="7">
        <v>0.2</v>
      </c>
      <c r="U465" s="7">
        <v>16.183800000000002</v>
      </c>
      <c r="V465" s="7" t="s">
        <v>11818</v>
      </c>
      <c r="W465" s="7">
        <v>2015</v>
      </c>
      <c r="X465" s="7">
        <v>0.33750000000000002</v>
      </c>
      <c r="Y465" s="7" t="s">
        <v>11813</v>
      </c>
      <c r="Z465" s="7">
        <v>122</v>
      </c>
      <c r="AA465" s="7" t="str">
        <f>TEXT(Superstore_Data_1[[#This Row],[Order Date]],"mmm")</f>
        <v>Jun</v>
      </c>
      <c r="AB465" s="7">
        <f>YEAR(Superstore_Data_1[[#This Row],[Order Date]])</f>
        <v>2015</v>
      </c>
      <c r="AC465" s="9">
        <f>Superstore_Data_1[[#This Row],[Profit]]/Superstore_Data_1[[#This Row],[Sales]]</f>
        <v>0.33750000000000002</v>
      </c>
      <c r="AD465" s="7" t="str">
        <f>IF(Superstore_Data_1[[#This Row],[Discount]]=0,"No Discount",IF(Superstore_Data_1[[#This Row],[Discount]]&lt;0.2,"Low Discount",IF(Superstore_Data_1[[#This Row],[Discount]]&lt;0.5,"Medium Discount","High Discount")))</f>
        <v>Medium Discount</v>
      </c>
      <c r="AE465" s="7" t="str">
        <f>IF(Superstore_Data_1[[#This Row],[Sales]]&lt;100,"Low Sale",IF(Superstore_Data_1[[#This Row],[Sales]]&lt;500,"Medium Sale","High Sale"))</f>
        <v>Low Sale</v>
      </c>
      <c r="AF465" s="10" t="str">
        <f>IF(Superstore_Data_1[[#This Row],[Shipping Days]]&lt;=2,"Fast",IF(Superstore_Data_1[[#This Row],[Shipping Days]]&lt;=5,"Normal","Slow"))</f>
        <v>Slow</v>
      </c>
    </row>
    <row r="466" spans="1:32" x14ac:dyDescent="0.3">
      <c r="A466" s="6">
        <v>3471</v>
      </c>
      <c r="B466" s="7" t="s">
        <v>7407</v>
      </c>
      <c r="C466" s="8">
        <v>42381</v>
      </c>
      <c r="D466" s="8">
        <v>42502</v>
      </c>
      <c r="E466" s="7" t="s">
        <v>51</v>
      </c>
      <c r="F466" s="7" t="s">
        <v>4624</v>
      </c>
      <c r="G466" s="7" t="s">
        <v>4625</v>
      </c>
      <c r="H466" s="7" t="s">
        <v>25</v>
      </c>
      <c r="I466" s="7" t="s">
        <v>26</v>
      </c>
      <c r="J466" s="7" t="s">
        <v>137</v>
      </c>
      <c r="K466" s="7" t="s">
        <v>43</v>
      </c>
      <c r="L466" s="7">
        <v>94122</v>
      </c>
      <c r="M466" s="7" t="s">
        <v>44</v>
      </c>
      <c r="N466" s="7" t="s">
        <v>3973</v>
      </c>
      <c r="O466" s="7" t="s">
        <v>31</v>
      </c>
      <c r="P466" s="7" t="s">
        <v>67</v>
      </c>
      <c r="Q466" s="7" t="s">
        <v>3974</v>
      </c>
      <c r="R466" s="7">
        <v>16.739999999999998</v>
      </c>
      <c r="S466" s="7">
        <v>2</v>
      </c>
      <c r="T466" s="7">
        <v>0</v>
      </c>
      <c r="U466" s="7">
        <v>4.3524000000000003</v>
      </c>
      <c r="V466" s="7" t="s">
        <v>11819</v>
      </c>
      <c r="W466" s="7">
        <v>2016</v>
      </c>
      <c r="X466" s="7">
        <v>0.26000000000000006</v>
      </c>
      <c r="Y466" s="7" t="s">
        <v>11811</v>
      </c>
      <c r="Z466" s="7">
        <v>121</v>
      </c>
      <c r="AA466" s="7" t="str">
        <f>TEXT(Superstore_Data_1[[#This Row],[Order Date]],"mmm")</f>
        <v>Jan</v>
      </c>
      <c r="AB466" s="7">
        <f>YEAR(Superstore_Data_1[[#This Row],[Order Date]])</f>
        <v>2016</v>
      </c>
      <c r="AC466" s="9">
        <f>Superstore_Data_1[[#This Row],[Profit]]/Superstore_Data_1[[#This Row],[Sales]]</f>
        <v>0.26000000000000006</v>
      </c>
      <c r="AD466" s="7" t="str">
        <f>IF(Superstore_Data_1[[#This Row],[Discount]]=0,"No Discount",IF(Superstore_Data_1[[#This Row],[Discount]]&lt;0.2,"Low Discount",IF(Superstore_Data_1[[#This Row],[Discount]]&lt;0.5,"Medium Discount","High Discount")))</f>
        <v>No Discount</v>
      </c>
      <c r="AE466" s="7" t="str">
        <f>IF(Superstore_Data_1[[#This Row],[Sales]]&lt;100,"Low Sale",IF(Superstore_Data_1[[#This Row],[Sales]]&lt;500,"Medium Sale","High Sale"))</f>
        <v>Low Sale</v>
      </c>
      <c r="AF466" s="10" t="str">
        <f>IF(Superstore_Data_1[[#This Row],[Shipping Days]]&lt;=2,"Fast",IF(Superstore_Data_1[[#This Row],[Shipping Days]]&lt;=5,"Normal","Slow"))</f>
        <v>Slow</v>
      </c>
    </row>
    <row r="467" spans="1:32" x14ac:dyDescent="0.3">
      <c r="A467" s="6">
        <v>3474</v>
      </c>
      <c r="B467" s="7" t="s">
        <v>7409</v>
      </c>
      <c r="C467" s="8">
        <v>42797</v>
      </c>
      <c r="D467" s="8">
        <v>43011</v>
      </c>
      <c r="E467" s="7" t="s">
        <v>51</v>
      </c>
      <c r="F467" s="7" t="s">
        <v>2067</v>
      </c>
      <c r="G467" s="7" t="s">
        <v>2068</v>
      </c>
      <c r="H467" s="7" t="s">
        <v>25</v>
      </c>
      <c r="I467" s="7" t="s">
        <v>26</v>
      </c>
      <c r="J467" s="7" t="s">
        <v>7410</v>
      </c>
      <c r="K467" s="7" t="s">
        <v>269</v>
      </c>
      <c r="L467" s="7">
        <v>48127</v>
      </c>
      <c r="M467" s="7" t="s">
        <v>111</v>
      </c>
      <c r="N467" s="7" t="s">
        <v>1443</v>
      </c>
      <c r="O467" s="7" t="s">
        <v>31</v>
      </c>
      <c r="P467" s="7" t="s">
        <v>35</v>
      </c>
      <c r="Q467" s="7" t="s">
        <v>1444</v>
      </c>
      <c r="R467" s="7">
        <v>180.98</v>
      </c>
      <c r="S467" s="7">
        <v>1</v>
      </c>
      <c r="T467" s="7">
        <v>0</v>
      </c>
      <c r="U467" s="7">
        <v>47.0548</v>
      </c>
      <c r="V467" s="7" t="s">
        <v>11817</v>
      </c>
      <c r="W467" s="7">
        <v>2017</v>
      </c>
      <c r="X467" s="7">
        <v>0.26</v>
      </c>
      <c r="Y467" s="7" t="s">
        <v>11811</v>
      </c>
      <c r="Z467" s="7">
        <v>214</v>
      </c>
      <c r="AA467" s="7" t="str">
        <f>TEXT(Superstore_Data_1[[#This Row],[Order Date]],"mmm")</f>
        <v>Mar</v>
      </c>
      <c r="AB467" s="7">
        <f>YEAR(Superstore_Data_1[[#This Row],[Order Date]])</f>
        <v>2017</v>
      </c>
      <c r="AC467" s="9">
        <f>Superstore_Data_1[[#This Row],[Profit]]/Superstore_Data_1[[#This Row],[Sales]]</f>
        <v>0.26</v>
      </c>
      <c r="AD467" s="7" t="str">
        <f>IF(Superstore_Data_1[[#This Row],[Discount]]=0,"No Discount",IF(Superstore_Data_1[[#This Row],[Discount]]&lt;0.2,"Low Discount",IF(Superstore_Data_1[[#This Row],[Discount]]&lt;0.5,"Medium Discount","High Discount")))</f>
        <v>No Discount</v>
      </c>
      <c r="AE467" s="7" t="str">
        <f>IF(Superstore_Data_1[[#This Row],[Sales]]&lt;100,"Low Sale",IF(Superstore_Data_1[[#This Row],[Sales]]&lt;500,"Medium Sale","High Sale"))</f>
        <v>Medium Sale</v>
      </c>
      <c r="AF467" s="10" t="str">
        <f>IF(Superstore_Data_1[[#This Row],[Shipping Days]]&lt;=2,"Fast",IF(Superstore_Data_1[[#This Row],[Shipping Days]]&lt;=5,"Normal","Slow"))</f>
        <v>Slow</v>
      </c>
    </row>
    <row r="468" spans="1:32" x14ac:dyDescent="0.3">
      <c r="A468" s="6">
        <v>3482</v>
      </c>
      <c r="B468" s="7" t="s">
        <v>7418</v>
      </c>
      <c r="C468" s="8">
        <v>41824</v>
      </c>
      <c r="D468" s="8">
        <v>41916</v>
      </c>
      <c r="E468" s="7" t="s">
        <v>209</v>
      </c>
      <c r="F468" s="7" t="s">
        <v>2881</v>
      </c>
      <c r="G468" s="7" t="s">
        <v>2882</v>
      </c>
      <c r="H468" s="7" t="s">
        <v>25</v>
      </c>
      <c r="I468" s="7" t="s">
        <v>26</v>
      </c>
      <c r="J468" s="7" t="s">
        <v>4418</v>
      </c>
      <c r="K468" s="7" t="s">
        <v>406</v>
      </c>
      <c r="L468" s="7">
        <v>36608</v>
      </c>
      <c r="M468" s="7" t="s">
        <v>29</v>
      </c>
      <c r="N468" s="7" t="s">
        <v>4820</v>
      </c>
      <c r="O468" s="7" t="s">
        <v>31</v>
      </c>
      <c r="P468" s="7" t="s">
        <v>67</v>
      </c>
      <c r="Q468" s="7" t="s">
        <v>4821</v>
      </c>
      <c r="R468" s="7">
        <v>8.9600000000000009</v>
      </c>
      <c r="S468" s="7">
        <v>2</v>
      </c>
      <c r="T468" s="7">
        <v>0</v>
      </c>
      <c r="U468" s="7">
        <v>2.7776000000000001</v>
      </c>
      <c r="V468" s="7" t="s">
        <v>11821</v>
      </c>
      <c r="W468" s="7">
        <v>2014</v>
      </c>
      <c r="X468" s="7">
        <v>0.31</v>
      </c>
      <c r="Y468" s="7" t="s">
        <v>11811</v>
      </c>
      <c r="Z468" s="7">
        <v>92</v>
      </c>
      <c r="AA468" s="7" t="str">
        <f>TEXT(Superstore_Data_1[[#This Row],[Order Date]],"mmm")</f>
        <v>Jul</v>
      </c>
      <c r="AB468" s="7">
        <f>YEAR(Superstore_Data_1[[#This Row],[Order Date]])</f>
        <v>2014</v>
      </c>
      <c r="AC468" s="9">
        <f>Superstore_Data_1[[#This Row],[Profit]]/Superstore_Data_1[[#This Row],[Sales]]</f>
        <v>0.31</v>
      </c>
      <c r="AD468" s="7" t="str">
        <f>IF(Superstore_Data_1[[#This Row],[Discount]]=0,"No Discount",IF(Superstore_Data_1[[#This Row],[Discount]]&lt;0.2,"Low Discount",IF(Superstore_Data_1[[#This Row],[Discount]]&lt;0.5,"Medium Discount","High Discount")))</f>
        <v>No Discount</v>
      </c>
      <c r="AE468" s="7" t="str">
        <f>IF(Superstore_Data_1[[#This Row],[Sales]]&lt;100,"Low Sale",IF(Superstore_Data_1[[#This Row],[Sales]]&lt;500,"Medium Sale","High Sale"))</f>
        <v>Low Sale</v>
      </c>
      <c r="AF468" s="10" t="str">
        <f>IF(Superstore_Data_1[[#This Row],[Shipping Days]]&lt;=2,"Fast",IF(Superstore_Data_1[[#This Row],[Shipping Days]]&lt;=5,"Normal","Slow"))</f>
        <v>Slow</v>
      </c>
    </row>
    <row r="469" spans="1:32" x14ac:dyDescent="0.3">
      <c r="A469" s="6">
        <v>3488</v>
      </c>
      <c r="B469" s="7" t="s">
        <v>7424</v>
      </c>
      <c r="C469" s="8">
        <v>42864</v>
      </c>
      <c r="D469" s="8">
        <v>43048</v>
      </c>
      <c r="E469" s="7" t="s">
        <v>51</v>
      </c>
      <c r="F469" s="7" t="s">
        <v>6918</v>
      </c>
      <c r="G469" s="7" t="s">
        <v>6919</v>
      </c>
      <c r="H469" s="7" t="s">
        <v>108</v>
      </c>
      <c r="I469" s="7" t="s">
        <v>26</v>
      </c>
      <c r="J469" s="7" t="s">
        <v>54</v>
      </c>
      <c r="K469" s="7" t="s">
        <v>55</v>
      </c>
      <c r="L469" s="7">
        <v>33311</v>
      </c>
      <c r="M469" s="7" t="s">
        <v>29</v>
      </c>
      <c r="N469" s="7" t="s">
        <v>952</v>
      </c>
      <c r="O469" s="7" t="s">
        <v>46</v>
      </c>
      <c r="P469" s="7" t="s">
        <v>60</v>
      </c>
      <c r="Q469" s="7" t="s">
        <v>953</v>
      </c>
      <c r="R469" s="7">
        <v>147.184</v>
      </c>
      <c r="S469" s="7">
        <v>2</v>
      </c>
      <c r="T469" s="7">
        <v>0.2</v>
      </c>
      <c r="U469" s="7">
        <v>-29.436800000000002</v>
      </c>
      <c r="V469" s="7" t="s">
        <v>11812</v>
      </c>
      <c r="W469" s="7">
        <v>2017</v>
      </c>
      <c r="X469" s="7">
        <v>-0.2</v>
      </c>
      <c r="Y469" s="7" t="s">
        <v>11813</v>
      </c>
      <c r="Z469" s="7">
        <v>184</v>
      </c>
      <c r="AA469" s="7" t="str">
        <f>TEXT(Superstore_Data_1[[#This Row],[Order Date]],"mmm")</f>
        <v>May</v>
      </c>
      <c r="AB469" s="7">
        <f>YEAR(Superstore_Data_1[[#This Row],[Order Date]])</f>
        <v>2017</v>
      </c>
      <c r="AC469" s="9">
        <f>Superstore_Data_1[[#This Row],[Profit]]/Superstore_Data_1[[#This Row],[Sales]]</f>
        <v>-0.2</v>
      </c>
      <c r="AD469" s="7" t="str">
        <f>IF(Superstore_Data_1[[#This Row],[Discount]]=0,"No Discount",IF(Superstore_Data_1[[#This Row],[Discount]]&lt;0.2,"Low Discount",IF(Superstore_Data_1[[#This Row],[Discount]]&lt;0.5,"Medium Discount","High Discount")))</f>
        <v>Medium Discount</v>
      </c>
      <c r="AE469" s="7" t="str">
        <f>IF(Superstore_Data_1[[#This Row],[Sales]]&lt;100,"Low Sale",IF(Superstore_Data_1[[#This Row],[Sales]]&lt;500,"Medium Sale","High Sale"))</f>
        <v>Medium Sale</v>
      </c>
      <c r="AF469" s="10" t="str">
        <f>IF(Superstore_Data_1[[#This Row],[Shipping Days]]&lt;=2,"Fast",IF(Superstore_Data_1[[#This Row],[Shipping Days]]&lt;=5,"Normal","Slow"))</f>
        <v>Slow</v>
      </c>
    </row>
    <row r="470" spans="1:32" x14ac:dyDescent="0.3">
      <c r="A470" s="6">
        <v>3489</v>
      </c>
      <c r="B470" s="7" t="s">
        <v>7425</v>
      </c>
      <c r="C470" s="8">
        <v>42042</v>
      </c>
      <c r="D470" s="8">
        <v>42162</v>
      </c>
      <c r="E470" s="7" t="s">
        <v>51</v>
      </c>
      <c r="F470" s="7" t="s">
        <v>5761</v>
      </c>
      <c r="G470" s="7" t="s">
        <v>5762</v>
      </c>
      <c r="H470" s="7" t="s">
        <v>25</v>
      </c>
      <c r="I470" s="7" t="s">
        <v>26</v>
      </c>
      <c r="J470" s="7" t="s">
        <v>7426</v>
      </c>
      <c r="K470" s="7" t="s">
        <v>235</v>
      </c>
      <c r="L470" s="7">
        <v>60188</v>
      </c>
      <c r="M470" s="7" t="s">
        <v>111</v>
      </c>
      <c r="N470" s="7" t="s">
        <v>1280</v>
      </c>
      <c r="O470" s="7" t="s">
        <v>31</v>
      </c>
      <c r="P470" s="7" t="s">
        <v>35</v>
      </c>
      <c r="Q470" s="7" t="s">
        <v>1281</v>
      </c>
      <c r="R470" s="7">
        <v>408.42200000000003</v>
      </c>
      <c r="S470" s="7">
        <v>2</v>
      </c>
      <c r="T470" s="7">
        <v>0.3</v>
      </c>
      <c r="U470" s="7">
        <v>-5.8346</v>
      </c>
      <c r="V470" s="7" t="s">
        <v>11820</v>
      </c>
      <c r="W470" s="7">
        <v>2015</v>
      </c>
      <c r="X470" s="7">
        <v>-1.4285714285714285E-2</v>
      </c>
      <c r="Y470" s="7" t="s">
        <v>11813</v>
      </c>
      <c r="Z470" s="7">
        <v>120</v>
      </c>
      <c r="AA470" s="7" t="str">
        <f>TEXT(Superstore_Data_1[[#This Row],[Order Date]],"mmm")</f>
        <v>Feb</v>
      </c>
      <c r="AB470" s="7">
        <f>YEAR(Superstore_Data_1[[#This Row],[Order Date]])</f>
        <v>2015</v>
      </c>
      <c r="AC470" s="9">
        <f>Superstore_Data_1[[#This Row],[Profit]]/Superstore_Data_1[[#This Row],[Sales]]</f>
        <v>-1.4285714285714285E-2</v>
      </c>
      <c r="AD470" s="7" t="str">
        <f>IF(Superstore_Data_1[[#This Row],[Discount]]=0,"No Discount",IF(Superstore_Data_1[[#This Row],[Discount]]&lt;0.2,"Low Discount",IF(Superstore_Data_1[[#This Row],[Discount]]&lt;0.5,"Medium Discount","High Discount")))</f>
        <v>Medium Discount</v>
      </c>
      <c r="AE470" s="7" t="str">
        <f>IF(Superstore_Data_1[[#This Row],[Sales]]&lt;100,"Low Sale",IF(Superstore_Data_1[[#This Row],[Sales]]&lt;500,"Medium Sale","High Sale"))</f>
        <v>Medium Sale</v>
      </c>
      <c r="AF470" s="10" t="str">
        <f>IF(Superstore_Data_1[[#This Row],[Shipping Days]]&lt;=2,"Fast",IF(Superstore_Data_1[[#This Row],[Shipping Days]]&lt;=5,"Normal","Slow"))</f>
        <v>Slow</v>
      </c>
    </row>
    <row r="471" spans="1:32" x14ac:dyDescent="0.3">
      <c r="A471" s="6">
        <v>3503</v>
      </c>
      <c r="B471" s="7" t="s">
        <v>7435</v>
      </c>
      <c r="C471" s="8">
        <v>43012</v>
      </c>
      <c r="D471" s="8">
        <v>43012</v>
      </c>
      <c r="E471" s="7" t="s">
        <v>1455</v>
      </c>
      <c r="F471" s="7" t="s">
        <v>7436</v>
      </c>
      <c r="G471" s="7" t="s">
        <v>7437</v>
      </c>
      <c r="H471" s="7" t="s">
        <v>25</v>
      </c>
      <c r="I471" s="7" t="s">
        <v>26</v>
      </c>
      <c r="J471" s="7" t="s">
        <v>1395</v>
      </c>
      <c r="K471" s="7" t="s">
        <v>110</v>
      </c>
      <c r="L471" s="7">
        <v>78745</v>
      </c>
      <c r="M471" s="7" t="s">
        <v>111</v>
      </c>
      <c r="N471" s="7" t="s">
        <v>2237</v>
      </c>
      <c r="O471" s="7" t="s">
        <v>46</v>
      </c>
      <c r="P471" s="7" t="s">
        <v>94</v>
      </c>
      <c r="Q471" s="7" t="s">
        <v>2238</v>
      </c>
      <c r="R471" s="7">
        <v>10.368</v>
      </c>
      <c r="S471" s="7">
        <v>2</v>
      </c>
      <c r="T471" s="7">
        <v>0.2</v>
      </c>
      <c r="U471" s="7">
        <v>3.6288</v>
      </c>
      <c r="V471" s="7" t="s">
        <v>11824</v>
      </c>
      <c r="W471" s="7">
        <v>2017</v>
      </c>
      <c r="X471" s="7">
        <v>0.35</v>
      </c>
      <c r="Y471" s="7" t="s">
        <v>11813</v>
      </c>
      <c r="Z471" s="7">
        <v>0</v>
      </c>
      <c r="AA471" s="7" t="str">
        <f>TEXT(Superstore_Data_1[[#This Row],[Order Date]],"mmm")</f>
        <v>Oct</v>
      </c>
      <c r="AB471" s="7">
        <f>YEAR(Superstore_Data_1[[#This Row],[Order Date]])</f>
        <v>2017</v>
      </c>
      <c r="AC471" s="9">
        <f>Superstore_Data_1[[#This Row],[Profit]]/Superstore_Data_1[[#This Row],[Sales]]</f>
        <v>0.35</v>
      </c>
      <c r="AD471" s="7" t="str">
        <f>IF(Superstore_Data_1[[#This Row],[Discount]]=0,"No Discount",IF(Superstore_Data_1[[#This Row],[Discount]]&lt;0.2,"Low Discount",IF(Superstore_Data_1[[#This Row],[Discount]]&lt;0.5,"Medium Discount","High Discount")))</f>
        <v>Medium Discount</v>
      </c>
      <c r="AE471" s="7" t="str">
        <f>IF(Superstore_Data_1[[#This Row],[Sales]]&lt;100,"Low Sale",IF(Superstore_Data_1[[#This Row],[Sales]]&lt;500,"Medium Sale","High Sale"))</f>
        <v>Low Sale</v>
      </c>
      <c r="AF471" s="10" t="str">
        <f>IF(Superstore_Data_1[[#This Row],[Shipping Days]]&lt;=2,"Fast",IF(Superstore_Data_1[[#This Row],[Shipping Days]]&lt;=5,"Normal","Slow"))</f>
        <v>Fast</v>
      </c>
    </row>
    <row r="472" spans="1:32" x14ac:dyDescent="0.3">
      <c r="A472" s="6">
        <v>3513</v>
      </c>
      <c r="B472" s="7" t="s">
        <v>7445</v>
      </c>
      <c r="C472" s="8">
        <v>42834</v>
      </c>
      <c r="D472" s="8">
        <v>42895</v>
      </c>
      <c r="E472" s="7" t="s">
        <v>209</v>
      </c>
      <c r="F472" s="7" t="s">
        <v>2841</v>
      </c>
      <c r="G472" s="7" t="s">
        <v>2842</v>
      </c>
      <c r="H472" s="7" t="s">
        <v>41</v>
      </c>
      <c r="I472" s="7" t="s">
        <v>26</v>
      </c>
      <c r="J472" s="7" t="s">
        <v>344</v>
      </c>
      <c r="K472" s="7" t="s">
        <v>235</v>
      </c>
      <c r="L472" s="7">
        <v>60653</v>
      </c>
      <c r="M472" s="7" t="s">
        <v>111</v>
      </c>
      <c r="N472" s="7" t="s">
        <v>7446</v>
      </c>
      <c r="O472" s="7" t="s">
        <v>31</v>
      </c>
      <c r="P472" s="7" t="s">
        <v>32</v>
      </c>
      <c r="Q472" s="7" t="s">
        <v>7447</v>
      </c>
      <c r="R472" s="7">
        <v>825.17399999999998</v>
      </c>
      <c r="S472" s="7">
        <v>9</v>
      </c>
      <c r="T472" s="7">
        <v>0.3</v>
      </c>
      <c r="U472" s="7">
        <v>-117.88200000000001</v>
      </c>
      <c r="V472" s="7" t="s">
        <v>11814</v>
      </c>
      <c r="W472" s="7">
        <v>2017</v>
      </c>
      <c r="X472" s="7">
        <v>-0.14285714285714288</v>
      </c>
      <c r="Y472" s="7" t="s">
        <v>11813</v>
      </c>
      <c r="Z472" s="7">
        <v>61</v>
      </c>
      <c r="AA472" s="7" t="str">
        <f>TEXT(Superstore_Data_1[[#This Row],[Order Date]],"mmm")</f>
        <v>Apr</v>
      </c>
      <c r="AB472" s="7">
        <f>YEAR(Superstore_Data_1[[#This Row],[Order Date]])</f>
        <v>2017</v>
      </c>
      <c r="AC472" s="9">
        <f>Superstore_Data_1[[#This Row],[Profit]]/Superstore_Data_1[[#This Row],[Sales]]</f>
        <v>-0.14285714285714288</v>
      </c>
      <c r="AD472" s="7" t="str">
        <f>IF(Superstore_Data_1[[#This Row],[Discount]]=0,"No Discount",IF(Superstore_Data_1[[#This Row],[Discount]]&lt;0.2,"Low Discount",IF(Superstore_Data_1[[#This Row],[Discount]]&lt;0.5,"Medium Discount","High Discount")))</f>
        <v>Medium Discount</v>
      </c>
      <c r="AE472" s="7" t="str">
        <f>IF(Superstore_Data_1[[#This Row],[Sales]]&lt;100,"Low Sale",IF(Superstore_Data_1[[#This Row],[Sales]]&lt;500,"Medium Sale","High Sale"))</f>
        <v>High Sale</v>
      </c>
      <c r="AF472" s="10" t="str">
        <f>IF(Superstore_Data_1[[#This Row],[Shipping Days]]&lt;=2,"Fast",IF(Superstore_Data_1[[#This Row],[Shipping Days]]&lt;=5,"Normal","Slow"))</f>
        <v>Slow</v>
      </c>
    </row>
    <row r="473" spans="1:32" x14ac:dyDescent="0.3">
      <c r="A473" s="6">
        <v>3517</v>
      </c>
      <c r="B473" s="7" t="s">
        <v>7449</v>
      </c>
      <c r="C473" s="8">
        <v>42621</v>
      </c>
      <c r="D473" s="8">
        <v>42712</v>
      </c>
      <c r="E473" s="7" t="s">
        <v>209</v>
      </c>
      <c r="F473" s="7" t="s">
        <v>679</v>
      </c>
      <c r="G473" s="7" t="s">
        <v>680</v>
      </c>
      <c r="H473" s="7" t="s">
        <v>25</v>
      </c>
      <c r="I473" s="7" t="s">
        <v>26</v>
      </c>
      <c r="J473" s="7" t="s">
        <v>1928</v>
      </c>
      <c r="K473" s="7" t="s">
        <v>92</v>
      </c>
      <c r="L473" s="7">
        <v>28314</v>
      </c>
      <c r="M473" s="7" t="s">
        <v>29</v>
      </c>
      <c r="N473" s="7" t="s">
        <v>4498</v>
      </c>
      <c r="O473" s="7" t="s">
        <v>46</v>
      </c>
      <c r="P473" s="7" t="s">
        <v>94</v>
      </c>
      <c r="Q473" s="7" t="s">
        <v>4499</v>
      </c>
      <c r="R473" s="7">
        <v>30.815999999999999</v>
      </c>
      <c r="S473" s="7">
        <v>9</v>
      </c>
      <c r="T473" s="7">
        <v>0.2</v>
      </c>
      <c r="U473" s="7">
        <v>9.6300000000000008</v>
      </c>
      <c r="V473" s="7" t="s">
        <v>11815</v>
      </c>
      <c r="W473" s="7">
        <v>2016</v>
      </c>
      <c r="X473" s="7">
        <v>0.31250000000000006</v>
      </c>
      <c r="Y473" s="7" t="s">
        <v>11813</v>
      </c>
      <c r="Z473" s="7">
        <v>91</v>
      </c>
      <c r="AA473" s="7" t="str">
        <f>TEXT(Superstore_Data_1[[#This Row],[Order Date]],"mmm")</f>
        <v>Sep</v>
      </c>
      <c r="AB473" s="7">
        <f>YEAR(Superstore_Data_1[[#This Row],[Order Date]])</f>
        <v>2016</v>
      </c>
      <c r="AC473" s="9">
        <f>Superstore_Data_1[[#This Row],[Profit]]/Superstore_Data_1[[#This Row],[Sales]]</f>
        <v>0.31250000000000006</v>
      </c>
      <c r="AD473" s="7" t="str">
        <f>IF(Superstore_Data_1[[#This Row],[Discount]]=0,"No Discount",IF(Superstore_Data_1[[#This Row],[Discount]]&lt;0.2,"Low Discount",IF(Superstore_Data_1[[#This Row],[Discount]]&lt;0.5,"Medium Discount","High Discount")))</f>
        <v>Medium Discount</v>
      </c>
      <c r="AE473" s="7" t="str">
        <f>IF(Superstore_Data_1[[#This Row],[Sales]]&lt;100,"Low Sale",IF(Superstore_Data_1[[#This Row],[Sales]]&lt;500,"Medium Sale","High Sale"))</f>
        <v>Low Sale</v>
      </c>
      <c r="AF473" s="10" t="str">
        <f>IF(Superstore_Data_1[[#This Row],[Shipping Days]]&lt;=2,"Fast",IF(Superstore_Data_1[[#This Row],[Shipping Days]]&lt;=5,"Normal","Slow"))</f>
        <v>Slow</v>
      </c>
    </row>
    <row r="474" spans="1:32" x14ac:dyDescent="0.3">
      <c r="A474" s="6">
        <v>3524</v>
      </c>
      <c r="B474" s="7" t="s">
        <v>7453</v>
      </c>
      <c r="C474" s="8">
        <v>42499</v>
      </c>
      <c r="D474" s="8">
        <v>42652</v>
      </c>
      <c r="E474" s="7" t="s">
        <v>51</v>
      </c>
      <c r="F474" s="7" t="s">
        <v>4783</v>
      </c>
      <c r="G474" s="7" t="s">
        <v>4784</v>
      </c>
      <c r="H474" s="7" t="s">
        <v>41</v>
      </c>
      <c r="I474" s="7" t="s">
        <v>26</v>
      </c>
      <c r="J474" s="7" t="s">
        <v>1069</v>
      </c>
      <c r="K474" s="7" t="s">
        <v>43</v>
      </c>
      <c r="L474" s="7">
        <v>92105</v>
      </c>
      <c r="M474" s="7" t="s">
        <v>44</v>
      </c>
      <c r="N474" s="7" t="s">
        <v>840</v>
      </c>
      <c r="O474" s="7" t="s">
        <v>73</v>
      </c>
      <c r="P474" s="7" t="s">
        <v>178</v>
      </c>
      <c r="Q474" s="7" t="s">
        <v>841</v>
      </c>
      <c r="R474" s="7">
        <v>116</v>
      </c>
      <c r="S474" s="7">
        <v>8</v>
      </c>
      <c r="T474" s="7">
        <v>0</v>
      </c>
      <c r="U474" s="7">
        <v>29</v>
      </c>
      <c r="V474" s="7" t="s">
        <v>11812</v>
      </c>
      <c r="W474" s="7">
        <v>2016</v>
      </c>
      <c r="X474" s="7">
        <v>0.25</v>
      </c>
      <c r="Y474" s="7" t="s">
        <v>11811</v>
      </c>
      <c r="Z474" s="7">
        <v>153</v>
      </c>
      <c r="AA474" s="7" t="str">
        <f>TEXT(Superstore_Data_1[[#This Row],[Order Date]],"mmm")</f>
        <v>May</v>
      </c>
      <c r="AB474" s="7">
        <f>YEAR(Superstore_Data_1[[#This Row],[Order Date]])</f>
        <v>2016</v>
      </c>
      <c r="AC474" s="9">
        <f>Superstore_Data_1[[#This Row],[Profit]]/Superstore_Data_1[[#This Row],[Sales]]</f>
        <v>0.25</v>
      </c>
      <c r="AD474" s="7" t="str">
        <f>IF(Superstore_Data_1[[#This Row],[Discount]]=0,"No Discount",IF(Superstore_Data_1[[#This Row],[Discount]]&lt;0.2,"Low Discount",IF(Superstore_Data_1[[#This Row],[Discount]]&lt;0.5,"Medium Discount","High Discount")))</f>
        <v>No Discount</v>
      </c>
      <c r="AE474" s="7" t="str">
        <f>IF(Superstore_Data_1[[#This Row],[Sales]]&lt;100,"Low Sale",IF(Superstore_Data_1[[#This Row],[Sales]]&lt;500,"Medium Sale","High Sale"))</f>
        <v>Medium Sale</v>
      </c>
      <c r="AF474" s="10" t="str">
        <f>IF(Superstore_Data_1[[#This Row],[Shipping Days]]&lt;=2,"Fast",IF(Superstore_Data_1[[#This Row],[Shipping Days]]&lt;=5,"Normal","Slow"))</f>
        <v>Slow</v>
      </c>
    </row>
    <row r="475" spans="1:32" x14ac:dyDescent="0.3">
      <c r="A475" s="6">
        <v>3538</v>
      </c>
      <c r="B475" s="7" t="s">
        <v>7471</v>
      </c>
      <c r="C475" s="8">
        <v>41887</v>
      </c>
      <c r="D475" s="8">
        <v>41887</v>
      </c>
      <c r="E475" s="7" t="s">
        <v>1455</v>
      </c>
      <c r="F475" s="7" t="s">
        <v>1103</v>
      </c>
      <c r="G475" s="7" t="s">
        <v>1104</v>
      </c>
      <c r="H475" s="7" t="s">
        <v>41</v>
      </c>
      <c r="I475" s="7" t="s">
        <v>26</v>
      </c>
      <c r="J475" s="7" t="s">
        <v>27</v>
      </c>
      <c r="K475" s="7" t="s">
        <v>28</v>
      </c>
      <c r="L475" s="7">
        <v>42420</v>
      </c>
      <c r="M475" s="7" t="s">
        <v>29</v>
      </c>
      <c r="N475" s="7" t="s">
        <v>131</v>
      </c>
      <c r="O475" s="7" t="s">
        <v>46</v>
      </c>
      <c r="P475" s="7" t="s">
        <v>60</v>
      </c>
      <c r="Q475" s="7" t="s">
        <v>132</v>
      </c>
      <c r="R475" s="7">
        <v>83.25</v>
      </c>
      <c r="S475" s="7">
        <v>3</v>
      </c>
      <c r="T475" s="7">
        <v>0</v>
      </c>
      <c r="U475" s="7">
        <v>14.984999999999999</v>
      </c>
      <c r="V475" s="7" t="s">
        <v>11815</v>
      </c>
      <c r="W475" s="7">
        <v>2014</v>
      </c>
      <c r="X475" s="7">
        <v>0.18</v>
      </c>
      <c r="Y475" s="7" t="s">
        <v>11811</v>
      </c>
      <c r="Z475" s="7">
        <v>0</v>
      </c>
      <c r="AA475" s="7" t="str">
        <f>TEXT(Superstore_Data_1[[#This Row],[Order Date]],"mmm")</f>
        <v>Sep</v>
      </c>
      <c r="AB475" s="7">
        <f>YEAR(Superstore_Data_1[[#This Row],[Order Date]])</f>
        <v>2014</v>
      </c>
      <c r="AC475" s="9">
        <f>Superstore_Data_1[[#This Row],[Profit]]/Superstore_Data_1[[#This Row],[Sales]]</f>
        <v>0.18</v>
      </c>
      <c r="AD475" s="7" t="str">
        <f>IF(Superstore_Data_1[[#This Row],[Discount]]=0,"No Discount",IF(Superstore_Data_1[[#This Row],[Discount]]&lt;0.2,"Low Discount",IF(Superstore_Data_1[[#This Row],[Discount]]&lt;0.5,"Medium Discount","High Discount")))</f>
        <v>No Discount</v>
      </c>
      <c r="AE475" s="7" t="str">
        <f>IF(Superstore_Data_1[[#This Row],[Sales]]&lt;100,"Low Sale",IF(Superstore_Data_1[[#This Row],[Sales]]&lt;500,"Medium Sale","High Sale"))</f>
        <v>Low Sale</v>
      </c>
      <c r="AF475" s="10" t="str">
        <f>IF(Superstore_Data_1[[#This Row],[Shipping Days]]&lt;=2,"Fast",IF(Superstore_Data_1[[#This Row],[Shipping Days]]&lt;=5,"Normal","Slow"))</f>
        <v>Fast</v>
      </c>
    </row>
    <row r="476" spans="1:32" x14ac:dyDescent="0.3">
      <c r="A476" s="6">
        <v>3557</v>
      </c>
      <c r="B476" s="7" t="s">
        <v>7485</v>
      </c>
      <c r="C476" s="8">
        <v>42747</v>
      </c>
      <c r="D476" s="8">
        <v>42867</v>
      </c>
      <c r="E476" s="7" t="s">
        <v>51</v>
      </c>
      <c r="F476" s="7" t="s">
        <v>1399</v>
      </c>
      <c r="G476" s="7" t="s">
        <v>1400</v>
      </c>
      <c r="H476" s="7" t="s">
        <v>25</v>
      </c>
      <c r="I476" s="7" t="s">
        <v>26</v>
      </c>
      <c r="J476" s="7" t="s">
        <v>42</v>
      </c>
      <c r="K476" s="7" t="s">
        <v>43</v>
      </c>
      <c r="L476" s="7">
        <v>90008</v>
      </c>
      <c r="M476" s="7" t="s">
        <v>44</v>
      </c>
      <c r="N476" s="7" t="s">
        <v>3685</v>
      </c>
      <c r="O476" s="7" t="s">
        <v>46</v>
      </c>
      <c r="P476" s="7" t="s">
        <v>94</v>
      </c>
      <c r="Q476" s="7" t="s">
        <v>3686</v>
      </c>
      <c r="R476" s="7">
        <v>45.36</v>
      </c>
      <c r="S476" s="7">
        <v>7</v>
      </c>
      <c r="T476" s="7">
        <v>0</v>
      </c>
      <c r="U476" s="7">
        <v>21.7728</v>
      </c>
      <c r="V476" s="7" t="s">
        <v>11819</v>
      </c>
      <c r="W476" s="7">
        <v>2017</v>
      </c>
      <c r="X476" s="7">
        <v>0.48</v>
      </c>
      <c r="Y476" s="7" t="s">
        <v>11811</v>
      </c>
      <c r="Z476" s="7">
        <v>120</v>
      </c>
      <c r="AA476" s="7" t="str">
        <f>TEXT(Superstore_Data_1[[#This Row],[Order Date]],"mmm")</f>
        <v>Jan</v>
      </c>
      <c r="AB476" s="7">
        <f>YEAR(Superstore_Data_1[[#This Row],[Order Date]])</f>
        <v>2017</v>
      </c>
      <c r="AC476" s="9">
        <f>Superstore_Data_1[[#This Row],[Profit]]/Superstore_Data_1[[#This Row],[Sales]]</f>
        <v>0.48</v>
      </c>
      <c r="AD476" s="7" t="str">
        <f>IF(Superstore_Data_1[[#This Row],[Discount]]=0,"No Discount",IF(Superstore_Data_1[[#This Row],[Discount]]&lt;0.2,"Low Discount",IF(Superstore_Data_1[[#This Row],[Discount]]&lt;0.5,"Medium Discount","High Discount")))</f>
        <v>No Discount</v>
      </c>
      <c r="AE476" s="7" t="str">
        <f>IF(Superstore_Data_1[[#This Row],[Sales]]&lt;100,"Low Sale",IF(Superstore_Data_1[[#This Row],[Sales]]&lt;500,"Medium Sale","High Sale"))</f>
        <v>Low Sale</v>
      </c>
      <c r="AF476" s="10" t="str">
        <f>IF(Superstore_Data_1[[#This Row],[Shipping Days]]&lt;=2,"Fast",IF(Superstore_Data_1[[#This Row],[Shipping Days]]&lt;=5,"Normal","Slow"))</f>
        <v>Slow</v>
      </c>
    </row>
    <row r="477" spans="1:32" x14ac:dyDescent="0.3">
      <c r="A477" s="6">
        <v>3559</v>
      </c>
      <c r="B477" s="7" t="s">
        <v>7486</v>
      </c>
      <c r="C477" s="8">
        <v>42927</v>
      </c>
      <c r="D477" s="8">
        <v>43080</v>
      </c>
      <c r="E477" s="7" t="s">
        <v>51</v>
      </c>
      <c r="F477" s="7" t="s">
        <v>7266</v>
      </c>
      <c r="G477" s="7" t="s">
        <v>7267</v>
      </c>
      <c r="H477" s="7" t="s">
        <v>25</v>
      </c>
      <c r="I477" s="7" t="s">
        <v>26</v>
      </c>
      <c r="J477" s="7" t="s">
        <v>137</v>
      </c>
      <c r="K477" s="7" t="s">
        <v>43</v>
      </c>
      <c r="L477" s="7">
        <v>94122</v>
      </c>
      <c r="M477" s="7" t="s">
        <v>44</v>
      </c>
      <c r="N477" s="7" t="s">
        <v>5861</v>
      </c>
      <c r="O477" s="7" t="s">
        <v>46</v>
      </c>
      <c r="P477" s="7" t="s">
        <v>77</v>
      </c>
      <c r="Q477" s="7" t="s">
        <v>5862</v>
      </c>
      <c r="R477" s="7">
        <v>21.792000000000002</v>
      </c>
      <c r="S477" s="7">
        <v>4</v>
      </c>
      <c r="T477" s="7">
        <v>0.2</v>
      </c>
      <c r="U477" s="7">
        <v>7.6272000000000002</v>
      </c>
      <c r="V477" s="7" t="s">
        <v>11821</v>
      </c>
      <c r="W477" s="7">
        <v>2017</v>
      </c>
      <c r="X477" s="7">
        <v>0.35</v>
      </c>
      <c r="Y477" s="7" t="s">
        <v>11813</v>
      </c>
      <c r="Z477" s="7">
        <v>153</v>
      </c>
      <c r="AA477" s="7" t="str">
        <f>TEXT(Superstore_Data_1[[#This Row],[Order Date]],"mmm")</f>
        <v>Jul</v>
      </c>
      <c r="AB477" s="7">
        <f>YEAR(Superstore_Data_1[[#This Row],[Order Date]])</f>
        <v>2017</v>
      </c>
      <c r="AC477" s="9">
        <f>Superstore_Data_1[[#This Row],[Profit]]/Superstore_Data_1[[#This Row],[Sales]]</f>
        <v>0.35</v>
      </c>
      <c r="AD477" s="7" t="str">
        <f>IF(Superstore_Data_1[[#This Row],[Discount]]=0,"No Discount",IF(Superstore_Data_1[[#This Row],[Discount]]&lt;0.2,"Low Discount",IF(Superstore_Data_1[[#This Row],[Discount]]&lt;0.5,"Medium Discount","High Discount")))</f>
        <v>Medium Discount</v>
      </c>
      <c r="AE477" s="7" t="str">
        <f>IF(Superstore_Data_1[[#This Row],[Sales]]&lt;100,"Low Sale",IF(Superstore_Data_1[[#This Row],[Sales]]&lt;500,"Medium Sale","High Sale"))</f>
        <v>Low Sale</v>
      </c>
      <c r="AF477" s="10" t="str">
        <f>IF(Superstore_Data_1[[#This Row],[Shipping Days]]&lt;=2,"Fast",IF(Superstore_Data_1[[#This Row],[Shipping Days]]&lt;=5,"Normal","Slow"))</f>
        <v>Slow</v>
      </c>
    </row>
    <row r="478" spans="1:32" x14ac:dyDescent="0.3">
      <c r="A478" s="6">
        <v>3561</v>
      </c>
      <c r="B478" s="7" t="s">
        <v>7487</v>
      </c>
      <c r="C478" s="8">
        <v>42834</v>
      </c>
      <c r="D478" s="8">
        <v>42987</v>
      </c>
      <c r="E478" s="7" t="s">
        <v>22</v>
      </c>
      <c r="F478" s="7" t="s">
        <v>1926</v>
      </c>
      <c r="G478" s="7" t="s">
        <v>1927</v>
      </c>
      <c r="H478" s="7" t="s">
        <v>25</v>
      </c>
      <c r="I478" s="7" t="s">
        <v>26</v>
      </c>
      <c r="J478" s="7" t="s">
        <v>911</v>
      </c>
      <c r="K478" s="7" t="s">
        <v>567</v>
      </c>
      <c r="L478" s="7">
        <v>44312</v>
      </c>
      <c r="M478" s="7" t="s">
        <v>161</v>
      </c>
      <c r="N478" s="7" t="s">
        <v>2995</v>
      </c>
      <c r="O478" s="7" t="s">
        <v>46</v>
      </c>
      <c r="P478" s="7" t="s">
        <v>70</v>
      </c>
      <c r="Q478" s="7" t="s">
        <v>2996</v>
      </c>
      <c r="R478" s="7">
        <v>8.2560000000000002</v>
      </c>
      <c r="S478" s="7">
        <v>4</v>
      </c>
      <c r="T478" s="7">
        <v>0.2</v>
      </c>
      <c r="U478" s="7">
        <v>0.61919999999999997</v>
      </c>
      <c r="V478" s="7" t="s">
        <v>11814</v>
      </c>
      <c r="W478" s="7">
        <v>2017</v>
      </c>
      <c r="X478" s="7">
        <v>7.4999999999999997E-2</v>
      </c>
      <c r="Y478" s="7" t="s">
        <v>11813</v>
      </c>
      <c r="Z478" s="7">
        <v>153</v>
      </c>
      <c r="AA478" s="7" t="str">
        <f>TEXT(Superstore_Data_1[[#This Row],[Order Date]],"mmm")</f>
        <v>Apr</v>
      </c>
      <c r="AB478" s="7">
        <f>YEAR(Superstore_Data_1[[#This Row],[Order Date]])</f>
        <v>2017</v>
      </c>
      <c r="AC478" s="9">
        <f>Superstore_Data_1[[#This Row],[Profit]]/Superstore_Data_1[[#This Row],[Sales]]</f>
        <v>7.4999999999999997E-2</v>
      </c>
      <c r="AD478" s="7" t="str">
        <f>IF(Superstore_Data_1[[#This Row],[Discount]]=0,"No Discount",IF(Superstore_Data_1[[#This Row],[Discount]]&lt;0.2,"Low Discount",IF(Superstore_Data_1[[#This Row],[Discount]]&lt;0.5,"Medium Discount","High Discount")))</f>
        <v>Medium Discount</v>
      </c>
      <c r="AE478" s="7" t="str">
        <f>IF(Superstore_Data_1[[#This Row],[Sales]]&lt;100,"Low Sale",IF(Superstore_Data_1[[#This Row],[Sales]]&lt;500,"Medium Sale","High Sale"))</f>
        <v>Low Sale</v>
      </c>
      <c r="AF478" s="10" t="str">
        <f>IF(Superstore_Data_1[[#This Row],[Shipping Days]]&lt;=2,"Fast",IF(Superstore_Data_1[[#This Row],[Shipping Days]]&lt;=5,"Normal","Slow"))</f>
        <v>Slow</v>
      </c>
    </row>
    <row r="479" spans="1:32" x14ac:dyDescent="0.3">
      <c r="A479" s="6">
        <v>3565</v>
      </c>
      <c r="B479" s="7" t="s">
        <v>7490</v>
      </c>
      <c r="C479" s="8">
        <v>42436</v>
      </c>
      <c r="D479" s="8">
        <v>42528</v>
      </c>
      <c r="E479" s="7" t="s">
        <v>209</v>
      </c>
      <c r="F479" s="7" t="s">
        <v>1467</v>
      </c>
      <c r="G479" s="7" t="s">
        <v>1468</v>
      </c>
      <c r="H479" s="7" t="s">
        <v>25</v>
      </c>
      <c r="I479" s="7" t="s">
        <v>26</v>
      </c>
      <c r="J479" s="7" t="s">
        <v>42</v>
      </c>
      <c r="K479" s="7" t="s">
        <v>43</v>
      </c>
      <c r="L479" s="7">
        <v>90049</v>
      </c>
      <c r="M479" s="7" t="s">
        <v>44</v>
      </c>
      <c r="N479" s="7" t="s">
        <v>7491</v>
      </c>
      <c r="O479" s="7" t="s">
        <v>46</v>
      </c>
      <c r="P479" s="7" t="s">
        <v>94</v>
      </c>
      <c r="Q479" s="7" t="s">
        <v>7492</v>
      </c>
      <c r="R479" s="7">
        <v>12.96</v>
      </c>
      <c r="S479" s="7">
        <v>2</v>
      </c>
      <c r="T479" s="7">
        <v>0</v>
      </c>
      <c r="U479" s="7">
        <v>6.2207999999999997</v>
      </c>
      <c r="V479" s="7" t="s">
        <v>11817</v>
      </c>
      <c r="W479" s="7">
        <v>2016</v>
      </c>
      <c r="X479" s="7">
        <v>0.47999999999999993</v>
      </c>
      <c r="Y479" s="7" t="s">
        <v>11811</v>
      </c>
      <c r="Z479" s="7">
        <v>92</v>
      </c>
      <c r="AA479" s="7" t="str">
        <f>TEXT(Superstore_Data_1[[#This Row],[Order Date]],"mmm")</f>
        <v>Mar</v>
      </c>
      <c r="AB479" s="7">
        <f>YEAR(Superstore_Data_1[[#This Row],[Order Date]])</f>
        <v>2016</v>
      </c>
      <c r="AC479" s="9">
        <f>Superstore_Data_1[[#This Row],[Profit]]/Superstore_Data_1[[#This Row],[Sales]]</f>
        <v>0.47999999999999993</v>
      </c>
      <c r="AD479" s="7" t="str">
        <f>IF(Superstore_Data_1[[#This Row],[Discount]]=0,"No Discount",IF(Superstore_Data_1[[#This Row],[Discount]]&lt;0.2,"Low Discount",IF(Superstore_Data_1[[#This Row],[Discount]]&lt;0.5,"Medium Discount","High Discount")))</f>
        <v>No Discount</v>
      </c>
      <c r="AE479" s="7" t="str">
        <f>IF(Superstore_Data_1[[#This Row],[Sales]]&lt;100,"Low Sale",IF(Superstore_Data_1[[#This Row],[Sales]]&lt;500,"Medium Sale","High Sale"))</f>
        <v>Low Sale</v>
      </c>
      <c r="AF479" s="10" t="str">
        <f>IF(Superstore_Data_1[[#This Row],[Shipping Days]]&lt;=2,"Fast",IF(Superstore_Data_1[[#This Row],[Shipping Days]]&lt;=5,"Normal","Slow"))</f>
        <v>Slow</v>
      </c>
    </row>
    <row r="480" spans="1:32" x14ac:dyDescent="0.3">
      <c r="A480" s="6">
        <v>3569</v>
      </c>
      <c r="B480" s="7" t="s">
        <v>7495</v>
      </c>
      <c r="C480" s="8">
        <v>42801</v>
      </c>
      <c r="D480" s="8">
        <v>42801</v>
      </c>
      <c r="E480" s="7" t="s">
        <v>1455</v>
      </c>
      <c r="F480" s="7" t="s">
        <v>818</v>
      </c>
      <c r="G480" s="7" t="s">
        <v>819</v>
      </c>
      <c r="H480" s="7" t="s">
        <v>108</v>
      </c>
      <c r="I480" s="7" t="s">
        <v>26</v>
      </c>
      <c r="J480" s="7" t="s">
        <v>99</v>
      </c>
      <c r="K480" s="7" t="s">
        <v>100</v>
      </c>
      <c r="L480" s="7">
        <v>98105</v>
      </c>
      <c r="M480" s="7" t="s">
        <v>44</v>
      </c>
      <c r="N480" s="7" t="s">
        <v>1151</v>
      </c>
      <c r="O480" s="7" t="s">
        <v>73</v>
      </c>
      <c r="P480" s="7" t="s">
        <v>178</v>
      </c>
      <c r="Q480" s="7" t="s">
        <v>1152</v>
      </c>
      <c r="R480" s="7">
        <v>59.98</v>
      </c>
      <c r="S480" s="7">
        <v>2</v>
      </c>
      <c r="T480" s="7">
        <v>0</v>
      </c>
      <c r="U480" s="7">
        <v>26.391200000000001</v>
      </c>
      <c r="V480" s="7" t="s">
        <v>11817</v>
      </c>
      <c r="W480" s="7">
        <v>2017</v>
      </c>
      <c r="X480" s="7">
        <v>0.44000000000000006</v>
      </c>
      <c r="Y480" s="7" t="s">
        <v>11811</v>
      </c>
      <c r="Z480" s="7">
        <v>0</v>
      </c>
      <c r="AA480" s="7" t="str">
        <f>TEXT(Superstore_Data_1[[#This Row],[Order Date]],"mmm")</f>
        <v>Mar</v>
      </c>
      <c r="AB480" s="7">
        <f>YEAR(Superstore_Data_1[[#This Row],[Order Date]])</f>
        <v>2017</v>
      </c>
      <c r="AC480" s="9">
        <f>Superstore_Data_1[[#This Row],[Profit]]/Superstore_Data_1[[#This Row],[Sales]]</f>
        <v>0.44000000000000006</v>
      </c>
      <c r="AD480" s="7" t="str">
        <f>IF(Superstore_Data_1[[#This Row],[Discount]]=0,"No Discount",IF(Superstore_Data_1[[#This Row],[Discount]]&lt;0.2,"Low Discount",IF(Superstore_Data_1[[#This Row],[Discount]]&lt;0.5,"Medium Discount","High Discount")))</f>
        <v>No Discount</v>
      </c>
      <c r="AE480" s="7" t="str">
        <f>IF(Superstore_Data_1[[#This Row],[Sales]]&lt;100,"Low Sale",IF(Superstore_Data_1[[#This Row],[Sales]]&lt;500,"Medium Sale","High Sale"))</f>
        <v>Low Sale</v>
      </c>
      <c r="AF480" s="10" t="str">
        <f>IF(Superstore_Data_1[[#This Row],[Shipping Days]]&lt;=2,"Fast",IF(Superstore_Data_1[[#This Row],[Shipping Days]]&lt;=5,"Normal","Slow"))</f>
        <v>Fast</v>
      </c>
    </row>
    <row r="481" spans="1:32" x14ac:dyDescent="0.3">
      <c r="A481" s="6">
        <v>3574</v>
      </c>
      <c r="B481" s="7" t="s">
        <v>7500</v>
      </c>
      <c r="C481" s="8">
        <v>42924</v>
      </c>
      <c r="D481" s="8">
        <v>43077</v>
      </c>
      <c r="E481" s="7" t="s">
        <v>51</v>
      </c>
      <c r="F481" s="7" t="s">
        <v>5025</v>
      </c>
      <c r="G481" s="7" t="s">
        <v>5026</v>
      </c>
      <c r="H481" s="7" t="s">
        <v>25</v>
      </c>
      <c r="I481" s="7" t="s">
        <v>26</v>
      </c>
      <c r="J481" s="7" t="s">
        <v>1320</v>
      </c>
      <c r="K481" s="7" t="s">
        <v>303</v>
      </c>
      <c r="L481" s="7">
        <v>11561</v>
      </c>
      <c r="M481" s="7" t="s">
        <v>161</v>
      </c>
      <c r="N481" s="7" t="s">
        <v>1125</v>
      </c>
      <c r="O481" s="7" t="s">
        <v>46</v>
      </c>
      <c r="P481" s="7" t="s">
        <v>70</v>
      </c>
      <c r="Q481" s="7" t="s">
        <v>1126</v>
      </c>
      <c r="R481" s="7">
        <v>11.68</v>
      </c>
      <c r="S481" s="7">
        <v>2</v>
      </c>
      <c r="T481" s="7">
        <v>0</v>
      </c>
      <c r="U481" s="7">
        <v>5.4896000000000003</v>
      </c>
      <c r="V481" s="7" t="s">
        <v>11821</v>
      </c>
      <c r="W481" s="7">
        <v>2017</v>
      </c>
      <c r="X481" s="7">
        <v>0.47000000000000003</v>
      </c>
      <c r="Y481" s="7" t="s">
        <v>11811</v>
      </c>
      <c r="Z481" s="7">
        <v>153</v>
      </c>
      <c r="AA481" s="7" t="str">
        <f>TEXT(Superstore_Data_1[[#This Row],[Order Date]],"mmm")</f>
        <v>Jul</v>
      </c>
      <c r="AB481" s="7">
        <f>YEAR(Superstore_Data_1[[#This Row],[Order Date]])</f>
        <v>2017</v>
      </c>
      <c r="AC481" s="9">
        <f>Superstore_Data_1[[#This Row],[Profit]]/Superstore_Data_1[[#This Row],[Sales]]</f>
        <v>0.47000000000000003</v>
      </c>
      <c r="AD481" s="7" t="str">
        <f>IF(Superstore_Data_1[[#This Row],[Discount]]=0,"No Discount",IF(Superstore_Data_1[[#This Row],[Discount]]&lt;0.2,"Low Discount",IF(Superstore_Data_1[[#This Row],[Discount]]&lt;0.5,"Medium Discount","High Discount")))</f>
        <v>No Discount</v>
      </c>
      <c r="AE481" s="7" t="str">
        <f>IF(Superstore_Data_1[[#This Row],[Sales]]&lt;100,"Low Sale",IF(Superstore_Data_1[[#This Row],[Sales]]&lt;500,"Medium Sale","High Sale"))</f>
        <v>Low Sale</v>
      </c>
      <c r="AF481" s="10" t="str">
        <f>IF(Superstore_Data_1[[#This Row],[Shipping Days]]&lt;=2,"Fast",IF(Superstore_Data_1[[#This Row],[Shipping Days]]&lt;=5,"Normal","Slow"))</f>
        <v>Slow</v>
      </c>
    </row>
    <row r="482" spans="1:32" x14ac:dyDescent="0.3">
      <c r="A482" s="6">
        <v>3577</v>
      </c>
      <c r="B482" s="7" t="s">
        <v>7504</v>
      </c>
      <c r="C482" s="8">
        <v>42557</v>
      </c>
      <c r="D482" s="8">
        <v>42680</v>
      </c>
      <c r="E482" s="7" t="s">
        <v>51</v>
      </c>
      <c r="F482" s="7" t="s">
        <v>853</v>
      </c>
      <c r="G482" s="7" t="s">
        <v>854</v>
      </c>
      <c r="H482" s="7" t="s">
        <v>108</v>
      </c>
      <c r="I482" s="7" t="s">
        <v>26</v>
      </c>
      <c r="J482" s="7" t="s">
        <v>6653</v>
      </c>
      <c r="K482" s="7" t="s">
        <v>43</v>
      </c>
      <c r="L482" s="7">
        <v>93309</v>
      </c>
      <c r="M482" s="7" t="s">
        <v>44</v>
      </c>
      <c r="N482" s="7" t="s">
        <v>2507</v>
      </c>
      <c r="O482" s="7" t="s">
        <v>46</v>
      </c>
      <c r="P482" s="7" t="s">
        <v>77</v>
      </c>
      <c r="Q482" s="7" t="s">
        <v>2508</v>
      </c>
      <c r="R482" s="7">
        <v>4.7839999999999998</v>
      </c>
      <c r="S482" s="7">
        <v>1</v>
      </c>
      <c r="T482" s="7">
        <v>0.2</v>
      </c>
      <c r="U482" s="7">
        <v>1.5548</v>
      </c>
      <c r="V482" s="7" t="s">
        <v>11821</v>
      </c>
      <c r="W482" s="7">
        <v>2016</v>
      </c>
      <c r="X482" s="7">
        <v>0.32500000000000001</v>
      </c>
      <c r="Y482" s="7" t="s">
        <v>11813</v>
      </c>
      <c r="Z482" s="7">
        <v>123</v>
      </c>
      <c r="AA482" s="7" t="str">
        <f>TEXT(Superstore_Data_1[[#This Row],[Order Date]],"mmm")</f>
        <v>Jul</v>
      </c>
      <c r="AB482" s="7">
        <f>YEAR(Superstore_Data_1[[#This Row],[Order Date]])</f>
        <v>2016</v>
      </c>
      <c r="AC482" s="9">
        <f>Superstore_Data_1[[#This Row],[Profit]]/Superstore_Data_1[[#This Row],[Sales]]</f>
        <v>0.32500000000000001</v>
      </c>
      <c r="AD482" s="7" t="str">
        <f>IF(Superstore_Data_1[[#This Row],[Discount]]=0,"No Discount",IF(Superstore_Data_1[[#This Row],[Discount]]&lt;0.2,"Low Discount",IF(Superstore_Data_1[[#This Row],[Discount]]&lt;0.5,"Medium Discount","High Discount")))</f>
        <v>Medium Discount</v>
      </c>
      <c r="AE482" s="7" t="str">
        <f>IF(Superstore_Data_1[[#This Row],[Sales]]&lt;100,"Low Sale",IF(Superstore_Data_1[[#This Row],[Sales]]&lt;500,"Medium Sale","High Sale"))</f>
        <v>Low Sale</v>
      </c>
      <c r="AF482" s="10" t="str">
        <f>IF(Superstore_Data_1[[#This Row],[Shipping Days]]&lt;=2,"Fast",IF(Superstore_Data_1[[#This Row],[Shipping Days]]&lt;=5,"Normal","Slow"))</f>
        <v>Slow</v>
      </c>
    </row>
    <row r="483" spans="1:32" x14ac:dyDescent="0.3">
      <c r="A483" s="6">
        <v>3582</v>
      </c>
      <c r="B483" s="7" t="s">
        <v>7508</v>
      </c>
      <c r="C483" s="8">
        <v>42745</v>
      </c>
      <c r="D483" s="8">
        <v>42926</v>
      </c>
      <c r="E483" s="7" t="s">
        <v>51</v>
      </c>
      <c r="F483" s="7" t="s">
        <v>577</v>
      </c>
      <c r="G483" s="7" t="s">
        <v>578</v>
      </c>
      <c r="H483" s="7" t="s">
        <v>25</v>
      </c>
      <c r="I483" s="7" t="s">
        <v>26</v>
      </c>
      <c r="J483" s="7" t="s">
        <v>148</v>
      </c>
      <c r="K483" s="7" t="s">
        <v>149</v>
      </c>
      <c r="L483" s="7">
        <v>68025</v>
      </c>
      <c r="M483" s="7" t="s">
        <v>111</v>
      </c>
      <c r="N483" s="7" t="s">
        <v>4042</v>
      </c>
      <c r="O483" s="7" t="s">
        <v>46</v>
      </c>
      <c r="P483" s="7" t="s">
        <v>94</v>
      </c>
      <c r="Q483" s="7" t="s">
        <v>4043</v>
      </c>
      <c r="R483" s="7">
        <v>104.85</v>
      </c>
      <c r="S483" s="7">
        <v>1</v>
      </c>
      <c r="T483" s="7">
        <v>0</v>
      </c>
      <c r="U483" s="7">
        <v>50.328000000000003</v>
      </c>
      <c r="V483" s="7" t="s">
        <v>11819</v>
      </c>
      <c r="W483" s="7">
        <v>2017</v>
      </c>
      <c r="X483" s="7">
        <v>0.48000000000000004</v>
      </c>
      <c r="Y483" s="7" t="s">
        <v>11811</v>
      </c>
      <c r="Z483" s="7">
        <v>181</v>
      </c>
      <c r="AA483" s="7" t="str">
        <f>TEXT(Superstore_Data_1[[#This Row],[Order Date]],"mmm")</f>
        <v>Jan</v>
      </c>
      <c r="AB483" s="7">
        <f>YEAR(Superstore_Data_1[[#This Row],[Order Date]])</f>
        <v>2017</v>
      </c>
      <c r="AC483" s="9">
        <f>Superstore_Data_1[[#This Row],[Profit]]/Superstore_Data_1[[#This Row],[Sales]]</f>
        <v>0.48000000000000004</v>
      </c>
      <c r="AD483" s="7" t="str">
        <f>IF(Superstore_Data_1[[#This Row],[Discount]]=0,"No Discount",IF(Superstore_Data_1[[#This Row],[Discount]]&lt;0.2,"Low Discount",IF(Superstore_Data_1[[#This Row],[Discount]]&lt;0.5,"Medium Discount","High Discount")))</f>
        <v>No Discount</v>
      </c>
      <c r="AE483" s="7" t="str">
        <f>IF(Superstore_Data_1[[#This Row],[Sales]]&lt;100,"Low Sale",IF(Superstore_Data_1[[#This Row],[Sales]]&lt;500,"Medium Sale","High Sale"))</f>
        <v>Medium Sale</v>
      </c>
      <c r="AF483" s="10" t="str">
        <f>IF(Superstore_Data_1[[#This Row],[Shipping Days]]&lt;=2,"Fast",IF(Superstore_Data_1[[#This Row],[Shipping Days]]&lt;=5,"Normal","Slow"))</f>
        <v>Slow</v>
      </c>
    </row>
    <row r="484" spans="1:32" x14ac:dyDescent="0.3">
      <c r="A484" s="6">
        <v>3587</v>
      </c>
      <c r="B484" s="7" t="s">
        <v>7511</v>
      </c>
      <c r="C484" s="8">
        <v>42803</v>
      </c>
      <c r="D484" s="8">
        <v>42956</v>
      </c>
      <c r="E484" s="7" t="s">
        <v>51</v>
      </c>
      <c r="F484" s="7" t="s">
        <v>6410</v>
      </c>
      <c r="G484" s="7" t="s">
        <v>6411</v>
      </c>
      <c r="H484" s="7" t="s">
        <v>41</v>
      </c>
      <c r="I484" s="7" t="s">
        <v>26</v>
      </c>
      <c r="J484" s="7" t="s">
        <v>137</v>
      </c>
      <c r="K484" s="7" t="s">
        <v>43</v>
      </c>
      <c r="L484" s="7">
        <v>94122</v>
      </c>
      <c r="M484" s="7" t="s">
        <v>44</v>
      </c>
      <c r="N484" s="7" t="s">
        <v>415</v>
      </c>
      <c r="O484" s="7" t="s">
        <v>46</v>
      </c>
      <c r="P484" s="7" t="s">
        <v>70</v>
      </c>
      <c r="Q484" s="7" t="s">
        <v>416</v>
      </c>
      <c r="R484" s="7">
        <v>5.96</v>
      </c>
      <c r="S484" s="7">
        <v>2</v>
      </c>
      <c r="T484" s="7">
        <v>0</v>
      </c>
      <c r="U484" s="7">
        <v>1.6688000000000001</v>
      </c>
      <c r="V484" s="7" t="s">
        <v>11817</v>
      </c>
      <c r="W484" s="7">
        <v>2017</v>
      </c>
      <c r="X484" s="7">
        <v>0.28000000000000003</v>
      </c>
      <c r="Y484" s="7" t="s">
        <v>11811</v>
      </c>
      <c r="Z484" s="7">
        <v>153</v>
      </c>
      <c r="AA484" s="7" t="str">
        <f>TEXT(Superstore_Data_1[[#This Row],[Order Date]],"mmm")</f>
        <v>Mar</v>
      </c>
      <c r="AB484" s="7">
        <f>YEAR(Superstore_Data_1[[#This Row],[Order Date]])</f>
        <v>2017</v>
      </c>
      <c r="AC484" s="9">
        <f>Superstore_Data_1[[#This Row],[Profit]]/Superstore_Data_1[[#This Row],[Sales]]</f>
        <v>0.28000000000000003</v>
      </c>
      <c r="AD484" s="7" t="str">
        <f>IF(Superstore_Data_1[[#This Row],[Discount]]=0,"No Discount",IF(Superstore_Data_1[[#This Row],[Discount]]&lt;0.2,"Low Discount",IF(Superstore_Data_1[[#This Row],[Discount]]&lt;0.5,"Medium Discount","High Discount")))</f>
        <v>No Discount</v>
      </c>
      <c r="AE484" s="7" t="str">
        <f>IF(Superstore_Data_1[[#This Row],[Sales]]&lt;100,"Low Sale",IF(Superstore_Data_1[[#This Row],[Sales]]&lt;500,"Medium Sale","High Sale"))</f>
        <v>Low Sale</v>
      </c>
      <c r="AF484" s="10" t="str">
        <f>IF(Superstore_Data_1[[#This Row],[Shipping Days]]&lt;=2,"Fast",IF(Superstore_Data_1[[#This Row],[Shipping Days]]&lt;=5,"Normal","Slow"))</f>
        <v>Slow</v>
      </c>
    </row>
    <row r="485" spans="1:32" x14ac:dyDescent="0.3">
      <c r="A485" s="6">
        <v>3593</v>
      </c>
      <c r="B485" s="7" t="s">
        <v>7516</v>
      </c>
      <c r="C485" s="8">
        <v>42502</v>
      </c>
      <c r="D485" s="8">
        <v>42563</v>
      </c>
      <c r="E485" s="7" t="s">
        <v>22</v>
      </c>
      <c r="F485" s="7" t="s">
        <v>4809</v>
      </c>
      <c r="G485" s="7" t="s">
        <v>4810</v>
      </c>
      <c r="H485" s="7" t="s">
        <v>25</v>
      </c>
      <c r="I485" s="7" t="s">
        <v>26</v>
      </c>
      <c r="J485" s="7" t="s">
        <v>302</v>
      </c>
      <c r="K485" s="7" t="s">
        <v>303</v>
      </c>
      <c r="L485" s="7">
        <v>10024</v>
      </c>
      <c r="M485" s="7" t="s">
        <v>161</v>
      </c>
      <c r="N485" s="7" t="s">
        <v>6806</v>
      </c>
      <c r="O485" s="7" t="s">
        <v>46</v>
      </c>
      <c r="P485" s="7" t="s">
        <v>60</v>
      </c>
      <c r="Q485" s="7" t="s">
        <v>6807</v>
      </c>
      <c r="R485" s="7">
        <v>465.18</v>
      </c>
      <c r="S485" s="7">
        <v>3</v>
      </c>
      <c r="T485" s="7">
        <v>0</v>
      </c>
      <c r="U485" s="7">
        <v>120.9468</v>
      </c>
      <c r="V485" s="7" t="s">
        <v>11812</v>
      </c>
      <c r="W485" s="7">
        <v>2016</v>
      </c>
      <c r="X485" s="7">
        <v>0.26</v>
      </c>
      <c r="Y485" s="7" t="s">
        <v>11811</v>
      </c>
      <c r="Z485" s="7">
        <v>61</v>
      </c>
      <c r="AA485" s="7" t="str">
        <f>TEXT(Superstore_Data_1[[#This Row],[Order Date]],"mmm")</f>
        <v>May</v>
      </c>
      <c r="AB485" s="7">
        <f>YEAR(Superstore_Data_1[[#This Row],[Order Date]])</f>
        <v>2016</v>
      </c>
      <c r="AC485" s="9">
        <f>Superstore_Data_1[[#This Row],[Profit]]/Superstore_Data_1[[#This Row],[Sales]]</f>
        <v>0.26</v>
      </c>
      <c r="AD485" s="7" t="str">
        <f>IF(Superstore_Data_1[[#This Row],[Discount]]=0,"No Discount",IF(Superstore_Data_1[[#This Row],[Discount]]&lt;0.2,"Low Discount",IF(Superstore_Data_1[[#This Row],[Discount]]&lt;0.5,"Medium Discount","High Discount")))</f>
        <v>No Discount</v>
      </c>
      <c r="AE485" s="7" t="str">
        <f>IF(Superstore_Data_1[[#This Row],[Sales]]&lt;100,"Low Sale",IF(Superstore_Data_1[[#This Row],[Sales]]&lt;500,"Medium Sale","High Sale"))</f>
        <v>Medium Sale</v>
      </c>
      <c r="AF485" s="10" t="str">
        <f>IF(Superstore_Data_1[[#This Row],[Shipping Days]]&lt;=2,"Fast",IF(Superstore_Data_1[[#This Row],[Shipping Days]]&lt;=5,"Normal","Slow"))</f>
        <v>Slow</v>
      </c>
    </row>
    <row r="486" spans="1:32" x14ac:dyDescent="0.3">
      <c r="A486" s="6">
        <v>3613</v>
      </c>
      <c r="B486" s="7" t="s">
        <v>7533</v>
      </c>
      <c r="C486" s="8">
        <v>42075</v>
      </c>
      <c r="D486" s="8">
        <v>42228</v>
      </c>
      <c r="E486" s="7" t="s">
        <v>51</v>
      </c>
      <c r="F486" s="7" t="s">
        <v>4162</v>
      </c>
      <c r="G486" s="7" t="s">
        <v>4163</v>
      </c>
      <c r="H486" s="7" t="s">
        <v>108</v>
      </c>
      <c r="I486" s="7" t="s">
        <v>26</v>
      </c>
      <c r="J486" s="7" t="s">
        <v>159</v>
      </c>
      <c r="K486" s="7" t="s">
        <v>160</v>
      </c>
      <c r="L486" s="7">
        <v>19134</v>
      </c>
      <c r="M486" s="7" t="s">
        <v>161</v>
      </c>
      <c r="N486" s="7" t="s">
        <v>7363</v>
      </c>
      <c r="O486" s="7" t="s">
        <v>46</v>
      </c>
      <c r="P486" s="7" t="s">
        <v>94</v>
      </c>
      <c r="Q486" s="7" t="s">
        <v>7364</v>
      </c>
      <c r="R486" s="7">
        <v>16.448</v>
      </c>
      <c r="S486" s="7">
        <v>2</v>
      </c>
      <c r="T486" s="7">
        <v>0.2</v>
      </c>
      <c r="U486" s="7">
        <v>5.5511999999999997</v>
      </c>
      <c r="V486" s="7" t="s">
        <v>11817</v>
      </c>
      <c r="W486" s="7">
        <v>2015</v>
      </c>
      <c r="X486" s="7">
        <v>0.33749999999999997</v>
      </c>
      <c r="Y486" s="7" t="s">
        <v>11813</v>
      </c>
      <c r="Z486" s="7">
        <v>153</v>
      </c>
      <c r="AA486" s="7" t="str">
        <f>TEXT(Superstore_Data_1[[#This Row],[Order Date]],"mmm")</f>
        <v>Mar</v>
      </c>
      <c r="AB486" s="7">
        <f>YEAR(Superstore_Data_1[[#This Row],[Order Date]])</f>
        <v>2015</v>
      </c>
      <c r="AC486" s="9">
        <f>Superstore_Data_1[[#This Row],[Profit]]/Superstore_Data_1[[#This Row],[Sales]]</f>
        <v>0.33749999999999997</v>
      </c>
      <c r="AD486" s="7" t="str">
        <f>IF(Superstore_Data_1[[#This Row],[Discount]]=0,"No Discount",IF(Superstore_Data_1[[#This Row],[Discount]]&lt;0.2,"Low Discount",IF(Superstore_Data_1[[#This Row],[Discount]]&lt;0.5,"Medium Discount","High Discount")))</f>
        <v>Medium Discount</v>
      </c>
      <c r="AE486" s="7" t="str">
        <f>IF(Superstore_Data_1[[#This Row],[Sales]]&lt;100,"Low Sale",IF(Superstore_Data_1[[#This Row],[Sales]]&lt;500,"Medium Sale","High Sale"))</f>
        <v>Low Sale</v>
      </c>
      <c r="AF486" s="10" t="str">
        <f>IF(Superstore_Data_1[[#This Row],[Shipping Days]]&lt;=2,"Fast",IF(Superstore_Data_1[[#This Row],[Shipping Days]]&lt;=5,"Normal","Slow"))</f>
        <v>Slow</v>
      </c>
    </row>
    <row r="487" spans="1:32" x14ac:dyDescent="0.3">
      <c r="A487" s="6">
        <v>3617</v>
      </c>
      <c r="B487" s="7" t="s">
        <v>7535</v>
      </c>
      <c r="C487" s="8">
        <v>42499</v>
      </c>
      <c r="D487" s="8">
        <v>42622</v>
      </c>
      <c r="E487" s="7" t="s">
        <v>51</v>
      </c>
      <c r="F487" s="7" t="s">
        <v>2049</v>
      </c>
      <c r="G487" s="7" t="s">
        <v>2050</v>
      </c>
      <c r="H487" s="7" t="s">
        <v>25</v>
      </c>
      <c r="I487" s="7" t="s">
        <v>26</v>
      </c>
      <c r="J487" s="7" t="s">
        <v>159</v>
      </c>
      <c r="K487" s="7" t="s">
        <v>160</v>
      </c>
      <c r="L487" s="7">
        <v>19120</v>
      </c>
      <c r="M487" s="7" t="s">
        <v>161</v>
      </c>
      <c r="N487" s="7" t="s">
        <v>290</v>
      </c>
      <c r="O487" s="7" t="s">
        <v>46</v>
      </c>
      <c r="P487" s="7" t="s">
        <v>77</v>
      </c>
      <c r="Q487" s="7" t="s">
        <v>291</v>
      </c>
      <c r="R487" s="7">
        <v>9.5549999999999997</v>
      </c>
      <c r="S487" s="7">
        <v>5</v>
      </c>
      <c r="T487" s="7">
        <v>0.7</v>
      </c>
      <c r="U487" s="7">
        <v>-7.3254999999999999</v>
      </c>
      <c r="V487" s="7" t="s">
        <v>11812</v>
      </c>
      <c r="W487" s="7">
        <v>2016</v>
      </c>
      <c r="X487" s="7">
        <v>-0.76666666666666672</v>
      </c>
      <c r="Y487" s="7" t="s">
        <v>11816</v>
      </c>
      <c r="Z487" s="7">
        <v>123</v>
      </c>
      <c r="AA487" s="7" t="str">
        <f>TEXT(Superstore_Data_1[[#This Row],[Order Date]],"mmm")</f>
        <v>May</v>
      </c>
      <c r="AB487" s="7">
        <f>YEAR(Superstore_Data_1[[#This Row],[Order Date]])</f>
        <v>2016</v>
      </c>
      <c r="AC487" s="9">
        <f>Superstore_Data_1[[#This Row],[Profit]]/Superstore_Data_1[[#This Row],[Sales]]</f>
        <v>-0.76666666666666672</v>
      </c>
      <c r="AD487" s="7" t="str">
        <f>IF(Superstore_Data_1[[#This Row],[Discount]]=0,"No Discount",IF(Superstore_Data_1[[#This Row],[Discount]]&lt;0.2,"Low Discount",IF(Superstore_Data_1[[#This Row],[Discount]]&lt;0.5,"Medium Discount","High Discount")))</f>
        <v>High Discount</v>
      </c>
      <c r="AE487" s="7" t="str">
        <f>IF(Superstore_Data_1[[#This Row],[Sales]]&lt;100,"Low Sale",IF(Superstore_Data_1[[#This Row],[Sales]]&lt;500,"Medium Sale","High Sale"))</f>
        <v>Low Sale</v>
      </c>
      <c r="AF487" s="10" t="str">
        <f>IF(Superstore_Data_1[[#This Row],[Shipping Days]]&lt;=2,"Fast",IF(Superstore_Data_1[[#This Row],[Shipping Days]]&lt;=5,"Normal","Slow"))</f>
        <v>Slow</v>
      </c>
    </row>
    <row r="488" spans="1:32" x14ac:dyDescent="0.3">
      <c r="A488" s="6">
        <v>3618</v>
      </c>
      <c r="B488" s="7" t="s">
        <v>7536</v>
      </c>
      <c r="C488" s="8">
        <v>42834</v>
      </c>
      <c r="D488" s="8">
        <v>42956</v>
      </c>
      <c r="E488" s="7" t="s">
        <v>51</v>
      </c>
      <c r="F488" s="7" t="s">
        <v>2523</v>
      </c>
      <c r="G488" s="7" t="s">
        <v>2524</v>
      </c>
      <c r="H488" s="7" t="s">
        <v>25</v>
      </c>
      <c r="I488" s="7" t="s">
        <v>26</v>
      </c>
      <c r="J488" s="7" t="s">
        <v>42</v>
      </c>
      <c r="K488" s="7" t="s">
        <v>43</v>
      </c>
      <c r="L488" s="7">
        <v>90004</v>
      </c>
      <c r="M488" s="7" t="s">
        <v>44</v>
      </c>
      <c r="N488" s="7" t="s">
        <v>2501</v>
      </c>
      <c r="O488" s="7" t="s">
        <v>46</v>
      </c>
      <c r="P488" s="7" t="s">
        <v>77</v>
      </c>
      <c r="Q488" s="7" t="s">
        <v>2502</v>
      </c>
      <c r="R488" s="7">
        <v>487.98399999999998</v>
      </c>
      <c r="S488" s="7">
        <v>2</v>
      </c>
      <c r="T488" s="7">
        <v>0.2</v>
      </c>
      <c r="U488" s="7">
        <v>152.495</v>
      </c>
      <c r="V488" s="7" t="s">
        <v>11814</v>
      </c>
      <c r="W488" s="7">
        <v>2017</v>
      </c>
      <c r="X488" s="7">
        <v>0.3125</v>
      </c>
      <c r="Y488" s="7" t="s">
        <v>11813</v>
      </c>
      <c r="Z488" s="7">
        <v>122</v>
      </c>
      <c r="AA488" s="7" t="str">
        <f>TEXT(Superstore_Data_1[[#This Row],[Order Date]],"mmm")</f>
        <v>Apr</v>
      </c>
      <c r="AB488" s="7">
        <f>YEAR(Superstore_Data_1[[#This Row],[Order Date]])</f>
        <v>2017</v>
      </c>
      <c r="AC488" s="9">
        <f>Superstore_Data_1[[#This Row],[Profit]]/Superstore_Data_1[[#This Row],[Sales]]</f>
        <v>0.3125</v>
      </c>
      <c r="AD488" s="7" t="str">
        <f>IF(Superstore_Data_1[[#This Row],[Discount]]=0,"No Discount",IF(Superstore_Data_1[[#This Row],[Discount]]&lt;0.2,"Low Discount",IF(Superstore_Data_1[[#This Row],[Discount]]&lt;0.5,"Medium Discount","High Discount")))</f>
        <v>Medium Discount</v>
      </c>
      <c r="AE488" s="7" t="str">
        <f>IF(Superstore_Data_1[[#This Row],[Sales]]&lt;100,"Low Sale",IF(Superstore_Data_1[[#This Row],[Sales]]&lt;500,"Medium Sale","High Sale"))</f>
        <v>Medium Sale</v>
      </c>
      <c r="AF488" s="10" t="str">
        <f>IF(Superstore_Data_1[[#This Row],[Shipping Days]]&lt;=2,"Fast",IF(Superstore_Data_1[[#This Row],[Shipping Days]]&lt;=5,"Normal","Slow"))</f>
        <v>Slow</v>
      </c>
    </row>
    <row r="489" spans="1:32" x14ac:dyDescent="0.3">
      <c r="A489" s="6">
        <v>3632</v>
      </c>
      <c r="B489" s="7" t="s">
        <v>7544</v>
      </c>
      <c r="C489" s="8">
        <v>42799</v>
      </c>
      <c r="D489" s="8">
        <v>42952</v>
      </c>
      <c r="E489" s="7" t="s">
        <v>22</v>
      </c>
      <c r="F489" s="7" t="s">
        <v>7545</v>
      </c>
      <c r="G489" s="7" t="s">
        <v>7546</v>
      </c>
      <c r="H489" s="7" t="s">
        <v>41</v>
      </c>
      <c r="I489" s="7" t="s">
        <v>26</v>
      </c>
      <c r="J489" s="7" t="s">
        <v>42</v>
      </c>
      <c r="K489" s="7" t="s">
        <v>43</v>
      </c>
      <c r="L489" s="7">
        <v>90004</v>
      </c>
      <c r="M489" s="7" t="s">
        <v>44</v>
      </c>
      <c r="N489" s="7" t="s">
        <v>5219</v>
      </c>
      <c r="O489" s="7" t="s">
        <v>46</v>
      </c>
      <c r="P489" s="7" t="s">
        <v>60</v>
      </c>
      <c r="Q489" s="7" t="s">
        <v>5220</v>
      </c>
      <c r="R489" s="7">
        <v>69.52</v>
      </c>
      <c r="S489" s="7">
        <v>2</v>
      </c>
      <c r="T489" s="7">
        <v>0</v>
      </c>
      <c r="U489" s="7">
        <v>19.465599999999998</v>
      </c>
      <c r="V489" s="7" t="s">
        <v>11817</v>
      </c>
      <c r="W489" s="7">
        <v>2017</v>
      </c>
      <c r="X489" s="7">
        <v>0.27999999999999997</v>
      </c>
      <c r="Y489" s="7" t="s">
        <v>11811</v>
      </c>
      <c r="Z489" s="7">
        <v>153</v>
      </c>
      <c r="AA489" s="7" t="str">
        <f>TEXT(Superstore_Data_1[[#This Row],[Order Date]],"mmm")</f>
        <v>Mar</v>
      </c>
      <c r="AB489" s="7">
        <f>YEAR(Superstore_Data_1[[#This Row],[Order Date]])</f>
        <v>2017</v>
      </c>
      <c r="AC489" s="9">
        <f>Superstore_Data_1[[#This Row],[Profit]]/Superstore_Data_1[[#This Row],[Sales]]</f>
        <v>0.27999999999999997</v>
      </c>
      <c r="AD489" s="7" t="str">
        <f>IF(Superstore_Data_1[[#This Row],[Discount]]=0,"No Discount",IF(Superstore_Data_1[[#This Row],[Discount]]&lt;0.2,"Low Discount",IF(Superstore_Data_1[[#This Row],[Discount]]&lt;0.5,"Medium Discount","High Discount")))</f>
        <v>No Discount</v>
      </c>
      <c r="AE489" s="7" t="str">
        <f>IF(Superstore_Data_1[[#This Row],[Sales]]&lt;100,"Low Sale",IF(Superstore_Data_1[[#This Row],[Sales]]&lt;500,"Medium Sale","High Sale"))</f>
        <v>Low Sale</v>
      </c>
      <c r="AF489" s="10" t="str">
        <f>IF(Superstore_Data_1[[#This Row],[Shipping Days]]&lt;=2,"Fast",IF(Superstore_Data_1[[#This Row],[Shipping Days]]&lt;=5,"Normal","Slow"))</f>
        <v>Slow</v>
      </c>
    </row>
    <row r="490" spans="1:32" x14ac:dyDescent="0.3">
      <c r="A490" s="6">
        <v>3651</v>
      </c>
      <c r="B490" s="7" t="s">
        <v>7563</v>
      </c>
      <c r="C490" s="8">
        <v>42990</v>
      </c>
      <c r="D490" s="8">
        <v>43051</v>
      </c>
      <c r="E490" s="7" t="s">
        <v>22</v>
      </c>
      <c r="F490" s="7" t="s">
        <v>2006</v>
      </c>
      <c r="G490" s="7" t="s">
        <v>2007</v>
      </c>
      <c r="H490" s="7" t="s">
        <v>25</v>
      </c>
      <c r="I490" s="7" t="s">
        <v>26</v>
      </c>
      <c r="J490" s="7" t="s">
        <v>997</v>
      </c>
      <c r="K490" s="7" t="s">
        <v>269</v>
      </c>
      <c r="L490" s="7">
        <v>48234</v>
      </c>
      <c r="M490" s="7" t="s">
        <v>111</v>
      </c>
      <c r="N490" s="7" t="s">
        <v>7564</v>
      </c>
      <c r="O490" s="7" t="s">
        <v>73</v>
      </c>
      <c r="P490" s="7" t="s">
        <v>178</v>
      </c>
      <c r="Q490" s="7" t="s">
        <v>7565</v>
      </c>
      <c r="R490" s="7">
        <v>104.88</v>
      </c>
      <c r="S490" s="7">
        <v>6</v>
      </c>
      <c r="T490" s="7">
        <v>0</v>
      </c>
      <c r="U490" s="7">
        <v>41.951999999999998</v>
      </c>
      <c r="V490" s="7" t="s">
        <v>11815</v>
      </c>
      <c r="W490" s="7">
        <v>2017</v>
      </c>
      <c r="X490" s="7">
        <v>0.4</v>
      </c>
      <c r="Y490" s="7" t="s">
        <v>11811</v>
      </c>
      <c r="Z490" s="7">
        <v>61</v>
      </c>
      <c r="AA490" s="7" t="str">
        <f>TEXT(Superstore_Data_1[[#This Row],[Order Date]],"mmm")</f>
        <v>Sep</v>
      </c>
      <c r="AB490" s="7">
        <f>YEAR(Superstore_Data_1[[#This Row],[Order Date]])</f>
        <v>2017</v>
      </c>
      <c r="AC490" s="9">
        <f>Superstore_Data_1[[#This Row],[Profit]]/Superstore_Data_1[[#This Row],[Sales]]</f>
        <v>0.4</v>
      </c>
      <c r="AD490" s="7" t="str">
        <f>IF(Superstore_Data_1[[#This Row],[Discount]]=0,"No Discount",IF(Superstore_Data_1[[#This Row],[Discount]]&lt;0.2,"Low Discount",IF(Superstore_Data_1[[#This Row],[Discount]]&lt;0.5,"Medium Discount","High Discount")))</f>
        <v>No Discount</v>
      </c>
      <c r="AE490" s="7" t="str">
        <f>IF(Superstore_Data_1[[#This Row],[Sales]]&lt;100,"Low Sale",IF(Superstore_Data_1[[#This Row],[Sales]]&lt;500,"Medium Sale","High Sale"))</f>
        <v>Medium Sale</v>
      </c>
      <c r="AF490" s="10" t="str">
        <f>IF(Superstore_Data_1[[#This Row],[Shipping Days]]&lt;=2,"Fast",IF(Superstore_Data_1[[#This Row],[Shipping Days]]&lt;=5,"Normal","Slow"))</f>
        <v>Slow</v>
      </c>
    </row>
    <row r="491" spans="1:32" x14ac:dyDescent="0.3">
      <c r="A491" s="6">
        <v>3663</v>
      </c>
      <c r="B491" s="7" t="s">
        <v>7579</v>
      </c>
      <c r="C491" s="8">
        <v>42801</v>
      </c>
      <c r="D491" s="8">
        <v>42985</v>
      </c>
      <c r="E491" s="7" t="s">
        <v>51</v>
      </c>
      <c r="F491" s="7" t="s">
        <v>853</v>
      </c>
      <c r="G491" s="7" t="s">
        <v>854</v>
      </c>
      <c r="H491" s="7" t="s">
        <v>108</v>
      </c>
      <c r="I491" s="7" t="s">
        <v>26</v>
      </c>
      <c r="J491" s="7" t="s">
        <v>1490</v>
      </c>
      <c r="K491" s="7" t="s">
        <v>1405</v>
      </c>
      <c r="L491" s="7">
        <v>2169</v>
      </c>
      <c r="M491" s="7" t="s">
        <v>161</v>
      </c>
      <c r="N491" s="7" t="s">
        <v>5005</v>
      </c>
      <c r="O491" s="7" t="s">
        <v>73</v>
      </c>
      <c r="P491" s="7" t="s">
        <v>178</v>
      </c>
      <c r="Q491" s="7" t="s">
        <v>5006</v>
      </c>
      <c r="R491" s="7">
        <v>258.89999999999998</v>
      </c>
      <c r="S491" s="7">
        <v>10</v>
      </c>
      <c r="T491" s="7">
        <v>0</v>
      </c>
      <c r="U491" s="7">
        <v>93.203999999999994</v>
      </c>
      <c r="V491" s="7" t="s">
        <v>11817</v>
      </c>
      <c r="W491" s="7">
        <v>2017</v>
      </c>
      <c r="X491" s="7">
        <v>0.36</v>
      </c>
      <c r="Y491" s="7" t="s">
        <v>11811</v>
      </c>
      <c r="Z491" s="7">
        <v>184</v>
      </c>
      <c r="AA491" s="7" t="str">
        <f>TEXT(Superstore_Data_1[[#This Row],[Order Date]],"mmm")</f>
        <v>Mar</v>
      </c>
      <c r="AB491" s="7">
        <f>YEAR(Superstore_Data_1[[#This Row],[Order Date]])</f>
        <v>2017</v>
      </c>
      <c r="AC491" s="9">
        <f>Superstore_Data_1[[#This Row],[Profit]]/Superstore_Data_1[[#This Row],[Sales]]</f>
        <v>0.36</v>
      </c>
      <c r="AD491" s="7" t="str">
        <f>IF(Superstore_Data_1[[#This Row],[Discount]]=0,"No Discount",IF(Superstore_Data_1[[#This Row],[Discount]]&lt;0.2,"Low Discount",IF(Superstore_Data_1[[#This Row],[Discount]]&lt;0.5,"Medium Discount","High Discount")))</f>
        <v>No Discount</v>
      </c>
      <c r="AE491" s="7" t="str">
        <f>IF(Superstore_Data_1[[#This Row],[Sales]]&lt;100,"Low Sale",IF(Superstore_Data_1[[#This Row],[Sales]]&lt;500,"Medium Sale","High Sale"))</f>
        <v>Medium Sale</v>
      </c>
      <c r="AF491" s="10" t="str">
        <f>IF(Superstore_Data_1[[#This Row],[Shipping Days]]&lt;=2,"Fast",IF(Superstore_Data_1[[#This Row],[Shipping Days]]&lt;=5,"Normal","Slow"))</f>
        <v>Slow</v>
      </c>
    </row>
    <row r="492" spans="1:32" x14ac:dyDescent="0.3">
      <c r="A492" s="6">
        <v>3675</v>
      </c>
      <c r="B492" s="7" t="s">
        <v>7588</v>
      </c>
      <c r="C492" s="8">
        <v>42897</v>
      </c>
      <c r="D492" s="8">
        <v>43050</v>
      </c>
      <c r="E492" s="7" t="s">
        <v>51</v>
      </c>
      <c r="F492" s="7" t="s">
        <v>5795</v>
      </c>
      <c r="G492" s="7" t="s">
        <v>5796</v>
      </c>
      <c r="H492" s="7" t="s">
        <v>25</v>
      </c>
      <c r="I492" s="7" t="s">
        <v>26</v>
      </c>
      <c r="J492" s="7" t="s">
        <v>159</v>
      </c>
      <c r="K492" s="7" t="s">
        <v>160</v>
      </c>
      <c r="L492" s="7">
        <v>19143</v>
      </c>
      <c r="M492" s="7" t="s">
        <v>161</v>
      </c>
      <c r="N492" s="7" t="s">
        <v>5448</v>
      </c>
      <c r="O492" s="7" t="s">
        <v>31</v>
      </c>
      <c r="P492" s="7" t="s">
        <v>35</v>
      </c>
      <c r="Q492" s="7" t="s">
        <v>5449</v>
      </c>
      <c r="R492" s="7">
        <v>127.372</v>
      </c>
      <c r="S492" s="7">
        <v>2</v>
      </c>
      <c r="T492" s="7">
        <v>0.3</v>
      </c>
      <c r="U492" s="7">
        <v>-30.933199999999999</v>
      </c>
      <c r="V492" s="7" t="s">
        <v>11818</v>
      </c>
      <c r="W492" s="7">
        <v>2017</v>
      </c>
      <c r="X492" s="7">
        <v>-0.24285714285714285</v>
      </c>
      <c r="Y492" s="7" t="s">
        <v>11813</v>
      </c>
      <c r="Z492" s="7">
        <v>153</v>
      </c>
      <c r="AA492" s="7" t="str">
        <f>TEXT(Superstore_Data_1[[#This Row],[Order Date]],"mmm")</f>
        <v>Jun</v>
      </c>
      <c r="AB492" s="7">
        <f>YEAR(Superstore_Data_1[[#This Row],[Order Date]])</f>
        <v>2017</v>
      </c>
      <c r="AC492" s="9">
        <f>Superstore_Data_1[[#This Row],[Profit]]/Superstore_Data_1[[#This Row],[Sales]]</f>
        <v>-0.24285714285714285</v>
      </c>
      <c r="AD492" s="7" t="str">
        <f>IF(Superstore_Data_1[[#This Row],[Discount]]=0,"No Discount",IF(Superstore_Data_1[[#This Row],[Discount]]&lt;0.2,"Low Discount",IF(Superstore_Data_1[[#This Row],[Discount]]&lt;0.5,"Medium Discount","High Discount")))</f>
        <v>Medium Discount</v>
      </c>
      <c r="AE492" s="7" t="str">
        <f>IF(Superstore_Data_1[[#This Row],[Sales]]&lt;100,"Low Sale",IF(Superstore_Data_1[[#This Row],[Sales]]&lt;500,"Medium Sale","High Sale"))</f>
        <v>Medium Sale</v>
      </c>
      <c r="AF492" s="10" t="str">
        <f>IF(Superstore_Data_1[[#This Row],[Shipping Days]]&lt;=2,"Fast",IF(Superstore_Data_1[[#This Row],[Shipping Days]]&lt;=5,"Normal","Slow"))</f>
        <v>Slow</v>
      </c>
    </row>
    <row r="493" spans="1:32" x14ac:dyDescent="0.3">
      <c r="A493" s="6">
        <v>3677</v>
      </c>
      <c r="B493" s="7" t="s">
        <v>7589</v>
      </c>
      <c r="C493" s="8">
        <v>42136</v>
      </c>
      <c r="D493" s="8">
        <v>42259</v>
      </c>
      <c r="E493" s="7" t="s">
        <v>51</v>
      </c>
      <c r="F493" s="7" t="s">
        <v>5814</v>
      </c>
      <c r="G493" s="7" t="s">
        <v>5815</v>
      </c>
      <c r="H493" s="7" t="s">
        <v>41</v>
      </c>
      <c r="I493" s="7" t="s">
        <v>26</v>
      </c>
      <c r="J493" s="7" t="s">
        <v>1069</v>
      </c>
      <c r="K493" s="7" t="s">
        <v>43</v>
      </c>
      <c r="L493" s="7">
        <v>92105</v>
      </c>
      <c r="M493" s="7" t="s">
        <v>44</v>
      </c>
      <c r="N493" s="7" t="s">
        <v>2843</v>
      </c>
      <c r="O493" s="7" t="s">
        <v>31</v>
      </c>
      <c r="P493" s="7" t="s">
        <v>67</v>
      </c>
      <c r="Q493" s="7" t="s">
        <v>2844</v>
      </c>
      <c r="R493" s="7">
        <v>44.46</v>
      </c>
      <c r="S493" s="7">
        <v>2</v>
      </c>
      <c r="T493" s="7">
        <v>0</v>
      </c>
      <c r="U493" s="7">
        <v>14.671799999999999</v>
      </c>
      <c r="V493" s="7" t="s">
        <v>11812</v>
      </c>
      <c r="W493" s="7">
        <v>2015</v>
      </c>
      <c r="X493" s="7">
        <v>0.32999999999999996</v>
      </c>
      <c r="Y493" s="7" t="s">
        <v>11811</v>
      </c>
      <c r="Z493" s="7">
        <v>123</v>
      </c>
      <c r="AA493" s="7" t="str">
        <f>TEXT(Superstore_Data_1[[#This Row],[Order Date]],"mmm")</f>
        <v>May</v>
      </c>
      <c r="AB493" s="7">
        <f>YEAR(Superstore_Data_1[[#This Row],[Order Date]])</f>
        <v>2015</v>
      </c>
      <c r="AC493" s="9">
        <f>Superstore_Data_1[[#This Row],[Profit]]/Superstore_Data_1[[#This Row],[Sales]]</f>
        <v>0.32999999999999996</v>
      </c>
      <c r="AD493" s="7" t="str">
        <f>IF(Superstore_Data_1[[#This Row],[Discount]]=0,"No Discount",IF(Superstore_Data_1[[#This Row],[Discount]]&lt;0.2,"Low Discount",IF(Superstore_Data_1[[#This Row],[Discount]]&lt;0.5,"Medium Discount","High Discount")))</f>
        <v>No Discount</v>
      </c>
      <c r="AE493" s="7" t="str">
        <f>IF(Superstore_Data_1[[#This Row],[Sales]]&lt;100,"Low Sale",IF(Superstore_Data_1[[#This Row],[Sales]]&lt;500,"Medium Sale","High Sale"))</f>
        <v>Low Sale</v>
      </c>
      <c r="AF493" s="10" t="str">
        <f>IF(Superstore_Data_1[[#This Row],[Shipping Days]]&lt;=2,"Fast",IF(Superstore_Data_1[[#This Row],[Shipping Days]]&lt;=5,"Normal","Slow"))</f>
        <v>Slow</v>
      </c>
    </row>
    <row r="494" spans="1:32" x14ac:dyDescent="0.3">
      <c r="A494" s="6">
        <v>3689</v>
      </c>
      <c r="B494" s="7" t="s">
        <v>7598</v>
      </c>
      <c r="C494" s="8">
        <v>42772</v>
      </c>
      <c r="D494" s="8">
        <v>42861</v>
      </c>
      <c r="E494" s="7" t="s">
        <v>22</v>
      </c>
      <c r="F494" s="7" t="s">
        <v>1525</v>
      </c>
      <c r="G494" s="7" t="s">
        <v>1526</v>
      </c>
      <c r="H494" s="7" t="s">
        <v>25</v>
      </c>
      <c r="I494" s="7" t="s">
        <v>26</v>
      </c>
      <c r="J494" s="7" t="s">
        <v>2063</v>
      </c>
      <c r="K494" s="7" t="s">
        <v>351</v>
      </c>
      <c r="L494" s="7">
        <v>85204</v>
      </c>
      <c r="M494" s="7" t="s">
        <v>44</v>
      </c>
      <c r="N494" s="7" t="s">
        <v>1033</v>
      </c>
      <c r="O494" s="7" t="s">
        <v>46</v>
      </c>
      <c r="P494" s="7" t="s">
        <v>94</v>
      </c>
      <c r="Q494" s="7" t="s">
        <v>1034</v>
      </c>
      <c r="R494" s="7">
        <v>25.344000000000001</v>
      </c>
      <c r="S494" s="7">
        <v>6</v>
      </c>
      <c r="T494" s="7">
        <v>0.2</v>
      </c>
      <c r="U494" s="7">
        <v>7.92</v>
      </c>
      <c r="V494" s="7" t="s">
        <v>11820</v>
      </c>
      <c r="W494" s="7">
        <v>2017</v>
      </c>
      <c r="X494" s="7">
        <v>0.3125</v>
      </c>
      <c r="Y494" s="7" t="s">
        <v>11813</v>
      </c>
      <c r="Z494" s="7">
        <v>89</v>
      </c>
      <c r="AA494" s="7" t="str">
        <f>TEXT(Superstore_Data_1[[#This Row],[Order Date]],"mmm")</f>
        <v>Feb</v>
      </c>
      <c r="AB494" s="7">
        <f>YEAR(Superstore_Data_1[[#This Row],[Order Date]])</f>
        <v>2017</v>
      </c>
      <c r="AC494" s="9">
        <f>Superstore_Data_1[[#This Row],[Profit]]/Superstore_Data_1[[#This Row],[Sales]]</f>
        <v>0.3125</v>
      </c>
      <c r="AD494" s="7" t="str">
        <f>IF(Superstore_Data_1[[#This Row],[Discount]]=0,"No Discount",IF(Superstore_Data_1[[#This Row],[Discount]]&lt;0.2,"Low Discount",IF(Superstore_Data_1[[#This Row],[Discount]]&lt;0.5,"Medium Discount","High Discount")))</f>
        <v>Medium Discount</v>
      </c>
      <c r="AE494" s="7" t="str">
        <f>IF(Superstore_Data_1[[#This Row],[Sales]]&lt;100,"Low Sale",IF(Superstore_Data_1[[#This Row],[Sales]]&lt;500,"Medium Sale","High Sale"))</f>
        <v>Low Sale</v>
      </c>
      <c r="AF494" s="10" t="str">
        <f>IF(Superstore_Data_1[[#This Row],[Shipping Days]]&lt;=2,"Fast",IF(Superstore_Data_1[[#This Row],[Shipping Days]]&lt;=5,"Normal","Slow"))</f>
        <v>Slow</v>
      </c>
    </row>
    <row r="495" spans="1:32" x14ac:dyDescent="0.3">
      <c r="A495" s="6">
        <v>3715</v>
      </c>
      <c r="B495" s="7" t="s">
        <v>7622</v>
      </c>
      <c r="C495" s="8">
        <v>41863</v>
      </c>
      <c r="D495" s="8">
        <v>41924</v>
      </c>
      <c r="E495" s="7" t="s">
        <v>22</v>
      </c>
      <c r="F495" s="7" t="s">
        <v>5928</v>
      </c>
      <c r="G495" s="7" t="s">
        <v>5929</v>
      </c>
      <c r="H495" s="7" t="s">
        <v>25</v>
      </c>
      <c r="I495" s="7" t="s">
        <v>26</v>
      </c>
      <c r="J495" s="7" t="s">
        <v>3426</v>
      </c>
      <c r="K495" s="7" t="s">
        <v>100</v>
      </c>
      <c r="L495" s="7">
        <v>98502</v>
      </c>
      <c r="M495" s="7" t="s">
        <v>44</v>
      </c>
      <c r="N495" s="7" t="s">
        <v>2651</v>
      </c>
      <c r="O495" s="7" t="s">
        <v>46</v>
      </c>
      <c r="P495" s="7" t="s">
        <v>94</v>
      </c>
      <c r="Q495" s="7" t="s">
        <v>2652</v>
      </c>
      <c r="R495" s="7">
        <v>45.68</v>
      </c>
      <c r="S495" s="7">
        <v>2</v>
      </c>
      <c r="T495" s="7">
        <v>0</v>
      </c>
      <c r="U495" s="7">
        <v>21.012799999999999</v>
      </c>
      <c r="V495" s="7" t="s">
        <v>11810</v>
      </c>
      <c r="W495" s="7">
        <v>2014</v>
      </c>
      <c r="X495" s="7">
        <v>0.45999999999999996</v>
      </c>
      <c r="Y495" s="7" t="s">
        <v>11811</v>
      </c>
      <c r="Z495" s="7">
        <v>61</v>
      </c>
      <c r="AA495" s="7" t="str">
        <f>TEXT(Superstore_Data_1[[#This Row],[Order Date]],"mmm")</f>
        <v>Aug</v>
      </c>
      <c r="AB495" s="7">
        <f>YEAR(Superstore_Data_1[[#This Row],[Order Date]])</f>
        <v>2014</v>
      </c>
      <c r="AC495" s="9">
        <f>Superstore_Data_1[[#This Row],[Profit]]/Superstore_Data_1[[#This Row],[Sales]]</f>
        <v>0.45999999999999996</v>
      </c>
      <c r="AD495" s="7" t="str">
        <f>IF(Superstore_Data_1[[#This Row],[Discount]]=0,"No Discount",IF(Superstore_Data_1[[#This Row],[Discount]]&lt;0.2,"Low Discount",IF(Superstore_Data_1[[#This Row],[Discount]]&lt;0.5,"Medium Discount","High Discount")))</f>
        <v>No Discount</v>
      </c>
      <c r="AE495" s="7" t="str">
        <f>IF(Superstore_Data_1[[#This Row],[Sales]]&lt;100,"Low Sale",IF(Superstore_Data_1[[#This Row],[Sales]]&lt;500,"Medium Sale","High Sale"))</f>
        <v>Low Sale</v>
      </c>
      <c r="AF495" s="10" t="str">
        <f>IF(Superstore_Data_1[[#This Row],[Shipping Days]]&lt;=2,"Fast",IF(Superstore_Data_1[[#This Row],[Shipping Days]]&lt;=5,"Normal","Slow"))</f>
        <v>Slow</v>
      </c>
    </row>
    <row r="496" spans="1:32" x14ac:dyDescent="0.3">
      <c r="A496" s="6">
        <v>3725</v>
      </c>
      <c r="B496" s="7" t="s">
        <v>7631</v>
      </c>
      <c r="C496" s="8">
        <v>42798</v>
      </c>
      <c r="D496" s="8">
        <v>42859</v>
      </c>
      <c r="E496" s="7" t="s">
        <v>209</v>
      </c>
      <c r="F496" s="7" t="s">
        <v>1892</v>
      </c>
      <c r="G496" s="7" t="s">
        <v>1893</v>
      </c>
      <c r="H496" s="7" t="s">
        <v>25</v>
      </c>
      <c r="I496" s="7" t="s">
        <v>26</v>
      </c>
      <c r="J496" s="7" t="s">
        <v>344</v>
      </c>
      <c r="K496" s="7" t="s">
        <v>235</v>
      </c>
      <c r="L496" s="7">
        <v>60653</v>
      </c>
      <c r="M496" s="7" t="s">
        <v>111</v>
      </c>
      <c r="N496" s="7" t="s">
        <v>1864</v>
      </c>
      <c r="O496" s="7" t="s">
        <v>46</v>
      </c>
      <c r="P496" s="7" t="s">
        <v>70</v>
      </c>
      <c r="Q496" s="7" t="s">
        <v>1865</v>
      </c>
      <c r="R496" s="7">
        <v>7.056</v>
      </c>
      <c r="S496" s="7">
        <v>3</v>
      </c>
      <c r="T496" s="7">
        <v>0.2</v>
      </c>
      <c r="U496" s="7">
        <v>2.2050000000000001</v>
      </c>
      <c r="V496" s="7" t="s">
        <v>11817</v>
      </c>
      <c r="W496" s="7">
        <v>2017</v>
      </c>
      <c r="X496" s="7">
        <v>0.3125</v>
      </c>
      <c r="Y496" s="7" t="s">
        <v>11813</v>
      </c>
      <c r="Z496" s="7">
        <v>61</v>
      </c>
      <c r="AA496" s="7" t="str">
        <f>TEXT(Superstore_Data_1[[#This Row],[Order Date]],"mmm")</f>
        <v>Mar</v>
      </c>
      <c r="AB496" s="7">
        <f>YEAR(Superstore_Data_1[[#This Row],[Order Date]])</f>
        <v>2017</v>
      </c>
      <c r="AC496" s="9">
        <f>Superstore_Data_1[[#This Row],[Profit]]/Superstore_Data_1[[#This Row],[Sales]]</f>
        <v>0.3125</v>
      </c>
      <c r="AD496" s="7" t="str">
        <f>IF(Superstore_Data_1[[#This Row],[Discount]]=0,"No Discount",IF(Superstore_Data_1[[#This Row],[Discount]]&lt;0.2,"Low Discount",IF(Superstore_Data_1[[#This Row],[Discount]]&lt;0.5,"Medium Discount","High Discount")))</f>
        <v>Medium Discount</v>
      </c>
      <c r="AE496" s="7" t="str">
        <f>IF(Superstore_Data_1[[#This Row],[Sales]]&lt;100,"Low Sale",IF(Superstore_Data_1[[#This Row],[Sales]]&lt;500,"Medium Sale","High Sale"))</f>
        <v>Low Sale</v>
      </c>
      <c r="AF496" s="10" t="str">
        <f>IF(Superstore_Data_1[[#This Row],[Shipping Days]]&lt;=2,"Fast",IF(Superstore_Data_1[[#This Row],[Shipping Days]]&lt;=5,"Normal","Slow"))</f>
        <v>Slow</v>
      </c>
    </row>
    <row r="497" spans="1:32" x14ac:dyDescent="0.3">
      <c r="A497" s="6">
        <v>3727</v>
      </c>
      <c r="B497" s="7" t="s">
        <v>7633</v>
      </c>
      <c r="C497" s="8">
        <v>42496</v>
      </c>
      <c r="D497" s="8">
        <v>42680</v>
      </c>
      <c r="E497" s="7" t="s">
        <v>51</v>
      </c>
      <c r="F497" s="7" t="s">
        <v>5146</v>
      </c>
      <c r="G497" s="7" t="s">
        <v>5147</v>
      </c>
      <c r="H497" s="7" t="s">
        <v>25</v>
      </c>
      <c r="I497" s="7" t="s">
        <v>26</v>
      </c>
      <c r="J497" s="7" t="s">
        <v>687</v>
      </c>
      <c r="K497" s="7" t="s">
        <v>278</v>
      </c>
      <c r="L497" s="7">
        <v>19711</v>
      </c>
      <c r="M497" s="7" t="s">
        <v>161</v>
      </c>
      <c r="N497" s="7" t="s">
        <v>3259</v>
      </c>
      <c r="O497" s="7" t="s">
        <v>46</v>
      </c>
      <c r="P497" s="7" t="s">
        <v>60</v>
      </c>
      <c r="Q497" s="7" t="s">
        <v>3260</v>
      </c>
      <c r="R497" s="7">
        <v>360.38</v>
      </c>
      <c r="S497" s="7">
        <v>2</v>
      </c>
      <c r="T497" s="7">
        <v>0</v>
      </c>
      <c r="U497" s="7">
        <v>93.698800000000006</v>
      </c>
      <c r="V497" s="7" t="s">
        <v>11812</v>
      </c>
      <c r="W497" s="7">
        <v>2016</v>
      </c>
      <c r="X497" s="7">
        <v>0.26</v>
      </c>
      <c r="Y497" s="7" t="s">
        <v>11811</v>
      </c>
      <c r="Z497" s="7">
        <v>184</v>
      </c>
      <c r="AA497" s="7" t="str">
        <f>TEXT(Superstore_Data_1[[#This Row],[Order Date]],"mmm")</f>
        <v>May</v>
      </c>
      <c r="AB497" s="7">
        <f>YEAR(Superstore_Data_1[[#This Row],[Order Date]])</f>
        <v>2016</v>
      </c>
      <c r="AC497" s="9">
        <f>Superstore_Data_1[[#This Row],[Profit]]/Superstore_Data_1[[#This Row],[Sales]]</f>
        <v>0.26</v>
      </c>
      <c r="AD497" s="7" t="str">
        <f>IF(Superstore_Data_1[[#This Row],[Discount]]=0,"No Discount",IF(Superstore_Data_1[[#This Row],[Discount]]&lt;0.2,"Low Discount",IF(Superstore_Data_1[[#This Row],[Discount]]&lt;0.5,"Medium Discount","High Discount")))</f>
        <v>No Discount</v>
      </c>
      <c r="AE497" s="7" t="str">
        <f>IF(Superstore_Data_1[[#This Row],[Sales]]&lt;100,"Low Sale",IF(Superstore_Data_1[[#This Row],[Sales]]&lt;500,"Medium Sale","High Sale"))</f>
        <v>Medium Sale</v>
      </c>
      <c r="AF497" s="10" t="str">
        <f>IF(Superstore_Data_1[[#This Row],[Shipping Days]]&lt;=2,"Fast",IF(Superstore_Data_1[[#This Row],[Shipping Days]]&lt;=5,"Normal","Slow"))</f>
        <v>Slow</v>
      </c>
    </row>
    <row r="498" spans="1:32" x14ac:dyDescent="0.3">
      <c r="A498" s="6">
        <v>3735</v>
      </c>
      <c r="B498" s="7" t="s">
        <v>7637</v>
      </c>
      <c r="C498" s="8">
        <v>42889</v>
      </c>
      <c r="D498" s="8">
        <v>43042</v>
      </c>
      <c r="E498" s="7" t="s">
        <v>22</v>
      </c>
      <c r="F498" s="7" t="s">
        <v>7638</v>
      </c>
      <c r="G498" s="7" t="s">
        <v>7639</v>
      </c>
      <c r="H498" s="7" t="s">
        <v>25</v>
      </c>
      <c r="I498" s="7" t="s">
        <v>26</v>
      </c>
      <c r="J498" s="7" t="s">
        <v>302</v>
      </c>
      <c r="K498" s="7" t="s">
        <v>303</v>
      </c>
      <c r="L498" s="7">
        <v>10011</v>
      </c>
      <c r="M498" s="7" t="s">
        <v>161</v>
      </c>
      <c r="N498" s="7" t="s">
        <v>716</v>
      </c>
      <c r="O498" s="7" t="s">
        <v>46</v>
      </c>
      <c r="P498" s="7" t="s">
        <v>94</v>
      </c>
      <c r="Q498" s="7" t="s">
        <v>717</v>
      </c>
      <c r="R498" s="7">
        <v>26.38</v>
      </c>
      <c r="S498" s="7">
        <v>1</v>
      </c>
      <c r="T498" s="7">
        <v>0</v>
      </c>
      <c r="U498" s="7">
        <v>12.1348</v>
      </c>
      <c r="V498" s="7" t="s">
        <v>11818</v>
      </c>
      <c r="W498" s="7">
        <v>2017</v>
      </c>
      <c r="X498" s="7">
        <v>0.46</v>
      </c>
      <c r="Y498" s="7" t="s">
        <v>11811</v>
      </c>
      <c r="Z498" s="7">
        <v>153</v>
      </c>
      <c r="AA498" s="7" t="str">
        <f>TEXT(Superstore_Data_1[[#This Row],[Order Date]],"mmm")</f>
        <v>Jun</v>
      </c>
      <c r="AB498" s="7">
        <f>YEAR(Superstore_Data_1[[#This Row],[Order Date]])</f>
        <v>2017</v>
      </c>
      <c r="AC498" s="9">
        <f>Superstore_Data_1[[#This Row],[Profit]]/Superstore_Data_1[[#This Row],[Sales]]</f>
        <v>0.46</v>
      </c>
      <c r="AD498" s="7" t="str">
        <f>IF(Superstore_Data_1[[#This Row],[Discount]]=0,"No Discount",IF(Superstore_Data_1[[#This Row],[Discount]]&lt;0.2,"Low Discount",IF(Superstore_Data_1[[#This Row],[Discount]]&lt;0.5,"Medium Discount","High Discount")))</f>
        <v>No Discount</v>
      </c>
      <c r="AE498" s="7" t="str">
        <f>IF(Superstore_Data_1[[#This Row],[Sales]]&lt;100,"Low Sale",IF(Superstore_Data_1[[#This Row],[Sales]]&lt;500,"Medium Sale","High Sale"))</f>
        <v>Low Sale</v>
      </c>
      <c r="AF498" s="10" t="str">
        <f>IF(Superstore_Data_1[[#This Row],[Shipping Days]]&lt;=2,"Fast",IF(Superstore_Data_1[[#This Row],[Shipping Days]]&lt;=5,"Normal","Slow"))</f>
        <v>Slow</v>
      </c>
    </row>
    <row r="499" spans="1:32" x14ac:dyDescent="0.3">
      <c r="A499" s="6">
        <v>3756</v>
      </c>
      <c r="B499" s="7" t="s">
        <v>7649</v>
      </c>
      <c r="C499" s="8">
        <v>42432</v>
      </c>
      <c r="D499" s="8">
        <v>42524</v>
      </c>
      <c r="E499" s="7" t="s">
        <v>209</v>
      </c>
      <c r="F499" s="7" t="s">
        <v>7034</v>
      </c>
      <c r="G499" s="7" t="s">
        <v>7035</v>
      </c>
      <c r="H499" s="7" t="s">
        <v>41</v>
      </c>
      <c r="I499" s="7" t="s">
        <v>26</v>
      </c>
      <c r="J499" s="7" t="s">
        <v>7650</v>
      </c>
      <c r="K499" s="7" t="s">
        <v>110</v>
      </c>
      <c r="L499" s="7">
        <v>79762</v>
      </c>
      <c r="M499" s="7" t="s">
        <v>111</v>
      </c>
      <c r="N499" s="7" t="s">
        <v>3675</v>
      </c>
      <c r="O499" s="7" t="s">
        <v>46</v>
      </c>
      <c r="P499" s="7" t="s">
        <v>94</v>
      </c>
      <c r="Q499" s="7" t="s">
        <v>3676</v>
      </c>
      <c r="R499" s="7">
        <v>42.783999999999999</v>
      </c>
      <c r="S499" s="7">
        <v>7</v>
      </c>
      <c r="T499" s="7">
        <v>0.2</v>
      </c>
      <c r="U499" s="7">
        <v>15.5092</v>
      </c>
      <c r="V499" s="7" t="s">
        <v>11817</v>
      </c>
      <c r="W499" s="7">
        <v>2016</v>
      </c>
      <c r="X499" s="7">
        <v>0.36249999999999999</v>
      </c>
      <c r="Y499" s="7" t="s">
        <v>11813</v>
      </c>
      <c r="Z499" s="7">
        <v>92</v>
      </c>
      <c r="AA499" s="7" t="str">
        <f>TEXT(Superstore_Data_1[[#This Row],[Order Date]],"mmm")</f>
        <v>Mar</v>
      </c>
      <c r="AB499" s="7">
        <f>YEAR(Superstore_Data_1[[#This Row],[Order Date]])</f>
        <v>2016</v>
      </c>
      <c r="AC499" s="9">
        <f>Superstore_Data_1[[#This Row],[Profit]]/Superstore_Data_1[[#This Row],[Sales]]</f>
        <v>0.36249999999999999</v>
      </c>
      <c r="AD499" s="7" t="str">
        <f>IF(Superstore_Data_1[[#This Row],[Discount]]=0,"No Discount",IF(Superstore_Data_1[[#This Row],[Discount]]&lt;0.2,"Low Discount",IF(Superstore_Data_1[[#This Row],[Discount]]&lt;0.5,"Medium Discount","High Discount")))</f>
        <v>Medium Discount</v>
      </c>
      <c r="AE499" s="7" t="str">
        <f>IF(Superstore_Data_1[[#This Row],[Sales]]&lt;100,"Low Sale",IF(Superstore_Data_1[[#This Row],[Sales]]&lt;500,"Medium Sale","High Sale"))</f>
        <v>Low Sale</v>
      </c>
      <c r="AF499" s="10" t="str">
        <f>IF(Superstore_Data_1[[#This Row],[Shipping Days]]&lt;=2,"Fast",IF(Superstore_Data_1[[#This Row],[Shipping Days]]&lt;=5,"Normal","Slow"))</f>
        <v>Slow</v>
      </c>
    </row>
    <row r="500" spans="1:32" x14ac:dyDescent="0.3">
      <c r="A500" s="6">
        <v>3768</v>
      </c>
      <c r="B500" s="7" t="s">
        <v>7661</v>
      </c>
      <c r="C500" s="8">
        <v>42228</v>
      </c>
      <c r="D500" s="8">
        <v>42289</v>
      </c>
      <c r="E500" s="7" t="s">
        <v>22</v>
      </c>
      <c r="F500" s="7" t="s">
        <v>3215</v>
      </c>
      <c r="G500" s="7" t="s">
        <v>3216</v>
      </c>
      <c r="H500" s="7" t="s">
        <v>108</v>
      </c>
      <c r="I500" s="7" t="s">
        <v>26</v>
      </c>
      <c r="J500" s="7" t="s">
        <v>205</v>
      </c>
      <c r="K500" s="7" t="s">
        <v>110</v>
      </c>
      <c r="L500" s="7">
        <v>77036</v>
      </c>
      <c r="M500" s="7" t="s">
        <v>111</v>
      </c>
      <c r="N500" s="7" t="s">
        <v>838</v>
      </c>
      <c r="O500" s="7" t="s">
        <v>73</v>
      </c>
      <c r="P500" s="7" t="s">
        <v>74</v>
      </c>
      <c r="Q500" s="7" t="s">
        <v>839</v>
      </c>
      <c r="R500" s="7">
        <v>119.96</v>
      </c>
      <c r="S500" s="7">
        <v>5</v>
      </c>
      <c r="T500" s="7">
        <v>0.2</v>
      </c>
      <c r="U500" s="7">
        <v>11.996</v>
      </c>
      <c r="V500" s="7" t="s">
        <v>11810</v>
      </c>
      <c r="W500" s="7">
        <v>2015</v>
      </c>
      <c r="X500" s="7">
        <v>0.1</v>
      </c>
      <c r="Y500" s="7" t="s">
        <v>11813</v>
      </c>
      <c r="Z500" s="7">
        <v>61</v>
      </c>
      <c r="AA500" s="7" t="str">
        <f>TEXT(Superstore_Data_1[[#This Row],[Order Date]],"mmm")</f>
        <v>Aug</v>
      </c>
      <c r="AB500" s="7">
        <f>YEAR(Superstore_Data_1[[#This Row],[Order Date]])</f>
        <v>2015</v>
      </c>
      <c r="AC500" s="9">
        <f>Superstore_Data_1[[#This Row],[Profit]]/Superstore_Data_1[[#This Row],[Sales]]</f>
        <v>0.1</v>
      </c>
      <c r="AD500" s="7" t="str">
        <f>IF(Superstore_Data_1[[#This Row],[Discount]]=0,"No Discount",IF(Superstore_Data_1[[#This Row],[Discount]]&lt;0.2,"Low Discount",IF(Superstore_Data_1[[#This Row],[Discount]]&lt;0.5,"Medium Discount","High Discount")))</f>
        <v>Medium Discount</v>
      </c>
      <c r="AE500" s="7" t="str">
        <f>IF(Superstore_Data_1[[#This Row],[Sales]]&lt;100,"Low Sale",IF(Superstore_Data_1[[#This Row],[Sales]]&lt;500,"Medium Sale","High Sale"))</f>
        <v>Medium Sale</v>
      </c>
      <c r="AF500" s="10" t="str">
        <f>IF(Superstore_Data_1[[#This Row],[Shipping Days]]&lt;=2,"Fast",IF(Superstore_Data_1[[#This Row],[Shipping Days]]&lt;=5,"Normal","Slow"))</f>
        <v>Slow</v>
      </c>
    </row>
    <row r="501" spans="1:32" x14ac:dyDescent="0.3">
      <c r="A501" s="6">
        <v>3773</v>
      </c>
      <c r="B501" s="7" t="s">
        <v>7666</v>
      </c>
      <c r="C501" s="8">
        <v>41798</v>
      </c>
      <c r="D501" s="8">
        <v>41951</v>
      </c>
      <c r="E501" s="7" t="s">
        <v>22</v>
      </c>
      <c r="F501" s="7" t="s">
        <v>2694</v>
      </c>
      <c r="G501" s="7" t="s">
        <v>2695</v>
      </c>
      <c r="H501" s="7" t="s">
        <v>25</v>
      </c>
      <c r="I501" s="7" t="s">
        <v>26</v>
      </c>
      <c r="J501" s="7" t="s">
        <v>435</v>
      </c>
      <c r="K501" s="7" t="s">
        <v>436</v>
      </c>
      <c r="L501" s="7">
        <v>29203</v>
      </c>
      <c r="M501" s="7" t="s">
        <v>29</v>
      </c>
      <c r="N501" s="7" t="s">
        <v>4031</v>
      </c>
      <c r="O501" s="7" t="s">
        <v>73</v>
      </c>
      <c r="P501" s="7" t="s">
        <v>178</v>
      </c>
      <c r="Q501" s="7" t="s">
        <v>4032</v>
      </c>
      <c r="R501" s="7">
        <v>62.91</v>
      </c>
      <c r="S501" s="7">
        <v>3</v>
      </c>
      <c r="T501" s="7">
        <v>0</v>
      </c>
      <c r="U501" s="7">
        <v>22.647600000000001</v>
      </c>
      <c r="V501" s="7" t="s">
        <v>11818</v>
      </c>
      <c r="W501" s="7">
        <v>2014</v>
      </c>
      <c r="X501" s="7">
        <v>0.36000000000000004</v>
      </c>
      <c r="Y501" s="7" t="s">
        <v>11811</v>
      </c>
      <c r="Z501" s="7">
        <v>153</v>
      </c>
      <c r="AA501" s="7" t="str">
        <f>TEXT(Superstore_Data_1[[#This Row],[Order Date]],"mmm")</f>
        <v>Jun</v>
      </c>
      <c r="AB501" s="7">
        <f>YEAR(Superstore_Data_1[[#This Row],[Order Date]])</f>
        <v>2014</v>
      </c>
      <c r="AC501" s="9">
        <f>Superstore_Data_1[[#This Row],[Profit]]/Superstore_Data_1[[#This Row],[Sales]]</f>
        <v>0.36000000000000004</v>
      </c>
      <c r="AD501" s="7" t="str">
        <f>IF(Superstore_Data_1[[#This Row],[Discount]]=0,"No Discount",IF(Superstore_Data_1[[#This Row],[Discount]]&lt;0.2,"Low Discount",IF(Superstore_Data_1[[#This Row],[Discount]]&lt;0.5,"Medium Discount","High Discount")))</f>
        <v>No Discount</v>
      </c>
      <c r="AE501" s="7" t="str">
        <f>IF(Superstore_Data_1[[#This Row],[Sales]]&lt;100,"Low Sale",IF(Superstore_Data_1[[#This Row],[Sales]]&lt;500,"Medium Sale","High Sale"))</f>
        <v>Low Sale</v>
      </c>
      <c r="AF501" s="10" t="str">
        <f>IF(Superstore_Data_1[[#This Row],[Shipping Days]]&lt;=2,"Fast",IF(Superstore_Data_1[[#This Row],[Shipping Days]]&lt;=5,"Normal","Slow"))</f>
        <v>Slow</v>
      </c>
    </row>
    <row r="502" spans="1:32" x14ac:dyDescent="0.3">
      <c r="A502" s="6">
        <v>3778</v>
      </c>
      <c r="B502" s="7" t="s">
        <v>7672</v>
      </c>
      <c r="C502" s="8">
        <v>42068</v>
      </c>
      <c r="D502" s="8">
        <v>42221</v>
      </c>
      <c r="E502" s="7" t="s">
        <v>51</v>
      </c>
      <c r="F502" s="7" t="s">
        <v>6895</v>
      </c>
      <c r="G502" s="7" t="s">
        <v>6896</v>
      </c>
      <c r="H502" s="7" t="s">
        <v>108</v>
      </c>
      <c r="I502" s="7" t="s">
        <v>26</v>
      </c>
      <c r="J502" s="7" t="s">
        <v>7673</v>
      </c>
      <c r="K502" s="7" t="s">
        <v>43</v>
      </c>
      <c r="L502" s="7">
        <v>91911</v>
      </c>
      <c r="M502" s="7" t="s">
        <v>44</v>
      </c>
      <c r="N502" s="7" t="s">
        <v>6055</v>
      </c>
      <c r="O502" s="7" t="s">
        <v>31</v>
      </c>
      <c r="P502" s="7" t="s">
        <v>67</v>
      </c>
      <c r="Q502" s="7" t="s">
        <v>6056</v>
      </c>
      <c r="R502" s="7">
        <v>665.88</v>
      </c>
      <c r="S502" s="7">
        <v>6</v>
      </c>
      <c r="T502" s="7">
        <v>0</v>
      </c>
      <c r="U502" s="7">
        <v>106.5408</v>
      </c>
      <c r="V502" s="7" t="s">
        <v>11817</v>
      </c>
      <c r="W502" s="7">
        <v>2015</v>
      </c>
      <c r="X502" s="7">
        <v>0.16</v>
      </c>
      <c r="Y502" s="7" t="s">
        <v>11811</v>
      </c>
      <c r="Z502" s="7">
        <v>153</v>
      </c>
      <c r="AA502" s="7" t="str">
        <f>TEXT(Superstore_Data_1[[#This Row],[Order Date]],"mmm")</f>
        <v>Mar</v>
      </c>
      <c r="AB502" s="7">
        <f>YEAR(Superstore_Data_1[[#This Row],[Order Date]])</f>
        <v>2015</v>
      </c>
      <c r="AC502" s="9">
        <f>Superstore_Data_1[[#This Row],[Profit]]/Superstore_Data_1[[#This Row],[Sales]]</f>
        <v>0.16</v>
      </c>
      <c r="AD502" s="7" t="str">
        <f>IF(Superstore_Data_1[[#This Row],[Discount]]=0,"No Discount",IF(Superstore_Data_1[[#This Row],[Discount]]&lt;0.2,"Low Discount",IF(Superstore_Data_1[[#This Row],[Discount]]&lt;0.5,"Medium Discount","High Discount")))</f>
        <v>No Discount</v>
      </c>
      <c r="AE502" s="7" t="str">
        <f>IF(Superstore_Data_1[[#This Row],[Sales]]&lt;100,"Low Sale",IF(Superstore_Data_1[[#This Row],[Sales]]&lt;500,"Medium Sale","High Sale"))</f>
        <v>High Sale</v>
      </c>
      <c r="AF502" s="10" t="str">
        <f>IF(Superstore_Data_1[[#This Row],[Shipping Days]]&lt;=2,"Fast",IF(Superstore_Data_1[[#This Row],[Shipping Days]]&lt;=5,"Normal","Slow"))</f>
        <v>Slow</v>
      </c>
    </row>
    <row r="503" spans="1:32" x14ac:dyDescent="0.3">
      <c r="A503" s="6">
        <v>3788</v>
      </c>
      <c r="B503" s="7" t="s">
        <v>7686</v>
      </c>
      <c r="C503" s="8">
        <v>42469</v>
      </c>
      <c r="D503" s="8">
        <v>42622</v>
      </c>
      <c r="E503" s="7" t="s">
        <v>51</v>
      </c>
      <c r="F503" s="7" t="s">
        <v>5742</v>
      </c>
      <c r="G503" s="7" t="s">
        <v>5743</v>
      </c>
      <c r="H503" s="7" t="s">
        <v>25</v>
      </c>
      <c r="I503" s="7" t="s">
        <v>26</v>
      </c>
      <c r="J503" s="7" t="s">
        <v>205</v>
      </c>
      <c r="K503" s="7" t="s">
        <v>110</v>
      </c>
      <c r="L503" s="7">
        <v>77041</v>
      </c>
      <c r="M503" s="7" t="s">
        <v>111</v>
      </c>
      <c r="N503" s="7" t="s">
        <v>1271</v>
      </c>
      <c r="O503" s="7" t="s">
        <v>46</v>
      </c>
      <c r="P503" s="7" t="s">
        <v>70</v>
      </c>
      <c r="Q503" s="7" t="s">
        <v>1272</v>
      </c>
      <c r="R503" s="7">
        <v>3.9119999999999999</v>
      </c>
      <c r="S503" s="7">
        <v>1</v>
      </c>
      <c r="T503" s="7">
        <v>0.2</v>
      </c>
      <c r="U503" s="7">
        <v>1.0268999999999999</v>
      </c>
      <c r="V503" s="7" t="s">
        <v>11814</v>
      </c>
      <c r="W503" s="7">
        <v>2016</v>
      </c>
      <c r="X503" s="7">
        <v>0.26250000000000001</v>
      </c>
      <c r="Y503" s="7" t="s">
        <v>11813</v>
      </c>
      <c r="Z503" s="7">
        <v>153</v>
      </c>
      <c r="AA503" s="7" t="str">
        <f>TEXT(Superstore_Data_1[[#This Row],[Order Date]],"mmm")</f>
        <v>Apr</v>
      </c>
      <c r="AB503" s="7">
        <f>YEAR(Superstore_Data_1[[#This Row],[Order Date]])</f>
        <v>2016</v>
      </c>
      <c r="AC503" s="9">
        <f>Superstore_Data_1[[#This Row],[Profit]]/Superstore_Data_1[[#This Row],[Sales]]</f>
        <v>0.26250000000000001</v>
      </c>
      <c r="AD503" s="7" t="str">
        <f>IF(Superstore_Data_1[[#This Row],[Discount]]=0,"No Discount",IF(Superstore_Data_1[[#This Row],[Discount]]&lt;0.2,"Low Discount",IF(Superstore_Data_1[[#This Row],[Discount]]&lt;0.5,"Medium Discount","High Discount")))</f>
        <v>Medium Discount</v>
      </c>
      <c r="AE503" s="7" t="str">
        <f>IF(Superstore_Data_1[[#This Row],[Sales]]&lt;100,"Low Sale",IF(Superstore_Data_1[[#This Row],[Sales]]&lt;500,"Medium Sale","High Sale"))</f>
        <v>Low Sale</v>
      </c>
      <c r="AF503" s="10" t="str">
        <f>IF(Superstore_Data_1[[#This Row],[Shipping Days]]&lt;=2,"Fast",IF(Superstore_Data_1[[#This Row],[Shipping Days]]&lt;=5,"Normal","Slow"))</f>
        <v>Slow</v>
      </c>
    </row>
    <row r="504" spans="1:32" x14ac:dyDescent="0.3">
      <c r="A504" s="6">
        <v>3791</v>
      </c>
      <c r="B504" s="7" t="s">
        <v>7688</v>
      </c>
      <c r="C504" s="8">
        <v>41766</v>
      </c>
      <c r="D504" s="8">
        <v>41950</v>
      </c>
      <c r="E504" s="7" t="s">
        <v>51</v>
      </c>
      <c r="F504" s="7" t="s">
        <v>4752</v>
      </c>
      <c r="G504" s="7" t="s">
        <v>4753</v>
      </c>
      <c r="H504" s="7" t="s">
        <v>108</v>
      </c>
      <c r="I504" s="7" t="s">
        <v>26</v>
      </c>
      <c r="J504" s="7" t="s">
        <v>42</v>
      </c>
      <c r="K504" s="7" t="s">
        <v>43</v>
      </c>
      <c r="L504" s="7">
        <v>90004</v>
      </c>
      <c r="M504" s="7" t="s">
        <v>44</v>
      </c>
      <c r="N504" s="7" t="s">
        <v>1947</v>
      </c>
      <c r="O504" s="7" t="s">
        <v>46</v>
      </c>
      <c r="P504" s="7" t="s">
        <v>77</v>
      </c>
      <c r="Q504" s="7" t="s">
        <v>1948</v>
      </c>
      <c r="R504" s="7">
        <v>180.96</v>
      </c>
      <c r="S504" s="7">
        <v>6</v>
      </c>
      <c r="T504" s="7">
        <v>0.2</v>
      </c>
      <c r="U504" s="7">
        <v>67.86</v>
      </c>
      <c r="V504" s="7" t="s">
        <v>11812</v>
      </c>
      <c r="W504" s="7">
        <v>2014</v>
      </c>
      <c r="X504" s="7">
        <v>0.375</v>
      </c>
      <c r="Y504" s="7" t="s">
        <v>11813</v>
      </c>
      <c r="Z504" s="7">
        <v>184</v>
      </c>
      <c r="AA504" s="7" t="str">
        <f>TEXT(Superstore_Data_1[[#This Row],[Order Date]],"mmm")</f>
        <v>May</v>
      </c>
      <c r="AB504" s="7">
        <f>YEAR(Superstore_Data_1[[#This Row],[Order Date]])</f>
        <v>2014</v>
      </c>
      <c r="AC504" s="9">
        <f>Superstore_Data_1[[#This Row],[Profit]]/Superstore_Data_1[[#This Row],[Sales]]</f>
        <v>0.375</v>
      </c>
      <c r="AD504" s="7" t="str">
        <f>IF(Superstore_Data_1[[#This Row],[Discount]]=0,"No Discount",IF(Superstore_Data_1[[#This Row],[Discount]]&lt;0.2,"Low Discount",IF(Superstore_Data_1[[#This Row],[Discount]]&lt;0.5,"Medium Discount","High Discount")))</f>
        <v>Medium Discount</v>
      </c>
      <c r="AE504" s="7" t="str">
        <f>IF(Superstore_Data_1[[#This Row],[Sales]]&lt;100,"Low Sale",IF(Superstore_Data_1[[#This Row],[Sales]]&lt;500,"Medium Sale","High Sale"))</f>
        <v>Medium Sale</v>
      </c>
      <c r="AF504" s="10" t="str">
        <f>IF(Superstore_Data_1[[#This Row],[Shipping Days]]&lt;=2,"Fast",IF(Superstore_Data_1[[#This Row],[Shipping Days]]&lt;=5,"Normal","Slow"))</f>
        <v>Slow</v>
      </c>
    </row>
    <row r="505" spans="1:32" x14ac:dyDescent="0.3">
      <c r="A505" s="6">
        <v>3799</v>
      </c>
      <c r="B505" s="7" t="s">
        <v>7702</v>
      </c>
      <c r="C505" s="8">
        <v>42836</v>
      </c>
      <c r="D505" s="8">
        <v>42866</v>
      </c>
      <c r="E505" s="7" t="s">
        <v>209</v>
      </c>
      <c r="F505" s="7" t="s">
        <v>1219</v>
      </c>
      <c r="G505" s="7" t="s">
        <v>1220</v>
      </c>
      <c r="H505" s="7" t="s">
        <v>41</v>
      </c>
      <c r="I505" s="7" t="s">
        <v>26</v>
      </c>
      <c r="J505" s="7" t="s">
        <v>5058</v>
      </c>
      <c r="K505" s="7" t="s">
        <v>92</v>
      </c>
      <c r="L505" s="7">
        <v>27405</v>
      </c>
      <c r="M505" s="7" t="s">
        <v>29</v>
      </c>
      <c r="N505" s="7" t="s">
        <v>1378</v>
      </c>
      <c r="O505" s="7" t="s">
        <v>31</v>
      </c>
      <c r="P505" s="7" t="s">
        <v>57</v>
      </c>
      <c r="Q505" s="7" t="s">
        <v>1379</v>
      </c>
      <c r="R505" s="7">
        <v>523.76400000000001</v>
      </c>
      <c r="S505" s="7">
        <v>3</v>
      </c>
      <c r="T505" s="7">
        <v>0.4</v>
      </c>
      <c r="U505" s="7">
        <v>-192.04679999999999</v>
      </c>
      <c r="V505" s="7" t="s">
        <v>11814</v>
      </c>
      <c r="W505" s="7">
        <v>2017</v>
      </c>
      <c r="X505" s="7">
        <v>-0.36666666666666664</v>
      </c>
      <c r="Y505" s="7" t="s">
        <v>11813</v>
      </c>
      <c r="Z505" s="7">
        <v>30</v>
      </c>
      <c r="AA505" s="7" t="str">
        <f>TEXT(Superstore_Data_1[[#This Row],[Order Date]],"mmm")</f>
        <v>Apr</v>
      </c>
      <c r="AB505" s="7">
        <f>YEAR(Superstore_Data_1[[#This Row],[Order Date]])</f>
        <v>2017</v>
      </c>
      <c r="AC505" s="9">
        <f>Superstore_Data_1[[#This Row],[Profit]]/Superstore_Data_1[[#This Row],[Sales]]</f>
        <v>-0.36666666666666664</v>
      </c>
      <c r="AD505" s="7" t="str">
        <f>IF(Superstore_Data_1[[#This Row],[Discount]]=0,"No Discount",IF(Superstore_Data_1[[#This Row],[Discount]]&lt;0.2,"Low Discount",IF(Superstore_Data_1[[#This Row],[Discount]]&lt;0.5,"Medium Discount","High Discount")))</f>
        <v>Medium Discount</v>
      </c>
      <c r="AE505" s="7" t="str">
        <f>IF(Superstore_Data_1[[#This Row],[Sales]]&lt;100,"Low Sale",IF(Superstore_Data_1[[#This Row],[Sales]]&lt;500,"Medium Sale","High Sale"))</f>
        <v>High Sale</v>
      </c>
      <c r="AF505" s="10" t="str">
        <f>IF(Superstore_Data_1[[#This Row],[Shipping Days]]&lt;=2,"Fast",IF(Superstore_Data_1[[#This Row],[Shipping Days]]&lt;=5,"Normal","Slow"))</f>
        <v>Slow</v>
      </c>
    </row>
    <row r="506" spans="1:32" x14ac:dyDescent="0.3">
      <c r="A506" s="6">
        <v>3813</v>
      </c>
      <c r="B506" s="7" t="s">
        <v>7711</v>
      </c>
      <c r="C506" s="8">
        <v>42858</v>
      </c>
      <c r="D506" s="8">
        <v>42858</v>
      </c>
      <c r="E506" s="7" t="s">
        <v>1455</v>
      </c>
      <c r="F506" s="7" t="s">
        <v>118</v>
      </c>
      <c r="G506" s="7" t="s">
        <v>119</v>
      </c>
      <c r="H506" s="7" t="s">
        <v>25</v>
      </c>
      <c r="I506" s="7" t="s">
        <v>26</v>
      </c>
      <c r="J506" s="7" t="s">
        <v>2891</v>
      </c>
      <c r="K506" s="7" t="s">
        <v>121</v>
      </c>
      <c r="L506" s="7">
        <v>53209</v>
      </c>
      <c r="M506" s="7" t="s">
        <v>111</v>
      </c>
      <c r="N506" s="7" t="s">
        <v>7712</v>
      </c>
      <c r="O506" s="7" t="s">
        <v>46</v>
      </c>
      <c r="P506" s="7" t="s">
        <v>47</v>
      </c>
      <c r="Q506" s="7" t="s">
        <v>7713</v>
      </c>
      <c r="R506" s="7">
        <v>25.06</v>
      </c>
      <c r="S506" s="7">
        <v>2</v>
      </c>
      <c r="T506" s="7">
        <v>0</v>
      </c>
      <c r="U506" s="7">
        <v>11.7782</v>
      </c>
      <c r="V506" s="7" t="s">
        <v>11812</v>
      </c>
      <c r="W506" s="7">
        <v>2017</v>
      </c>
      <c r="X506" s="7">
        <v>0.47000000000000003</v>
      </c>
      <c r="Y506" s="7" t="s">
        <v>11811</v>
      </c>
      <c r="Z506" s="7">
        <v>0</v>
      </c>
      <c r="AA506" s="7" t="str">
        <f>TEXT(Superstore_Data_1[[#This Row],[Order Date]],"mmm")</f>
        <v>May</v>
      </c>
      <c r="AB506" s="7">
        <f>YEAR(Superstore_Data_1[[#This Row],[Order Date]])</f>
        <v>2017</v>
      </c>
      <c r="AC506" s="9">
        <f>Superstore_Data_1[[#This Row],[Profit]]/Superstore_Data_1[[#This Row],[Sales]]</f>
        <v>0.47000000000000003</v>
      </c>
      <c r="AD506" s="7" t="str">
        <f>IF(Superstore_Data_1[[#This Row],[Discount]]=0,"No Discount",IF(Superstore_Data_1[[#This Row],[Discount]]&lt;0.2,"Low Discount",IF(Superstore_Data_1[[#This Row],[Discount]]&lt;0.5,"Medium Discount","High Discount")))</f>
        <v>No Discount</v>
      </c>
      <c r="AE506" s="7" t="str">
        <f>IF(Superstore_Data_1[[#This Row],[Sales]]&lt;100,"Low Sale",IF(Superstore_Data_1[[#This Row],[Sales]]&lt;500,"Medium Sale","High Sale"))</f>
        <v>Low Sale</v>
      </c>
      <c r="AF506" s="10" t="str">
        <f>IF(Superstore_Data_1[[#This Row],[Shipping Days]]&lt;=2,"Fast",IF(Superstore_Data_1[[#This Row],[Shipping Days]]&lt;=5,"Normal","Slow"))</f>
        <v>Fast</v>
      </c>
    </row>
    <row r="507" spans="1:32" x14ac:dyDescent="0.3">
      <c r="A507" s="6">
        <v>3814</v>
      </c>
      <c r="B507" s="7" t="s">
        <v>7714</v>
      </c>
      <c r="C507" s="8">
        <v>42135</v>
      </c>
      <c r="D507" s="8">
        <v>42258</v>
      </c>
      <c r="E507" s="7" t="s">
        <v>51</v>
      </c>
      <c r="F507" s="7" t="s">
        <v>1540</v>
      </c>
      <c r="G507" s="7" t="s">
        <v>1541</v>
      </c>
      <c r="H507" s="7" t="s">
        <v>25</v>
      </c>
      <c r="I507" s="7" t="s">
        <v>26</v>
      </c>
      <c r="J507" s="7" t="s">
        <v>1490</v>
      </c>
      <c r="K507" s="7" t="s">
        <v>235</v>
      </c>
      <c r="L507" s="7">
        <v>62301</v>
      </c>
      <c r="M507" s="7" t="s">
        <v>111</v>
      </c>
      <c r="N507" s="7" t="s">
        <v>2729</v>
      </c>
      <c r="O507" s="7" t="s">
        <v>46</v>
      </c>
      <c r="P507" s="7" t="s">
        <v>47</v>
      </c>
      <c r="Q507" s="7" t="s">
        <v>2730</v>
      </c>
      <c r="R507" s="7">
        <v>19.824000000000002</v>
      </c>
      <c r="S507" s="7">
        <v>6</v>
      </c>
      <c r="T507" s="7">
        <v>0.2</v>
      </c>
      <c r="U507" s="7">
        <v>6.4428000000000001</v>
      </c>
      <c r="V507" s="7" t="s">
        <v>11812</v>
      </c>
      <c r="W507" s="7">
        <v>2015</v>
      </c>
      <c r="X507" s="7">
        <v>0.32499999999999996</v>
      </c>
      <c r="Y507" s="7" t="s">
        <v>11813</v>
      </c>
      <c r="Z507" s="7">
        <v>123</v>
      </c>
      <c r="AA507" s="7" t="str">
        <f>TEXT(Superstore_Data_1[[#This Row],[Order Date]],"mmm")</f>
        <v>May</v>
      </c>
      <c r="AB507" s="7">
        <f>YEAR(Superstore_Data_1[[#This Row],[Order Date]])</f>
        <v>2015</v>
      </c>
      <c r="AC507" s="9">
        <f>Superstore_Data_1[[#This Row],[Profit]]/Superstore_Data_1[[#This Row],[Sales]]</f>
        <v>0.32499999999999996</v>
      </c>
      <c r="AD507" s="7" t="str">
        <f>IF(Superstore_Data_1[[#This Row],[Discount]]=0,"No Discount",IF(Superstore_Data_1[[#This Row],[Discount]]&lt;0.2,"Low Discount",IF(Superstore_Data_1[[#This Row],[Discount]]&lt;0.5,"Medium Discount","High Discount")))</f>
        <v>Medium Discount</v>
      </c>
      <c r="AE507" s="7" t="str">
        <f>IF(Superstore_Data_1[[#This Row],[Sales]]&lt;100,"Low Sale",IF(Superstore_Data_1[[#This Row],[Sales]]&lt;500,"Medium Sale","High Sale"))</f>
        <v>Low Sale</v>
      </c>
      <c r="AF507" s="10" t="str">
        <f>IF(Superstore_Data_1[[#This Row],[Shipping Days]]&lt;=2,"Fast",IF(Superstore_Data_1[[#This Row],[Shipping Days]]&lt;=5,"Normal","Slow"))</f>
        <v>Slow</v>
      </c>
    </row>
    <row r="508" spans="1:32" x14ac:dyDescent="0.3">
      <c r="A508" s="6">
        <v>3815</v>
      </c>
      <c r="B508" s="7" t="s">
        <v>7715</v>
      </c>
      <c r="C508" s="8">
        <v>42589</v>
      </c>
      <c r="D508" s="8">
        <v>42589</v>
      </c>
      <c r="E508" s="7" t="s">
        <v>1455</v>
      </c>
      <c r="F508" s="7" t="s">
        <v>135</v>
      </c>
      <c r="G508" s="7" t="s">
        <v>136</v>
      </c>
      <c r="H508" s="7" t="s">
        <v>25</v>
      </c>
      <c r="I508" s="7" t="s">
        <v>26</v>
      </c>
      <c r="J508" s="7" t="s">
        <v>1717</v>
      </c>
      <c r="K508" s="7" t="s">
        <v>55</v>
      </c>
      <c r="L508" s="7">
        <v>32216</v>
      </c>
      <c r="M508" s="7" t="s">
        <v>29</v>
      </c>
      <c r="N508" s="7" t="s">
        <v>5246</v>
      </c>
      <c r="O508" s="7" t="s">
        <v>73</v>
      </c>
      <c r="P508" s="7" t="s">
        <v>74</v>
      </c>
      <c r="Q508" s="7" t="s">
        <v>5247</v>
      </c>
      <c r="R508" s="7">
        <v>823.96</v>
      </c>
      <c r="S508" s="7">
        <v>5</v>
      </c>
      <c r="T508" s="7">
        <v>0.2</v>
      </c>
      <c r="U508" s="7">
        <v>51.497500000000002</v>
      </c>
      <c r="V508" s="7" t="s">
        <v>11810</v>
      </c>
      <c r="W508" s="7">
        <v>2016</v>
      </c>
      <c r="X508" s="7">
        <v>6.25E-2</v>
      </c>
      <c r="Y508" s="7" t="s">
        <v>11813</v>
      </c>
      <c r="Z508" s="7">
        <v>0</v>
      </c>
      <c r="AA508" s="7" t="str">
        <f>TEXT(Superstore_Data_1[[#This Row],[Order Date]],"mmm")</f>
        <v>Aug</v>
      </c>
      <c r="AB508" s="7">
        <f>YEAR(Superstore_Data_1[[#This Row],[Order Date]])</f>
        <v>2016</v>
      </c>
      <c r="AC508" s="9">
        <f>Superstore_Data_1[[#This Row],[Profit]]/Superstore_Data_1[[#This Row],[Sales]]</f>
        <v>6.25E-2</v>
      </c>
      <c r="AD508" s="7" t="str">
        <f>IF(Superstore_Data_1[[#This Row],[Discount]]=0,"No Discount",IF(Superstore_Data_1[[#This Row],[Discount]]&lt;0.2,"Low Discount",IF(Superstore_Data_1[[#This Row],[Discount]]&lt;0.5,"Medium Discount","High Discount")))</f>
        <v>Medium Discount</v>
      </c>
      <c r="AE508" s="7" t="str">
        <f>IF(Superstore_Data_1[[#This Row],[Sales]]&lt;100,"Low Sale",IF(Superstore_Data_1[[#This Row],[Sales]]&lt;500,"Medium Sale","High Sale"))</f>
        <v>High Sale</v>
      </c>
      <c r="AF508" s="10" t="str">
        <f>IF(Superstore_Data_1[[#This Row],[Shipping Days]]&lt;=2,"Fast",IF(Superstore_Data_1[[#This Row],[Shipping Days]]&lt;=5,"Normal","Slow"))</f>
        <v>Fast</v>
      </c>
    </row>
    <row r="509" spans="1:32" x14ac:dyDescent="0.3">
      <c r="A509" s="6">
        <v>3827</v>
      </c>
      <c r="B509" s="7" t="s">
        <v>7721</v>
      </c>
      <c r="C509" s="8">
        <v>41830</v>
      </c>
      <c r="D509" s="8">
        <v>41983</v>
      </c>
      <c r="E509" s="7" t="s">
        <v>51</v>
      </c>
      <c r="F509" s="7" t="s">
        <v>1862</v>
      </c>
      <c r="G509" s="7" t="s">
        <v>1863</v>
      </c>
      <c r="H509" s="7" t="s">
        <v>41</v>
      </c>
      <c r="I509" s="7" t="s">
        <v>26</v>
      </c>
      <c r="J509" s="7" t="s">
        <v>927</v>
      </c>
      <c r="K509" s="7" t="s">
        <v>110</v>
      </c>
      <c r="L509" s="7">
        <v>75217</v>
      </c>
      <c r="M509" s="7" t="s">
        <v>111</v>
      </c>
      <c r="N509" s="7" t="s">
        <v>1075</v>
      </c>
      <c r="O509" s="7" t="s">
        <v>46</v>
      </c>
      <c r="P509" s="7" t="s">
        <v>60</v>
      </c>
      <c r="Q509" s="7" t="s">
        <v>1076</v>
      </c>
      <c r="R509" s="7">
        <v>107.44</v>
      </c>
      <c r="S509" s="7">
        <v>10</v>
      </c>
      <c r="T509" s="7">
        <v>0.2</v>
      </c>
      <c r="U509" s="7">
        <v>10.744</v>
      </c>
      <c r="V509" s="7" t="s">
        <v>11821</v>
      </c>
      <c r="W509" s="7">
        <v>2014</v>
      </c>
      <c r="X509" s="7">
        <v>0.1</v>
      </c>
      <c r="Y509" s="7" t="s">
        <v>11813</v>
      </c>
      <c r="Z509" s="7">
        <v>153</v>
      </c>
      <c r="AA509" s="7" t="str">
        <f>TEXT(Superstore_Data_1[[#This Row],[Order Date]],"mmm")</f>
        <v>Jul</v>
      </c>
      <c r="AB509" s="7">
        <f>YEAR(Superstore_Data_1[[#This Row],[Order Date]])</f>
        <v>2014</v>
      </c>
      <c r="AC509" s="9">
        <f>Superstore_Data_1[[#This Row],[Profit]]/Superstore_Data_1[[#This Row],[Sales]]</f>
        <v>0.1</v>
      </c>
      <c r="AD509" s="7" t="str">
        <f>IF(Superstore_Data_1[[#This Row],[Discount]]=0,"No Discount",IF(Superstore_Data_1[[#This Row],[Discount]]&lt;0.2,"Low Discount",IF(Superstore_Data_1[[#This Row],[Discount]]&lt;0.5,"Medium Discount","High Discount")))</f>
        <v>Medium Discount</v>
      </c>
      <c r="AE509" s="7" t="str">
        <f>IF(Superstore_Data_1[[#This Row],[Sales]]&lt;100,"Low Sale",IF(Superstore_Data_1[[#This Row],[Sales]]&lt;500,"Medium Sale","High Sale"))</f>
        <v>Medium Sale</v>
      </c>
      <c r="AF509" s="10" t="str">
        <f>IF(Superstore_Data_1[[#This Row],[Shipping Days]]&lt;=2,"Fast",IF(Superstore_Data_1[[#This Row],[Shipping Days]]&lt;=5,"Normal","Slow"))</f>
        <v>Slow</v>
      </c>
    </row>
    <row r="510" spans="1:32" x14ac:dyDescent="0.3">
      <c r="A510" s="6">
        <v>3828</v>
      </c>
      <c r="B510" s="7" t="s">
        <v>7722</v>
      </c>
      <c r="C510" s="8">
        <v>42921</v>
      </c>
      <c r="D510" s="8">
        <v>43044</v>
      </c>
      <c r="E510" s="7" t="s">
        <v>51</v>
      </c>
      <c r="F510" s="7" t="s">
        <v>4348</v>
      </c>
      <c r="G510" s="7" t="s">
        <v>4349</v>
      </c>
      <c r="H510" s="7" t="s">
        <v>41</v>
      </c>
      <c r="I510" s="7" t="s">
        <v>26</v>
      </c>
      <c r="J510" s="7" t="s">
        <v>997</v>
      </c>
      <c r="K510" s="7" t="s">
        <v>269</v>
      </c>
      <c r="L510" s="7">
        <v>48234</v>
      </c>
      <c r="M510" s="7" t="s">
        <v>111</v>
      </c>
      <c r="N510" s="7" t="s">
        <v>1280</v>
      </c>
      <c r="O510" s="7" t="s">
        <v>31</v>
      </c>
      <c r="P510" s="7" t="s">
        <v>35</v>
      </c>
      <c r="Q510" s="7" t="s">
        <v>1281</v>
      </c>
      <c r="R510" s="7">
        <v>1458.65</v>
      </c>
      <c r="S510" s="7">
        <v>5</v>
      </c>
      <c r="T510" s="7">
        <v>0</v>
      </c>
      <c r="U510" s="7">
        <v>423.00850000000003</v>
      </c>
      <c r="V510" s="7" t="s">
        <v>11821</v>
      </c>
      <c r="W510" s="7">
        <v>2017</v>
      </c>
      <c r="X510" s="7">
        <v>0.28999999999999998</v>
      </c>
      <c r="Y510" s="7" t="s">
        <v>11811</v>
      </c>
      <c r="Z510" s="7">
        <v>123</v>
      </c>
      <c r="AA510" s="7" t="str">
        <f>TEXT(Superstore_Data_1[[#This Row],[Order Date]],"mmm")</f>
        <v>Jul</v>
      </c>
      <c r="AB510" s="7">
        <f>YEAR(Superstore_Data_1[[#This Row],[Order Date]])</f>
        <v>2017</v>
      </c>
      <c r="AC510" s="9">
        <f>Superstore_Data_1[[#This Row],[Profit]]/Superstore_Data_1[[#This Row],[Sales]]</f>
        <v>0.28999999999999998</v>
      </c>
      <c r="AD510" s="7" t="str">
        <f>IF(Superstore_Data_1[[#This Row],[Discount]]=0,"No Discount",IF(Superstore_Data_1[[#This Row],[Discount]]&lt;0.2,"Low Discount",IF(Superstore_Data_1[[#This Row],[Discount]]&lt;0.5,"Medium Discount","High Discount")))</f>
        <v>No Discount</v>
      </c>
      <c r="AE510" s="7" t="str">
        <f>IF(Superstore_Data_1[[#This Row],[Sales]]&lt;100,"Low Sale",IF(Superstore_Data_1[[#This Row],[Sales]]&lt;500,"Medium Sale","High Sale"))</f>
        <v>High Sale</v>
      </c>
      <c r="AF510" s="10" t="str">
        <f>IF(Superstore_Data_1[[#This Row],[Shipping Days]]&lt;=2,"Fast",IF(Superstore_Data_1[[#This Row],[Shipping Days]]&lt;=5,"Normal","Slow"))</f>
        <v>Slow</v>
      </c>
    </row>
    <row r="511" spans="1:32" x14ac:dyDescent="0.3">
      <c r="A511" s="6">
        <v>3842</v>
      </c>
      <c r="B511" s="7" t="s">
        <v>7735</v>
      </c>
      <c r="C511" s="8">
        <v>41857</v>
      </c>
      <c r="D511" s="8">
        <v>41979</v>
      </c>
      <c r="E511" s="7" t="s">
        <v>51</v>
      </c>
      <c r="F511" s="7" t="s">
        <v>7736</v>
      </c>
      <c r="G511" s="7" t="s">
        <v>7737</v>
      </c>
      <c r="H511" s="7" t="s">
        <v>41</v>
      </c>
      <c r="I511" s="7" t="s">
        <v>26</v>
      </c>
      <c r="J511" s="7" t="s">
        <v>584</v>
      </c>
      <c r="K511" s="7" t="s">
        <v>381</v>
      </c>
      <c r="L511" s="7">
        <v>37620</v>
      </c>
      <c r="M511" s="7" t="s">
        <v>29</v>
      </c>
      <c r="N511" s="7" t="s">
        <v>2079</v>
      </c>
      <c r="O511" s="7" t="s">
        <v>31</v>
      </c>
      <c r="P511" s="7" t="s">
        <v>35</v>
      </c>
      <c r="Q511" s="7" t="s">
        <v>2080</v>
      </c>
      <c r="R511" s="7">
        <v>170.352</v>
      </c>
      <c r="S511" s="7">
        <v>3</v>
      </c>
      <c r="T511" s="7">
        <v>0.2</v>
      </c>
      <c r="U511" s="7">
        <v>10.647</v>
      </c>
      <c r="V511" s="7" t="s">
        <v>11810</v>
      </c>
      <c r="W511" s="7">
        <v>2014</v>
      </c>
      <c r="X511" s="7">
        <v>6.25E-2</v>
      </c>
      <c r="Y511" s="7" t="s">
        <v>11813</v>
      </c>
      <c r="Z511" s="7">
        <v>122</v>
      </c>
      <c r="AA511" s="7" t="str">
        <f>TEXT(Superstore_Data_1[[#This Row],[Order Date]],"mmm")</f>
        <v>Aug</v>
      </c>
      <c r="AB511" s="7">
        <f>YEAR(Superstore_Data_1[[#This Row],[Order Date]])</f>
        <v>2014</v>
      </c>
      <c r="AC511" s="9">
        <f>Superstore_Data_1[[#This Row],[Profit]]/Superstore_Data_1[[#This Row],[Sales]]</f>
        <v>6.25E-2</v>
      </c>
      <c r="AD511" s="7" t="str">
        <f>IF(Superstore_Data_1[[#This Row],[Discount]]=0,"No Discount",IF(Superstore_Data_1[[#This Row],[Discount]]&lt;0.2,"Low Discount",IF(Superstore_Data_1[[#This Row],[Discount]]&lt;0.5,"Medium Discount","High Discount")))</f>
        <v>Medium Discount</v>
      </c>
      <c r="AE511" s="7" t="str">
        <f>IF(Superstore_Data_1[[#This Row],[Sales]]&lt;100,"Low Sale",IF(Superstore_Data_1[[#This Row],[Sales]]&lt;500,"Medium Sale","High Sale"))</f>
        <v>Medium Sale</v>
      </c>
      <c r="AF511" s="10" t="str">
        <f>IF(Superstore_Data_1[[#This Row],[Shipping Days]]&lt;=2,"Fast",IF(Superstore_Data_1[[#This Row],[Shipping Days]]&lt;=5,"Normal","Slow"))</f>
        <v>Slow</v>
      </c>
    </row>
    <row r="512" spans="1:32" x14ac:dyDescent="0.3">
      <c r="A512" s="6">
        <v>3851</v>
      </c>
      <c r="B512" s="7" t="s">
        <v>7745</v>
      </c>
      <c r="C512" s="8">
        <v>42106</v>
      </c>
      <c r="D512" s="8">
        <v>42259</v>
      </c>
      <c r="E512" s="7" t="s">
        <v>51</v>
      </c>
      <c r="F512" s="7" t="s">
        <v>956</v>
      </c>
      <c r="G512" s="7" t="s">
        <v>957</v>
      </c>
      <c r="H512" s="7" t="s">
        <v>41</v>
      </c>
      <c r="I512" s="7" t="s">
        <v>26</v>
      </c>
      <c r="J512" s="7" t="s">
        <v>359</v>
      </c>
      <c r="K512" s="7" t="s">
        <v>675</v>
      </c>
      <c r="L512" s="7">
        <v>65807</v>
      </c>
      <c r="M512" s="7" t="s">
        <v>111</v>
      </c>
      <c r="N512" s="7" t="s">
        <v>1411</v>
      </c>
      <c r="O512" s="7" t="s">
        <v>46</v>
      </c>
      <c r="P512" s="7" t="s">
        <v>94</v>
      </c>
      <c r="Q512" s="7" t="s">
        <v>1412</v>
      </c>
      <c r="R512" s="7">
        <v>85.96</v>
      </c>
      <c r="S512" s="7">
        <v>7</v>
      </c>
      <c r="T512" s="7">
        <v>0</v>
      </c>
      <c r="U512" s="7">
        <v>40.401200000000003</v>
      </c>
      <c r="V512" s="7" t="s">
        <v>11814</v>
      </c>
      <c r="W512" s="7">
        <v>2015</v>
      </c>
      <c r="X512" s="7">
        <v>0.47000000000000008</v>
      </c>
      <c r="Y512" s="7" t="s">
        <v>11811</v>
      </c>
      <c r="Z512" s="7">
        <v>153</v>
      </c>
      <c r="AA512" s="7" t="str">
        <f>TEXT(Superstore_Data_1[[#This Row],[Order Date]],"mmm")</f>
        <v>Apr</v>
      </c>
      <c r="AB512" s="7">
        <f>YEAR(Superstore_Data_1[[#This Row],[Order Date]])</f>
        <v>2015</v>
      </c>
      <c r="AC512" s="9">
        <f>Superstore_Data_1[[#This Row],[Profit]]/Superstore_Data_1[[#This Row],[Sales]]</f>
        <v>0.47000000000000008</v>
      </c>
      <c r="AD512" s="7" t="str">
        <f>IF(Superstore_Data_1[[#This Row],[Discount]]=0,"No Discount",IF(Superstore_Data_1[[#This Row],[Discount]]&lt;0.2,"Low Discount",IF(Superstore_Data_1[[#This Row],[Discount]]&lt;0.5,"Medium Discount","High Discount")))</f>
        <v>No Discount</v>
      </c>
      <c r="AE512" s="7" t="str">
        <f>IF(Superstore_Data_1[[#This Row],[Sales]]&lt;100,"Low Sale",IF(Superstore_Data_1[[#This Row],[Sales]]&lt;500,"Medium Sale","High Sale"))</f>
        <v>Low Sale</v>
      </c>
      <c r="AF512" s="10" t="str">
        <f>IF(Superstore_Data_1[[#This Row],[Shipping Days]]&lt;=2,"Fast",IF(Superstore_Data_1[[#This Row],[Shipping Days]]&lt;=5,"Normal","Slow"))</f>
        <v>Slow</v>
      </c>
    </row>
    <row r="513" spans="1:32" x14ac:dyDescent="0.3">
      <c r="A513" s="6">
        <v>3854</v>
      </c>
      <c r="B513" s="7" t="s">
        <v>7750</v>
      </c>
      <c r="C513" s="8">
        <v>42892</v>
      </c>
      <c r="D513" s="8">
        <v>43014</v>
      </c>
      <c r="E513" s="7" t="s">
        <v>51</v>
      </c>
      <c r="F513" s="7" t="s">
        <v>7094</v>
      </c>
      <c r="G513" s="7" t="s">
        <v>7095</v>
      </c>
      <c r="H513" s="7" t="s">
        <v>108</v>
      </c>
      <c r="I513" s="7" t="s">
        <v>26</v>
      </c>
      <c r="J513" s="7" t="s">
        <v>137</v>
      </c>
      <c r="K513" s="7" t="s">
        <v>43</v>
      </c>
      <c r="L513" s="7">
        <v>94122</v>
      </c>
      <c r="M513" s="7" t="s">
        <v>44</v>
      </c>
      <c r="N513" s="7" t="s">
        <v>7751</v>
      </c>
      <c r="O513" s="7" t="s">
        <v>31</v>
      </c>
      <c r="P513" s="7" t="s">
        <v>67</v>
      </c>
      <c r="Q513" s="7" t="s">
        <v>7752</v>
      </c>
      <c r="R513" s="7">
        <v>4.95</v>
      </c>
      <c r="S513" s="7">
        <v>1</v>
      </c>
      <c r="T513" s="7">
        <v>0</v>
      </c>
      <c r="U513" s="7">
        <v>2.1779999999999999</v>
      </c>
      <c r="V513" s="7" t="s">
        <v>11818</v>
      </c>
      <c r="W513" s="7">
        <v>2017</v>
      </c>
      <c r="X513" s="7">
        <v>0.43999999999999995</v>
      </c>
      <c r="Y513" s="7" t="s">
        <v>11811</v>
      </c>
      <c r="Z513" s="7">
        <v>122</v>
      </c>
      <c r="AA513" s="7" t="str">
        <f>TEXT(Superstore_Data_1[[#This Row],[Order Date]],"mmm")</f>
        <v>Jun</v>
      </c>
      <c r="AB513" s="7">
        <f>YEAR(Superstore_Data_1[[#This Row],[Order Date]])</f>
        <v>2017</v>
      </c>
      <c r="AC513" s="9">
        <f>Superstore_Data_1[[#This Row],[Profit]]/Superstore_Data_1[[#This Row],[Sales]]</f>
        <v>0.43999999999999995</v>
      </c>
      <c r="AD513" s="7" t="str">
        <f>IF(Superstore_Data_1[[#This Row],[Discount]]=0,"No Discount",IF(Superstore_Data_1[[#This Row],[Discount]]&lt;0.2,"Low Discount",IF(Superstore_Data_1[[#This Row],[Discount]]&lt;0.5,"Medium Discount","High Discount")))</f>
        <v>No Discount</v>
      </c>
      <c r="AE513" s="7" t="str">
        <f>IF(Superstore_Data_1[[#This Row],[Sales]]&lt;100,"Low Sale",IF(Superstore_Data_1[[#This Row],[Sales]]&lt;500,"Medium Sale","High Sale"))</f>
        <v>Low Sale</v>
      </c>
      <c r="AF513" s="10" t="str">
        <f>IF(Superstore_Data_1[[#This Row],[Shipping Days]]&lt;=2,"Fast",IF(Superstore_Data_1[[#This Row],[Shipping Days]]&lt;=5,"Normal","Slow"))</f>
        <v>Slow</v>
      </c>
    </row>
    <row r="514" spans="1:32" x14ac:dyDescent="0.3">
      <c r="A514" s="6">
        <v>3862</v>
      </c>
      <c r="B514" s="7" t="s">
        <v>7764</v>
      </c>
      <c r="C514" s="8">
        <v>41703</v>
      </c>
      <c r="D514" s="8">
        <v>41917</v>
      </c>
      <c r="E514" s="7" t="s">
        <v>51</v>
      </c>
      <c r="F514" s="7" t="s">
        <v>7704</v>
      </c>
      <c r="G514" s="7" t="s">
        <v>7705</v>
      </c>
      <c r="H514" s="7" t="s">
        <v>25</v>
      </c>
      <c r="I514" s="7" t="s">
        <v>26</v>
      </c>
      <c r="J514" s="7" t="s">
        <v>3622</v>
      </c>
      <c r="K514" s="7" t="s">
        <v>303</v>
      </c>
      <c r="L514" s="7">
        <v>10701</v>
      </c>
      <c r="M514" s="7" t="s">
        <v>161</v>
      </c>
      <c r="N514" s="7" t="s">
        <v>7765</v>
      </c>
      <c r="O514" s="7" t="s">
        <v>46</v>
      </c>
      <c r="P514" s="7" t="s">
        <v>77</v>
      </c>
      <c r="Q514" s="7" t="s">
        <v>7766</v>
      </c>
      <c r="R514" s="7">
        <v>40.176000000000002</v>
      </c>
      <c r="S514" s="7">
        <v>3</v>
      </c>
      <c r="T514" s="7">
        <v>0.2</v>
      </c>
      <c r="U514" s="7">
        <v>14.563800000000001</v>
      </c>
      <c r="V514" s="7" t="s">
        <v>11817</v>
      </c>
      <c r="W514" s="7">
        <v>2014</v>
      </c>
      <c r="X514" s="7">
        <v>0.36249999999999999</v>
      </c>
      <c r="Y514" s="7" t="s">
        <v>11813</v>
      </c>
      <c r="Z514" s="7">
        <v>214</v>
      </c>
      <c r="AA514" s="7" t="str">
        <f>TEXT(Superstore_Data_1[[#This Row],[Order Date]],"mmm")</f>
        <v>Mar</v>
      </c>
      <c r="AB514" s="7">
        <f>YEAR(Superstore_Data_1[[#This Row],[Order Date]])</f>
        <v>2014</v>
      </c>
      <c r="AC514" s="9">
        <f>Superstore_Data_1[[#This Row],[Profit]]/Superstore_Data_1[[#This Row],[Sales]]</f>
        <v>0.36249999999999999</v>
      </c>
      <c r="AD514" s="7" t="str">
        <f>IF(Superstore_Data_1[[#This Row],[Discount]]=0,"No Discount",IF(Superstore_Data_1[[#This Row],[Discount]]&lt;0.2,"Low Discount",IF(Superstore_Data_1[[#This Row],[Discount]]&lt;0.5,"Medium Discount","High Discount")))</f>
        <v>Medium Discount</v>
      </c>
      <c r="AE514" s="7" t="str">
        <f>IF(Superstore_Data_1[[#This Row],[Sales]]&lt;100,"Low Sale",IF(Superstore_Data_1[[#This Row],[Sales]]&lt;500,"Medium Sale","High Sale"))</f>
        <v>Low Sale</v>
      </c>
      <c r="AF514" s="10" t="str">
        <f>IF(Superstore_Data_1[[#This Row],[Shipping Days]]&lt;=2,"Fast",IF(Superstore_Data_1[[#This Row],[Shipping Days]]&lt;=5,"Normal","Slow"))</f>
        <v>Slow</v>
      </c>
    </row>
    <row r="515" spans="1:32" x14ac:dyDescent="0.3">
      <c r="A515" s="6">
        <v>3874</v>
      </c>
      <c r="B515" s="7" t="s">
        <v>7780</v>
      </c>
      <c r="C515" s="8">
        <v>42499</v>
      </c>
      <c r="D515" s="8">
        <v>42560</v>
      </c>
      <c r="E515" s="7" t="s">
        <v>22</v>
      </c>
      <c r="F515" s="7" t="s">
        <v>6698</v>
      </c>
      <c r="G515" s="7" t="s">
        <v>6699</v>
      </c>
      <c r="H515" s="7" t="s">
        <v>25</v>
      </c>
      <c r="I515" s="7" t="s">
        <v>26</v>
      </c>
      <c r="J515" s="7" t="s">
        <v>5499</v>
      </c>
      <c r="K515" s="7" t="s">
        <v>381</v>
      </c>
      <c r="L515" s="7">
        <v>37604</v>
      </c>
      <c r="M515" s="7" t="s">
        <v>29</v>
      </c>
      <c r="N515" s="7" t="s">
        <v>3130</v>
      </c>
      <c r="O515" s="7" t="s">
        <v>46</v>
      </c>
      <c r="P515" s="7" t="s">
        <v>192</v>
      </c>
      <c r="Q515" s="7" t="s">
        <v>758</v>
      </c>
      <c r="R515" s="7">
        <v>23.472000000000001</v>
      </c>
      <c r="S515" s="7">
        <v>3</v>
      </c>
      <c r="T515" s="7">
        <v>0.2</v>
      </c>
      <c r="U515" s="7">
        <v>7.6284000000000001</v>
      </c>
      <c r="V515" s="7" t="s">
        <v>11812</v>
      </c>
      <c r="W515" s="7">
        <v>2016</v>
      </c>
      <c r="X515" s="7">
        <v>0.32500000000000001</v>
      </c>
      <c r="Y515" s="7" t="s">
        <v>11813</v>
      </c>
      <c r="Z515" s="7">
        <v>61</v>
      </c>
      <c r="AA515" s="7" t="str">
        <f>TEXT(Superstore_Data_1[[#This Row],[Order Date]],"mmm")</f>
        <v>May</v>
      </c>
      <c r="AB515" s="7">
        <f>YEAR(Superstore_Data_1[[#This Row],[Order Date]])</f>
        <v>2016</v>
      </c>
      <c r="AC515" s="9">
        <f>Superstore_Data_1[[#This Row],[Profit]]/Superstore_Data_1[[#This Row],[Sales]]</f>
        <v>0.32500000000000001</v>
      </c>
      <c r="AD515" s="7" t="str">
        <f>IF(Superstore_Data_1[[#This Row],[Discount]]=0,"No Discount",IF(Superstore_Data_1[[#This Row],[Discount]]&lt;0.2,"Low Discount",IF(Superstore_Data_1[[#This Row],[Discount]]&lt;0.5,"Medium Discount","High Discount")))</f>
        <v>Medium Discount</v>
      </c>
      <c r="AE515" s="7" t="str">
        <f>IF(Superstore_Data_1[[#This Row],[Sales]]&lt;100,"Low Sale",IF(Superstore_Data_1[[#This Row],[Sales]]&lt;500,"Medium Sale","High Sale"))</f>
        <v>Low Sale</v>
      </c>
      <c r="AF515" s="10" t="str">
        <f>IF(Superstore_Data_1[[#This Row],[Shipping Days]]&lt;=2,"Fast",IF(Superstore_Data_1[[#This Row],[Shipping Days]]&lt;=5,"Normal","Slow"))</f>
        <v>Slow</v>
      </c>
    </row>
    <row r="516" spans="1:32" x14ac:dyDescent="0.3">
      <c r="A516" s="6">
        <v>3879</v>
      </c>
      <c r="B516" s="7" t="s">
        <v>7782</v>
      </c>
      <c r="C516" s="8">
        <v>41763</v>
      </c>
      <c r="D516" s="8">
        <v>41824</v>
      </c>
      <c r="E516" s="7" t="s">
        <v>209</v>
      </c>
      <c r="F516" s="7" t="s">
        <v>1862</v>
      </c>
      <c r="G516" s="7" t="s">
        <v>1863</v>
      </c>
      <c r="H516" s="7" t="s">
        <v>41</v>
      </c>
      <c r="I516" s="7" t="s">
        <v>26</v>
      </c>
      <c r="J516" s="7" t="s">
        <v>405</v>
      </c>
      <c r="K516" s="7" t="s">
        <v>235</v>
      </c>
      <c r="L516" s="7">
        <v>62521</v>
      </c>
      <c r="M516" s="7" t="s">
        <v>111</v>
      </c>
      <c r="N516" s="7" t="s">
        <v>825</v>
      </c>
      <c r="O516" s="7" t="s">
        <v>46</v>
      </c>
      <c r="P516" s="7" t="s">
        <v>60</v>
      </c>
      <c r="Q516" s="7" t="s">
        <v>826</v>
      </c>
      <c r="R516" s="7">
        <v>49.631999999999998</v>
      </c>
      <c r="S516" s="7">
        <v>4</v>
      </c>
      <c r="T516" s="7">
        <v>0.2</v>
      </c>
      <c r="U516" s="7">
        <v>3.7223999999999999</v>
      </c>
      <c r="V516" s="7" t="s">
        <v>11812</v>
      </c>
      <c r="W516" s="7">
        <v>2014</v>
      </c>
      <c r="X516" s="7">
        <v>7.4999999999999997E-2</v>
      </c>
      <c r="Y516" s="7" t="s">
        <v>11813</v>
      </c>
      <c r="Z516" s="7">
        <v>61</v>
      </c>
      <c r="AA516" s="7" t="str">
        <f>TEXT(Superstore_Data_1[[#This Row],[Order Date]],"mmm")</f>
        <v>May</v>
      </c>
      <c r="AB516" s="7">
        <f>YEAR(Superstore_Data_1[[#This Row],[Order Date]])</f>
        <v>2014</v>
      </c>
      <c r="AC516" s="9">
        <f>Superstore_Data_1[[#This Row],[Profit]]/Superstore_Data_1[[#This Row],[Sales]]</f>
        <v>7.4999999999999997E-2</v>
      </c>
      <c r="AD516" s="7" t="str">
        <f>IF(Superstore_Data_1[[#This Row],[Discount]]=0,"No Discount",IF(Superstore_Data_1[[#This Row],[Discount]]&lt;0.2,"Low Discount",IF(Superstore_Data_1[[#This Row],[Discount]]&lt;0.5,"Medium Discount","High Discount")))</f>
        <v>Medium Discount</v>
      </c>
      <c r="AE516" s="7" t="str">
        <f>IF(Superstore_Data_1[[#This Row],[Sales]]&lt;100,"Low Sale",IF(Superstore_Data_1[[#This Row],[Sales]]&lt;500,"Medium Sale","High Sale"))</f>
        <v>Low Sale</v>
      </c>
      <c r="AF516" s="10" t="str">
        <f>IF(Superstore_Data_1[[#This Row],[Shipping Days]]&lt;=2,"Fast",IF(Superstore_Data_1[[#This Row],[Shipping Days]]&lt;=5,"Normal","Slow"))</f>
        <v>Slow</v>
      </c>
    </row>
    <row r="517" spans="1:32" x14ac:dyDescent="0.3">
      <c r="A517" s="6">
        <v>3885</v>
      </c>
      <c r="B517" s="7" t="s">
        <v>7789</v>
      </c>
      <c r="C517" s="8">
        <v>41766</v>
      </c>
      <c r="D517" s="8">
        <v>41980</v>
      </c>
      <c r="E517" s="7" t="s">
        <v>51</v>
      </c>
      <c r="F517" s="7" t="s">
        <v>7180</v>
      </c>
      <c r="G517" s="7" t="s">
        <v>7181</v>
      </c>
      <c r="H517" s="7" t="s">
        <v>41</v>
      </c>
      <c r="I517" s="7" t="s">
        <v>26</v>
      </c>
      <c r="J517" s="7" t="s">
        <v>5772</v>
      </c>
      <c r="K517" s="7" t="s">
        <v>381</v>
      </c>
      <c r="L517" s="7">
        <v>37918</v>
      </c>
      <c r="M517" s="7" t="s">
        <v>29</v>
      </c>
      <c r="N517" s="7" t="s">
        <v>69</v>
      </c>
      <c r="O517" s="7" t="s">
        <v>46</v>
      </c>
      <c r="P517" s="7" t="s">
        <v>70</v>
      </c>
      <c r="Q517" s="7" t="s">
        <v>71</v>
      </c>
      <c r="R517" s="7">
        <v>4.3680000000000003</v>
      </c>
      <c r="S517" s="7">
        <v>3</v>
      </c>
      <c r="T517" s="7">
        <v>0.2</v>
      </c>
      <c r="U517" s="7">
        <v>0.38219999999999998</v>
      </c>
      <c r="V517" s="7" t="s">
        <v>11812</v>
      </c>
      <c r="W517" s="7">
        <v>2014</v>
      </c>
      <c r="X517" s="7">
        <v>8.7499999999999994E-2</v>
      </c>
      <c r="Y517" s="7" t="s">
        <v>11813</v>
      </c>
      <c r="Z517" s="7">
        <v>214</v>
      </c>
      <c r="AA517" s="7" t="str">
        <f>TEXT(Superstore_Data_1[[#This Row],[Order Date]],"mmm")</f>
        <v>May</v>
      </c>
      <c r="AB517" s="7">
        <f>YEAR(Superstore_Data_1[[#This Row],[Order Date]])</f>
        <v>2014</v>
      </c>
      <c r="AC517" s="9">
        <f>Superstore_Data_1[[#This Row],[Profit]]/Superstore_Data_1[[#This Row],[Sales]]</f>
        <v>8.7499999999999994E-2</v>
      </c>
      <c r="AD517" s="7" t="str">
        <f>IF(Superstore_Data_1[[#This Row],[Discount]]=0,"No Discount",IF(Superstore_Data_1[[#This Row],[Discount]]&lt;0.2,"Low Discount",IF(Superstore_Data_1[[#This Row],[Discount]]&lt;0.5,"Medium Discount","High Discount")))</f>
        <v>Medium Discount</v>
      </c>
      <c r="AE517" s="7" t="str">
        <f>IF(Superstore_Data_1[[#This Row],[Sales]]&lt;100,"Low Sale",IF(Superstore_Data_1[[#This Row],[Sales]]&lt;500,"Medium Sale","High Sale"))</f>
        <v>Low Sale</v>
      </c>
      <c r="AF517" s="10" t="str">
        <f>IF(Superstore_Data_1[[#This Row],[Shipping Days]]&lt;=2,"Fast",IF(Superstore_Data_1[[#This Row],[Shipping Days]]&lt;=5,"Normal","Slow"))</f>
        <v>Slow</v>
      </c>
    </row>
    <row r="518" spans="1:32" x14ac:dyDescent="0.3">
      <c r="A518" s="6">
        <v>3887</v>
      </c>
      <c r="B518" s="7" t="s">
        <v>7792</v>
      </c>
      <c r="C518" s="8">
        <v>42432</v>
      </c>
      <c r="D518" s="8">
        <v>42585</v>
      </c>
      <c r="E518" s="7" t="s">
        <v>22</v>
      </c>
      <c r="F518" s="7" t="s">
        <v>1088</v>
      </c>
      <c r="G518" s="7" t="s">
        <v>1089</v>
      </c>
      <c r="H518" s="7" t="s">
        <v>25</v>
      </c>
      <c r="I518" s="7" t="s">
        <v>26</v>
      </c>
      <c r="J518" s="7" t="s">
        <v>611</v>
      </c>
      <c r="K518" s="7" t="s">
        <v>289</v>
      </c>
      <c r="L518" s="7">
        <v>47401</v>
      </c>
      <c r="M518" s="7" t="s">
        <v>111</v>
      </c>
      <c r="N518" s="7" t="s">
        <v>7220</v>
      </c>
      <c r="O518" s="7" t="s">
        <v>73</v>
      </c>
      <c r="P518" s="7" t="s">
        <v>74</v>
      </c>
      <c r="Q518" s="7" t="s">
        <v>7221</v>
      </c>
      <c r="R518" s="7">
        <v>134.85</v>
      </c>
      <c r="S518" s="7">
        <v>3</v>
      </c>
      <c r="T518" s="7">
        <v>0</v>
      </c>
      <c r="U518" s="7">
        <v>37.758000000000003</v>
      </c>
      <c r="V518" s="7" t="s">
        <v>11817</v>
      </c>
      <c r="W518" s="7">
        <v>2016</v>
      </c>
      <c r="X518" s="7">
        <v>0.28000000000000003</v>
      </c>
      <c r="Y518" s="7" t="s">
        <v>11811</v>
      </c>
      <c r="Z518" s="7">
        <v>153</v>
      </c>
      <c r="AA518" s="7" t="str">
        <f>TEXT(Superstore_Data_1[[#This Row],[Order Date]],"mmm")</f>
        <v>Mar</v>
      </c>
      <c r="AB518" s="7">
        <f>YEAR(Superstore_Data_1[[#This Row],[Order Date]])</f>
        <v>2016</v>
      </c>
      <c r="AC518" s="9">
        <f>Superstore_Data_1[[#This Row],[Profit]]/Superstore_Data_1[[#This Row],[Sales]]</f>
        <v>0.28000000000000003</v>
      </c>
      <c r="AD518" s="7" t="str">
        <f>IF(Superstore_Data_1[[#This Row],[Discount]]=0,"No Discount",IF(Superstore_Data_1[[#This Row],[Discount]]&lt;0.2,"Low Discount",IF(Superstore_Data_1[[#This Row],[Discount]]&lt;0.5,"Medium Discount","High Discount")))</f>
        <v>No Discount</v>
      </c>
      <c r="AE518" s="7" t="str">
        <f>IF(Superstore_Data_1[[#This Row],[Sales]]&lt;100,"Low Sale",IF(Superstore_Data_1[[#This Row],[Sales]]&lt;500,"Medium Sale","High Sale"))</f>
        <v>Medium Sale</v>
      </c>
      <c r="AF518" s="10" t="str">
        <f>IF(Superstore_Data_1[[#This Row],[Shipping Days]]&lt;=2,"Fast",IF(Superstore_Data_1[[#This Row],[Shipping Days]]&lt;=5,"Normal","Slow"))</f>
        <v>Slow</v>
      </c>
    </row>
    <row r="519" spans="1:32" x14ac:dyDescent="0.3">
      <c r="A519" s="6">
        <v>3888</v>
      </c>
      <c r="B519" s="7" t="s">
        <v>7793</v>
      </c>
      <c r="C519" s="8">
        <v>41676</v>
      </c>
      <c r="D519" s="8">
        <v>41796</v>
      </c>
      <c r="E519" s="7" t="s">
        <v>51</v>
      </c>
      <c r="F519" s="7" t="s">
        <v>6500</v>
      </c>
      <c r="G519" s="7" t="s">
        <v>6501</v>
      </c>
      <c r="H519" s="7" t="s">
        <v>25</v>
      </c>
      <c r="I519" s="7" t="s">
        <v>26</v>
      </c>
      <c r="J519" s="7" t="s">
        <v>3699</v>
      </c>
      <c r="K519" s="7" t="s">
        <v>1434</v>
      </c>
      <c r="L519" s="7">
        <v>30076</v>
      </c>
      <c r="M519" s="7" t="s">
        <v>29</v>
      </c>
      <c r="N519" s="7" t="s">
        <v>5680</v>
      </c>
      <c r="O519" s="7" t="s">
        <v>46</v>
      </c>
      <c r="P519" s="7" t="s">
        <v>70</v>
      </c>
      <c r="Q519" s="7" t="s">
        <v>5681</v>
      </c>
      <c r="R519" s="7">
        <v>8.56</v>
      </c>
      <c r="S519" s="7">
        <v>2</v>
      </c>
      <c r="T519" s="7">
        <v>0</v>
      </c>
      <c r="U519" s="7">
        <v>2.6536</v>
      </c>
      <c r="V519" s="7" t="s">
        <v>11820</v>
      </c>
      <c r="W519" s="7">
        <v>2014</v>
      </c>
      <c r="X519" s="7">
        <v>0.31</v>
      </c>
      <c r="Y519" s="7" t="s">
        <v>11811</v>
      </c>
      <c r="Z519" s="7">
        <v>120</v>
      </c>
      <c r="AA519" s="7" t="str">
        <f>TEXT(Superstore_Data_1[[#This Row],[Order Date]],"mmm")</f>
        <v>Feb</v>
      </c>
      <c r="AB519" s="7">
        <f>YEAR(Superstore_Data_1[[#This Row],[Order Date]])</f>
        <v>2014</v>
      </c>
      <c r="AC519" s="9">
        <f>Superstore_Data_1[[#This Row],[Profit]]/Superstore_Data_1[[#This Row],[Sales]]</f>
        <v>0.31</v>
      </c>
      <c r="AD519" s="7" t="str">
        <f>IF(Superstore_Data_1[[#This Row],[Discount]]=0,"No Discount",IF(Superstore_Data_1[[#This Row],[Discount]]&lt;0.2,"Low Discount",IF(Superstore_Data_1[[#This Row],[Discount]]&lt;0.5,"Medium Discount","High Discount")))</f>
        <v>No Discount</v>
      </c>
      <c r="AE519" s="7" t="str">
        <f>IF(Superstore_Data_1[[#This Row],[Sales]]&lt;100,"Low Sale",IF(Superstore_Data_1[[#This Row],[Sales]]&lt;500,"Medium Sale","High Sale"))</f>
        <v>Low Sale</v>
      </c>
      <c r="AF519" s="10" t="str">
        <f>IF(Superstore_Data_1[[#This Row],[Shipping Days]]&lt;=2,"Fast",IF(Superstore_Data_1[[#This Row],[Shipping Days]]&lt;=5,"Normal","Slow"))</f>
        <v>Slow</v>
      </c>
    </row>
    <row r="520" spans="1:32" x14ac:dyDescent="0.3">
      <c r="A520" s="6">
        <v>3896</v>
      </c>
      <c r="B520" s="7" t="s">
        <v>7797</v>
      </c>
      <c r="C520" s="8">
        <v>42740</v>
      </c>
      <c r="D520" s="8">
        <v>42860</v>
      </c>
      <c r="E520" s="7" t="s">
        <v>51</v>
      </c>
      <c r="F520" s="7" t="s">
        <v>3014</v>
      </c>
      <c r="G520" s="7" t="s">
        <v>3015</v>
      </c>
      <c r="H520" s="7" t="s">
        <v>108</v>
      </c>
      <c r="I520" s="7" t="s">
        <v>26</v>
      </c>
      <c r="J520" s="7" t="s">
        <v>7798</v>
      </c>
      <c r="K520" s="7" t="s">
        <v>1929</v>
      </c>
      <c r="L520" s="7">
        <v>71854</v>
      </c>
      <c r="M520" s="7" t="s">
        <v>29</v>
      </c>
      <c r="N520" s="7" t="s">
        <v>7799</v>
      </c>
      <c r="O520" s="7" t="s">
        <v>73</v>
      </c>
      <c r="P520" s="7" t="s">
        <v>178</v>
      </c>
      <c r="Q520" s="7" t="s">
        <v>7800</v>
      </c>
      <c r="R520" s="7">
        <v>48.9</v>
      </c>
      <c r="S520" s="7">
        <v>5</v>
      </c>
      <c r="T520" s="7">
        <v>0</v>
      </c>
      <c r="U520" s="7">
        <v>18.093</v>
      </c>
      <c r="V520" s="7" t="s">
        <v>11819</v>
      </c>
      <c r="W520" s="7">
        <v>2017</v>
      </c>
      <c r="X520" s="7">
        <v>0.37</v>
      </c>
      <c r="Y520" s="7" t="s">
        <v>11811</v>
      </c>
      <c r="Z520" s="7">
        <v>120</v>
      </c>
      <c r="AA520" s="7" t="str">
        <f>TEXT(Superstore_Data_1[[#This Row],[Order Date]],"mmm")</f>
        <v>Jan</v>
      </c>
      <c r="AB520" s="7">
        <f>YEAR(Superstore_Data_1[[#This Row],[Order Date]])</f>
        <v>2017</v>
      </c>
      <c r="AC520" s="9">
        <f>Superstore_Data_1[[#This Row],[Profit]]/Superstore_Data_1[[#This Row],[Sales]]</f>
        <v>0.37</v>
      </c>
      <c r="AD520" s="7" t="str">
        <f>IF(Superstore_Data_1[[#This Row],[Discount]]=0,"No Discount",IF(Superstore_Data_1[[#This Row],[Discount]]&lt;0.2,"Low Discount",IF(Superstore_Data_1[[#This Row],[Discount]]&lt;0.5,"Medium Discount","High Discount")))</f>
        <v>No Discount</v>
      </c>
      <c r="AE520" s="7" t="str">
        <f>IF(Superstore_Data_1[[#This Row],[Sales]]&lt;100,"Low Sale",IF(Superstore_Data_1[[#This Row],[Sales]]&lt;500,"Medium Sale","High Sale"))</f>
        <v>Low Sale</v>
      </c>
      <c r="AF520" s="10" t="str">
        <f>IF(Superstore_Data_1[[#This Row],[Shipping Days]]&lt;=2,"Fast",IF(Superstore_Data_1[[#This Row],[Shipping Days]]&lt;=5,"Normal","Slow"))</f>
        <v>Slow</v>
      </c>
    </row>
    <row r="521" spans="1:32" x14ac:dyDescent="0.3">
      <c r="A521" s="6">
        <v>3897</v>
      </c>
      <c r="B521" s="7" t="s">
        <v>7801</v>
      </c>
      <c r="C521" s="8">
        <v>42928</v>
      </c>
      <c r="D521" s="8">
        <v>43081</v>
      </c>
      <c r="E521" s="7" t="s">
        <v>51</v>
      </c>
      <c r="F521" s="7" t="s">
        <v>995</v>
      </c>
      <c r="G521" s="7" t="s">
        <v>996</v>
      </c>
      <c r="H521" s="7" t="s">
        <v>41</v>
      </c>
      <c r="I521" s="7" t="s">
        <v>26</v>
      </c>
      <c r="J521" s="7" t="s">
        <v>767</v>
      </c>
      <c r="K521" s="7" t="s">
        <v>110</v>
      </c>
      <c r="L521" s="7">
        <v>78207</v>
      </c>
      <c r="M521" s="7" t="s">
        <v>111</v>
      </c>
      <c r="N521" s="7" t="s">
        <v>4865</v>
      </c>
      <c r="O521" s="7" t="s">
        <v>46</v>
      </c>
      <c r="P521" s="7" t="s">
        <v>305</v>
      </c>
      <c r="Q521" s="7" t="s">
        <v>4866</v>
      </c>
      <c r="R521" s="7">
        <v>3.552</v>
      </c>
      <c r="S521" s="7">
        <v>3</v>
      </c>
      <c r="T521" s="7">
        <v>0.2</v>
      </c>
      <c r="U521" s="7">
        <v>1.2432000000000001</v>
      </c>
      <c r="V521" s="7" t="s">
        <v>11821</v>
      </c>
      <c r="W521" s="7">
        <v>2017</v>
      </c>
      <c r="X521" s="7">
        <v>0.35000000000000003</v>
      </c>
      <c r="Y521" s="7" t="s">
        <v>11813</v>
      </c>
      <c r="Z521" s="7">
        <v>153</v>
      </c>
      <c r="AA521" s="7" t="str">
        <f>TEXT(Superstore_Data_1[[#This Row],[Order Date]],"mmm")</f>
        <v>Jul</v>
      </c>
      <c r="AB521" s="7">
        <f>YEAR(Superstore_Data_1[[#This Row],[Order Date]])</f>
        <v>2017</v>
      </c>
      <c r="AC521" s="9">
        <f>Superstore_Data_1[[#This Row],[Profit]]/Superstore_Data_1[[#This Row],[Sales]]</f>
        <v>0.35000000000000003</v>
      </c>
      <c r="AD521" s="7" t="str">
        <f>IF(Superstore_Data_1[[#This Row],[Discount]]=0,"No Discount",IF(Superstore_Data_1[[#This Row],[Discount]]&lt;0.2,"Low Discount",IF(Superstore_Data_1[[#This Row],[Discount]]&lt;0.5,"Medium Discount","High Discount")))</f>
        <v>Medium Discount</v>
      </c>
      <c r="AE521" s="7" t="str">
        <f>IF(Superstore_Data_1[[#This Row],[Sales]]&lt;100,"Low Sale",IF(Superstore_Data_1[[#This Row],[Sales]]&lt;500,"Medium Sale","High Sale"))</f>
        <v>Low Sale</v>
      </c>
      <c r="AF521" s="10" t="str">
        <f>IF(Superstore_Data_1[[#This Row],[Shipping Days]]&lt;=2,"Fast",IF(Superstore_Data_1[[#This Row],[Shipping Days]]&lt;=5,"Normal","Slow"))</f>
        <v>Slow</v>
      </c>
    </row>
    <row r="522" spans="1:32" x14ac:dyDescent="0.3">
      <c r="A522" s="6">
        <v>3900</v>
      </c>
      <c r="B522" s="7" t="s">
        <v>7804</v>
      </c>
      <c r="C522" s="8">
        <v>42928</v>
      </c>
      <c r="D522" s="8">
        <v>42990</v>
      </c>
      <c r="E522" s="7" t="s">
        <v>209</v>
      </c>
      <c r="F522" s="7" t="s">
        <v>1268</v>
      </c>
      <c r="G522" s="7" t="s">
        <v>1269</v>
      </c>
      <c r="H522" s="7" t="s">
        <v>25</v>
      </c>
      <c r="I522" s="7" t="s">
        <v>26</v>
      </c>
      <c r="J522" s="7" t="s">
        <v>3219</v>
      </c>
      <c r="K522" s="7" t="s">
        <v>567</v>
      </c>
      <c r="L522" s="7">
        <v>43615</v>
      </c>
      <c r="M522" s="7" t="s">
        <v>161</v>
      </c>
      <c r="N522" s="7" t="s">
        <v>1877</v>
      </c>
      <c r="O522" s="7" t="s">
        <v>73</v>
      </c>
      <c r="P522" s="7" t="s">
        <v>178</v>
      </c>
      <c r="Q522" s="7" t="s">
        <v>1878</v>
      </c>
      <c r="R522" s="7">
        <v>127.98399999999999</v>
      </c>
      <c r="S522" s="7">
        <v>2</v>
      </c>
      <c r="T522" s="7">
        <v>0.2</v>
      </c>
      <c r="U522" s="7">
        <v>25.596800000000002</v>
      </c>
      <c r="V522" s="7" t="s">
        <v>11821</v>
      </c>
      <c r="W522" s="7">
        <v>2017</v>
      </c>
      <c r="X522" s="7">
        <v>0.2</v>
      </c>
      <c r="Y522" s="7" t="s">
        <v>11813</v>
      </c>
      <c r="Z522" s="7">
        <v>62</v>
      </c>
      <c r="AA522" s="7" t="str">
        <f>TEXT(Superstore_Data_1[[#This Row],[Order Date]],"mmm")</f>
        <v>Jul</v>
      </c>
      <c r="AB522" s="7">
        <f>YEAR(Superstore_Data_1[[#This Row],[Order Date]])</f>
        <v>2017</v>
      </c>
      <c r="AC522" s="9">
        <f>Superstore_Data_1[[#This Row],[Profit]]/Superstore_Data_1[[#This Row],[Sales]]</f>
        <v>0.2</v>
      </c>
      <c r="AD522" s="7" t="str">
        <f>IF(Superstore_Data_1[[#This Row],[Discount]]=0,"No Discount",IF(Superstore_Data_1[[#This Row],[Discount]]&lt;0.2,"Low Discount",IF(Superstore_Data_1[[#This Row],[Discount]]&lt;0.5,"Medium Discount","High Discount")))</f>
        <v>Medium Discount</v>
      </c>
      <c r="AE522" s="7" t="str">
        <f>IF(Superstore_Data_1[[#This Row],[Sales]]&lt;100,"Low Sale",IF(Superstore_Data_1[[#This Row],[Sales]]&lt;500,"Medium Sale","High Sale"))</f>
        <v>Medium Sale</v>
      </c>
      <c r="AF522" s="10" t="str">
        <f>IF(Superstore_Data_1[[#This Row],[Shipping Days]]&lt;=2,"Fast",IF(Superstore_Data_1[[#This Row],[Shipping Days]]&lt;=5,"Normal","Slow"))</f>
        <v>Slow</v>
      </c>
    </row>
    <row r="523" spans="1:32" x14ac:dyDescent="0.3">
      <c r="A523" s="6">
        <v>3901</v>
      </c>
      <c r="B523" s="7" t="s">
        <v>7805</v>
      </c>
      <c r="C523" s="8">
        <v>42064</v>
      </c>
      <c r="D523" s="8">
        <v>42217</v>
      </c>
      <c r="E523" s="7" t="s">
        <v>51</v>
      </c>
      <c r="F523" s="7" t="s">
        <v>2326</v>
      </c>
      <c r="G523" s="7" t="s">
        <v>2327</v>
      </c>
      <c r="H523" s="7" t="s">
        <v>41</v>
      </c>
      <c r="I523" s="7" t="s">
        <v>26</v>
      </c>
      <c r="J523" s="7" t="s">
        <v>7806</v>
      </c>
      <c r="K523" s="7" t="s">
        <v>110</v>
      </c>
      <c r="L523" s="7">
        <v>77520</v>
      </c>
      <c r="M523" s="7" t="s">
        <v>111</v>
      </c>
      <c r="N523" s="7" t="s">
        <v>1300</v>
      </c>
      <c r="O523" s="7" t="s">
        <v>46</v>
      </c>
      <c r="P523" s="7" t="s">
        <v>94</v>
      </c>
      <c r="Q523" s="7" t="s">
        <v>1301</v>
      </c>
      <c r="R523" s="7">
        <v>10.368</v>
      </c>
      <c r="S523" s="7">
        <v>2</v>
      </c>
      <c r="T523" s="7">
        <v>0.2</v>
      </c>
      <c r="U523" s="7">
        <v>3.6288</v>
      </c>
      <c r="V523" s="7" t="s">
        <v>11817</v>
      </c>
      <c r="W523" s="7">
        <v>2015</v>
      </c>
      <c r="X523" s="7">
        <v>0.35</v>
      </c>
      <c r="Y523" s="7" t="s">
        <v>11813</v>
      </c>
      <c r="Z523" s="7">
        <v>153</v>
      </c>
      <c r="AA523" s="7" t="str">
        <f>TEXT(Superstore_Data_1[[#This Row],[Order Date]],"mmm")</f>
        <v>Mar</v>
      </c>
      <c r="AB523" s="7">
        <f>YEAR(Superstore_Data_1[[#This Row],[Order Date]])</f>
        <v>2015</v>
      </c>
      <c r="AC523" s="9">
        <f>Superstore_Data_1[[#This Row],[Profit]]/Superstore_Data_1[[#This Row],[Sales]]</f>
        <v>0.35</v>
      </c>
      <c r="AD523" s="7" t="str">
        <f>IF(Superstore_Data_1[[#This Row],[Discount]]=0,"No Discount",IF(Superstore_Data_1[[#This Row],[Discount]]&lt;0.2,"Low Discount",IF(Superstore_Data_1[[#This Row],[Discount]]&lt;0.5,"Medium Discount","High Discount")))</f>
        <v>Medium Discount</v>
      </c>
      <c r="AE523" s="7" t="str">
        <f>IF(Superstore_Data_1[[#This Row],[Sales]]&lt;100,"Low Sale",IF(Superstore_Data_1[[#This Row],[Sales]]&lt;500,"Medium Sale","High Sale"))</f>
        <v>Low Sale</v>
      </c>
      <c r="AF523" s="10" t="str">
        <f>IF(Superstore_Data_1[[#This Row],[Shipping Days]]&lt;=2,"Fast",IF(Superstore_Data_1[[#This Row],[Shipping Days]]&lt;=5,"Normal","Slow"))</f>
        <v>Slow</v>
      </c>
    </row>
    <row r="524" spans="1:32" x14ac:dyDescent="0.3">
      <c r="A524" s="6">
        <v>3903</v>
      </c>
      <c r="B524" s="7" t="s">
        <v>7810</v>
      </c>
      <c r="C524" s="8">
        <v>42045</v>
      </c>
      <c r="D524" s="8">
        <v>42195</v>
      </c>
      <c r="E524" s="7" t="s">
        <v>22</v>
      </c>
      <c r="F524" s="7" t="s">
        <v>428</v>
      </c>
      <c r="G524" s="7" t="s">
        <v>429</v>
      </c>
      <c r="H524" s="7" t="s">
        <v>108</v>
      </c>
      <c r="I524" s="7" t="s">
        <v>26</v>
      </c>
      <c r="J524" s="7" t="s">
        <v>42</v>
      </c>
      <c r="K524" s="7" t="s">
        <v>43</v>
      </c>
      <c r="L524" s="7">
        <v>90045</v>
      </c>
      <c r="M524" s="7" t="s">
        <v>44</v>
      </c>
      <c r="N524" s="7" t="s">
        <v>5503</v>
      </c>
      <c r="O524" s="7" t="s">
        <v>46</v>
      </c>
      <c r="P524" s="7" t="s">
        <v>60</v>
      </c>
      <c r="Q524" s="7" t="s">
        <v>5504</v>
      </c>
      <c r="R524" s="7">
        <v>270.33999999999997</v>
      </c>
      <c r="S524" s="7">
        <v>14</v>
      </c>
      <c r="T524" s="7">
        <v>0</v>
      </c>
      <c r="U524" s="7">
        <v>75.6952</v>
      </c>
      <c r="V524" s="7" t="s">
        <v>11820</v>
      </c>
      <c r="W524" s="7">
        <v>2015</v>
      </c>
      <c r="X524" s="7">
        <v>0.28000000000000003</v>
      </c>
      <c r="Y524" s="7" t="s">
        <v>11811</v>
      </c>
      <c r="Z524" s="7">
        <v>150</v>
      </c>
      <c r="AA524" s="7" t="str">
        <f>TEXT(Superstore_Data_1[[#This Row],[Order Date]],"mmm")</f>
        <v>Feb</v>
      </c>
      <c r="AB524" s="7">
        <f>YEAR(Superstore_Data_1[[#This Row],[Order Date]])</f>
        <v>2015</v>
      </c>
      <c r="AC524" s="9">
        <f>Superstore_Data_1[[#This Row],[Profit]]/Superstore_Data_1[[#This Row],[Sales]]</f>
        <v>0.28000000000000003</v>
      </c>
      <c r="AD524" s="7" t="str">
        <f>IF(Superstore_Data_1[[#This Row],[Discount]]=0,"No Discount",IF(Superstore_Data_1[[#This Row],[Discount]]&lt;0.2,"Low Discount",IF(Superstore_Data_1[[#This Row],[Discount]]&lt;0.5,"Medium Discount","High Discount")))</f>
        <v>No Discount</v>
      </c>
      <c r="AE524" s="7" t="str">
        <f>IF(Superstore_Data_1[[#This Row],[Sales]]&lt;100,"Low Sale",IF(Superstore_Data_1[[#This Row],[Sales]]&lt;500,"Medium Sale","High Sale"))</f>
        <v>Medium Sale</v>
      </c>
      <c r="AF524" s="10" t="str">
        <f>IF(Superstore_Data_1[[#This Row],[Shipping Days]]&lt;=2,"Fast",IF(Superstore_Data_1[[#This Row],[Shipping Days]]&lt;=5,"Normal","Slow"))</f>
        <v>Slow</v>
      </c>
    </row>
    <row r="525" spans="1:32" x14ac:dyDescent="0.3">
      <c r="A525" s="6">
        <v>3904</v>
      </c>
      <c r="B525" s="7" t="s">
        <v>7811</v>
      </c>
      <c r="C525" s="8">
        <v>42128</v>
      </c>
      <c r="D525" s="8">
        <v>42281</v>
      </c>
      <c r="E525" s="7" t="s">
        <v>51</v>
      </c>
      <c r="F525" s="7" t="s">
        <v>7812</v>
      </c>
      <c r="G525" s="7" t="s">
        <v>7813</v>
      </c>
      <c r="H525" s="7" t="s">
        <v>108</v>
      </c>
      <c r="I525" s="7" t="s">
        <v>26</v>
      </c>
      <c r="J525" s="7" t="s">
        <v>159</v>
      </c>
      <c r="K525" s="7" t="s">
        <v>160</v>
      </c>
      <c r="L525" s="7">
        <v>19143</v>
      </c>
      <c r="M525" s="7" t="s">
        <v>161</v>
      </c>
      <c r="N525" s="7" t="s">
        <v>5940</v>
      </c>
      <c r="O525" s="7" t="s">
        <v>46</v>
      </c>
      <c r="P525" s="7" t="s">
        <v>80</v>
      </c>
      <c r="Q525" s="7" t="s">
        <v>5941</v>
      </c>
      <c r="R525" s="7">
        <v>98.111999999999995</v>
      </c>
      <c r="S525" s="7">
        <v>7</v>
      </c>
      <c r="T525" s="7">
        <v>0.2</v>
      </c>
      <c r="U525" s="7">
        <v>18.396000000000001</v>
      </c>
      <c r="V525" s="7" t="s">
        <v>11812</v>
      </c>
      <c r="W525" s="7">
        <v>2015</v>
      </c>
      <c r="X525" s="7">
        <v>0.18750000000000003</v>
      </c>
      <c r="Y525" s="7" t="s">
        <v>11813</v>
      </c>
      <c r="Z525" s="7">
        <v>153</v>
      </c>
      <c r="AA525" s="7" t="str">
        <f>TEXT(Superstore_Data_1[[#This Row],[Order Date]],"mmm")</f>
        <v>May</v>
      </c>
      <c r="AB525" s="7">
        <f>YEAR(Superstore_Data_1[[#This Row],[Order Date]])</f>
        <v>2015</v>
      </c>
      <c r="AC525" s="9">
        <f>Superstore_Data_1[[#This Row],[Profit]]/Superstore_Data_1[[#This Row],[Sales]]</f>
        <v>0.18750000000000003</v>
      </c>
      <c r="AD525" s="7" t="str">
        <f>IF(Superstore_Data_1[[#This Row],[Discount]]=0,"No Discount",IF(Superstore_Data_1[[#This Row],[Discount]]&lt;0.2,"Low Discount",IF(Superstore_Data_1[[#This Row],[Discount]]&lt;0.5,"Medium Discount","High Discount")))</f>
        <v>Medium Discount</v>
      </c>
      <c r="AE525" s="7" t="str">
        <f>IF(Superstore_Data_1[[#This Row],[Sales]]&lt;100,"Low Sale",IF(Superstore_Data_1[[#This Row],[Sales]]&lt;500,"Medium Sale","High Sale"))</f>
        <v>Low Sale</v>
      </c>
      <c r="AF525" s="10" t="str">
        <f>IF(Superstore_Data_1[[#This Row],[Shipping Days]]&lt;=2,"Fast",IF(Superstore_Data_1[[#This Row],[Shipping Days]]&lt;=5,"Normal","Slow"))</f>
        <v>Slow</v>
      </c>
    </row>
    <row r="526" spans="1:32" x14ac:dyDescent="0.3">
      <c r="A526" s="6">
        <v>3912</v>
      </c>
      <c r="B526" s="7" t="s">
        <v>7816</v>
      </c>
      <c r="C526" s="8">
        <v>42861</v>
      </c>
      <c r="D526" s="8">
        <v>42892</v>
      </c>
      <c r="E526" s="7" t="s">
        <v>209</v>
      </c>
      <c r="F526" s="7" t="s">
        <v>4324</v>
      </c>
      <c r="G526" s="7" t="s">
        <v>4325</v>
      </c>
      <c r="H526" s="7" t="s">
        <v>25</v>
      </c>
      <c r="I526" s="7" t="s">
        <v>26</v>
      </c>
      <c r="J526" s="7" t="s">
        <v>7155</v>
      </c>
      <c r="K526" s="7" t="s">
        <v>110</v>
      </c>
      <c r="L526" s="7">
        <v>77581</v>
      </c>
      <c r="M526" s="7" t="s">
        <v>111</v>
      </c>
      <c r="N526" s="7" t="s">
        <v>7817</v>
      </c>
      <c r="O526" s="7" t="s">
        <v>73</v>
      </c>
      <c r="P526" s="7" t="s">
        <v>74</v>
      </c>
      <c r="Q526" s="7" t="s">
        <v>7818</v>
      </c>
      <c r="R526" s="7">
        <v>470.37599999999998</v>
      </c>
      <c r="S526" s="7">
        <v>3</v>
      </c>
      <c r="T526" s="7">
        <v>0.2</v>
      </c>
      <c r="U526" s="7">
        <v>52.917299999999997</v>
      </c>
      <c r="V526" s="7" t="s">
        <v>11812</v>
      </c>
      <c r="W526" s="7">
        <v>2017</v>
      </c>
      <c r="X526" s="7">
        <v>0.1125</v>
      </c>
      <c r="Y526" s="7" t="s">
        <v>11813</v>
      </c>
      <c r="Z526" s="7">
        <v>31</v>
      </c>
      <c r="AA526" s="7" t="str">
        <f>TEXT(Superstore_Data_1[[#This Row],[Order Date]],"mmm")</f>
        <v>May</v>
      </c>
      <c r="AB526" s="7">
        <f>YEAR(Superstore_Data_1[[#This Row],[Order Date]])</f>
        <v>2017</v>
      </c>
      <c r="AC526" s="9">
        <f>Superstore_Data_1[[#This Row],[Profit]]/Superstore_Data_1[[#This Row],[Sales]]</f>
        <v>0.1125</v>
      </c>
      <c r="AD526" s="7" t="str">
        <f>IF(Superstore_Data_1[[#This Row],[Discount]]=0,"No Discount",IF(Superstore_Data_1[[#This Row],[Discount]]&lt;0.2,"Low Discount",IF(Superstore_Data_1[[#This Row],[Discount]]&lt;0.5,"Medium Discount","High Discount")))</f>
        <v>Medium Discount</v>
      </c>
      <c r="AE526" s="7" t="str">
        <f>IF(Superstore_Data_1[[#This Row],[Sales]]&lt;100,"Low Sale",IF(Superstore_Data_1[[#This Row],[Sales]]&lt;500,"Medium Sale","High Sale"))</f>
        <v>Medium Sale</v>
      </c>
      <c r="AF526" s="10" t="str">
        <f>IF(Superstore_Data_1[[#This Row],[Shipping Days]]&lt;=2,"Fast",IF(Superstore_Data_1[[#This Row],[Shipping Days]]&lt;=5,"Normal","Slow"))</f>
        <v>Slow</v>
      </c>
    </row>
    <row r="527" spans="1:32" x14ac:dyDescent="0.3">
      <c r="A527" s="6">
        <v>3920</v>
      </c>
      <c r="B527" s="7" t="s">
        <v>7823</v>
      </c>
      <c r="C527" s="8">
        <v>42016</v>
      </c>
      <c r="D527" s="8">
        <v>42197</v>
      </c>
      <c r="E527" s="7" t="s">
        <v>51</v>
      </c>
      <c r="F527" s="7" t="s">
        <v>4450</v>
      </c>
      <c r="G527" s="7" t="s">
        <v>4451</v>
      </c>
      <c r="H527" s="7" t="s">
        <v>41</v>
      </c>
      <c r="I527" s="7" t="s">
        <v>26</v>
      </c>
      <c r="J527" s="7" t="s">
        <v>5485</v>
      </c>
      <c r="K527" s="7" t="s">
        <v>360</v>
      </c>
      <c r="L527" s="7">
        <v>23320</v>
      </c>
      <c r="M527" s="7" t="s">
        <v>29</v>
      </c>
      <c r="N527" s="7" t="s">
        <v>1846</v>
      </c>
      <c r="O527" s="7" t="s">
        <v>46</v>
      </c>
      <c r="P527" s="7" t="s">
        <v>60</v>
      </c>
      <c r="Q527" s="7" t="s">
        <v>1847</v>
      </c>
      <c r="R527" s="7">
        <v>61.68</v>
      </c>
      <c r="S527" s="7">
        <v>4</v>
      </c>
      <c r="T527" s="7">
        <v>0</v>
      </c>
      <c r="U527" s="7">
        <v>16.653600000000001</v>
      </c>
      <c r="V527" s="7" t="s">
        <v>11819</v>
      </c>
      <c r="W527" s="7">
        <v>2015</v>
      </c>
      <c r="X527" s="7">
        <v>0.27</v>
      </c>
      <c r="Y527" s="7" t="s">
        <v>11811</v>
      </c>
      <c r="Z527" s="7">
        <v>181</v>
      </c>
      <c r="AA527" s="7" t="str">
        <f>TEXT(Superstore_Data_1[[#This Row],[Order Date]],"mmm")</f>
        <v>Jan</v>
      </c>
      <c r="AB527" s="7">
        <f>YEAR(Superstore_Data_1[[#This Row],[Order Date]])</f>
        <v>2015</v>
      </c>
      <c r="AC527" s="9">
        <f>Superstore_Data_1[[#This Row],[Profit]]/Superstore_Data_1[[#This Row],[Sales]]</f>
        <v>0.27</v>
      </c>
      <c r="AD527" s="7" t="str">
        <f>IF(Superstore_Data_1[[#This Row],[Discount]]=0,"No Discount",IF(Superstore_Data_1[[#This Row],[Discount]]&lt;0.2,"Low Discount",IF(Superstore_Data_1[[#This Row],[Discount]]&lt;0.5,"Medium Discount","High Discount")))</f>
        <v>No Discount</v>
      </c>
      <c r="AE527" s="7" t="str">
        <f>IF(Superstore_Data_1[[#This Row],[Sales]]&lt;100,"Low Sale",IF(Superstore_Data_1[[#This Row],[Sales]]&lt;500,"Medium Sale","High Sale"))</f>
        <v>Low Sale</v>
      </c>
      <c r="AF527" s="10" t="str">
        <f>IF(Superstore_Data_1[[#This Row],[Shipping Days]]&lt;=2,"Fast",IF(Superstore_Data_1[[#This Row],[Shipping Days]]&lt;=5,"Normal","Slow"))</f>
        <v>Slow</v>
      </c>
    </row>
    <row r="528" spans="1:32" x14ac:dyDescent="0.3">
      <c r="A528" s="6">
        <v>3934</v>
      </c>
      <c r="B528" s="7" t="s">
        <v>7833</v>
      </c>
      <c r="C528" s="8">
        <v>42775</v>
      </c>
      <c r="D528" s="8">
        <v>42956</v>
      </c>
      <c r="E528" s="7" t="s">
        <v>51</v>
      </c>
      <c r="F528" s="7" t="s">
        <v>4689</v>
      </c>
      <c r="G528" s="7" t="s">
        <v>4690</v>
      </c>
      <c r="H528" s="7" t="s">
        <v>25</v>
      </c>
      <c r="I528" s="7" t="s">
        <v>26</v>
      </c>
      <c r="J528" s="7" t="s">
        <v>6653</v>
      </c>
      <c r="K528" s="7" t="s">
        <v>43</v>
      </c>
      <c r="L528" s="7">
        <v>93309</v>
      </c>
      <c r="M528" s="7" t="s">
        <v>44</v>
      </c>
      <c r="N528" s="7" t="s">
        <v>3838</v>
      </c>
      <c r="O528" s="7" t="s">
        <v>46</v>
      </c>
      <c r="P528" s="7" t="s">
        <v>70</v>
      </c>
      <c r="Q528" s="7" t="s">
        <v>3839</v>
      </c>
      <c r="R528" s="7">
        <v>9.4</v>
      </c>
      <c r="S528" s="7">
        <v>5</v>
      </c>
      <c r="T528" s="7">
        <v>0</v>
      </c>
      <c r="U528" s="7">
        <v>2.726</v>
      </c>
      <c r="V528" s="7" t="s">
        <v>11820</v>
      </c>
      <c r="W528" s="7">
        <v>2017</v>
      </c>
      <c r="X528" s="7">
        <v>0.28999999999999998</v>
      </c>
      <c r="Y528" s="7" t="s">
        <v>11811</v>
      </c>
      <c r="Z528" s="7">
        <v>181</v>
      </c>
      <c r="AA528" s="7" t="str">
        <f>TEXT(Superstore_Data_1[[#This Row],[Order Date]],"mmm")</f>
        <v>Feb</v>
      </c>
      <c r="AB528" s="7">
        <f>YEAR(Superstore_Data_1[[#This Row],[Order Date]])</f>
        <v>2017</v>
      </c>
      <c r="AC528" s="9">
        <f>Superstore_Data_1[[#This Row],[Profit]]/Superstore_Data_1[[#This Row],[Sales]]</f>
        <v>0.28999999999999998</v>
      </c>
      <c r="AD528" s="7" t="str">
        <f>IF(Superstore_Data_1[[#This Row],[Discount]]=0,"No Discount",IF(Superstore_Data_1[[#This Row],[Discount]]&lt;0.2,"Low Discount",IF(Superstore_Data_1[[#This Row],[Discount]]&lt;0.5,"Medium Discount","High Discount")))</f>
        <v>No Discount</v>
      </c>
      <c r="AE528" s="7" t="str">
        <f>IF(Superstore_Data_1[[#This Row],[Sales]]&lt;100,"Low Sale",IF(Superstore_Data_1[[#This Row],[Sales]]&lt;500,"Medium Sale","High Sale"))</f>
        <v>Low Sale</v>
      </c>
      <c r="AF528" s="10" t="str">
        <f>IF(Superstore_Data_1[[#This Row],[Shipping Days]]&lt;=2,"Fast",IF(Superstore_Data_1[[#This Row],[Shipping Days]]&lt;=5,"Normal","Slow"))</f>
        <v>Slow</v>
      </c>
    </row>
    <row r="529" spans="1:32" x14ac:dyDescent="0.3">
      <c r="A529" s="6">
        <v>3940</v>
      </c>
      <c r="B529" s="7" t="s">
        <v>7836</v>
      </c>
      <c r="C529" s="8">
        <v>42655</v>
      </c>
      <c r="D529" s="8">
        <v>42655</v>
      </c>
      <c r="E529" s="7" t="s">
        <v>1455</v>
      </c>
      <c r="F529" s="7" t="s">
        <v>7405</v>
      </c>
      <c r="G529" s="7" t="s">
        <v>7406</v>
      </c>
      <c r="H529" s="7" t="s">
        <v>25</v>
      </c>
      <c r="I529" s="7" t="s">
        <v>26</v>
      </c>
      <c r="J529" s="7" t="s">
        <v>7837</v>
      </c>
      <c r="K529" s="7" t="s">
        <v>289</v>
      </c>
      <c r="L529" s="7">
        <v>46142</v>
      </c>
      <c r="M529" s="7" t="s">
        <v>111</v>
      </c>
      <c r="N529" s="7" t="s">
        <v>2032</v>
      </c>
      <c r="O529" s="7" t="s">
        <v>31</v>
      </c>
      <c r="P529" s="7" t="s">
        <v>35</v>
      </c>
      <c r="Q529" s="7" t="s">
        <v>2033</v>
      </c>
      <c r="R529" s="7">
        <v>1424.9</v>
      </c>
      <c r="S529" s="7">
        <v>5</v>
      </c>
      <c r="T529" s="7">
        <v>0</v>
      </c>
      <c r="U529" s="7">
        <v>356.22500000000002</v>
      </c>
      <c r="V529" s="7" t="s">
        <v>11824</v>
      </c>
      <c r="W529" s="7">
        <v>2016</v>
      </c>
      <c r="X529" s="7">
        <v>0.25</v>
      </c>
      <c r="Y529" s="7" t="s">
        <v>11811</v>
      </c>
      <c r="Z529" s="7">
        <v>0</v>
      </c>
      <c r="AA529" s="7" t="str">
        <f>TEXT(Superstore_Data_1[[#This Row],[Order Date]],"mmm")</f>
        <v>Oct</v>
      </c>
      <c r="AB529" s="7">
        <f>YEAR(Superstore_Data_1[[#This Row],[Order Date]])</f>
        <v>2016</v>
      </c>
      <c r="AC529" s="9">
        <f>Superstore_Data_1[[#This Row],[Profit]]/Superstore_Data_1[[#This Row],[Sales]]</f>
        <v>0.25</v>
      </c>
      <c r="AD529" s="7" t="str">
        <f>IF(Superstore_Data_1[[#This Row],[Discount]]=0,"No Discount",IF(Superstore_Data_1[[#This Row],[Discount]]&lt;0.2,"Low Discount",IF(Superstore_Data_1[[#This Row],[Discount]]&lt;0.5,"Medium Discount","High Discount")))</f>
        <v>No Discount</v>
      </c>
      <c r="AE529" s="7" t="str">
        <f>IF(Superstore_Data_1[[#This Row],[Sales]]&lt;100,"Low Sale",IF(Superstore_Data_1[[#This Row],[Sales]]&lt;500,"Medium Sale","High Sale"))</f>
        <v>High Sale</v>
      </c>
      <c r="AF529" s="10" t="str">
        <f>IF(Superstore_Data_1[[#This Row],[Shipping Days]]&lt;=2,"Fast",IF(Superstore_Data_1[[#This Row],[Shipping Days]]&lt;=5,"Normal","Slow"))</f>
        <v>Fast</v>
      </c>
    </row>
    <row r="530" spans="1:32" x14ac:dyDescent="0.3">
      <c r="A530" s="6">
        <v>3953</v>
      </c>
      <c r="B530" s="7" t="s">
        <v>7848</v>
      </c>
      <c r="C530" s="8">
        <v>42372</v>
      </c>
      <c r="D530" s="8">
        <v>42585</v>
      </c>
      <c r="E530" s="7" t="s">
        <v>51</v>
      </c>
      <c r="F530" s="7" t="s">
        <v>255</v>
      </c>
      <c r="G530" s="7" t="s">
        <v>256</v>
      </c>
      <c r="H530" s="7" t="s">
        <v>41</v>
      </c>
      <c r="I530" s="7" t="s">
        <v>26</v>
      </c>
      <c r="J530" s="7" t="s">
        <v>917</v>
      </c>
      <c r="K530" s="7" t="s">
        <v>519</v>
      </c>
      <c r="L530" s="7">
        <v>80219</v>
      </c>
      <c r="M530" s="7" t="s">
        <v>44</v>
      </c>
      <c r="N530" s="7" t="s">
        <v>7849</v>
      </c>
      <c r="O530" s="7" t="s">
        <v>73</v>
      </c>
      <c r="P530" s="7" t="s">
        <v>74</v>
      </c>
      <c r="Q530" s="7" t="s">
        <v>7850</v>
      </c>
      <c r="R530" s="7">
        <v>159.98400000000001</v>
      </c>
      <c r="S530" s="7">
        <v>2</v>
      </c>
      <c r="T530" s="7">
        <v>0.2</v>
      </c>
      <c r="U530" s="7">
        <v>13.9986</v>
      </c>
      <c r="V530" s="7" t="s">
        <v>11819</v>
      </c>
      <c r="W530" s="7">
        <v>2016</v>
      </c>
      <c r="X530" s="7">
        <v>8.7499999999999994E-2</v>
      </c>
      <c r="Y530" s="7" t="s">
        <v>11813</v>
      </c>
      <c r="Z530" s="7">
        <v>213</v>
      </c>
      <c r="AA530" s="7" t="str">
        <f>TEXT(Superstore_Data_1[[#This Row],[Order Date]],"mmm")</f>
        <v>Jan</v>
      </c>
      <c r="AB530" s="7">
        <f>YEAR(Superstore_Data_1[[#This Row],[Order Date]])</f>
        <v>2016</v>
      </c>
      <c r="AC530" s="9">
        <f>Superstore_Data_1[[#This Row],[Profit]]/Superstore_Data_1[[#This Row],[Sales]]</f>
        <v>8.7499999999999994E-2</v>
      </c>
      <c r="AD530" s="7" t="str">
        <f>IF(Superstore_Data_1[[#This Row],[Discount]]=0,"No Discount",IF(Superstore_Data_1[[#This Row],[Discount]]&lt;0.2,"Low Discount",IF(Superstore_Data_1[[#This Row],[Discount]]&lt;0.5,"Medium Discount","High Discount")))</f>
        <v>Medium Discount</v>
      </c>
      <c r="AE530" s="7" t="str">
        <f>IF(Superstore_Data_1[[#This Row],[Sales]]&lt;100,"Low Sale",IF(Superstore_Data_1[[#This Row],[Sales]]&lt;500,"Medium Sale","High Sale"))</f>
        <v>Medium Sale</v>
      </c>
      <c r="AF530" s="10" t="str">
        <f>IF(Superstore_Data_1[[#This Row],[Shipping Days]]&lt;=2,"Fast",IF(Superstore_Data_1[[#This Row],[Shipping Days]]&lt;=5,"Normal","Slow"))</f>
        <v>Slow</v>
      </c>
    </row>
    <row r="531" spans="1:32" x14ac:dyDescent="0.3">
      <c r="A531" s="6">
        <v>3955</v>
      </c>
      <c r="B531" s="7" t="s">
        <v>7852</v>
      </c>
      <c r="C531" s="8">
        <v>41733</v>
      </c>
      <c r="D531" s="8">
        <v>41886</v>
      </c>
      <c r="E531" s="7" t="s">
        <v>51</v>
      </c>
      <c r="F531" s="7" t="s">
        <v>3598</v>
      </c>
      <c r="G531" s="7" t="s">
        <v>3599</v>
      </c>
      <c r="H531" s="7" t="s">
        <v>25</v>
      </c>
      <c r="I531" s="7" t="s">
        <v>26</v>
      </c>
      <c r="J531" s="7" t="s">
        <v>997</v>
      </c>
      <c r="K531" s="7" t="s">
        <v>269</v>
      </c>
      <c r="L531" s="7">
        <v>48205</v>
      </c>
      <c r="M531" s="7" t="s">
        <v>111</v>
      </c>
      <c r="N531" s="7" t="s">
        <v>2159</v>
      </c>
      <c r="O531" s="7" t="s">
        <v>31</v>
      </c>
      <c r="P531" s="7" t="s">
        <v>67</v>
      </c>
      <c r="Q531" s="7" t="s">
        <v>2160</v>
      </c>
      <c r="R531" s="7">
        <v>5.47</v>
      </c>
      <c r="S531" s="7">
        <v>1</v>
      </c>
      <c r="T531" s="7">
        <v>0</v>
      </c>
      <c r="U531" s="7">
        <v>2.3521000000000001</v>
      </c>
      <c r="V531" s="7" t="s">
        <v>11814</v>
      </c>
      <c r="W531" s="7">
        <v>2014</v>
      </c>
      <c r="X531" s="7">
        <v>0.43000000000000005</v>
      </c>
      <c r="Y531" s="7" t="s">
        <v>11811</v>
      </c>
      <c r="Z531" s="7">
        <v>153</v>
      </c>
      <c r="AA531" s="7" t="str">
        <f>TEXT(Superstore_Data_1[[#This Row],[Order Date]],"mmm")</f>
        <v>Apr</v>
      </c>
      <c r="AB531" s="7">
        <f>YEAR(Superstore_Data_1[[#This Row],[Order Date]])</f>
        <v>2014</v>
      </c>
      <c r="AC531" s="9">
        <f>Superstore_Data_1[[#This Row],[Profit]]/Superstore_Data_1[[#This Row],[Sales]]</f>
        <v>0.43000000000000005</v>
      </c>
      <c r="AD531" s="7" t="str">
        <f>IF(Superstore_Data_1[[#This Row],[Discount]]=0,"No Discount",IF(Superstore_Data_1[[#This Row],[Discount]]&lt;0.2,"Low Discount",IF(Superstore_Data_1[[#This Row],[Discount]]&lt;0.5,"Medium Discount","High Discount")))</f>
        <v>No Discount</v>
      </c>
      <c r="AE531" s="7" t="str">
        <f>IF(Superstore_Data_1[[#This Row],[Sales]]&lt;100,"Low Sale",IF(Superstore_Data_1[[#This Row],[Sales]]&lt;500,"Medium Sale","High Sale"))</f>
        <v>Low Sale</v>
      </c>
      <c r="AF531" s="10" t="str">
        <f>IF(Superstore_Data_1[[#This Row],[Shipping Days]]&lt;=2,"Fast",IF(Superstore_Data_1[[#This Row],[Shipping Days]]&lt;=5,"Normal","Slow"))</f>
        <v>Slow</v>
      </c>
    </row>
    <row r="532" spans="1:32" x14ac:dyDescent="0.3">
      <c r="A532" s="6">
        <v>3967</v>
      </c>
      <c r="B532" s="7" t="s">
        <v>7864</v>
      </c>
      <c r="C532" s="8">
        <v>42373</v>
      </c>
      <c r="D532" s="8">
        <v>42525</v>
      </c>
      <c r="E532" s="7" t="s">
        <v>51</v>
      </c>
      <c r="F532" s="7" t="s">
        <v>3611</v>
      </c>
      <c r="G532" s="7" t="s">
        <v>3612</v>
      </c>
      <c r="H532" s="7" t="s">
        <v>25</v>
      </c>
      <c r="I532" s="7" t="s">
        <v>26</v>
      </c>
      <c r="J532" s="7" t="s">
        <v>302</v>
      </c>
      <c r="K532" s="7" t="s">
        <v>303</v>
      </c>
      <c r="L532" s="7">
        <v>10024</v>
      </c>
      <c r="M532" s="7" t="s">
        <v>161</v>
      </c>
      <c r="N532" s="7" t="s">
        <v>2939</v>
      </c>
      <c r="O532" s="7" t="s">
        <v>46</v>
      </c>
      <c r="P532" s="7" t="s">
        <v>70</v>
      </c>
      <c r="Q532" s="7" t="s">
        <v>2940</v>
      </c>
      <c r="R532" s="7">
        <v>88.04</v>
      </c>
      <c r="S532" s="7">
        <v>4</v>
      </c>
      <c r="T532" s="7">
        <v>0</v>
      </c>
      <c r="U532" s="7">
        <v>22.8904</v>
      </c>
      <c r="V532" s="7" t="s">
        <v>11819</v>
      </c>
      <c r="W532" s="7">
        <v>2016</v>
      </c>
      <c r="X532" s="7">
        <v>0.25999999999999995</v>
      </c>
      <c r="Y532" s="7" t="s">
        <v>11811</v>
      </c>
      <c r="Z532" s="7">
        <v>152</v>
      </c>
      <c r="AA532" s="7" t="str">
        <f>TEXT(Superstore_Data_1[[#This Row],[Order Date]],"mmm")</f>
        <v>Jan</v>
      </c>
      <c r="AB532" s="7">
        <f>YEAR(Superstore_Data_1[[#This Row],[Order Date]])</f>
        <v>2016</v>
      </c>
      <c r="AC532" s="9">
        <f>Superstore_Data_1[[#This Row],[Profit]]/Superstore_Data_1[[#This Row],[Sales]]</f>
        <v>0.25999999999999995</v>
      </c>
      <c r="AD532" s="7" t="str">
        <f>IF(Superstore_Data_1[[#This Row],[Discount]]=0,"No Discount",IF(Superstore_Data_1[[#This Row],[Discount]]&lt;0.2,"Low Discount",IF(Superstore_Data_1[[#This Row],[Discount]]&lt;0.5,"Medium Discount","High Discount")))</f>
        <v>No Discount</v>
      </c>
      <c r="AE532" s="7" t="str">
        <f>IF(Superstore_Data_1[[#This Row],[Sales]]&lt;100,"Low Sale",IF(Superstore_Data_1[[#This Row],[Sales]]&lt;500,"Medium Sale","High Sale"))</f>
        <v>Low Sale</v>
      </c>
      <c r="AF532" s="10" t="str">
        <f>IF(Superstore_Data_1[[#This Row],[Shipping Days]]&lt;=2,"Fast",IF(Superstore_Data_1[[#This Row],[Shipping Days]]&lt;=5,"Normal","Slow"))</f>
        <v>Slow</v>
      </c>
    </row>
    <row r="533" spans="1:32" x14ac:dyDescent="0.3">
      <c r="A533" s="6">
        <v>3969</v>
      </c>
      <c r="B533" s="7" t="s">
        <v>7866</v>
      </c>
      <c r="C533" s="8">
        <v>42010</v>
      </c>
      <c r="D533" s="8">
        <v>42130</v>
      </c>
      <c r="E533" s="7" t="s">
        <v>51</v>
      </c>
      <c r="F533" s="7" t="s">
        <v>7736</v>
      </c>
      <c r="G533" s="7" t="s">
        <v>7737</v>
      </c>
      <c r="H533" s="7" t="s">
        <v>41</v>
      </c>
      <c r="I533" s="7" t="s">
        <v>26</v>
      </c>
      <c r="J533" s="7" t="s">
        <v>767</v>
      </c>
      <c r="K533" s="7" t="s">
        <v>110</v>
      </c>
      <c r="L533" s="7">
        <v>78207</v>
      </c>
      <c r="M533" s="7" t="s">
        <v>111</v>
      </c>
      <c r="N533" s="7" t="s">
        <v>848</v>
      </c>
      <c r="O533" s="7" t="s">
        <v>46</v>
      </c>
      <c r="P533" s="7" t="s">
        <v>77</v>
      </c>
      <c r="Q533" s="7" t="s">
        <v>849</v>
      </c>
      <c r="R533" s="7">
        <v>5.7279999999999998</v>
      </c>
      <c r="S533" s="7">
        <v>8</v>
      </c>
      <c r="T533" s="7">
        <v>0.8</v>
      </c>
      <c r="U533" s="7">
        <v>-9.1647999999999996</v>
      </c>
      <c r="V533" s="7" t="s">
        <v>11819</v>
      </c>
      <c r="W533" s="7">
        <v>2015</v>
      </c>
      <c r="X533" s="7">
        <v>-1.6</v>
      </c>
      <c r="Y533" s="7" t="s">
        <v>11816</v>
      </c>
      <c r="Z533" s="7">
        <v>120</v>
      </c>
      <c r="AA533" s="7" t="str">
        <f>TEXT(Superstore_Data_1[[#This Row],[Order Date]],"mmm")</f>
        <v>Jan</v>
      </c>
      <c r="AB533" s="7">
        <f>YEAR(Superstore_Data_1[[#This Row],[Order Date]])</f>
        <v>2015</v>
      </c>
      <c r="AC533" s="9">
        <f>Superstore_Data_1[[#This Row],[Profit]]/Superstore_Data_1[[#This Row],[Sales]]</f>
        <v>-1.6</v>
      </c>
      <c r="AD533" s="7" t="str">
        <f>IF(Superstore_Data_1[[#This Row],[Discount]]=0,"No Discount",IF(Superstore_Data_1[[#This Row],[Discount]]&lt;0.2,"Low Discount",IF(Superstore_Data_1[[#This Row],[Discount]]&lt;0.5,"Medium Discount","High Discount")))</f>
        <v>High Discount</v>
      </c>
      <c r="AE533" s="7" t="str">
        <f>IF(Superstore_Data_1[[#This Row],[Sales]]&lt;100,"Low Sale",IF(Superstore_Data_1[[#This Row],[Sales]]&lt;500,"Medium Sale","High Sale"))</f>
        <v>Low Sale</v>
      </c>
      <c r="AF533" s="10" t="str">
        <f>IF(Superstore_Data_1[[#This Row],[Shipping Days]]&lt;=2,"Fast",IF(Superstore_Data_1[[#This Row],[Shipping Days]]&lt;=5,"Normal","Slow"))</f>
        <v>Slow</v>
      </c>
    </row>
    <row r="534" spans="1:32" x14ac:dyDescent="0.3">
      <c r="A534" s="6">
        <v>3978</v>
      </c>
      <c r="B534" s="7" t="s">
        <v>7879</v>
      </c>
      <c r="C534" s="8">
        <v>42776</v>
      </c>
      <c r="D534" s="8">
        <v>42926</v>
      </c>
      <c r="E534" s="7" t="s">
        <v>51</v>
      </c>
      <c r="F534" s="7" t="s">
        <v>4153</v>
      </c>
      <c r="G534" s="7" t="s">
        <v>4154</v>
      </c>
      <c r="H534" s="7" t="s">
        <v>108</v>
      </c>
      <c r="I534" s="7" t="s">
        <v>26</v>
      </c>
      <c r="J534" s="7" t="s">
        <v>99</v>
      </c>
      <c r="K534" s="7" t="s">
        <v>100</v>
      </c>
      <c r="L534" s="7">
        <v>98105</v>
      </c>
      <c r="M534" s="7" t="s">
        <v>44</v>
      </c>
      <c r="N534" s="7" t="s">
        <v>635</v>
      </c>
      <c r="O534" s="7" t="s">
        <v>46</v>
      </c>
      <c r="P534" s="7" t="s">
        <v>305</v>
      </c>
      <c r="Q534" s="7" t="s">
        <v>636</v>
      </c>
      <c r="R534" s="7">
        <v>8.94</v>
      </c>
      <c r="S534" s="7">
        <v>3</v>
      </c>
      <c r="T534" s="7">
        <v>0</v>
      </c>
      <c r="U534" s="7">
        <v>4.1124000000000001</v>
      </c>
      <c r="V534" s="7" t="s">
        <v>11820</v>
      </c>
      <c r="W534" s="7">
        <v>2017</v>
      </c>
      <c r="X534" s="7">
        <v>0.46</v>
      </c>
      <c r="Y534" s="7" t="s">
        <v>11811</v>
      </c>
      <c r="Z534" s="7">
        <v>150</v>
      </c>
      <c r="AA534" s="7" t="str">
        <f>TEXT(Superstore_Data_1[[#This Row],[Order Date]],"mmm")</f>
        <v>Feb</v>
      </c>
      <c r="AB534" s="7">
        <f>YEAR(Superstore_Data_1[[#This Row],[Order Date]])</f>
        <v>2017</v>
      </c>
      <c r="AC534" s="9">
        <f>Superstore_Data_1[[#This Row],[Profit]]/Superstore_Data_1[[#This Row],[Sales]]</f>
        <v>0.46</v>
      </c>
      <c r="AD534" s="7" t="str">
        <f>IF(Superstore_Data_1[[#This Row],[Discount]]=0,"No Discount",IF(Superstore_Data_1[[#This Row],[Discount]]&lt;0.2,"Low Discount",IF(Superstore_Data_1[[#This Row],[Discount]]&lt;0.5,"Medium Discount","High Discount")))</f>
        <v>No Discount</v>
      </c>
      <c r="AE534" s="7" t="str">
        <f>IF(Superstore_Data_1[[#This Row],[Sales]]&lt;100,"Low Sale",IF(Superstore_Data_1[[#This Row],[Sales]]&lt;500,"Medium Sale","High Sale"))</f>
        <v>Low Sale</v>
      </c>
      <c r="AF534" s="10" t="str">
        <f>IF(Superstore_Data_1[[#This Row],[Shipping Days]]&lt;=2,"Fast",IF(Superstore_Data_1[[#This Row],[Shipping Days]]&lt;=5,"Normal","Slow"))</f>
        <v>Slow</v>
      </c>
    </row>
    <row r="535" spans="1:32" x14ac:dyDescent="0.3">
      <c r="A535" s="6">
        <v>3983</v>
      </c>
      <c r="B535" s="7" t="s">
        <v>7882</v>
      </c>
      <c r="C535" s="8">
        <v>42558</v>
      </c>
      <c r="D535" s="8">
        <v>42620</v>
      </c>
      <c r="E535" s="7" t="s">
        <v>22</v>
      </c>
      <c r="F535" s="7" t="s">
        <v>6749</v>
      </c>
      <c r="G535" s="7" t="s">
        <v>6750</v>
      </c>
      <c r="H535" s="7" t="s">
        <v>25</v>
      </c>
      <c r="I535" s="7" t="s">
        <v>26</v>
      </c>
      <c r="J535" s="7" t="s">
        <v>42</v>
      </c>
      <c r="K535" s="7" t="s">
        <v>43</v>
      </c>
      <c r="L535" s="7">
        <v>90045</v>
      </c>
      <c r="M535" s="7" t="s">
        <v>44</v>
      </c>
      <c r="N535" s="7" t="s">
        <v>296</v>
      </c>
      <c r="O535" s="7" t="s">
        <v>31</v>
      </c>
      <c r="P535" s="7" t="s">
        <v>35</v>
      </c>
      <c r="Q535" s="7" t="s">
        <v>297</v>
      </c>
      <c r="R535" s="7">
        <v>287.96800000000002</v>
      </c>
      <c r="S535" s="7">
        <v>4</v>
      </c>
      <c r="T535" s="7">
        <v>0.2</v>
      </c>
      <c r="U535" s="7">
        <v>-3.5996000000000001</v>
      </c>
      <c r="V535" s="7" t="s">
        <v>11821</v>
      </c>
      <c r="W535" s="7">
        <v>2016</v>
      </c>
      <c r="X535" s="7">
        <v>-1.2499999999999999E-2</v>
      </c>
      <c r="Y535" s="7" t="s">
        <v>11813</v>
      </c>
      <c r="Z535" s="7">
        <v>62</v>
      </c>
      <c r="AA535" s="7" t="str">
        <f>TEXT(Superstore_Data_1[[#This Row],[Order Date]],"mmm")</f>
        <v>Jul</v>
      </c>
      <c r="AB535" s="7">
        <f>YEAR(Superstore_Data_1[[#This Row],[Order Date]])</f>
        <v>2016</v>
      </c>
      <c r="AC535" s="9">
        <f>Superstore_Data_1[[#This Row],[Profit]]/Superstore_Data_1[[#This Row],[Sales]]</f>
        <v>-1.2499999999999999E-2</v>
      </c>
      <c r="AD535" s="7" t="str">
        <f>IF(Superstore_Data_1[[#This Row],[Discount]]=0,"No Discount",IF(Superstore_Data_1[[#This Row],[Discount]]&lt;0.2,"Low Discount",IF(Superstore_Data_1[[#This Row],[Discount]]&lt;0.5,"Medium Discount","High Discount")))</f>
        <v>Medium Discount</v>
      </c>
      <c r="AE535" s="7" t="str">
        <f>IF(Superstore_Data_1[[#This Row],[Sales]]&lt;100,"Low Sale",IF(Superstore_Data_1[[#This Row],[Sales]]&lt;500,"Medium Sale","High Sale"))</f>
        <v>Medium Sale</v>
      </c>
      <c r="AF535" s="10" t="str">
        <f>IF(Superstore_Data_1[[#This Row],[Shipping Days]]&lt;=2,"Fast",IF(Superstore_Data_1[[#This Row],[Shipping Days]]&lt;=5,"Normal","Slow"))</f>
        <v>Slow</v>
      </c>
    </row>
    <row r="536" spans="1:32" x14ac:dyDescent="0.3">
      <c r="A536" s="6">
        <v>3991</v>
      </c>
      <c r="B536" s="7" t="s">
        <v>7894</v>
      </c>
      <c r="C536" s="8">
        <v>41709</v>
      </c>
      <c r="D536" s="8">
        <v>41862</v>
      </c>
      <c r="E536" s="7" t="s">
        <v>51</v>
      </c>
      <c r="F536" s="7" t="s">
        <v>4507</v>
      </c>
      <c r="G536" s="7" t="s">
        <v>4508</v>
      </c>
      <c r="H536" s="7" t="s">
        <v>25</v>
      </c>
      <c r="I536" s="7" t="s">
        <v>26</v>
      </c>
      <c r="J536" s="7" t="s">
        <v>2798</v>
      </c>
      <c r="K536" s="7" t="s">
        <v>160</v>
      </c>
      <c r="L536" s="7">
        <v>17602</v>
      </c>
      <c r="M536" s="7" t="s">
        <v>161</v>
      </c>
      <c r="N536" s="7" t="s">
        <v>6588</v>
      </c>
      <c r="O536" s="7" t="s">
        <v>46</v>
      </c>
      <c r="P536" s="7" t="s">
        <v>654</v>
      </c>
      <c r="Q536" s="7" t="s">
        <v>6589</v>
      </c>
      <c r="R536" s="7">
        <v>286.34399999999999</v>
      </c>
      <c r="S536" s="7">
        <v>3</v>
      </c>
      <c r="T536" s="7">
        <v>0.2</v>
      </c>
      <c r="U536" s="7">
        <v>-64.427400000000006</v>
      </c>
      <c r="V536" s="7" t="s">
        <v>11817</v>
      </c>
      <c r="W536" s="7">
        <v>2014</v>
      </c>
      <c r="X536" s="7">
        <v>-0.22500000000000003</v>
      </c>
      <c r="Y536" s="7" t="s">
        <v>11813</v>
      </c>
      <c r="Z536" s="7">
        <v>153</v>
      </c>
      <c r="AA536" s="7" t="str">
        <f>TEXT(Superstore_Data_1[[#This Row],[Order Date]],"mmm")</f>
        <v>Mar</v>
      </c>
      <c r="AB536" s="7">
        <f>YEAR(Superstore_Data_1[[#This Row],[Order Date]])</f>
        <v>2014</v>
      </c>
      <c r="AC536" s="9">
        <f>Superstore_Data_1[[#This Row],[Profit]]/Superstore_Data_1[[#This Row],[Sales]]</f>
        <v>-0.22500000000000003</v>
      </c>
      <c r="AD536" s="7" t="str">
        <f>IF(Superstore_Data_1[[#This Row],[Discount]]=0,"No Discount",IF(Superstore_Data_1[[#This Row],[Discount]]&lt;0.2,"Low Discount",IF(Superstore_Data_1[[#This Row],[Discount]]&lt;0.5,"Medium Discount","High Discount")))</f>
        <v>Medium Discount</v>
      </c>
      <c r="AE536" s="7" t="str">
        <f>IF(Superstore_Data_1[[#This Row],[Sales]]&lt;100,"Low Sale",IF(Superstore_Data_1[[#This Row],[Sales]]&lt;500,"Medium Sale","High Sale"))</f>
        <v>Medium Sale</v>
      </c>
      <c r="AF536" s="10" t="str">
        <f>IF(Superstore_Data_1[[#This Row],[Shipping Days]]&lt;=2,"Fast",IF(Superstore_Data_1[[#This Row],[Shipping Days]]&lt;=5,"Normal","Slow"))</f>
        <v>Slow</v>
      </c>
    </row>
    <row r="537" spans="1:32" x14ac:dyDescent="0.3">
      <c r="A537" s="6">
        <v>3992</v>
      </c>
      <c r="B537" s="7" t="s">
        <v>7895</v>
      </c>
      <c r="C537" s="8">
        <v>42009</v>
      </c>
      <c r="D537" s="8">
        <v>42129</v>
      </c>
      <c r="E537" s="7" t="s">
        <v>51</v>
      </c>
      <c r="F537" s="7" t="s">
        <v>1030</v>
      </c>
      <c r="G537" s="7" t="s">
        <v>1031</v>
      </c>
      <c r="H537" s="7" t="s">
        <v>41</v>
      </c>
      <c r="I537" s="7" t="s">
        <v>26</v>
      </c>
      <c r="J537" s="7" t="s">
        <v>1020</v>
      </c>
      <c r="K537" s="7" t="s">
        <v>55</v>
      </c>
      <c r="L537" s="7">
        <v>33614</v>
      </c>
      <c r="M537" s="7" t="s">
        <v>29</v>
      </c>
      <c r="N537" s="7" t="s">
        <v>3328</v>
      </c>
      <c r="O537" s="7" t="s">
        <v>31</v>
      </c>
      <c r="P537" s="7" t="s">
        <v>67</v>
      </c>
      <c r="Q537" s="7" t="s">
        <v>3329</v>
      </c>
      <c r="R537" s="7">
        <v>63.552</v>
      </c>
      <c r="S537" s="7">
        <v>3</v>
      </c>
      <c r="T537" s="7">
        <v>0.2</v>
      </c>
      <c r="U537" s="7">
        <v>14.299200000000001</v>
      </c>
      <c r="V537" s="7" t="s">
        <v>11819</v>
      </c>
      <c r="W537" s="7">
        <v>2015</v>
      </c>
      <c r="X537" s="7">
        <v>0.22500000000000001</v>
      </c>
      <c r="Y537" s="7" t="s">
        <v>11813</v>
      </c>
      <c r="Z537" s="7">
        <v>120</v>
      </c>
      <c r="AA537" s="7" t="str">
        <f>TEXT(Superstore_Data_1[[#This Row],[Order Date]],"mmm")</f>
        <v>Jan</v>
      </c>
      <c r="AB537" s="7">
        <f>YEAR(Superstore_Data_1[[#This Row],[Order Date]])</f>
        <v>2015</v>
      </c>
      <c r="AC537" s="9">
        <f>Superstore_Data_1[[#This Row],[Profit]]/Superstore_Data_1[[#This Row],[Sales]]</f>
        <v>0.22500000000000001</v>
      </c>
      <c r="AD537" s="7" t="str">
        <f>IF(Superstore_Data_1[[#This Row],[Discount]]=0,"No Discount",IF(Superstore_Data_1[[#This Row],[Discount]]&lt;0.2,"Low Discount",IF(Superstore_Data_1[[#This Row],[Discount]]&lt;0.5,"Medium Discount","High Discount")))</f>
        <v>Medium Discount</v>
      </c>
      <c r="AE537" s="7" t="str">
        <f>IF(Superstore_Data_1[[#This Row],[Sales]]&lt;100,"Low Sale",IF(Superstore_Data_1[[#This Row],[Sales]]&lt;500,"Medium Sale","High Sale"))</f>
        <v>Low Sale</v>
      </c>
      <c r="AF537" s="10" t="str">
        <f>IF(Superstore_Data_1[[#This Row],[Shipping Days]]&lt;=2,"Fast",IF(Superstore_Data_1[[#This Row],[Shipping Days]]&lt;=5,"Normal","Slow"))</f>
        <v>Slow</v>
      </c>
    </row>
    <row r="538" spans="1:32" x14ac:dyDescent="0.3">
      <c r="A538" s="6">
        <v>3995</v>
      </c>
      <c r="B538" s="7" t="s">
        <v>7896</v>
      </c>
      <c r="C538" s="8">
        <v>42219</v>
      </c>
      <c r="D538" s="8">
        <v>42341</v>
      </c>
      <c r="E538" s="7" t="s">
        <v>51</v>
      </c>
      <c r="F538" s="7" t="s">
        <v>7897</v>
      </c>
      <c r="G538" s="7" t="s">
        <v>7898</v>
      </c>
      <c r="H538" s="7" t="s">
        <v>25</v>
      </c>
      <c r="I538" s="7" t="s">
        <v>26</v>
      </c>
      <c r="J538" s="7" t="s">
        <v>5088</v>
      </c>
      <c r="K538" s="7" t="s">
        <v>121</v>
      </c>
      <c r="L538" s="7">
        <v>53142</v>
      </c>
      <c r="M538" s="7" t="s">
        <v>111</v>
      </c>
      <c r="N538" s="7" t="s">
        <v>7296</v>
      </c>
      <c r="O538" s="7" t="s">
        <v>31</v>
      </c>
      <c r="P538" s="7" t="s">
        <v>32</v>
      </c>
      <c r="Q538" s="7" t="s">
        <v>7297</v>
      </c>
      <c r="R538" s="7">
        <v>512.94000000000005</v>
      </c>
      <c r="S538" s="7">
        <v>3</v>
      </c>
      <c r="T538" s="7">
        <v>0</v>
      </c>
      <c r="U538" s="7">
        <v>97.458600000000004</v>
      </c>
      <c r="V538" s="7" t="s">
        <v>11810</v>
      </c>
      <c r="W538" s="7">
        <v>2015</v>
      </c>
      <c r="X538" s="7">
        <v>0.18999999999999997</v>
      </c>
      <c r="Y538" s="7" t="s">
        <v>11811</v>
      </c>
      <c r="Z538" s="7">
        <v>122</v>
      </c>
      <c r="AA538" s="7" t="str">
        <f>TEXT(Superstore_Data_1[[#This Row],[Order Date]],"mmm")</f>
        <v>Aug</v>
      </c>
      <c r="AB538" s="7">
        <f>YEAR(Superstore_Data_1[[#This Row],[Order Date]])</f>
        <v>2015</v>
      </c>
      <c r="AC538" s="9">
        <f>Superstore_Data_1[[#This Row],[Profit]]/Superstore_Data_1[[#This Row],[Sales]]</f>
        <v>0.18999999999999997</v>
      </c>
      <c r="AD538" s="7" t="str">
        <f>IF(Superstore_Data_1[[#This Row],[Discount]]=0,"No Discount",IF(Superstore_Data_1[[#This Row],[Discount]]&lt;0.2,"Low Discount",IF(Superstore_Data_1[[#This Row],[Discount]]&lt;0.5,"Medium Discount","High Discount")))</f>
        <v>No Discount</v>
      </c>
      <c r="AE538" s="7" t="str">
        <f>IF(Superstore_Data_1[[#This Row],[Sales]]&lt;100,"Low Sale",IF(Superstore_Data_1[[#This Row],[Sales]]&lt;500,"Medium Sale","High Sale"))</f>
        <v>High Sale</v>
      </c>
      <c r="AF538" s="10" t="str">
        <f>IF(Superstore_Data_1[[#This Row],[Shipping Days]]&lt;=2,"Fast",IF(Superstore_Data_1[[#This Row],[Shipping Days]]&lt;=5,"Normal","Slow"))</f>
        <v>Slow</v>
      </c>
    </row>
    <row r="539" spans="1:32" x14ac:dyDescent="0.3">
      <c r="A539" s="6">
        <v>4003</v>
      </c>
      <c r="B539" s="7" t="s">
        <v>7905</v>
      </c>
      <c r="C539" s="8">
        <v>42432</v>
      </c>
      <c r="D539" s="8">
        <v>42585</v>
      </c>
      <c r="E539" s="7" t="s">
        <v>51</v>
      </c>
      <c r="F539" s="7" t="s">
        <v>3996</v>
      </c>
      <c r="G539" s="7" t="s">
        <v>3997</v>
      </c>
      <c r="H539" s="7" t="s">
        <v>25</v>
      </c>
      <c r="I539" s="7" t="s">
        <v>26</v>
      </c>
      <c r="J539" s="7" t="s">
        <v>767</v>
      </c>
      <c r="K539" s="7" t="s">
        <v>110</v>
      </c>
      <c r="L539" s="7">
        <v>78207</v>
      </c>
      <c r="M539" s="7" t="s">
        <v>111</v>
      </c>
      <c r="N539" s="7" t="s">
        <v>1497</v>
      </c>
      <c r="O539" s="7" t="s">
        <v>31</v>
      </c>
      <c r="P539" s="7" t="s">
        <v>57</v>
      </c>
      <c r="Q539" s="7" t="s">
        <v>1498</v>
      </c>
      <c r="R539" s="7">
        <v>637.89599999999996</v>
      </c>
      <c r="S539" s="7">
        <v>3</v>
      </c>
      <c r="T539" s="7">
        <v>0.3</v>
      </c>
      <c r="U539" s="7">
        <v>-127.5792</v>
      </c>
      <c r="V539" s="7" t="s">
        <v>11817</v>
      </c>
      <c r="W539" s="7">
        <v>2016</v>
      </c>
      <c r="X539" s="7">
        <v>-0.2</v>
      </c>
      <c r="Y539" s="7" t="s">
        <v>11813</v>
      </c>
      <c r="Z539" s="7">
        <v>153</v>
      </c>
      <c r="AA539" s="7" t="str">
        <f>TEXT(Superstore_Data_1[[#This Row],[Order Date]],"mmm")</f>
        <v>Mar</v>
      </c>
      <c r="AB539" s="7">
        <f>YEAR(Superstore_Data_1[[#This Row],[Order Date]])</f>
        <v>2016</v>
      </c>
      <c r="AC539" s="9">
        <f>Superstore_Data_1[[#This Row],[Profit]]/Superstore_Data_1[[#This Row],[Sales]]</f>
        <v>-0.2</v>
      </c>
      <c r="AD539" s="7" t="str">
        <f>IF(Superstore_Data_1[[#This Row],[Discount]]=0,"No Discount",IF(Superstore_Data_1[[#This Row],[Discount]]&lt;0.2,"Low Discount",IF(Superstore_Data_1[[#This Row],[Discount]]&lt;0.5,"Medium Discount","High Discount")))</f>
        <v>Medium Discount</v>
      </c>
      <c r="AE539" s="7" t="str">
        <f>IF(Superstore_Data_1[[#This Row],[Sales]]&lt;100,"Low Sale",IF(Superstore_Data_1[[#This Row],[Sales]]&lt;500,"Medium Sale","High Sale"))</f>
        <v>High Sale</v>
      </c>
      <c r="AF539" s="10" t="str">
        <f>IF(Superstore_Data_1[[#This Row],[Shipping Days]]&lt;=2,"Fast",IF(Superstore_Data_1[[#This Row],[Shipping Days]]&lt;=5,"Normal","Slow"))</f>
        <v>Slow</v>
      </c>
    </row>
    <row r="540" spans="1:32" x14ac:dyDescent="0.3">
      <c r="A540" s="6">
        <v>4010</v>
      </c>
      <c r="B540" s="7" t="s">
        <v>7914</v>
      </c>
      <c r="C540" s="8">
        <v>42736</v>
      </c>
      <c r="D540" s="8">
        <v>42856</v>
      </c>
      <c r="E540" s="7" t="s">
        <v>51</v>
      </c>
      <c r="F540" s="7" t="s">
        <v>588</v>
      </c>
      <c r="G540" s="7" t="s">
        <v>589</v>
      </c>
      <c r="H540" s="7" t="s">
        <v>25</v>
      </c>
      <c r="I540" s="7" t="s">
        <v>26</v>
      </c>
      <c r="J540" s="7" t="s">
        <v>42</v>
      </c>
      <c r="K540" s="7" t="s">
        <v>43</v>
      </c>
      <c r="L540" s="7">
        <v>90036</v>
      </c>
      <c r="M540" s="7" t="s">
        <v>44</v>
      </c>
      <c r="N540" s="7" t="s">
        <v>7915</v>
      </c>
      <c r="O540" s="7" t="s">
        <v>31</v>
      </c>
      <c r="P540" s="7" t="s">
        <v>67</v>
      </c>
      <c r="Q540" s="7" t="s">
        <v>7916</v>
      </c>
      <c r="R540" s="7">
        <v>474.43</v>
      </c>
      <c r="S540" s="7">
        <v>11</v>
      </c>
      <c r="T540" s="7">
        <v>0</v>
      </c>
      <c r="U540" s="7">
        <v>199.26060000000001</v>
      </c>
      <c r="V540" s="7" t="s">
        <v>11819</v>
      </c>
      <c r="W540" s="7">
        <v>2017</v>
      </c>
      <c r="X540" s="7">
        <v>0.42000000000000004</v>
      </c>
      <c r="Y540" s="7" t="s">
        <v>11811</v>
      </c>
      <c r="Z540" s="7">
        <v>120</v>
      </c>
      <c r="AA540" s="7" t="str">
        <f>TEXT(Superstore_Data_1[[#This Row],[Order Date]],"mmm")</f>
        <v>Jan</v>
      </c>
      <c r="AB540" s="7">
        <f>YEAR(Superstore_Data_1[[#This Row],[Order Date]])</f>
        <v>2017</v>
      </c>
      <c r="AC540" s="9">
        <f>Superstore_Data_1[[#This Row],[Profit]]/Superstore_Data_1[[#This Row],[Sales]]</f>
        <v>0.42000000000000004</v>
      </c>
      <c r="AD540" s="7" t="str">
        <f>IF(Superstore_Data_1[[#This Row],[Discount]]=0,"No Discount",IF(Superstore_Data_1[[#This Row],[Discount]]&lt;0.2,"Low Discount",IF(Superstore_Data_1[[#This Row],[Discount]]&lt;0.5,"Medium Discount","High Discount")))</f>
        <v>No Discount</v>
      </c>
      <c r="AE540" s="7" t="str">
        <f>IF(Superstore_Data_1[[#This Row],[Sales]]&lt;100,"Low Sale",IF(Superstore_Data_1[[#This Row],[Sales]]&lt;500,"Medium Sale","High Sale"))</f>
        <v>Medium Sale</v>
      </c>
      <c r="AF540" s="10" t="str">
        <f>IF(Superstore_Data_1[[#This Row],[Shipping Days]]&lt;=2,"Fast",IF(Superstore_Data_1[[#This Row],[Shipping Days]]&lt;=5,"Normal","Slow"))</f>
        <v>Slow</v>
      </c>
    </row>
    <row r="541" spans="1:32" x14ac:dyDescent="0.3">
      <c r="A541" s="6">
        <v>4035</v>
      </c>
      <c r="B541" s="7" t="s">
        <v>7934</v>
      </c>
      <c r="C541" s="8">
        <v>42716</v>
      </c>
      <c r="D541" s="8">
        <v>42716</v>
      </c>
      <c r="E541" s="7" t="s">
        <v>1455</v>
      </c>
      <c r="F541" s="7" t="s">
        <v>4616</v>
      </c>
      <c r="G541" s="7" t="s">
        <v>4617</v>
      </c>
      <c r="H541" s="7" t="s">
        <v>41</v>
      </c>
      <c r="I541" s="7" t="s">
        <v>26</v>
      </c>
      <c r="J541" s="7" t="s">
        <v>2982</v>
      </c>
      <c r="K541" s="7" t="s">
        <v>567</v>
      </c>
      <c r="L541" s="7">
        <v>44052</v>
      </c>
      <c r="M541" s="7" t="s">
        <v>161</v>
      </c>
      <c r="N541" s="7" t="s">
        <v>1563</v>
      </c>
      <c r="O541" s="7" t="s">
        <v>46</v>
      </c>
      <c r="P541" s="7" t="s">
        <v>77</v>
      </c>
      <c r="Q541" s="7" t="s">
        <v>1564</v>
      </c>
      <c r="R541" s="7">
        <v>18.693000000000001</v>
      </c>
      <c r="S541" s="7">
        <v>3</v>
      </c>
      <c r="T541" s="7">
        <v>0.7</v>
      </c>
      <c r="U541" s="7">
        <v>-14.331300000000001</v>
      </c>
      <c r="V541" s="7" t="s">
        <v>11825</v>
      </c>
      <c r="W541" s="7">
        <v>2016</v>
      </c>
      <c r="X541" s="7">
        <v>-0.76666666666666661</v>
      </c>
      <c r="Y541" s="7" t="s">
        <v>11816</v>
      </c>
      <c r="Z541" s="7">
        <v>0</v>
      </c>
      <c r="AA541" s="7" t="str">
        <f>TEXT(Superstore_Data_1[[#This Row],[Order Date]],"mmm")</f>
        <v>Dec</v>
      </c>
      <c r="AB541" s="7">
        <f>YEAR(Superstore_Data_1[[#This Row],[Order Date]])</f>
        <v>2016</v>
      </c>
      <c r="AC541" s="9">
        <f>Superstore_Data_1[[#This Row],[Profit]]/Superstore_Data_1[[#This Row],[Sales]]</f>
        <v>-0.76666666666666661</v>
      </c>
      <c r="AD541" s="7" t="str">
        <f>IF(Superstore_Data_1[[#This Row],[Discount]]=0,"No Discount",IF(Superstore_Data_1[[#This Row],[Discount]]&lt;0.2,"Low Discount",IF(Superstore_Data_1[[#This Row],[Discount]]&lt;0.5,"Medium Discount","High Discount")))</f>
        <v>High Discount</v>
      </c>
      <c r="AE541" s="7" t="str">
        <f>IF(Superstore_Data_1[[#This Row],[Sales]]&lt;100,"Low Sale",IF(Superstore_Data_1[[#This Row],[Sales]]&lt;500,"Medium Sale","High Sale"))</f>
        <v>Low Sale</v>
      </c>
      <c r="AF541" s="10" t="str">
        <f>IF(Superstore_Data_1[[#This Row],[Shipping Days]]&lt;=2,"Fast",IF(Superstore_Data_1[[#This Row],[Shipping Days]]&lt;=5,"Normal","Slow"))</f>
        <v>Fast</v>
      </c>
    </row>
    <row r="542" spans="1:32" x14ac:dyDescent="0.3">
      <c r="A542" s="6">
        <v>4046</v>
      </c>
      <c r="B542" s="7" t="s">
        <v>7938</v>
      </c>
      <c r="C542" s="8">
        <v>42039</v>
      </c>
      <c r="D542" s="8">
        <v>42189</v>
      </c>
      <c r="E542" s="7" t="s">
        <v>51</v>
      </c>
      <c r="F542" s="7" t="s">
        <v>7078</v>
      </c>
      <c r="G542" s="7" t="s">
        <v>7079</v>
      </c>
      <c r="H542" s="7" t="s">
        <v>41</v>
      </c>
      <c r="I542" s="7" t="s">
        <v>26</v>
      </c>
      <c r="J542" s="7" t="s">
        <v>205</v>
      </c>
      <c r="K542" s="7" t="s">
        <v>110</v>
      </c>
      <c r="L542" s="7">
        <v>77070</v>
      </c>
      <c r="M542" s="7" t="s">
        <v>111</v>
      </c>
      <c r="N542" s="7" t="s">
        <v>3498</v>
      </c>
      <c r="O542" s="7" t="s">
        <v>46</v>
      </c>
      <c r="P542" s="7" t="s">
        <v>77</v>
      </c>
      <c r="Q542" s="7" t="s">
        <v>3499</v>
      </c>
      <c r="R542" s="7">
        <v>9.1560000000000006</v>
      </c>
      <c r="S542" s="7">
        <v>3</v>
      </c>
      <c r="T542" s="7">
        <v>0.8</v>
      </c>
      <c r="U542" s="7">
        <v>-13.734</v>
      </c>
      <c r="V542" s="7" t="s">
        <v>11820</v>
      </c>
      <c r="W542" s="7">
        <v>2015</v>
      </c>
      <c r="X542" s="7">
        <v>-1.5</v>
      </c>
      <c r="Y542" s="7" t="s">
        <v>11816</v>
      </c>
      <c r="Z542" s="7">
        <v>150</v>
      </c>
      <c r="AA542" s="7" t="str">
        <f>TEXT(Superstore_Data_1[[#This Row],[Order Date]],"mmm")</f>
        <v>Feb</v>
      </c>
      <c r="AB542" s="7">
        <f>YEAR(Superstore_Data_1[[#This Row],[Order Date]])</f>
        <v>2015</v>
      </c>
      <c r="AC542" s="9">
        <f>Superstore_Data_1[[#This Row],[Profit]]/Superstore_Data_1[[#This Row],[Sales]]</f>
        <v>-1.5</v>
      </c>
      <c r="AD542" s="7" t="str">
        <f>IF(Superstore_Data_1[[#This Row],[Discount]]=0,"No Discount",IF(Superstore_Data_1[[#This Row],[Discount]]&lt;0.2,"Low Discount",IF(Superstore_Data_1[[#This Row],[Discount]]&lt;0.5,"Medium Discount","High Discount")))</f>
        <v>High Discount</v>
      </c>
      <c r="AE542" s="7" t="str">
        <f>IF(Superstore_Data_1[[#This Row],[Sales]]&lt;100,"Low Sale",IF(Superstore_Data_1[[#This Row],[Sales]]&lt;500,"Medium Sale","High Sale"))</f>
        <v>Low Sale</v>
      </c>
      <c r="AF542" s="10" t="str">
        <f>IF(Superstore_Data_1[[#This Row],[Shipping Days]]&lt;=2,"Fast",IF(Superstore_Data_1[[#This Row],[Shipping Days]]&lt;=5,"Normal","Slow"))</f>
        <v>Slow</v>
      </c>
    </row>
    <row r="543" spans="1:32" x14ac:dyDescent="0.3">
      <c r="A543" s="6">
        <v>4061</v>
      </c>
      <c r="B543" s="7" t="s">
        <v>7947</v>
      </c>
      <c r="C543" s="8">
        <v>42380</v>
      </c>
      <c r="D543" s="8">
        <v>42562</v>
      </c>
      <c r="E543" s="7" t="s">
        <v>51</v>
      </c>
      <c r="F543" s="7" t="s">
        <v>1869</v>
      </c>
      <c r="G543" s="7" t="s">
        <v>1870</v>
      </c>
      <c r="H543" s="7" t="s">
        <v>25</v>
      </c>
      <c r="I543" s="7" t="s">
        <v>26</v>
      </c>
      <c r="J543" s="7" t="s">
        <v>344</v>
      </c>
      <c r="K543" s="7" t="s">
        <v>235</v>
      </c>
      <c r="L543" s="7">
        <v>60610</v>
      </c>
      <c r="M543" s="7" t="s">
        <v>111</v>
      </c>
      <c r="N543" s="7" t="s">
        <v>3196</v>
      </c>
      <c r="O543" s="7" t="s">
        <v>73</v>
      </c>
      <c r="P543" s="7" t="s">
        <v>178</v>
      </c>
      <c r="Q543" s="7" t="s">
        <v>3197</v>
      </c>
      <c r="R543" s="7">
        <v>68.111999999999995</v>
      </c>
      <c r="S543" s="7">
        <v>3</v>
      </c>
      <c r="T543" s="7">
        <v>0.2</v>
      </c>
      <c r="U543" s="7">
        <v>17.8794</v>
      </c>
      <c r="V543" s="7" t="s">
        <v>11819</v>
      </c>
      <c r="W543" s="7">
        <v>2016</v>
      </c>
      <c r="X543" s="7">
        <v>0.26250000000000001</v>
      </c>
      <c r="Y543" s="7" t="s">
        <v>11813</v>
      </c>
      <c r="Z543" s="7">
        <v>182</v>
      </c>
      <c r="AA543" s="7" t="str">
        <f>TEXT(Superstore_Data_1[[#This Row],[Order Date]],"mmm")</f>
        <v>Jan</v>
      </c>
      <c r="AB543" s="7">
        <f>YEAR(Superstore_Data_1[[#This Row],[Order Date]])</f>
        <v>2016</v>
      </c>
      <c r="AC543" s="9">
        <f>Superstore_Data_1[[#This Row],[Profit]]/Superstore_Data_1[[#This Row],[Sales]]</f>
        <v>0.26250000000000001</v>
      </c>
      <c r="AD543" s="7" t="str">
        <f>IF(Superstore_Data_1[[#This Row],[Discount]]=0,"No Discount",IF(Superstore_Data_1[[#This Row],[Discount]]&lt;0.2,"Low Discount",IF(Superstore_Data_1[[#This Row],[Discount]]&lt;0.5,"Medium Discount","High Discount")))</f>
        <v>Medium Discount</v>
      </c>
      <c r="AE543" s="7" t="str">
        <f>IF(Superstore_Data_1[[#This Row],[Sales]]&lt;100,"Low Sale",IF(Superstore_Data_1[[#This Row],[Sales]]&lt;500,"Medium Sale","High Sale"))</f>
        <v>Low Sale</v>
      </c>
      <c r="AF543" s="10" t="str">
        <f>IF(Superstore_Data_1[[#This Row],[Shipping Days]]&lt;=2,"Fast",IF(Superstore_Data_1[[#This Row],[Shipping Days]]&lt;=5,"Normal","Slow"))</f>
        <v>Slow</v>
      </c>
    </row>
    <row r="544" spans="1:32" x14ac:dyDescent="0.3">
      <c r="A544" s="6">
        <v>4066</v>
      </c>
      <c r="B544" s="7" t="s">
        <v>7954</v>
      </c>
      <c r="C544" s="8">
        <v>41650</v>
      </c>
      <c r="D544" s="8">
        <v>41770</v>
      </c>
      <c r="E544" s="7" t="s">
        <v>51</v>
      </c>
      <c r="F544" s="7" t="s">
        <v>1695</v>
      </c>
      <c r="G544" s="7" t="s">
        <v>1696</v>
      </c>
      <c r="H544" s="7" t="s">
        <v>41</v>
      </c>
      <c r="I544" s="7" t="s">
        <v>26</v>
      </c>
      <c r="J544" s="7" t="s">
        <v>531</v>
      </c>
      <c r="K544" s="7" t="s">
        <v>92</v>
      </c>
      <c r="L544" s="7">
        <v>28205</v>
      </c>
      <c r="M544" s="7" t="s">
        <v>29</v>
      </c>
      <c r="N544" s="7" t="s">
        <v>4509</v>
      </c>
      <c r="O544" s="7" t="s">
        <v>46</v>
      </c>
      <c r="P544" s="7" t="s">
        <v>305</v>
      </c>
      <c r="Q544" s="7" t="s">
        <v>636</v>
      </c>
      <c r="R544" s="7">
        <v>7.52</v>
      </c>
      <c r="S544" s="7">
        <v>5</v>
      </c>
      <c r="T544" s="7">
        <v>0.2</v>
      </c>
      <c r="U544" s="7">
        <v>1.41</v>
      </c>
      <c r="V544" s="7" t="s">
        <v>11819</v>
      </c>
      <c r="W544" s="7">
        <v>2014</v>
      </c>
      <c r="X544" s="7">
        <v>0.1875</v>
      </c>
      <c r="Y544" s="7" t="s">
        <v>11813</v>
      </c>
      <c r="Z544" s="7">
        <v>120</v>
      </c>
      <c r="AA544" s="7" t="str">
        <f>TEXT(Superstore_Data_1[[#This Row],[Order Date]],"mmm")</f>
        <v>Jan</v>
      </c>
      <c r="AB544" s="7">
        <f>YEAR(Superstore_Data_1[[#This Row],[Order Date]])</f>
        <v>2014</v>
      </c>
      <c r="AC544" s="9">
        <f>Superstore_Data_1[[#This Row],[Profit]]/Superstore_Data_1[[#This Row],[Sales]]</f>
        <v>0.1875</v>
      </c>
      <c r="AD544" s="7" t="str">
        <f>IF(Superstore_Data_1[[#This Row],[Discount]]=0,"No Discount",IF(Superstore_Data_1[[#This Row],[Discount]]&lt;0.2,"Low Discount",IF(Superstore_Data_1[[#This Row],[Discount]]&lt;0.5,"Medium Discount","High Discount")))</f>
        <v>Medium Discount</v>
      </c>
      <c r="AE544" s="7" t="str">
        <f>IF(Superstore_Data_1[[#This Row],[Sales]]&lt;100,"Low Sale",IF(Superstore_Data_1[[#This Row],[Sales]]&lt;500,"Medium Sale","High Sale"))</f>
        <v>Low Sale</v>
      </c>
      <c r="AF544" s="10" t="str">
        <f>IF(Superstore_Data_1[[#This Row],[Shipping Days]]&lt;=2,"Fast",IF(Superstore_Data_1[[#This Row],[Shipping Days]]&lt;=5,"Normal","Slow"))</f>
        <v>Slow</v>
      </c>
    </row>
    <row r="545" spans="1:32" x14ac:dyDescent="0.3">
      <c r="A545" s="6">
        <v>4073</v>
      </c>
      <c r="B545" s="7" t="s">
        <v>7959</v>
      </c>
      <c r="C545" s="8">
        <v>42167</v>
      </c>
      <c r="D545" s="8">
        <v>42228</v>
      </c>
      <c r="E545" s="7" t="s">
        <v>22</v>
      </c>
      <c r="F545" s="7" t="s">
        <v>4474</v>
      </c>
      <c r="G545" s="7" t="s">
        <v>4475</v>
      </c>
      <c r="H545" s="7" t="s">
        <v>108</v>
      </c>
      <c r="I545" s="7" t="s">
        <v>26</v>
      </c>
      <c r="J545" s="7" t="s">
        <v>4930</v>
      </c>
      <c r="K545" s="7" t="s">
        <v>289</v>
      </c>
      <c r="L545" s="7">
        <v>46203</v>
      </c>
      <c r="M545" s="7" t="s">
        <v>111</v>
      </c>
      <c r="N545" s="7" t="s">
        <v>2706</v>
      </c>
      <c r="O545" s="7" t="s">
        <v>73</v>
      </c>
      <c r="P545" s="7" t="s">
        <v>1368</v>
      </c>
      <c r="Q545" s="7" t="s">
        <v>2707</v>
      </c>
      <c r="R545" s="7">
        <v>999.98</v>
      </c>
      <c r="S545" s="7">
        <v>2</v>
      </c>
      <c r="T545" s="7">
        <v>0</v>
      </c>
      <c r="U545" s="7">
        <v>449.99099999999999</v>
      </c>
      <c r="V545" s="7" t="s">
        <v>11818</v>
      </c>
      <c r="W545" s="7">
        <v>2015</v>
      </c>
      <c r="X545" s="7">
        <v>0.44999999999999996</v>
      </c>
      <c r="Y545" s="7" t="s">
        <v>11811</v>
      </c>
      <c r="Z545" s="7">
        <v>61</v>
      </c>
      <c r="AA545" s="7" t="str">
        <f>TEXT(Superstore_Data_1[[#This Row],[Order Date]],"mmm")</f>
        <v>Jun</v>
      </c>
      <c r="AB545" s="7">
        <f>YEAR(Superstore_Data_1[[#This Row],[Order Date]])</f>
        <v>2015</v>
      </c>
      <c r="AC545" s="9">
        <f>Superstore_Data_1[[#This Row],[Profit]]/Superstore_Data_1[[#This Row],[Sales]]</f>
        <v>0.44999999999999996</v>
      </c>
      <c r="AD545" s="7" t="str">
        <f>IF(Superstore_Data_1[[#This Row],[Discount]]=0,"No Discount",IF(Superstore_Data_1[[#This Row],[Discount]]&lt;0.2,"Low Discount",IF(Superstore_Data_1[[#This Row],[Discount]]&lt;0.5,"Medium Discount","High Discount")))</f>
        <v>No Discount</v>
      </c>
      <c r="AE545" s="7" t="str">
        <f>IF(Superstore_Data_1[[#This Row],[Sales]]&lt;100,"Low Sale",IF(Superstore_Data_1[[#This Row],[Sales]]&lt;500,"Medium Sale","High Sale"))</f>
        <v>High Sale</v>
      </c>
      <c r="AF545" s="10" t="str">
        <f>IF(Superstore_Data_1[[#This Row],[Shipping Days]]&lt;=2,"Fast",IF(Superstore_Data_1[[#This Row],[Shipping Days]]&lt;=5,"Normal","Slow"))</f>
        <v>Slow</v>
      </c>
    </row>
    <row r="546" spans="1:32" x14ac:dyDescent="0.3">
      <c r="A546" s="6">
        <v>4085</v>
      </c>
      <c r="B546" s="7" t="s">
        <v>7968</v>
      </c>
      <c r="C546" s="8">
        <v>42925</v>
      </c>
      <c r="D546" s="8">
        <v>42987</v>
      </c>
      <c r="E546" s="7" t="s">
        <v>209</v>
      </c>
      <c r="F546" s="7" t="s">
        <v>6624</v>
      </c>
      <c r="G546" s="7" t="s">
        <v>6625</v>
      </c>
      <c r="H546" s="7" t="s">
        <v>108</v>
      </c>
      <c r="I546" s="7" t="s">
        <v>26</v>
      </c>
      <c r="J546" s="7" t="s">
        <v>617</v>
      </c>
      <c r="K546" s="7" t="s">
        <v>351</v>
      </c>
      <c r="L546" s="7">
        <v>85023</v>
      </c>
      <c r="M546" s="7" t="s">
        <v>44</v>
      </c>
      <c r="N546" s="7" t="s">
        <v>261</v>
      </c>
      <c r="O546" s="7" t="s">
        <v>46</v>
      </c>
      <c r="P546" s="7" t="s">
        <v>77</v>
      </c>
      <c r="Q546" s="7" t="s">
        <v>262</v>
      </c>
      <c r="R546" s="7">
        <v>7.8570000000000002</v>
      </c>
      <c r="S546" s="7">
        <v>3</v>
      </c>
      <c r="T546" s="7">
        <v>0.7</v>
      </c>
      <c r="U546" s="7">
        <v>-6.0236999999999998</v>
      </c>
      <c r="V546" s="7" t="s">
        <v>11821</v>
      </c>
      <c r="W546" s="7">
        <v>2017</v>
      </c>
      <c r="X546" s="7">
        <v>-0.76666666666666661</v>
      </c>
      <c r="Y546" s="7" t="s">
        <v>11816</v>
      </c>
      <c r="Z546" s="7">
        <v>62</v>
      </c>
      <c r="AA546" s="7" t="str">
        <f>TEXT(Superstore_Data_1[[#This Row],[Order Date]],"mmm")</f>
        <v>Jul</v>
      </c>
      <c r="AB546" s="7">
        <f>YEAR(Superstore_Data_1[[#This Row],[Order Date]])</f>
        <v>2017</v>
      </c>
      <c r="AC546" s="9">
        <f>Superstore_Data_1[[#This Row],[Profit]]/Superstore_Data_1[[#This Row],[Sales]]</f>
        <v>-0.76666666666666661</v>
      </c>
      <c r="AD546" s="7" t="str">
        <f>IF(Superstore_Data_1[[#This Row],[Discount]]=0,"No Discount",IF(Superstore_Data_1[[#This Row],[Discount]]&lt;0.2,"Low Discount",IF(Superstore_Data_1[[#This Row],[Discount]]&lt;0.5,"Medium Discount","High Discount")))</f>
        <v>High Discount</v>
      </c>
      <c r="AE546" s="7" t="str">
        <f>IF(Superstore_Data_1[[#This Row],[Sales]]&lt;100,"Low Sale",IF(Superstore_Data_1[[#This Row],[Sales]]&lt;500,"Medium Sale","High Sale"))</f>
        <v>Low Sale</v>
      </c>
      <c r="AF546" s="10" t="str">
        <f>IF(Superstore_Data_1[[#This Row],[Shipping Days]]&lt;=2,"Fast",IF(Superstore_Data_1[[#This Row],[Shipping Days]]&lt;=5,"Normal","Slow"))</f>
        <v>Slow</v>
      </c>
    </row>
    <row r="547" spans="1:32" x14ac:dyDescent="0.3">
      <c r="A547" s="6">
        <v>4086</v>
      </c>
      <c r="B547" s="7" t="s">
        <v>7969</v>
      </c>
      <c r="C547" s="8">
        <v>42468</v>
      </c>
      <c r="D547" s="8">
        <v>42529</v>
      </c>
      <c r="E547" s="7" t="s">
        <v>22</v>
      </c>
      <c r="F547" s="7" t="s">
        <v>232</v>
      </c>
      <c r="G547" s="7" t="s">
        <v>233</v>
      </c>
      <c r="H547" s="7" t="s">
        <v>41</v>
      </c>
      <c r="I547" s="7" t="s">
        <v>26</v>
      </c>
      <c r="J547" s="7" t="s">
        <v>6048</v>
      </c>
      <c r="K547" s="7" t="s">
        <v>43</v>
      </c>
      <c r="L547" s="7">
        <v>95823</v>
      </c>
      <c r="M547" s="7" t="s">
        <v>44</v>
      </c>
      <c r="N547" s="7" t="s">
        <v>72</v>
      </c>
      <c r="O547" s="7" t="s">
        <v>73</v>
      </c>
      <c r="P547" s="7" t="s">
        <v>74</v>
      </c>
      <c r="Q547" s="7" t="s">
        <v>75</v>
      </c>
      <c r="R547" s="7">
        <v>302.38400000000001</v>
      </c>
      <c r="S547" s="7">
        <v>2</v>
      </c>
      <c r="T547" s="7">
        <v>0.2</v>
      </c>
      <c r="U547" s="7">
        <v>30.238399999999999</v>
      </c>
      <c r="V547" s="7" t="s">
        <v>11814</v>
      </c>
      <c r="W547" s="7">
        <v>2016</v>
      </c>
      <c r="X547" s="7">
        <v>9.9999999999999992E-2</v>
      </c>
      <c r="Y547" s="7" t="s">
        <v>11813</v>
      </c>
      <c r="Z547" s="7">
        <v>61</v>
      </c>
      <c r="AA547" s="7" t="str">
        <f>TEXT(Superstore_Data_1[[#This Row],[Order Date]],"mmm")</f>
        <v>Apr</v>
      </c>
      <c r="AB547" s="7">
        <f>YEAR(Superstore_Data_1[[#This Row],[Order Date]])</f>
        <v>2016</v>
      </c>
      <c r="AC547" s="9">
        <f>Superstore_Data_1[[#This Row],[Profit]]/Superstore_Data_1[[#This Row],[Sales]]</f>
        <v>9.9999999999999992E-2</v>
      </c>
      <c r="AD547" s="7" t="str">
        <f>IF(Superstore_Data_1[[#This Row],[Discount]]=0,"No Discount",IF(Superstore_Data_1[[#This Row],[Discount]]&lt;0.2,"Low Discount",IF(Superstore_Data_1[[#This Row],[Discount]]&lt;0.5,"Medium Discount","High Discount")))</f>
        <v>Medium Discount</v>
      </c>
      <c r="AE547" s="7" t="str">
        <f>IF(Superstore_Data_1[[#This Row],[Sales]]&lt;100,"Low Sale",IF(Superstore_Data_1[[#This Row],[Sales]]&lt;500,"Medium Sale","High Sale"))</f>
        <v>Medium Sale</v>
      </c>
      <c r="AF547" s="10" t="str">
        <f>IF(Superstore_Data_1[[#This Row],[Shipping Days]]&lt;=2,"Fast",IF(Superstore_Data_1[[#This Row],[Shipping Days]]&lt;=5,"Normal","Slow"))</f>
        <v>Slow</v>
      </c>
    </row>
    <row r="548" spans="1:32" x14ac:dyDescent="0.3">
      <c r="A548" s="6">
        <v>4090</v>
      </c>
      <c r="B548" s="7" t="s">
        <v>7973</v>
      </c>
      <c r="C548" s="8">
        <v>42373</v>
      </c>
      <c r="D548" s="8">
        <v>42494</v>
      </c>
      <c r="E548" s="7" t="s">
        <v>51</v>
      </c>
      <c r="F548" s="7" t="s">
        <v>5100</v>
      </c>
      <c r="G548" s="7" t="s">
        <v>5101</v>
      </c>
      <c r="H548" s="7" t="s">
        <v>41</v>
      </c>
      <c r="I548" s="7" t="s">
        <v>26</v>
      </c>
      <c r="J548" s="7" t="s">
        <v>302</v>
      </c>
      <c r="K548" s="7" t="s">
        <v>303</v>
      </c>
      <c r="L548" s="7">
        <v>10035</v>
      </c>
      <c r="M548" s="7" t="s">
        <v>161</v>
      </c>
      <c r="N548" s="7" t="s">
        <v>2141</v>
      </c>
      <c r="O548" s="7" t="s">
        <v>46</v>
      </c>
      <c r="P548" s="7" t="s">
        <v>47</v>
      </c>
      <c r="Q548" s="7" t="s">
        <v>2142</v>
      </c>
      <c r="R548" s="7">
        <v>20.7</v>
      </c>
      <c r="S548" s="7">
        <v>2</v>
      </c>
      <c r="T548" s="7">
        <v>0</v>
      </c>
      <c r="U548" s="7">
        <v>9.9359999999999999</v>
      </c>
      <c r="V548" s="7" t="s">
        <v>11819</v>
      </c>
      <c r="W548" s="7">
        <v>2016</v>
      </c>
      <c r="X548" s="7">
        <v>0.48000000000000004</v>
      </c>
      <c r="Y548" s="7" t="s">
        <v>11811</v>
      </c>
      <c r="Z548" s="7">
        <v>121</v>
      </c>
      <c r="AA548" s="7" t="str">
        <f>TEXT(Superstore_Data_1[[#This Row],[Order Date]],"mmm")</f>
        <v>Jan</v>
      </c>
      <c r="AB548" s="7">
        <f>YEAR(Superstore_Data_1[[#This Row],[Order Date]])</f>
        <v>2016</v>
      </c>
      <c r="AC548" s="9">
        <f>Superstore_Data_1[[#This Row],[Profit]]/Superstore_Data_1[[#This Row],[Sales]]</f>
        <v>0.48000000000000004</v>
      </c>
      <c r="AD548" s="7" t="str">
        <f>IF(Superstore_Data_1[[#This Row],[Discount]]=0,"No Discount",IF(Superstore_Data_1[[#This Row],[Discount]]&lt;0.2,"Low Discount",IF(Superstore_Data_1[[#This Row],[Discount]]&lt;0.5,"Medium Discount","High Discount")))</f>
        <v>No Discount</v>
      </c>
      <c r="AE548" s="7" t="str">
        <f>IF(Superstore_Data_1[[#This Row],[Sales]]&lt;100,"Low Sale",IF(Superstore_Data_1[[#This Row],[Sales]]&lt;500,"Medium Sale","High Sale"))</f>
        <v>Low Sale</v>
      </c>
      <c r="AF548" s="10" t="str">
        <f>IF(Superstore_Data_1[[#This Row],[Shipping Days]]&lt;=2,"Fast",IF(Superstore_Data_1[[#This Row],[Shipping Days]]&lt;=5,"Normal","Slow"))</f>
        <v>Slow</v>
      </c>
    </row>
    <row r="549" spans="1:32" x14ac:dyDescent="0.3">
      <c r="A549" s="6">
        <v>4108</v>
      </c>
      <c r="B549" s="7" t="s">
        <v>7988</v>
      </c>
      <c r="C549" s="8">
        <v>42194</v>
      </c>
      <c r="D549" s="8">
        <v>42194</v>
      </c>
      <c r="E549" s="7" t="s">
        <v>1455</v>
      </c>
      <c r="F549" s="7" t="s">
        <v>4815</v>
      </c>
      <c r="G549" s="7" t="s">
        <v>4816</v>
      </c>
      <c r="H549" s="7" t="s">
        <v>25</v>
      </c>
      <c r="I549" s="7" t="s">
        <v>26</v>
      </c>
      <c r="J549" s="7" t="s">
        <v>302</v>
      </c>
      <c r="K549" s="7" t="s">
        <v>303</v>
      </c>
      <c r="L549" s="7">
        <v>10011</v>
      </c>
      <c r="M549" s="7" t="s">
        <v>161</v>
      </c>
      <c r="N549" s="7" t="s">
        <v>3103</v>
      </c>
      <c r="O549" s="7" t="s">
        <v>46</v>
      </c>
      <c r="P549" s="7" t="s">
        <v>60</v>
      </c>
      <c r="Q549" s="7" t="s">
        <v>3104</v>
      </c>
      <c r="R549" s="7">
        <v>13.96</v>
      </c>
      <c r="S549" s="7">
        <v>2</v>
      </c>
      <c r="T549" s="7">
        <v>0</v>
      </c>
      <c r="U549" s="7">
        <v>0.2792</v>
      </c>
      <c r="V549" s="7" t="s">
        <v>11821</v>
      </c>
      <c r="W549" s="7">
        <v>2015</v>
      </c>
      <c r="X549" s="7">
        <v>0.02</v>
      </c>
      <c r="Y549" s="7" t="s">
        <v>11811</v>
      </c>
      <c r="Z549" s="7">
        <v>0</v>
      </c>
      <c r="AA549" s="7" t="str">
        <f>TEXT(Superstore_Data_1[[#This Row],[Order Date]],"mmm")</f>
        <v>Jul</v>
      </c>
      <c r="AB549" s="7">
        <f>YEAR(Superstore_Data_1[[#This Row],[Order Date]])</f>
        <v>2015</v>
      </c>
      <c r="AC549" s="9">
        <f>Superstore_Data_1[[#This Row],[Profit]]/Superstore_Data_1[[#This Row],[Sales]]</f>
        <v>0.02</v>
      </c>
      <c r="AD549" s="7" t="str">
        <f>IF(Superstore_Data_1[[#This Row],[Discount]]=0,"No Discount",IF(Superstore_Data_1[[#This Row],[Discount]]&lt;0.2,"Low Discount",IF(Superstore_Data_1[[#This Row],[Discount]]&lt;0.5,"Medium Discount","High Discount")))</f>
        <v>No Discount</v>
      </c>
      <c r="AE549" s="7" t="str">
        <f>IF(Superstore_Data_1[[#This Row],[Sales]]&lt;100,"Low Sale",IF(Superstore_Data_1[[#This Row],[Sales]]&lt;500,"Medium Sale","High Sale"))</f>
        <v>Low Sale</v>
      </c>
      <c r="AF549" s="10" t="str">
        <f>IF(Superstore_Data_1[[#This Row],[Shipping Days]]&lt;=2,"Fast",IF(Superstore_Data_1[[#This Row],[Shipping Days]]&lt;=5,"Normal","Slow"))</f>
        <v>Fast</v>
      </c>
    </row>
    <row r="550" spans="1:32" x14ac:dyDescent="0.3">
      <c r="A550" s="6">
        <v>4114</v>
      </c>
      <c r="B550" s="7" t="s">
        <v>7992</v>
      </c>
      <c r="C550" s="8">
        <v>42040</v>
      </c>
      <c r="D550" s="8">
        <v>42190</v>
      </c>
      <c r="E550" s="7" t="s">
        <v>51</v>
      </c>
      <c r="F550" s="7" t="s">
        <v>5241</v>
      </c>
      <c r="G550" s="7" t="s">
        <v>5242</v>
      </c>
      <c r="H550" s="7" t="s">
        <v>41</v>
      </c>
      <c r="I550" s="7" t="s">
        <v>26</v>
      </c>
      <c r="J550" s="7" t="s">
        <v>205</v>
      </c>
      <c r="K550" s="7" t="s">
        <v>110</v>
      </c>
      <c r="L550" s="7">
        <v>77095</v>
      </c>
      <c r="M550" s="7" t="s">
        <v>111</v>
      </c>
      <c r="N550" s="7" t="s">
        <v>5139</v>
      </c>
      <c r="O550" s="7" t="s">
        <v>46</v>
      </c>
      <c r="P550" s="7" t="s">
        <v>47</v>
      </c>
      <c r="Q550" s="7" t="s">
        <v>5140</v>
      </c>
      <c r="R550" s="7">
        <v>8.8559999999999999</v>
      </c>
      <c r="S550" s="7">
        <v>3</v>
      </c>
      <c r="T550" s="7">
        <v>0.2</v>
      </c>
      <c r="U550" s="7">
        <v>2.9889000000000001</v>
      </c>
      <c r="V550" s="7" t="s">
        <v>11820</v>
      </c>
      <c r="W550" s="7">
        <v>2015</v>
      </c>
      <c r="X550" s="7">
        <v>0.33750000000000002</v>
      </c>
      <c r="Y550" s="7" t="s">
        <v>11813</v>
      </c>
      <c r="Z550" s="7">
        <v>150</v>
      </c>
      <c r="AA550" s="7" t="str">
        <f>TEXT(Superstore_Data_1[[#This Row],[Order Date]],"mmm")</f>
        <v>Feb</v>
      </c>
      <c r="AB550" s="7">
        <f>YEAR(Superstore_Data_1[[#This Row],[Order Date]])</f>
        <v>2015</v>
      </c>
      <c r="AC550" s="9">
        <f>Superstore_Data_1[[#This Row],[Profit]]/Superstore_Data_1[[#This Row],[Sales]]</f>
        <v>0.33750000000000002</v>
      </c>
      <c r="AD550" s="7" t="str">
        <f>IF(Superstore_Data_1[[#This Row],[Discount]]=0,"No Discount",IF(Superstore_Data_1[[#This Row],[Discount]]&lt;0.2,"Low Discount",IF(Superstore_Data_1[[#This Row],[Discount]]&lt;0.5,"Medium Discount","High Discount")))</f>
        <v>Medium Discount</v>
      </c>
      <c r="AE550" s="7" t="str">
        <f>IF(Superstore_Data_1[[#This Row],[Sales]]&lt;100,"Low Sale",IF(Superstore_Data_1[[#This Row],[Sales]]&lt;500,"Medium Sale","High Sale"))</f>
        <v>Low Sale</v>
      </c>
      <c r="AF550" s="10" t="str">
        <f>IF(Superstore_Data_1[[#This Row],[Shipping Days]]&lt;=2,"Fast",IF(Superstore_Data_1[[#This Row],[Shipping Days]]&lt;=5,"Normal","Slow"))</f>
        <v>Slow</v>
      </c>
    </row>
    <row r="551" spans="1:32" x14ac:dyDescent="0.3">
      <c r="A551" s="6">
        <v>4121</v>
      </c>
      <c r="B551" s="7" t="s">
        <v>7995</v>
      </c>
      <c r="C551" s="8">
        <v>42834</v>
      </c>
      <c r="D551" s="8">
        <v>43017</v>
      </c>
      <c r="E551" s="7" t="s">
        <v>51</v>
      </c>
      <c r="F551" s="7" t="s">
        <v>4385</v>
      </c>
      <c r="G551" s="7" t="s">
        <v>4386</v>
      </c>
      <c r="H551" s="7" t="s">
        <v>25</v>
      </c>
      <c r="I551" s="7" t="s">
        <v>26</v>
      </c>
      <c r="J551" s="7" t="s">
        <v>159</v>
      </c>
      <c r="K551" s="7" t="s">
        <v>160</v>
      </c>
      <c r="L551" s="7">
        <v>19120</v>
      </c>
      <c r="M551" s="7" t="s">
        <v>161</v>
      </c>
      <c r="N551" s="7" t="s">
        <v>7996</v>
      </c>
      <c r="O551" s="7" t="s">
        <v>73</v>
      </c>
      <c r="P551" s="7" t="s">
        <v>178</v>
      </c>
      <c r="Q551" s="7" t="s">
        <v>7997</v>
      </c>
      <c r="R551" s="7">
        <v>19.04</v>
      </c>
      <c r="S551" s="7">
        <v>4</v>
      </c>
      <c r="T551" s="7">
        <v>0.2</v>
      </c>
      <c r="U551" s="7">
        <v>-1.4279999999999999</v>
      </c>
      <c r="V551" s="7" t="s">
        <v>11814</v>
      </c>
      <c r="W551" s="7">
        <v>2017</v>
      </c>
      <c r="X551" s="7">
        <v>-7.4999999999999997E-2</v>
      </c>
      <c r="Y551" s="7" t="s">
        <v>11813</v>
      </c>
      <c r="Z551" s="7">
        <v>183</v>
      </c>
      <c r="AA551" s="7" t="str">
        <f>TEXT(Superstore_Data_1[[#This Row],[Order Date]],"mmm")</f>
        <v>Apr</v>
      </c>
      <c r="AB551" s="7">
        <f>YEAR(Superstore_Data_1[[#This Row],[Order Date]])</f>
        <v>2017</v>
      </c>
      <c r="AC551" s="9">
        <f>Superstore_Data_1[[#This Row],[Profit]]/Superstore_Data_1[[#This Row],[Sales]]</f>
        <v>-7.4999999999999997E-2</v>
      </c>
      <c r="AD551" s="7" t="str">
        <f>IF(Superstore_Data_1[[#This Row],[Discount]]=0,"No Discount",IF(Superstore_Data_1[[#This Row],[Discount]]&lt;0.2,"Low Discount",IF(Superstore_Data_1[[#This Row],[Discount]]&lt;0.5,"Medium Discount","High Discount")))</f>
        <v>Medium Discount</v>
      </c>
      <c r="AE551" s="7" t="str">
        <f>IF(Superstore_Data_1[[#This Row],[Sales]]&lt;100,"Low Sale",IF(Superstore_Data_1[[#This Row],[Sales]]&lt;500,"Medium Sale","High Sale"))</f>
        <v>Low Sale</v>
      </c>
      <c r="AF551" s="10" t="str">
        <f>IF(Superstore_Data_1[[#This Row],[Shipping Days]]&lt;=2,"Fast",IF(Superstore_Data_1[[#This Row],[Shipping Days]]&lt;=5,"Normal","Slow"))</f>
        <v>Slow</v>
      </c>
    </row>
    <row r="552" spans="1:32" x14ac:dyDescent="0.3">
      <c r="A552" s="6">
        <v>4122</v>
      </c>
      <c r="B552" s="7" t="s">
        <v>7998</v>
      </c>
      <c r="C552" s="8">
        <v>43044</v>
      </c>
      <c r="D552" s="8">
        <v>43074</v>
      </c>
      <c r="E552" s="7" t="s">
        <v>1455</v>
      </c>
      <c r="F552" s="7" t="s">
        <v>2149</v>
      </c>
      <c r="G552" s="7" t="s">
        <v>2150</v>
      </c>
      <c r="H552" s="7" t="s">
        <v>25</v>
      </c>
      <c r="I552" s="7" t="s">
        <v>26</v>
      </c>
      <c r="J552" s="7" t="s">
        <v>99</v>
      </c>
      <c r="K552" s="7" t="s">
        <v>100</v>
      </c>
      <c r="L552" s="7">
        <v>98103</v>
      </c>
      <c r="M552" s="7" t="s">
        <v>44</v>
      </c>
      <c r="N552" s="7" t="s">
        <v>4009</v>
      </c>
      <c r="O552" s="7" t="s">
        <v>46</v>
      </c>
      <c r="P552" s="7" t="s">
        <v>94</v>
      </c>
      <c r="Q552" s="7" t="s">
        <v>4010</v>
      </c>
      <c r="R552" s="7">
        <v>37.44</v>
      </c>
      <c r="S552" s="7">
        <v>6</v>
      </c>
      <c r="T552" s="7">
        <v>0</v>
      </c>
      <c r="U552" s="7">
        <v>16.847999999999999</v>
      </c>
      <c r="V552" s="7" t="s">
        <v>11822</v>
      </c>
      <c r="W552" s="7">
        <v>2017</v>
      </c>
      <c r="X552" s="7">
        <v>0.45</v>
      </c>
      <c r="Y552" s="7" t="s">
        <v>11811</v>
      </c>
      <c r="Z552" s="7">
        <v>30</v>
      </c>
      <c r="AA552" s="7" t="str">
        <f>TEXT(Superstore_Data_1[[#This Row],[Order Date]],"mmm")</f>
        <v>Nov</v>
      </c>
      <c r="AB552" s="7">
        <f>YEAR(Superstore_Data_1[[#This Row],[Order Date]])</f>
        <v>2017</v>
      </c>
      <c r="AC552" s="9">
        <f>Superstore_Data_1[[#This Row],[Profit]]/Superstore_Data_1[[#This Row],[Sales]]</f>
        <v>0.45</v>
      </c>
      <c r="AD552" s="7" t="str">
        <f>IF(Superstore_Data_1[[#This Row],[Discount]]=0,"No Discount",IF(Superstore_Data_1[[#This Row],[Discount]]&lt;0.2,"Low Discount",IF(Superstore_Data_1[[#This Row],[Discount]]&lt;0.5,"Medium Discount","High Discount")))</f>
        <v>No Discount</v>
      </c>
      <c r="AE552" s="7" t="str">
        <f>IF(Superstore_Data_1[[#This Row],[Sales]]&lt;100,"Low Sale",IF(Superstore_Data_1[[#This Row],[Sales]]&lt;500,"Medium Sale","High Sale"))</f>
        <v>Low Sale</v>
      </c>
      <c r="AF552" s="10" t="str">
        <f>IF(Superstore_Data_1[[#This Row],[Shipping Days]]&lt;=2,"Fast",IF(Superstore_Data_1[[#This Row],[Shipping Days]]&lt;=5,"Normal","Slow"))</f>
        <v>Slow</v>
      </c>
    </row>
    <row r="553" spans="1:32" x14ac:dyDescent="0.3">
      <c r="A553" s="6">
        <v>4127</v>
      </c>
      <c r="B553" s="7" t="s">
        <v>8002</v>
      </c>
      <c r="C553" s="8">
        <v>42891</v>
      </c>
      <c r="D553" s="8">
        <v>42983</v>
      </c>
      <c r="E553" s="7" t="s">
        <v>209</v>
      </c>
      <c r="F553" s="7" t="s">
        <v>509</v>
      </c>
      <c r="G553" s="7" t="s">
        <v>510</v>
      </c>
      <c r="H553" s="7" t="s">
        <v>25</v>
      </c>
      <c r="I553" s="7" t="s">
        <v>26</v>
      </c>
      <c r="J553" s="7" t="s">
        <v>1270</v>
      </c>
      <c r="K553" s="7" t="s">
        <v>360</v>
      </c>
      <c r="L553" s="7">
        <v>22204</v>
      </c>
      <c r="M553" s="7" t="s">
        <v>29</v>
      </c>
      <c r="N553" s="7" t="s">
        <v>7699</v>
      </c>
      <c r="O553" s="7" t="s">
        <v>46</v>
      </c>
      <c r="P553" s="7" t="s">
        <v>70</v>
      </c>
      <c r="Q553" s="7" t="s">
        <v>7700</v>
      </c>
      <c r="R553" s="7">
        <v>54.66</v>
      </c>
      <c r="S553" s="7">
        <v>6</v>
      </c>
      <c r="T553" s="7">
        <v>0</v>
      </c>
      <c r="U553" s="7">
        <v>18.037800000000001</v>
      </c>
      <c r="V553" s="7" t="s">
        <v>11818</v>
      </c>
      <c r="W553" s="7">
        <v>2017</v>
      </c>
      <c r="X553" s="7">
        <v>0.33</v>
      </c>
      <c r="Y553" s="7" t="s">
        <v>11811</v>
      </c>
      <c r="Z553" s="7">
        <v>92</v>
      </c>
      <c r="AA553" s="7" t="str">
        <f>TEXT(Superstore_Data_1[[#This Row],[Order Date]],"mmm")</f>
        <v>Jun</v>
      </c>
      <c r="AB553" s="7">
        <f>YEAR(Superstore_Data_1[[#This Row],[Order Date]])</f>
        <v>2017</v>
      </c>
      <c r="AC553" s="9">
        <f>Superstore_Data_1[[#This Row],[Profit]]/Superstore_Data_1[[#This Row],[Sales]]</f>
        <v>0.33</v>
      </c>
      <c r="AD553" s="7" t="str">
        <f>IF(Superstore_Data_1[[#This Row],[Discount]]=0,"No Discount",IF(Superstore_Data_1[[#This Row],[Discount]]&lt;0.2,"Low Discount",IF(Superstore_Data_1[[#This Row],[Discount]]&lt;0.5,"Medium Discount","High Discount")))</f>
        <v>No Discount</v>
      </c>
      <c r="AE553" s="7" t="str">
        <f>IF(Superstore_Data_1[[#This Row],[Sales]]&lt;100,"Low Sale",IF(Superstore_Data_1[[#This Row],[Sales]]&lt;500,"Medium Sale","High Sale"))</f>
        <v>Low Sale</v>
      </c>
      <c r="AF553" s="10" t="str">
        <f>IF(Superstore_Data_1[[#This Row],[Shipping Days]]&lt;=2,"Fast",IF(Superstore_Data_1[[#This Row],[Shipping Days]]&lt;=5,"Normal","Slow"))</f>
        <v>Slow</v>
      </c>
    </row>
    <row r="554" spans="1:32" x14ac:dyDescent="0.3">
      <c r="A554" s="6">
        <v>4132</v>
      </c>
      <c r="B554" s="7" t="s">
        <v>8008</v>
      </c>
      <c r="C554" s="8">
        <v>42042</v>
      </c>
      <c r="D554" s="8">
        <v>42254</v>
      </c>
      <c r="E554" s="7" t="s">
        <v>51</v>
      </c>
      <c r="F554" s="7" t="s">
        <v>464</v>
      </c>
      <c r="G554" s="7" t="s">
        <v>465</v>
      </c>
      <c r="H554" s="7" t="s">
        <v>25</v>
      </c>
      <c r="I554" s="7" t="s">
        <v>26</v>
      </c>
      <c r="J554" s="7" t="s">
        <v>8009</v>
      </c>
      <c r="K554" s="7" t="s">
        <v>55</v>
      </c>
      <c r="L554" s="7">
        <v>33021</v>
      </c>
      <c r="M554" s="7" t="s">
        <v>29</v>
      </c>
      <c r="N554" s="7" t="s">
        <v>3618</v>
      </c>
      <c r="O554" s="7" t="s">
        <v>46</v>
      </c>
      <c r="P554" s="7" t="s">
        <v>94</v>
      </c>
      <c r="Q554" s="7" t="s">
        <v>207</v>
      </c>
      <c r="R554" s="7">
        <v>11.952</v>
      </c>
      <c r="S554" s="7">
        <v>3</v>
      </c>
      <c r="T554" s="7">
        <v>0.2</v>
      </c>
      <c r="U554" s="7">
        <v>4.0338000000000003</v>
      </c>
      <c r="V554" s="7" t="s">
        <v>11820</v>
      </c>
      <c r="W554" s="7">
        <v>2015</v>
      </c>
      <c r="X554" s="7">
        <v>0.33750000000000002</v>
      </c>
      <c r="Y554" s="7" t="s">
        <v>11813</v>
      </c>
      <c r="Z554" s="7">
        <v>212</v>
      </c>
      <c r="AA554" s="7" t="str">
        <f>TEXT(Superstore_Data_1[[#This Row],[Order Date]],"mmm")</f>
        <v>Feb</v>
      </c>
      <c r="AB554" s="7">
        <f>YEAR(Superstore_Data_1[[#This Row],[Order Date]])</f>
        <v>2015</v>
      </c>
      <c r="AC554" s="9">
        <f>Superstore_Data_1[[#This Row],[Profit]]/Superstore_Data_1[[#This Row],[Sales]]</f>
        <v>0.33750000000000002</v>
      </c>
      <c r="AD554" s="7" t="str">
        <f>IF(Superstore_Data_1[[#This Row],[Discount]]=0,"No Discount",IF(Superstore_Data_1[[#This Row],[Discount]]&lt;0.2,"Low Discount",IF(Superstore_Data_1[[#This Row],[Discount]]&lt;0.5,"Medium Discount","High Discount")))</f>
        <v>Medium Discount</v>
      </c>
      <c r="AE554" s="7" t="str">
        <f>IF(Superstore_Data_1[[#This Row],[Sales]]&lt;100,"Low Sale",IF(Superstore_Data_1[[#This Row],[Sales]]&lt;500,"Medium Sale","High Sale"))</f>
        <v>Low Sale</v>
      </c>
      <c r="AF554" s="10" t="str">
        <f>IF(Superstore_Data_1[[#This Row],[Shipping Days]]&lt;=2,"Fast",IF(Superstore_Data_1[[#This Row],[Shipping Days]]&lt;=5,"Normal","Slow"))</f>
        <v>Slow</v>
      </c>
    </row>
    <row r="555" spans="1:32" x14ac:dyDescent="0.3">
      <c r="A555" s="6">
        <v>4136</v>
      </c>
      <c r="B555" s="7" t="s">
        <v>8011</v>
      </c>
      <c r="C555" s="8">
        <v>42776</v>
      </c>
      <c r="D555" s="8">
        <v>42957</v>
      </c>
      <c r="E555" s="7" t="s">
        <v>51</v>
      </c>
      <c r="F555" s="7" t="s">
        <v>3662</v>
      </c>
      <c r="G555" s="7" t="s">
        <v>3663</v>
      </c>
      <c r="H555" s="7" t="s">
        <v>108</v>
      </c>
      <c r="I555" s="7" t="s">
        <v>26</v>
      </c>
      <c r="J555" s="7" t="s">
        <v>42</v>
      </c>
      <c r="K555" s="7" t="s">
        <v>43</v>
      </c>
      <c r="L555" s="7">
        <v>90036</v>
      </c>
      <c r="M555" s="7" t="s">
        <v>44</v>
      </c>
      <c r="N555" s="7" t="s">
        <v>4014</v>
      </c>
      <c r="O555" s="7" t="s">
        <v>46</v>
      </c>
      <c r="P555" s="7" t="s">
        <v>77</v>
      </c>
      <c r="Q555" s="7" t="s">
        <v>4015</v>
      </c>
      <c r="R555" s="7">
        <v>112.12</v>
      </c>
      <c r="S555" s="7">
        <v>5</v>
      </c>
      <c r="T555" s="7">
        <v>0.2</v>
      </c>
      <c r="U555" s="7">
        <v>42.045000000000002</v>
      </c>
      <c r="V555" s="7" t="s">
        <v>11820</v>
      </c>
      <c r="W555" s="7">
        <v>2017</v>
      </c>
      <c r="X555" s="7">
        <v>0.375</v>
      </c>
      <c r="Y555" s="7" t="s">
        <v>11813</v>
      </c>
      <c r="Z555" s="7">
        <v>181</v>
      </c>
      <c r="AA555" s="7" t="str">
        <f>TEXT(Superstore_Data_1[[#This Row],[Order Date]],"mmm")</f>
        <v>Feb</v>
      </c>
      <c r="AB555" s="7">
        <f>YEAR(Superstore_Data_1[[#This Row],[Order Date]])</f>
        <v>2017</v>
      </c>
      <c r="AC555" s="9">
        <f>Superstore_Data_1[[#This Row],[Profit]]/Superstore_Data_1[[#This Row],[Sales]]</f>
        <v>0.375</v>
      </c>
      <c r="AD555" s="7" t="str">
        <f>IF(Superstore_Data_1[[#This Row],[Discount]]=0,"No Discount",IF(Superstore_Data_1[[#This Row],[Discount]]&lt;0.2,"Low Discount",IF(Superstore_Data_1[[#This Row],[Discount]]&lt;0.5,"Medium Discount","High Discount")))</f>
        <v>Medium Discount</v>
      </c>
      <c r="AE555" s="7" t="str">
        <f>IF(Superstore_Data_1[[#This Row],[Sales]]&lt;100,"Low Sale",IF(Superstore_Data_1[[#This Row],[Sales]]&lt;500,"Medium Sale","High Sale"))</f>
        <v>Medium Sale</v>
      </c>
      <c r="AF555" s="10" t="str">
        <f>IF(Superstore_Data_1[[#This Row],[Shipping Days]]&lt;=2,"Fast",IF(Superstore_Data_1[[#This Row],[Shipping Days]]&lt;=5,"Normal","Slow"))</f>
        <v>Slow</v>
      </c>
    </row>
    <row r="556" spans="1:32" x14ac:dyDescent="0.3">
      <c r="A556" s="6">
        <v>4140</v>
      </c>
      <c r="B556" s="7" t="s">
        <v>8015</v>
      </c>
      <c r="C556" s="8">
        <v>42747</v>
      </c>
      <c r="D556" s="8">
        <v>42837</v>
      </c>
      <c r="E556" s="7" t="s">
        <v>209</v>
      </c>
      <c r="F556" s="7" t="s">
        <v>2523</v>
      </c>
      <c r="G556" s="7" t="s">
        <v>2524</v>
      </c>
      <c r="H556" s="7" t="s">
        <v>25</v>
      </c>
      <c r="I556" s="7" t="s">
        <v>26</v>
      </c>
      <c r="J556" s="7" t="s">
        <v>159</v>
      </c>
      <c r="K556" s="7" t="s">
        <v>160</v>
      </c>
      <c r="L556" s="7">
        <v>19120</v>
      </c>
      <c r="M556" s="7" t="s">
        <v>161</v>
      </c>
      <c r="N556" s="7" t="s">
        <v>1075</v>
      </c>
      <c r="O556" s="7" t="s">
        <v>46</v>
      </c>
      <c r="P556" s="7" t="s">
        <v>60</v>
      </c>
      <c r="Q556" s="7" t="s">
        <v>1969</v>
      </c>
      <c r="R556" s="7">
        <v>37.392000000000003</v>
      </c>
      <c r="S556" s="7">
        <v>3</v>
      </c>
      <c r="T556" s="7">
        <v>0.2</v>
      </c>
      <c r="U556" s="7">
        <v>2.3370000000000002</v>
      </c>
      <c r="V556" s="7" t="s">
        <v>11819</v>
      </c>
      <c r="W556" s="7">
        <v>2017</v>
      </c>
      <c r="X556" s="7">
        <v>6.25E-2</v>
      </c>
      <c r="Y556" s="7" t="s">
        <v>11813</v>
      </c>
      <c r="Z556" s="7">
        <v>90</v>
      </c>
      <c r="AA556" s="7" t="str">
        <f>TEXT(Superstore_Data_1[[#This Row],[Order Date]],"mmm")</f>
        <v>Jan</v>
      </c>
      <c r="AB556" s="7">
        <f>YEAR(Superstore_Data_1[[#This Row],[Order Date]])</f>
        <v>2017</v>
      </c>
      <c r="AC556" s="9">
        <f>Superstore_Data_1[[#This Row],[Profit]]/Superstore_Data_1[[#This Row],[Sales]]</f>
        <v>6.25E-2</v>
      </c>
      <c r="AD556" s="7" t="str">
        <f>IF(Superstore_Data_1[[#This Row],[Discount]]=0,"No Discount",IF(Superstore_Data_1[[#This Row],[Discount]]&lt;0.2,"Low Discount",IF(Superstore_Data_1[[#This Row],[Discount]]&lt;0.5,"Medium Discount","High Discount")))</f>
        <v>Medium Discount</v>
      </c>
      <c r="AE556" s="7" t="str">
        <f>IF(Superstore_Data_1[[#This Row],[Sales]]&lt;100,"Low Sale",IF(Superstore_Data_1[[#This Row],[Sales]]&lt;500,"Medium Sale","High Sale"))</f>
        <v>Low Sale</v>
      </c>
      <c r="AF556" s="10" t="str">
        <f>IF(Superstore_Data_1[[#This Row],[Shipping Days]]&lt;=2,"Fast",IF(Superstore_Data_1[[#This Row],[Shipping Days]]&lt;=5,"Normal","Slow"))</f>
        <v>Slow</v>
      </c>
    </row>
    <row r="557" spans="1:32" x14ac:dyDescent="0.3">
      <c r="A557" s="6">
        <v>4152</v>
      </c>
      <c r="B557" s="7" t="s">
        <v>8025</v>
      </c>
      <c r="C557" s="8">
        <v>42925</v>
      </c>
      <c r="D557" s="8">
        <v>43048</v>
      </c>
      <c r="E557" s="7" t="s">
        <v>51</v>
      </c>
      <c r="F557" s="7" t="s">
        <v>884</v>
      </c>
      <c r="G557" s="7" t="s">
        <v>885</v>
      </c>
      <c r="H557" s="7" t="s">
        <v>25</v>
      </c>
      <c r="I557" s="7" t="s">
        <v>26</v>
      </c>
      <c r="J557" s="7" t="s">
        <v>159</v>
      </c>
      <c r="K557" s="7" t="s">
        <v>160</v>
      </c>
      <c r="L557" s="7">
        <v>19134</v>
      </c>
      <c r="M557" s="7" t="s">
        <v>161</v>
      </c>
      <c r="N557" s="7" t="s">
        <v>736</v>
      </c>
      <c r="O557" s="7" t="s">
        <v>46</v>
      </c>
      <c r="P557" s="7" t="s">
        <v>47</v>
      </c>
      <c r="Q557" s="7" t="s">
        <v>737</v>
      </c>
      <c r="R557" s="7">
        <v>29.24</v>
      </c>
      <c r="S557" s="7">
        <v>5</v>
      </c>
      <c r="T557" s="7">
        <v>0.2</v>
      </c>
      <c r="U557" s="7">
        <v>9.8684999999999992</v>
      </c>
      <c r="V557" s="7" t="s">
        <v>11821</v>
      </c>
      <c r="W557" s="7">
        <v>2017</v>
      </c>
      <c r="X557" s="7">
        <v>0.33749999999999997</v>
      </c>
      <c r="Y557" s="7" t="s">
        <v>11813</v>
      </c>
      <c r="Z557" s="7">
        <v>123</v>
      </c>
      <c r="AA557" s="7" t="str">
        <f>TEXT(Superstore_Data_1[[#This Row],[Order Date]],"mmm")</f>
        <v>Jul</v>
      </c>
      <c r="AB557" s="7">
        <f>YEAR(Superstore_Data_1[[#This Row],[Order Date]])</f>
        <v>2017</v>
      </c>
      <c r="AC557" s="9">
        <f>Superstore_Data_1[[#This Row],[Profit]]/Superstore_Data_1[[#This Row],[Sales]]</f>
        <v>0.33749999999999997</v>
      </c>
      <c r="AD557" s="7" t="str">
        <f>IF(Superstore_Data_1[[#This Row],[Discount]]=0,"No Discount",IF(Superstore_Data_1[[#This Row],[Discount]]&lt;0.2,"Low Discount",IF(Superstore_Data_1[[#This Row],[Discount]]&lt;0.5,"Medium Discount","High Discount")))</f>
        <v>Medium Discount</v>
      </c>
      <c r="AE557" s="7" t="str">
        <f>IF(Superstore_Data_1[[#This Row],[Sales]]&lt;100,"Low Sale",IF(Superstore_Data_1[[#This Row],[Sales]]&lt;500,"Medium Sale","High Sale"))</f>
        <v>Low Sale</v>
      </c>
      <c r="AF557" s="10" t="str">
        <f>IF(Superstore_Data_1[[#This Row],[Shipping Days]]&lt;=2,"Fast",IF(Superstore_Data_1[[#This Row],[Shipping Days]]&lt;=5,"Normal","Slow"))</f>
        <v>Slow</v>
      </c>
    </row>
    <row r="558" spans="1:32" x14ac:dyDescent="0.3">
      <c r="A558" s="6">
        <v>4157</v>
      </c>
      <c r="B558" s="7" t="s">
        <v>8027</v>
      </c>
      <c r="C558" s="8">
        <v>42136</v>
      </c>
      <c r="D558" s="8">
        <v>42259</v>
      </c>
      <c r="E558" s="7" t="s">
        <v>22</v>
      </c>
      <c r="F558" s="7" t="s">
        <v>5652</v>
      </c>
      <c r="G558" s="7" t="s">
        <v>5653</v>
      </c>
      <c r="H558" s="7" t="s">
        <v>25</v>
      </c>
      <c r="I558" s="7" t="s">
        <v>26</v>
      </c>
      <c r="J558" s="7" t="s">
        <v>159</v>
      </c>
      <c r="K558" s="7" t="s">
        <v>160</v>
      </c>
      <c r="L558" s="7">
        <v>19140</v>
      </c>
      <c r="M558" s="7" t="s">
        <v>161</v>
      </c>
      <c r="N558" s="7" t="s">
        <v>4705</v>
      </c>
      <c r="O558" s="7" t="s">
        <v>73</v>
      </c>
      <c r="P558" s="7" t="s">
        <v>178</v>
      </c>
      <c r="Q558" s="7" t="s">
        <v>4706</v>
      </c>
      <c r="R558" s="7">
        <v>47.984000000000002</v>
      </c>
      <c r="S558" s="7">
        <v>2</v>
      </c>
      <c r="T558" s="7">
        <v>0.2</v>
      </c>
      <c r="U558" s="7">
        <v>0.5998</v>
      </c>
      <c r="V558" s="7" t="s">
        <v>11812</v>
      </c>
      <c r="W558" s="7">
        <v>2015</v>
      </c>
      <c r="X558" s="7">
        <v>1.2499999999999999E-2</v>
      </c>
      <c r="Y558" s="7" t="s">
        <v>11813</v>
      </c>
      <c r="Z558" s="7">
        <v>123</v>
      </c>
      <c r="AA558" s="7" t="str">
        <f>TEXT(Superstore_Data_1[[#This Row],[Order Date]],"mmm")</f>
        <v>May</v>
      </c>
      <c r="AB558" s="7">
        <f>YEAR(Superstore_Data_1[[#This Row],[Order Date]])</f>
        <v>2015</v>
      </c>
      <c r="AC558" s="9">
        <f>Superstore_Data_1[[#This Row],[Profit]]/Superstore_Data_1[[#This Row],[Sales]]</f>
        <v>1.2499999999999999E-2</v>
      </c>
      <c r="AD558" s="7" t="str">
        <f>IF(Superstore_Data_1[[#This Row],[Discount]]=0,"No Discount",IF(Superstore_Data_1[[#This Row],[Discount]]&lt;0.2,"Low Discount",IF(Superstore_Data_1[[#This Row],[Discount]]&lt;0.5,"Medium Discount","High Discount")))</f>
        <v>Medium Discount</v>
      </c>
      <c r="AE558" s="7" t="str">
        <f>IF(Superstore_Data_1[[#This Row],[Sales]]&lt;100,"Low Sale",IF(Superstore_Data_1[[#This Row],[Sales]]&lt;500,"Medium Sale","High Sale"))</f>
        <v>Low Sale</v>
      </c>
      <c r="AF558" s="10" t="str">
        <f>IF(Superstore_Data_1[[#This Row],[Shipping Days]]&lt;=2,"Fast",IF(Superstore_Data_1[[#This Row],[Shipping Days]]&lt;=5,"Normal","Slow"))</f>
        <v>Slow</v>
      </c>
    </row>
    <row r="559" spans="1:32" x14ac:dyDescent="0.3">
      <c r="A559" s="6">
        <v>4159</v>
      </c>
      <c r="B559" s="7" t="s">
        <v>8028</v>
      </c>
      <c r="C559" s="8">
        <v>41650</v>
      </c>
      <c r="D559" s="8">
        <v>41862</v>
      </c>
      <c r="E559" s="7" t="s">
        <v>51</v>
      </c>
      <c r="F559" s="7" t="s">
        <v>3989</v>
      </c>
      <c r="G559" s="7" t="s">
        <v>3990</v>
      </c>
      <c r="H559" s="7" t="s">
        <v>41</v>
      </c>
      <c r="I559" s="7" t="s">
        <v>26</v>
      </c>
      <c r="J559" s="7" t="s">
        <v>344</v>
      </c>
      <c r="K559" s="7" t="s">
        <v>235</v>
      </c>
      <c r="L559" s="7">
        <v>60610</v>
      </c>
      <c r="M559" s="7" t="s">
        <v>111</v>
      </c>
      <c r="N559" s="7" t="s">
        <v>5508</v>
      </c>
      <c r="O559" s="7" t="s">
        <v>46</v>
      </c>
      <c r="P559" s="7" t="s">
        <v>94</v>
      </c>
      <c r="Q559" s="7" t="s">
        <v>5509</v>
      </c>
      <c r="R559" s="7">
        <v>15.696</v>
      </c>
      <c r="S559" s="7">
        <v>3</v>
      </c>
      <c r="T559" s="7">
        <v>0.2</v>
      </c>
      <c r="U559" s="7">
        <v>5.1012000000000004</v>
      </c>
      <c r="V559" s="7" t="s">
        <v>11819</v>
      </c>
      <c r="W559" s="7">
        <v>2014</v>
      </c>
      <c r="X559" s="7">
        <v>0.32500000000000001</v>
      </c>
      <c r="Y559" s="7" t="s">
        <v>11813</v>
      </c>
      <c r="Z559" s="7">
        <v>212</v>
      </c>
      <c r="AA559" s="7" t="str">
        <f>TEXT(Superstore_Data_1[[#This Row],[Order Date]],"mmm")</f>
        <v>Jan</v>
      </c>
      <c r="AB559" s="7">
        <f>YEAR(Superstore_Data_1[[#This Row],[Order Date]])</f>
        <v>2014</v>
      </c>
      <c r="AC559" s="9">
        <f>Superstore_Data_1[[#This Row],[Profit]]/Superstore_Data_1[[#This Row],[Sales]]</f>
        <v>0.32500000000000001</v>
      </c>
      <c r="AD559" s="7" t="str">
        <f>IF(Superstore_Data_1[[#This Row],[Discount]]=0,"No Discount",IF(Superstore_Data_1[[#This Row],[Discount]]&lt;0.2,"Low Discount",IF(Superstore_Data_1[[#This Row],[Discount]]&lt;0.5,"Medium Discount","High Discount")))</f>
        <v>Medium Discount</v>
      </c>
      <c r="AE559" s="7" t="str">
        <f>IF(Superstore_Data_1[[#This Row],[Sales]]&lt;100,"Low Sale",IF(Superstore_Data_1[[#This Row],[Sales]]&lt;500,"Medium Sale","High Sale"))</f>
        <v>Low Sale</v>
      </c>
      <c r="AF559" s="10" t="str">
        <f>IF(Superstore_Data_1[[#This Row],[Shipping Days]]&lt;=2,"Fast",IF(Superstore_Data_1[[#This Row],[Shipping Days]]&lt;=5,"Normal","Slow"))</f>
        <v>Slow</v>
      </c>
    </row>
    <row r="560" spans="1:32" x14ac:dyDescent="0.3">
      <c r="A560" s="6">
        <v>4173</v>
      </c>
      <c r="B560" s="7" t="s">
        <v>8045</v>
      </c>
      <c r="C560" s="8">
        <v>42376</v>
      </c>
      <c r="D560" s="8">
        <v>42376</v>
      </c>
      <c r="E560" s="7" t="s">
        <v>1455</v>
      </c>
      <c r="F560" s="7" t="s">
        <v>2641</v>
      </c>
      <c r="G560" s="7" t="s">
        <v>2642</v>
      </c>
      <c r="H560" s="7" t="s">
        <v>25</v>
      </c>
      <c r="I560" s="7" t="s">
        <v>26</v>
      </c>
      <c r="J560" s="7" t="s">
        <v>435</v>
      </c>
      <c r="K560" s="7" t="s">
        <v>436</v>
      </c>
      <c r="L560" s="7">
        <v>29203</v>
      </c>
      <c r="M560" s="7" t="s">
        <v>29</v>
      </c>
      <c r="N560" s="7" t="s">
        <v>142</v>
      </c>
      <c r="O560" s="7" t="s">
        <v>46</v>
      </c>
      <c r="P560" s="7" t="s">
        <v>77</v>
      </c>
      <c r="Q560" s="7" t="s">
        <v>143</v>
      </c>
      <c r="R560" s="7">
        <v>14.2</v>
      </c>
      <c r="S560" s="7">
        <v>2</v>
      </c>
      <c r="T560" s="7">
        <v>0</v>
      </c>
      <c r="U560" s="7">
        <v>6.532</v>
      </c>
      <c r="V560" s="7" t="s">
        <v>11819</v>
      </c>
      <c r="W560" s="7">
        <v>2016</v>
      </c>
      <c r="X560" s="7">
        <v>0.46</v>
      </c>
      <c r="Y560" s="7" t="s">
        <v>11811</v>
      </c>
      <c r="Z560" s="7">
        <v>0</v>
      </c>
      <c r="AA560" s="7" t="str">
        <f>TEXT(Superstore_Data_1[[#This Row],[Order Date]],"mmm")</f>
        <v>Jan</v>
      </c>
      <c r="AB560" s="7">
        <f>YEAR(Superstore_Data_1[[#This Row],[Order Date]])</f>
        <v>2016</v>
      </c>
      <c r="AC560" s="9">
        <f>Superstore_Data_1[[#This Row],[Profit]]/Superstore_Data_1[[#This Row],[Sales]]</f>
        <v>0.46</v>
      </c>
      <c r="AD560" s="7" t="str">
        <f>IF(Superstore_Data_1[[#This Row],[Discount]]=0,"No Discount",IF(Superstore_Data_1[[#This Row],[Discount]]&lt;0.2,"Low Discount",IF(Superstore_Data_1[[#This Row],[Discount]]&lt;0.5,"Medium Discount","High Discount")))</f>
        <v>No Discount</v>
      </c>
      <c r="AE560" s="7" t="str">
        <f>IF(Superstore_Data_1[[#This Row],[Sales]]&lt;100,"Low Sale",IF(Superstore_Data_1[[#This Row],[Sales]]&lt;500,"Medium Sale","High Sale"))</f>
        <v>Low Sale</v>
      </c>
      <c r="AF560" s="10" t="str">
        <f>IF(Superstore_Data_1[[#This Row],[Shipping Days]]&lt;=2,"Fast",IF(Superstore_Data_1[[#This Row],[Shipping Days]]&lt;=5,"Normal","Slow"))</f>
        <v>Fast</v>
      </c>
    </row>
    <row r="561" spans="1:32" x14ac:dyDescent="0.3">
      <c r="A561" s="6">
        <v>4177</v>
      </c>
      <c r="B561" s="7" t="s">
        <v>8049</v>
      </c>
      <c r="C561" s="8">
        <v>41824</v>
      </c>
      <c r="D561" s="8">
        <v>41977</v>
      </c>
      <c r="E561" s="7" t="s">
        <v>51</v>
      </c>
      <c r="F561" s="7" t="s">
        <v>2593</v>
      </c>
      <c r="G561" s="7" t="s">
        <v>2594</v>
      </c>
      <c r="H561" s="7" t="s">
        <v>41</v>
      </c>
      <c r="I561" s="7" t="s">
        <v>26</v>
      </c>
      <c r="J561" s="7" t="s">
        <v>435</v>
      </c>
      <c r="K561" s="7" t="s">
        <v>436</v>
      </c>
      <c r="L561" s="7">
        <v>29203</v>
      </c>
      <c r="M561" s="7" t="s">
        <v>29</v>
      </c>
      <c r="N561" s="7" t="s">
        <v>836</v>
      </c>
      <c r="O561" s="7" t="s">
        <v>73</v>
      </c>
      <c r="P561" s="7" t="s">
        <v>74</v>
      </c>
      <c r="Q561" s="7" t="s">
        <v>837</v>
      </c>
      <c r="R561" s="7">
        <v>629.95000000000005</v>
      </c>
      <c r="S561" s="7">
        <v>5</v>
      </c>
      <c r="T561" s="7">
        <v>0</v>
      </c>
      <c r="U561" s="7">
        <v>163.78700000000001</v>
      </c>
      <c r="V561" s="7" t="s">
        <v>11821</v>
      </c>
      <c r="W561" s="7">
        <v>2014</v>
      </c>
      <c r="X561" s="7">
        <v>0.26</v>
      </c>
      <c r="Y561" s="7" t="s">
        <v>11811</v>
      </c>
      <c r="Z561" s="7">
        <v>153</v>
      </c>
      <c r="AA561" s="7" t="str">
        <f>TEXT(Superstore_Data_1[[#This Row],[Order Date]],"mmm")</f>
        <v>Jul</v>
      </c>
      <c r="AB561" s="7">
        <f>YEAR(Superstore_Data_1[[#This Row],[Order Date]])</f>
        <v>2014</v>
      </c>
      <c r="AC561" s="9">
        <f>Superstore_Data_1[[#This Row],[Profit]]/Superstore_Data_1[[#This Row],[Sales]]</f>
        <v>0.26</v>
      </c>
      <c r="AD561" s="7" t="str">
        <f>IF(Superstore_Data_1[[#This Row],[Discount]]=0,"No Discount",IF(Superstore_Data_1[[#This Row],[Discount]]&lt;0.2,"Low Discount",IF(Superstore_Data_1[[#This Row],[Discount]]&lt;0.5,"Medium Discount","High Discount")))</f>
        <v>No Discount</v>
      </c>
      <c r="AE561" s="7" t="str">
        <f>IF(Superstore_Data_1[[#This Row],[Sales]]&lt;100,"Low Sale",IF(Superstore_Data_1[[#This Row],[Sales]]&lt;500,"Medium Sale","High Sale"))</f>
        <v>High Sale</v>
      </c>
      <c r="AF561" s="10" t="str">
        <f>IF(Superstore_Data_1[[#This Row],[Shipping Days]]&lt;=2,"Fast",IF(Superstore_Data_1[[#This Row],[Shipping Days]]&lt;=5,"Normal","Slow"))</f>
        <v>Slow</v>
      </c>
    </row>
    <row r="562" spans="1:32" x14ac:dyDescent="0.3">
      <c r="A562" s="6">
        <v>4180</v>
      </c>
      <c r="B562" s="7" t="s">
        <v>8051</v>
      </c>
      <c r="C562" s="8">
        <v>42889</v>
      </c>
      <c r="D562" s="8">
        <v>43011</v>
      </c>
      <c r="E562" s="7" t="s">
        <v>51</v>
      </c>
      <c r="F562" s="7" t="s">
        <v>3900</v>
      </c>
      <c r="G562" s="7" t="s">
        <v>3901</v>
      </c>
      <c r="H562" s="7" t="s">
        <v>108</v>
      </c>
      <c r="I562" s="7" t="s">
        <v>26</v>
      </c>
      <c r="J562" s="7" t="s">
        <v>137</v>
      </c>
      <c r="K562" s="7" t="s">
        <v>43</v>
      </c>
      <c r="L562" s="7">
        <v>94109</v>
      </c>
      <c r="M562" s="7" t="s">
        <v>44</v>
      </c>
      <c r="N562" s="7" t="s">
        <v>391</v>
      </c>
      <c r="O562" s="7" t="s">
        <v>46</v>
      </c>
      <c r="P562" s="7" t="s">
        <v>77</v>
      </c>
      <c r="Q562" s="7" t="s">
        <v>392</v>
      </c>
      <c r="R562" s="7">
        <v>14.976000000000001</v>
      </c>
      <c r="S562" s="7">
        <v>9</v>
      </c>
      <c r="T562" s="7">
        <v>0.2</v>
      </c>
      <c r="U562" s="7">
        <v>5.4287999999999998</v>
      </c>
      <c r="V562" s="7" t="s">
        <v>11818</v>
      </c>
      <c r="W562" s="7">
        <v>2017</v>
      </c>
      <c r="X562" s="7">
        <v>0.36249999999999999</v>
      </c>
      <c r="Y562" s="7" t="s">
        <v>11813</v>
      </c>
      <c r="Z562" s="7">
        <v>122</v>
      </c>
      <c r="AA562" s="7" t="str">
        <f>TEXT(Superstore_Data_1[[#This Row],[Order Date]],"mmm")</f>
        <v>Jun</v>
      </c>
      <c r="AB562" s="7">
        <f>YEAR(Superstore_Data_1[[#This Row],[Order Date]])</f>
        <v>2017</v>
      </c>
      <c r="AC562" s="9">
        <f>Superstore_Data_1[[#This Row],[Profit]]/Superstore_Data_1[[#This Row],[Sales]]</f>
        <v>0.36249999999999999</v>
      </c>
      <c r="AD562" s="7" t="str">
        <f>IF(Superstore_Data_1[[#This Row],[Discount]]=0,"No Discount",IF(Superstore_Data_1[[#This Row],[Discount]]&lt;0.2,"Low Discount",IF(Superstore_Data_1[[#This Row],[Discount]]&lt;0.5,"Medium Discount","High Discount")))</f>
        <v>Medium Discount</v>
      </c>
      <c r="AE562" s="7" t="str">
        <f>IF(Superstore_Data_1[[#This Row],[Sales]]&lt;100,"Low Sale",IF(Superstore_Data_1[[#This Row],[Sales]]&lt;500,"Medium Sale","High Sale"))</f>
        <v>Low Sale</v>
      </c>
      <c r="AF562" s="10" t="str">
        <f>IF(Superstore_Data_1[[#This Row],[Shipping Days]]&lt;=2,"Fast",IF(Superstore_Data_1[[#This Row],[Shipping Days]]&lt;=5,"Normal","Slow"))</f>
        <v>Slow</v>
      </c>
    </row>
    <row r="563" spans="1:32" x14ac:dyDescent="0.3">
      <c r="A563" s="6">
        <v>4181</v>
      </c>
      <c r="B563" s="7" t="s">
        <v>8052</v>
      </c>
      <c r="C563" s="8">
        <v>42926</v>
      </c>
      <c r="D563" s="8">
        <v>43049</v>
      </c>
      <c r="E563" s="7" t="s">
        <v>51</v>
      </c>
      <c r="F563" s="7" t="s">
        <v>2814</v>
      </c>
      <c r="G563" s="7" t="s">
        <v>2815</v>
      </c>
      <c r="H563" s="7" t="s">
        <v>25</v>
      </c>
      <c r="I563" s="7" t="s">
        <v>26</v>
      </c>
      <c r="J563" s="7" t="s">
        <v>205</v>
      </c>
      <c r="K563" s="7" t="s">
        <v>110</v>
      </c>
      <c r="L563" s="7">
        <v>77036</v>
      </c>
      <c r="M563" s="7" t="s">
        <v>111</v>
      </c>
      <c r="N563" s="7" t="s">
        <v>114</v>
      </c>
      <c r="O563" s="7" t="s">
        <v>46</v>
      </c>
      <c r="P563" s="7" t="s">
        <v>77</v>
      </c>
      <c r="Q563" s="7" t="s">
        <v>115</v>
      </c>
      <c r="R563" s="7">
        <v>4.24</v>
      </c>
      <c r="S563" s="7">
        <v>5</v>
      </c>
      <c r="T563" s="7">
        <v>0.8</v>
      </c>
      <c r="U563" s="7">
        <v>-6.36</v>
      </c>
      <c r="V563" s="7" t="s">
        <v>11821</v>
      </c>
      <c r="W563" s="7">
        <v>2017</v>
      </c>
      <c r="X563" s="7">
        <v>-1.5</v>
      </c>
      <c r="Y563" s="7" t="s">
        <v>11816</v>
      </c>
      <c r="Z563" s="7">
        <v>123</v>
      </c>
      <c r="AA563" s="7" t="str">
        <f>TEXT(Superstore_Data_1[[#This Row],[Order Date]],"mmm")</f>
        <v>Jul</v>
      </c>
      <c r="AB563" s="7">
        <f>YEAR(Superstore_Data_1[[#This Row],[Order Date]])</f>
        <v>2017</v>
      </c>
      <c r="AC563" s="9">
        <f>Superstore_Data_1[[#This Row],[Profit]]/Superstore_Data_1[[#This Row],[Sales]]</f>
        <v>-1.5</v>
      </c>
      <c r="AD563" s="7" t="str">
        <f>IF(Superstore_Data_1[[#This Row],[Discount]]=0,"No Discount",IF(Superstore_Data_1[[#This Row],[Discount]]&lt;0.2,"Low Discount",IF(Superstore_Data_1[[#This Row],[Discount]]&lt;0.5,"Medium Discount","High Discount")))</f>
        <v>High Discount</v>
      </c>
      <c r="AE563" s="7" t="str">
        <f>IF(Superstore_Data_1[[#This Row],[Sales]]&lt;100,"Low Sale",IF(Superstore_Data_1[[#This Row],[Sales]]&lt;500,"Medium Sale","High Sale"))</f>
        <v>Low Sale</v>
      </c>
      <c r="AF563" s="10" t="str">
        <f>IF(Superstore_Data_1[[#This Row],[Shipping Days]]&lt;=2,"Fast",IF(Superstore_Data_1[[#This Row],[Shipping Days]]&lt;=5,"Normal","Slow"))</f>
        <v>Slow</v>
      </c>
    </row>
    <row r="564" spans="1:32" x14ac:dyDescent="0.3">
      <c r="A564" s="6">
        <v>4182</v>
      </c>
      <c r="B564" s="7" t="s">
        <v>8053</v>
      </c>
      <c r="C564" s="8">
        <v>42896</v>
      </c>
      <c r="D564" s="8">
        <v>43079</v>
      </c>
      <c r="E564" s="7" t="s">
        <v>51</v>
      </c>
      <c r="F564" s="7" t="s">
        <v>8054</v>
      </c>
      <c r="G564" s="7" t="s">
        <v>8055</v>
      </c>
      <c r="H564" s="7" t="s">
        <v>108</v>
      </c>
      <c r="I564" s="7" t="s">
        <v>26</v>
      </c>
      <c r="J564" s="7" t="s">
        <v>302</v>
      </c>
      <c r="K564" s="7" t="s">
        <v>303</v>
      </c>
      <c r="L564" s="7">
        <v>10035</v>
      </c>
      <c r="M564" s="7" t="s">
        <v>161</v>
      </c>
      <c r="N564" s="7" t="s">
        <v>7757</v>
      </c>
      <c r="O564" s="7" t="s">
        <v>73</v>
      </c>
      <c r="P564" s="7" t="s">
        <v>178</v>
      </c>
      <c r="Q564" s="7" t="s">
        <v>7758</v>
      </c>
      <c r="R564" s="7">
        <v>319.95999999999998</v>
      </c>
      <c r="S564" s="7">
        <v>4</v>
      </c>
      <c r="T564" s="7">
        <v>0</v>
      </c>
      <c r="U564" s="7">
        <v>115.18559999999999</v>
      </c>
      <c r="V564" s="7" t="s">
        <v>11818</v>
      </c>
      <c r="W564" s="7">
        <v>2017</v>
      </c>
      <c r="X564" s="7">
        <v>0.36</v>
      </c>
      <c r="Y564" s="7" t="s">
        <v>11811</v>
      </c>
      <c r="Z564" s="7">
        <v>183</v>
      </c>
      <c r="AA564" s="7" t="str">
        <f>TEXT(Superstore_Data_1[[#This Row],[Order Date]],"mmm")</f>
        <v>Jun</v>
      </c>
      <c r="AB564" s="7">
        <f>YEAR(Superstore_Data_1[[#This Row],[Order Date]])</f>
        <v>2017</v>
      </c>
      <c r="AC564" s="9">
        <f>Superstore_Data_1[[#This Row],[Profit]]/Superstore_Data_1[[#This Row],[Sales]]</f>
        <v>0.36</v>
      </c>
      <c r="AD564" s="7" t="str">
        <f>IF(Superstore_Data_1[[#This Row],[Discount]]=0,"No Discount",IF(Superstore_Data_1[[#This Row],[Discount]]&lt;0.2,"Low Discount",IF(Superstore_Data_1[[#This Row],[Discount]]&lt;0.5,"Medium Discount","High Discount")))</f>
        <v>No Discount</v>
      </c>
      <c r="AE564" s="7" t="str">
        <f>IF(Superstore_Data_1[[#This Row],[Sales]]&lt;100,"Low Sale",IF(Superstore_Data_1[[#This Row],[Sales]]&lt;500,"Medium Sale","High Sale"))</f>
        <v>Medium Sale</v>
      </c>
      <c r="AF564" s="10" t="str">
        <f>IF(Superstore_Data_1[[#This Row],[Shipping Days]]&lt;=2,"Fast",IF(Superstore_Data_1[[#This Row],[Shipping Days]]&lt;=5,"Normal","Slow"))</f>
        <v>Slow</v>
      </c>
    </row>
    <row r="565" spans="1:32" x14ac:dyDescent="0.3">
      <c r="A565" s="6">
        <v>4185</v>
      </c>
      <c r="B565" s="7" t="s">
        <v>8056</v>
      </c>
      <c r="C565" s="8">
        <v>42502</v>
      </c>
      <c r="D565" s="8">
        <v>42563</v>
      </c>
      <c r="E565" s="7" t="s">
        <v>209</v>
      </c>
      <c r="F565" s="7" t="s">
        <v>6410</v>
      </c>
      <c r="G565" s="7" t="s">
        <v>6411</v>
      </c>
      <c r="H565" s="7" t="s">
        <v>41</v>
      </c>
      <c r="I565" s="7" t="s">
        <v>26</v>
      </c>
      <c r="J565" s="7" t="s">
        <v>693</v>
      </c>
      <c r="K565" s="7" t="s">
        <v>1405</v>
      </c>
      <c r="L565" s="7">
        <v>2038</v>
      </c>
      <c r="M565" s="7" t="s">
        <v>161</v>
      </c>
      <c r="N565" s="7" t="s">
        <v>8057</v>
      </c>
      <c r="O565" s="7" t="s">
        <v>31</v>
      </c>
      <c r="P565" s="7" t="s">
        <v>32</v>
      </c>
      <c r="Q565" s="7" t="s">
        <v>8058</v>
      </c>
      <c r="R565" s="7">
        <v>81.94</v>
      </c>
      <c r="S565" s="7">
        <v>1</v>
      </c>
      <c r="T565" s="7">
        <v>0</v>
      </c>
      <c r="U565" s="7">
        <v>20.484999999999999</v>
      </c>
      <c r="V565" s="7" t="s">
        <v>11812</v>
      </c>
      <c r="W565" s="7">
        <v>2016</v>
      </c>
      <c r="X565" s="7">
        <v>0.25</v>
      </c>
      <c r="Y565" s="7" t="s">
        <v>11811</v>
      </c>
      <c r="Z565" s="7">
        <v>61</v>
      </c>
      <c r="AA565" s="7" t="str">
        <f>TEXT(Superstore_Data_1[[#This Row],[Order Date]],"mmm")</f>
        <v>May</v>
      </c>
      <c r="AB565" s="7">
        <f>YEAR(Superstore_Data_1[[#This Row],[Order Date]])</f>
        <v>2016</v>
      </c>
      <c r="AC565" s="9">
        <f>Superstore_Data_1[[#This Row],[Profit]]/Superstore_Data_1[[#This Row],[Sales]]</f>
        <v>0.25</v>
      </c>
      <c r="AD565" s="7" t="str">
        <f>IF(Superstore_Data_1[[#This Row],[Discount]]=0,"No Discount",IF(Superstore_Data_1[[#This Row],[Discount]]&lt;0.2,"Low Discount",IF(Superstore_Data_1[[#This Row],[Discount]]&lt;0.5,"Medium Discount","High Discount")))</f>
        <v>No Discount</v>
      </c>
      <c r="AE565" s="7" t="str">
        <f>IF(Superstore_Data_1[[#This Row],[Sales]]&lt;100,"Low Sale",IF(Superstore_Data_1[[#This Row],[Sales]]&lt;500,"Medium Sale","High Sale"))</f>
        <v>Low Sale</v>
      </c>
      <c r="AF565" s="10" t="str">
        <f>IF(Superstore_Data_1[[#This Row],[Shipping Days]]&lt;=2,"Fast",IF(Superstore_Data_1[[#This Row],[Shipping Days]]&lt;=5,"Normal","Slow"))</f>
        <v>Slow</v>
      </c>
    </row>
    <row r="566" spans="1:32" x14ac:dyDescent="0.3">
      <c r="A566" s="6">
        <v>4192</v>
      </c>
      <c r="B566" s="7" t="s">
        <v>8069</v>
      </c>
      <c r="C566" s="8">
        <v>42223</v>
      </c>
      <c r="D566" s="8">
        <v>42223</v>
      </c>
      <c r="E566" s="7" t="s">
        <v>1455</v>
      </c>
      <c r="F566" s="7" t="s">
        <v>6698</v>
      </c>
      <c r="G566" s="7" t="s">
        <v>6699</v>
      </c>
      <c r="H566" s="7" t="s">
        <v>25</v>
      </c>
      <c r="I566" s="7" t="s">
        <v>26</v>
      </c>
      <c r="J566" s="7" t="s">
        <v>205</v>
      </c>
      <c r="K566" s="7" t="s">
        <v>110</v>
      </c>
      <c r="L566" s="7">
        <v>77070</v>
      </c>
      <c r="M566" s="7" t="s">
        <v>111</v>
      </c>
      <c r="N566" s="7" t="s">
        <v>8070</v>
      </c>
      <c r="O566" s="7" t="s">
        <v>46</v>
      </c>
      <c r="P566" s="7" t="s">
        <v>94</v>
      </c>
      <c r="Q566" s="7" t="s">
        <v>8071</v>
      </c>
      <c r="R566" s="7">
        <v>21.12</v>
      </c>
      <c r="S566" s="7">
        <v>5</v>
      </c>
      <c r="T566" s="7">
        <v>0.2</v>
      </c>
      <c r="U566" s="7">
        <v>6.6</v>
      </c>
      <c r="V566" s="7" t="s">
        <v>11810</v>
      </c>
      <c r="W566" s="7">
        <v>2015</v>
      </c>
      <c r="X566" s="7">
        <v>0.31249999999999994</v>
      </c>
      <c r="Y566" s="7" t="s">
        <v>11813</v>
      </c>
      <c r="Z566" s="7">
        <v>0</v>
      </c>
      <c r="AA566" s="7" t="str">
        <f>TEXT(Superstore_Data_1[[#This Row],[Order Date]],"mmm")</f>
        <v>Aug</v>
      </c>
      <c r="AB566" s="7">
        <f>YEAR(Superstore_Data_1[[#This Row],[Order Date]])</f>
        <v>2015</v>
      </c>
      <c r="AC566" s="9">
        <f>Superstore_Data_1[[#This Row],[Profit]]/Superstore_Data_1[[#This Row],[Sales]]</f>
        <v>0.31249999999999994</v>
      </c>
      <c r="AD566" s="7" t="str">
        <f>IF(Superstore_Data_1[[#This Row],[Discount]]=0,"No Discount",IF(Superstore_Data_1[[#This Row],[Discount]]&lt;0.2,"Low Discount",IF(Superstore_Data_1[[#This Row],[Discount]]&lt;0.5,"Medium Discount","High Discount")))</f>
        <v>Medium Discount</v>
      </c>
      <c r="AE566" s="7" t="str">
        <f>IF(Superstore_Data_1[[#This Row],[Sales]]&lt;100,"Low Sale",IF(Superstore_Data_1[[#This Row],[Sales]]&lt;500,"Medium Sale","High Sale"))</f>
        <v>Low Sale</v>
      </c>
      <c r="AF566" s="10" t="str">
        <f>IF(Superstore_Data_1[[#This Row],[Shipping Days]]&lt;=2,"Fast",IF(Superstore_Data_1[[#This Row],[Shipping Days]]&lt;=5,"Normal","Slow"))</f>
        <v>Fast</v>
      </c>
    </row>
    <row r="567" spans="1:32" x14ac:dyDescent="0.3">
      <c r="A567" s="6">
        <v>4198</v>
      </c>
      <c r="B567" s="7" t="s">
        <v>8078</v>
      </c>
      <c r="C567" s="8">
        <v>42441</v>
      </c>
      <c r="D567" s="8">
        <v>42594</v>
      </c>
      <c r="E567" s="7" t="s">
        <v>51</v>
      </c>
      <c r="F567" s="7" t="s">
        <v>1638</v>
      </c>
      <c r="G567" s="7" t="s">
        <v>1639</v>
      </c>
      <c r="H567" s="7" t="s">
        <v>25</v>
      </c>
      <c r="I567" s="7" t="s">
        <v>26</v>
      </c>
      <c r="J567" s="7" t="s">
        <v>159</v>
      </c>
      <c r="K567" s="7" t="s">
        <v>160</v>
      </c>
      <c r="L567" s="7">
        <v>19134</v>
      </c>
      <c r="M567" s="7" t="s">
        <v>161</v>
      </c>
      <c r="N567" s="7" t="s">
        <v>2331</v>
      </c>
      <c r="O567" s="7" t="s">
        <v>46</v>
      </c>
      <c r="P567" s="7" t="s">
        <v>80</v>
      </c>
      <c r="Q567" s="7" t="s">
        <v>2332</v>
      </c>
      <c r="R567" s="7">
        <v>394.81599999999997</v>
      </c>
      <c r="S567" s="7">
        <v>4</v>
      </c>
      <c r="T567" s="7">
        <v>0.2</v>
      </c>
      <c r="U567" s="7">
        <v>93.768799999999999</v>
      </c>
      <c r="V567" s="7" t="s">
        <v>11817</v>
      </c>
      <c r="W567" s="7">
        <v>2016</v>
      </c>
      <c r="X567" s="7">
        <v>0.23750000000000002</v>
      </c>
      <c r="Y567" s="7" t="s">
        <v>11813</v>
      </c>
      <c r="Z567" s="7">
        <v>153</v>
      </c>
      <c r="AA567" s="7" t="str">
        <f>TEXT(Superstore_Data_1[[#This Row],[Order Date]],"mmm")</f>
        <v>Mar</v>
      </c>
      <c r="AB567" s="7">
        <f>YEAR(Superstore_Data_1[[#This Row],[Order Date]])</f>
        <v>2016</v>
      </c>
      <c r="AC567" s="9">
        <f>Superstore_Data_1[[#This Row],[Profit]]/Superstore_Data_1[[#This Row],[Sales]]</f>
        <v>0.23750000000000002</v>
      </c>
      <c r="AD567" s="7" t="str">
        <f>IF(Superstore_Data_1[[#This Row],[Discount]]=0,"No Discount",IF(Superstore_Data_1[[#This Row],[Discount]]&lt;0.2,"Low Discount",IF(Superstore_Data_1[[#This Row],[Discount]]&lt;0.5,"Medium Discount","High Discount")))</f>
        <v>Medium Discount</v>
      </c>
      <c r="AE567" s="7" t="str">
        <f>IF(Superstore_Data_1[[#This Row],[Sales]]&lt;100,"Low Sale",IF(Superstore_Data_1[[#This Row],[Sales]]&lt;500,"Medium Sale","High Sale"))</f>
        <v>Medium Sale</v>
      </c>
      <c r="AF567" s="10" t="str">
        <f>IF(Superstore_Data_1[[#This Row],[Shipping Days]]&lt;=2,"Fast",IF(Superstore_Data_1[[#This Row],[Shipping Days]]&lt;=5,"Normal","Slow"))</f>
        <v>Slow</v>
      </c>
    </row>
    <row r="568" spans="1:32" x14ac:dyDescent="0.3">
      <c r="A568" s="6">
        <v>4200</v>
      </c>
      <c r="B568" s="7" t="s">
        <v>8079</v>
      </c>
      <c r="C568" s="8">
        <v>42289</v>
      </c>
      <c r="D568" s="8">
        <v>42289</v>
      </c>
      <c r="E568" s="7" t="s">
        <v>1455</v>
      </c>
      <c r="F568" s="7" t="s">
        <v>203</v>
      </c>
      <c r="G568" s="7" t="s">
        <v>204</v>
      </c>
      <c r="H568" s="7" t="s">
        <v>108</v>
      </c>
      <c r="I568" s="7" t="s">
        <v>26</v>
      </c>
      <c r="J568" s="7" t="s">
        <v>302</v>
      </c>
      <c r="K568" s="7" t="s">
        <v>303</v>
      </c>
      <c r="L568" s="7">
        <v>10024</v>
      </c>
      <c r="M568" s="7" t="s">
        <v>161</v>
      </c>
      <c r="N568" s="7" t="s">
        <v>2972</v>
      </c>
      <c r="O568" s="7" t="s">
        <v>46</v>
      </c>
      <c r="P568" s="7" t="s">
        <v>47</v>
      </c>
      <c r="Q568" s="7" t="s">
        <v>2973</v>
      </c>
      <c r="R568" s="7">
        <v>7.31</v>
      </c>
      <c r="S568" s="7">
        <v>1</v>
      </c>
      <c r="T568" s="7">
        <v>0</v>
      </c>
      <c r="U568" s="7">
        <v>3.4357000000000002</v>
      </c>
      <c r="V568" s="7" t="s">
        <v>11824</v>
      </c>
      <c r="W568" s="7">
        <v>2015</v>
      </c>
      <c r="X568" s="7">
        <v>0.47000000000000003</v>
      </c>
      <c r="Y568" s="7" t="s">
        <v>11811</v>
      </c>
      <c r="Z568" s="7">
        <v>0</v>
      </c>
      <c r="AA568" s="7" t="str">
        <f>TEXT(Superstore_Data_1[[#This Row],[Order Date]],"mmm")</f>
        <v>Oct</v>
      </c>
      <c r="AB568" s="7">
        <f>YEAR(Superstore_Data_1[[#This Row],[Order Date]])</f>
        <v>2015</v>
      </c>
      <c r="AC568" s="9">
        <f>Superstore_Data_1[[#This Row],[Profit]]/Superstore_Data_1[[#This Row],[Sales]]</f>
        <v>0.47000000000000003</v>
      </c>
      <c r="AD568" s="7" t="str">
        <f>IF(Superstore_Data_1[[#This Row],[Discount]]=0,"No Discount",IF(Superstore_Data_1[[#This Row],[Discount]]&lt;0.2,"Low Discount",IF(Superstore_Data_1[[#This Row],[Discount]]&lt;0.5,"Medium Discount","High Discount")))</f>
        <v>No Discount</v>
      </c>
      <c r="AE568" s="7" t="str">
        <f>IF(Superstore_Data_1[[#This Row],[Sales]]&lt;100,"Low Sale",IF(Superstore_Data_1[[#This Row],[Sales]]&lt;500,"Medium Sale","High Sale"))</f>
        <v>Low Sale</v>
      </c>
      <c r="AF568" s="10" t="str">
        <f>IF(Superstore_Data_1[[#This Row],[Shipping Days]]&lt;=2,"Fast",IF(Superstore_Data_1[[#This Row],[Shipping Days]]&lt;=5,"Normal","Slow"))</f>
        <v>Fast</v>
      </c>
    </row>
    <row r="569" spans="1:32" x14ac:dyDescent="0.3">
      <c r="A569" s="6">
        <v>4212</v>
      </c>
      <c r="B569" s="7" t="s">
        <v>8085</v>
      </c>
      <c r="C569" s="8">
        <v>41764</v>
      </c>
      <c r="D569" s="8">
        <v>41887</v>
      </c>
      <c r="E569" s="7" t="s">
        <v>22</v>
      </c>
      <c r="F569" s="7" t="s">
        <v>7785</v>
      </c>
      <c r="G569" s="7" t="s">
        <v>7786</v>
      </c>
      <c r="H569" s="7" t="s">
        <v>25</v>
      </c>
      <c r="I569" s="7" t="s">
        <v>26</v>
      </c>
      <c r="J569" s="7" t="s">
        <v>1651</v>
      </c>
      <c r="K569" s="7" t="s">
        <v>28</v>
      </c>
      <c r="L569" s="7">
        <v>40475</v>
      </c>
      <c r="M569" s="7" t="s">
        <v>29</v>
      </c>
      <c r="N569" s="7" t="s">
        <v>6515</v>
      </c>
      <c r="O569" s="7" t="s">
        <v>46</v>
      </c>
      <c r="P569" s="7" t="s">
        <v>94</v>
      </c>
      <c r="Q569" s="7" t="s">
        <v>6516</v>
      </c>
      <c r="R569" s="7">
        <v>9.42</v>
      </c>
      <c r="S569" s="7">
        <v>3</v>
      </c>
      <c r="T569" s="7">
        <v>0</v>
      </c>
      <c r="U569" s="7">
        <v>4.2389999999999999</v>
      </c>
      <c r="V569" s="7" t="s">
        <v>11812</v>
      </c>
      <c r="W569" s="7">
        <v>2014</v>
      </c>
      <c r="X569" s="7">
        <v>0.45</v>
      </c>
      <c r="Y569" s="7" t="s">
        <v>11811</v>
      </c>
      <c r="Z569" s="7">
        <v>123</v>
      </c>
      <c r="AA569" s="7" t="str">
        <f>TEXT(Superstore_Data_1[[#This Row],[Order Date]],"mmm")</f>
        <v>May</v>
      </c>
      <c r="AB569" s="7">
        <f>YEAR(Superstore_Data_1[[#This Row],[Order Date]])</f>
        <v>2014</v>
      </c>
      <c r="AC569" s="9">
        <f>Superstore_Data_1[[#This Row],[Profit]]/Superstore_Data_1[[#This Row],[Sales]]</f>
        <v>0.45</v>
      </c>
      <c r="AD569" s="7" t="str">
        <f>IF(Superstore_Data_1[[#This Row],[Discount]]=0,"No Discount",IF(Superstore_Data_1[[#This Row],[Discount]]&lt;0.2,"Low Discount",IF(Superstore_Data_1[[#This Row],[Discount]]&lt;0.5,"Medium Discount","High Discount")))</f>
        <v>No Discount</v>
      </c>
      <c r="AE569" s="7" t="str">
        <f>IF(Superstore_Data_1[[#This Row],[Sales]]&lt;100,"Low Sale",IF(Superstore_Data_1[[#This Row],[Sales]]&lt;500,"Medium Sale","High Sale"))</f>
        <v>Low Sale</v>
      </c>
      <c r="AF569" s="10" t="str">
        <f>IF(Superstore_Data_1[[#This Row],[Shipping Days]]&lt;=2,"Fast",IF(Superstore_Data_1[[#This Row],[Shipping Days]]&lt;=5,"Normal","Slow"))</f>
        <v>Slow</v>
      </c>
    </row>
    <row r="570" spans="1:32" x14ac:dyDescent="0.3">
      <c r="A570" s="6">
        <v>4215</v>
      </c>
      <c r="B570" s="7" t="s">
        <v>8088</v>
      </c>
      <c r="C570" s="8">
        <v>42463</v>
      </c>
      <c r="D570" s="8">
        <v>42585</v>
      </c>
      <c r="E570" s="7" t="s">
        <v>51</v>
      </c>
      <c r="F570" s="7" t="s">
        <v>4741</v>
      </c>
      <c r="G570" s="7" t="s">
        <v>4742</v>
      </c>
      <c r="H570" s="7" t="s">
        <v>25</v>
      </c>
      <c r="I570" s="7" t="s">
        <v>26</v>
      </c>
      <c r="J570" s="7" t="s">
        <v>6248</v>
      </c>
      <c r="K570" s="7" t="s">
        <v>289</v>
      </c>
      <c r="L570" s="7">
        <v>46544</v>
      </c>
      <c r="M570" s="7" t="s">
        <v>111</v>
      </c>
      <c r="N570" s="7" t="s">
        <v>8089</v>
      </c>
      <c r="O570" s="7" t="s">
        <v>46</v>
      </c>
      <c r="P570" s="7" t="s">
        <v>77</v>
      </c>
      <c r="Q570" s="7" t="s">
        <v>8090</v>
      </c>
      <c r="R570" s="7">
        <v>128.4</v>
      </c>
      <c r="S570" s="7">
        <v>3</v>
      </c>
      <c r="T570" s="7">
        <v>0</v>
      </c>
      <c r="U570" s="7">
        <v>64.2</v>
      </c>
      <c r="V570" s="7" t="s">
        <v>11814</v>
      </c>
      <c r="W570" s="7">
        <v>2016</v>
      </c>
      <c r="X570" s="7">
        <v>0.5</v>
      </c>
      <c r="Y570" s="7" t="s">
        <v>11811</v>
      </c>
      <c r="Z570" s="7">
        <v>122</v>
      </c>
      <c r="AA570" s="7" t="str">
        <f>TEXT(Superstore_Data_1[[#This Row],[Order Date]],"mmm")</f>
        <v>Apr</v>
      </c>
      <c r="AB570" s="7">
        <f>YEAR(Superstore_Data_1[[#This Row],[Order Date]])</f>
        <v>2016</v>
      </c>
      <c r="AC570" s="9">
        <f>Superstore_Data_1[[#This Row],[Profit]]/Superstore_Data_1[[#This Row],[Sales]]</f>
        <v>0.5</v>
      </c>
      <c r="AD570" s="7" t="str">
        <f>IF(Superstore_Data_1[[#This Row],[Discount]]=0,"No Discount",IF(Superstore_Data_1[[#This Row],[Discount]]&lt;0.2,"Low Discount",IF(Superstore_Data_1[[#This Row],[Discount]]&lt;0.5,"Medium Discount","High Discount")))</f>
        <v>No Discount</v>
      </c>
      <c r="AE570" s="7" t="str">
        <f>IF(Superstore_Data_1[[#This Row],[Sales]]&lt;100,"Low Sale",IF(Superstore_Data_1[[#This Row],[Sales]]&lt;500,"Medium Sale","High Sale"))</f>
        <v>Medium Sale</v>
      </c>
      <c r="AF570" s="10" t="str">
        <f>IF(Superstore_Data_1[[#This Row],[Shipping Days]]&lt;=2,"Fast",IF(Superstore_Data_1[[#This Row],[Shipping Days]]&lt;=5,"Normal","Slow"))</f>
        <v>Slow</v>
      </c>
    </row>
    <row r="571" spans="1:32" x14ac:dyDescent="0.3">
      <c r="A571" s="6">
        <v>4218</v>
      </c>
      <c r="B571" s="7" t="s">
        <v>8095</v>
      </c>
      <c r="C571" s="8">
        <v>42739</v>
      </c>
      <c r="D571" s="8">
        <v>42798</v>
      </c>
      <c r="E571" s="7" t="s">
        <v>209</v>
      </c>
      <c r="F571" s="7" t="s">
        <v>7531</v>
      </c>
      <c r="G571" s="7" t="s">
        <v>7532</v>
      </c>
      <c r="H571" s="7" t="s">
        <v>41</v>
      </c>
      <c r="I571" s="7" t="s">
        <v>26</v>
      </c>
      <c r="J571" s="7" t="s">
        <v>137</v>
      </c>
      <c r="K571" s="7" t="s">
        <v>43</v>
      </c>
      <c r="L571" s="7">
        <v>94110</v>
      </c>
      <c r="M571" s="7" t="s">
        <v>44</v>
      </c>
      <c r="N571" s="7" t="s">
        <v>8096</v>
      </c>
      <c r="O571" s="7" t="s">
        <v>31</v>
      </c>
      <c r="P571" s="7" t="s">
        <v>32</v>
      </c>
      <c r="Q571" s="7" t="s">
        <v>8097</v>
      </c>
      <c r="R571" s="7">
        <v>482.66399999999999</v>
      </c>
      <c r="S571" s="7">
        <v>8</v>
      </c>
      <c r="T571" s="7">
        <v>0.15</v>
      </c>
      <c r="U571" s="7">
        <v>85.176000000000002</v>
      </c>
      <c r="V571" s="7" t="s">
        <v>11819</v>
      </c>
      <c r="W571" s="7">
        <v>2017</v>
      </c>
      <c r="X571" s="7">
        <v>0.17647058823529413</v>
      </c>
      <c r="Y571" s="7" t="s">
        <v>11823</v>
      </c>
      <c r="Z571" s="7">
        <v>59</v>
      </c>
      <c r="AA571" s="7" t="str">
        <f>TEXT(Superstore_Data_1[[#This Row],[Order Date]],"mmm")</f>
        <v>Jan</v>
      </c>
      <c r="AB571" s="7">
        <f>YEAR(Superstore_Data_1[[#This Row],[Order Date]])</f>
        <v>2017</v>
      </c>
      <c r="AC571" s="9">
        <f>Superstore_Data_1[[#This Row],[Profit]]/Superstore_Data_1[[#This Row],[Sales]]</f>
        <v>0.17647058823529413</v>
      </c>
      <c r="AD571" s="7" t="str">
        <f>IF(Superstore_Data_1[[#This Row],[Discount]]=0,"No Discount",IF(Superstore_Data_1[[#This Row],[Discount]]&lt;0.2,"Low Discount",IF(Superstore_Data_1[[#This Row],[Discount]]&lt;0.5,"Medium Discount","High Discount")))</f>
        <v>Low Discount</v>
      </c>
      <c r="AE571" s="7" t="str">
        <f>IF(Superstore_Data_1[[#This Row],[Sales]]&lt;100,"Low Sale",IF(Superstore_Data_1[[#This Row],[Sales]]&lt;500,"Medium Sale","High Sale"))</f>
        <v>Medium Sale</v>
      </c>
      <c r="AF571" s="10" t="str">
        <f>IF(Superstore_Data_1[[#This Row],[Shipping Days]]&lt;=2,"Fast",IF(Superstore_Data_1[[#This Row],[Shipping Days]]&lt;=5,"Normal","Slow"))</f>
        <v>Slow</v>
      </c>
    </row>
    <row r="572" spans="1:32" x14ac:dyDescent="0.3">
      <c r="A572" s="6">
        <v>4228</v>
      </c>
      <c r="B572" s="7" t="s">
        <v>8106</v>
      </c>
      <c r="C572" s="8">
        <v>42125</v>
      </c>
      <c r="D572" s="8">
        <v>42278</v>
      </c>
      <c r="E572" s="7" t="s">
        <v>51</v>
      </c>
      <c r="F572" s="7" t="s">
        <v>2427</v>
      </c>
      <c r="G572" s="7" t="s">
        <v>2428</v>
      </c>
      <c r="H572" s="7" t="s">
        <v>108</v>
      </c>
      <c r="I572" s="7" t="s">
        <v>26</v>
      </c>
      <c r="J572" s="7" t="s">
        <v>99</v>
      </c>
      <c r="K572" s="7" t="s">
        <v>100</v>
      </c>
      <c r="L572" s="7">
        <v>98103</v>
      </c>
      <c r="M572" s="7" t="s">
        <v>44</v>
      </c>
      <c r="N572" s="7" t="s">
        <v>1736</v>
      </c>
      <c r="O572" s="7" t="s">
        <v>31</v>
      </c>
      <c r="P572" s="7" t="s">
        <v>35</v>
      </c>
      <c r="Q572" s="7" t="s">
        <v>1737</v>
      </c>
      <c r="R572" s="7">
        <v>61.584000000000003</v>
      </c>
      <c r="S572" s="7">
        <v>1</v>
      </c>
      <c r="T572" s="7">
        <v>0.2</v>
      </c>
      <c r="U572" s="7">
        <v>-6.9282000000000004</v>
      </c>
      <c r="V572" s="7" t="s">
        <v>11812</v>
      </c>
      <c r="W572" s="7">
        <v>2015</v>
      </c>
      <c r="X572" s="7">
        <v>-0.1125</v>
      </c>
      <c r="Y572" s="7" t="s">
        <v>11813</v>
      </c>
      <c r="Z572" s="7">
        <v>153</v>
      </c>
      <c r="AA572" s="7" t="str">
        <f>TEXT(Superstore_Data_1[[#This Row],[Order Date]],"mmm")</f>
        <v>May</v>
      </c>
      <c r="AB572" s="7">
        <f>YEAR(Superstore_Data_1[[#This Row],[Order Date]])</f>
        <v>2015</v>
      </c>
      <c r="AC572" s="9">
        <f>Superstore_Data_1[[#This Row],[Profit]]/Superstore_Data_1[[#This Row],[Sales]]</f>
        <v>-0.1125</v>
      </c>
      <c r="AD572" s="7" t="str">
        <f>IF(Superstore_Data_1[[#This Row],[Discount]]=0,"No Discount",IF(Superstore_Data_1[[#This Row],[Discount]]&lt;0.2,"Low Discount",IF(Superstore_Data_1[[#This Row],[Discount]]&lt;0.5,"Medium Discount","High Discount")))</f>
        <v>Medium Discount</v>
      </c>
      <c r="AE572" s="7" t="str">
        <f>IF(Superstore_Data_1[[#This Row],[Sales]]&lt;100,"Low Sale",IF(Superstore_Data_1[[#This Row],[Sales]]&lt;500,"Medium Sale","High Sale"))</f>
        <v>Low Sale</v>
      </c>
      <c r="AF572" s="10" t="str">
        <f>IF(Superstore_Data_1[[#This Row],[Shipping Days]]&lt;=2,"Fast",IF(Superstore_Data_1[[#This Row],[Shipping Days]]&lt;=5,"Normal","Slow"))</f>
        <v>Slow</v>
      </c>
    </row>
    <row r="573" spans="1:32" x14ac:dyDescent="0.3">
      <c r="A573" s="6">
        <v>4230</v>
      </c>
      <c r="B573" s="7" t="s">
        <v>8108</v>
      </c>
      <c r="C573" s="8">
        <v>42862</v>
      </c>
      <c r="D573" s="8">
        <v>43015</v>
      </c>
      <c r="E573" s="7" t="s">
        <v>51</v>
      </c>
      <c r="F573" s="7" t="s">
        <v>3039</v>
      </c>
      <c r="G573" s="7" t="s">
        <v>3040</v>
      </c>
      <c r="H573" s="7" t="s">
        <v>41</v>
      </c>
      <c r="I573" s="7" t="s">
        <v>26</v>
      </c>
      <c r="J573" s="7" t="s">
        <v>927</v>
      </c>
      <c r="K573" s="7" t="s">
        <v>110</v>
      </c>
      <c r="L573" s="7">
        <v>75220</v>
      </c>
      <c r="M573" s="7" t="s">
        <v>111</v>
      </c>
      <c r="N573" s="7" t="s">
        <v>3269</v>
      </c>
      <c r="O573" s="7" t="s">
        <v>31</v>
      </c>
      <c r="P573" s="7" t="s">
        <v>67</v>
      </c>
      <c r="Q573" s="7" t="s">
        <v>3270</v>
      </c>
      <c r="R573" s="7">
        <v>332.02800000000002</v>
      </c>
      <c r="S573" s="7">
        <v>9</v>
      </c>
      <c r="T573" s="7">
        <v>0.6</v>
      </c>
      <c r="U573" s="7">
        <v>-348.62939999999998</v>
      </c>
      <c r="V573" s="7" t="s">
        <v>11812</v>
      </c>
      <c r="W573" s="7">
        <v>2017</v>
      </c>
      <c r="X573" s="7">
        <v>-1.0499999999999998</v>
      </c>
      <c r="Y573" s="7" t="s">
        <v>11816</v>
      </c>
      <c r="Z573" s="7">
        <v>153</v>
      </c>
      <c r="AA573" s="7" t="str">
        <f>TEXT(Superstore_Data_1[[#This Row],[Order Date]],"mmm")</f>
        <v>May</v>
      </c>
      <c r="AB573" s="7">
        <f>YEAR(Superstore_Data_1[[#This Row],[Order Date]])</f>
        <v>2017</v>
      </c>
      <c r="AC573" s="9">
        <f>Superstore_Data_1[[#This Row],[Profit]]/Superstore_Data_1[[#This Row],[Sales]]</f>
        <v>-1.0499999999999998</v>
      </c>
      <c r="AD573" s="7" t="str">
        <f>IF(Superstore_Data_1[[#This Row],[Discount]]=0,"No Discount",IF(Superstore_Data_1[[#This Row],[Discount]]&lt;0.2,"Low Discount",IF(Superstore_Data_1[[#This Row],[Discount]]&lt;0.5,"Medium Discount","High Discount")))</f>
        <v>High Discount</v>
      </c>
      <c r="AE573" s="7" t="str">
        <f>IF(Superstore_Data_1[[#This Row],[Sales]]&lt;100,"Low Sale",IF(Superstore_Data_1[[#This Row],[Sales]]&lt;500,"Medium Sale","High Sale"))</f>
        <v>Medium Sale</v>
      </c>
      <c r="AF573" s="10" t="str">
        <f>IF(Superstore_Data_1[[#This Row],[Shipping Days]]&lt;=2,"Fast",IF(Superstore_Data_1[[#This Row],[Shipping Days]]&lt;=5,"Normal","Slow"))</f>
        <v>Slow</v>
      </c>
    </row>
    <row r="574" spans="1:32" x14ac:dyDescent="0.3">
      <c r="A574" s="6">
        <v>4243</v>
      </c>
      <c r="B574" s="7" t="s">
        <v>8124</v>
      </c>
      <c r="C574" s="8">
        <v>42464</v>
      </c>
      <c r="D574" s="8">
        <v>42494</v>
      </c>
      <c r="E574" s="7" t="s">
        <v>209</v>
      </c>
      <c r="F574" s="7" t="s">
        <v>4424</v>
      </c>
      <c r="G574" s="7" t="s">
        <v>4425</v>
      </c>
      <c r="H574" s="7" t="s">
        <v>108</v>
      </c>
      <c r="I574" s="7" t="s">
        <v>26</v>
      </c>
      <c r="J574" s="7" t="s">
        <v>359</v>
      </c>
      <c r="K574" s="7" t="s">
        <v>360</v>
      </c>
      <c r="L574" s="7">
        <v>22153</v>
      </c>
      <c r="M574" s="7" t="s">
        <v>29</v>
      </c>
      <c r="N574" s="7" t="s">
        <v>696</v>
      </c>
      <c r="O574" s="7" t="s">
        <v>73</v>
      </c>
      <c r="P574" s="7" t="s">
        <v>74</v>
      </c>
      <c r="Q574" s="7" t="s">
        <v>697</v>
      </c>
      <c r="R574" s="7">
        <v>149.97</v>
      </c>
      <c r="S574" s="7">
        <v>3</v>
      </c>
      <c r="T574" s="7">
        <v>0</v>
      </c>
      <c r="U574" s="7">
        <v>5.9988000000000001</v>
      </c>
      <c r="V574" s="7" t="s">
        <v>11814</v>
      </c>
      <c r="W574" s="7">
        <v>2016</v>
      </c>
      <c r="X574" s="7">
        <v>0.04</v>
      </c>
      <c r="Y574" s="7" t="s">
        <v>11811</v>
      </c>
      <c r="Z574" s="7">
        <v>30</v>
      </c>
      <c r="AA574" s="7" t="str">
        <f>TEXT(Superstore_Data_1[[#This Row],[Order Date]],"mmm")</f>
        <v>Apr</v>
      </c>
      <c r="AB574" s="7">
        <f>YEAR(Superstore_Data_1[[#This Row],[Order Date]])</f>
        <v>2016</v>
      </c>
      <c r="AC574" s="9">
        <f>Superstore_Data_1[[#This Row],[Profit]]/Superstore_Data_1[[#This Row],[Sales]]</f>
        <v>0.04</v>
      </c>
      <c r="AD574" s="7" t="str">
        <f>IF(Superstore_Data_1[[#This Row],[Discount]]=0,"No Discount",IF(Superstore_Data_1[[#This Row],[Discount]]&lt;0.2,"Low Discount",IF(Superstore_Data_1[[#This Row],[Discount]]&lt;0.5,"Medium Discount","High Discount")))</f>
        <v>No Discount</v>
      </c>
      <c r="AE574" s="7" t="str">
        <f>IF(Superstore_Data_1[[#This Row],[Sales]]&lt;100,"Low Sale",IF(Superstore_Data_1[[#This Row],[Sales]]&lt;500,"Medium Sale","High Sale"))</f>
        <v>Medium Sale</v>
      </c>
      <c r="AF574" s="10" t="str">
        <f>IF(Superstore_Data_1[[#This Row],[Shipping Days]]&lt;=2,"Fast",IF(Superstore_Data_1[[#This Row],[Shipping Days]]&lt;=5,"Normal","Slow"))</f>
        <v>Slow</v>
      </c>
    </row>
    <row r="575" spans="1:32" x14ac:dyDescent="0.3">
      <c r="A575" s="6">
        <v>4249</v>
      </c>
      <c r="B575" s="7" t="s">
        <v>8127</v>
      </c>
      <c r="C575" s="8">
        <v>42381</v>
      </c>
      <c r="D575" s="8">
        <v>42502</v>
      </c>
      <c r="E575" s="7" t="s">
        <v>22</v>
      </c>
      <c r="F575" s="7" t="s">
        <v>804</v>
      </c>
      <c r="G575" s="7" t="s">
        <v>805</v>
      </c>
      <c r="H575" s="7" t="s">
        <v>25</v>
      </c>
      <c r="I575" s="7" t="s">
        <v>26</v>
      </c>
      <c r="J575" s="7" t="s">
        <v>846</v>
      </c>
      <c r="K575" s="7" t="s">
        <v>847</v>
      </c>
      <c r="L575" s="7">
        <v>6824</v>
      </c>
      <c r="M575" s="7" t="s">
        <v>161</v>
      </c>
      <c r="N575" s="7" t="s">
        <v>3992</v>
      </c>
      <c r="O575" s="7" t="s">
        <v>46</v>
      </c>
      <c r="P575" s="7" t="s">
        <v>77</v>
      </c>
      <c r="Q575" s="7" t="s">
        <v>3993</v>
      </c>
      <c r="R575" s="7">
        <v>88.08</v>
      </c>
      <c r="S575" s="7">
        <v>6</v>
      </c>
      <c r="T575" s="7">
        <v>0</v>
      </c>
      <c r="U575" s="7">
        <v>40.516800000000003</v>
      </c>
      <c r="V575" s="7" t="s">
        <v>11819</v>
      </c>
      <c r="W575" s="7">
        <v>2016</v>
      </c>
      <c r="X575" s="7">
        <v>0.46000000000000008</v>
      </c>
      <c r="Y575" s="7" t="s">
        <v>11811</v>
      </c>
      <c r="Z575" s="7">
        <v>121</v>
      </c>
      <c r="AA575" s="7" t="str">
        <f>TEXT(Superstore_Data_1[[#This Row],[Order Date]],"mmm")</f>
        <v>Jan</v>
      </c>
      <c r="AB575" s="7">
        <f>YEAR(Superstore_Data_1[[#This Row],[Order Date]])</f>
        <v>2016</v>
      </c>
      <c r="AC575" s="9">
        <f>Superstore_Data_1[[#This Row],[Profit]]/Superstore_Data_1[[#This Row],[Sales]]</f>
        <v>0.46000000000000008</v>
      </c>
      <c r="AD575" s="7" t="str">
        <f>IF(Superstore_Data_1[[#This Row],[Discount]]=0,"No Discount",IF(Superstore_Data_1[[#This Row],[Discount]]&lt;0.2,"Low Discount",IF(Superstore_Data_1[[#This Row],[Discount]]&lt;0.5,"Medium Discount","High Discount")))</f>
        <v>No Discount</v>
      </c>
      <c r="AE575" s="7" t="str">
        <f>IF(Superstore_Data_1[[#This Row],[Sales]]&lt;100,"Low Sale",IF(Superstore_Data_1[[#This Row],[Sales]]&lt;500,"Medium Sale","High Sale"))</f>
        <v>Low Sale</v>
      </c>
      <c r="AF575" s="10" t="str">
        <f>IF(Superstore_Data_1[[#This Row],[Shipping Days]]&lt;=2,"Fast",IF(Superstore_Data_1[[#This Row],[Shipping Days]]&lt;=5,"Normal","Slow"))</f>
        <v>Slow</v>
      </c>
    </row>
    <row r="576" spans="1:32" x14ac:dyDescent="0.3">
      <c r="A576" s="6">
        <v>4258</v>
      </c>
      <c r="B576" s="7" t="s">
        <v>8133</v>
      </c>
      <c r="C576" s="8">
        <v>42103</v>
      </c>
      <c r="D576" s="8">
        <v>42256</v>
      </c>
      <c r="E576" s="7" t="s">
        <v>51</v>
      </c>
      <c r="F576" s="7" t="s">
        <v>146</v>
      </c>
      <c r="G576" s="7" t="s">
        <v>147</v>
      </c>
      <c r="H576" s="7" t="s">
        <v>41</v>
      </c>
      <c r="I576" s="7" t="s">
        <v>26</v>
      </c>
      <c r="J576" s="7" t="s">
        <v>5302</v>
      </c>
      <c r="K576" s="7" t="s">
        <v>477</v>
      </c>
      <c r="L576" s="7">
        <v>97504</v>
      </c>
      <c r="M576" s="7" t="s">
        <v>44</v>
      </c>
      <c r="N576" s="7" t="s">
        <v>7283</v>
      </c>
      <c r="O576" s="7" t="s">
        <v>46</v>
      </c>
      <c r="P576" s="7" t="s">
        <v>77</v>
      </c>
      <c r="Q576" s="7" t="s">
        <v>7284</v>
      </c>
      <c r="R576" s="7">
        <v>9.7620000000000005</v>
      </c>
      <c r="S576" s="7">
        <v>2</v>
      </c>
      <c r="T576" s="7">
        <v>0.7</v>
      </c>
      <c r="U576" s="7">
        <v>-6.8334000000000001</v>
      </c>
      <c r="V576" s="7" t="s">
        <v>11814</v>
      </c>
      <c r="W576" s="7">
        <v>2015</v>
      </c>
      <c r="X576" s="7">
        <v>-0.7</v>
      </c>
      <c r="Y576" s="7" t="s">
        <v>11816</v>
      </c>
      <c r="Z576" s="7">
        <v>153</v>
      </c>
      <c r="AA576" s="7" t="str">
        <f>TEXT(Superstore_Data_1[[#This Row],[Order Date]],"mmm")</f>
        <v>Apr</v>
      </c>
      <c r="AB576" s="7">
        <f>YEAR(Superstore_Data_1[[#This Row],[Order Date]])</f>
        <v>2015</v>
      </c>
      <c r="AC576" s="9">
        <f>Superstore_Data_1[[#This Row],[Profit]]/Superstore_Data_1[[#This Row],[Sales]]</f>
        <v>-0.7</v>
      </c>
      <c r="AD576" s="7" t="str">
        <f>IF(Superstore_Data_1[[#This Row],[Discount]]=0,"No Discount",IF(Superstore_Data_1[[#This Row],[Discount]]&lt;0.2,"Low Discount",IF(Superstore_Data_1[[#This Row],[Discount]]&lt;0.5,"Medium Discount","High Discount")))</f>
        <v>High Discount</v>
      </c>
      <c r="AE576" s="7" t="str">
        <f>IF(Superstore_Data_1[[#This Row],[Sales]]&lt;100,"Low Sale",IF(Superstore_Data_1[[#This Row],[Sales]]&lt;500,"Medium Sale","High Sale"))</f>
        <v>Low Sale</v>
      </c>
      <c r="AF576" s="10" t="str">
        <f>IF(Superstore_Data_1[[#This Row],[Shipping Days]]&lt;=2,"Fast",IF(Superstore_Data_1[[#This Row],[Shipping Days]]&lt;=5,"Normal","Slow"))</f>
        <v>Slow</v>
      </c>
    </row>
    <row r="577" spans="1:32" x14ac:dyDescent="0.3">
      <c r="A577" s="6">
        <v>4262</v>
      </c>
      <c r="B577" s="7" t="s">
        <v>8137</v>
      </c>
      <c r="C577" s="8">
        <v>42924</v>
      </c>
      <c r="D577" s="8">
        <v>43047</v>
      </c>
      <c r="E577" s="7" t="s">
        <v>51</v>
      </c>
      <c r="F577" s="7" t="s">
        <v>7177</v>
      </c>
      <c r="G577" s="7" t="s">
        <v>7178</v>
      </c>
      <c r="H577" s="7" t="s">
        <v>25</v>
      </c>
      <c r="I577" s="7" t="s">
        <v>26</v>
      </c>
      <c r="J577" s="7" t="s">
        <v>5616</v>
      </c>
      <c r="K577" s="7" t="s">
        <v>258</v>
      </c>
      <c r="L577" s="7">
        <v>56560</v>
      </c>
      <c r="M577" s="7" t="s">
        <v>111</v>
      </c>
      <c r="N577" s="7" t="s">
        <v>4941</v>
      </c>
      <c r="O577" s="7" t="s">
        <v>73</v>
      </c>
      <c r="P577" s="7" t="s">
        <v>178</v>
      </c>
      <c r="Q577" s="7" t="s">
        <v>4942</v>
      </c>
      <c r="R577" s="7">
        <v>63.96</v>
      </c>
      <c r="S577" s="7">
        <v>4</v>
      </c>
      <c r="T577" s="7">
        <v>0</v>
      </c>
      <c r="U577" s="7">
        <v>19.8276</v>
      </c>
      <c r="V577" s="7" t="s">
        <v>11821</v>
      </c>
      <c r="W577" s="7">
        <v>2017</v>
      </c>
      <c r="X577" s="7">
        <v>0.31</v>
      </c>
      <c r="Y577" s="7" t="s">
        <v>11811</v>
      </c>
      <c r="Z577" s="7">
        <v>123</v>
      </c>
      <c r="AA577" s="7" t="str">
        <f>TEXT(Superstore_Data_1[[#This Row],[Order Date]],"mmm")</f>
        <v>Jul</v>
      </c>
      <c r="AB577" s="7">
        <f>YEAR(Superstore_Data_1[[#This Row],[Order Date]])</f>
        <v>2017</v>
      </c>
      <c r="AC577" s="9">
        <f>Superstore_Data_1[[#This Row],[Profit]]/Superstore_Data_1[[#This Row],[Sales]]</f>
        <v>0.31</v>
      </c>
      <c r="AD577" s="7" t="str">
        <f>IF(Superstore_Data_1[[#This Row],[Discount]]=0,"No Discount",IF(Superstore_Data_1[[#This Row],[Discount]]&lt;0.2,"Low Discount",IF(Superstore_Data_1[[#This Row],[Discount]]&lt;0.5,"Medium Discount","High Discount")))</f>
        <v>No Discount</v>
      </c>
      <c r="AE577" s="7" t="str">
        <f>IF(Superstore_Data_1[[#This Row],[Sales]]&lt;100,"Low Sale",IF(Superstore_Data_1[[#This Row],[Sales]]&lt;500,"Medium Sale","High Sale"))</f>
        <v>Low Sale</v>
      </c>
      <c r="AF577" s="10" t="str">
        <f>IF(Superstore_Data_1[[#This Row],[Shipping Days]]&lt;=2,"Fast",IF(Superstore_Data_1[[#This Row],[Shipping Days]]&lt;=5,"Normal","Slow"))</f>
        <v>Slow</v>
      </c>
    </row>
    <row r="578" spans="1:32" x14ac:dyDescent="0.3">
      <c r="A578" s="6">
        <v>4264</v>
      </c>
      <c r="B578" s="7" t="s">
        <v>8139</v>
      </c>
      <c r="C578" s="8">
        <v>42805</v>
      </c>
      <c r="D578" s="8">
        <v>42958</v>
      </c>
      <c r="E578" s="7" t="s">
        <v>51</v>
      </c>
      <c r="F578" s="7" t="s">
        <v>6698</v>
      </c>
      <c r="G578" s="7" t="s">
        <v>6699</v>
      </c>
      <c r="H578" s="7" t="s">
        <v>25</v>
      </c>
      <c r="I578" s="7" t="s">
        <v>26</v>
      </c>
      <c r="J578" s="7" t="s">
        <v>159</v>
      </c>
      <c r="K578" s="7" t="s">
        <v>160</v>
      </c>
      <c r="L578" s="7">
        <v>19143</v>
      </c>
      <c r="M578" s="7" t="s">
        <v>161</v>
      </c>
      <c r="N578" s="7" t="s">
        <v>8140</v>
      </c>
      <c r="O578" s="7" t="s">
        <v>46</v>
      </c>
      <c r="P578" s="7" t="s">
        <v>77</v>
      </c>
      <c r="Q578" s="7" t="s">
        <v>8141</v>
      </c>
      <c r="R578" s="7">
        <v>11.673</v>
      </c>
      <c r="S578" s="7">
        <v>3</v>
      </c>
      <c r="T578" s="7">
        <v>0.7</v>
      </c>
      <c r="U578" s="7">
        <v>-7.782</v>
      </c>
      <c r="V578" s="7" t="s">
        <v>11817</v>
      </c>
      <c r="W578" s="7">
        <v>2017</v>
      </c>
      <c r="X578" s="7">
        <v>-0.66666666666666663</v>
      </c>
      <c r="Y578" s="7" t="s">
        <v>11816</v>
      </c>
      <c r="Z578" s="7">
        <v>153</v>
      </c>
      <c r="AA578" s="7" t="str">
        <f>TEXT(Superstore_Data_1[[#This Row],[Order Date]],"mmm")</f>
        <v>Mar</v>
      </c>
      <c r="AB578" s="7">
        <f>YEAR(Superstore_Data_1[[#This Row],[Order Date]])</f>
        <v>2017</v>
      </c>
      <c r="AC578" s="9">
        <f>Superstore_Data_1[[#This Row],[Profit]]/Superstore_Data_1[[#This Row],[Sales]]</f>
        <v>-0.66666666666666663</v>
      </c>
      <c r="AD578" s="7" t="str">
        <f>IF(Superstore_Data_1[[#This Row],[Discount]]=0,"No Discount",IF(Superstore_Data_1[[#This Row],[Discount]]&lt;0.2,"Low Discount",IF(Superstore_Data_1[[#This Row],[Discount]]&lt;0.5,"Medium Discount","High Discount")))</f>
        <v>High Discount</v>
      </c>
      <c r="AE578" s="7" t="str">
        <f>IF(Superstore_Data_1[[#This Row],[Sales]]&lt;100,"Low Sale",IF(Superstore_Data_1[[#This Row],[Sales]]&lt;500,"Medium Sale","High Sale"))</f>
        <v>Low Sale</v>
      </c>
      <c r="AF578" s="10" t="str">
        <f>IF(Superstore_Data_1[[#This Row],[Shipping Days]]&lt;=2,"Fast",IF(Superstore_Data_1[[#This Row],[Shipping Days]]&lt;=5,"Normal","Slow"))</f>
        <v>Slow</v>
      </c>
    </row>
    <row r="579" spans="1:32" x14ac:dyDescent="0.3">
      <c r="A579" s="6">
        <v>4265</v>
      </c>
      <c r="B579" s="7" t="s">
        <v>8142</v>
      </c>
      <c r="C579" s="8">
        <v>42501</v>
      </c>
      <c r="D579" s="8">
        <v>42624</v>
      </c>
      <c r="E579" s="7" t="s">
        <v>51</v>
      </c>
      <c r="F579" s="7" t="s">
        <v>2067</v>
      </c>
      <c r="G579" s="7" t="s">
        <v>2068</v>
      </c>
      <c r="H579" s="7" t="s">
        <v>25</v>
      </c>
      <c r="I579" s="7" t="s">
        <v>26</v>
      </c>
      <c r="J579" s="7" t="s">
        <v>205</v>
      </c>
      <c r="K579" s="7" t="s">
        <v>110</v>
      </c>
      <c r="L579" s="7">
        <v>77036</v>
      </c>
      <c r="M579" s="7" t="s">
        <v>111</v>
      </c>
      <c r="N579" s="7" t="s">
        <v>2567</v>
      </c>
      <c r="O579" s="7" t="s">
        <v>31</v>
      </c>
      <c r="P579" s="7" t="s">
        <v>57</v>
      </c>
      <c r="Q579" s="7" t="s">
        <v>2568</v>
      </c>
      <c r="R579" s="7">
        <v>863.12800000000004</v>
      </c>
      <c r="S579" s="7">
        <v>8</v>
      </c>
      <c r="T579" s="7">
        <v>0.3</v>
      </c>
      <c r="U579" s="7">
        <v>-160.29519999999999</v>
      </c>
      <c r="V579" s="7" t="s">
        <v>11812</v>
      </c>
      <c r="W579" s="7">
        <v>2016</v>
      </c>
      <c r="X579" s="7">
        <v>-0.18571428571428569</v>
      </c>
      <c r="Y579" s="7" t="s">
        <v>11813</v>
      </c>
      <c r="Z579" s="7">
        <v>123</v>
      </c>
      <c r="AA579" s="7" t="str">
        <f>TEXT(Superstore_Data_1[[#This Row],[Order Date]],"mmm")</f>
        <v>May</v>
      </c>
      <c r="AB579" s="7">
        <f>YEAR(Superstore_Data_1[[#This Row],[Order Date]])</f>
        <v>2016</v>
      </c>
      <c r="AC579" s="9">
        <f>Superstore_Data_1[[#This Row],[Profit]]/Superstore_Data_1[[#This Row],[Sales]]</f>
        <v>-0.18571428571428569</v>
      </c>
      <c r="AD579" s="7" t="str">
        <f>IF(Superstore_Data_1[[#This Row],[Discount]]=0,"No Discount",IF(Superstore_Data_1[[#This Row],[Discount]]&lt;0.2,"Low Discount",IF(Superstore_Data_1[[#This Row],[Discount]]&lt;0.5,"Medium Discount","High Discount")))</f>
        <v>Medium Discount</v>
      </c>
      <c r="AE579" s="7" t="str">
        <f>IF(Superstore_Data_1[[#This Row],[Sales]]&lt;100,"Low Sale",IF(Superstore_Data_1[[#This Row],[Sales]]&lt;500,"Medium Sale","High Sale"))</f>
        <v>High Sale</v>
      </c>
      <c r="AF579" s="10" t="str">
        <f>IF(Superstore_Data_1[[#This Row],[Shipping Days]]&lt;=2,"Fast",IF(Superstore_Data_1[[#This Row],[Shipping Days]]&lt;=5,"Normal","Slow"))</f>
        <v>Slow</v>
      </c>
    </row>
    <row r="580" spans="1:32" x14ac:dyDescent="0.3">
      <c r="A580" s="6">
        <v>4296</v>
      </c>
      <c r="B580" s="7" t="s">
        <v>8168</v>
      </c>
      <c r="C580" s="8">
        <v>42801</v>
      </c>
      <c r="D580" s="8">
        <v>43015</v>
      </c>
      <c r="E580" s="7" t="s">
        <v>51</v>
      </c>
      <c r="F580" s="7" t="s">
        <v>909</v>
      </c>
      <c r="G580" s="7" t="s">
        <v>910</v>
      </c>
      <c r="H580" s="7" t="s">
        <v>25</v>
      </c>
      <c r="I580" s="7" t="s">
        <v>26</v>
      </c>
      <c r="J580" s="7" t="s">
        <v>8169</v>
      </c>
      <c r="K580" s="7" t="s">
        <v>43</v>
      </c>
      <c r="L580" s="7">
        <v>95610</v>
      </c>
      <c r="M580" s="7" t="s">
        <v>44</v>
      </c>
      <c r="N580" s="7" t="s">
        <v>7915</v>
      </c>
      <c r="O580" s="7" t="s">
        <v>31</v>
      </c>
      <c r="P580" s="7" t="s">
        <v>67</v>
      </c>
      <c r="Q580" s="7" t="s">
        <v>7916</v>
      </c>
      <c r="R580" s="7">
        <v>129.38999999999999</v>
      </c>
      <c r="S580" s="7">
        <v>3</v>
      </c>
      <c r="T580" s="7">
        <v>0</v>
      </c>
      <c r="U580" s="7">
        <v>54.343800000000002</v>
      </c>
      <c r="V580" s="7" t="s">
        <v>11817</v>
      </c>
      <c r="W580" s="7">
        <v>2017</v>
      </c>
      <c r="X580" s="7">
        <v>0.42000000000000004</v>
      </c>
      <c r="Y580" s="7" t="s">
        <v>11811</v>
      </c>
      <c r="Z580" s="7">
        <v>214</v>
      </c>
      <c r="AA580" s="7" t="str">
        <f>TEXT(Superstore_Data_1[[#This Row],[Order Date]],"mmm")</f>
        <v>Mar</v>
      </c>
      <c r="AB580" s="7">
        <f>YEAR(Superstore_Data_1[[#This Row],[Order Date]])</f>
        <v>2017</v>
      </c>
      <c r="AC580" s="9">
        <f>Superstore_Data_1[[#This Row],[Profit]]/Superstore_Data_1[[#This Row],[Sales]]</f>
        <v>0.42000000000000004</v>
      </c>
      <c r="AD580" s="7" t="str">
        <f>IF(Superstore_Data_1[[#This Row],[Discount]]=0,"No Discount",IF(Superstore_Data_1[[#This Row],[Discount]]&lt;0.2,"Low Discount",IF(Superstore_Data_1[[#This Row],[Discount]]&lt;0.5,"Medium Discount","High Discount")))</f>
        <v>No Discount</v>
      </c>
      <c r="AE580" s="7" t="str">
        <f>IF(Superstore_Data_1[[#This Row],[Sales]]&lt;100,"Low Sale",IF(Superstore_Data_1[[#This Row],[Sales]]&lt;500,"Medium Sale","High Sale"))</f>
        <v>Medium Sale</v>
      </c>
      <c r="AF580" s="10" t="str">
        <f>IF(Superstore_Data_1[[#This Row],[Shipping Days]]&lt;=2,"Fast",IF(Superstore_Data_1[[#This Row],[Shipping Days]]&lt;=5,"Normal","Slow"))</f>
        <v>Slow</v>
      </c>
    </row>
    <row r="581" spans="1:32" x14ac:dyDescent="0.3">
      <c r="A581" s="6">
        <v>4297</v>
      </c>
      <c r="B581" s="7" t="s">
        <v>8170</v>
      </c>
      <c r="C581" s="8">
        <v>42834</v>
      </c>
      <c r="D581" s="8">
        <v>43017</v>
      </c>
      <c r="E581" s="7" t="s">
        <v>51</v>
      </c>
      <c r="F581" s="7" t="s">
        <v>2460</v>
      </c>
      <c r="G581" s="7" t="s">
        <v>2461</v>
      </c>
      <c r="H581" s="7" t="s">
        <v>41</v>
      </c>
      <c r="I581" s="7" t="s">
        <v>26</v>
      </c>
      <c r="J581" s="7" t="s">
        <v>42</v>
      </c>
      <c r="K581" s="7" t="s">
        <v>43</v>
      </c>
      <c r="L581" s="7">
        <v>90032</v>
      </c>
      <c r="M581" s="7" t="s">
        <v>44</v>
      </c>
      <c r="N581" s="7" t="s">
        <v>4619</v>
      </c>
      <c r="O581" s="7" t="s">
        <v>46</v>
      </c>
      <c r="P581" s="7" t="s">
        <v>60</v>
      </c>
      <c r="Q581" s="7" t="s">
        <v>4620</v>
      </c>
      <c r="R581" s="7">
        <v>54.32</v>
      </c>
      <c r="S581" s="7">
        <v>4</v>
      </c>
      <c r="T581" s="7">
        <v>0</v>
      </c>
      <c r="U581" s="7">
        <v>0.54320000000000002</v>
      </c>
      <c r="V581" s="7" t="s">
        <v>11814</v>
      </c>
      <c r="W581" s="7">
        <v>2017</v>
      </c>
      <c r="X581" s="7">
        <v>0.01</v>
      </c>
      <c r="Y581" s="7" t="s">
        <v>11811</v>
      </c>
      <c r="Z581" s="7">
        <v>183</v>
      </c>
      <c r="AA581" s="7" t="str">
        <f>TEXT(Superstore_Data_1[[#This Row],[Order Date]],"mmm")</f>
        <v>Apr</v>
      </c>
      <c r="AB581" s="7">
        <f>YEAR(Superstore_Data_1[[#This Row],[Order Date]])</f>
        <v>2017</v>
      </c>
      <c r="AC581" s="9">
        <f>Superstore_Data_1[[#This Row],[Profit]]/Superstore_Data_1[[#This Row],[Sales]]</f>
        <v>0.01</v>
      </c>
      <c r="AD581" s="7" t="str">
        <f>IF(Superstore_Data_1[[#This Row],[Discount]]=0,"No Discount",IF(Superstore_Data_1[[#This Row],[Discount]]&lt;0.2,"Low Discount",IF(Superstore_Data_1[[#This Row],[Discount]]&lt;0.5,"Medium Discount","High Discount")))</f>
        <v>No Discount</v>
      </c>
      <c r="AE581" s="7" t="str">
        <f>IF(Superstore_Data_1[[#This Row],[Sales]]&lt;100,"Low Sale",IF(Superstore_Data_1[[#This Row],[Sales]]&lt;500,"Medium Sale","High Sale"))</f>
        <v>Low Sale</v>
      </c>
      <c r="AF581" s="10" t="str">
        <f>IF(Superstore_Data_1[[#This Row],[Shipping Days]]&lt;=2,"Fast",IF(Superstore_Data_1[[#This Row],[Shipping Days]]&lt;=5,"Normal","Slow"))</f>
        <v>Slow</v>
      </c>
    </row>
    <row r="582" spans="1:32" x14ac:dyDescent="0.3">
      <c r="A582" s="6">
        <v>4304</v>
      </c>
      <c r="B582" s="7" t="s">
        <v>8174</v>
      </c>
      <c r="C582" s="8">
        <v>42470</v>
      </c>
      <c r="D582" s="8">
        <v>42470</v>
      </c>
      <c r="E582" s="7" t="s">
        <v>1455</v>
      </c>
      <c r="F582" s="7" t="s">
        <v>3512</v>
      </c>
      <c r="G582" s="7" t="s">
        <v>3513</v>
      </c>
      <c r="H582" s="7" t="s">
        <v>25</v>
      </c>
      <c r="I582" s="7" t="s">
        <v>26</v>
      </c>
      <c r="J582" s="7" t="s">
        <v>8175</v>
      </c>
      <c r="K582" s="7" t="s">
        <v>110</v>
      </c>
      <c r="L582" s="7">
        <v>75056</v>
      </c>
      <c r="M582" s="7" t="s">
        <v>111</v>
      </c>
      <c r="N582" s="7" t="s">
        <v>3392</v>
      </c>
      <c r="O582" s="7" t="s">
        <v>46</v>
      </c>
      <c r="P582" s="7" t="s">
        <v>192</v>
      </c>
      <c r="Q582" s="7" t="s">
        <v>3393</v>
      </c>
      <c r="R582" s="7">
        <v>59.752000000000002</v>
      </c>
      <c r="S582" s="7">
        <v>7</v>
      </c>
      <c r="T582" s="7">
        <v>0.2</v>
      </c>
      <c r="U582" s="7">
        <v>19.4194</v>
      </c>
      <c r="V582" s="7" t="s">
        <v>11814</v>
      </c>
      <c r="W582" s="7">
        <v>2016</v>
      </c>
      <c r="X582" s="7">
        <v>0.32499999999999996</v>
      </c>
      <c r="Y582" s="7" t="s">
        <v>11813</v>
      </c>
      <c r="Z582" s="7">
        <v>0</v>
      </c>
      <c r="AA582" s="7" t="str">
        <f>TEXT(Superstore_Data_1[[#This Row],[Order Date]],"mmm")</f>
        <v>Apr</v>
      </c>
      <c r="AB582" s="7">
        <f>YEAR(Superstore_Data_1[[#This Row],[Order Date]])</f>
        <v>2016</v>
      </c>
      <c r="AC582" s="9">
        <f>Superstore_Data_1[[#This Row],[Profit]]/Superstore_Data_1[[#This Row],[Sales]]</f>
        <v>0.32499999999999996</v>
      </c>
      <c r="AD582" s="7" t="str">
        <f>IF(Superstore_Data_1[[#This Row],[Discount]]=0,"No Discount",IF(Superstore_Data_1[[#This Row],[Discount]]&lt;0.2,"Low Discount",IF(Superstore_Data_1[[#This Row],[Discount]]&lt;0.5,"Medium Discount","High Discount")))</f>
        <v>Medium Discount</v>
      </c>
      <c r="AE582" s="7" t="str">
        <f>IF(Superstore_Data_1[[#This Row],[Sales]]&lt;100,"Low Sale",IF(Superstore_Data_1[[#This Row],[Sales]]&lt;500,"Medium Sale","High Sale"))</f>
        <v>Low Sale</v>
      </c>
      <c r="AF582" s="10" t="str">
        <f>IF(Superstore_Data_1[[#This Row],[Shipping Days]]&lt;=2,"Fast",IF(Superstore_Data_1[[#This Row],[Shipping Days]]&lt;=5,"Normal","Slow"))</f>
        <v>Fast</v>
      </c>
    </row>
    <row r="583" spans="1:32" x14ac:dyDescent="0.3">
      <c r="A583" s="6">
        <v>4309</v>
      </c>
      <c r="B583" s="7" t="s">
        <v>8180</v>
      </c>
      <c r="C583" s="8">
        <v>41740</v>
      </c>
      <c r="D583" s="8">
        <v>41954</v>
      </c>
      <c r="E583" s="7" t="s">
        <v>51</v>
      </c>
      <c r="F583" s="7" t="s">
        <v>5686</v>
      </c>
      <c r="G583" s="7" t="s">
        <v>5687</v>
      </c>
      <c r="H583" s="7" t="s">
        <v>25</v>
      </c>
      <c r="I583" s="7" t="s">
        <v>26</v>
      </c>
      <c r="J583" s="7" t="s">
        <v>42</v>
      </c>
      <c r="K583" s="7" t="s">
        <v>43</v>
      </c>
      <c r="L583" s="7">
        <v>90045</v>
      </c>
      <c r="M583" s="7" t="s">
        <v>44</v>
      </c>
      <c r="N583" s="7" t="s">
        <v>5797</v>
      </c>
      <c r="O583" s="7" t="s">
        <v>73</v>
      </c>
      <c r="P583" s="7" t="s">
        <v>74</v>
      </c>
      <c r="Q583" s="7" t="s">
        <v>5798</v>
      </c>
      <c r="R583" s="7">
        <v>666.34400000000005</v>
      </c>
      <c r="S583" s="7">
        <v>7</v>
      </c>
      <c r="T583" s="7">
        <v>0.2</v>
      </c>
      <c r="U583" s="7">
        <v>66.634399999999999</v>
      </c>
      <c r="V583" s="7" t="s">
        <v>11814</v>
      </c>
      <c r="W583" s="7">
        <v>2014</v>
      </c>
      <c r="X583" s="7">
        <v>9.9999999999999992E-2</v>
      </c>
      <c r="Y583" s="7" t="s">
        <v>11813</v>
      </c>
      <c r="Z583" s="7">
        <v>214</v>
      </c>
      <c r="AA583" s="7" t="str">
        <f>TEXT(Superstore_Data_1[[#This Row],[Order Date]],"mmm")</f>
        <v>Apr</v>
      </c>
      <c r="AB583" s="7">
        <f>YEAR(Superstore_Data_1[[#This Row],[Order Date]])</f>
        <v>2014</v>
      </c>
      <c r="AC583" s="9">
        <f>Superstore_Data_1[[#This Row],[Profit]]/Superstore_Data_1[[#This Row],[Sales]]</f>
        <v>9.9999999999999992E-2</v>
      </c>
      <c r="AD583" s="7" t="str">
        <f>IF(Superstore_Data_1[[#This Row],[Discount]]=0,"No Discount",IF(Superstore_Data_1[[#This Row],[Discount]]&lt;0.2,"Low Discount",IF(Superstore_Data_1[[#This Row],[Discount]]&lt;0.5,"Medium Discount","High Discount")))</f>
        <v>Medium Discount</v>
      </c>
      <c r="AE583" s="7" t="str">
        <f>IF(Superstore_Data_1[[#This Row],[Sales]]&lt;100,"Low Sale",IF(Superstore_Data_1[[#This Row],[Sales]]&lt;500,"Medium Sale","High Sale"))</f>
        <v>High Sale</v>
      </c>
      <c r="AF583" s="10" t="str">
        <f>IF(Superstore_Data_1[[#This Row],[Shipping Days]]&lt;=2,"Fast",IF(Superstore_Data_1[[#This Row],[Shipping Days]]&lt;=5,"Normal","Slow"))</f>
        <v>Slow</v>
      </c>
    </row>
    <row r="584" spans="1:32" x14ac:dyDescent="0.3">
      <c r="A584" s="6">
        <v>4314</v>
      </c>
      <c r="B584" s="7" t="s">
        <v>8183</v>
      </c>
      <c r="C584" s="8">
        <v>41860</v>
      </c>
      <c r="D584" s="8">
        <v>41982</v>
      </c>
      <c r="E584" s="7" t="s">
        <v>51</v>
      </c>
      <c r="F584" s="7" t="s">
        <v>3890</v>
      </c>
      <c r="G584" s="7" t="s">
        <v>3891</v>
      </c>
      <c r="H584" s="7" t="s">
        <v>41</v>
      </c>
      <c r="I584" s="7" t="s">
        <v>26</v>
      </c>
      <c r="J584" s="7" t="s">
        <v>1320</v>
      </c>
      <c r="K584" s="7" t="s">
        <v>303</v>
      </c>
      <c r="L584" s="7">
        <v>11561</v>
      </c>
      <c r="M584" s="7" t="s">
        <v>161</v>
      </c>
      <c r="N584" s="7" t="s">
        <v>7885</v>
      </c>
      <c r="O584" s="7" t="s">
        <v>46</v>
      </c>
      <c r="P584" s="7" t="s">
        <v>80</v>
      </c>
      <c r="Q584" s="7" t="s">
        <v>7886</v>
      </c>
      <c r="R584" s="7">
        <v>16.78</v>
      </c>
      <c r="S584" s="7">
        <v>2</v>
      </c>
      <c r="T584" s="7">
        <v>0</v>
      </c>
      <c r="U584" s="7">
        <v>4.1950000000000003</v>
      </c>
      <c r="V584" s="7" t="s">
        <v>11810</v>
      </c>
      <c r="W584" s="7">
        <v>2014</v>
      </c>
      <c r="X584" s="7">
        <v>0.25</v>
      </c>
      <c r="Y584" s="7" t="s">
        <v>11811</v>
      </c>
      <c r="Z584" s="7">
        <v>122</v>
      </c>
      <c r="AA584" s="7" t="str">
        <f>TEXT(Superstore_Data_1[[#This Row],[Order Date]],"mmm")</f>
        <v>Aug</v>
      </c>
      <c r="AB584" s="7">
        <f>YEAR(Superstore_Data_1[[#This Row],[Order Date]])</f>
        <v>2014</v>
      </c>
      <c r="AC584" s="9">
        <f>Superstore_Data_1[[#This Row],[Profit]]/Superstore_Data_1[[#This Row],[Sales]]</f>
        <v>0.25</v>
      </c>
      <c r="AD584" s="7" t="str">
        <f>IF(Superstore_Data_1[[#This Row],[Discount]]=0,"No Discount",IF(Superstore_Data_1[[#This Row],[Discount]]&lt;0.2,"Low Discount",IF(Superstore_Data_1[[#This Row],[Discount]]&lt;0.5,"Medium Discount","High Discount")))</f>
        <v>No Discount</v>
      </c>
      <c r="AE584" s="7" t="str">
        <f>IF(Superstore_Data_1[[#This Row],[Sales]]&lt;100,"Low Sale",IF(Superstore_Data_1[[#This Row],[Sales]]&lt;500,"Medium Sale","High Sale"))</f>
        <v>Low Sale</v>
      </c>
      <c r="AF584" s="10" t="str">
        <f>IF(Superstore_Data_1[[#This Row],[Shipping Days]]&lt;=2,"Fast",IF(Superstore_Data_1[[#This Row],[Shipping Days]]&lt;=5,"Normal","Slow"))</f>
        <v>Slow</v>
      </c>
    </row>
    <row r="585" spans="1:32" x14ac:dyDescent="0.3">
      <c r="A585" s="6">
        <v>4319</v>
      </c>
      <c r="B585" s="7" t="s">
        <v>8186</v>
      </c>
      <c r="C585" s="8">
        <v>42928</v>
      </c>
      <c r="D585" s="8">
        <v>43051</v>
      </c>
      <c r="E585" s="7" t="s">
        <v>51</v>
      </c>
      <c r="F585" s="7" t="s">
        <v>2714</v>
      </c>
      <c r="G585" s="7" t="s">
        <v>2715</v>
      </c>
      <c r="H585" s="7" t="s">
        <v>25</v>
      </c>
      <c r="I585" s="7" t="s">
        <v>26</v>
      </c>
      <c r="J585" s="7" t="s">
        <v>1651</v>
      </c>
      <c r="K585" s="7" t="s">
        <v>360</v>
      </c>
      <c r="L585" s="7">
        <v>23223</v>
      </c>
      <c r="M585" s="7" t="s">
        <v>29</v>
      </c>
      <c r="N585" s="7" t="s">
        <v>8187</v>
      </c>
      <c r="O585" s="7" t="s">
        <v>31</v>
      </c>
      <c r="P585" s="7" t="s">
        <v>67</v>
      </c>
      <c r="Q585" s="7" t="s">
        <v>8188</v>
      </c>
      <c r="R585" s="7">
        <v>82.38</v>
      </c>
      <c r="S585" s="7">
        <v>6</v>
      </c>
      <c r="T585" s="7">
        <v>0</v>
      </c>
      <c r="U585" s="7">
        <v>25.537800000000001</v>
      </c>
      <c r="V585" s="7" t="s">
        <v>11821</v>
      </c>
      <c r="W585" s="7">
        <v>2017</v>
      </c>
      <c r="X585" s="7">
        <v>0.31000000000000005</v>
      </c>
      <c r="Y585" s="7" t="s">
        <v>11811</v>
      </c>
      <c r="Z585" s="7">
        <v>123</v>
      </c>
      <c r="AA585" s="7" t="str">
        <f>TEXT(Superstore_Data_1[[#This Row],[Order Date]],"mmm")</f>
        <v>Jul</v>
      </c>
      <c r="AB585" s="7">
        <f>YEAR(Superstore_Data_1[[#This Row],[Order Date]])</f>
        <v>2017</v>
      </c>
      <c r="AC585" s="9">
        <f>Superstore_Data_1[[#This Row],[Profit]]/Superstore_Data_1[[#This Row],[Sales]]</f>
        <v>0.31000000000000005</v>
      </c>
      <c r="AD585" s="7" t="str">
        <f>IF(Superstore_Data_1[[#This Row],[Discount]]=0,"No Discount",IF(Superstore_Data_1[[#This Row],[Discount]]&lt;0.2,"Low Discount",IF(Superstore_Data_1[[#This Row],[Discount]]&lt;0.5,"Medium Discount","High Discount")))</f>
        <v>No Discount</v>
      </c>
      <c r="AE585" s="7" t="str">
        <f>IF(Superstore_Data_1[[#This Row],[Sales]]&lt;100,"Low Sale",IF(Superstore_Data_1[[#This Row],[Sales]]&lt;500,"Medium Sale","High Sale"))</f>
        <v>Low Sale</v>
      </c>
      <c r="AF585" s="10" t="str">
        <f>IF(Superstore_Data_1[[#This Row],[Shipping Days]]&lt;=2,"Fast",IF(Superstore_Data_1[[#This Row],[Shipping Days]]&lt;=5,"Normal","Slow"))</f>
        <v>Slow</v>
      </c>
    </row>
    <row r="586" spans="1:32" x14ac:dyDescent="0.3">
      <c r="A586" s="6">
        <v>4329</v>
      </c>
      <c r="B586" s="7" t="s">
        <v>8195</v>
      </c>
      <c r="C586" s="8">
        <v>42739</v>
      </c>
      <c r="D586" s="8">
        <v>42920</v>
      </c>
      <c r="E586" s="7" t="s">
        <v>51</v>
      </c>
      <c r="F586" s="7" t="s">
        <v>5276</v>
      </c>
      <c r="G586" s="7" t="s">
        <v>5277</v>
      </c>
      <c r="H586" s="7" t="s">
        <v>25</v>
      </c>
      <c r="I586" s="7" t="s">
        <v>26</v>
      </c>
      <c r="J586" s="7" t="s">
        <v>302</v>
      </c>
      <c r="K586" s="7" t="s">
        <v>303</v>
      </c>
      <c r="L586" s="7">
        <v>10011</v>
      </c>
      <c r="M586" s="7" t="s">
        <v>161</v>
      </c>
      <c r="N586" s="7" t="s">
        <v>6784</v>
      </c>
      <c r="O586" s="7" t="s">
        <v>46</v>
      </c>
      <c r="P586" s="7" t="s">
        <v>94</v>
      </c>
      <c r="Q586" s="7" t="s">
        <v>6785</v>
      </c>
      <c r="R586" s="7">
        <v>42.93</v>
      </c>
      <c r="S586" s="7">
        <v>9</v>
      </c>
      <c r="T586" s="7">
        <v>0</v>
      </c>
      <c r="U586" s="7">
        <v>19.3185</v>
      </c>
      <c r="V586" s="7" t="s">
        <v>11819</v>
      </c>
      <c r="W586" s="7">
        <v>2017</v>
      </c>
      <c r="X586" s="7">
        <v>0.45</v>
      </c>
      <c r="Y586" s="7" t="s">
        <v>11811</v>
      </c>
      <c r="Z586" s="7">
        <v>181</v>
      </c>
      <c r="AA586" s="7" t="str">
        <f>TEXT(Superstore_Data_1[[#This Row],[Order Date]],"mmm")</f>
        <v>Jan</v>
      </c>
      <c r="AB586" s="7">
        <f>YEAR(Superstore_Data_1[[#This Row],[Order Date]])</f>
        <v>2017</v>
      </c>
      <c r="AC586" s="9">
        <f>Superstore_Data_1[[#This Row],[Profit]]/Superstore_Data_1[[#This Row],[Sales]]</f>
        <v>0.45</v>
      </c>
      <c r="AD586" s="7" t="str">
        <f>IF(Superstore_Data_1[[#This Row],[Discount]]=0,"No Discount",IF(Superstore_Data_1[[#This Row],[Discount]]&lt;0.2,"Low Discount",IF(Superstore_Data_1[[#This Row],[Discount]]&lt;0.5,"Medium Discount","High Discount")))</f>
        <v>No Discount</v>
      </c>
      <c r="AE586" s="7" t="str">
        <f>IF(Superstore_Data_1[[#This Row],[Sales]]&lt;100,"Low Sale",IF(Superstore_Data_1[[#This Row],[Sales]]&lt;500,"Medium Sale","High Sale"))</f>
        <v>Low Sale</v>
      </c>
      <c r="AF586" s="10" t="str">
        <f>IF(Superstore_Data_1[[#This Row],[Shipping Days]]&lt;=2,"Fast",IF(Superstore_Data_1[[#This Row],[Shipping Days]]&lt;=5,"Normal","Slow"))</f>
        <v>Slow</v>
      </c>
    </row>
    <row r="587" spans="1:32" x14ac:dyDescent="0.3">
      <c r="A587" s="6">
        <v>4330</v>
      </c>
      <c r="B587" s="7" t="s">
        <v>8196</v>
      </c>
      <c r="C587" s="8">
        <v>42804</v>
      </c>
      <c r="D587" s="8">
        <v>42988</v>
      </c>
      <c r="E587" s="7" t="s">
        <v>51</v>
      </c>
      <c r="F587" s="7" t="s">
        <v>1339</v>
      </c>
      <c r="G587" s="7" t="s">
        <v>1340</v>
      </c>
      <c r="H587" s="7" t="s">
        <v>25</v>
      </c>
      <c r="I587" s="7" t="s">
        <v>26</v>
      </c>
      <c r="J587" s="7" t="s">
        <v>2636</v>
      </c>
      <c r="K587" s="7" t="s">
        <v>55</v>
      </c>
      <c r="L587" s="7">
        <v>33012</v>
      </c>
      <c r="M587" s="7" t="s">
        <v>29</v>
      </c>
      <c r="N587" s="7" t="s">
        <v>8197</v>
      </c>
      <c r="O587" s="7" t="s">
        <v>46</v>
      </c>
      <c r="P587" s="7" t="s">
        <v>94</v>
      </c>
      <c r="Q587" s="7" t="s">
        <v>8198</v>
      </c>
      <c r="R587" s="7">
        <v>15.552</v>
      </c>
      <c r="S587" s="7">
        <v>3</v>
      </c>
      <c r="T587" s="7">
        <v>0.2</v>
      </c>
      <c r="U587" s="7">
        <v>5.4432</v>
      </c>
      <c r="V587" s="7" t="s">
        <v>11817</v>
      </c>
      <c r="W587" s="7">
        <v>2017</v>
      </c>
      <c r="X587" s="7">
        <v>0.35000000000000003</v>
      </c>
      <c r="Y587" s="7" t="s">
        <v>11813</v>
      </c>
      <c r="Z587" s="7">
        <v>184</v>
      </c>
      <c r="AA587" s="7" t="str">
        <f>TEXT(Superstore_Data_1[[#This Row],[Order Date]],"mmm")</f>
        <v>Mar</v>
      </c>
      <c r="AB587" s="7">
        <f>YEAR(Superstore_Data_1[[#This Row],[Order Date]])</f>
        <v>2017</v>
      </c>
      <c r="AC587" s="9">
        <f>Superstore_Data_1[[#This Row],[Profit]]/Superstore_Data_1[[#This Row],[Sales]]</f>
        <v>0.35000000000000003</v>
      </c>
      <c r="AD587" s="7" t="str">
        <f>IF(Superstore_Data_1[[#This Row],[Discount]]=0,"No Discount",IF(Superstore_Data_1[[#This Row],[Discount]]&lt;0.2,"Low Discount",IF(Superstore_Data_1[[#This Row],[Discount]]&lt;0.5,"Medium Discount","High Discount")))</f>
        <v>Medium Discount</v>
      </c>
      <c r="AE587" s="7" t="str">
        <f>IF(Superstore_Data_1[[#This Row],[Sales]]&lt;100,"Low Sale",IF(Superstore_Data_1[[#This Row],[Sales]]&lt;500,"Medium Sale","High Sale"))</f>
        <v>Low Sale</v>
      </c>
      <c r="AF587" s="10" t="str">
        <f>IF(Superstore_Data_1[[#This Row],[Shipping Days]]&lt;=2,"Fast",IF(Superstore_Data_1[[#This Row],[Shipping Days]]&lt;=5,"Normal","Slow"))</f>
        <v>Slow</v>
      </c>
    </row>
    <row r="588" spans="1:32" x14ac:dyDescent="0.3">
      <c r="A588" s="6">
        <v>4332</v>
      </c>
      <c r="B588" s="7" t="s">
        <v>8199</v>
      </c>
      <c r="C588" s="8">
        <v>42744</v>
      </c>
      <c r="D588" s="8">
        <v>42895</v>
      </c>
      <c r="E588" s="7" t="s">
        <v>51</v>
      </c>
      <c r="F588" s="7" t="s">
        <v>2679</v>
      </c>
      <c r="G588" s="7" t="s">
        <v>2680</v>
      </c>
      <c r="H588" s="7" t="s">
        <v>25</v>
      </c>
      <c r="I588" s="7" t="s">
        <v>26</v>
      </c>
      <c r="J588" s="7" t="s">
        <v>5162</v>
      </c>
      <c r="K588" s="7" t="s">
        <v>100</v>
      </c>
      <c r="L588" s="7">
        <v>98052</v>
      </c>
      <c r="M588" s="7" t="s">
        <v>44</v>
      </c>
      <c r="N588" s="7" t="s">
        <v>444</v>
      </c>
      <c r="O588" s="7" t="s">
        <v>73</v>
      </c>
      <c r="P588" s="7" t="s">
        <v>178</v>
      </c>
      <c r="Q588" s="7" t="s">
        <v>445</v>
      </c>
      <c r="R588" s="7">
        <v>19.989999999999998</v>
      </c>
      <c r="S588" s="7">
        <v>1</v>
      </c>
      <c r="T588" s="7">
        <v>0</v>
      </c>
      <c r="U588" s="7">
        <v>6.7965999999999998</v>
      </c>
      <c r="V588" s="7" t="s">
        <v>11819</v>
      </c>
      <c r="W588" s="7">
        <v>2017</v>
      </c>
      <c r="X588" s="7">
        <v>0.34</v>
      </c>
      <c r="Y588" s="7" t="s">
        <v>11811</v>
      </c>
      <c r="Z588" s="7">
        <v>151</v>
      </c>
      <c r="AA588" s="7" t="str">
        <f>TEXT(Superstore_Data_1[[#This Row],[Order Date]],"mmm")</f>
        <v>Jan</v>
      </c>
      <c r="AB588" s="7">
        <f>YEAR(Superstore_Data_1[[#This Row],[Order Date]])</f>
        <v>2017</v>
      </c>
      <c r="AC588" s="9">
        <f>Superstore_Data_1[[#This Row],[Profit]]/Superstore_Data_1[[#This Row],[Sales]]</f>
        <v>0.34</v>
      </c>
      <c r="AD588" s="7" t="str">
        <f>IF(Superstore_Data_1[[#This Row],[Discount]]=0,"No Discount",IF(Superstore_Data_1[[#This Row],[Discount]]&lt;0.2,"Low Discount",IF(Superstore_Data_1[[#This Row],[Discount]]&lt;0.5,"Medium Discount","High Discount")))</f>
        <v>No Discount</v>
      </c>
      <c r="AE588" s="7" t="str">
        <f>IF(Superstore_Data_1[[#This Row],[Sales]]&lt;100,"Low Sale",IF(Superstore_Data_1[[#This Row],[Sales]]&lt;500,"Medium Sale","High Sale"))</f>
        <v>Low Sale</v>
      </c>
      <c r="AF588" s="10" t="str">
        <f>IF(Superstore_Data_1[[#This Row],[Shipping Days]]&lt;=2,"Fast",IF(Superstore_Data_1[[#This Row],[Shipping Days]]&lt;=5,"Normal","Slow"))</f>
        <v>Slow</v>
      </c>
    </row>
    <row r="589" spans="1:32" x14ac:dyDescent="0.3">
      <c r="A589" s="6">
        <v>4353</v>
      </c>
      <c r="B589" s="7" t="s">
        <v>8221</v>
      </c>
      <c r="C589" s="8">
        <v>43020</v>
      </c>
      <c r="D589" s="8">
        <v>43081</v>
      </c>
      <c r="E589" s="7" t="s">
        <v>22</v>
      </c>
      <c r="F589" s="7" t="s">
        <v>8222</v>
      </c>
      <c r="G589" s="7" t="s">
        <v>8223</v>
      </c>
      <c r="H589" s="7" t="s">
        <v>25</v>
      </c>
      <c r="I589" s="7" t="s">
        <v>26</v>
      </c>
      <c r="J589" s="7" t="s">
        <v>5654</v>
      </c>
      <c r="K589" s="7" t="s">
        <v>43</v>
      </c>
      <c r="L589" s="7">
        <v>95207</v>
      </c>
      <c r="M589" s="7" t="s">
        <v>44</v>
      </c>
      <c r="N589" s="7" t="s">
        <v>7927</v>
      </c>
      <c r="O589" s="7" t="s">
        <v>73</v>
      </c>
      <c r="P589" s="7" t="s">
        <v>74</v>
      </c>
      <c r="Q589" s="7" t="s">
        <v>7928</v>
      </c>
      <c r="R589" s="7">
        <v>95.84</v>
      </c>
      <c r="S589" s="7">
        <v>4</v>
      </c>
      <c r="T589" s="7">
        <v>0.2</v>
      </c>
      <c r="U589" s="7">
        <v>34.741999999999997</v>
      </c>
      <c r="V589" s="7" t="s">
        <v>11824</v>
      </c>
      <c r="W589" s="7">
        <v>2017</v>
      </c>
      <c r="X589" s="7">
        <v>0.36249999999999993</v>
      </c>
      <c r="Y589" s="7" t="s">
        <v>11813</v>
      </c>
      <c r="Z589" s="7">
        <v>61</v>
      </c>
      <c r="AA589" s="7" t="str">
        <f>TEXT(Superstore_Data_1[[#This Row],[Order Date]],"mmm")</f>
        <v>Oct</v>
      </c>
      <c r="AB589" s="7">
        <f>YEAR(Superstore_Data_1[[#This Row],[Order Date]])</f>
        <v>2017</v>
      </c>
      <c r="AC589" s="9">
        <f>Superstore_Data_1[[#This Row],[Profit]]/Superstore_Data_1[[#This Row],[Sales]]</f>
        <v>0.36249999999999993</v>
      </c>
      <c r="AD589" s="7" t="str">
        <f>IF(Superstore_Data_1[[#This Row],[Discount]]=0,"No Discount",IF(Superstore_Data_1[[#This Row],[Discount]]&lt;0.2,"Low Discount",IF(Superstore_Data_1[[#This Row],[Discount]]&lt;0.5,"Medium Discount","High Discount")))</f>
        <v>Medium Discount</v>
      </c>
      <c r="AE589" s="7" t="str">
        <f>IF(Superstore_Data_1[[#This Row],[Sales]]&lt;100,"Low Sale",IF(Superstore_Data_1[[#This Row],[Sales]]&lt;500,"Medium Sale","High Sale"))</f>
        <v>Low Sale</v>
      </c>
      <c r="AF589" s="10" t="str">
        <f>IF(Superstore_Data_1[[#This Row],[Shipping Days]]&lt;=2,"Fast",IF(Superstore_Data_1[[#This Row],[Shipping Days]]&lt;=5,"Normal","Slow"))</f>
        <v>Slow</v>
      </c>
    </row>
    <row r="590" spans="1:32" x14ac:dyDescent="0.3">
      <c r="A590" s="6">
        <v>4356</v>
      </c>
      <c r="B590" s="7" t="s">
        <v>8225</v>
      </c>
      <c r="C590" s="8">
        <v>42106</v>
      </c>
      <c r="D590" s="8">
        <v>42197</v>
      </c>
      <c r="E590" s="7" t="s">
        <v>22</v>
      </c>
      <c r="F590" s="7" t="s">
        <v>1921</v>
      </c>
      <c r="G590" s="7" t="s">
        <v>1922</v>
      </c>
      <c r="H590" s="7" t="s">
        <v>25</v>
      </c>
      <c r="I590" s="7" t="s">
        <v>26</v>
      </c>
      <c r="J590" s="7" t="s">
        <v>6001</v>
      </c>
      <c r="K590" s="7" t="s">
        <v>381</v>
      </c>
      <c r="L590" s="7">
        <v>37042</v>
      </c>
      <c r="M590" s="7" t="s">
        <v>29</v>
      </c>
      <c r="N590" s="7" t="s">
        <v>3051</v>
      </c>
      <c r="O590" s="7" t="s">
        <v>46</v>
      </c>
      <c r="P590" s="7" t="s">
        <v>77</v>
      </c>
      <c r="Q590" s="7" t="s">
        <v>3052</v>
      </c>
      <c r="R590" s="7">
        <v>1598.058</v>
      </c>
      <c r="S590" s="7">
        <v>7</v>
      </c>
      <c r="T590" s="7">
        <v>0.7</v>
      </c>
      <c r="U590" s="7">
        <v>-1065.3720000000001</v>
      </c>
      <c r="V590" s="7" t="s">
        <v>11814</v>
      </c>
      <c r="W590" s="7">
        <v>2015</v>
      </c>
      <c r="X590" s="7">
        <v>-0.66666666666666674</v>
      </c>
      <c r="Y590" s="7" t="s">
        <v>11816</v>
      </c>
      <c r="Z590" s="7">
        <v>91</v>
      </c>
      <c r="AA590" s="7" t="str">
        <f>TEXT(Superstore_Data_1[[#This Row],[Order Date]],"mmm")</f>
        <v>Apr</v>
      </c>
      <c r="AB590" s="7">
        <f>YEAR(Superstore_Data_1[[#This Row],[Order Date]])</f>
        <v>2015</v>
      </c>
      <c r="AC590" s="9">
        <f>Superstore_Data_1[[#This Row],[Profit]]/Superstore_Data_1[[#This Row],[Sales]]</f>
        <v>-0.66666666666666674</v>
      </c>
      <c r="AD590" s="7" t="str">
        <f>IF(Superstore_Data_1[[#This Row],[Discount]]=0,"No Discount",IF(Superstore_Data_1[[#This Row],[Discount]]&lt;0.2,"Low Discount",IF(Superstore_Data_1[[#This Row],[Discount]]&lt;0.5,"Medium Discount","High Discount")))</f>
        <v>High Discount</v>
      </c>
      <c r="AE590" s="7" t="str">
        <f>IF(Superstore_Data_1[[#This Row],[Sales]]&lt;100,"Low Sale",IF(Superstore_Data_1[[#This Row],[Sales]]&lt;500,"Medium Sale","High Sale"))</f>
        <v>High Sale</v>
      </c>
      <c r="AF590" s="10" t="str">
        <f>IF(Superstore_Data_1[[#This Row],[Shipping Days]]&lt;=2,"Fast",IF(Superstore_Data_1[[#This Row],[Shipping Days]]&lt;=5,"Normal","Slow"))</f>
        <v>Slow</v>
      </c>
    </row>
    <row r="591" spans="1:32" x14ac:dyDescent="0.3">
      <c r="A591" s="6">
        <v>4358</v>
      </c>
      <c r="B591" s="7" t="s">
        <v>8226</v>
      </c>
      <c r="C591" s="8">
        <v>43051</v>
      </c>
      <c r="D591" s="8">
        <v>43051</v>
      </c>
      <c r="E591" s="7" t="s">
        <v>1455</v>
      </c>
      <c r="F591" s="7" t="s">
        <v>6258</v>
      </c>
      <c r="G591" s="7" t="s">
        <v>6259</v>
      </c>
      <c r="H591" s="7" t="s">
        <v>25</v>
      </c>
      <c r="I591" s="7" t="s">
        <v>26</v>
      </c>
      <c r="J591" s="7" t="s">
        <v>518</v>
      </c>
      <c r="K591" s="7" t="s">
        <v>235</v>
      </c>
      <c r="L591" s="7">
        <v>60505</v>
      </c>
      <c r="M591" s="7" t="s">
        <v>111</v>
      </c>
      <c r="N591" s="7" t="s">
        <v>1300</v>
      </c>
      <c r="O591" s="7" t="s">
        <v>46</v>
      </c>
      <c r="P591" s="7" t="s">
        <v>94</v>
      </c>
      <c r="Q591" s="7" t="s">
        <v>1301</v>
      </c>
      <c r="R591" s="7">
        <v>10.368</v>
      </c>
      <c r="S591" s="7">
        <v>2</v>
      </c>
      <c r="T591" s="7">
        <v>0.2</v>
      </c>
      <c r="U591" s="7">
        <v>3.6288</v>
      </c>
      <c r="V591" s="7" t="s">
        <v>11822</v>
      </c>
      <c r="W591" s="7">
        <v>2017</v>
      </c>
      <c r="X591" s="7">
        <v>0.35</v>
      </c>
      <c r="Y591" s="7" t="s">
        <v>11813</v>
      </c>
      <c r="Z591" s="7">
        <v>0</v>
      </c>
      <c r="AA591" s="7" t="str">
        <f>TEXT(Superstore_Data_1[[#This Row],[Order Date]],"mmm")</f>
        <v>Nov</v>
      </c>
      <c r="AB591" s="7">
        <f>YEAR(Superstore_Data_1[[#This Row],[Order Date]])</f>
        <v>2017</v>
      </c>
      <c r="AC591" s="9">
        <f>Superstore_Data_1[[#This Row],[Profit]]/Superstore_Data_1[[#This Row],[Sales]]</f>
        <v>0.35</v>
      </c>
      <c r="AD591" s="7" t="str">
        <f>IF(Superstore_Data_1[[#This Row],[Discount]]=0,"No Discount",IF(Superstore_Data_1[[#This Row],[Discount]]&lt;0.2,"Low Discount",IF(Superstore_Data_1[[#This Row],[Discount]]&lt;0.5,"Medium Discount","High Discount")))</f>
        <v>Medium Discount</v>
      </c>
      <c r="AE591" s="7" t="str">
        <f>IF(Superstore_Data_1[[#This Row],[Sales]]&lt;100,"Low Sale",IF(Superstore_Data_1[[#This Row],[Sales]]&lt;500,"Medium Sale","High Sale"))</f>
        <v>Low Sale</v>
      </c>
      <c r="AF591" s="10" t="str">
        <f>IF(Superstore_Data_1[[#This Row],[Shipping Days]]&lt;=2,"Fast",IF(Superstore_Data_1[[#This Row],[Shipping Days]]&lt;=5,"Normal","Slow"))</f>
        <v>Fast</v>
      </c>
    </row>
    <row r="592" spans="1:32" x14ac:dyDescent="0.3">
      <c r="A592" s="6">
        <v>4370</v>
      </c>
      <c r="B592" s="7" t="s">
        <v>8234</v>
      </c>
      <c r="C592" s="8">
        <v>42501</v>
      </c>
      <c r="D592" s="8">
        <v>42654</v>
      </c>
      <c r="E592" s="7" t="s">
        <v>51</v>
      </c>
      <c r="F592" s="7" t="s">
        <v>6863</v>
      </c>
      <c r="G592" s="7" t="s">
        <v>6864</v>
      </c>
      <c r="H592" s="7" t="s">
        <v>108</v>
      </c>
      <c r="I592" s="7" t="s">
        <v>26</v>
      </c>
      <c r="J592" s="7" t="s">
        <v>1668</v>
      </c>
      <c r="K592" s="7" t="s">
        <v>289</v>
      </c>
      <c r="L592" s="7">
        <v>46226</v>
      </c>
      <c r="M592" s="7" t="s">
        <v>111</v>
      </c>
      <c r="N592" s="7" t="s">
        <v>2375</v>
      </c>
      <c r="O592" s="7" t="s">
        <v>46</v>
      </c>
      <c r="P592" s="7" t="s">
        <v>77</v>
      </c>
      <c r="Q592" s="7" t="s">
        <v>2376</v>
      </c>
      <c r="R592" s="7">
        <v>104.9</v>
      </c>
      <c r="S592" s="7">
        <v>5</v>
      </c>
      <c r="T592" s="7">
        <v>0</v>
      </c>
      <c r="U592" s="7">
        <v>50.351999999999997</v>
      </c>
      <c r="V592" s="7" t="s">
        <v>11812</v>
      </c>
      <c r="W592" s="7">
        <v>2016</v>
      </c>
      <c r="X592" s="7">
        <v>0.47999999999999993</v>
      </c>
      <c r="Y592" s="7" t="s">
        <v>11811</v>
      </c>
      <c r="Z592" s="7">
        <v>153</v>
      </c>
      <c r="AA592" s="7" t="str">
        <f>TEXT(Superstore_Data_1[[#This Row],[Order Date]],"mmm")</f>
        <v>May</v>
      </c>
      <c r="AB592" s="7">
        <f>YEAR(Superstore_Data_1[[#This Row],[Order Date]])</f>
        <v>2016</v>
      </c>
      <c r="AC592" s="9">
        <f>Superstore_Data_1[[#This Row],[Profit]]/Superstore_Data_1[[#This Row],[Sales]]</f>
        <v>0.47999999999999993</v>
      </c>
      <c r="AD592" s="7" t="str">
        <f>IF(Superstore_Data_1[[#This Row],[Discount]]=0,"No Discount",IF(Superstore_Data_1[[#This Row],[Discount]]&lt;0.2,"Low Discount",IF(Superstore_Data_1[[#This Row],[Discount]]&lt;0.5,"Medium Discount","High Discount")))</f>
        <v>No Discount</v>
      </c>
      <c r="AE592" s="7" t="str">
        <f>IF(Superstore_Data_1[[#This Row],[Sales]]&lt;100,"Low Sale",IF(Superstore_Data_1[[#This Row],[Sales]]&lt;500,"Medium Sale","High Sale"))</f>
        <v>Medium Sale</v>
      </c>
      <c r="AF592" s="10" t="str">
        <f>IF(Superstore_Data_1[[#This Row],[Shipping Days]]&lt;=2,"Fast",IF(Superstore_Data_1[[#This Row],[Shipping Days]]&lt;=5,"Normal","Slow"))</f>
        <v>Slow</v>
      </c>
    </row>
    <row r="593" spans="1:32" x14ac:dyDescent="0.3">
      <c r="A593" s="6">
        <v>4393</v>
      </c>
      <c r="B593" s="7" t="s">
        <v>8253</v>
      </c>
      <c r="C593" s="8">
        <v>42591</v>
      </c>
      <c r="D593" s="8">
        <v>42713</v>
      </c>
      <c r="E593" s="7" t="s">
        <v>51</v>
      </c>
      <c r="F593" s="7" t="s">
        <v>146</v>
      </c>
      <c r="G593" s="7" t="s">
        <v>147</v>
      </c>
      <c r="H593" s="7" t="s">
        <v>41</v>
      </c>
      <c r="I593" s="7" t="s">
        <v>26</v>
      </c>
      <c r="J593" s="7" t="s">
        <v>927</v>
      </c>
      <c r="K593" s="7" t="s">
        <v>110</v>
      </c>
      <c r="L593" s="7">
        <v>75081</v>
      </c>
      <c r="M593" s="7" t="s">
        <v>111</v>
      </c>
      <c r="N593" s="7" t="s">
        <v>1766</v>
      </c>
      <c r="O593" s="7" t="s">
        <v>46</v>
      </c>
      <c r="P593" s="7" t="s">
        <v>70</v>
      </c>
      <c r="Q593" s="7" t="s">
        <v>1767</v>
      </c>
      <c r="R593" s="7">
        <v>70.367999999999995</v>
      </c>
      <c r="S593" s="7">
        <v>2</v>
      </c>
      <c r="T593" s="7">
        <v>0.2</v>
      </c>
      <c r="U593" s="7">
        <v>6.1571999999999996</v>
      </c>
      <c r="V593" s="7" t="s">
        <v>11810</v>
      </c>
      <c r="W593" s="7">
        <v>2016</v>
      </c>
      <c r="X593" s="7">
        <v>8.7499999999999994E-2</v>
      </c>
      <c r="Y593" s="7" t="s">
        <v>11813</v>
      </c>
      <c r="Z593" s="7">
        <v>122</v>
      </c>
      <c r="AA593" s="7" t="str">
        <f>TEXT(Superstore_Data_1[[#This Row],[Order Date]],"mmm")</f>
        <v>Aug</v>
      </c>
      <c r="AB593" s="7">
        <f>YEAR(Superstore_Data_1[[#This Row],[Order Date]])</f>
        <v>2016</v>
      </c>
      <c r="AC593" s="9">
        <f>Superstore_Data_1[[#This Row],[Profit]]/Superstore_Data_1[[#This Row],[Sales]]</f>
        <v>8.7499999999999994E-2</v>
      </c>
      <c r="AD593" s="7" t="str">
        <f>IF(Superstore_Data_1[[#This Row],[Discount]]=0,"No Discount",IF(Superstore_Data_1[[#This Row],[Discount]]&lt;0.2,"Low Discount",IF(Superstore_Data_1[[#This Row],[Discount]]&lt;0.5,"Medium Discount","High Discount")))</f>
        <v>Medium Discount</v>
      </c>
      <c r="AE593" s="7" t="str">
        <f>IF(Superstore_Data_1[[#This Row],[Sales]]&lt;100,"Low Sale",IF(Superstore_Data_1[[#This Row],[Sales]]&lt;500,"Medium Sale","High Sale"))</f>
        <v>Low Sale</v>
      </c>
      <c r="AF593" s="10" t="str">
        <f>IF(Superstore_Data_1[[#This Row],[Shipping Days]]&lt;=2,"Fast",IF(Superstore_Data_1[[#This Row],[Shipping Days]]&lt;=5,"Normal","Slow"))</f>
        <v>Slow</v>
      </c>
    </row>
    <row r="594" spans="1:32" x14ac:dyDescent="0.3">
      <c r="A594" s="6">
        <v>4398</v>
      </c>
      <c r="B594" s="7" t="s">
        <v>8256</v>
      </c>
      <c r="C594" s="8">
        <v>41827</v>
      </c>
      <c r="D594" s="8">
        <v>41950</v>
      </c>
      <c r="E594" s="7" t="s">
        <v>51</v>
      </c>
      <c r="F594" s="7" t="s">
        <v>2393</v>
      </c>
      <c r="G594" s="7" t="s">
        <v>2394</v>
      </c>
      <c r="H594" s="7" t="s">
        <v>25</v>
      </c>
      <c r="I594" s="7" t="s">
        <v>26</v>
      </c>
      <c r="J594" s="7" t="s">
        <v>159</v>
      </c>
      <c r="K594" s="7" t="s">
        <v>160</v>
      </c>
      <c r="L594" s="7">
        <v>19120</v>
      </c>
      <c r="M594" s="7" t="s">
        <v>161</v>
      </c>
      <c r="N594" s="7" t="s">
        <v>3619</v>
      </c>
      <c r="O594" s="7" t="s">
        <v>31</v>
      </c>
      <c r="P594" s="7" t="s">
        <v>35</v>
      </c>
      <c r="Q594" s="7" t="s">
        <v>3620</v>
      </c>
      <c r="R594" s="7">
        <v>172.18600000000001</v>
      </c>
      <c r="S594" s="7">
        <v>2</v>
      </c>
      <c r="T594" s="7">
        <v>0.3</v>
      </c>
      <c r="U594" s="7">
        <v>-46.736199999999997</v>
      </c>
      <c r="V594" s="7" t="s">
        <v>11821</v>
      </c>
      <c r="W594" s="7">
        <v>2014</v>
      </c>
      <c r="X594" s="7">
        <v>-0.27142857142857141</v>
      </c>
      <c r="Y594" s="7" t="s">
        <v>11813</v>
      </c>
      <c r="Z594" s="7">
        <v>123</v>
      </c>
      <c r="AA594" s="7" t="str">
        <f>TEXT(Superstore_Data_1[[#This Row],[Order Date]],"mmm")</f>
        <v>Jul</v>
      </c>
      <c r="AB594" s="7">
        <f>YEAR(Superstore_Data_1[[#This Row],[Order Date]])</f>
        <v>2014</v>
      </c>
      <c r="AC594" s="9">
        <f>Superstore_Data_1[[#This Row],[Profit]]/Superstore_Data_1[[#This Row],[Sales]]</f>
        <v>-0.27142857142857141</v>
      </c>
      <c r="AD594" s="7" t="str">
        <f>IF(Superstore_Data_1[[#This Row],[Discount]]=0,"No Discount",IF(Superstore_Data_1[[#This Row],[Discount]]&lt;0.2,"Low Discount",IF(Superstore_Data_1[[#This Row],[Discount]]&lt;0.5,"Medium Discount","High Discount")))</f>
        <v>Medium Discount</v>
      </c>
      <c r="AE594" s="7" t="str">
        <f>IF(Superstore_Data_1[[#This Row],[Sales]]&lt;100,"Low Sale",IF(Superstore_Data_1[[#This Row],[Sales]]&lt;500,"Medium Sale","High Sale"))</f>
        <v>Medium Sale</v>
      </c>
      <c r="AF594" s="10" t="str">
        <f>IF(Superstore_Data_1[[#This Row],[Shipping Days]]&lt;=2,"Fast",IF(Superstore_Data_1[[#This Row],[Shipping Days]]&lt;=5,"Normal","Slow"))</f>
        <v>Slow</v>
      </c>
    </row>
    <row r="595" spans="1:32" x14ac:dyDescent="0.3">
      <c r="A595" s="6">
        <v>4404</v>
      </c>
      <c r="B595" s="7" t="s">
        <v>8261</v>
      </c>
      <c r="C595" s="8">
        <v>41679</v>
      </c>
      <c r="D595" s="8">
        <v>41738</v>
      </c>
      <c r="E595" s="7" t="s">
        <v>209</v>
      </c>
      <c r="F595" s="7" t="s">
        <v>554</v>
      </c>
      <c r="G595" s="7" t="s">
        <v>555</v>
      </c>
      <c r="H595" s="7" t="s">
        <v>25</v>
      </c>
      <c r="I595" s="7" t="s">
        <v>26</v>
      </c>
      <c r="J595" s="7" t="s">
        <v>302</v>
      </c>
      <c r="K595" s="7" t="s">
        <v>303</v>
      </c>
      <c r="L595" s="7">
        <v>10009</v>
      </c>
      <c r="M595" s="7" t="s">
        <v>161</v>
      </c>
      <c r="N595" s="7" t="s">
        <v>8259</v>
      </c>
      <c r="O595" s="7" t="s">
        <v>46</v>
      </c>
      <c r="P595" s="7" t="s">
        <v>70</v>
      </c>
      <c r="Q595" s="7" t="s">
        <v>8260</v>
      </c>
      <c r="R595" s="7">
        <v>21.24</v>
      </c>
      <c r="S595" s="7">
        <v>3</v>
      </c>
      <c r="T595" s="7">
        <v>0</v>
      </c>
      <c r="U595" s="7">
        <v>8.0711999999999993</v>
      </c>
      <c r="V595" s="7" t="s">
        <v>11820</v>
      </c>
      <c r="W595" s="7">
        <v>2014</v>
      </c>
      <c r="X595" s="7">
        <v>0.38</v>
      </c>
      <c r="Y595" s="7" t="s">
        <v>11811</v>
      </c>
      <c r="Z595" s="7">
        <v>59</v>
      </c>
      <c r="AA595" s="7" t="str">
        <f>TEXT(Superstore_Data_1[[#This Row],[Order Date]],"mmm")</f>
        <v>Feb</v>
      </c>
      <c r="AB595" s="7">
        <f>YEAR(Superstore_Data_1[[#This Row],[Order Date]])</f>
        <v>2014</v>
      </c>
      <c r="AC595" s="9">
        <f>Superstore_Data_1[[#This Row],[Profit]]/Superstore_Data_1[[#This Row],[Sales]]</f>
        <v>0.38</v>
      </c>
      <c r="AD595" s="7" t="str">
        <f>IF(Superstore_Data_1[[#This Row],[Discount]]=0,"No Discount",IF(Superstore_Data_1[[#This Row],[Discount]]&lt;0.2,"Low Discount",IF(Superstore_Data_1[[#This Row],[Discount]]&lt;0.5,"Medium Discount","High Discount")))</f>
        <v>No Discount</v>
      </c>
      <c r="AE595" s="7" t="str">
        <f>IF(Superstore_Data_1[[#This Row],[Sales]]&lt;100,"Low Sale",IF(Superstore_Data_1[[#This Row],[Sales]]&lt;500,"Medium Sale","High Sale"))</f>
        <v>Low Sale</v>
      </c>
      <c r="AF595" s="10" t="str">
        <f>IF(Superstore_Data_1[[#This Row],[Shipping Days]]&lt;=2,"Fast",IF(Superstore_Data_1[[#This Row],[Shipping Days]]&lt;=5,"Normal","Slow"))</f>
        <v>Slow</v>
      </c>
    </row>
    <row r="596" spans="1:32" x14ac:dyDescent="0.3">
      <c r="A596" s="6">
        <v>4405</v>
      </c>
      <c r="B596" s="7" t="s">
        <v>8262</v>
      </c>
      <c r="C596" s="8">
        <v>42131</v>
      </c>
      <c r="D596" s="8">
        <v>42284</v>
      </c>
      <c r="E596" s="7" t="s">
        <v>51</v>
      </c>
      <c r="F596" s="7" t="s">
        <v>5890</v>
      </c>
      <c r="G596" s="7" t="s">
        <v>5891</v>
      </c>
      <c r="H596" s="7" t="s">
        <v>25</v>
      </c>
      <c r="I596" s="7" t="s">
        <v>26</v>
      </c>
      <c r="J596" s="7" t="s">
        <v>159</v>
      </c>
      <c r="K596" s="7" t="s">
        <v>160</v>
      </c>
      <c r="L596" s="7">
        <v>19140</v>
      </c>
      <c r="M596" s="7" t="s">
        <v>161</v>
      </c>
      <c r="N596" s="7" t="s">
        <v>840</v>
      </c>
      <c r="O596" s="7" t="s">
        <v>73</v>
      </c>
      <c r="P596" s="7" t="s">
        <v>178</v>
      </c>
      <c r="Q596" s="7" t="s">
        <v>841</v>
      </c>
      <c r="R596" s="7">
        <v>34.799999999999997</v>
      </c>
      <c r="S596" s="7">
        <v>3</v>
      </c>
      <c r="T596" s="7">
        <v>0.2</v>
      </c>
      <c r="U596" s="7">
        <v>2.1749999999999998</v>
      </c>
      <c r="V596" s="7" t="s">
        <v>11812</v>
      </c>
      <c r="W596" s="7">
        <v>2015</v>
      </c>
      <c r="X596" s="7">
        <v>6.25E-2</v>
      </c>
      <c r="Y596" s="7" t="s">
        <v>11813</v>
      </c>
      <c r="Z596" s="7">
        <v>153</v>
      </c>
      <c r="AA596" s="7" t="str">
        <f>TEXT(Superstore_Data_1[[#This Row],[Order Date]],"mmm")</f>
        <v>May</v>
      </c>
      <c r="AB596" s="7">
        <f>YEAR(Superstore_Data_1[[#This Row],[Order Date]])</f>
        <v>2015</v>
      </c>
      <c r="AC596" s="9">
        <f>Superstore_Data_1[[#This Row],[Profit]]/Superstore_Data_1[[#This Row],[Sales]]</f>
        <v>6.25E-2</v>
      </c>
      <c r="AD596" s="7" t="str">
        <f>IF(Superstore_Data_1[[#This Row],[Discount]]=0,"No Discount",IF(Superstore_Data_1[[#This Row],[Discount]]&lt;0.2,"Low Discount",IF(Superstore_Data_1[[#This Row],[Discount]]&lt;0.5,"Medium Discount","High Discount")))</f>
        <v>Medium Discount</v>
      </c>
      <c r="AE596" s="7" t="str">
        <f>IF(Superstore_Data_1[[#This Row],[Sales]]&lt;100,"Low Sale",IF(Superstore_Data_1[[#This Row],[Sales]]&lt;500,"Medium Sale","High Sale"))</f>
        <v>Low Sale</v>
      </c>
      <c r="AF596" s="10" t="str">
        <f>IF(Superstore_Data_1[[#This Row],[Shipping Days]]&lt;=2,"Fast",IF(Superstore_Data_1[[#This Row],[Shipping Days]]&lt;=5,"Normal","Slow"))</f>
        <v>Slow</v>
      </c>
    </row>
    <row r="597" spans="1:32" x14ac:dyDescent="0.3">
      <c r="A597" s="6">
        <v>4410</v>
      </c>
      <c r="B597" s="7" t="s">
        <v>8264</v>
      </c>
      <c r="C597" s="8">
        <v>41795</v>
      </c>
      <c r="D597" s="8">
        <v>41948</v>
      </c>
      <c r="E597" s="7" t="s">
        <v>51</v>
      </c>
      <c r="F597" s="7" t="s">
        <v>220</v>
      </c>
      <c r="G597" s="7" t="s">
        <v>221</v>
      </c>
      <c r="H597" s="7" t="s">
        <v>108</v>
      </c>
      <c r="I597" s="7" t="s">
        <v>26</v>
      </c>
      <c r="J597" s="7" t="s">
        <v>42</v>
      </c>
      <c r="K597" s="7" t="s">
        <v>43</v>
      </c>
      <c r="L597" s="7">
        <v>90004</v>
      </c>
      <c r="M597" s="7" t="s">
        <v>44</v>
      </c>
      <c r="N597" s="7" t="s">
        <v>3825</v>
      </c>
      <c r="O597" s="7" t="s">
        <v>46</v>
      </c>
      <c r="P597" s="7" t="s">
        <v>47</v>
      </c>
      <c r="Q597" s="7" t="s">
        <v>3826</v>
      </c>
      <c r="R597" s="7">
        <v>5.78</v>
      </c>
      <c r="S597" s="7">
        <v>2</v>
      </c>
      <c r="T597" s="7">
        <v>0</v>
      </c>
      <c r="U597" s="7">
        <v>2.7166000000000001</v>
      </c>
      <c r="V597" s="7" t="s">
        <v>11818</v>
      </c>
      <c r="W597" s="7">
        <v>2014</v>
      </c>
      <c r="X597" s="7">
        <v>0.47000000000000003</v>
      </c>
      <c r="Y597" s="7" t="s">
        <v>11811</v>
      </c>
      <c r="Z597" s="7">
        <v>153</v>
      </c>
      <c r="AA597" s="7" t="str">
        <f>TEXT(Superstore_Data_1[[#This Row],[Order Date]],"mmm")</f>
        <v>Jun</v>
      </c>
      <c r="AB597" s="7">
        <f>YEAR(Superstore_Data_1[[#This Row],[Order Date]])</f>
        <v>2014</v>
      </c>
      <c r="AC597" s="9">
        <f>Superstore_Data_1[[#This Row],[Profit]]/Superstore_Data_1[[#This Row],[Sales]]</f>
        <v>0.47000000000000003</v>
      </c>
      <c r="AD597" s="7" t="str">
        <f>IF(Superstore_Data_1[[#This Row],[Discount]]=0,"No Discount",IF(Superstore_Data_1[[#This Row],[Discount]]&lt;0.2,"Low Discount",IF(Superstore_Data_1[[#This Row],[Discount]]&lt;0.5,"Medium Discount","High Discount")))</f>
        <v>No Discount</v>
      </c>
      <c r="AE597" s="7" t="str">
        <f>IF(Superstore_Data_1[[#This Row],[Sales]]&lt;100,"Low Sale",IF(Superstore_Data_1[[#This Row],[Sales]]&lt;500,"Medium Sale","High Sale"))</f>
        <v>Low Sale</v>
      </c>
      <c r="AF597" s="10" t="str">
        <f>IF(Superstore_Data_1[[#This Row],[Shipping Days]]&lt;=2,"Fast",IF(Superstore_Data_1[[#This Row],[Shipping Days]]&lt;=5,"Normal","Slow"))</f>
        <v>Slow</v>
      </c>
    </row>
    <row r="598" spans="1:32" x14ac:dyDescent="0.3">
      <c r="A598" s="6">
        <v>4418</v>
      </c>
      <c r="B598" s="7" t="s">
        <v>8268</v>
      </c>
      <c r="C598" s="8">
        <v>42982</v>
      </c>
      <c r="D598" s="8">
        <v>43073</v>
      </c>
      <c r="E598" s="7" t="s">
        <v>22</v>
      </c>
      <c r="F598" s="7" t="s">
        <v>1036</v>
      </c>
      <c r="G598" s="7" t="s">
        <v>1037</v>
      </c>
      <c r="H598" s="7" t="s">
        <v>25</v>
      </c>
      <c r="I598" s="7" t="s">
        <v>26</v>
      </c>
      <c r="J598" s="7" t="s">
        <v>997</v>
      </c>
      <c r="K598" s="7" t="s">
        <v>269</v>
      </c>
      <c r="L598" s="7">
        <v>48205</v>
      </c>
      <c r="M598" s="7" t="s">
        <v>111</v>
      </c>
      <c r="N598" s="7" t="s">
        <v>4333</v>
      </c>
      <c r="O598" s="7" t="s">
        <v>46</v>
      </c>
      <c r="P598" s="7" t="s">
        <v>77</v>
      </c>
      <c r="Q598" s="7" t="s">
        <v>4334</v>
      </c>
      <c r="R598" s="7">
        <v>478.24</v>
      </c>
      <c r="S598" s="7">
        <v>8</v>
      </c>
      <c r="T598" s="7">
        <v>0</v>
      </c>
      <c r="U598" s="7">
        <v>219.99039999999999</v>
      </c>
      <c r="V598" s="7" t="s">
        <v>11815</v>
      </c>
      <c r="W598" s="7">
        <v>2017</v>
      </c>
      <c r="X598" s="7">
        <v>0.45999999999999996</v>
      </c>
      <c r="Y598" s="7" t="s">
        <v>11811</v>
      </c>
      <c r="Z598" s="7">
        <v>91</v>
      </c>
      <c r="AA598" s="7" t="str">
        <f>TEXT(Superstore_Data_1[[#This Row],[Order Date]],"mmm")</f>
        <v>Sep</v>
      </c>
      <c r="AB598" s="7">
        <f>YEAR(Superstore_Data_1[[#This Row],[Order Date]])</f>
        <v>2017</v>
      </c>
      <c r="AC598" s="9">
        <f>Superstore_Data_1[[#This Row],[Profit]]/Superstore_Data_1[[#This Row],[Sales]]</f>
        <v>0.45999999999999996</v>
      </c>
      <c r="AD598" s="7" t="str">
        <f>IF(Superstore_Data_1[[#This Row],[Discount]]=0,"No Discount",IF(Superstore_Data_1[[#This Row],[Discount]]&lt;0.2,"Low Discount",IF(Superstore_Data_1[[#This Row],[Discount]]&lt;0.5,"Medium Discount","High Discount")))</f>
        <v>No Discount</v>
      </c>
      <c r="AE598" s="7" t="str">
        <f>IF(Superstore_Data_1[[#This Row],[Sales]]&lt;100,"Low Sale",IF(Superstore_Data_1[[#This Row],[Sales]]&lt;500,"Medium Sale","High Sale"))</f>
        <v>Medium Sale</v>
      </c>
      <c r="AF598" s="10" t="str">
        <f>IF(Superstore_Data_1[[#This Row],[Shipping Days]]&lt;=2,"Fast",IF(Superstore_Data_1[[#This Row],[Shipping Days]]&lt;=5,"Normal","Slow"))</f>
        <v>Slow</v>
      </c>
    </row>
    <row r="599" spans="1:32" x14ac:dyDescent="0.3">
      <c r="A599" s="6">
        <v>4422</v>
      </c>
      <c r="B599" s="7" t="s">
        <v>8272</v>
      </c>
      <c r="C599" s="8">
        <v>41732</v>
      </c>
      <c r="D599" s="8">
        <v>41885</v>
      </c>
      <c r="E599" s="7" t="s">
        <v>51</v>
      </c>
      <c r="F599" s="7" t="s">
        <v>1787</v>
      </c>
      <c r="G599" s="7" t="s">
        <v>1788</v>
      </c>
      <c r="H599" s="7" t="s">
        <v>25</v>
      </c>
      <c r="I599" s="7" t="s">
        <v>26</v>
      </c>
      <c r="J599" s="7" t="s">
        <v>8273</v>
      </c>
      <c r="K599" s="7" t="s">
        <v>55</v>
      </c>
      <c r="L599" s="7">
        <v>33063</v>
      </c>
      <c r="M599" s="7" t="s">
        <v>29</v>
      </c>
      <c r="N599" s="7" t="s">
        <v>1406</v>
      </c>
      <c r="O599" s="7" t="s">
        <v>46</v>
      </c>
      <c r="P599" s="7" t="s">
        <v>70</v>
      </c>
      <c r="Q599" s="7" t="s">
        <v>1407</v>
      </c>
      <c r="R599" s="7">
        <v>15.552</v>
      </c>
      <c r="S599" s="7">
        <v>3</v>
      </c>
      <c r="T599" s="7">
        <v>0.2</v>
      </c>
      <c r="U599" s="7">
        <v>2.3328000000000002</v>
      </c>
      <c r="V599" s="7" t="s">
        <v>11814</v>
      </c>
      <c r="W599" s="7">
        <v>2014</v>
      </c>
      <c r="X599" s="7">
        <v>0.15000000000000002</v>
      </c>
      <c r="Y599" s="7" t="s">
        <v>11813</v>
      </c>
      <c r="Z599" s="7">
        <v>153</v>
      </c>
      <c r="AA599" s="7" t="str">
        <f>TEXT(Superstore_Data_1[[#This Row],[Order Date]],"mmm")</f>
        <v>Apr</v>
      </c>
      <c r="AB599" s="7">
        <f>YEAR(Superstore_Data_1[[#This Row],[Order Date]])</f>
        <v>2014</v>
      </c>
      <c r="AC599" s="9">
        <f>Superstore_Data_1[[#This Row],[Profit]]/Superstore_Data_1[[#This Row],[Sales]]</f>
        <v>0.15000000000000002</v>
      </c>
      <c r="AD599" s="7" t="str">
        <f>IF(Superstore_Data_1[[#This Row],[Discount]]=0,"No Discount",IF(Superstore_Data_1[[#This Row],[Discount]]&lt;0.2,"Low Discount",IF(Superstore_Data_1[[#This Row],[Discount]]&lt;0.5,"Medium Discount","High Discount")))</f>
        <v>Medium Discount</v>
      </c>
      <c r="AE599" s="7" t="str">
        <f>IF(Superstore_Data_1[[#This Row],[Sales]]&lt;100,"Low Sale",IF(Superstore_Data_1[[#This Row],[Sales]]&lt;500,"Medium Sale","High Sale"))</f>
        <v>Low Sale</v>
      </c>
      <c r="AF599" s="10" t="str">
        <f>IF(Superstore_Data_1[[#This Row],[Shipping Days]]&lt;=2,"Fast",IF(Superstore_Data_1[[#This Row],[Shipping Days]]&lt;=5,"Normal","Slow"))</f>
        <v>Slow</v>
      </c>
    </row>
    <row r="600" spans="1:32" x14ac:dyDescent="0.3">
      <c r="A600" s="6">
        <v>4431</v>
      </c>
      <c r="B600" s="7" t="s">
        <v>8281</v>
      </c>
      <c r="C600" s="8">
        <v>42440</v>
      </c>
      <c r="D600" s="8">
        <v>42593</v>
      </c>
      <c r="E600" s="7" t="s">
        <v>22</v>
      </c>
      <c r="F600" s="7" t="s">
        <v>2586</v>
      </c>
      <c r="G600" s="7" t="s">
        <v>2587</v>
      </c>
      <c r="H600" s="7" t="s">
        <v>25</v>
      </c>
      <c r="I600" s="7" t="s">
        <v>26</v>
      </c>
      <c r="J600" s="7" t="s">
        <v>27</v>
      </c>
      <c r="K600" s="7" t="s">
        <v>28</v>
      </c>
      <c r="L600" s="7">
        <v>42420</v>
      </c>
      <c r="M600" s="7" t="s">
        <v>29</v>
      </c>
      <c r="N600" s="7" t="s">
        <v>2919</v>
      </c>
      <c r="O600" s="7" t="s">
        <v>46</v>
      </c>
      <c r="P600" s="7" t="s">
        <v>305</v>
      </c>
      <c r="Q600" s="7" t="s">
        <v>2920</v>
      </c>
      <c r="R600" s="7">
        <v>20</v>
      </c>
      <c r="S600" s="7">
        <v>4</v>
      </c>
      <c r="T600" s="7">
        <v>0</v>
      </c>
      <c r="U600" s="7">
        <v>9.6</v>
      </c>
      <c r="V600" s="7" t="s">
        <v>11817</v>
      </c>
      <c r="W600" s="7">
        <v>2016</v>
      </c>
      <c r="X600" s="7">
        <v>0.48</v>
      </c>
      <c r="Y600" s="7" t="s">
        <v>11811</v>
      </c>
      <c r="Z600" s="7">
        <v>153</v>
      </c>
      <c r="AA600" s="7" t="str">
        <f>TEXT(Superstore_Data_1[[#This Row],[Order Date]],"mmm")</f>
        <v>Mar</v>
      </c>
      <c r="AB600" s="7">
        <f>YEAR(Superstore_Data_1[[#This Row],[Order Date]])</f>
        <v>2016</v>
      </c>
      <c r="AC600" s="9">
        <f>Superstore_Data_1[[#This Row],[Profit]]/Superstore_Data_1[[#This Row],[Sales]]</f>
        <v>0.48</v>
      </c>
      <c r="AD600" s="7" t="str">
        <f>IF(Superstore_Data_1[[#This Row],[Discount]]=0,"No Discount",IF(Superstore_Data_1[[#This Row],[Discount]]&lt;0.2,"Low Discount",IF(Superstore_Data_1[[#This Row],[Discount]]&lt;0.5,"Medium Discount","High Discount")))</f>
        <v>No Discount</v>
      </c>
      <c r="AE600" s="7" t="str">
        <f>IF(Superstore_Data_1[[#This Row],[Sales]]&lt;100,"Low Sale",IF(Superstore_Data_1[[#This Row],[Sales]]&lt;500,"Medium Sale","High Sale"))</f>
        <v>Low Sale</v>
      </c>
      <c r="AF600" s="10" t="str">
        <f>IF(Superstore_Data_1[[#This Row],[Shipping Days]]&lt;=2,"Fast",IF(Superstore_Data_1[[#This Row],[Shipping Days]]&lt;=5,"Normal","Slow"))</f>
        <v>Slow</v>
      </c>
    </row>
    <row r="601" spans="1:32" x14ac:dyDescent="0.3">
      <c r="A601" s="6">
        <v>4436</v>
      </c>
      <c r="B601" s="7" t="s">
        <v>8284</v>
      </c>
      <c r="C601" s="8">
        <v>42434</v>
      </c>
      <c r="D601" s="8">
        <v>42587</v>
      </c>
      <c r="E601" s="7" t="s">
        <v>51</v>
      </c>
      <c r="F601" s="7" t="s">
        <v>5462</v>
      </c>
      <c r="G601" s="7" t="s">
        <v>5463</v>
      </c>
      <c r="H601" s="7" t="s">
        <v>25</v>
      </c>
      <c r="I601" s="7" t="s">
        <v>26</v>
      </c>
      <c r="J601" s="7" t="s">
        <v>344</v>
      </c>
      <c r="K601" s="7" t="s">
        <v>235</v>
      </c>
      <c r="L601" s="7">
        <v>60653</v>
      </c>
      <c r="M601" s="7" t="s">
        <v>111</v>
      </c>
      <c r="N601" s="7" t="s">
        <v>2799</v>
      </c>
      <c r="O601" s="7" t="s">
        <v>46</v>
      </c>
      <c r="P601" s="7" t="s">
        <v>77</v>
      </c>
      <c r="Q601" s="7" t="s">
        <v>2800</v>
      </c>
      <c r="R601" s="7">
        <v>2.1819999999999999</v>
      </c>
      <c r="S601" s="7">
        <v>1</v>
      </c>
      <c r="T601" s="7">
        <v>0.8</v>
      </c>
      <c r="U601" s="7">
        <v>-3.6002999999999998</v>
      </c>
      <c r="V601" s="7" t="s">
        <v>11817</v>
      </c>
      <c r="W601" s="7">
        <v>2016</v>
      </c>
      <c r="X601" s="7">
        <v>-1.65</v>
      </c>
      <c r="Y601" s="7" t="s">
        <v>11816</v>
      </c>
      <c r="Z601" s="7">
        <v>153</v>
      </c>
      <c r="AA601" s="7" t="str">
        <f>TEXT(Superstore_Data_1[[#This Row],[Order Date]],"mmm")</f>
        <v>Mar</v>
      </c>
      <c r="AB601" s="7">
        <f>YEAR(Superstore_Data_1[[#This Row],[Order Date]])</f>
        <v>2016</v>
      </c>
      <c r="AC601" s="9">
        <f>Superstore_Data_1[[#This Row],[Profit]]/Superstore_Data_1[[#This Row],[Sales]]</f>
        <v>-1.65</v>
      </c>
      <c r="AD601" s="7" t="str">
        <f>IF(Superstore_Data_1[[#This Row],[Discount]]=0,"No Discount",IF(Superstore_Data_1[[#This Row],[Discount]]&lt;0.2,"Low Discount",IF(Superstore_Data_1[[#This Row],[Discount]]&lt;0.5,"Medium Discount","High Discount")))</f>
        <v>High Discount</v>
      </c>
      <c r="AE601" s="7" t="str">
        <f>IF(Superstore_Data_1[[#This Row],[Sales]]&lt;100,"Low Sale",IF(Superstore_Data_1[[#This Row],[Sales]]&lt;500,"Medium Sale","High Sale"))</f>
        <v>Low Sale</v>
      </c>
      <c r="AF601" s="10" t="str">
        <f>IF(Superstore_Data_1[[#This Row],[Shipping Days]]&lt;=2,"Fast",IF(Superstore_Data_1[[#This Row],[Shipping Days]]&lt;=5,"Normal","Slow"))</f>
        <v>Slow</v>
      </c>
    </row>
    <row r="602" spans="1:32" x14ac:dyDescent="0.3">
      <c r="A602" s="6">
        <v>4452</v>
      </c>
      <c r="B602" s="7" t="s">
        <v>8296</v>
      </c>
      <c r="C602" s="8">
        <v>42467</v>
      </c>
      <c r="D602" s="8">
        <v>42528</v>
      </c>
      <c r="E602" s="7" t="s">
        <v>209</v>
      </c>
      <c r="F602" s="7" t="s">
        <v>7924</v>
      </c>
      <c r="G602" s="7" t="s">
        <v>7925</v>
      </c>
      <c r="H602" s="7" t="s">
        <v>25</v>
      </c>
      <c r="I602" s="7" t="s">
        <v>26</v>
      </c>
      <c r="J602" s="7" t="s">
        <v>137</v>
      </c>
      <c r="K602" s="7" t="s">
        <v>43</v>
      </c>
      <c r="L602" s="7">
        <v>94109</v>
      </c>
      <c r="M602" s="7" t="s">
        <v>44</v>
      </c>
      <c r="N602" s="7" t="s">
        <v>2338</v>
      </c>
      <c r="O602" s="7" t="s">
        <v>31</v>
      </c>
      <c r="P602" s="7" t="s">
        <v>67</v>
      </c>
      <c r="Q602" s="7" t="s">
        <v>2339</v>
      </c>
      <c r="R602" s="7">
        <v>25.4</v>
      </c>
      <c r="S602" s="7">
        <v>5</v>
      </c>
      <c r="T602" s="7">
        <v>0</v>
      </c>
      <c r="U602" s="7">
        <v>8.6359999999999992</v>
      </c>
      <c r="V602" s="7" t="s">
        <v>11814</v>
      </c>
      <c r="W602" s="7">
        <v>2016</v>
      </c>
      <c r="X602" s="7">
        <v>0.33999999999999997</v>
      </c>
      <c r="Y602" s="7" t="s">
        <v>11811</v>
      </c>
      <c r="Z602" s="7">
        <v>61</v>
      </c>
      <c r="AA602" s="7" t="str">
        <f>TEXT(Superstore_Data_1[[#This Row],[Order Date]],"mmm")</f>
        <v>Apr</v>
      </c>
      <c r="AB602" s="7">
        <f>YEAR(Superstore_Data_1[[#This Row],[Order Date]])</f>
        <v>2016</v>
      </c>
      <c r="AC602" s="9">
        <f>Superstore_Data_1[[#This Row],[Profit]]/Superstore_Data_1[[#This Row],[Sales]]</f>
        <v>0.33999999999999997</v>
      </c>
      <c r="AD602" s="7" t="str">
        <f>IF(Superstore_Data_1[[#This Row],[Discount]]=0,"No Discount",IF(Superstore_Data_1[[#This Row],[Discount]]&lt;0.2,"Low Discount",IF(Superstore_Data_1[[#This Row],[Discount]]&lt;0.5,"Medium Discount","High Discount")))</f>
        <v>No Discount</v>
      </c>
      <c r="AE602" s="7" t="str">
        <f>IF(Superstore_Data_1[[#This Row],[Sales]]&lt;100,"Low Sale",IF(Superstore_Data_1[[#This Row],[Sales]]&lt;500,"Medium Sale","High Sale"))</f>
        <v>Low Sale</v>
      </c>
      <c r="AF602" s="10" t="str">
        <f>IF(Superstore_Data_1[[#This Row],[Shipping Days]]&lt;=2,"Fast",IF(Superstore_Data_1[[#This Row],[Shipping Days]]&lt;=5,"Normal","Slow"))</f>
        <v>Slow</v>
      </c>
    </row>
    <row r="603" spans="1:32" x14ac:dyDescent="0.3">
      <c r="A603" s="6">
        <v>4456</v>
      </c>
      <c r="B603" s="7" t="s">
        <v>8299</v>
      </c>
      <c r="C603" s="8">
        <v>42072</v>
      </c>
      <c r="D603" s="8">
        <v>42225</v>
      </c>
      <c r="E603" s="7" t="s">
        <v>51</v>
      </c>
      <c r="F603" s="7" t="s">
        <v>3353</v>
      </c>
      <c r="G603" s="7" t="s">
        <v>3354</v>
      </c>
      <c r="H603" s="7" t="s">
        <v>108</v>
      </c>
      <c r="I603" s="7" t="s">
        <v>26</v>
      </c>
      <c r="J603" s="7" t="s">
        <v>137</v>
      </c>
      <c r="K603" s="7" t="s">
        <v>43</v>
      </c>
      <c r="L603" s="7">
        <v>94110</v>
      </c>
      <c r="M603" s="7" t="s">
        <v>44</v>
      </c>
      <c r="N603" s="7" t="s">
        <v>1747</v>
      </c>
      <c r="O603" s="7" t="s">
        <v>31</v>
      </c>
      <c r="P603" s="7" t="s">
        <v>35</v>
      </c>
      <c r="Q603" s="7" t="s">
        <v>1748</v>
      </c>
      <c r="R603" s="7">
        <v>129.56800000000001</v>
      </c>
      <c r="S603" s="7">
        <v>2</v>
      </c>
      <c r="T603" s="7">
        <v>0.2</v>
      </c>
      <c r="U603" s="7">
        <v>-12.956799999999999</v>
      </c>
      <c r="V603" s="7" t="s">
        <v>11817</v>
      </c>
      <c r="W603" s="7">
        <v>2015</v>
      </c>
      <c r="X603" s="7">
        <v>-9.9999999999999992E-2</v>
      </c>
      <c r="Y603" s="7" t="s">
        <v>11813</v>
      </c>
      <c r="Z603" s="7">
        <v>153</v>
      </c>
      <c r="AA603" s="7" t="str">
        <f>TEXT(Superstore_Data_1[[#This Row],[Order Date]],"mmm")</f>
        <v>Mar</v>
      </c>
      <c r="AB603" s="7">
        <f>YEAR(Superstore_Data_1[[#This Row],[Order Date]])</f>
        <v>2015</v>
      </c>
      <c r="AC603" s="9">
        <f>Superstore_Data_1[[#This Row],[Profit]]/Superstore_Data_1[[#This Row],[Sales]]</f>
        <v>-9.9999999999999992E-2</v>
      </c>
      <c r="AD603" s="7" t="str">
        <f>IF(Superstore_Data_1[[#This Row],[Discount]]=0,"No Discount",IF(Superstore_Data_1[[#This Row],[Discount]]&lt;0.2,"Low Discount",IF(Superstore_Data_1[[#This Row],[Discount]]&lt;0.5,"Medium Discount","High Discount")))</f>
        <v>Medium Discount</v>
      </c>
      <c r="AE603" s="7" t="str">
        <f>IF(Superstore_Data_1[[#This Row],[Sales]]&lt;100,"Low Sale",IF(Superstore_Data_1[[#This Row],[Sales]]&lt;500,"Medium Sale","High Sale"))</f>
        <v>Medium Sale</v>
      </c>
      <c r="AF603" s="10" t="str">
        <f>IF(Superstore_Data_1[[#This Row],[Shipping Days]]&lt;=2,"Fast",IF(Superstore_Data_1[[#This Row],[Shipping Days]]&lt;=5,"Normal","Slow"))</f>
        <v>Slow</v>
      </c>
    </row>
    <row r="604" spans="1:32" x14ac:dyDescent="0.3">
      <c r="A604" s="6">
        <v>4458</v>
      </c>
      <c r="B604" s="7" t="s">
        <v>8300</v>
      </c>
      <c r="C604" s="8">
        <v>42924</v>
      </c>
      <c r="D604" s="8">
        <v>43077</v>
      </c>
      <c r="E604" s="7" t="s">
        <v>51</v>
      </c>
      <c r="F604" s="7" t="s">
        <v>4124</v>
      </c>
      <c r="G604" s="7" t="s">
        <v>4125</v>
      </c>
      <c r="H604" s="7" t="s">
        <v>25</v>
      </c>
      <c r="I604" s="7" t="s">
        <v>26</v>
      </c>
      <c r="J604" s="7" t="s">
        <v>713</v>
      </c>
      <c r="K604" s="7" t="s">
        <v>43</v>
      </c>
      <c r="L604" s="7">
        <v>95123</v>
      </c>
      <c r="M604" s="7" t="s">
        <v>44</v>
      </c>
      <c r="N604" s="7" t="s">
        <v>5349</v>
      </c>
      <c r="O604" s="7" t="s">
        <v>46</v>
      </c>
      <c r="P604" s="7" t="s">
        <v>94</v>
      </c>
      <c r="Q604" s="7" t="s">
        <v>5350</v>
      </c>
      <c r="R604" s="7">
        <v>244.55</v>
      </c>
      <c r="S604" s="7">
        <v>5</v>
      </c>
      <c r="T604" s="7">
        <v>0</v>
      </c>
      <c r="U604" s="7">
        <v>114.9385</v>
      </c>
      <c r="V604" s="7" t="s">
        <v>11821</v>
      </c>
      <c r="W604" s="7">
        <v>2017</v>
      </c>
      <c r="X604" s="7">
        <v>0.47</v>
      </c>
      <c r="Y604" s="7" t="s">
        <v>11811</v>
      </c>
      <c r="Z604" s="7">
        <v>153</v>
      </c>
      <c r="AA604" s="7" t="str">
        <f>TEXT(Superstore_Data_1[[#This Row],[Order Date]],"mmm")</f>
        <v>Jul</v>
      </c>
      <c r="AB604" s="7">
        <f>YEAR(Superstore_Data_1[[#This Row],[Order Date]])</f>
        <v>2017</v>
      </c>
      <c r="AC604" s="9">
        <f>Superstore_Data_1[[#This Row],[Profit]]/Superstore_Data_1[[#This Row],[Sales]]</f>
        <v>0.47</v>
      </c>
      <c r="AD604" s="7" t="str">
        <f>IF(Superstore_Data_1[[#This Row],[Discount]]=0,"No Discount",IF(Superstore_Data_1[[#This Row],[Discount]]&lt;0.2,"Low Discount",IF(Superstore_Data_1[[#This Row],[Discount]]&lt;0.5,"Medium Discount","High Discount")))</f>
        <v>No Discount</v>
      </c>
      <c r="AE604" s="7" t="str">
        <f>IF(Superstore_Data_1[[#This Row],[Sales]]&lt;100,"Low Sale",IF(Superstore_Data_1[[#This Row],[Sales]]&lt;500,"Medium Sale","High Sale"))</f>
        <v>Medium Sale</v>
      </c>
      <c r="AF604" s="10" t="str">
        <f>IF(Superstore_Data_1[[#This Row],[Shipping Days]]&lt;=2,"Fast",IF(Superstore_Data_1[[#This Row],[Shipping Days]]&lt;=5,"Normal","Slow"))</f>
        <v>Slow</v>
      </c>
    </row>
    <row r="605" spans="1:32" x14ac:dyDescent="0.3">
      <c r="A605" s="6">
        <v>4466</v>
      </c>
      <c r="B605" s="7" t="s">
        <v>8305</v>
      </c>
      <c r="C605" s="8">
        <v>42193</v>
      </c>
      <c r="D605" s="8">
        <v>42316</v>
      </c>
      <c r="E605" s="7" t="s">
        <v>51</v>
      </c>
      <c r="F605" s="7" t="s">
        <v>3519</v>
      </c>
      <c r="G605" s="7" t="s">
        <v>3520</v>
      </c>
      <c r="H605" s="7" t="s">
        <v>41</v>
      </c>
      <c r="I605" s="7" t="s">
        <v>26</v>
      </c>
      <c r="J605" s="7" t="s">
        <v>8073</v>
      </c>
      <c r="K605" s="7" t="s">
        <v>6979</v>
      </c>
      <c r="L605" s="7">
        <v>83704</v>
      </c>
      <c r="M605" s="7" t="s">
        <v>44</v>
      </c>
      <c r="N605" s="7" t="s">
        <v>4061</v>
      </c>
      <c r="O605" s="7" t="s">
        <v>46</v>
      </c>
      <c r="P605" s="7" t="s">
        <v>77</v>
      </c>
      <c r="Q605" s="7" t="s">
        <v>4062</v>
      </c>
      <c r="R605" s="7">
        <v>3.3039999999999998</v>
      </c>
      <c r="S605" s="7">
        <v>1</v>
      </c>
      <c r="T605" s="7">
        <v>0.2</v>
      </c>
      <c r="U605" s="7">
        <v>1.1151</v>
      </c>
      <c r="V605" s="7" t="s">
        <v>11821</v>
      </c>
      <c r="W605" s="7">
        <v>2015</v>
      </c>
      <c r="X605" s="7">
        <v>0.33750000000000002</v>
      </c>
      <c r="Y605" s="7" t="s">
        <v>11813</v>
      </c>
      <c r="Z605" s="7">
        <v>123</v>
      </c>
      <c r="AA605" s="7" t="str">
        <f>TEXT(Superstore_Data_1[[#This Row],[Order Date]],"mmm")</f>
        <v>Jul</v>
      </c>
      <c r="AB605" s="7">
        <f>YEAR(Superstore_Data_1[[#This Row],[Order Date]])</f>
        <v>2015</v>
      </c>
      <c r="AC605" s="9">
        <f>Superstore_Data_1[[#This Row],[Profit]]/Superstore_Data_1[[#This Row],[Sales]]</f>
        <v>0.33750000000000002</v>
      </c>
      <c r="AD605" s="7" t="str">
        <f>IF(Superstore_Data_1[[#This Row],[Discount]]=0,"No Discount",IF(Superstore_Data_1[[#This Row],[Discount]]&lt;0.2,"Low Discount",IF(Superstore_Data_1[[#This Row],[Discount]]&lt;0.5,"Medium Discount","High Discount")))</f>
        <v>Medium Discount</v>
      </c>
      <c r="AE605" s="7" t="str">
        <f>IF(Superstore_Data_1[[#This Row],[Sales]]&lt;100,"Low Sale",IF(Superstore_Data_1[[#This Row],[Sales]]&lt;500,"Medium Sale","High Sale"))</f>
        <v>Low Sale</v>
      </c>
      <c r="AF605" s="10" t="str">
        <f>IF(Superstore_Data_1[[#This Row],[Shipping Days]]&lt;=2,"Fast",IF(Superstore_Data_1[[#This Row],[Shipping Days]]&lt;=5,"Normal","Slow"))</f>
        <v>Slow</v>
      </c>
    </row>
    <row r="606" spans="1:32" x14ac:dyDescent="0.3">
      <c r="A606" s="6">
        <v>4471</v>
      </c>
      <c r="B606" s="7" t="s">
        <v>8307</v>
      </c>
      <c r="C606" s="8">
        <v>42952</v>
      </c>
      <c r="D606" s="8">
        <v>43074</v>
      </c>
      <c r="E606" s="7" t="s">
        <v>51</v>
      </c>
      <c r="F606" s="7" t="s">
        <v>1332</v>
      </c>
      <c r="G606" s="7" t="s">
        <v>1333</v>
      </c>
      <c r="H606" s="7" t="s">
        <v>41</v>
      </c>
      <c r="I606" s="7" t="s">
        <v>26</v>
      </c>
      <c r="J606" s="7" t="s">
        <v>159</v>
      </c>
      <c r="K606" s="7" t="s">
        <v>160</v>
      </c>
      <c r="L606" s="7">
        <v>19140</v>
      </c>
      <c r="M606" s="7" t="s">
        <v>161</v>
      </c>
      <c r="N606" s="7" t="s">
        <v>7332</v>
      </c>
      <c r="O606" s="7" t="s">
        <v>31</v>
      </c>
      <c r="P606" s="7" t="s">
        <v>35</v>
      </c>
      <c r="Q606" s="7" t="s">
        <v>7333</v>
      </c>
      <c r="R606" s="7">
        <v>128.05799999999999</v>
      </c>
      <c r="S606" s="7">
        <v>3</v>
      </c>
      <c r="T606" s="7">
        <v>0.3</v>
      </c>
      <c r="U606" s="7">
        <v>-23.7822</v>
      </c>
      <c r="V606" s="7" t="s">
        <v>11810</v>
      </c>
      <c r="W606" s="7">
        <v>2017</v>
      </c>
      <c r="X606" s="7">
        <v>-0.18571428571428572</v>
      </c>
      <c r="Y606" s="7" t="s">
        <v>11813</v>
      </c>
      <c r="Z606" s="7">
        <v>122</v>
      </c>
      <c r="AA606" s="7" t="str">
        <f>TEXT(Superstore_Data_1[[#This Row],[Order Date]],"mmm")</f>
        <v>Aug</v>
      </c>
      <c r="AB606" s="7">
        <f>YEAR(Superstore_Data_1[[#This Row],[Order Date]])</f>
        <v>2017</v>
      </c>
      <c r="AC606" s="9">
        <f>Superstore_Data_1[[#This Row],[Profit]]/Superstore_Data_1[[#This Row],[Sales]]</f>
        <v>-0.18571428571428572</v>
      </c>
      <c r="AD606" s="7" t="str">
        <f>IF(Superstore_Data_1[[#This Row],[Discount]]=0,"No Discount",IF(Superstore_Data_1[[#This Row],[Discount]]&lt;0.2,"Low Discount",IF(Superstore_Data_1[[#This Row],[Discount]]&lt;0.5,"Medium Discount","High Discount")))</f>
        <v>Medium Discount</v>
      </c>
      <c r="AE606" s="7" t="str">
        <f>IF(Superstore_Data_1[[#This Row],[Sales]]&lt;100,"Low Sale",IF(Superstore_Data_1[[#This Row],[Sales]]&lt;500,"Medium Sale","High Sale"))</f>
        <v>Medium Sale</v>
      </c>
      <c r="AF606" s="10" t="str">
        <f>IF(Superstore_Data_1[[#This Row],[Shipping Days]]&lt;=2,"Fast",IF(Superstore_Data_1[[#This Row],[Shipping Days]]&lt;=5,"Normal","Slow"))</f>
        <v>Slow</v>
      </c>
    </row>
    <row r="607" spans="1:32" x14ac:dyDescent="0.3">
      <c r="A607" s="6">
        <v>4481</v>
      </c>
      <c r="B607" s="7" t="s">
        <v>8320</v>
      </c>
      <c r="C607" s="8">
        <v>42440</v>
      </c>
      <c r="D607" s="8">
        <v>42593</v>
      </c>
      <c r="E607" s="7" t="s">
        <v>51</v>
      </c>
      <c r="F607" s="7" t="s">
        <v>1869</v>
      </c>
      <c r="G607" s="7" t="s">
        <v>1870</v>
      </c>
      <c r="H607" s="7" t="s">
        <v>25</v>
      </c>
      <c r="I607" s="7" t="s">
        <v>26</v>
      </c>
      <c r="J607" s="7" t="s">
        <v>42</v>
      </c>
      <c r="K607" s="7" t="s">
        <v>43</v>
      </c>
      <c r="L607" s="7">
        <v>90049</v>
      </c>
      <c r="M607" s="7" t="s">
        <v>44</v>
      </c>
      <c r="N607" s="7" t="s">
        <v>3739</v>
      </c>
      <c r="O607" s="7" t="s">
        <v>46</v>
      </c>
      <c r="P607" s="7" t="s">
        <v>305</v>
      </c>
      <c r="Q607" s="7" t="s">
        <v>3740</v>
      </c>
      <c r="R607" s="7">
        <v>15.26</v>
      </c>
      <c r="S607" s="7">
        <v>7</v>
      </c>
      <c r="T607" s="7">
        <v>0</v>
      </c>
      <c r="U607" s="7">
        <v>5.0358000000000001</v>
      </c>
      <c r="V607" s="7" t="s">
        <v>11817</v>
      </c>
      <c r="W607" s="7">
        <v>2016</v>
      </c>
      <c r="X607" s="7">
        <v>0.33</v>
      </c>
      <c r="Y607" s="7" t="s">
        <v>11811</v>
      </c>
      <c r="Z607" s="7">
        <v>153</v>
      </c>
      <c r="AA607" s="7" t="str">
        <f>TEXT(Superstore_Data_1[[#This Row],[Order Date]],"mmm")</f>
        <v>Mar</v>
      </c>
      <c r="AB607" s="7">
        <f>YEAR(Superstore_Data_1[[#This Row],[Order Date]])</f>
        <v>2016</v>
      </c>
      <c r="AC607" s="9">
        <f>Superstore_Data_1[[#This Row],[Profit]]/Superstore_Data_1[[#This Row],[Sales]]</f>
        <v>0.33</v>
      </c>
      <c r="AD607" s="7" t="str">
        <f>IF(Superstore_Data_1[[#This Row],[Discount]]=0,"No Discount",IF(Superstore_Data_1[[#This Row],[Discount]]&lt;0.2,"Low Discount",IF(Superstore_Data_1[[#This Row],[Discount]]&lt;0.5,"Medium Discount","High Discount")))</f>
        <v>No Discount</v>
      </c>
      <c r="AE607" s="7" t="str">
        <f>IF(Superstore_Data_1[[#This Row],[Sales]]&lt;100,"Low Sale",IF(Superstore_Data_1[[#This Row],[Sales]]&lt;500,"Medium Sale","High Sale"))</f>
        <v>Low Sale</v>
      </c>
      <c r="AF607" s="10" t="str">
        <f>IF(Superstore_Data_1[[#This Row],[Shipping Days]]&lt;=2,"Fast",IF(Superstore_Data_1[[#This Row],[Shipping Days]]&lt;=5,"Normal","Slow"))</f>
        <v>Slow</v>
      </c>
    </row>
    <row r="608" spans="1:32" x14ac:dyDescent="0.3">
      <c r="A608" s="6">
        <v>4488</v>
      </c>
      <c r="B608" s="7" t="s">
        <v>8323</v>
      </c>
      <c r="C608" s="8">
        <v>42133</v>
      </c>
      <c r="D608" s="8">
        <v>42317</v>
      </c>
      <c r="E608" s="7" t="s">
        <v>51</v>
      </c>
      <c r="F608" s="7" t="s">
        <v>3833</v>
      </c>
      <c r="G608" s="7" t="s">
        <v>3834</v>
      </c>
      <c r="H608" s="7" t="s">
        <v>108</v>
      </c>
      <c r="I608" s="7" t="s">
        <v>26</v>
      </c>
      <c r="J608" s="7" t="s">
        <v>205</v>
      </c>
      <c r="K608" s="7" t="s">
        <v>110</v>
      </c>
      <c r="L608" s="7">
        <v>77036</v>
      </c>
      <c r="M608" s="7" t="s">
        <v>111</v>
      </c>
      <c r="N608" s="7" t="s">
        <v>7283</v>
      </c>
      <c r="O608" s="7" t="s">
        <v>46</v>
      </c>
      <c r="P608" s="7" t="s">
        <v>77</v>
      </c>
      <c r="Q608" s="7" t="s">
        <v>7284</v>
      </c>
      <c r="R608" s="7">
        <v>16.27</v>
      </c>
      <c r="S608" s="7">
        <v>5</v>
      </c>
      <c r="T608" s="7">
        <v>0.8</v>
      </c>
      <c r="U608" s="7">
        <v>-25.218499999999999</v>
      </c>
      <c r="V608" s="7" t="s">
        <v>11812</v>
      </c>
      <c r="W608" s="7">
        <v>2015</v>
      </c>
      <c r="X608" s="7">
        <v>-1.55</v>
      </c>
      <c r="Y608" s="7" t="s">
        <v>11816</v>
      </c>
      <c r="Z608" s="7">
        <v>184</v>
      </c>
      <c r="AA608" s="7" t="str">
        <f>TEXT(Superstore_Data_1[[#This Row],[Order Date]],"mmm")</f>
        <v>May</v>
      </c>
      <c r="AB608" s="7">
        <f>YEAR(Superstore_Data_1[[#This Row],[Order Date]])</f>
        <v>2015</v>
      </c>
      <c r="AC608" s="9">
        <f>Superstore_Data_1[[#This Row],[Profit]]/Superstore_Data_1[[#This Row],[Sales]]</f>
        <v>-1.55</v>
      </c>
      <c r="AD608" s="7" t="str">
        <f>IF(Superstore_Data_1[[#This Row],[Discount]]=0,"No Discount",IF(Superstore_Data_1[[#This Row],[Discount]]&lt;0.2,"Low Discount",IF(Superstore_Data_1[[#This Row],[Discount]]&lt;0.5,"Medium Discount","High Discount")))</f>
        <v>High Discount</v>
      </c>
      <c r="AE608" s="7" t="str">
        <f>IF(Superstore_Data_1[[#This Row],[Sales]]&lt;100,"Low Sale",IF(Superstore_Data_1[[#This Row],[Sales]]&lt;500,"Medium Sale","High Sale"))</f>
        <v>Low Sale</v>
      </c>
      <c r="AF608" s="10" t="str">
        <f>IF(Superstore_Data_1[[#This Row],[Shipping Days]]&lt;=2,"Fast",IF(Superstore_Data_1[[#This Row],[Shipping Days]]&lt;=5,"Normal","Slow"))</f>
        <v>Slow</v>
      </c>
    </row>
    <row r="609" spans="1:32" x14ac:dyDescent="0.3">
      <c r="A609" s="6">
        <v>4492</v>
      </c>
      <c r="B609" s="7" t="s">
        <v>8325</v>
      </c>
      <c r="C609" s="8">
        <v>41651</v>
      </c>
      <c r="D609" s="8">
        <v>41710</v>
      </c>
      <c r="E609" s="7" t="s">
        <v>22</v>
      </c>
      <c r="F609" s="7" t="s">
        <v>2814</v>
      </c>
      <c r="G609" s="7" t="s">
        <v>2815</v>
      </c>
      <c r="H609" s="7" t="s">
        <v>25</v>
      </c>
      <c r="I609" s="7" t="s">
        <v>26</v>
      </c>
      <c r="J609" s="7" t="s">
        <v>566</v>
      </c>
      <c r="K609" s="7" t="s">
        <v>567</v>
      </c>
      <c r="L609" s="7">
        <v>43229</v>
      </c>
      <c r="M609" s="7" t="s">
        <v>161</v>
      </c>
      <c r="N609" s="7" t="s">
        <v>7600</v>
      </c>
      <c r="O609" s="7" t="s">
        <v>73</v>
      </c>
      <c r="P609" s="7" t="s">
        <v>1368</v>
      </c>
      <c r="Q609" s="7" t="s">
        <v>7601</v>
      </c>
      <c r="R609" s="7">
        <v>659.98800000000006</v>
      </c>
      <c r="S609" s="7">
        <v>2</v>
      </c>
      <c r="T609" s="7">
        <v>0.4</v>
      </c>
      <c r="U609" s="7">
        <v>109.998</v>
      </c>
      <c r="V609" s="7" t="s">
        <v>11819</v>
      </c>
      <c r="W609" s="7">
        <v>2014</v>
      </c>
      <c r="X609" s="7">
        <v>0.16666666666666666</v>
      </c>
      <c r="Y609" s="7" t="s">
        <v>11813</v>
      </c>
      <c r="Z609" s="7">
        <v>59</v>
      </c>
      <c r="AA609" s="7" t="str">
        <f>TEXT(Superstore_Data_1[[#This Row],[Order Date]],"mmm")</f>
        <v>Jan</v>
      </c>
      <c r="AB609" s="7">
        <f>YEAR(Superstore_Data_1[[#This Row],[Order Date]])</f>
        <v>2014</v>
      </c>
      <c r="AC609" s="9">
        <f>Superstore_Data_1[[#This Row],[Profit]]/Superstore_Data_1[[#This Row],[Sales]]</f>
        <v>0.16666666666666666</v>
      </c>
      <c r="AD609" s="7" t="str">
        <f>IF(Superstore_Data_1[[#This Row],[Discount]]=0,"No Discount",IF(Superstore_Data_1[[#This Row],[Discount]]&lt;0.2,"Low Discount",IF(Superstore_Data_1[[#This Row],[Discount]]&lt;0.5,"Medium Discount","High Discount")))</f>
        <v>Medium Discount</v>
      </c>
      <c r="AE609" s="7" t="str">
        <f>IF(Superstore_Data_1[[#This Row],[Sales]]&lt;100,"Low Sale",IF(Superstore_Data_1[[#This Row],[Sales]]&lt;500,"Medium Sale","High Sale"))</f>
        <v>High Sale</v>
      </c>
      <c r="AF609" s="10" t="str">
        <f>IF(Superstore_Data_1[[#This Row],[Shipping Days]]&lt;=2,"Fast",IF(Superstore_Data_1[[#This Row],[Shipping Days]]&lt;=5,"Normal","Slow"))</f>
        <v>Slow</v>
      </c>
    </row>
    <row r="610" spans="1:32" x14ac:dyDescent="0.3">
      <c r="A610" s="6">
        <v>4498</v>
      </c>
      <c r="B610" s="7" t="s">
        <v>8327</v>
      </c>
      <c r="C610" s="8">
        <v>42778</v>
      </c>
      <c r="D610" s="8">
        <v>42990</v>
      </c>
      <c r="E610" s="7" t="s">
        <v>51</v>
      </c>
      <c r="F610" s="7" t="s">
        <v>5210</v>
      </c>
      <c r="G610" s="7" t="s">
        <v>5211</v>
      </c>
      <c r="H610" s="7" t="s">
        <v>25</v>
      </c>
      <c r="I610" s="7" t="s">
        <v>26</v>
      </c>
      <c r="J610" s="7" t="s">
        <v>159</v>
      </c>
      <c r="K610" s="7" t="s">
        <v>160</v>
      </c>
      <c r="L610" s="7">
        <v>19140</v>
      </c>
      <c r="M610" s="7" t="s">
        <v>161</v>
      </c>
      <c r="N610" s="7" t="s">
        <v>585</v>
      </c>
      <c r="O610" s="7" t="s">
        <v>46</v>
      </c>
      <c r="P610" s="7" t="s">
        <v>77</v>
      </c>
      <c r="Q610" s="7" t="s">
        <v>586</v>
      </c>
      <c r="R610" s="7">
        <v>631.17600000000004</v>
      </c>
      <c r="S610" s="7">
        <v>4</v>
      </c>
      <c r="T610" s="7">
        <v>0.7</v>
      </c>
      <c r="U610" s="7">
        <v>-462.86239999999998</v>
      </c>
      <c r="V610" s="7" t="s">
        <v>11820</v>
      </c>
      <c r="W610" s="7">
        <v>2017</v>
      </c>
      <c r="X610" s="7">
        <v>-0.73333333333333328</v>
      </c>
      <c r="Y610" s="7" t="s">
        <v>11816</v>
      </c>
      <c r="Z610" s="7">
        <v>212</v>
      </c>
      <c r="AA610" s="7" t="str">
        <f>TEXT(Superstore_Data_1[[#This Row],[Order Date]],"mmm")</f>
        <v>Feb</v>
      </c>
      <c r="AB610" s="7">
        <f>YEAR(Superstore_Data_1[[#This Row],[Order Date]])</f>
        <v>2017</v>
      </c>
      <c r="AC610" s="9">
        <f>Superstore_Data_1[[#This Row],[Profit]]/Superstore_Data_1[[#This Row],[Sales]]</f>
        <v>-0.73333333333333328</v>
      </c>
      <c r="AD610" s="7" t="str">
        <f>IF(Superstore_Data_1[[#This Row],[Discount]]=0,"No Discount",IF(Superstore_Data_1[[#This Row],[Discount]]&lt;0.2,"Low Discount",IF(Superstore_Data_1[[#This Row],[Discount]]&lt;0.5,"Medium Discount","High Discount")))</f>
        <v>High Discount</v>
      </c>
      <c r="AE610" s="7" t="str">
        <f>IF(Superstore_Data_1[[#This Row],[Sales]]&lt;100,"Low Sale",IF(Superstore_Data_1[[#This Row],[Sales]]&lt;500,"Medium Sale","High Sale"))</f>
        <v>High Sale</v>
      </c>
      <c r="AF610" s="10" t="str">
        <f>IF(Superstore_Data_1[[#This Row],[Shipping Days]]&lt;=2,"Fast",IF(Superstore_Data_1[[#This Row],[Shipping Days]]&lt;=5,"Normal","Slow"))</f>
        <v>Slow</v>
      </c>
    </row>
    <row r="611" spans="1:32" x14ac:dyDescent="0.3">
      <c r="A611" s="6">
        <v>4513</v>
      </c>
      <c r="B611" s="7" t="s">
        <v>8340</v>
      </c>
      <c r="C611" s="8">
        <v>42410</v>
      </c>
      <c r="D611" s="8">
        <v>42439</v>
      </c>
      <c r="E611" s="7" t="s">
        <v>209</v>
      </c>
      <c r="F611" s="7" t="s">
        <v>4127</v>
      </c>
      <c r="G611" s="7" t="s">
        <v>4128</v>
      </c>
      <c r="H611" s="7" t="s">
        <v>25</v>
      </c>
      <c r="I611" s="7" t="s">
        <v>26</v>
      </c>
      <c r="J611" s="7" t="s">
        <v>617</v>
      </c>
      <c r="K611" s="7" t="s">
        <v>351</v>
      </c>
      <c r="L611" s="7">
        <v>85023</v>
      </c>
      <c r="M611" s="7" t="s">
        <v>44</v>
      </c>
      <c r="N611" s="7" t="s">
        <v>2069</v>
      </c>
      <c r="O611" s="7" t="s">
        <v>46</v>
      </c>
      <c r="P611" s="7" t="s">
        <v>77</v>
      </c>
      <c r="Q611" s="7" t="s">
        <v>2070</v>
      </c>
      <c r="R611" s="7">
        <v>54.792000000000002</v>
      </c>
      <c r="S611" s="7">
        <v>6</v>
      </c>
      <c r="T611" s="7">
        <v>0.7</v>
      </c>
      <c r="U611" s="7">
        <v>-40.180799999999998</v>
      </c>
      <c r="V611" s="7" t="s">
        <v>11820</v>
      </c>
      <c r="W611" s="7">
        <v>2016</v>
      </c>
      <c r="X611" s="7">
        <v>-0.73333333333333328</v>
      </c>
      <c r="Y611" s="7" t="s">
        <v>11816</v>
      </c>
      <c r="Z611" s="7">
        <v>29</v>
      </c>
      <c r="AA611" s="7" t="str">
        <f>TEXT(Superstore_Data_1[[#This Row],[Order Date]],"mmm")</f>
        <v>Feb</v>
      </c>
      <c r="AB611" s="7">
        <f>YEAR(Superstore_Data_1[[#This Row],[Order Date]])</f>
        <v>2016</v>
      </c>
      <c r="AC611" s="9">
        <f>Superstore_Data_1[[#This Row],[Profit]]/Superstore_Data_1[[#This Row],[Sales]]</f>
        <v>-0.73333333333333328</v>
      </c>
      <c r="AD611" s="7" t="str">
        <f>IF(Superstore_Data_1[[#This Row],[Discount]]=0,"No Discount",IF(Superstore_Data_1[[#This Row],[Discount]]&lt;0.2,"Low Discount",IF(Superstore_Data_1[[#This Row],[Discount]]&lt;0.5,"Medium Discount","High Discount")))</f>
        <v>High Discount</v>
      </c>
      <c r="AE611" s="7" t="str">
        <f>IF(Superstore_Data_1[[#This Row],[Sales]]&lt;100,"Low Sale",IF(Superstore_Data_1[[#This Row],[Sales]]&lt;500,"Medium Sale","High Sale"))</f>
        <v>Low Sale</v>
      </c>
      <c r="AF611" s="10" t="str">
        <f>IF(Superstore_Data_1[[#This Row],[Shipping Days]]&lt;=2,"Fast",IF(Superstore_Data_1[[#This Row],[Shipping Days]]&lt;=5,"Normal","Slow"))</f>
        <v>Slow</v>
      </c>
    </row>
    <row r="612" spans="1:32" x14ac:dyDescent="0.3">
      <c r="A612" s="6">
        <v>4514</v>
      </c>
      <c r="B612" s="7" t="s">
        <v>8341</v>
      </c>
      <c r="C612" s="8">
        <v>42530</v>
      </c>
      <c r="D612" s="8">
        <v>42591</v>
      </c>
      <c r="E612" s="7" t="s">
        <v>209</v>
      </c>
      <c r="F612" s="7" t="s">
        <v>7198</v>
      </c>
      <c r="G612" s="7" t="s">
        <v>7199</v>
      </c>
      <c r="H612" s="7" t="s">
        <v>25</v>
      </c>
      <c r="I612" s="7" t="s">
        <v>26</v>
      </c>
      <c r="J612" s="7" t="s">
        <v>205</v>
      </c>
      <c r="K612" s="7" t="s">
        <v>110</v>
      </c>
      <c r="L612" s="7">
        <v>77070</v>
      </c>
      <c r="M612" s="7" t="s">
        <v>111</v>
      </c>
      <c r="N612" s="7" t="s">
        <v>718</v>
      </c>
      <c r="O612" s="7" t="s">
        <v>46</v>
      </c>
      <c r="P612" s="7" t="s">
        <v>60</v>
      </c>
      <c r="Q612" s="7" t="s">
        <v>719</v>
      </c>
      <c r="R612" s="7">
        <v>10.784000000000001</v>
      </c>
      <c r="S612" s="7">
        <v>1</v>
      </c>
      <c r="T612" s="7">
        <v>0.2</v>
      </c>
      <c r="U612" s="7">
        <v>0.80879999999999996</v>
      </c>
      <c r="V612" s="7" t="s">
        <v>11818</v>
      </c>
      <c r="W612" s="7">
        <v>2016</v>
      </c>
      <c r="X612" s="7">
        <v>7.4999999999999997E-2</v>
      </c>
      <c r="Y612" s="7" t="s">
        <v>11813</v>
      </c>
      <c r="Z612" s="7">
        <v>61</v>
      </c>
      <c r="AA612" s="7" t="str">
        <f>TEXT(Superstore_Data_1[[#This Row],[Order Date]],"mmm")</f>
        <v>Jun</v>
      </c>
      <c r="AB612" s="7">
        <f>YEAR(Superstore_Data_1[[#This Row],[Order Date]])</f>
        <v>2016</v>
      </c>
      <c r="AC612" s="9">
        <f>Superstore_Data_1[[#This Row],[Profit]]/Superstore_Data_1[[#This Row],[Sales]]</f>
        <v>7.4999999999999997E-2</v>
      </c>
      <c r="AD612" s="7" t="str">
        <f>IF(Superstore_Data_1[[#This Row],[Discount]]=0,"No Discount",IF(Superstore_Data_1[[#This Row],[Discount]]&lt;0.2,"Low Discount",IF(Superstore_Data_1[[#This Row],[Discount]]&lt;0.5,"Medium Discount","High Discount")))</f>
        <v>Medium Discount</v>
      </c>
      <c r="AE612" s="7" t="str">
        <f>IF(Superstore_Data_1[[#This Row],[Sales]]&lt;100,"Low Sale",IF(Superstore_Data_1[[#This Row],[Sales]]&lt;500,"Medium Sale","High Sale"))</f>
        <v>Low Sale</v>
      </c>
      <c r="AF612" s="10" t="str">
        <f>IF(Superstore_Data_1[[#This Row],[Shipping Days]]&lt;=2,"Fast",IF(Superstore_Data_1[[#This Row],[Shipping Days]]&lt;=5,"Normal","Slow"))</f>
        <v>Slow</v>
      </c>
    </row>
    <row r="613" spans="1:32" x14ac:dyDescent="0.3">
      <c r="A613" s="6">
        <v>4524</v>
      </c>
      <c r="B613" s="7" t="s">
        <v>8357</v>
      </c>
      <c r="C613" s="8">
        <v>41681</v>
      </c>
      <c r="D613" s="8">
        <v>41801</v>
      </c>
      <c r="E613" s="7" t="s">
        <v>51</v>
      </c>
      <c r="F613" s="7" t="s">
        <v>8201</v>
      </c>
      <c r="G613" s="7" t="s">
        <v>8202</v>
      </c>
      <c r="H613" s="7" t="s">
        <v>25</v>
      </c>
      <c r="I613" s="7" t="s">
        <v>26</v>
      </c>
      <c r="J613" s="7" t="s">
        <v>302</v>
      </c>
      <c r="K613" s="7" t="s">
        <v>303</v>
      </c>
      <c r="L613" s="7">
        <v>10024</v>
      </c>
      <c r="M613" s="7" t="s">
        <v>161</v>
      </c>
      <c r="N613" s="7" t="s">
        <v>2823</v>
      </c>
      <c r="O613" s="7" t="s">
        <v>46</v>
      </c>
      <c r="P613" s="7" t="s">
        <v>47</v>
      </c>
      <c r="Q613" s="7" t="s">
        <v>2824</v>
      </c>
      <c r="R613" s="7">
        <v>34.86</v>
      </c>
      <c r="S613" s="7">
        <v>7</v>
      </c>
      <c r="T613" s="7">
        <v>0</v>
      </c>
      <c r="U613" s="7">
        <v>16.035599999999999</v>
      </c>
      <c r="V613" s="7" t="s">
        <v>11820</v>
      </c>
      <c r="W613" s="7">
        <v>2014</v>
      </c>
      <c r="X613" s="7">
        <v>0.45999999999999996</v>
      </c>
      <c r="Y613" s="7" t="s">
        <v>11811</v>
      </c>
      <c r="Z613" s="7">
        <v>120</v>
      </c>
      <c r="AA613" s="7" t="str">
        <f>TEXT(Superstore_Data_1[[#This Row],[Order Date]],"mmm")</f>
        <v>Feb</v>
      </c>
      <c r="AB613" s="7">
        <f>YEAR(Superstore_Data_1[[#This Row],[Order Date]])</f>
        <v>2014</v>
      </c>
      <c r="AC613" s="9">
        <f>Superstore_Data_1[[#This Row],[Profit]]/Superstore_Data_1[[#This Row],[Sales]]</f>
        <v>0.45999999999999996</v>
      </c>
      <c r="AD613" s="7" t="str">
        <f>IF(Superstore_Data_1[[#This Row],[Discount]]=0,"No Discount",IF(Superstore_Data_1[[#This Row],[Discount]]&lt;0.2,"Low Discount",IF(Superstore_Data_1[[#This Row],[Discount]]&lt;0.5,"Medium Discount","High Discount")))</f>
        <v>No Discount</v>
      </c>
      <c r="AE613" s="7" t="str">
        <f>IF(Superstore_Data_1[[#This Row],[Sales]]&lt;100,"Low Sale",IF(Superstore_Data_1[[#This Row],[Sales]]&lt;500,"Medium Sale","High Sale"))</f>
        <v>Low Sale</v>
      </c>
      <c r="AF613" s="10" t="str">
        <f>IF(Superstore_Data_1[[#This Row],[Shipping Days]]&lt;=2,"Fast",IF(Superstore_Data_1[[#This Row],[Shipping Days]]&lt;=5,"Normal","Slow"))</f>
        <v>Slow</v>
      </c>
    </row>
    <row r="614" spans="1:32" x14ac:dyDescent="0.3">
      <c r="A614" s="6">
        <v>4529</v>
      </c>
      <c r="B614" s="7" t="s">
        <v>8362</v>
      </c>
      <c r="C614" s="8">
        <v>42956</v>
      </c>
      <c r="D614" s="8">
        <v>43017</v>
      </c>
      <c r="E614" s="7" t="s">
        <v>22</v>
      </c>
      <c r="F614" s="7" t="s">
        <v>2593</v>
      </c>
      <c r="G614" s="7" t="s">
        <v>2594</v>
      </c>
      <c r="H614" s="7" t="s">
        <v>41</v>
      </c>
      <c r="I614" s="7" t="s">
        <v>26</v>
      </c>
      <c r="J614" s="7" t="s">
        <v>5819</v>
      </c>
      <c r="K614" s="7" t="s">
        <v>567</v>
      </c>
      <c r="L614" s="7">
        <v>43302</v>
      </c>
      <c r="M614" s="7" t="s">
        <v>161</v>
      </c>
      <c r="N614" s="7" t="s">
        <v>6032</v>
      </c>
      <c r="O614" s="7" t="s">
        <v>73</v>
      </c>
      <c r="P614" s="7" t="s">
        <v>178</v>
      </c>
      <c r="Q614" s="7" t="s">
        <v>6033</v>
      </c>
      <c r="R614" s="7">
        <v>116.83199999999999</v>
      </c>
      <c r="S614" s="7">
        <v>4</v>
      </c>
      <c r="T614" s="7">
        <v>0.2</v>
      </c>
      <c r="U614" s="7">
        <v>33.589199999999998</v>
      </c>
      <c r="V614" s="7" t="s">
        <v>11810</v>
      </c>
      <c r="W614" s="7">
        <v>2017</v>
      </c>
      <c r="X614" s="7">
        <v>0.28749999999999998</v>
      </c>
      <c r="Y614" s="7" t="s">
        <v>11813</v>
      </c>
      <c r="Z614" s="7">
        <v>61</v>
      </c>
      <c r="AA614" s="7" t="str">
        <f>TEXT(Superstore_Data_1[[#This Row],[Order Date]],"mmm")</f>
        <v>Aug</v>
      </c>
      <c r="AB614" s="7">
        <f>YEAR(Superstore_Data_1[[#This Row],[Order Date]])</f>
        <v>2017</v>
      </c>
      <c r="AC614" s="9">
        <f>Superstore_Data_1[[#This Row],[Profit]]/Superstore_Data_1[[#This Row],[Sales]]</f>
        <v>0.28749999999999998</v>
      </c>
      <c r="AD614" s="7" t="str">
        <f>IF(Superstore_Data_1[[#This Row],[Discount]]=0,"No Discount",IF(Superstore_Data_1[[#This Row],[Discount]]&lt;0.2,"Low Discount",IF(Superstore_Data_1[[#This Row],[Discount]]&lt;0.5,"Medium Discount","High Discount")))</f>
        <v>Medium Discount</v>
      </c>
      <c r="AE614" s="7" t="str">
        <f>IF(Superstore_Data_1[[#This Row],[Sales]]&lt;100,"Low Sale",IF(Superstore_Data_1[[#This Row],[Sales]]&lt;500,"Medium Sale","High Sale"))</f>
        <v>Medium Sale</v>
      </c>
      <c r="AF614" s="10" t="str">
        <f>IF(Superstore_Data_1[[#This Row],[Shipping Days]]&lt;=2,"Fast",IF(Superstore_Data_1[[#This Row],[Shipping Days]]&lt;=5,"Normal","Slow"))</f>
        <v>Slow</v>
      </c>
    </row>
    <row r="615" spans="1:32" x14ac:dyDescent="0.3">
      <c r="A615" s="6">
        <v>4533</v>
      </c>
      <c r="B615" s="7" t="s">
        <v>8365</v>
      </c>
      <c r="C615" s="8">
        <v>41922</v>
      </c>
      <c r="D615" s="8">
        <v>41922</v>
      </c>
      <c r="E615" s="7" t="s">
        <v>1455</v>
      </c>
      <c r="F615" s="7" t="s">
        <v>1806</v>
      </c>
      <c r="G615" s="7" t="s">
        <v>1807</v>
      </c>
      <c r="H615" s="7" t="s">
        <v>108</v>
      </c>
      <c r="I615" s="7" t="s">
        <v>26</v>
      </c>
      <c r="J615" s="7" t="s">
        <v>5732</v>
      </c>
      <c r="K615" s="7" t="s">
        <v>43</v>
      </c>
      <c r="L615" s="7">
        <v>95336</v>
      </c>
      <c r="M615" s="7" t="s">
        <v>44</v>
      </c>
      <c r="N615" s="7" t="s">
        <v>162</v>
      </c>
      <c r="O615" s="7" t="s">
        <v>31</v>
      </c>
      <c r="P615" s="7" t="s">
        <v>35</v>
      </c>
      <c r="Q615" s="7" t="s">
        <v>163</v>
      </c>
      <c r="R615" s="7">
        <v>122.352</v>
      </c>
      <c r="S615" s="7">
        <v>3</v>
      </c>
      <c r="T615" s="7">
        <v>0.2</v>
      </c>
      <c r="U615" s="7">
        <v>13.7646</v>
      </c>
      <c r="V615" s="7" t="s">
        <v>11824</v>
      </c>
      <c r="W615" s="7">
        <v>2014</v>
      </c>
      <c r="X615" s="7">
        <v>0.11249999999999999</v>
      </c>
      <c r="Y615" s="7" t="s">
        <v>11813</v>
      </c>
      <c r="Z615" s="7">
        <v>0</v>
      </c>
      <c r="AA615" s="7" t="str">
        <f>TEXT(Superstore_Data_1[[#This Row],[Order Date]],"mmm")</f>
        <v>Oct</v>
      </c>
      <c r="AB615" s="7">
        <f>YEAR(Superstore_Data_1[[#This Row],[Order Date]])</f>
        <v>2014</v>
      </c>
      <c r="AC615" s="9">
        <f>Superstore_Data_1[[#This Row],[Profit]]/Superstore_Data_1[[#This Row],[Sales]]</f>
        <v>0.11249999999999999</v>
      </c>
      <c r="AD615" s="7" t="str">
        <f>IF(Superstore_Data_1[[#This Row],[Discount]]=0,"No Discount",IF(Superstore_Data_1[[#This Row],[Discount]]&lt;0.2,"Low Discount",IF(Superstore_Data_1[[#This Row],[Discount]]&lt;0.5,"Medium Discount","High Discount")))</f>
        <v>Medium Discount</v>
      </c>
      <c r="AE615" s="7" t="str">
        <f>IF(Superstore_Data_1[[#This Row],[Sales]]&lt;100,"Low Sale",IF(Superstore_Data_1[[#This Row],[Sales]]&lt;500,"Medium Sale","High Sale"))</f>
        <v>Medium Sale</v>
      </c>
      <c r="AF615" s="10" t="str">
        <f>IF(Superstore_Data_1[[#This Row],[Shipping Days]]&lt;=2,"Fast",IF(Superstore_Data_1[[#This Row],[Shipping Days]]&lt;=5,"Normal","Slow"))</f>
        <v>Fast</v>
      </c>
    </row>
    <row r="616" spans="1:32" x14ac:dyDescent="0.3">
      <c r="A616" s="6">
        <v>4536</v>
      </c>
      <c r="B616" s="7" t="s">
        <v>8367</v>
      </c>
      <c r="C616" s="8">
        <v>42954</v>
      </c>
      <c r="D616" s="8">
        <v>43076</v>
      </c>
      <c r="E616" s="7" t="s">
        <v>51</v>
      </c>
      <c r="F616" s="7" t="s">
        <v>6740</v>
      </c>
      <c r="G616" s="7" t="s">
        <v>6741</v>
      </c>
      <c r="H616" s="7" t="s">
        <v>108</v>
      </c>
      <c r="I616" s="7" t="s">
        <v>26</v>
      </c>
      <c r="J616" s="7" t="s">
        <v>99</v>
      </c>
      <c r="K616" s="7" t="s">
        <v>100</v>
      </c>
      <c r="L616" s="7">
        <v>98115</v>
      </c>
      <c r="M616" s="7" t="s">
        <v>44</v>
      </c>
      <c r="N616" s="7" t="s">
        <v>5551</v>
      </c>
      <c r="O616" s="7" t="s">
        <v>31</v>
      </c>
      <c r="P616" s="7" t="s">
        <v>67</v>
      </c>
      <c r="Q616" s="7" t="s">
        <v>5552</v>
      </c>
      <c r="R616" s="7">
        <v>15.84</v>
      </c>
      <c r="S616" s="7">
        <v>3</v>
      </c>
      <c r="T616" s="7">
        <v>0</v>
      </c>
      <c r="U616" s="7">
        <v>4.9104000000000001</v>
      </c>
      <c r="V616" s="7" t="s">
        <v>11810</v>
      </c>
      <c r="W616" s="7">
        <v>2017</v>
      </c>
      <c r="X616" s="7">
        <v>0.31</v>
      </c>
      <c r="Y616" s="7" t="s">
        <v>11811</v>
      </c>
      <c r="Z616" s="7">
        <v>122</v>
      </c>
      <c r="AA616" s="7" t="str">
        <f>TEXT(Superstore_Data_1[[#This Row],[Order Date]],"mmm")</f>
        <v>Aug</v>
      </c>
      <c r="AB616" s="7">
        <f>YEAR(Superstore_Data_1[[#This Row],[Order Date]])</f>
        <v>2017</v>
      </c>
      <c r="AC616" s="9">
        <f>Superstore_Data_1[[#This Row],[Profit]]/Superstore_Data_1[[#This Row],[Sales]]</f>
        <v>0.31</v>
      </c>
      <c r="AD616" s="7" t="str">
        <f>IF(Superstore_Data_1[[#This Row],[Discount]]=0,"No Discount",IF(Superstore_Data_1[[#This Row],[Discount]]&lt;0.2,"Low Discount",IF(Superstore_Data_1[[#This Row],[Discount]]&lt;0.5,"Medium Discount","High Discount")))</f>
        <v>No Discount</v>
      </c>
      <c r="AE616" s="7" t="str">
        <f>IF(Superstore_Data_1[[#This Row],[Sales]]&lt;100,"Low Sale",IF(Superstore_Data_1[[#This Row],[Sales]]&lt;500,"Medium Sale","High Sale"))</f>
        <v>Low Sale</v>
      </c>
      <c r="AF616" s="10" t="str">
        <f>IF(Superstore_Data_1[[#This Row],[Shipping Days]]&lt;=2,"Fast",IF(Superstore_Data_1[[#This Row],[Shipping Days]]&lt;=5,"Normal","Slow"))</f>
        <v>Slow</v>
      </c>
    </row>
    <row r="617" spans="1:32" x14ac:dyDescent="0.3">
      <c r="A617" s="6">
        <v>4560</v>
      </c>
      <c r="B617" s="7" t="s">
        <v>8387</v>
      </c>
      <c r="C617" s="8">
        <v>41764</v>
      </c>
      <c r="D617" s="8">
        <v>41856</v>
      </c>
      <c r="E617" s="7" t="s">
        <v>209</v>
      </c>
      <c r="F617" s="7" t="s">
        <v>167</v>
      </c>
      <c r="G617" s="7" t="s">
        <v>168</v>
      </c>
      <c r="H617" s="7" t="s">
        <v>25</v>
      </c>
      <c r="I617" s="7" t="s">
        <v>26</v>
      </c>
      <c r="J617" s="7" t="s">
        <v>767</v>
      </c>
      <c r="K617" s="7" t="s">
        <v>110</v>
      </c>
      <c r="L617" s="7">
        <v>78207</v>
      </c>
      <c r="M617" s="7" t="s">
        <v>111</v>
      </c>
      <c r="N617" s="7" t="s">
        <v>345</v>
      </c>
      <c r="O617" s="7" t="s">
        <v>31</v>
      </c>
      <c r="P617" s="7" t="s">
        <v>35</v>
      </c>
      <c r="Q617" s="7" t="s">
        <v>346</v>
      </c>
      <c r="R617" s="7">
        <v>127.869</v>
      </c>
      <c r="S617" s="7">
        <v>3</v>
      </c>
      <c r="T617" s="7">
        <v>0.3</v>
      </c>
      <c r="U617" s="7">
        <v>-9.1334999999999997</v>
      </c>
      <c r="V617" s="7" t="s">
        <v>11812</v>
      </c>
      <c r="W617" s="7">
        <v>2014</v>
      </c>
      <c r="X617" s="7">
        <v>-7.1428571428571425E-2</v>
      </c>
      <c r="Y617" s="7" t="s">
        <v>11813</v>
      </c>
      <c r="Z617" s="7">
        <v>92</v>
      </c>
      <c r="AA617" s="7" t="str">
        <f>TEXT(Superstore_Data_1[[#This Row],[Order Date]],"mmm")</f>
        <v>May</v>
      </c>
      <c r="AB617" s="7">
        <f>YEAR(Superstore_Data_1[[#This Row],[Order Date]])</f>
        <v>2014</v>
      </c>
      <c r="AC617" s="9">
        <f>Superstore_Data_1[[#This Row],[Profit]]/Superstore_Data_1[[#This Row],[Sales]]</f>
        <v>-7.1428571428571425E-2</v>
      </c>
      <c r="AD617" s="7" t="str">
        <f>IF(Superstore_Data_1[[#This Row],[Discount]]=0,"No Discount",IF(Superstore_Data_1[[#This Row],[Discount]]&lt;0.2,"Low Discount",IF(Superstore_Data_1[[#This Row],[Discount]]&lt;0.5,"Medium Discount","High Discount")))</f>
        <v>Medium Discount</v>
      </c>
      <c r="AE617" s="7" t="str">
        <f>IF(Superstore_Data_1[[#This Row],[Sales]]&lt;100,"Low Sale",IF(Superstore_Data_1[[#This Row],[Sales]]&lt;500,"Medium Sale","High Sale"))</f>
        <v>Medium Sale</v>
      </c>
      <c r="AF617" s="10" t="str">
        <f>IF(Superstore_Data_1[[#This Row],[Shipping Days]]&lt;=2,"Fast",IF(Superstore_Data_1[[#This Row],[Shipping Days]]&lt;=5,"Normal","Slow"))</f>
        <v>Slow</v>
      </c>
    </row>
    <row r="618" spans="1:32" x14ac:dyDescent="0.3">
      <c r="A618" s="6">
        <v>4561</v>
      </c>
      <c r="B618" s="7" t="s">
        <v>8388</v>
      </c>
      <c r="C618" s="8">
        <v>42106</v>
      </c>
      <c r="D618" s="8">
        <v>42259</v>
      </c>
      <c r="E618" s="7" t="s">
        <v>22</v>
      </c>
      <c r="F618" s="7" t="s">
        <v>4239</v>
      </c>
      <c r="G618" s="7" t="s">
        <v>4240</v>
      </c>
      <c r="H618" s="7" t="s">
        <v>41</v>
      </c>
      <c r="I618" s="7" t="s">
        <v>26</v>
      </c>
      <c r="J618" s="7" t="s">
        <v>42</v>
      </c>
      <c r="K618" s="7" t="s">
        <v>43</v>
      </c>
      <c r="L618" s="7">
        <v>90049</v>
      </c>
      <c r="M618" s="7" t="s">
        <v>44</v>
      </c>
      <c r="N618" s="7" t="s">
        <v>1077</v>
      </c>
      <c r="O618" s="7" t="s">
        <v>46</v>
      </c>
      <c r="P618" s="7" t="s">
        <v>192</v>
      </c>
      <c r="Q618" s="7" t="s">
        <v>1078</v>
      </c>
      <c r="R618" s="7">
        <v>271.44</v>
      </c>
      <c r="S618" s="7">
        <v>3</v>
      </c>
      <c r="T618" s="7">
        <v>0</v>
      </c>
      <c r="U618" s="7">
        <v>122.148</v>
      </c>
      <c r="V618" s="7" t="s">
        <v>11814</v>
      </c>
      <c r="W618" s="7">
        <v>2015</v>
      </c>
      <c r="X618" s="7">
        <v>0.45</v>
      </c>
      <c r="Y618" s="7" t="s">
        <v>11811</v>
      </c>
      <c r="Z618" s="7">
        <v>153</v>
      </c>
      <c r="AA618" s="7" t="str">
        <f>TEXT(Superstore_Data_1[[#This Row],[Order Date]],"mmm")</f>
        <v>Apr</v>
      </c>
      <c r="AB618" s="7">
        <f>YEAR(Superstore_Data_1[[#This Row],[Order Date]])</f>
        <v>2015</v>
      </c>
      <c r="AC618" s="9">
        <f>Superstore_Data_1[[#This Row],[Profit]]/Superstore_Data_1[[#This Row],[Sales]]</f>
        <v>0.45</v>
      </c>
      <c r="AD618" s="7" t="str">
        <f>IF(Superstore_Data_1[[#This Row],[Discount]]=0,"No Discount",IF(Superstore_Data_1[[#This Row],[Discount]]&lt;0.2,"Low Discount",IF(Superstore_Data_1[[#This Row],[Discount]]&lt;0.5,"Medium Discount","High Discount")))</f>
        <v>No Discount</v>
      </c>
      <c r="AE618" s="7" t="str">
        <f>IF(Superstore_Data_1[[#This Row],[Sales]]&lt;100,"Low Sale",IF(Superstore_Data_1[[#This Row],[Sales]]&lt;500,"Medium Sale","High Sale"))</f>
        <v>Medium Sale</v>
      </c>
      <c r="AF618" s="10" t="str">
        <f>IF(Superstore_Data_1[[#This Row],[Shipping Days]]&lt;=2,"Fast",IF(Superstore_Data_1[[#This Row],[Shipping Days]]&lt;=5,"Normal","Slow"))</f>
        <v>Slow</v>
      </c>
    </row>
    <row r="619" spans="1:32" x14ac:dyDescent="0.3">
      <c r="A619" s="6">
        <v>4566</v>
      </c>
      <c r="B619" s="7" t="s">
        <v>8395</v>
      </c>
      <c r="C619" s="8">
        <v>42806</v>
      </c>
      <c r="D619" s="8">
        <v>43020</v>
      </c>
      <c r="E619" s="7" t="s">
        <v>51</v>
      </c>
      <c r="F619" s="7" t="s">
        <v>4124</v>
      </c>
      <c r="G619" s="7" t="s">
        <v>4125</v>
      </c>
      <c r="H619" s="7" t="s">
        <v>25</v>
      </c>
      <c r="I619" s="7" t="s">
        <v>26</v>
      </c>
      <c r="J619" s="7" t="s">
        <v>1928</v>
      </c>
      <c r="K619" s="7" t="s">
        <v>92</v>
      </c>
      <c r="L619" s="7">
        <v>28314</v>
      </c>
      <c r="M619" s="7" t="s">
        <v>29</v>
      </c>
      <c r="N619" s="7" t="s">
        <v>2418</v>
      </c>
      <c r="O619" s="7" t="s">
        <v>46</v>
      </c>
      <c r="P619" s="7" t="s">
        <v>80</v>
      </c>
      <c r="Q619" s="7" t="s">
        <v>2419</v>
      </c>
      <c r="R619" s="7">
        <v>45.216000000000001</v>
      </c>
      <c r="S619" s="7">
        <v>3</v>
      </c>
      <c r="T619" s="7">
        <v>0.2</v>
      </c>
      <c r="U619" s="7">
        <v>4.5216000000000003</v>
      </c>
      <c r="V619" s="7" t="s">
        <v>11817</v>
      </c>
      <c r="W619" s="7">
        <v>2017</v>
      </c>
      <c r="X619" s="7">
        <v>0.1</v>
      </c>
      <c r="Y619" s="7" t="s">
        <v>11813</v>
      </c>
      <c r="Z619" s="7">
        <v>214</v>
      </c>
      <c r="AA619" s="7" t="str">
        <f>TEXT(Superstore_Data_1[[#This Row],[Order Date]],"mmm")</f>
        <v>Mar</v>
      </c>
      <c r="AB619" s="7">
        <f>YEAR(Superstore_Data_1[[#This Row],[Order Date]])</f>
        <v>2017</v>
      </c>
      <c r="AC619" s="9">
        <f>Superstore_Data_1[[#This Row],[Profit]]/Superstore_Data_1[[#This Row],[Sales]]</f>
        <v>0.1</v>
      </c>
      <c r="AD619" s="7" t="str">
        <f>IF(Superstore_Data_1[[#This Row],[Discount]]=0,"No Discount",IF(Superstore_Data_1[[#This Row],[Discount]]&lt;0.2,"Low Discount",IF(Superstore_Data_1[[#This Row],[Discount]]&lt;0.5,"Medium Discount","High Discount")))</f>
        <v>Medium Discount</v>
      </c>
      <c r="AE619" s="7" t="str">
        <f>IF(Superstore_Data_1[[#This Row],[Sales]]&lt;100,"Low Sale",IF(Superstore_Data_1[[#This Row],[Sales]]&lt;500,"Medium Sale","High Sale"))</f>
        <v>Low Sale</v>
      </c>
      <c r="AF619" s="10" t="str">
        <f>IF(Superstore_Data_1[[#This Row],[Shipping Days]]&lt;=2,"Fast",IF(Superstore_Data_1[[#This Row],[Shipping Days]]&lt;=5,"Normal","Slow"))</f>
        <v>Slow</v>
      </c>
    </row>
    <row r="620" spans="1:32" x14ac:dyDescent="0.3">
      <c r="A620" s="6">
        <v>4583</v>
      </c>
      <c r="B620" s="7" t="s">
        <v>8415</v>
      </c>
      <c r="C620" s="8">
        <v>42649</v>
      </c>
      <c r="D620" s="8">
        <v>42710</v>
      </c>
      <c r="E620" s="7" t="s">
        <v>209</v>
      </c>
      <c r="F620" s="7" t="s">
        <v>6939</v>
      </c>
      <c r="G620" s="7" t="s">
        <v>6940</v>
      </c>
      <c r="H620" s="7" t="s">
        <v>25</v>
      </c>
      <c r="I620" s="7" t="s">
        <v>26</v>
      </c>
      <c r="J620" s="7" t="s">
        <v>159</v>
      </c>
      <c r="K620" s="7" t="s">
        <v>160</v>
      </c>
      <c r="L620" s="7">
        <v>19140</v>
      </c>
      <c r="M620" s="7" t="s">
        <v>161</v>
      </c>
      <c r="N620" s="7" t="s">
        <v>8158</v>
      </c>
      <c r="O620" s="7" t="s">
        <v>46</v>
      </c>
      <c r="P620" s="7" t="s">
        <v>47</v>
      </c>
      <c r="Q620" s="7" t="s">
        <v>8159</v>
      </c>
      <c r="R620" s="7">
        <v>23.616</v>
      </c>
      <c r="S620" s="7">
        <v>8</v>
      </c>
      <c r="T620" s="7">
        <v>0.2</v>
      </c>
      <c r="U620" s="7">
        <v>7.9703999999999997</v>
      </c>
      <c r="V620" s="7" t="s">
        <v>11824</v>
      </c>
      <c r="W620" s="7">
        <v>2016</v>
      </c>
      <c r="X620" s="7">
        <v>0.33749999999999997</v>
      </c>
      <c r="Y620" s="7" t="s">
        <v>11813</v>
      </c>
      <c r="Z620" s="7">
        <v>61</v>
      </c>
      <c r="AA620" s="7" t="str">
        <f>TEXT(Superstore_Data_1[[#This Row],[Order Date]],"mmm")</f>
        <v>Oct</v>
      </c>
      <c r="AB620" s="7">
        <f>YEAR(Superstore_Data_1[[#This Row],[Order Date]])</f>
        <v>2016</v>
      </c>
      <c r="AC620" s="9">
        <f>Superstore_Data_1[[#This Row],[Profit]]/Superstore_Data_1[[#This Row],[Sales]]</f>
        <v>0.33749999999999997</v>
      </c>
      <c r="AD620" s="7" t="str">
        <f>IF(Superstore_Data_1[[#This Row],[Discount]]=0,"No Discount",IF(Superstore_Data_1[[#This Row],[Discount]]&lt;0.2,"Low Discount",IF(Superstore_Data_1[[#This Row],[Discount]]&lt;0.5,"Medium Discount","High Discount")))</f>
        <v>Medium Discount</v>
      </c>
      <c r="AE620" s="7" t="str">
        <f>IF(Superstore_Data_1[[#This Row],[Sales]]&lt;100,"Low Sale",IF(Superstore_Data_1[[#This Row],[Sales]]&lt;500,"Medium Sale","High Sale"))</f>
        <v>Low Sale</v>
      </c>
      <c r="AF620" s="10" t="str">
        <f>IF(Superstore_Data_1[[#This Row],[Shipping Days]]&lt;=2,"Fast",IF(Superstore_Data_1[[#This Row],[Shipping Days]]&lt;=5,"Normal","Slow"))</f>
        <v>Slow</v>
      </c>
    </row>
    <row r="621" spans="1:32" x14ac:dyDescent="0.3">
      <c r="A621" s="6">
        <v>4585</v>
      </c>
      <c r="B621" s="7" t="s">
        <v>8419</v>
      </c>
      <c r="C621" s="8">
        <v>42777</v>
      </c>
      <c r="D621" s="8">
        <v>42836</v>
      </c>
      <c r="E621" s="7" t="s">
        <v>22</v>
      </c>
      <c r="F621" s="7" t="s">
        <v>6486</v>
      </c>
      <c r="G621" s="7" t="s">
        <v>6487</v>
      </c>
      <c r="H621" s="7" t="s">
        <v>108</v>
      </c>
      <c r="I621" s="7" t="s">
        <v>26</v>
      </c>
      <c r="J621" s="7" t="s">
        <v>8420</v>
      </c>
      <c r="K621" s="7" t="s">
        <v>43</v>
      </c>
      <c r="L621" s="7">
        <v>94526</v>
      </c>
      <c r="M621" s="7" t="s">
        <v>44</v>
      </c>
      <c r="N621" s="7" t="s">
        <v>2041</v>
      </c>
      <c r="O621" s="7" t="s">
        <v>46</v>
      </c>
      <c r="P621" s="7" t="s">
        <v>192</v>
      </c>
      <c r="Q621" s="7" t="s">
        <v>2042</v>
      </c>
      <c r="R621" s="7">
        <v>76.58</v>
      </c>
      <c r="S621" s="7">
        <v>7</v>
      </c>
      <c r="T621" s="7">
        <v>0</v>
      </c>
      <c r="U621" s="7">
        <v>38.29</v>
      </c>
      <c r="V621" s="7" t="s">
        <v>11820</v>
      </c>
      <c r="W621" s="7">
        <v>2017</v>
      </c>
      <c r="X621" s="7">
        <v>0.5</v>
      </c>
      <c r="Y621" s="7" t="s">
        <v>11811</v>
      </c>
      <c r="Z621" s="7">
        <v>59</v>
      </c>
      <c r="AA621" s="7" t="str">
        <f>TEXT(Superstore_Data_1[[#This Row],[Order Date]],"mmm")</f>
        <v>Feb</v>
      </c>
      <c r="AB621" s="7">
        <f>YEAR(Superstore_Data_1[[#This Row],[Order Date]])</f>
        <v>2017</v>
      </c>
      <c r="AC621" s="9">
        <f>Superstore_Data_1[[#This Row],[Profit]]/Superstore_Data_1[[#This Row],[Sales]]</f>
        <v>0.5</v>
      </c>
      <c r="AD621" s="7" t="str">
        <f>IF(Superstore_Data_1[[#This Row],[Discount]]=0,"No Discount",IF(Superstore_Data_1[[#This Row],[Discount]]&lt;0.2,"Low Discount",IF(Superstore_Data_1[[#This Row],[Discount]]&lt;0.5,"Medium Discount","High Discount")))</f>
        <v>No Discount</v>
      </c>
      <c r="AE621" s="7" t="str">
        <f>IF(Superstore_Data_1[[#This Row],[Sales]]&lt;100,"Low Sale",IF(Superstore_Data_1[[#This Row],[Sales]]&lt;500,"Medium Sale","High Sale"))</f>
        <v>Low Sale</v>
      </c>
      <c r="AF621" s="10" t="str">
        <f>IF(Superstore_Data_1[[#This Row],[Shipping Days]]&lt;=2,"Fast",IF(Superstore_Data_1[[#This Row],[Shipping Days]]&lt;=5,"Normal","Slow"))</f>
        <v>Slow</v>
      </c>
    </row>
    <row r="622" spans="1:32" x14ac:dyDescent="0.3">
      <c r="A622" s="6">
        <v>4597</v>
      </c>
      <c r="B622" s="7" t="s">
        <v>8428</v>
      </c>
      <c r="C622" s="8">
        <v>42502</v>
      </c>
      <c r="D622" s="8">
        <v>42655</v>
      </c>
      <c r="E622" s="7" t="s">
        <v>22</v>
      </c>
      <c r="F622" s="7" t="s">
        <v>6975</v>
      </c>
      <c r="G622" s="7" t="s">
        <v>6976</v>
      </c>
      <c r="H622" s="7" t="s">
        <v>108</v>
      </c>
      <c r="I622" s="7" t="s">
        <v>26</v>
      </c>
      <c r="J622" s="7" t="s">
        <v>100</v>
      </c>
      <c r="K622" s="7" t="s">
        <v>3448</v>
      </c>
      <c r="L622" s="7">
        <v>20016</v>
      </c>
      <c r="M622" s="7" t="s">
        <v>161</v>
      </c>
      <c r="N622" s="7" t="s">
        <v>3348</v>
      </c>
      <c r="O622" s="7" t="s">
        <v>46</v>
      </c>
      <c r="P622" s="7" t="s">
        <v>70</v>
      </c>
      <c r="Q622" s="7" t="s">
        <v>3349</v>
      </c>
      <c r="R622" s="7">
        <v>33.92</v>
      </c>
      <c r="S622" s="7">
        <v>8</v>
      </c>
      <c r="T622" s="7">
        <v>0</v>
      </c>
      <c r="U622" s="7">
        <v>13.2288</v>
      </c>
      <c r="V622" s="7" t="s">
        <v>11812</v>
      </c>
      <c r="W622" s="7">
        <v>2016</v>
      </c>
      <c r="X622" s="7">
        <v>0.38999999999999996</v>
      </c>
      <c r="Y622" s="7" t="s">
        <v>11811</v>
      </c>
      <c r="Z622" s="7">
        <v>153</v>
      </c>
      <c r="AA622" s="7" t="str">
        <f>TEXT(Superstore_Data_1[[#This Row],[Order Date]],"mmm")</f>
        <v>May</v>
      </c>
      <c r="AB622" s="7">
        <f>YEAR(Superstore_Data_1[[#This Row],[Order Date]])</f>
        <v>2016</v>
      </c>
      <c r="AC622" s="9">
        <f>Superstore_Data_1[[#This Row],[Profit]]/Superstore_Data_1[[#This Row],[Sales]]</f>
        <v>0.38999999999999996</v>
      </c>
      <c r="AD622" s="7" t="str">
        <f>IF(Superstore_Data_1[[#This Row],[Discount]]=0,"No Discount",IF(Superstore_Data_1[[#This Row],[Discount]]&lt;0.2,"Low Discount",IF(Superstore_Data_1[[#This Row],[Discount]]&lt;0.5,"Medium Discount","High Discount")))</f>
        <v>No Discount</v>
      </c>
      <c r="AE622" s="7" t="str">
        <f>IF(Superstore_Data_1[[#This Row],[Sales]]&lt;100,"Low Sale",IF(Superstore_Data_1[[#This Row],[Sales]]&lt;500,"Medium Sale","High Sale"))</f>
        <v>Low Sale</v>
      </c>
      <c r="AF622" s="10" t="str">
        <f>IF(Superstore_Data_1[[#This Row],[Shipping Days]]&lt;=2,"Fast",IF(Superstore_Data_1[[#This Row],[Shipping Days]]&lt;=5,"Normal","Slow"))</f>
        <v>Slow</v>
      </c>
    </row>
    <row r="623" spans="1:32" x14ac:dyDescent="0.3">
      <c r="A623" s="6">
        <v>4615</v>
      </c>
      <c r="B623" s="7" t="s">
        <v>8441</v>
      </c>
      <c r="C623" s="8">
        <v>42499</v>
      </c>
      <c r="D623" s="8">
        <v>42652</v>
      </c>
      <c r="E623" s="7" t="s">
        <v>51</v>
      </c>
      <c r="F623" s="7" t="s">
        <v>7094</v>
      </c>
      <c r="G623" s="7" t="s">
        <v>7095</v>
      </c>
      <c r="H623" s="7" t="s">
        <v>108</v>
      </c>
      <c r="I623" s="7" t="s">
        <v>26</v>
      </c>
      <c r="J623" s="7" t="s">
        <v>205</v>
      </c>
      <c r="K623" s="7" t="s">
        <v>110</v>
      </c>
      <c r="L623" s="7">
        <v>77070</v>
      </c>
      <c r="M623" s="7" t="s">
        <v>111</v>
      </c>
      <c r="N623" s="7" t="s">
        <v>2413</v>
      </c>
      <c r="O623" s="7" t="s">
        <v>46</v>
      </c>
      <c r="P623" s="7" t="s">
        <v>80</v>
      </c>
      <c r="Q623" s="7" t="s">
        <v>2414</v>
      </c>
      <c r="R623" s="7">
        <v>62.79</v>
      </c>
      <c r="S623" s="7">
        <v>3</v>
      </c>
      <c r="T623" s="7">
        <v>0.8</v>
      </c>
      <c r="U623" s="7">
        <v>-166.39349999999999</v>
      </c>
      <c r="V623" s="7" t="s">
        <v>11812</v>
      </c>
      <c r="W623" s="7">
        <v>2016</v>
      </c>
      <c r="X623" s="7">
        <v>-2.65</v>
      </c>
      <c r="Y623" s="7" t="s">
        <v>11816</v>
      </c>
      <c r="Z623" s="7">
        <v>153</v>
      </c>
      <c r="AA623" s="7" t="str">
        <f>TEXT(Superstore_Data_1[[#This Row],[Order Date]],"mmm")</f>
        <v>May</v>
      </c>
      <c r="AB623" s="7">
        <f>YEAR(Superstore_Data_1[[#This Row],[Order Date]])</f>
        <v>2016</v>
      </c>
      <c r="AC623" s="9">
        <f>Superstore_Data_1[[#This Row],[Profit]]/Superstore_Data_1[[#This Row],[Sales]]</f>
        <v>-2.65</v>
      </c>
      <c r="AD623" s="7" t="str">
        <f>IF(Superstore_Data_1[[#This Row],[Discount]]=0,"No Discount",IF(Superstore_Data_1[[#This Row],[Discount]]&lt;0.2,"Low Discount",IF(Superstore_Data_1[[#This Row],[Discount]]&lt;0.5,"Medium Discount","High Discount")))</f>
        <v>High Discount</v>
      </c>
      <c r="AE623" s="7" t="str">
        <f>IF(Superstore_Data_1[[#This Row],[Sales]]&lt;100,"Low Sale",IF(Superstore_Data_1[[#This Row],[Sales]]&lt;500,"Medium Sale","High Sale"))</f>
        <v>Low Sale</v>
      </c>
      <c r="AF623" s="10" t="str">
        <f>IF(Superstore_Data_1[[#This Row],[Shipping Days]]&lt;=2,"Fast",IF(Superstore_Data_1[[#This Row],[Shipping Days]]&lt;=5,"Normal","Slow"))</f>
        <v>Slow</v>
      </c>
    </row>
    <row r="624" spans="1:32" x14ac:dyDescent="0.3">
      <c r="A624" s="6">
        <v>4617</v>
      </c>
      <c r="B624" s="7" t="s">
        <v>8442</v>
      </c>
      <c r="C624" s="8">
        <v>42103</v>
      </c>
      <c r="D624" s="8">
        <v>42194</v>
      </c>
      <c r="E624" s="7" t="s">
        <v>22</v>
      </c>
      <c r="F624" s="7" t="s">
        <v>995</v>
      </c>
      <c r="G624" s="7" t="s">
        <v>996</v>
      </c>
      <c r="H624" s="7" t="s">
        <v>41</v>
      </c>
      <c r="I624" s="7" t="s">
        <v>26</v>
      </c>
      <c r="J624" s="7" t="s">
        <v>205</v>
      </c>
      <c r="K624" s="7" t="s">
        <v>110</v>
      </c>
      <c r="L624" s="7">
        <v>77095</v>
      </c>
      <c r="M624" s="7" t="s">
        <v>111</v>
      </c>
      <c r="N624" s="7" t="s">
        <v>970</v>
      </c>
      <c r="O624" s="7" t="s">
        <v>73</v>
      </c>
      <c r="P624" s="7" t="s">
        <v>178</v>
      </c>
      <c r="Q624" s="7" t="s">
        <v>971</v>
      </c>
      <c r="R624" s="7">
        <v>134.376</v>
      </c>
      <c r="S624" s="7">
        <v>3</v>
      </c>
      <c r="T624" s="7">
        <v>0.2</v>
      </c>
      <c r="U624" s="7">
        <v>6.7187999999999999</v>
      </c>
      <c r="V624" s="7" t="s">
        <v>11814</v>
      </c>
      <c r="W624" s="7">
        <v>2015</v>
      </c>
      <c r="X624" s="7">
        <v>4.9999999999999996E-2</v>
      </c>
      <c r="Y624" s="7" t="s">
        <v>11813</v>
      </c>
      <c r="Z624" s="7">
        <v>91</v>
      </c>
      <c r="AA624" s="7" t="str">
        <f>TEXT(Superstore_Data_1[[#This Row],[Order Date]],"mmm")</f>
        <v>Apr</v>
      </c>
      <c r="AB624" s="7">
        <f>YEAR(Superstore_Data_1[[#This Row],[Order Date]])</f>
        <v>2015</v>
      </c>
      <c r="AC624" s="9">
        <f>Superstore_Data_1[[#This Row],[Profit]]/Superstore_Data_1[[#This Row],[Sales]]</f>
        <v>4.9999999999999996E-2</v>
      </c>
      <c r="AD624" s="7" t="str">
        <f>IF(Superstore_Data_1[[#This Row],[Discount]]=0,"No Discount",IF(Superstore_Data_1[[#This Row],[Discount]]&lt;0.2,"Low Discount",IF(Superstore_Data_1[[#This Row],[Discount]]&lt;0.5,"Medium Discount","High Discount")))</f>
        <v>Medium Discount</v>
      </c>
      <c r="AE624" s="7" t="str">
        <f>IF(Superstore_Data_1[[#This Row],[Sales]]&lt;100,"Low Sale",IF(Superstore_Data_1[[#This Row],[Sales]]&lt;500,"Medium Sale","High Sale"))</f>
        <v>Medium Sale</v>
      </c>
      <c r="AF624" s="10" t="str">
        <f>IF(Superstore_Data_1[[#This Row],[Shipping Days]]&lt;=2,"Fast",IF(Superstore_Data_1[[#This Row],[Shipping Days]]&lt;=5,"Normal","Slow"))</f>
        <v>Slow</v>
      </c>
    </row>
    <row r="625" spans="1:32" x14ac:dyDescent="0.3">
      <c r="A625" s="6">
        <v>4622</v>
      </c>
      <c r="B625" s="7" t="s">
        <v>8445</v>
      </c>
      <c r="C625" s="8">
        <v>42134</v>
      </c>
      <c r="D625" s="8">
        <v>42226</v>
      </c>
      <c r="E625" s="7" t="s">
        <v>22</v>
      </c>
      <c r="F625" s="7" t="s">
        <v>2326</v>
      </c>
      <c r="G625" s="7" t="s">
        <v>2327</v>
      </c>
      <c r="H625" s="7" t="s">
        <v>41</v>
      </c>
      <c r="I625" s="7" t="s">
        <v>26</v>
      </c>
      <c r="J625" s="7" t="s">
        <v>590</v>
      </c>
      <c r="K625" s="7" t="s">
        <v>278</v>
      </c>
      <c r="L625" s="7">
        <v>19805</v>
      </c>
      <c r="M625" s="7" t="s">
        <v>161</v>
      </c>
      <c r="N625" s="7" t="s">
        <v>862</v>
      </c>
      <c r="O625" s="7" t="s">
        <v>46</v>
      </c>
      <c r="P625" s="7" t="s">
        <v>60</v>
      </c>
      <c r="Q625" s="7" t="s">
        <v>863</v>
      </c>
      <c r="R625" s="7">
        <v>77.55</v>
      </c>
      <c r="S625" s="7">
        <v>5</v>
      </c>
      <c r="T625" s="7">
        <v>0</v>
      </c>
      <c r="U625" s="7">
        <v>21.713999999999999</v>
      </c>
      <c r="V625" s="7" t="s">
        <v>11812</v>
      </c>
      <c r="W625" s="7">
        <v>2015</v>
      </c>
      <c r="X625" s="7">
        <v>0.27999999999999997</v>
      </c>
      <c r="Y625" s="7" t="s">
        <v>11811</v>
      </c>
      <c r="Z625" s="7">
        <v>92</v>
      </c>
      <c r="AA625" s="7" t="str">
        <f>TEXT(Superstore_Data_1[[#This Row],[Order Date]],"mmm")</f>
        <v>May</v>
      </c>
      <c r="AB625" s="7">
        <f>YEAR(Superstore_Data_1[[#This Row],[Order Date]])</f>
        <v>2015</v>
      </c>
      <c r="AC625" s="9">
        <f>Superstore_Data_1[[#This Row],[Profit]]/Superstore_Data_1[[#This Row],[Sales]]</f>
        <v>0.27999999999999997</v>
      </c>
      <c r="AD625" s="7" t="str">
        <f>IF(Superstore_Data_1[[#This Row],[Discount]]=0,"No Discount",IF(Superstore_Data_1[[#This Row],[Discount]]&lt;0.2,"Low Discount",IF(Superstore_Data_1[[#This Row],[Discount]]&lt;0.5,"Medium Discount","High Discount")))</f>
        <v>No Discount</v>
      </c>
      <c r="AE625" s="7" t="str">
        <f>IF(Superstore_Data_1[[#This Row],[Sales]]&lt;100,"Low Sale",IF(Superstore_Data_1[[#This Row],[Sales]]&lt;500,"Medium Sale","High Sale"))</f>
        <v>Low Sale</v>
      </c>
      <c r="AF625" s="10" t="str">
        <f>IF(Superstore_Data_1[[#This Row],[Shipping Days]]&lt;=2,"Fast",IF(Superstore_Data_1[[#This Row],[Shipping Days]]&lt;=5,"Normal","Slow"))</f>
        <v>Slow</v>
      </c>
    </row>
    <row r="626" spans="1:32" x14ac:dyDescent="0.3">
      <c r="A626" s="6">
        <v>4632</v>
      </c>
      <c r="B626" s="7" t="s">
        <v>8451</v>
      </c>
      <c r="C626" s="8">
        <v>42802</v>
      </c>
      <c r="D626" s="8">
        <v>42955</v>
      </c>
      <c r="E626" s="7" t="s">
        <v>22</v>
      </c>
      <c r="F626" s="7" t="s">
        <v>2223</v>
      </c>
      <c r="G626" s="7" t="s">
        <v>2224</v>
      </c>
      <c r="H626" s="7" t="s">
        <v>25</v>
      </c>
      <c r="I626" s="7" t="s">
        <v>26</v>
      </c>
      <c r="J626" s="7" t="s">
        <v>137</v>
      </c>
      <c r="K626" s="7" t="s">
        <v>43</v>
      </c>
      <c r="L626" s="7">
        <v>94122</v>
      </c>
      <c r="M626" s="7" t="s">
        <v>44</v>
      </c>
      <c r="N626" s="7" t="s">
        <v>2141</v>
      </c>
      <c r="O626" s="7" t="s">
        <v>46</v>
      </c>
      <c r="P626" s="7" t="s">
        <v>47</v>
      </c>
      <c r="Q626" s="7" t="s">
        <v>2142</v>
      </c>
      <c r="R626" s="7">
        <v>51.75</v>
      </c>
      <c r="S626" s="7">
        <v>5</v>
      </c>
      <c r="T626" s="7">
        <v>0</v>
      </c>
      <c r="U626" s="7">
        <v>24.84</v>
      </c>
      <c r="V626" s="7" t="s">
        <v>11817</v>
      </c>
      <c r="W626" s="7">
        <v>2017</v>
      </c>
      <c r="X626" s="7">
        <v>0.48</v>
      </c>
      <c r="Y626" s="7" t="s">
        <v>11811</v>
      </c>
      <c r="Z626" s="7">
        <v>153</v>
      </c>
      <c r="AA626" s="7" t="str">
        <f>TEXT(Superstore_Data_1[[#This Row],[Order Date]],"mmm")</f>
        <v>Mar</v>
      </c>
      <c r="AB626" s="7">
        <f>YEAR(Superstore_Data_1[[#This Row],[Order Date]])</f>
        <v>2017</v>
      </c>
      <c r="AC626" s="9">
        <f>Superstore_Data_1[[#This Row],[Profit]]/Superstore_Data_1[[#This Row],[Sales]]</f>
        <v>0.48</v>
      </c>
      <c r="AD626" s="7" t="str">
        <f>IF(Superstore_Data_1[[#This Row],[Discount]]=0,"No Discount",IF(Superstore_Data_1[[#This Row],[Discount]]&lt;0.2,"Low Discount",IF(Superstore_Data_1[[#This Row],[Discount]]&lt;0.5,"Medium Discount","High Discount")))</f>
        <v>No Discount</v>
      </c>
      <c r="AE626" s="7" t="str">
        <f>IF(Superstore_Data_1[[#This Row],[Sales]]&lt;100,"Low Sale",IF(Superstore_Data_1[[#This Row],[Sales]]&lt;500,"Medium Sale","High Sale"))</f>
        <v>Low Sale</v>
      </c>
      <c r="AF626" s="10" t="str">
        <f>IF(Superstore_Data_1[[#This Row],[Shipping Days]]&lt;=2,"Fast",IF(Superstore_Data_1[[#This Row],[Shipping Days]]&lt;=5,"Normal","Slow"))</f>
        <v>Slow</v>
      </c>
    </row>
    <row r="627" spans="1:32" x14ac:dyDescent="0.3">
      <c r="A627" s="6">
        <v>4644</v>
      </c>
      <c r="B627" s="7" t="s">
        <v>8464</v>
      </c>
      <c r="C627" s="8">
        <v>42043</v>
      </c>
      <c r="D627" s="8">
        <v>42163</v>
      </c>
      <c r="E627" s="7" t="s">
        <v>51</v>
      </c>
      <c r="F627" s="7" t="s">
        <v>4519</v>
      </c>
      <c r="G627" s="7" t="s">
        <v>4520</v>
      </c>
      <c r="H627" s="7" t="s">
        <v>25</v>
      </c>
      <c r="I627" s="7" t="s">
        <v>26</v>
      </c>
      <c r="J627" s="7" t="s">
        <v>99</v>
      </c>
      <c r="K627" s="7" t="s">
        <v>100</v>
      </c>
      <c r="L627" s="7">
        <v>98105</v>
      </c>
      <c r="M627" s="7" t="s">
        <v>44</v>
      </c>
      <c r="N627" s="7" t="s">
        <v>6512</v>
      </c>
      <c r="O627" s="7" t="s">
        <v>46</v>
      </c>
      <c r="P627" s="7" t="s">
        <v>77</v>
      </c>
      <c r="Q627" s="7" t="s">
        <v>6513</v>
      </c>
      <c r="R627" s="7">
        <v>6.3680000000000003</v>
      </c>
      <c r="S627" s="7">
        <v>2</v>
      </c>
      <c r="T627" s="7">
        <v>0.2</v>
      </c>
      <c r="U627" s="7">
        <v>2.1492</v>
      </c>
      <c r="V627" s="7" t="s">
        <v>11820</v>
      </c>
      <c r="W627" s="7">
        <v>2015</v>
      </c>
      <c r="X627" s="7">
        <v>0.33749999999999997</v>
      </c>
      <c r="Y627" s="7" t="s">
        <v>11813</v>
      </c>
      <c r="Z627" s="7">
        <v>120</v>
      </c>
      <c r="AA627" s="7" t="str">
        <f>TEXT(Superstore_Data_1[[#This Row],[Order Date]],"mmm")</f>
        <v>Feb</v>
      </c>
      <c r="AB627" s="7">
        <f>YEAR(Superstore_Data_1[[#This Row],[Order Date]])</f>
        <v>2015</v>
      </c>
      <c r="AC627" s="9">
        <f>Superstore_Data_1[[#This Row],[Profit]]/Superstore_Data_1[[#This Row],[Sales]]</f>
        <v>0.33749999999999997</v>
      </c>
      <c r="AD627" s="7" t="str">
        <f>IF(Superstore_Data_1[[#This Row],[Discount]]=0,"No Discount",IF(Superstore_Data_1[[#This Row],[Discount]]&lt;0.2,"Low Discount",IF(Superstore_Data_1[[#This Row],[Discount]]&lt;0.5,"Medium Discount","High Discount")))</f>
        <v>Medium Discount</v>
      </c>
      <c r="AE627" s="7" t="str">
        <f>IF(Superstore_Data_1[[#This Row],[Sales]]&lt;100,"Low Sale",IF(Superstore_Data_1[[#This Row],[Sales]]&lt;500,"Medium Sale","High Sale"))</f>
        <v>Low Sale</v>
      </c>
      <c r="AF627" s="10" t="str">
        <f>IF(Superstore_Data_1[[#This Row],[Shipping Days]]&lt;=2,"Fast",IF(Superstore_Data_1[[#This Row],[Shipping Days]]&lt;=5,"Normal","Slow"))</f>
        <v>Slow</v>
      </c>
    </row>
    <row r="628" spans="1:32" x14ac:dyDescent="0.3">
      <c r="A628" s="6">
        <v>4651</v>
      </c>
      <c r="B628" s="7" t="s">
        <v>8473</v>
      </c>
      <c r="C628" s="8">
        <v>42951</v>
      </c>
      <c r="D628" s="8">
        <v>43073</v>
      </c>
      <c r="E628" s="7" t="s">
        <v>51</v>
      </c>
      <c r="F628" s="7" t="s">
        <v>5632</v>
      </c>
      <c r="G628" s="7" t="s">
        <v>5633</v>
      </c>
      <c r="H628" s="7" t="s">
        <v>108</v>
      </c>
      <c r="I628" s="7" t="s">
        <v>26</v>
      </c>
      <c r="J628" s="7" t="s">
        <v>137</v>
      </c>
      <c r="K628" s="7" t="s">
        <v>43</v>
      </c>
      <c r="L628" s="7">
        <v>94110</v>
      </c>
      <c r="M628" s="7" t="s">
        <v>44</v>
      </c>
      <c r="N628" s="7" t="s">
        <v>5349</v>
      </c>
      <c r="O628" s="7" t="s">
        <v>46</v>
      </c>
      <c r="P628" s="7" t="s">
        <v>94</v>
      </c>
      <c r="Q628" s="7" t="s">
        <v>5350</v>
      </c>
      <c r="R628" s="7">
        <v>244.55</v>
      </c>
      <c r="S628" s="7">
        <v>5</v>
      </c>
      <c r="T628" s="7">
        <v>0</v>
      </c>
      <c r="U628" s="7">
        <v>114.9385</v>
      </c>
      <c r="V628" s="7" t="s">
        <v>11810</v>
      </c>
      <c r="W628" s="7">
        <v>2017</v>
      </c>
      <c r="X628" s="7">
        <v>0.47</v>
      </c>
      <c r="Y628" s="7" t="s">
        <v>11811</v>
      </c>
      <c r="Z628" s="7">
        <v>122</v>
      </c>
      <c r="AA628" s="7" t="str">
        <f>TEXT(Superstore_Data_1[[#This Row],[Order Date]],"mmm")</f>
        <v>Aug</v>
      </c>
      <c r="AB628" s="7">
        <f>YEAR(Superstore_Data_1[[#This Row],[Order Date]])</f>
        <v>2017</v>
      </c>
      <c r="AC628" s="9">
        <f>Superstore_Data_1[[#This Row],[Profit]]/Superstore_Data_1[[#This Row],[Sales]]</f>
        <v>0.47</v>
      </c>
      <c r="AD628" s="7" t="str">
        <f>IF(Superstore_Data_1[[#This Row],[Discount]]=0,"No Discount",IF(Superstore_Data_1[[#This Row],[Discount]]&lt;0.2,"Low Discount",IF(Superstore_Data_1[[#This Row],[Discount]]&lt;0.5,"Medium Discount","High Discount")))</f>
        <v>No Discount</v>
      </c>
      <c r="AE628" s="7" t="str">
        <f>IF(Superstore_Data_1[[#This Row],[Sales]]&lt;100,"Low Sale",IF(Superstore_Data_1[[#This Row],[Sales]]&lt;500,"Medium Sale","High Sale"))</f>
        <v>Medium Sale</v>
      </c>
      <c r="AF628" s="10" t="str">
        <f>IF(Superstore_Data_1[[#This Row],[Shipping Days]]&lt;=2,"Fast",IF(Superstore_Data_1[[#This Row],[Shipping Days]]&lt;=5,"Normal","Slow"))</f>
        <v>Slow</v>
      </c>
    </row>
    <row r="629" spans="1:32" x14ac:dyDescent="0.3">
      <c r="A629" s="6">
        <v>4656</v>
      </c>
      <c r="B629" s="7" t="s">
        <v>8476</v>
      </c>
      <c r="C629" s="8">
        <v>41764</v>
      </c>
      <c r="D629" s="8">
        <v>41917</v>
      </c>
      <c r="E629" s="7" t="s">
        <v>51</v>
      </c>
      <c r="F629" s="7" t="s">
        <v>5201</v>
      </c>
      <c r="G629" s="7" t="s">
        <v>5202</v>
      </c>
      <c r="H629" s="7" t="s">
        <v>41</v>
      </c>
      <c r="I629" s="7" t="s">
        <v>26</v>
      </c>
      <c r="J629" s="7" t="s">
        <v>4197</v>
      </c>
      <c r="K629" s="7" t="s">
        <v>235</v>
      </c>
      <c r="L629" s="7">
        <v>61032</v>
      </c>
      <c r="M629" s="7" t="s">
        <v>111</v>
      </c>
      <c r="N629" s="7" t="s">
        <v>451</v>
      </c>
      <c r="O629" s="7" t="s">
        <v>46</v>
      </c>
      <c r="P629" s="7" t="s">
        <v>60</v>
      </c>
      <c r="Q629" s="7" t="s">
        <v>452</v>
      </c>
      <c r="R629" s="7">
        <v>45.247999999999998</v>
      </c>
      <c r="S629" s="7">
        <v>2</v>
      </c>
      <c r="T629" s="7">
        <v>0.2</v>
      </c>
      <c r="U629" s="7">
        <v>3.9592000000000001</v>
      </c>
      <c r="V629" s="7" t="s">
        <v>11812</v>
      </c>
      <c r="W629" s="7">
        <v>2014</v>
      </c>
      <c r="X629" s="7">
        <v>8.7500000000000008E-2</v>
      </c>
      <c r="Y629" s="7" t="s">
        <v>11813</v>
      </c>
      <c r="Z629" s="7">
        <v>153</v>
      </c>
      <c r="AA629" s="7" t="str">
        <f>TEXT(Superstore_Data_1[[#This Row],[Order Date]],"mmm")</f>
        <v>May</v>
      </c>
      <c r="AB629" s="7">
        <f>YEAR(Superstore_Data_1[[#This Row],[Order Date]])</f>
        <v>2014</v>
      </c>
      <c r="AC629" s="9">
        <f>Superstore_Data_1[[#This Row],[Profit]]/Superstore_Data_1[[#This Row],[Sales]]</f>
        <v>8.7500000000000008E-2</v>
      </c>
      <c r="AD629" s="7" t="str">
        <f>IF(Superstore_Data_1[[#This Row],[Discount]]=0,"No Discount",IF(Superstore_Data_1[[#This Row],[Discount]]&lt;0.2,"Low Discount",IF(Superstore_Data_1[[#This Row],[Discount]]&lt;0.5,"Medium Discount","High Discount")))</f>
        <v>Medium Discount</v>
      </c>
      <c r="AE629" s="7" t="str">
        <f>IF(Superstore_Data_1[[#This Row],[Sales]]&lt;100,"Low Sale",IF(Superstore_Data_1[[#This Row],[Sales]]&lt;500,"Medium Sale","High Sale"))</f>
        <v>Low Sale</v>
      </c>
      <c r="AF629" s="10" t="str">
        <f>IF(Superstore_Data_1[[#This Row],[Shipping Days]]&lt;=2,"Fast",IF(Superstore_Data_1[[#This Row],[Shipping Days]]&lt;=5,"Normal","Slow"))</f>
        <v>Slow</v>
      </c>
    </row>
    <row r="630" spans="1:32" x14ac:dyDescent="0.3">
      <c r="A630" s="6">
        <v>4657</v>
      </c>
      <c r="B630" s="7" t="s">
        <v>8477</v>
      </c>
      <c r="C630" s="8">
        <v>42068</v>
      </c>
      <c r="D630" s="8">
        <v>42190</v>
      </c>
      <c r="E630" s="7" t="s">
        <v>51</v>
      </c>
      <c r="F630" s="7" t="s">
        <v>6500</v>
      </c>
      <c r="G630" s="7" t="s">
        <v>6501</v>
      </c>
      <c r="H630" s="7" t="s">
        <v>25</v>
      </c>
      <c r="I630" s="7" t="s">
        <v>26</v>
      </c>
      <c r="J630" s="7" t="s">
        <v>159</v>
      </c>
      <c r="K630" s="7" t="s">
        <v>160</v>
      </c>
      <c r="L630" s="7">
        <v>19140</v>
      </c>
      <c r="M630" s="7" t="s">
        <v>161</v>
      </c>
      <c r="N630" s="7" t="s">
        <v>3220</v>
      </c>
      <c r="O630" s="7" t="s">
        <v>46</v>
      </c>
      <c r="P630" s="7" t="s">
        <v>70</v>
      </c>
      <c r="Q630" s="7" t="s">
        <v>3221</v>
      </c>
      <c r="R630" s="7">
        <v>59.904000000000003</v>
      </c>
      <c r="S630" s="7">
        <v>2</v>
      </c>
      <c r="T630" s="7">
        <v>0.2</v>
      </c>
      <c r="U630" s="7">
        <v>14.2272</v>
      </c>
      <c r="V630" s="7" t="s">
        <v>11817</v>
      </c>
      <c r="W630" s="7">
        <v>2015</v>
      </c>
      <c r="X630" s="7">
        <v>0.23749999999999999</v>
      </c>
      <c r="Y630" s="7" t="s">
        <v>11813</v>
      </c>
      <c r="Z630" s="7">
        <v>122</v>
      </c>
      <c r="AA630" s="7" t="str">
        <f>TEXT(Superstore_Data_1[[#This Row],[Order Date]],"mmm")</f>
        <v>Mar</v>
      </c>
      <c r="AB630" s="7">
        <f>YEAR(Superstore_Data_1[[#This Row],[Order Date]])</f>
        <v>2015</v>
      </c>
      <c r="AC630" s="9">
        <f>Superstore_Data_1[[#This Row],[Profit]]/Superstore_Data_1[[#This Row],[Sales]]</f>
        <v>0.23749999999999999</v>
      </c>
      <c r="AD630" s="7" t="str">
        <f>IF(Superstore_Data_1[[#This Row],[Discount]]=0,"No Discount",IF(Superstore_Data_1[[#This Row],[Discount]]&lt;0.2,"Low Discount",IF(Superstore_Data_1[[#This Row],[Discount]]&lt;0.5,"Medium Discount","High Discount")))</f>
        <v>Medium Discount</v>
      </c>
      <c r="AE630" s="7" t="str">
        <f>IF(Superstore_Data_1[[#This Row],[Sales]]&lt;100,"Low Sale",IF(Superstore_Data_1[[#This Row],[Sales]]&lt;500,"Medium Sale","High Sale"))</f>
        <v>Low Sale</v>
      </c>
      <c r="AF630" s="10" t="str">
        <f>IF(Superstore_Data_1[[#This Row],[Shipping Days]]&lt;=2,"Fast",IF(Superstore_Data_1[[#This Row],[Shipping Days]]&lt;=5,"Normal","Slow"))</f>
        <v>Slow</v>
      </c>
    </row>
    <row r="631" spans="1:32" x14ac:dyDescent="0.3">
      <c r="A631" s="6">
        <v>4669</v>
      </c>
      <c r="B631" s="7" t="s">
        <v>8483</v>
      </c>
      <c r="C631" s="8">
        <v>42891</v>
      </c>
      <c r="D631" s="8">
        <v>43044</v>
      </c>
      <c r="E631" s="7" t="s">
        <v>51</v>
      </c>
      <c r="F631" s="7" t="s">
        <v>5809</v>
      </c>
      <c r="G631" s="7" t="s">
        <v>5810</v>
      </c>
      <c r="H631" s="7" t="s">
        <v>41</v>
      </c>
      <c r="I631" s="7" t="s">
        <v>26</v>
      </c>
      <c r="J631" s="7" t="s">
        <v>109</v>
      </c>
      <c r="K631" s="7" t="s">
        <v>110</v>
      </c>
      <c r="L631" s="7">
        <v>76106</v>
      </c>
      <c r="M631" s="7" t="s">
        <v>111</v>
      </c>
      <c r="N631" s="7" t="s">
        <v>2440</v>
      </c>
      <c r="O631" s="7" t="s">
        <v>46</v>
      </c>
      <c r="P631" s="7" t="s">
        <v>77</v>
      </c>
      <c r="Q631" s="7" t="s">
        <v>2441</v>
      </c>
      <c r="R631" s="7">
        <v>11.06</v>
      </c>
      <c r="S631" s="7">
        <v>10</v>
      </c>
      <c r="T631" s="7">
        <v>0.8</v>
      </c>
      <c r="U631" s="7">
        <v>-18.802</v>
      </c>
      <c r="V631" s="7" t="s">
        <v>11818</v>
      </c>
      <c r="W631" s="7">
        <v>2017</v>
      </c>
      <c r="X631" s="7">
        <v>-1.7</v>
      </c>
      <c r="Y631" s="7" t="s">
        <v>11816</v>
      </c>
      <c r="Z631" s="7">
        <v>153</v>
      </c>
      <c r="AA631" s="7" t="str">
        <f>TEXT(Superstore_Data_1[[#This Row],[Order Date]],"mmm")</f>
        <v>Jun</v>
      </c>
      <c r="AB631" s="7">
        <f>YEAR(Superstore_Data_1[[#This Row],[Order Date]])</f>
        <v>2017</v>
      </c>
      <c r="AC631" s="9">
        <f>Superstore_Data_1[[#This Row],[Profit]]/Superstore_Data_1[[#This Row],[Sales]]</f>
        <v>-1.7</v>
      </c>
      <c r="AD631" s="7" t="str">
        <f>IF(Superstore_Data_1[[#This Row],[Discount]]=0,"No Discount",IF(Superstore_Data_1[[#This Row],[Discount]]&lt;0.2,"Low Discount",IF(Superstore_Data_1[[#This Row],[Discount]]&lt;0.5,"Medium Discount","High Discount")))</f>
        <v>High Discount</v>
      </c>
      <c r="AE631" s="7" t="str">
        <f>IF(Superstore_Data_1[[#This Row],[Sales]]&lt;100,"Low Sale",IF(Superstore_Data_1[[#This Row],[Sales]]&lt;500,"Medium Sale","High Sale"))</f>
        <v>Low Sale</v>
      </c>
      <c r="AF631" s="10" t="str">
        <f>IF(Superstore_Data_1[[#This Row],[Shipping Days]]&lt;=2,"Fast",IF(Superstore_Data_1[[#This Row],[Shipping Days]]&lt;=5,"Normal","Slow"))</f>
        <v>Slow</v>
      </c>
    </row>
    <row r="632" spans="1:32" x14ac:dyDescent="0.3">
      <c r="A632" s="6">
        <v>4683</v>
      </c>
      <c r="B632" s="7" t="s">
        <v>8491</v>
      </c>
      <c r="C632" s="8">
        <v>42381</v>
      </c>
      <c r="D632" s="8">
        <v>42381</v>
      </c>
      <c r="E632" s="7" t="s">
        <v>1455</v>
      </c>
      <c r="F632" s="7" t="s">
        <v>1546</v>
      </c>
      <c r="G632" s="7" t="s">
        <v>1547</v>
      </c>
      <c r="H632" s="7" t="s">
        <v>25</v>
      </c>
      <c r="I632" s="7" t="s">
        <v>26</v>
      </c>
      <c r="J632" s="7" t="s">
        <v>5168</v>
      </c>
      <c r="K632" s="7" t="s">
        <v>92</v>
      </c>
      <c r="L632" s="7">
        <v>27604</v>
      </c>
      <c r="M632" s="7" t="s">
        <v>29</v>
      </c>
      <c r="N632" s="7" t="s">
        <v>5458</v>
      </c>
      <c r="O632" s="7" t="s">
        <v>73</v>
      </c>
      <c r="P632" s="7" t="s">
        <v>74</v>
      </c>
      <c r="Q632" s="7" t="s">
        <v>5459</v>
      </c>
      <c r="R632" s="7">
        <v>863.928</v>
      </c>
      <c r="S632" s="7">
        <v>9</v>
      </c>
      <c r="T632" s="7">
        <v>0.2</v>
      </c>
      <c r="U632" s="7">
        <v>86.392799999999994</v>
      </c>
      <c r="V632" s="7" t="s">
        <v>11819</v>
      </c>
      <c r="W632" s="7">
        <v>2016</v>
      </c>
      <c r="X632" s="7">
        <v>9.9999999999999992E-2</v>
      </c>
      <c r="Y632" s="7" t="s">
        <v>11813</v>
      </c>
      <c r="Z632" s="7">
        <v>0</v>
      </c>
      <c r="AA632" s="7" t="str">
        <f>TEXT(Superstore_Data_1[[#This Row],[Order Date]],"mmm")</f>
        <v>Jan</v>
      </c>
      <c r="AB632" s="7">
        <f>YEAR(Superstore_Data_1[[#This Row],[Order Date]])</f>
        <v>2016</v>
      </c>
      <c r="AC632" s="9">
        <f>Superstore_Data_1[[#This Row],[Profit]]/Superstore_Data_1[[#This Row],[Sales]]</f>
        <v>9.9999999999999992E-2</v>
      </c>
      <c r="AD632" s="7" t="str">
        <f>IF(Superstore_Data_1[[#This Row],[Discount]]=0,"No Discount",IF(Superstore_Data_1[[#This Row],[Discount]]&lt;0.2,"Low Discount",IF(Superstore_Data_1[[#This Row],[Discount]]&lt;0.5,"Medium Discount","High Discount")))</f>
        <v>Medium Discount</v>
      </c>
      <c r="AE632" s="7" t="str">
        <f>IF(Superstore_Data_1[[#This Row],[Sales]]&lt;100,"Low Sale",IF(Superstore_Data_1[[#This Row],[Sales]]&lt;500,"Medium Sale","High Sale"))</f>
        <v>High Sale</v>
      </c>
      <c r="AF632" s="10" t="str">
        <f>IF(Superstore_Data_1[[#This Row],[Shipping Days]]&lt;=2,"Fast",IF(Superstore_Data_1[[#This Row],[Shipping Days]]&lt;=5,"Normal","Slow"))</f>
        <v>Fast</v>
      </c>
    </row>
    <row r="633" spans="1:32" x14ac:dyDescent="0.3">
      <c r="A633" s="6">
        <v>4717</v>
      </c>
      <c r="B633" s="7" t="s">
        <v>8509</v>
      </c>
      <c r="C633" s="8">
        <v>42806</v>
      </c>
      <c r="D633" s="8">
        <v>42928</v>
      </c>
      <c r="E633" s="7" t="s">
        <v>22</v>
      </c>
      <c r="F633" s="7" t="s">
        <v>4511</v>
      </c>
      <c r="G633" s="7" t="s">
        <v>4512</v>
      </c>
      <c r="H633" s="7" t="s">
        <v>108</v>
      </c>
      <c r="I633" s="7" t="s">
        <v>26</v>
      </c>
      <c r="J633" s="7" t="s">
        <v>99</v>
      </c>
      <c r="K633" s="7" t="s">
        <v>100</v>
      </c>
      <c r="L633" s="7">
        <v>98115</v>
      </c>
      <c r="M633" s="7" t="s">
        <v>44</v>
      </c>
      <c r="N633" s="7" t="s">
        <v>4299</v>
      </c>
      <c r="O633" s="7" t="s">
        <v>31</v>
      </c>
      <c r="P633" s="7" t="s">
        <v>57</v>
      </c>
      <c r="Q633" s="7" t="s">
        <v>4300</v>
      </c>
      <c r="R633" s="7">
        <v>521.96</v>
      </c>
      <c r="S633" s="7">
        <v>2</v>
      </c>
      <c r="T633" s="7">
        <v>0</v>
      </c>
      <c r="U633" s="7">
        <v>88.733199999999997</v>
      </c>
      <c r="V633" s="7" t="s">
        <v>11817</v>
      </c>
      <c r="W633" s="7">
        <v>2017</v>
      </c>
      <c r="X633" s="7">
        <v>0.16999999999999998</v>
      </c>
      <c r="Y633" s="7" t="s">
        <v>11811</v>
      </c>
      <c r="Z633" s="7">
        <v>122</v>
      </c>
      <c r="AA633" s="7" t="str">
        <f>TEXT(Superstore_Data_1[[#This Row],[Order Date]],"mmm")</f>
        <v>Mar</v>
      </c>
      <c r="AB633" s="7">
        <f>YEAR(Superstore_Data_1[[#This Row],[Order Date]])</f>
        <v>2017</v>
      </c>
      <c r="AC633" s="9">
        <f>Superstore_Data_1[[#This Row],[Profit]]/Superstore_Data_1[[#This Row],[Sales]]</f>
        <v>0.16999999999999998</v>
      </c>
      <c r="AD633" s="7" t="str">
        <f>IF(Superstore_Data_1[[#This Row],[Discount]]=0,"No Discount",IF(Superstore_Data_1[[#This Row],[Discount]]&lt;0.2,"Low Discount",IF(Superstore_Data_1[[#This Row],[Discount]]&lt;0.5,"Medium Discount","High Discount")))</f>
        <v>No Discount</v>
      </c>
      <c r="AE633" s="7" t="str">
        <f>IF(Superstore_Data_1[[#This Row],[Sales]]&lt;100,"Low Sale",IF(Superstore_Data_1[[#This Row],[Sales]]&lt;500,"Medium Sale","High Sale"))</f>
        <v>High Sale</v>
      </c>
      <c r="AF633" s="10" t="str">
        <f>IF(Superstore_Data_1[[#This Row],[Shipping Days]]&lt;=2,"Fast",IF(Superstore_Data_1[[#This Row],[Shipping Days]]&lt;=5,"Normal","Slow"))</f>
        <v>Slow</v>
      </c>
    </row>
    <row r="634" spans="1:32" x14ac:dyDescent="0.3">
      <c r="A634" s="6">
        <v>4719</v>
      </c>
      <c r="B634" s="7" t="s">
        <v>8511</v>
      </c>
      <c r="C634" s="8">
        <v>42287</v>
      </c>
      <c r="D634" s="8">
        <v>42318</v>
      </c>
      <c r="E634" s="7" t="s">
        <v>209</v>
      </c>
      <c r="F634" s="7" t="s">
        <v>2365</v>
      </c>
      <c r="G634" s="7" t="s">
        <v>2366</v>
      </c>
      <c r="H634" s="7" t="s">
        <v>41</v>
      </c>
      <c r="I634" s="7" t="s">
        <v>26</v>
      </c>
      <c r="J634" s="7" t="s">
        <v>137</v>
      </c>
      <c r="K634" s="7" t="s">
        <v>43</v>
      </c>
      <c r="L634" s="7">
        <v>94109</v>
      </c>
      <c r="M634" s="7" t="s">
        <v>44</v>
      </c>
      <c r="N634" s="7" t="s">
        <v>2237</v>
      </c>
      <c r="O634" s="7" t="s">
        <v>46</v>
      </c>
      <c r="P634" s="7" t="s">
        <v>94</v>
      </c>
      <c r="Q634" s="7" t="s">
        <v>2238</v>
      </c>
      <c r="R634" s="7">
        <v>45.36</v>
      </c>
      <c r="S634" s="7">
        <v>7</v>
      </c>
      <c r="T634" s="7">
        <v>0</v>
      </c>
      <c r="U634" s="7">
        <v>21.7728</v>
      </c>
      <c r="V634" s="7" t="s">
        <v>11824</v>
      </c>
      <c r="W634" s="7">
        <v>2015</v>
      </c>
      <c r="X634" s="7">
        <v>0.48</v>
      </c>
      <c r="Y634" s="7" t="s">
        <v>11811</v>
      </c>
      <c r="Z634" s="7">
        <v>31</v>
      </c>
      <c r="AA634" s="7" t="str">
        <f>TEXT(Superstore_Data_1[[#This Row],[Order Date]],"mmm")</f>
        <v>Oct</v>
      </c>
      <c r="AB634" s="7">
        <f>YEAR(Superstore_Data_1[[#This Row],[Order Date]])</f>
        <v>2015</v>
      </c>
      <c r="AC634" s="9">
        <f>Superstore_Data_1[[#This Row],[Profit]]/Superstore_Data_1[[#This Row],[Sales]]</f>
        <v>0.48</v>
      </c>
      <c r="AD634" s="7" t="str">
        <f>IF(Superstore_Data_1[[#This Row],[Discount]]=0,"No Discount",IF(Superstore_Data_1[[#This Row],[Discount]]&lt;0.2,"Low Discount",IF(Superstore_Data_1[[#This Row],[Discount]]&lt;0.5,"Medium Discount","High Discount")))</f>
        <v>No Discount</v>
      </c>
      <c r="AE634" s="7" t="str">
        <f>IF(Superstore_Data_1[[#This Row],[Sales]]&lt;100,"Low Sale",IF(Superstore_Data_1[[#This Row],[Sales]]&lt;500,"Medium Sale","High Sale"))</f>
        <v>Low Sale</v>
      </c>
      <c r="AF634" s="10" t="str">
        <f>IF(Superstore_Data_1[[#This Row],[Shipping Days]]&lt;=2,"Fast",IF(Superstore_Data_1[[#This Row],[Shipping Days]]&lt;=5,"Normal","Slow"))</f>
        <v>Slow</v>
      </c>
    </row>
    <row r="635" spans="1:32" x14ac:dyDescent="0.3">
      <c r="A635" s="6">
        <v>4722</v>
      </c>
      <c r="B635" s="7" t="s">
        <v>8515</v>
      </c>
      <c r="C635" s="8">
        <v>41826</v>
      </c>
      <c r="D635" s="8">
        <v>41949</v>
      </c>
      <c r="E635" s="7" t="s">
        <v>22</v>
      </c>
      <c r="F635" s="7" t="s">
        <v>8516</v>
      </c>
      <c r="G635" s="7" t="s">
        <v>8517</v>
      </c>
      <c r="H635" s="7" t="s">
        <v>25</v>
      </c>
      <c r="I635" s="7" t="s">
        <v>26</v>
      </c>
      <c r="J635" s="7" t="s">
        <v>518</v>
      </c>
      <c r="K635" s="7" t="s">
        <v>235</v>
      </c>
      <c r="L635" s="7">
        <v>60505</v>
      </c>
      <c r="M635" s="7" t="s">
        <v>111</v>
      </c>
      <c r="N635" s="7" t="s">
        <v>1620</v>
      </c>
      <c r="O635" s="7" t="s">
        <v>31</v>
      </c>
      <c r="P635" s="7" t="s">
        <v>57</v>
      </c>
      <c r="Q635" s="7" t="s">
        <v>1621</v>
      </c>
      <c r="R635" s="7">
        <v>268.935</v>
      </c>
      <c r="S635" s="7">
        <v>3</v>
      </c>
      <c r="T635" s="7">
        <v>0.5</v>
      </c>
      <c r="U635" s="7">
        <v>-209.76929999999999</v>
      </c>
      <c r="V635" s="7" t="s">
        <v>11821</v>
      </c>
      <c r="W635" s="7">
        <v>2014</v>
      </c>
      <c r="X635" s="7">
        <v>-0.77999999999999992</v>
      </c>
      <c r="Y635" s="7" t="s">
        <v>11816</v>
      </c>
      <c r="Z635" s="7">
        <v>123</v>
      </c>
      <c r="AA635" s="7" t="str">
        <f>TEXT(Superstore_Data_1[[#This Row],[Order Date]],"mmm")</f>
        <v>Jul</v>
      </c>
      <c r="AB635" s="7">
        <f>YEAR(Superstore_Data_1[[#This Row],[Order Date]])</f>
        <v>2014</v>
      </c>
      <c r="AC635" s="9">
        <f>Superstore_Data_1[[#This Row],[Profit]]/Superstore_Data_1[[#This Row],[Sales]]</f>
        <v>-0.77999999999999992</v>
      </c>
      <c r="AD635" s="7" t="str">
        <f>IF(Superstore_Data_1[[#This Row],[Discount]]=0,"No Discount",IF(Superstore_Data_1[[#This Row],[Discount]]&lt;0.2,"Low Discount",IF(Superstore_Data_1[[#This Row],[Discount]]&lt;0.5,"Medium Discount","High Discount")))</f>
        <v>High Discount</v>
      </c>
      <c r="AE635" s="7" t="str">
        <f>IF(Superstore_Data_1[[#This Row],[Sales]]&lt;100,"Low Sale",IF(Superstore_Data_1[[#This Row],[Sales]]&lt;500,"Medium Sale","High Sale"))</f>
        <v>Medium Sale</v>
      </c>
      <c r="AF635" s="10" t="str">
        <f>IF(Superstore_Data_1[[#This Row],[Shipping Days]]&lt;=2,"Fast",IF(Superstore_Data_1[[#This Row],[Shipping Days]]&lt;=5,"Normal","Slow"))</f>
        <v>Slow</v>
      </c>
    </row>
    <row r="636" spans="1:32" x14ac:dyDescent="0.3">
      <c r="A636" s="6">
        <v>4723</v>
      </c>
      <c r="B636" s="7" t="s">
        <v>8518</v>
      </c>
      <c r="C636" s="8">
        <v>42744</v>
      </c>
      <c r="D636" s="8">
        <v>42925</v>
      </c>
      <c r="E636" s="7" t="s">
        <v>51</v>
      </c>
      <c r="F636" s="7" t="s">
        <v>2612</v>
      </c>
      <c r="G636" s="7" t="s">
        <v>2613</v>
      </c>
      <c r="H636" s="7" t="s">
        <v>108</v>
      </c>
      <c r="I636" s="7" t="s">
        <v>26</v>
      </c>
      <c r="J636" s="7" t="s">
        <v>99</v>
      </c>
      <c r="K636" s="7" t="s">
        <v>100</v>
      </c>
      <c r="L636" s="7">
        <v>98103</v>
      </c>
      <c r="M636" s="7" t="s">
        <v>44</v>
      </c>
      <c r="N636" s="7" t="s">
        <v>3449</v>
      </c>
      <c r="O636" s="7" t="s">
        <v>46</v>
      </c>
      <c r="P636" s="7" t="s">
        <v>70</v>
      </c>
      <c r="Q636" s="7" t="s">
        <v>3450</v>
      </c>
      <c r="R636" s="7">
        <v>7.58</v>
      </c>
      <c r="S636" s="7">
        <v>1</v>
      </c>
      <c r="T636" s="7">
        <v>0</v>
      </c>
      <c r="U636" s="7">
        <v>2.9561999999999999</v>
      </c>
      <c r="V636" s="7" t="s">
        <v>11819</v>
      </c>
      <c r="W636" s="7">
        <v>2017</v>
      </c>
      <c r="X636" s="7">
        <v>0.39</v>
      </c>
      <c r="Y636" s="7" t="s">
        <v>11811</v>
      </c>
      <c r="Z636" s="7">
        <v>181</v>
      </c>
      <c r="AA636" s="7" t="str">
        <f>TEXT(Superstore_Data_1[[#This Row],[Order Date]],"mmm")</f>
        <v>Jan</v>
      </c>
      <c r="AB636" s="7">
        <f>YEAR(Superstore_Data_1[[#This Row],[Order Date]])</f>
        <v>2017</v>
      </c>
      <c r="AC636" s="9">
        <f>Superstore_Data_1[[#This Row],[Profit]]/Superstore_Data_1[[#This Row],[Sales]]</f>
        <v>0.39</v>
      </c>
      <c r="AD636" s="7" t="str">
        <f>IF(Superstore_Data_1[[#This Row],[Discount]]=0,"No Discount",IF(Superstore_Data_1[[#This Row],[Discount]]&lt;0.2,"Low Discount",IF(Superstore_Data_1[[#This Row],[Discount]]&lt;0.5,"Medium Discount","High Discount")))</f>
        <v>No Discount</v>
      </c>
      <c r="AE636" s="7" t="str">
        <f>IF(Superstore_Data_1[[#This Row],[Sales]]&lt;100,"Low Sale",IF(Superstore_Data_1[[#This Row],[Sales]]&lt;500,"Medium Sale","High Sale"))</f>
        <v>Low Sale</v>
      </c>
      <c r="AF636" s="10" t="str">
        <f>IF(Superstore_Data_1[[#This Row],[Shipping Days]]&lt;=2,"Fast",IF(Superstore_Data_1[[#This Row],[Shipping Days]]&lt;=5,"Normal","Slow"))</f>
        <v>Slow</v>
      </c>
    </row>
    <row r="637" spans="1:32" x14ac:dyDescent="0.3">
      <c r="A637" s="6">
        <v>4729</v>
      </c>
      <c r="B637" s="7" t="s">
        <v>8523</v>
      </c>
      <c r="C637" s="8">
        <v>41831</v>
      </c>
      <c r="D637" s="8">
        <v>41984</v>
      </c>
      <c r="E637" s="7" t="s">
        <v>51</v>
      </c>
      <c r="F637" s="7" t="s">
        <v>275</v>
      </c>
      <c r="G637" s="7" t="s">
        <v>276</v>
      </c>
      <c r="H637" s="7" t="s">
        <v>25</v>
      </c>
      <c r="I637" s="7" t="s">
        <v>26</v>
      </c>
      <c r="J637" s="7" t="s">
        <v>137</v>
      </c>
      <c r="K637" s="7" t="s">
        <v>43</v>
      </c>
      <c r="L637" s="7">
        <v>94110</v>
      </c>
      <c r="M637" s="7" t="s">
        <v>44</v>
      </c>
      <c r="N637" s="7" t="s">
        <v>3164</v>
      </c>
      <c r="O637" s="7" t="s">
        <v>46</v>
      </c>
      <c r="P637" s="7" t="s">
        <v>77</v>
      </c>
      <c r="Q637" s="7" t="s">
        <v>3165</v>
      </c>
      <c r="R637" s="7">
        <v>123.14400000000001</v>
      </c>
      <c r="S637" s="7">
        <v>7</v>
      </c>
      <c r="T637" s="7">
        <v>0.2</v>
      </c>
      <c r="U637" s="7">
        <v>46.179000000000002</v>
      </c>
      <c r="V637" s="7" t="s">
        <v>11821</v>
      </c>
      <c r="W637" s="7">
        <v>2014</v>
      </c>
      <c r="X637" s="7">
        <v>0.375</v>
      </c>
      <c r="Y637" s="7" t="s">
        <v>11813</v>
      </c>
      <c r="Z637" s="7">
        <v>153</v>
      </c>
      <c r="AA637" s="7" t="str">
        <f>TEXT(Superstore_Data_1[[#This Row],[Order Date]],"mmm")</f>
        <v>Jul</v>
      </c>
      <c r="AB637" s="7">
        <f>YEAR(Superstore_Data_1[[#This Row],[Order Date]])</f>
        <v>2014</v>
      </c>
      <c r="AC637" s="9">
        <f>Superstore_Data_1[[#This Row],[Profit]]/Superstore_Data_1[[#This Row],[Sales]]</f>
        <v>0.375</v>
      </c>
      <c r="AD637" s="7" t="str">
        <f>IF(Superstore_Data_1[[#This Row],[Discount]]=0,"No Discount",IF(Superstore_Data_1[[#This Row],[Discount]]&lt;0.2,"Low Discount",IF(Superstore_Data_1[[#This Row],[Discount]]&lt;0.5,"Medium Discount","High Discount")))</f>
        <v>Medium Discount</v>
      </c>
      <c r="AE637" s="7" t="str">
        <f>IF(Superstore_Data_1[[#This Row],[Sales]]&lt;100,"Low Sale",IF(Superstore_Data_1[[#This Row],[Sales]]&lt;500,"Medium Sale","High Sale"))</f>
        <v>Medium Sale</v>
      </c>
      <c r="AF637" s="10" t="str">
        <f>IF(Superstore_Data_1[[#This Row],[Shipping Days]]&lt;=2,"Fast",IF(Superstore_Data_1[[#This Row],[Shipping Days]]&lt;=5,"Normal","Slow"))</f>
        <v>Slow</v>
      </c>
    </row>
    <row r="638" spans="1:32" x14ac:dyDescent="0.3">
      <c r="A638" s="6">
        <v>4735</v>
      </c>
      <c r="B638" s="7" t="s">
        <v>8528</v>
      </c>
      <c r="C638" s="8">
        <v>42555</v>
      </c>
      <c r="D638" s="8">
        <v>42708</v>
      </c>
      <c r="E638" s="7" t="s">
        <v>51</v>
      </c>
      <c r="F638" s="7" t="s">
        <v>1097</v>
      </c>
      <c r="G638" s="7" t="s">
        <v>1098</v>
      </c>
      <c r="H638" s="7" t="s">
        <v>41</v>
      </c>
      <c r="I638" s="7" t="s">
        <v>26</v>
      </c>
      <c r="J638" s="7" t="s">
        <v>302</v>
      </c>
      <c r="K638" s="7" t="s">
        <v>303</v>
      </c>
      <c r="L638" s="7">
        <v>10035</v>
      </c>
      <c r="M638" s="7" t="s">
        <v>161</v>
      </c>
      <c r="N638" s="7" t="s">
        <v>34</v>
      </c>
      <c r="O638" s="7" t="s">
        <v>31</v>
      </c>
      <c r="P638" s="7" t="s">
        <v>35</v>
      </c>
      <c r="Q638" s="7" t="s">
        <v>36</v>
      </c>
      <c r="R638" s="7">
        <v>658.74599999999998</v>
      </c>
      <c r="S638" s="7">
        <v>3</v>
      </c>
      <c r="T638" s="7">
        <v>0.1</v>
      </c>
      <c r="U638" s="7">
        <v>146.38800000000001</v>
      </c>
      <c r="V638" s="7" t="s">
        <v>11821</v>
      </c>
      <c r="W638" s="7">
        <v>2016</v>
      </c>
      <c r="X638" s="7">
        <v>0.22222222222222224</v>
      </c>
      <c r="Y638" s="7" t="s">
        <v>11823</v>
      </c>
      <c r="Z638" s="7">
        <v>153</v>
      </c>
      <c r="AA638" s="7" t="str">
        <f>TEXT(Superstore_Data_1[[#This Row],[Order Date]],"mmm")</f>
        <v>Jul</v>
      </c>
      <c r="AB638" s="7">
        <f>YEAR(Superstore_Data_1[[#This Row],[Order Date]])</f>
        <v>2016</v>
      </c>
      <c r="AC638" s="9">
        <f>Superstore_Data_1[[#This Row],[Profit]]/Superstore_Data_1[[#This Row],[Sales]]</f>
        <v>0.22222222222222224</v>
      </c>
      <c r="AD638" s="7" t="str">
        <f>IF(Superstore_Data_1[[#This Row],[Discount]]=0,"No Discount",IF(Superstore_Data_1[[#This Row],[Discount]]&lt;0.2,"Low Discount",IF(Superstore_Data_1[[#This Row],[Discount]]&lt;0.5,"Medium Discount","High Discount")))</f>
        <v>Low Discount</v>
      </c>
      <c r="AE638" s="7" t="str">
        <f>IF(Superstore_Data_1[[#This Row],[Sales]]&lt;100,"Low Sale",IF(Superstore_Data_1[[#This Row],[Sales]]&lt;500,"Medium Sale","High Sale"))</f>
        <v>High Sale</v>
      </c>
      <c r="AF638" s="10" t="str">
        <f>IF(Superstore_Data_1[[#This Row],[Shipping Days]]&lt;=2,"Fast",IF(Superstore_Data_1[[#This Row],[Shipping Days]]&lt;=5,"Normal","Slow"))</f>
        <v>Slow</v>
      </c>
    </row>
    <row r="639" spans="1:32" x14ac:dyDescent="0.3">
      <c r="A639" s="6">
        <v>4744</v>
      </c>
      <c r="B639" s="7" t="s">
        <v>8532</v>
      </c>
      <c r="C639" s="8">
        <v>42858</v>
      </c>
      <c r="D639" s="8">
        <v>42858</v>
      </c>
      <c r="E639" s="7" t="s">
        <v>1455</v>
      </c>
      <c r="F639" s="7" t="s">
        <v>1451</v>
      </c>
      <c r="G639" s="7" t="s">
        <v>1452</v>
      </c>
      <c r="H639" s="7" t="s">
        <v>25</v>
      </c>
      <c r="I639" s="7" t="s">
        <v>26</v>
      </c>
      <c r="J639" s="7" t="s">
        <v>443</v>
      </c>
      <c r="K639" s="7" t="s">
        <v>258</v>
      </c>
      <c r="L639" s="7">
        <v>55901</v>
      </c>
      <c r="M639" s="7" t="s">
        <v>111</v>
      </c>
      <c r="N639" s="7" t="s">
        <v>6667</v>
      </c>
      <c r="O639" s="7" t="s">
        <v>46</v>
      </c>
      <c r="P639" s="7" t="s">
        <v>305</v>
      </c>
      <c r="Q639" s="7" t="s">
        <v>6668</v>
      </c>
      <c r="R639" s="7">
        <v>7.9</v>
      </c>
      <c r="S639" s="7">
        <v>2</v>
      </c>
      <c r="T639" s="7">
        <v>0</v>
      </c>
      <c r="U639" s="7">
        <v>2.528</v>
      </c>
      <c r="V639" s="7" t="s">
        <v>11812</v>
      </c>
      <c r="W639" s="7">
        <v>2017</v>
      </c>
      <c r="X639" s="7">
        <v>0.32</v>
      </c>
      <c r="Y639" s="7" t="s">
        <v>11811</v>
      </c>
      <c r="Z639" s="7">
        <v>0</v>
      </c>
      <c r="AA639" s="7" t="str">
        <f>TEXT(Superstore_Data_1[[#This Row],[Order Date]],"mmm")</f>
        <v>May</v>
      </c>
      <c r="AB639" s="7">
        <f>YEAR(Superstore_Data_1[[#This Row],[Order Date]])</f>
        <v>2017</v>
      </c>
      <c r="AC639" s="9">
        <f>Superstore_Data_1[[#This Row],[Profit]]/Superstore_Data_1[[#This Row],[Sales]]</f>
        <v>0.32</v>
      </c>
      <c r="AD639" s="7" t="str">
        <f>IF(Superstore_Data_1[[#This Row],[Discount]]=0,"No Discount",IF(Superstore_Data_1[[#This Row],[Discount]]&lt;0.2,"Low Discount",IF(Superstore_Data_1[[#This Row],[Discount]]&lt;0.5,"Medium Discount","High Discount")))</f>
        <v>No Discount</v>
      </c>
      <c r="AE639" s="7" t="str">
        <f>IF(Superstore_Data_1[[#This Row],[Sales]]&lt;100,"Low Sale",IF(Superstore_Data_1[[#This Row],[Sales]]&lt;500,"Medium Sale","High Sale"))</f>
        <v>Low Sale</v>
      </c>
      <c r="AF639" s="10" t="str">
        <f>IF(Superstore_Data_1[[#This Row],[Shipping Days]]&lt;=2,"Fast",IF(Superstore_Data_1[[#This Row],[Shipping Days]]&lt;=5,"Normal","Slow"))</f>
        <v>Fast</v>
      </c>
    </row>
    <row r="640" spans="1:32" x14ac:dyDescent="0.3">
      <c r="A640" s="6">
        <v>4748</v>
      </c>
      <c r="B640" s="7" t="s">
        <v>8533</v>
      </c>
      <c r="C640" s="8">
        <v>42432</v>
      </c>
      <c r="D640" s="8">
        <v>42432</v>
      </c>
      <c r="E640" s="7" t="s">
        <v>1455</v>
      </c>
      <c r="F640" s="7" t="s">
        <v>3564</v>
      </c>
      <c r="G640" s="7" t="s">
        <v>3565</v>
      </c>
      <c r="H640" s="7" t="s">
        <v>41</v>
      </c>
      <c r="I640" s="7" t="s">
        <v>26</v>
      </c>
      <c r="J640" s="7" t="s">
        <v>137</v>
      </c>
      <c r="K640" s="7" t="s">
        <v>43</v>
      </c>
      <c r="L640" s="7">
        <v>94110</v>
      </c>
      <c r="M640" s="7" t="s">
        <v>44</v>
      </c>
      <c r="N640" s="7" t="s">
        <v>7576</v>
      </c>
      <c r="O640" s="7" t="s">
        <v>46</v>
      </c>
      <c r="P640" s="7" t="s">
        <v>654</v>
      </c>
      <c r="Q640" s="7" t="s">
        <v>7577</v>
      </c>
      <c r="R640" s="7">
        <v>25.35</v>
      </c>
      <c r="S640" s="7">
        <v>3</v>
      </c>
      <c r="T640" s="7">
        <v>0</v>
      </c>
      <c r="U640" s="7">
        <v>7.6050000000000004</v>
      </c>
      <c r="V640" s="7" t="s">
        <v>11817</v>
      </c>
      <c r="W640" s="7">
        <v>2016</v>
      </c>
      <c r="X640" s="7">
        <v>0.3</v>
      </c>
      <c r="Y640" s="7" t="s">
        <v>11811</v>
      </c>
      <c r="Z640" s="7">
        <v>0</v>
      </c>
      <c r="AA640" s="7" t="str">
        <f>TEXT(Superstore_Data_1[[#This Row],[Order Date]],"mmm")</f>
        <v>Mar</v>
      </c>
      <c r="AB640" s="7">
        <f>YEAR(Superstore_Data_1[[#This Row],[Order Date]])</f>
        <v>2016</v>
      </c>
      <c r="AC640" s="9">
        <f>Superstore_Data_1[[#This Row],[Profit]]/Superstore_Data_1[[#This Row],[Sales]]</f>
        <v>0.3</v>
      </c>
      <c r="AD640" s="7" t="str">
        <f>IF(Superstore_Data_1[[#This Row],[Discount]]=0,"No Discount",IF(Superstore_Data_1[[#This Row],[Discount]]&lt;0.2,"Low Discount",IF(Superstore_Data_1[[#This Row],[Discount]]&lt;0.5,"Medium Discount","High Discount")))</f>
        <v>No Discount</v>
      </c>
      <c r="AE640" s="7" t="str">
        <f>IF(Superstore_Data_1[[#This Row],[Sales]]&lt;100,"Low Sale",IF(Superstore_Data_1[[#This Row],[Sales]]&lt;500,"Medium Sale","High Sale"))</f>
        <v>Low Sale</v>
      </c>
      <c r="AF640" s="10" t="str">
        <f>IF(Superstore_Data_1[[#This Row],[Shipping Days]]&lt;=2,"Fast",IF(Superstore_Data_1[[#This Row],[Shipping Days]]&lt;=5,"Normal","Slow"))</f>
        <v>Fast</v>
      </c>
    </row>
    <row r="641" spans="1:32" x14ac:dyDescent="0.3">
      <c r="A641" s="6">
        <v>4751</v>
      </c>
      <c r="B641" s="7" t="s">
        <v>8535</v>
      </c>
      <c r="C641" s="8">
        <v>42561</v>
      </c>
      <c r="D641" s="8">
        <v>42623</v>
      </c>
      <c r="E641" s="7" t="s">
        <v>209</v>
      </c>
      <c r="F641" s="7" t="s">
        <v>3694</v>
      </c>
      <c r="G641" s="7" t="s">
        <v>3695</v>
      </c>
      <c r="H641" s="7" t="s">
        <v>41</v>
      </c>
      <c r="I641" s="7" t="s">
        <v>26</v>
      </c>
      <c r="J641" s="7" t="s">
        <v>5269</v>
      </c>
      <c r="K641" s="7" t="s">
        <v>100</v>
      </c>
      <c r="L641" s="7">
        <v>99207</v>
      </c>
      <c r="M641" s="7" t="s">
        <v>44</v>
      </c>
      <c r="N641" s="7" t="s">
        <v>7052</v>
      </c>
      <c r="O641" s="7" t="s">
        <v>73</v>
      </c>
      <c r="P641" s="7" t="s">
        <v>771</v>
      </c>
      <c r="Q641" s="7" t="s">
        <v>7053</v>
      </c>
      <c r="R641" s="7">
        <v>837.6</v>
      </c>
      <c r="S641" s="7">
        <v>3</v>
      </c>
      <c r="T641" s="7">
        <v>0.2</v>
      </c>
      <c r="U641" s="7">
        <v>62.82</v>
      </c>
      <c r="V641" s="7" t="s">
        <v>11821</v>
      </c>
      <c r="W641" s="7">
        <v>2016</v>
      </c>
      <c r="X641" s="7">
        <v>7.4999999999999997E-2</v>
      </c>
      <c r="Y641" s="7" t="s">
        <v>11813</v>
      </c>
      <c r="Z641" s="7">
        <v>62</v>
      </c>
      <c r="AA641" s="7" t="str">
        <f>TEXT(Superstore_Data_1[[#This Row],[Order Date]],"mmm")</f>
        <v>Jul</v>
      </c>
      <c r="AB641" s="7">
        <f>YEAR(Superstore_Data_1[[#This Row],[Order Date]])</f>
        <v>2016</v>
      </c>
      <c r="AC641" s="9">
        <f>Superstore_Data_1[[#This Row],[Profit]]/Superstore_Data_1[[#This Row],[Sales]]</f>
        <v>7.4999999999999997E-2</v>
      </c>
      <c r="AD641" s="7" t="str">
        <f>IF(Superstore_Data_1[[#This Row],[Discount]]=0,"No Discount",IF(Superstore_Data_1[[#This Row],[Discount]]&lt;0.2,"Low Discount",IF(Superstore_Data_1[[#This Row],[Discount]]&lt;0.5,"Medium Discount","High Discount")))</f>
        <v>Medium Discount</v>
      </c>
      <c r="AE641" s="7" t="str">
        <f>IF(Superstore_Data_1[[#This Row],[Sales]]&lt;100,"Low Sale",IF(Superstore_Data_1[[#This Row],[Sales]]&lt;500,"Medium Sale","High Sale"))</f>
        <v>High Sale</v>
      </c>
      <c r="AF641" s="10" t="str">
        <f>IF(Superstore_Data_1[[#This Row],[Shipping Days]]&lt;=2,"Fast",IF(Superstore_Data_1[[#This Row],[Shipping Days]]&lt;=5,"Normal","Slow"))</f>
        <v>Slow</v>
      </c>
    </row>
    <row r="642" spans="1:32" x14ac:dyDescent="0.3">
      <c r="A642" s="6">
        <v>4755</v>
      </c>
      <c r="B642" s="7" t="s">
        <v>8541</v>
      </c>
      <c r="C642" s="8">
        <v>42796</v>
      </c>
      <c r="D642" s="8">
        <v>42949</v>
      </c>
      <c r="E642" s="7" t="s">
        <v>51</v>
      </c>
      <c r="F642" s="7" t="s">
        <v>6193</v>
      </c>
      <c r="G642" s="7" t="s">
        <v>6194</v>
      </c>
      <c r="H642" s="7" t="s">
        <v>25</v>
      </c>
      <c r="I642" s="7" t="s">
        <v>26</v>
      </c>
      <c r="J642" s="7" t="s">
        <v>1527</v>
      </c>
      <c r="K642" s="7" t="s">
        <v>55</v>
      </c>
      <c r="L642" s="7">
        <v>33024</v>
      </c>
      <c r="M642" s="7" t="s">
        <v>29</v>
      </c>
      <c r="N642" s="7" t="s">
        <v>2765</v>
      </c>
      <c r="O642" s="7" t="s">
        <v>46</v>
      </c>
      <c r="P642" s="7" t="s">
        <v>77</v>
      </c>
      <c r="Q642" s="7" t="s">
        <v>2766</v>
      </c>
      <c r="R642" s="7">
        <v>3.8820000000000001</v>
      </c>
      <c r="S642" s="7">
        <v>2</v>
      </c>
      <c r="T642" s="7">
        <v>0.7</v>
      </c>
      <c r="U642" s="7">
        <v>-2.5880000000000001</v>
      </c>
      <c r="V642" s="7" t="s">
        <v>11817</v>
      </c>
      <c r="W642" s="7">
        <v>2017</v>
      </c>
      <c r="X642" s="7">
        <v>-0.66666666666666663</v>
      </c>
      <c r="Y642" s="7" t="s">
        <v>11816</v>
      </c>
      <c r="Z642" s="7">
        <v>153</v>
      </c>
      <c r="AA642" s="7" t="str">
        <f>TEXT(Superstore_Data_1[[#This Row],[Order Date]],"mmm")</f>
        <v>Mar</v>
      </c>
      <c r="AB642" s="7">
        <f>YEAR(Superstore_Data_1[[#This Row],[Order Date]])</f>
        <v>2017</v>
      </c>
      <c r="AC642" s="9">
        <f>Superstore_Data_1[[#This Row],[Profit]]/Superstore_Data_1[[#This Row],[Sales]]</f>
        <v>-0.66666666666666663</v>
      </c>
      <c r="AD642" s="7" t="str">
        <f>IF(Superstore_Data_1[[#This Row],[Discount]]=0,"No Discount",IF(Superstore_Data_1[[#This Row],[Discount]]&lt;0.2,"Low Discount",IF(Superstore_Data_1[[#This Row],[Discount]]&lt;0.5,"Medium Discount","High Discount")))</f>
        <v>High Discount</v>
      </c>
      <c r="AE642" s="7" t="str">
        <f>IF(Superstore_Data_1[[#This Row],[Sales]]&lt;100,"Low Sale",IF(Superstore_Data_1[[#This Row],[Sales]]&lt;500,"Medium Sale","High Sale"))</f>
        <v>Low Sale</v>
      </c>
      <c r="AF642" s="10" t="str">
        <f>IF(Superstore_Data_1[[#This Row],[Shipping Days]]&lt;=2,"Fast",IF(Superstore_Data_1[[#This Row],[Shipping Days]]&lt;=5,"Normal","Slow"))</f>
        <v>Slow</v>
      </c>
    </row>
    <row r="643" spans="1:32" x14ac:dyDescent="0.3">
      <c r="A643" s="6">
        <v>4759</v>
      </c>
      <c r="B643" s="7" t="s">
        <v>8546</v>
      </c>
      <c r="C643" s="8">
        <v>41709</v>
      </c>
      <c r="D643" s="8">
        <v>41831</v>
      </c>
      <c r="E643" s="7" t="s">
        <v>51</v>
      </c>
      <c r="F643" s="7" t="s">
        <v>6090</v>
      </c>
      <c r="G643" s="7" t="s">
        <v>6091</v>
      </c>
      <c r="H643" s="7" t="s">
        <v>25</v>
      </c>
      <c r="I643" s="7" t="s">
        <v>26</v>
      </c>
      <c r="J643" s="7" t="s">
        <v>302</v>
      </c>
      <c r="K643" s="7" t="s">
        <v>303</v>
      </c>
      <c r="L643" s="7">
        <v>10009</v>
      </c>
      <c r="M643" s="7" t="s">
        <v>161</v>
      </c>
      <c r="N643" s="7" t="s">
        <v>2058</v>
      </c>
      <c r="O643" s="7" t="s">
        <v>73</v>
      </c>
      <c r="P643" s="7" t="s">
        <v>74</v>
      </c>
      <c r="Q643" s="7" t="s">
        <v>2059</v>
      </c>
      <c r="R643" s="7">
        <v>783.96</v>
      </c>
      <c r="S643" s="7">
        <v>4</v>
      </c>
      <c r="T643" s="7">
        <v>0</v>
      </c>
      <c r="U643" s="7">
        <v>219.50880000000001</v>
      </c>
      <c r="V643" s="7" t="s">
        <v>11817</v>
      </c>
      <c r="W643" s="7">
        <v>2014</v>
      </c>
      <c r="X643" s="7">
        <v>0.27999999999999997</v>
      </c>
      <c r="Y643" s="7" t="s">
        <v>11811</v>
      </c>
      <c r="Z643" s="7">
        <v>122</v>
      </c>
      <c r="AA643" s="7" t="str">
        <f>TEXT(Superstore_Data_1[[#This Row],[Order Date]],"mmm")</f>
        <v>Mar</v>
      </c>
      <c r="AB643" s="7">
        <f>YEAR(Superstore_Data_1[[#This Row],[Order Date]])</f>
        <v>2014</v>
      </c>
      <c r="AC643" s="9">
        <f>Superstore_Data_1[[#This Row],[Profit]]/Superstore_Data_1[[#This Row],[Sales]]</f>
        <v>0.27999999999999997</v>
      </c>
      <c r="AD643" s="7" t="str">
        <f>IF(Superstore_Data_1[[#This Row],[Discount]]=0,"No Discount",IF(Superstore_Data_1[[#This Row],[Discount]]&lt;0.2,"Low Discount",IF(Superstore_Data_1[[#This Row],[Discount]]&lt;0.5,"Medium Discount","High Discount")))</f>
        <v>No Discount</v>
      </c>
      <c r="AE643" s="7" t="str">
        <f>IF(Superstore_Data_1[[#This Row],[Sales]]&lt;100,"Low Sale",IF(Superstore_Data_1[[#This Row],[Sales]]&lt;500,"Medium Sale","High Sale"))</f>
        <v>High Sale</v>
      </c>
      <c r="AF643" s="10" t="str">
        <f>IF(Superstore_Data_1[[#This Row],[Shipping Days]]&lt;=2,"Fast",IF(Superstore_Data_1[[#This Row],[Shipping Days]]&lt;=5,"Normal","Slow"))</f>
        <v>Slow</v>
      </c>
    </row>
    <row r="644" spans="1:32" x14ac:dyDescent="0.3">
      <c r="A644" s="6">
        <v>4767</v>
      </c>
      <c r="B644" s="7" t="s">
        <v>8554</v>
      </c>
      <c r="C644" s="8">
        <v>42250</v>
      </c>
      <c r="D644" s="8">
        <v>42341</v>
      </c>
      <c r="E644" s="7" t="s">
        <v>209</v>
      </c>
      <c r="F644" s="7" t="s">
        <v>3519</v>
      </c>
      <c r="G644" s="7" t="s">
        <v>3520</v>
      </c>
      <c r="H644" s="7" t="s">
        <v>41</v>
      </c>
      <c r="I644" s="7" t="s">
        <v>26</v>
      </c>
      <c r="J644" s="7" t="s">
        <v>767</v>
      </c>
      <c r="K644" s="7" t="s">
        <v>110</v>
      </c>
      <c r="L644" s="7">
        <v>78207</v>
      </c>
      <c r="M644" s="7" t="s">
        <v>111</v>
      </c>
      <c r="N644" s="7" t="s">
        <v>3196</v>
      </c>
      <c r="O644" s="7" t="s">
        <v>73</v>
      </c>
      <c r="P644" s="7" t="s">
        <v>178</v>
      </c>
      <c r="Q644" s="7" t="s">
        <v>3197</v>
      </c>
      <c r="R644" s="7">
        <v>113.52</v>
      </c>
      <c r="S644" s="7">
        <v>5</v>
      </c>
      <c r="T644" s="7">
        <v>0.2</v>
      </c>
      <c r="U644" s="7">
        <v>29.798999999999999</v>
      </c>
      <c r="V644" s="7" t="s">
        <v>11815</v>
      </c>
      <c r="W644" s="7">
        <v>2015</v>
      </c>
      <c r="X644" s="7">
        <v>0.26250000000000001</v>
      </c>
      <c r="Y644" s="7" t="s">
        <v>11813</v>
      </c>
      <c r="Z644" s="7">
        <v>91</v>
      </c>
      <c r="AA644" s="7" t="str">
        <f>TEXT(Superstore_Data_1[[#This Row],[Order Date]],"mmm")</f>
        <v>Sep</v>
      </c>
      <c r="AB644" s="7">
        <f>YEAR(Superstore_Data_1[[#This Row],[Order Date]])</f>
        <v>2015</v>
      </c>
      <c r="AC644" s="9">
        <f>Superstore_Data_1[[#This Row],[Profit]]/Superstore_Data_1[[#This Row],[Sales]]</f>
        <v>0.26250000000000001</v>
      </c>
      <c r="AD644" s="7" t="str">
        <f>IF(Superstore_Data_1[[#This Row],[Discount]]=0,"No Discount",IF(Superstore_Data_1[[#This Row],[Discount]]&lt;0.2,"Low Discount",IF(Superstore_Data_1[[#This Row],[Discount]]&lt;0.5,"Medium Discount","High Discount")))</f>
        <v>Medium Discount</v>
      </c>
      <c r="AE644" s="7" t="str">
        <f>IF(Superstore_Data_1[[#This Row],[Sales]]&lt;100,"Low Sale",IF(Superstore_Data_1[[#This Row],[Sales]]&lt;500,"Medium Sale","High Sale"))</f>
        <v>Medium Sale</v>
      </c>
      <c r="AF644" s="10" t="str">
        <f>IF(Superstore_Data_1[[#This Row],[Shipping Days]]&lt;=2,"Fast",IF(Superstore_Data_1[[#This Row],[Shipping Days]]&lt;=5,"Normal","Slow"))</f>
        <v>Slow</v>
      </c>
    </row>
    <row r="645" spans="1:32" x14ac:dyDescent="0.3">
      <c r="A645" s="6">
        <v>4769</v>
      </c>
      <c r="B645" s="7" t="s">
        <v>8555</v>
      </c>
      <c r="C645" s="8">
        <v>42772</v>
      </c>
      <c r="D645" s="8">
        <v>42800</v>
      </c>
      <c r="E645" s="7" t="s">
        <v>1455</v>
      </c>
      <c r="F645" s="7" t="s">
        <v>8556</v>
      </c>
      <c r="G645" s="7" t="s">
        <v>8557</v>
      </c>
      <c r="H645" s="7" t="s">
        <v>25</v>
      </c>
      <c r="I645" s="7" t="s">
        <v>26</v>
      </c>
      <c r="J645" s="7" t="s">
        <v>1717</v>
      </c>
      <c r="K645" s="7" t="s">
        <v>92</v>
      </c>
      <c r="L645" s="7">
        <v>28540</v>
      </c>
      <c r="M645" s="7" t="s">
        <v>29</v>
      </c>
      <c r="N645" s="7" t="s">
        <v>7730</v>
      </c>
      <c r="O645" s="7" t="s">
        <v>46</v>
      </c>
      <c r="P645" s="7" t="s">
        <v>94</v>
      </c>
      <c r="Q645" s="7" t="s">
        <v>7731</v>
      </c>
      <c r="R645" s="7">
        <v>25.344000000000001</v>
      </c>
      <c r="S645" s="7">
        <v>4</v>
      </c>
      <c r="T645" s="7">
        <v>0.2</v>
      </c>
      <c r="U645" s="7">
        <v>9.1872000000000007</v>
      </c>
      <c r="V645" s="7" t="s">
        <v>11820</v>
      </c>
      <c r="W645" s="7">
        <v>2017</v>
      </c>
      <c r="X645" s="7">
        <v>0.36249999999999999</v>
      </c>
      <c r="Y645" s="7" t="s">
        <v>11813</v>
      </c>
      <c r="Z645" s="7">
        <v>28</v>
      </c>
      <c r="AA645" s="7" t="str">
        <f>TEXT(Superstore_Data_1[[#This Row],[Order Date]],"mmm")</f>
        <v>Feb</v>
      </c>
      <c r="AB645" s="7">
        <f>YEAR(Superstore_Data_1[[#This Row],[Order Date]])</f>
        <v>2017</v>
      </c>
      <c r="AC645" s="9">
        <f>Superstore_Data_1[[#This Row],[Profit]]/Superstore_Data_1[[#This Row],[Sales]]</f>
        <v>0.36249999999999999</v>
      </c>
      <c r="AD645" s="7" t="str">
        <f>IF(Superstore_Data_1[[#This Row],[Discount]]=0,"No Discount",IF(Superstore_Data_1[[#This Row],[Discount]]&lt;0.2,"Low Discount",IF(Superstore_Data_1[[#This Row],[Discount]]&lt;0.5,"Medium Discount","High Discount")))</f>
        <v>Medium Discount</v>
      </c>
      <c r="AE645" s="7" t="str">
        <f>IF(Superstore_Data_1[[#This Row],[Sales]]&lt;100,"Low Sale",IF(Superstore_Data_1[[#This Row],[Sales]]&lt;500,"Medium Sale","High Sale"))</f>
        <v>Low Sale</v>
      </c>
      <c r="AF645" s="10" t="str">
        <f>IF(Superstore_Data_1[[#This Row],[Shipping Days]]&lt;=2,"Fast",IF(Superstore_Data_1[[#This Row],[Shipping Days]]&lt;=5,"Normal","Slow"))</f>
        <v>Slow</v>
      </c>
    </row>
    <row r="646" spans="1:32" x14ac:dyDescent="0.3">
      <c r="A646" s="6">
        <v>4779</v>
      </c>
      <c r="B646" s="7" t="s">
        <v>8567</v>
      </c>
      <c r="C646" s="8">
        <v>42927</v>
      </c>
      <c r="D646" s="8">
        <v>43050</v>
      </c>
      <c r="E646" s="7" t="s">
        <v>51</v>
      </c>
      <c r="F646" s="7" t="s">
        <v>118</v>
      </c>
      <c r="G646" s="7" t="s">
        <v>119</v>
      </c>
      <c r="H646" s="7" t="s">
        <v>25</v>
      </c>
      <c r="I646" s="7" t="s">
        <v>26</v>
      </c>
      <c r="J646" s="7" t="s">
        <v>687</v>
      </c>
      <c r="K646" s="7" t="s">
        <v>278</v>
      </c>
      <c r="L646" s="7">
        <v>19711</v>
      </c>
      <c r="M646" s="7" t="s">
        <v>161</v>
      </c>
      <c r="N646" s="7" t="s">
        <v>1503</v>
      </c>
      <c r="O646" s="7" t="s">
        <v>46</v>
      </c>
      <c r="P646" s="7" t="s">
        <v>80</v>
      </c>
      <c r="Q646" s="7" t="s">
        <v>1504</v>
      </c>
      <c r="R646" s="7">
        <v>100.94</v>
      </c>
      <c r="S646" s="7">
        <v>7</v>
      </c>
      <c r="T646" s="7">
        <v>0</v>
      </c>
      <c r="U646" s="7">
        <v>33.310200000000002</v>
      </c>
      <c r="V646" s="7" t="s">
        <v>11821</v>
      </c>
      <c r="W646" s="7">
        <v>2017</v>
      </c>
      <c r="X646" s="7">
        <v>0.33</v>
      </c>
      <c r="Y646" s="7" t="s">
        <v>11811</v>
      </c>
      <c r="Z646" s="7">
        <v>123</v>
      </c>
      <c r="AA646" s="7" t="str">
        <f>TEXT(Superstore_Data_1[[#This Row],[Order Date]],"mmm")</f>
        <v>Jul</v>
      </c>
      <c r="AB646" s="7">
        <f>YEAR(Superstore_Data_1[[#This Row],[Order Date]])</f>
        <v>2017</v>
      </c>
      <c r="AC646" s="9">
        <f>Superstore_Data_1[[#This Row],[Profit]]/Superstore_Data_1[[#This Row],[Sales]]</f>
        <v>0.33</v>
      </c>
      <c r="AD646" s="7" t="str">
        <f>IF(Superstore_Data_1[[#This Row],[Discount]]=0,"No Discount",IF(Superstore_Data_1[[#This Row],[Discount]]&lt;0.2,"Low Discount",IF(Superstore_Data_1[[#This Row],[Discount]]&lt;0.5,"Medium Discount","High Discount")))</f>
        <v>No Discount</v>
      </c>
      <c r="AE646" s="7" t="str">
        <f>IF(Superstore_Data_1[[#This Row],[Sales]]&lt;100,"Low Sale",IF(Superstore_Data_1[[#This Row],[Sales]]&lt;500,"Medium Sale","High Sale"))</f>
        <v>Medium Sale</v>
      </c>
      <c r="AF646" s="10" t="str">
        <f>IF(Superstore_Data_1[[#This Row],[Shipping Days]]&lt;=2,"Fast",IF(Superstore_Data_1[[#This Row],[Shipping Days]]&lt;=5,"Normal","Slow"))</f>
        <v>Slow</v>
      </c>
    </row>
    <row r="647" spans="1:32" x14ac:dyDescent="0.3">
      <c r="A647" s="6">
        <v>4780</v>
      </c>
      <c r="B647" s="7" t="s">
        <v>8568</v>
      </c>
      <c r="C647" s="8">
        <v>41858</v>
      </c>
      <c r="D647" s="8">
        <v>41919</v>
      </c>
      <c r="E647" s="7" t="s">
        <v>209</v>
      </c>
      <c r="F647" s="7" t="s">
        <v>6686</v>
      </c>
      <c r="G647" s="7" t="s">
        <v>6687</v>
      </c>
      <c r="H647" s="7" t="s">
        <v>25</v>
      </c>
      <c r="I647" s="7" t="s">
        <v>26</v>
      </c>
      <c r="J647" s="7" t="s">
        <v>3916</v>
      </c>
      <c r="K647" s="7" t="s">
        <v>303</v>
      </c>
      <c r="L647" s="7">
        <v>14215</v>
      </c>
      <c r="M647" s="7" t="s">
        <v>161</v>
      </c>
      <c r="N647" s="7" t="s">
        <v>2079</v>
      </c>
      <c r="O647" s="7" t="s">
        <v>31</v>
      </c>
      <c r="P647" s="7" t="s">
        <v>35</v>
      </c>
      <c r="Q647" s="7" t="s">
        <v>2080</v>
      </c>
      <c r="R647" s="7">
        <v>63.881999999999998</v>
      </c>
      <c r="S647" s="7">
        <v>1</v>
      </c>
      <c r="T647" s="7">
        <v>0.1</v>
      </c>
      <c r="U647" s="7">
        <v>10.647</v>
      </c>
      <c r="V647" s="7" t="s">
        <v>11810</v>
      </c>
      <c r="W647" s="7">
        <v>2014</v>
      </c>
      <c r="X647" s="7">
        <v>0.16666666666666669</v>
      </c>
      <c r="Y647" s="7" t="s">
        <v>11823</v>
      </c>
      <c r="Z647" s="7">
        <v>61</v>
      </c>
      <c r="AA647" s="7" t="str">
        <f>TEXT(Superstore_Data_1[[#This Row],[Order Date]],"mmm")</f>
        <v>Aug</v>
      </c>
      <c r="AB647" s="7">
        <f>YEAR(Superstore_Data_1[[#This Row],[Order Date]])</f>
        <v>2014</v>
      </c>
      <c r="AC647" s="9">
        <f>Superstore_Data_1[[#This Row],[Profit]]/Superstore_Data_1[[#This Row],[Sales]]</f>
        <v>0.16666666666666669</v>
      </c>
      <c r="AD647" s="7" t="str">
        <f>IF(Superstore_Data_1[[#This Row],[Discount]]=0,"No Discount",IF(Superstore_Data_1[[#This Row],[Discount]]&lt;0.2,"Low Discount",IF(Superstore_Data_1[[#This Row],[Discount]]&lt;0.5,"Medium Discount","High Discount")))</f>
        <v>Low Discount</v>
      </c>
      <c r="AE647" s="7" t="str">
        <f>IF(Superstore_Data_1[[#This Row],[Sales]]&lt;100,"Low Sale",IF(Superstore_Data_1[[#This Row],[Sales]]&lt;500,"Medium Sale","High Sale"))</f>
        <v>Low Sale</v>
      </c>
      <c r="AF647" s="10" t="str">
        <f>IF(Superstore_Data_1[[#This Row],[Shipping Days]]&lt;=2,"Fast",IF(Superstore_Data_1[[#This Row],[Shipping Days]]&lt;=5,"Normal","Slow"))</f>
        <v>Slow</v>
      </c>
    </row>
    <row r="648" spans="1:32" x14ac:dyDescent="0.3">
      <c r="A648" s="6">
        <v>4781</v>
      </c>
      <c r="B648" s="7" t="s">
        <v>8569</v>
      </c>
      <c r="C648" s="8">
        <v>41831</v>
      </c>
      <c r="D648" s="8">
        <v>41984</v>
      </c>
      <c r="E648" s="7" t="s">
        <v>51</v>
      </c>
      <c r="F648" s="7" t="s">
        <v>588</v>
      </c>
      <c r="G648" s="7" t="s">
        <v>589</v>
      </c>
      <c r="H648" s="7" t="s">
        <v>25</v>
      </c>
      <c r="I648" s="7" t="s">
        <v>26</v>
      </c>
      <c r="J648" s="7" t="s">
        <v>205</v>
      </c>
      <c r="K648" s="7" t="s">
        <v>110</v>
      </c>
      <c r="L648" s="7">
        <v>77070</v>
      </c>
      <c r="M648" s="7" t="s">
        <v>111</v>
      </c>
      <c r="N648" s="7" t="s">
        <v>6608</v>
      </c>
      <c r="O648" s="7" t="s">
        <v>31</v>
      </c>
      <c r="P648" s="7" t="s">
        <v>35</v>
      </c>
      <c r="Q648" s="7" t="s">
        <v>6609</v>
      </c>
      <c r="R648" s="7">
        <v>683.14400000000001</v>
      </c>
      <c r="S648" s="7">
        <v>4</v>
      </c>
      <c r="T648" s="7">
        <v>0.3</v>
      </c>
      <c r="U648" s="7">
        <v>0</v>
      </c>
      <c r="V648" s="7" t="s">
        <v>11821</v>
      </c>
      <c r="W648" s="7">
        <v>2014</v>
      </c>
      <c r="X648" s="7">
        <v>0</v>
      </c>
      <c r="Y648" s="7" t="s">
        <v>11813</v>
      </c>
      <c r="Z648" s="7">
        <v>153</v>
      </c>
      <c r="AA648" s="7" t="str">
        <f>TEXT(Superstore_Data_1[[#This Row],[Order Date]],"mmm")</f>
        <v>Jul</v>
      </c>
      <c r="AB648" s="7">
        <f>YEAR(Superstore_Data_1[[#This Row],[Order Date]])</f>
        <v>2014</v>
      </c>
      <c r="AC648" s="9">
        <f>Superstore_Data_1[[#This Row],[Profit]]/Superstore_Data_1[[#This Row],[Sales]]</f>
        <v>0</v>
      </c>
      <c r="AD648" s="7" t="str">
        <f>IF(Superstore_Data_1[[#This Row],[Discount]]=0,"No Discount",IF(Superstore_Data_1[[#This Row],[Discount]]&lt;0.2,"Low Discount",IF(Superstore_Data_1[[#This Row],[Discount]]&lt;0.5,"Medium Discount","High Discount")))</f>
        <v>Medium Discount</v>
      </c>
      <c r="AE648" s="7" t="str">
        <f>IF(Superstore_Data_1[[#This Row],[Sales]]&lt;100,"Low Sale",IF(Superstore_Data_1[[#This Row],[Sales]]&lt;500,"Medium Sale","High Sale"))</f>
        <v>High Sale</v>
      </c>
      <c r="AF648" s="10" t="str">
        <f>IF(Superstore_Data_1[[#This Row],[Shipping Days]]&lt;=2,"Fast",IF(Superstore_Data_1[[#This Row],[Shipping Days]]&lt;=5,"Normal","Slow"))</f>
        <v>Slow</v>
      </c>
    </row>
    <row r="649" spans="1:32" x14ac:dyDescent="0.3">
      <c r="A649" s="6">
        <v>4815</v>
      </c>
      <c r="B649" s="7" t="s">
        <v>8594</v>
      </c>
      <c r="C649" s="8">
        <v>42587</v>
      </c>
      <c r="D649" s="8">
        <v>42648</v>
      </c>
      <c r="E649" s="7" t="s">
        <v>209</v>
      </c>
      <c r="F649" s="7" t="s">
        <v>5691</v>
      </c>
      <c r="G649" s="7" t="s">
        <v>5692</v>
      </c>
      <c r="H649" s="7" t="s">
        <v>25</v>
      </c>
      <c r="I649" s="7" t="s">
        <v>26</v>
      </c>
      <c r="J649" s="7" t="s">
        <v>42</v>
      </c>
      <c r="K649" s="7" t="s">
        <v>43</v>
      </c>
      <c r="L649" s="7">
        <v>90004</v>
      </c>
      <c r="M649" s="7" t="s">
        <v>44</v>
      </c>
      <c r="N649" s="7" t="s">
        <v>743</v>
      </c>
      <c r="O649" s="7" t="s">
        <v>46</v>
      </c>
      <c r="P649" s="7" t="s">
        <v>94</v>
      </c>
      <c r="Q649" s="7" t="s">
        <v>744</v>
      </c>
      <c r="R649" s="7">
        <v>17.940000000000001</v>
      </c>
      <c r="S649" s="7">
        <v>3</v>
      </c>
      <c r="T649" s="7">
        <v>0</v>
      </c>
      <c r="U649" s="7">
        <v>8.0730000000000004</v>
      </c>
      <c r="V649" s="7" t="s">
        <v>11810</v>
      </c>
      <c r="W649" s="7">
        <v>2016</v>
      </c>
      <c r="X649" s="7">
        <v>0.45</v>
      </c>
      <c r="Y649" s="7" t="s">
        <v>11811</v>
      </c>
      <c r="Z649" s="7">
        <v>61</v>
      </c>
      <c r="AA649" s="7" t="str">
        <f>TEXT(Superstore_Data_1[[#This Row],[Order Date]],"mmm")</f>
        <v>Aug</v>
      </c>
      <c r="AB649" s="7">
        <f>YEAR(Superstore_Data_1[[#This Row],[Order Date]])</f>
        <v>2016</v>
      </c>
      <c r="AC649" s="9">
        <f>Superstore_Data_1[[#This Row],[Profit]]/Superstore_Data_1[[#This Row],[Sales]]</f>
        <v>0.45</v>
      </c>
      <c r="AD649" s="7" t="str">
        <f>IF(Superstore_Data_1[[#This Row],[Discount]]=0,"No Discount",IF(Superstore_Data_1[[#This Row],[Discount]]&lt;0.2,"Low Discount",IF(Superstore_Data_1[[#This Row],[Discount]]&lt;0.5,"Medium Discount","High Discount")))</f>
        <v>No Discount</v>
      </c>
      <c r="AE649" s="7" t="str">
        <f>IF(Superstore_Data_1[[#This Row],[Sales]]&lt;100,"Low Sale",IF(Superstore_Data_1[[#This Row],[Sales]]&lt;500,"Medium Sale","High Sale"))</f>
        <v>Low Sale</v>
      </c>
      <c r="AF649" s="10" t="str">
        <f>IF(Superstore_Data_1[[#This Row],[Shipping Days]]&lt;=2,"Fast",IF(Superstore_Data_1[[#This Row],[Shipping Days]]&lt;=5,"Normal","Slow"))</f>
        <v>Slow</v>
      </c>
    </row>
    <row r="650" spans="1:32" x14ac:dyDescent="0.3">
      <c r="A650" s="6">
        <v>4821</v>
      </c>
      <c r="B650" s="7" t="s">
        <v>8599</v>
      </c>
      <c r="C650" s="8">
        <v>42189</v>
      </c>
      <c r="D650" s="8">
        <v>42312</v>
      </c>
      <c r="E650" s="7" t="s">
        <v>51</v>
      </c>
      <c r="F650" s="7" t="s">
        <v>7785</v>
      </c>
      <c r="G650" s="7" t="s">
        <v>7786</v>
      </c>
      <c r="H650" s="7" t="s">
        <v>25</v>
      </c>
      <c r="I650" s="7" t="s">
        <v>26</v>
      </c>
      <c r="J650" s="7" t="s">
        <v>767</v>
      </c>
      <c r="K650" s="7" t="s">
        <v>110</v>
      </c>
      <c r="L650" s="7">
        <v>78207</v>
      </c>
      <c r="M650" s="7" t="s">
        <v>111</v>
      </c>
      <c r="N650" s="7" t="s">
        <v>6286</v>
      </c>
      <c r="O650" s="7" t="s">
        <v>46</v>
      </c>
      <c r="P650" s="7" t="s">
        <v>80</v>
      </c>
      <c r="Q650" s="7" t="s">
        <v>6287</v>
      </c>
      <c r="R650" s="7">
        <v>463.24799999999999</v>
      </c>
      <c r="S650" s="7">
        <v>8</v>
      </c>
      <c r="T650" s="7">
        <v>0.8</v>
      </c>
      <c r="U650" s="7">
        <v>-1181.2824000000001</v>
      </c>
      <c r="V650" s="7" t="s">
        <v>11821</v>
      </c>
      <c r="W650" s="7">
        <v>2015</v>
      </c>
      <c r="X650" s="7">
        <v>-2.5500000000000003</v>
      </c>
      <c r="Y650" s="7" t="s">
        <v>11816</v>
      </c>
      <c r="Z650" s="7">
        <v>123</v>
      </c>
      <c r="AA650" s="7" t="str">
        <f>TEXT(Superstore_Data_1[[#This Row],[Order Date]],"mmm")</f>
        <v>Jul</v>
      </c>
      <c r="AB650" s="7">
        <f>YEAR(Superstore_Data_1[[#This Row],[Order Date]])</f>
        <v>2015</v>
      </c>
      <c r="AC650" s="9">
        <f>Superstore_Data_1[[#This Row],[Profit]]/Superstore_Data_1[[#This Row],[Sales]]</f>
        <v>-2.5500000000000003</v>
      </c>
      <c r="AD650" s="7" t="str">
        <f>IF(Superstore_Data_1[[#This Row],[Discount]]=0,"No Discount",IF(Superstore_Data_1[[#This Row],[Discount]]&lt;0.2,"Low Discount",IF(Superstore_Data_1[[#This Row],[Discount]]&lt;0.5,"Medium Discount","High Discount")))</f>
        <v>High Discount</v>
      </c>
      <c r="AE650" s="7" t="str">
        <f>IF(Superstore_Data_1[[#This Row],[Sales]]&lt;100,"Low Sale",IF(Superstore_Data_1[[#This Row],[Sales]]&lt;500,"Medium Sale","High Sale"))</f>
        <v>Medium Sale</v>
      </c>
      <c r="AF650" s="10" t="str">
        <f>IF(Superstore_Data_1[[#This Row],[Shipping Days]]&lt;=2,"Fast",IF(Superstore_Data_1[[#This Row],[Shipping Days]]&lt;=5,"Normal","Slow"))</f>
        <v>Slow</v>
      </c>
    </row>
    <row r="651" spans="1:32" x14ac:dyDescent="0.3">
      <c r="A651" s="6">
        <v>4823</v>
      </c>
      <c r="B651" s="7" t="s">
        <v>8600</v>
      </c>
      <c r="C651" s="8">
        <v>42650</v>
      </c>
      <c r="D651" s="8">
        <v>42681</v>
      </c>
      <c r="E651" s="7" t="s">
        <v>1455</v>
      </c>
      <c r="F651" s="7" t="s">
        <v>1208</v>
      </c>
      <c r="G651" s="7" t="s">
        <v>1209</v>
      </c>
      <c r="H651" s="7" t="s">
        <v>108</v>
      </c>
      <c r="I651" s="7" t="s">
        <v>26</v>
      </c>
      <c r="J651" s="7" t="s">
        <v>8601</v>
      </c>
      <c r="K651" s="7" t="s">
        <v>351</v>
      </c>
      <c r="L651" s="7">
        <v>85364</v>
      </c>
      <c r="M651" s="7" t="s">
        <v>44</v>
      </c>
      <c r="N651" s="7" t="s">
        <v>1949</v>
      </c>
      <c r="O651" s="7" t="s">
        <v>46</v>
      </c>
      <c r="P651" s="7" t="s">
        <v>77</v>
      </c>
      <c r="Q651" s="7" t="s">
        <v>1950</v>
      </c>
      <c r="R651" s="7">
        <v>44.856000000000002</v>
      </c>
      <c r="S651" s="7">
        <v>6</v>
      </c>
      <c r="T651" s="7">
        <v>0.7</v>
      </c>
      <c r="U651" s="7">
        <v>-35.884799999999998</v>
      </c>
      <c r="V651" s="7" t="s">
        <v>11824</v>
      </c>
      <c r="W651" s="7">
        <v>2016</v>
      </c>
      <c r="X651" s="7">
        <v>-0.79999999999999993</v>
      </c>
      <c r="Y651" s="7" t="s">
        <v>11816</v>
      </c>
      <c r="Z651" s="7">
        <v>31</v>
      </c>
      <c r="AA651" s="7" t="str">
        <f>TEXT(Superstore_Data_1[[#This Row],[Order Date]],"mmm")</f>
        <v>Oct</v>
      </c>
      <c r="AB651" s="7">
        <f>YEAR(Superstore_Data_1[[#This Row],[Order Date]])</f>
        <v>2016</v>
      </c>
      <c r="AC651" s="9">
        <f>Superstore_Data_1[[#This Row],[Profit]]/Superstore_Data_1[[#This Row],[Sales]]</f>
        <v>-0.79999999999999993</v>
      </c>
      <c r="AD651" s="7" t="str">
        <f>IF(Superstore_Data_1[[#This Row],[Discount]]=0,"No Discount",IF(Superstore_Data_1[[#This Row],[Discount]]&lt;0.2,"Low Discount",IF(Superstore_Data_1[[#This Row],[Discount]]&lt;0.5,"Medium Discount","High Discount")))</f>
        <v>High Discount</v>
      </c>
      <c r="AE651" s="7" t="str">
        <f>IF(Superstore_Data_1[[#This Row],[Sales]]&lt;100,"Low Sale",IF(Superstore_Data_1[[#This Row],[Sales]]&lt;500,"Medium Sale","High Sale"))</f>
        <v>Low Sale</v>
      </c>
      <c r="AF651" s="10" t="str">
        <f>IF(Superstore_Data_1[[#This Row],[Shipping Days]]&lt;=2,"Fast",IF(Superstore_Data_1[[#This Row],[Shipping Days]]&lt;=5,"Normal","Slow"))</f>
        <v>Slow</v>
      </c>
    </row>
    <row r="652" spans="1:32" x14ac:dyDescent="0.3">
      <c r="A652" s="6">
        <v>4828</v>
      </c>
      <c r="B652" s="7" t="s">
        <v>8606</v>
      </c>
      <c r="C652" s="8">
        <v>41650</v>
      </c>
      <c r="D652" s="8">
        <v>41862</v>
      </c>
      <c r="E652" s="7" t="s">
        <v>51</v>
      </c>
      <c r="F652" s="7" t="s">
        <v>7375</v>
      </c>
      <c r="G652" s="7" t="s">
        <v>7376</v>
      </c>
      <c r="H652" s="7" t="s">
        <v>41</v>
      </c>
      <c r="I652" s="7" t="s">
        <v>26</v>
      </c>
      <c r="J652" s="7" t="s">
        <v>1651</v>
      </c>
      <c r="K652" s="7" t="s">
        <v>28</v>
      </c>
      <c r="L652" s="7">
        <v>40475</v>
      </c>
      <c r="M652" s="7" t="s">
        <v>29</v>
      </c>
      <c r="N652" s="7" t="s">
        <v>5219</v>
      </c>
      <c r="O652" s="7" t="s">
        <v>46</v>
      </c>
      <c r="P652" s="7" t="s">
        <v>60</v>
      </c>
      <c r="Q652" s="7" t="s">
        <v>5220</v>
      </c>
      <c r="R652" s="7">
        <v>69.52</v>
      </c>
      <c r="S652" s="7">
        <v>2</v>
      </c>
      <c r="T652" s="7">
        <v>0</v>
      </c>
      <c r="U652" s="7">
        <v>19.465599999999998</v>
      </c>
      <c r="V652" s="7" t="s">
        <v>11819</v>
      </c>
      <c r="W652" s="7">
        <v>2014</v>
      </c>
      <c r="X652" s="7">
        <v>0.27999999999999997</v>
      </c>
      <c r="Y652" s="7" t="s">
        <v>11811</v>
      </c>
      <c r="Z652" s="7">
        <v>212</v>
      </c>
      <c r="AA652" s="7" t="str">
        <f>TEXT(Superstore_Data_1[[#This Row],[Order Date]],"mmm")</f>
        <v>Jan</v>
      </c>
      <c r="AB652" s="7">
        <f>YEAR(Superstore_Data_1[[#This Row],[Order Date]])</f>
        <v>2014</v>
      </c>
      <c r="AC652" s="9">
        <f>Superstore_Data_1[[#This Row],[Profit]]/Superstore_Data_1[[#This Row],[Sales]]</f>
        <v>0.27999999999999997</v>
      </c>
      <c r="AD652" s="7" t="str">
        <f>IF(Superstore_Data_1[[#This Row],[Discount]]=0,"No Discount",IF(Superstore_Data_1[[#This Row],[Discount]]&lt;0.2,"Low Discount",IF(Superstore_Data_1[[#This Row],[Discount]]&lt;0.5,"Medium Discount","High Discount")))</f>
        <v>No Discount</v>
      </c>
      <c r="AE652" s="7" t="str">
        <f>IF(Superstore_Data_1[[#This Row],[Sales]]&lt;100,"Low Sale",IF(Superstore_Data_1[[#This Row],[Sales]]&lt;500,"Medium Sale","High Sale"))</f>
        <v>Low Sale</v>
      </c>
      <c r="AF652" s="10" t="str">
        <f>IF(Superstore_Data_1[[#This Row],[Shipping Days]]&lt;=2,"Fast",IF(Superstore_Data_1[[#This Row],[Shipping Days]]&lt;=5,"Normal","Slow"))</f>
        <v>Slow</v>
      </c>
    </row>
    <row r="653" spans="1:32" x14ac:dyDescent="0.3">
      <c r="A653" s="6">
        <v>4831</v>
      </c>
      <c r="B653" s="7" t="s">
        <v>8608</v>
      </c>
      <c r="C653" s="8">
        <v>41831</v>
      </c>
      <c r="D653" s="8">
        <v>41984</v>
      </c>
      <c r="E653" s="7" t="s">
        <v>51</v>
      </c>
      <c r="F653" s="7" t="s">
        <v>3133</v>
      </c>
      <c r="G653" s="7" t="s">
        <v>3134</v>
      </c>
      <c r="H653" s="7" t="s">
        <v>25</v>
      </c>
      <c r="I653" s="7" t="s">
        <v>26</v>
      </c>
      <c r="J653" s="7" t="s">
        <v>8609</v>
      </c>
      <c r="K653" s="7" t="s">
        <v>121</v>
      </c>
      <c r="L653" s="7">
        <v>54401</v>
      </c>
      <c r="M653" s="7" t="s">
        <v>111</v>
      </c>
      <c r="N653" s="7" t="s">
        <v>6264</v>
      </c>
      <c r="O653" s="7" t="s">
        <v>46</v>
      </c>
      <c r="P653" s="7" t="s">
        <v>80</v>
      </c>
      <c r="Q653" s="7" t="s">
        <v>6265</v>
      </c>
      <c r="R653" s="7">
        <v>245.88</v>
      </c>
      <c r="S653" s="7">
        <v>6</v>
      </c>
      <c r="T653" s="7">
        <v>0</v>
      </c>
      <c r="U653" s="7">
        <v>68.846400000000003</v>
      </c>
      <c r="V653" s="7" t="s">
        <v>11821</v>
      </c>
      <c r="W653" s="7">
        <v>2014</v>
      </c>
      <c r="X653" s="7">
        <v>0.28000000000000003</v>
      </c>
      <c r="Y653" s="7" t="s">
        <v>11811</v>
      </c>
      <c r="Z653" s="7">
        <v>153</v>
      </c>
      <c r="AA653" s="7" t="str">
        <f>TEXT(Superstore_Data_1[[#This Row],[Order Date]],"mmm")</f>
        <v>Jul</v>
      </c>
      <c r="AB653" s="7">
        <f>YEAR(Superstore_Data_1[[#This Row],[Order Date]])</f>
        <v>2014</v>
      </c>
      <c r="AC653" s="9">
        <f>Superstore_Data_1[[#This Row],[Profit]]/Superstore_Data_1[[#This Row],[Sales]]</f>
        <v>0.28000000000000003</v>
      </c>
      <c r="AD653" s="7" t="str">
        <f>IF(Superstore_Data_1[[#This Row],[Discount]]=0,"No Discount",IF(Superstore_Data_1[[#This Row],[Discount]]&lt;0.2,"Low Discount",IF(Superstore_Data_1[[#This Row],[Discount]]&lt;0.5,"Medium Discount","High Discount")))</f>
        <v>No Discount</v>
      </c>
      <c r="AE653" s="7" t="str">
        <f>IF(Superstore_Data_1[[#This Row],[Sales]]&lt;100,"Low Sale",IF(Superstore_Data_1[[#This Row],[Sales]]&lt;500,"Medium Sale","High Sale"))</f>
        <v>Medium Sale</v>
      </c>
      <c r="AF653" s="10" t="str">
        <f>IF(Superstore_Data_1[[#This Row],[Shipping Days]]&lt;=2,"Fast",IF(Superstore_Data_1[[#This Row],[Shipping Days]]&lt;=5,"Normal","Slow"))</f>
        <v>Slow</v>
      </c>
    </row>
    <row r="654" spans="1:32" x14ac:dyDescent="0.3">
      <c r="A654" s="6">
        <v>4835</v>
      </c>
      <c r="B654" s="7" t="s">
        <v>8610</v>
      </c>
      <c r="C654" s="8">
        <v>42865</v>
      </c>
      <c r="D654" s="8">
        <v>43018</v>
      </c>
      <c r="E654" s="7" t="s">
        <v>51</v>
      </c>
      <c r="F654" s="7" t="s">
        <v>4612</v>
      </c>
      <c r="G654" s="7" t="s">
        <v>4613</v>
      </c>
      <c r="H654" s="7" t="s">
        <v>108</v>
      </c>
      <c r="I654" s="7" t="s">
        <v>26</v>
      </c>
      <c r="J654" s="7" t="s">
        <v>137</v>
      </c>
      <c r="K654" s="7" t="s">
        <v>43</v>
      </c>
      <c r="L654" s="7">
        <v>94110</v>
      </c>
      <c r="M654" s="7" t="s">
        <v>44</v>
      </c>
      <c r="N654" s="7" t="s">
        <v>5561</v>
      </c>
      <c r="O654" s="7" t="s">
        <v>46</v>
      </c>
      <c r="P654" s="7" t="s">
        <v>77</v>
      </c>
      <c r="Q654" s="7" t="s">
        <v>5562</v>
      </c>
      <c r="R654" s="7">
        <v>39.92</v>
      </c>
      <c r="S654" s="7">
        <v>5</v>
      </c>
      <c r="T654" s="7">
        <v>0.2</v>
      </c>
      <c r="U654" s="7">
        <v>13.473000000000001</v>
      </c>
      <c r="V654" s="7" t="s">
        <v>11812</v>
      </c>
      <c r="W654" s="7">
        <v>2017</v>
      </c>
      <c r="X654" s="7">
        <v>0.33750000000000002</v>
      </c>
      <c r="Y654" s="7" t="s">
        <v>11813</v>
      </c>
      <c r="Z654" s="7">
        <v>153</v>
      </c>
      <c r="AA654" s="7" t="str">
        <f>TEXT(Superstore_Data_1[[#This Row],[Order Date]],"mmm")</f>
        <v>May</v>
      </c>
      <c r="AB654" s="7">
        <f>YEAR(Superstore_Data_1[[#This Row],[Order Date]])</f>
        <v>2017</v>
      </c>
      <c r="AC654" s="9">
        <f>Superstore_Data_1[[#This Row],[Profit]]/Superstore_Data_1[[#This Row],[Sales]]</f>
        <v>0.33750000000000002</v>
      </c>
      <c r="AD654" s="7" t="str">
        <f>IF(Superstore_Data_1[[#This Row],[Discount]]=0,"No Discount",IF(Superstore_Data_1[[#This Row],[Discount]]&lt;0.2,"Low Discount",IF(Superstore_Data_1[[#This Row],[Discount]]&lt;0.5,"Medium Discount","High Discount")))</f>
        <v>Medium Discount</v>
      </c>
      <c r="AE654" s="7" t="str">
        <f>IF(Superstore_Data_1[[#This Row],[Sales]]&lt;100,"Low Sale",IF(Superstore_Data_1[[#This Row],[Sales]]&lt;500,"Medium Sale","High Sale"))</f>
        <v>Low Sale</v>
      </c>
      <c r="AF654" s="10" t="str">
        <f>IF(Superstore_Data_1[[#This Row],[Shipping Days]]&lt;=2,"Fast",IF(Superstore_Data_1[[#This Row],[Shipping Days]]&lt;=5,"Normal","Slow"))</f>
        <v>Slow</v>
      </c>
    </row>
    <row r="655" spans="1:32" x14ac:dyDescent="0.3">
      <c r="A655" s="6">
        <v>4838</v>
      </c>
      <c r="B655" s="7" t="s">
        <v>8611</v>
      </c>
      <c r="C655" s="8">
        <v>42741</v>
      </c>
      <c r="D655" s="8">
        <v>42800</v>
      </c>
      <c r="E655" s="7" t="s">
        <v>209</v>
      </c>
      <c r="F655" s="7" t="s">
        <v>6576</v>
      </c>
      <c r="G655" s="7" t="s">
        <v>6577</v>
      </c>
      <c r="H655" s="7" t="s">
        <v>25</v>
      </c>
      <c r="I655" s="7" t="s">
        <v>26</v>
      </c>
      <c r="J655" s="7" t="s">
        <v>982</v>
      </c>
      <c r="K655" s="7" t="s">
        <v>567</v>
      </c>
      <c r="L655" s="7">
        <v>43017</v>
      </c>
      <c r="M655" s="7" t="s">
        <v>161</v>
      </c>
      <c r="N655" s="7" t="s">
        <v>3789</v>
      </c>
      <c r="O655" s="7" t="s">
        <v>46</v>
      </c>
      <c r="P655" s="7" t="s">
        <v>77</v>
      </c>
      <c r="Q655" s="7" t="s">
        <v>3790</v>
      </c>
      <c r="R655" s="7">
        <v>3.798</v>
      </c>
      <c r="S655" s="7">
        <v>2</v>
      </c>
      <c r="T655" s="7">
        <v>0.7</v>
      </c>
      <c r="U655" s="7">
        <v>-2.6585999999999999</v>
      </c>
      <c r="V655" s="7" t="s">
        <v>11819</v>
      </c>
      <c r="W655" s="7">
        <v>2017</v>
      </c>
      <c r="X655" s="7">
        <v>-0.7</v>
      </c>
      <c r="Y655" s="7" t="s">
        <v>11816</v>
      </c>
      <c r="Z655" s="7">
        <v>59</v>
      </c>
      <c r="AA655" s="7" t="str">
        <f>TEXT(Superstore_Data_1[[#This Row],[Order Date]],"mmm")</f>
        <v>Jan</v>
      </c>
      <c r="AB655" s="7">
        <f>YEAR(Superstore_Data_1[[#This Row],[Order Date]])</f>
        <v>2017</v>
      </c>
      <c r="AC655" s="9">
        <f>Superstore_Data_1[[#This Row],[Profit]]/Superstore_Data_1[[#This Row],[Sales]]</f>
        <v>-0.7</v>
      </c>
      <c r="AD655" s="7" t="str">
        <f>IF(Superstore_Data_1[[#This Row],[Discount]]=0,"No Discount",IF(Superstore_Data_1[[#This Row],[Discount]]&lt;0.2,"Low Discount",IF(Superstore_Data_1[[#This Row],[Discount]]&lt;0.5,"Medium Discount","High Discount")))</f>
        <v>High Discount</v>
      </c>
      <c r="AE655" s="7" t="str">
        <f>IF(Superstore_Data_1[[#This Row],[Sales]]&lt;100,"Low Sale",IF(Superstore_Data_1[[#This Row],[Sales]]&lt;500,"Medium Sale","High Sale"))</f>
        <v>Low Sale</v>
      </c>
      <c r="AF655" s="10" t="str">
        <f>IF(Superstore_Data_1[[#This Row],[Shipping Days]]&lt;=2,"Fast",IF(Superstore_Data_1[[#This Row],[Shipping Days]]&lt;=5,"Normal","Slow"))</f>
        <v>Slow</v>
      </c>
    </row>
    <row r="656" spans="1:32" x14ac:dyDescent="0.3">
      <c r="A656" s="6">
        <v>4844</v>
      </c>
      <c r="B656" s="7" t="s">
        <v>8615</v>
      </c>
      <c r="C656" s="8">
        <v>42562</v>
      </c>
      <c r="D656" s="8">
        <v>42624</v>
      </c>
      <c r="E656" s="7" t="s">
        <v>209</v>
      </c>
      <c r="F656" s="7" t="s">
        <v>7177</v>
      </c>
      <c r="G656" s="7" t="s">
        <v>7178</v>
      </c>
      <c r="H656" s="7" t="s">
        <v>25</v>
      </c>
      <c r="I656" s="7" t="s">
        <v>26</v>
      </c>
      <c r="J656" s="7" t="s">
        <v>1261</v>
      </c>
      <c r="K656" s="7" t="s">
        <v>895</v>
      </c>
      <c r="L656" s="7">
        <v>8701</v>
      </c>
      <c r="M656" s="7" t="s">
        <v>161</v>
      </c>
      <c r="N656" s="7" t="s">
        <v>4596</v>
      </c>
      <c r="O656" s="7" t="s">
        <v>46</v>
      </c>
      <c r="P656" s="7" t="s">
        <v>305</v>
      </c>
      <c r="Q656" s="7" t="s">
        <v>4597</v>
      </c>
      <c r="R656" s="7">
        <v>14.96</v>
      </c>
      <c r="S656" s="7">
        <v>4</v>
      </c>
      <c r="T656" s="7">
        <v>0</v>
      </c>
      <c r="U656" s="7">
        <v>0.29920000000000002</v>
      </c>
      <c r="V656" s="7" t="s">
        <v>11821</v>
      </c>
      <c r="W656" s="7">
        <v>2016</v>
      </c>
      <c r="X656" s="7">
        <v>0.02</v>
      </c>
      <c r="Y656" s="7" t="s">
        <v>11811</v>
      </c>
      <c r="Z656" s="7">
        <v>62</v>
      </c>
      <c r="AA656" s="7" t="str">
        <f>TEXT(Superstore_Data_1[[#This Row],[Order Date]],"mmm")</f>
        <v>Jul</v>
      </c>
      <c r="AB656" s="7">
        <f>YEAR(Superstore_Data_1[[#This Row],[Order Date]])</f>
        <v>2016</v>
      </c>
      <c r="AC656" s="9">
        <f>Superstore_Data_1[[#This Row],[Profit]]/Superstore_Data_1[[#This Row],[Sales]]</f>
        <v>0.02</v>
      </c>
      <c r="AD656" s="7" t="str">
        <f>IF(Superstore_Data_1[[#This Row],[Discount]]=0,"No Discount",IF(Superstore_Data_1[[#This Row],[Discount]]&lt;0.2,"Low Discount",IF(Superstore_Data_1[[#This Row],[Discount]]&lt;0.5,"Medium Discount","High Discount")))</f>
        <v>No Discount</v>
      </c>
      <c r="AE656" s="7" t="str">
        <f>IF(Superstore_Data_1[[#This Row],[Sales]]&lt;100,"Low Sale",IF(Superstore_Data_1[[#This Row],[Sales]]&lt;500,"Medium Sale","High Sale"))</f>
        <v>Low Sale</v>
      </c>
      <c r="AF656" s="10" t="str">
        <f>IF(Superstore_Data_1[[#This Row],[Shipping Days]]&lt;=2,"Fast",IF(Superstore_Data_1[[#This Row],[Shipping Days]]&lt;=5,"Normal","Slow"))</f>
        <v>Slow</v>
      </c>
    </row>
    <row r="657" spans="1:32" x14ac:dyDescent="0.3">
      <c r="A657" s="6">
        <v>4845</v>
      </c>
      <c r="B657" s="7" t="s">
        <v>8616</v>
      </c>
      <c r="C657" s="8">
        <v>41733</v>
      </c>
      <c r="D657" s="8">
        <v>41763</v>
      </c>
      <c r="E657" s="7" t="s">
        <v>209</v>
      </c>
      <c r="F657" s="7" t="s">
        <v>878</v>
      </c>
      <c r="G657" s="7" t="s">
        <v>879</v>
      </c>
      <c r="H657" s="7" t="s">
        <v>41</v>
      </c>
      <c r="I657" s="7" t="s">
        <v>26</v>
      </c>
      <c r="J657" s="7" t="s">
        <v>42</v>
      </c>
      <c r="K657" s="7" t="s">
        <v>43</v>
      </c>
      <c r="L657" s="7">
        <v>90008</v>
      </c>
      <c r="M657" s="7" t="s">
        <v>44</v>
      </c>
      <c r="N657" s="7" t="s">
        <v>1370</v>
      </c>
      <c r="O657" s="7" t="s">
        <v>46</v>
      </c>
      <c r="P657" s="7" t="s">
        <v>77</v>
      </c>
      <c r="Q657" s="7" t="s">
        <v>1371</v>
      </c>
      <c r="R657" s="7">
        <v>7.1840000000000002</v>
      </c>
      <c r="S657" s="7">
        <v>2</v>
      </c>
      <c r="T657" s="7">
        <v>0.2</v>
      </c>
      <c r="U657" s="7">
        <v>2.2450000000000001</v>
      </c>
      <c r="V657" s="7" t="s">
        <v>11814</v>
      </c>
      <c r="W657" s="7">
        <v>2014</v>
      </c>
      <c r="X657" s="7">
        <v>0.3125</v>
      </c>
      <c r="Y657" s="7" t="s">
        <v>11813</v>
      </c>
      <c r="Z657" s="7">
        <v>30</v>
      </c>
      <c r="AA657" s="7" t="str">
        <f>TEXT(Superstore_Data_1[[#This Row],[Order Date]],"mmm")</f>
        <v>Apr</v>
      </c>
      <c r="AB657" s="7">
        <f>YEAR(Superstore_Data_1[[#This Row],[Order Date]])</f>
        <v>2014</v>
      </c>
      <c r="AC657" s="9">
        <f>Superstore_Data_1[[#This Row],[Profit]]/Superstore_Data_1[[#This Row],[Sales]]</f>
        <v>0.3125</v>
      </c>
      <c r="AD657" s="7" t="str">
        <f>IF(Superstore_Data_1[[#This Row],[Discount]]=0,"No Discount",IF(Superstore_Data_1[[#This Row],[Discount]]&lt;0.2,"Low Discount",IF(Superstore_Data_1[[#This Row],[Discount]]&lt;0.5,"Medium Discount","High Discount")))</f>
        <v>Medium Discount</v>
      </c>
      <c r="AE657" s="7" t="str">
        <f>IF(Superstore_Data_1[[#This Row],[Sales]]&lt;100,"Low Sale",IF(Superstore_Data_1[[#This Row],[Sales]]&lt;500,"Medium Sale","High Sale"))</f>
        <v>Low Sale</v>
      </c>
      <c r="AF657" s="10" t="str">
        <f>IF(Superstore_Data_1[[#This Row],[Shipping Days]]&lt;=2,"Fast",IF(Superstore_Data_1[[#This Row],[Shipping Days]]&lt;=5,"Normal","Slow"))</f>
        <v>Slow</v>
      </c>
    </row>
    <row r="658" spans="1:32" x14ac:dyDescent="0.3">
      <c r="A658" s="6">
        <v>4876</v>
      </c>
      <c r="B658" s="7" t="s">
        <v>8637</v>
      </c>
      <c r="C658" s="8">
        <v>41682</v>
      </c>
      <c r="D658" s="8">
        <v>41832</v>
      </c>
      <c r="E658" s="7" t="s">
        <v>51</v>
      </c>
      <c r="F658" s="7" t="s">
        <v>4467</v>
      </c>
      <c r="G658" s="7" t="s">
        <v>4468</v>
      </c>
      <c r="H658" s="7" t="s">
        <v>41</v>
      </c>
      <c r="I658" s="7" t="s">
        <v>26</v>
      </c>
      <c r="J658" s="7" t="s">
        <v>566</v>
      </c>
      <c r="K658" s="7" t="s">
        <v>567</v>
      </c>
      <c r="L658" s="7">
        <v>43229</v>
      </c>
      <c r="M658" s="7" t="s">
        <v>161</v>
      </c>
      <c r="N658" s="7" t="s">
        <v>2355</v>
      </c>
      <c r="O658" s="7" t="s">
        <v>73</v>
      </c>
      <c r="P658" s="7" t="s">
        <v>178</v>
      </c>
      <c r="Q658" s="7" t="s">
        <v>2356</v>
      </c>
      <c r="R658" s="7">
        <v>119.8</v>
      </c>
      <c r="S658" s="7">
        <v>5</v>
      </c>
      <c r="T658" s="7">
        <v>0.2</v>
      </c>
      <c r="U658" s="7">
        <v>29.95</v>
      </c>
      <c r="V658" s="7" t="s">
        <v>11820</v>
      </c>
      <c r="W658" s="7">
        <v>2014</v>
      </c>
      <c r="X658" s="7">
        <v>0.25</v>
      </c>
      <c r="Y658" s="7" t="s">
        <v>11813</v>
      </c>
      <c r="Z658" s="7">
        <v>150</v>
      </c>
      <c r="AA658" s="7" t="str">
        <f>TEXT(Superstore_Data_1[[#This Row],[Order Date]],"mmm")</f>
        <v>Feb</v>
      </c>
      <c r="AB658" s="7">
        <f>YEAR(Superstore_Data_1[[#This Row],[Order Date]])</f>
        <v>2014</v>
      </c>
      <c r="AC658" s="9">
        <f>Superstore_Data_1[[#This Row],[Profit]]/Superstore_Data_1[[#This Row],[Sales]]</f>
        <v>0.25</v>
      </c>
      <c r="AD658" s="7" t="str">
        <f>IF(Superstore_Data_1[[#This Row],[Discount]]=0,"No Discount",IF(Superstore_Data_1[[#This Row],[Discount]]&lt;0.2,"Low Discount",IF(Superstore_Data_1[[#This Row],[Discount]]&lt;0.5,"Medium Discount","High Discount")))</f>
        <v>Medium Discount</v>
      </c>
      <c r="AE658" s="7" t="str">
        <f>IF(Superstore_Data_1[[#This Row],[Sales]]&lt;100,"Low Sale",IF(Superstore_Data_1[[#This Row],[Sales]]&lt;500,"Medium Sale","High Sale"))</f>
        <v>Medium Sale</v>
      </c>
      <c r="AF658" s="10" t="str">
        <f>IF(Superstore_Data_1[[#This Row],[Shipping Days]]&lt;=2,"Fast",IF(Superstore_Data_1[[#This Row],[Shipping Days]]&lt;=5,"Normal","Slow"))</f>
        <v>Slow</v>
      </c>
    </row>
    <row r="659" spans="1:32" x14ac:dyDescent="0.3">
      <c r="A659" s="6">
        <v>4877</v>
      </c>
      <c r="B659" s="7" t="s">
        <v>8638</v>
      </c>
      <c r="C659" s="8">
        <v>41708</v>
      </c>
      <c r="D659" s="8">
        <v>41892</v>
      </c>
      <c r="E659" s="7" t="s">
        <v>51</v>
      </c>
      <c r="F659" s="7" t="s">
        <v>3372</v>
      </c>
      <c r="G659" s="7" t="s">
        <v>3373</v>
      </c>
      <c r="H659" s="7" t="s">
        <v>108</v>
      </c>
      <c r="I659" s="7" t="s">
        <v>26</v>
      </c>
      <c r="J659" s="7" t="s">
        <v>422</v>
      </c>
      <c r="K659" s="7" t="s">
        <v>92</v>
      </c>
      <c r="L659" s="7">
        <v>27707</v>
      </c>
      <c r="M659" s="7" t="s">
        <v>29</v>
      </c>
      <c r="N659" s="7" t="s">
        <v>6612</v>
      </c>
      <c r="O659" s="7" t="s">
        <v>46</v>
      </c>
      <c r="P659" s="7" t="s">
        <v>60</v>
      </c>
      <c r="Q659" s="7" t="s">
        <v>6613</v>
      </c>
      <c r="R659" s="7">
        <v>61.567999999999998</v>
      </c>
      <c r="S659" s="7">
        <v>2</v>
      </c>
      <c r="T659" s="7">
        <v>0.2</v>
      </c>
      <c r="U659" s="7">
        <v>4.6176000000000004</v>
      </c>
      <c r="V659" s="7" t="s">
        <v>11817</v>
      </c>
      <c r="W659" s="7">
        <v>2014</v>
      </c>
      <c r="X659" s="7">
        <v>7.5000000000000011E-2</v>
      </c>
      <c r="Y659" s="7" t="s">
        <v>11813</v>
      </c>
      <c r="Z659" s="7">
        <v>184</v>
      </c>
      <c r="AA659" s="7" t="str">
        <f>TEXT(Superstore_Data_1[[#This Row],[Order Date]],"mmm")</f>
        <v>Mar</v>
      </c>
      <c r="AB659" s="7">
        <f>YEAR(Superstore_Data_1[[#This Row],[Order Date]])</f>
        <v>2014</v>
      </c>
      <c r="AC659" s="9">
        <f>Superstore_Data_1[[#This Row],[Profit]]/Superstore_Data_1[[#This Row],[Sales]]</f>
        <v>7.5000000000000011E-2</v>
      </c>
      <c r="AD659" s="7" t="str">
        <f>IF(Superstore_Data_1[[#This Row],[Discount]]=0,"No Discount",IF(Superstore_Data_1[[#This Row],[Discount]]&lt;0.2,"Low Discount",IF(Superstore_Data_1[[#This Row],[Discount]]&lt;0.5,"Medium Discount","High Discount")))</f>
        <v>Medium Discount</v>
      </c>
      <c r="AE659" s="7" t="str">
        <f>IF(Superstore_Data_1[[#This Row],[Sales]]&lt;100,"Low Sale",IF(Superstore_Data_1[[#This Row],[Sales]]&lt;500,"Medium Sale","High Sale"))</f>
        <v>Low Sale</v>
      </c>
      <c r="AF659" s="10" t="str">
        <f>IF(Superstore_Data_1[[#This Row],[Shipping Days]]&lt;=2,"Fast",IF(Superstore_Data_1[[#This Row],[Shipping Days]]&lt;=5,"Normal","Slow"))</f>
        <v>Slow</v>
      </c>
    </row>
    <row r="660" spans="1:32" x14ac:dyDescent="0.3">
      <c r="A660" s="6">
        <v>4880</v>
      </c>
      <c r="B660" s="7" t="s">
        <v>8641</v>
      </c>
      <c r="C660" s="8">
        <v>42777</v>
      </c>
      <c r="D660" s="8">
        <v>42866</v>
      </c>
      <c r="E660" s="7" t="s">
        <v>22</v>
      </c>
      <c r="F660" s="7" t="s">
        <v>5100</v>
      </c>
      <c r="G660" s="7" t="s">
        <v>5101</v>
      </c>
      <c r="H660" s="7" t="s">
        <v>41</v>
      </c>
      <c r="I660" s="7" t="s">
        <v>26</v>
      </c>
      <c r="J660" s="7" t="s">
        <v>27</v>
      </c>
      <c r="K660" s="7" t="s">
        <v>28</v>
      </c>
      <c r="L660" s="7">
        <v>42420</v>
      </c>
      <c r="M660" s="7" t="s">
        <v>29</v>
      </c>
      <c r="N660" s="7" t="s">
        <v>7165</v>
      </c>
      <c r="O660" s="7" t="s">
        <v>46</v>
      </c>
      <c r="P660" s="7" t="s">
        <v>192</v>
      </c>
      <c r="Q660" s="7" t="s">
        <v>7166</v>
      </c>
      <c r="R660" s="7">
        <v>5.32</v>
      </c>
      <c r="S660" s="7">
        <v>2</v>
      </c>
      <c r="T660" s="7">
        <v>0</v>
      </c>
      <c r="U660" s="7">
        <v>2.6067999999999998</v>
      </c>
      <c r="V660" s="7" t="s">
        <v>11820</v>
      </c>
      <c r="W660" s="7">
        <v>2017</v>
      </c>
      <c r="X660" s="7">
        <v>0.48999999999999994</v>
      </c>
      <c r="Y660" s="7" t="s">
        <v>11811</v>
      </c>
      <c r="Z660" s="7">
        <v>89</v>
      </c>
      <c r="AA660" s="7" t="str">
        <f>TEXT(Superstore_Data_1[[#This Row],[Order Date]],"mmm")</f>
        <v>Feb</v>
      </c>
      <c r="AB660" s="7">
        <f>YEAR(Superstore_Data_1[[#This Row],[Order Date]])</f>
        <v>2017</v>
      </c>
      <c r="AC660" s="9">
        <f>Superstore_Data_1[[#This Row],[Profit]]/Superstore_Data_1[[#This Row],[Sales]]</f>
        <v>0.48999999999999994</v>
      </c>
      <c r="AD660" s="7" t="str">
        <f>IF(Superstore_Data_1[[#This Row],[Discount]]=0,"No Discount",IF(Superstore_Data_1[[#This Row],[Discount]]&lt;0.2,"Low Discount",IF(Superstore_Data_1[[#This Row],[Discount]]&lt;0.5,"Medium Discount","High Discount")))</f>
        <v>No Discount</v>
      </c>
      <c r="AE660" s="7" t="str">
        <f>IF(Superstore_Data_1[[#This Row],[Sales]]&lt;100,"Low Sale",IF(Superstore_Data_1[[#This Row],[Sales]]&lt;500,"Medium Sale","High Sale"))</f>
        <v>Low Sale</v>
      </c>
      <c r="AF660" s="10" t="str">
        <f>IF(Superstore_Data_1[[#This Row],[Shipping Days]]&lt;=2,"Fast",IF(Superstore_Data_1[[#This Row],[Shipping Days]]&lt;=5,"Normal","Slow"))</f>
        <v>Slow</v>
      </c>
    </row>
    <row r="661" spans="1:32" x14ac:dyDescent="0.3">
      <c r="A661" s="6">
        <v>4903</v>
      </c>
      <c r="B661" s="7" t="s">
        <v>8653</v>
      </c>
      <c r="C661" s="8">
        <v>42919</v>
      </c>
      <c r="D661" s="8">
        <v>43072</v>
      </c>
      <c r="E661" s="7" t="s">
        <v>51</v>
      </c>
      <c r="F661" s="7" t="s">
        <v>1268</v>
      </c>
      <c r="G661" s="7" t="s">
        <v>1269</v>
      </c>
      <c r="H661" s="7" t="s">
        <v>25</v>
      </c>
      <c r="I661" s="7" t="s">
        <v>26</v>
      </c>
      <c r="J661" s="7" t="s">
        <v>302</v>
      </c>
      <c r="K661" s="7" t="s">
        <v>303</v>
      </c>
      <c r="L661" s="7">
        <v>10035</v>
      </c>
      <c r="M661" s="7" t="s">
        <v>161</v>
      </c>
      <c r="N661" s="7" t="s">
        <v>3595</v>
      </c>
      <c r="O661" s="7" t="s">
        <v>46</v>
      </c>
      <c r="P661" s="7" t="s">
        <v>77</v>
      </c>
      <c r="Q661" s="7" t="s">
        <v>3596</v>
      </c>
      <c r="R661" s="7">
        <v>25.92</v>
      </c>
      <c r="S661" s="7">
        <v>6</v>
      </c>
      <c r="T661" s="7">
        <v>0.2</v>
      </c>
      <c r="U661" s="7">
        <v>9.0719999999999992</v>
      </c>
      <c r="V661" s="7" t="s">
        <v>11821</v>
      </c>
      <c r="W661" s="7">
        <v>2017</v>
      </c>
      <c r="X661" s="7">
        <v>0.34999999999999992</v>
      </c>
      <c r="Y661" s="7" t="s">
        <v>11813</v>
      </c>
      <c r="Z661" s="7">
        <v>153</v>
      </c>
      <c r="AA661" s="7" t="str">
        <f>TEXT(Superstore_Data_1[[#This Row],[Order Date]],"mmm")</f>
        <v>Jul</v>
      </c>
      <c r="AB661" s="7">
        <f>YEAR(Superstore_Data_1[[#This Row],[Order Date]])</f>
        <v>2017</v>
      </c>
      <c r="AC661" s="9">
        <f>Superstore_Data_1[[#This Row],[Profit]]/Superstore_Data_1[[#This Row],[Sales]]</f>
        <v>0.34999999999999992</v>
      </c>
      <c r="AD661" s="7" t="str">
        <f>IF(Superstore_Data_1[[#This Row],[Discount]]=0,"No Discount",IF(Superstore_Data_1[[#This Row],[Discount]]&lt;0.2,"Low Discount",IF(Superstore_Data_1[[#This Row],[Discount]]&lt;0.5,"Medium Discount","High Discount")))</f>
        <v>Medium Discount</v>
      </c>
      <c r="AE661" s="7" t="str">
        <f>IF(Superstore_Data_1[[#This Row],[Sales]]&lt;100,"Low Sale",IF(Superstore_Data_1[[#This Row],[Sales]]&lt;500,"Medium Sale","High Sale"))</f>
        <v>Low Sale</v>
      </c>
      <c r="AF661" s="10" t="str">
        <f>IF(Superstore_Data_1[[#This Row],[Shipping Days]]&lt;=2,"Fast",IF(Superstore_Data_1[[#This Row],[Shipping Days]]&lt;=5,"Normal","Slow"))</f>
        <v>Slow</v>
      </c>
    </row>
    <row r="662" spans="1:32" x14ac:dyDescent="0.3">
      <c r="A662" s="6">
        <v>4905</v>
      </c>
      <c r="B662" s="7" t="s">
        <v>8654</v>
      </c>
      <c r="C662" s="8">
        <v>41651</v>
      </c>
      <c r="D662" s="8">
        <v>41710</v>
      </c>
      <c r="E662" s="7" t="s">
        <v>22</v>
      </c>
      <c r="F662" s="7" t="s">
        <v>2014</v>
      </c>
      <c r="G662" s="7" t="s">
        <v>2015</v>
      </c>
      <c r="H662" s="7" t="s">
        <v>41</v>
      </c>
      <c r="I662" s="7" t="s">
        <v>26</v>
      </c>
      <c r="J662" s="7" t="s">
        <v>205</v>
      </c>
      <c r="K662" s="7" t="s">
        <v>110</v>
      </c>
      <c r="L662" s="7">
        <v>77070</v>
      </c>
      <c r="M662" s="7" t="s">
        <v>111</v>
      </c>
      <c r="N662" s="7" t="s">
        <v>2757</v>
      </c>
      <c r="O662" s="7" t="s">
        <v>31</v>
      </c>
      <c r="P662" s="7" t="s">
        <v>35</v>
      </c>
      <c r="Q662" s="7" t="s">
        <v>2758</v>
      </c>
      <c r="R662" s="7">
        <v>674.05799999999999</v>
      </c>
      <c r="S662" s="7">
        <v>3</v>
      </c>
      <c r="T662" s="7">
        <v>0.3</v>
      </c>
      <c r="U662" s="7">
        <v>-19.258800000000001</v>
      </c>
      <c r="V662" s="7" t="s">
        <v>11819</v>
      </c>
      <c r="W662" s="7">
        <v>2014</v>
      </c>
      <c r="X662" s="7">
        <v>-2.8571428571428574E-2</v>
      </c>
      <c r="Y662" s="7" t="s">
        <v>11813</v>
      </c>
      <c r="Z662" s="7">
        <v>59</v>
      </c>
      <c r="AA662" s="7" t="str">
        <f>TEXT(Superstore_Data_1[[#This Row],[Order Date]],"mmm")</f>
        <v>Jan</v>
      </c>
      <c r="AB662" s="7">
        <f>YEAR(Superstore_Data_1[[#This Row],[Order Date]])</f>
        <v>2014</v>
      </c>
      <c r="AC662" s="9">
        <f>Superstore_Data_1[[#This Row],[Profit]]/Superstore_Data_1[[#This Row],[Sales]]</f>
        <v>-2.8571428571428574E-2</v>
      </c>
      <c r="AD662" s="7" t="str">
        <f>IF(Superstore_Data_1[[#This Row],[Discount]]=0,"No Discount",IF(Superstore_Data_1[[#This Row],[Discount]]&lt;0.2,"Low Discount",IF(Superstore_Data_1[[#This Row],[Discount]]&lt;0.5,"Medium Discount","High Discount")))</f>
        <v>Medium Discount</v>
      </c>
      <c r="AE662" s="7" t="str">
        <f>IF(Superstore_Data_1[[#This Row],[Sales]]&lt;100,"Low Sale",IF(Superstore_Data_1[[#This Row],[Sales]]&lt;500,"Medium Sale","High Sale"))</f>
        <v>High Sale</v>
      </c>
      <c r="AF662" s="10" t="str">
        <f>IF(Superstore_Data_1[[#This Row],[Shipping Days]]&lt;=2,"Fast",IF(Superstore_Data_1[[#This Row],[Shipping Days]]&lt;=5,"Normal","Slow"))</f>
        <v>Slow</v>
      </c>
    </row>
    <row r="663" spans="1:32" x14ac:dyDescent="0.3">
      <c r="A663" s="6">
        <v>4917</v>
      </c>
      <c r="B663" s="7" t="s">
        <v>8662</v>
      </c>
      <c r="C663" s="8">
        <v>42988</v>
      </c>
      <c r="D663" s="8">
        <v>43049</v>
      </c>
      <c r="E663" s="7" t="s">
        <v>22</v>
      </c>
      <c r="F663" s="7" t="s">
        <v>909</v>
      </c>
      <c r="G663" s="7" t="s">
        <v>910</v>
      </c>
      <c r="H663" s="7" t="s">
        <v>25</v>
      </c>
      <c r="I663" s="7" t="s">
        <v>26</v>
      </c>
      <c r="J663" s="7" t="s">
        <v>8663</v>
      </c>
      <c r="K663" s="7" t="s">
        <v>110</v>
      </c>
      <c r="L663" s="7">
        <v>77573</v>
      </c>
      <c r="M663" s="7" t="s">
        <v>111</v>
      </c>
      <c r="N663" s="7" t="s">
        <v>1641</v>
      </c>
      <c r="O663" s="7" t="s">
        <v>46</v>
      </c>
      <c r="P663" s="7" t="s">
        <v>70</v>
      </c>
      <c r="Q663" s="7" t="s">
        <v>1642</v>
      </c>
      <c r="R663" s="7">
        <v>67.144000000000005</v>
      </c>
      <c r="S663" s="7">
        <v>7</v>
      </c>
      <c r="T663" s="7">
        <v>0.2</v>
      </c>
      <c r="U663" s="7">
        <v>5.8750999999999998</v>
      </c>
      <c r="V663" s="7" t="s">
        <v>11815</v>
      </c>
      <c r="W663" s="7">
        <v>2017</v>
      </c>
      <c r="X663" s="7">
        <v>8.7499999999999994E-2</v>
      </c>
      <c r="Y663" s="7" t="s">
        <v>11813</v>
      </c>
      <c r="Z663" s="7">
        <v>61</v>
      </c>
      <c r="AA663" s="7" t="str">
        <f>TEXT(Superstore_Data_1[[#This Row],[Order Date]],"mmm")</f>
        <v>Sep</v>
      </c>
      <c r="AB663" s="7">
        <f>YEAR(Superstore_Data_1[[#This Row],[Order Date]])</f>
        <v>2017</v>
      </c>
      <c r="AC663" s="9">
        <f>Superstore_Data_1[[#This Row],[Profit]]/Superstore_Data_1[[#This Row],[Sales]]</f>
        <v>8.7499999999999994E-2</v>
      </c>
      <c r="AD663" s="7" t="str">
        <f>IF(Superstore_Data_1[[#This Row],[Discount]]=0,"No Discount",IF(Superstore_Data_1[[#This Row],[Discount]]&lt;0.2,"Low Discount",IF(Superstore_Data_1[[#This Row],[Discount]]&lt;0.5,"Medium Discount","High Discount")))</f>
        <v>Medium Discount</v>
      </c>
      <c r="AE663" s="7" t="str">
        <f>IF(Superstore_Data_1[[#This Row],[Sales]]&lt;100,"Low Sale",IF(Superstore_Data_1[[#This Row],[Sales]]&lt;500,"Medium Sale","High Sale"))</f>
        <v>Low Sale</v>
      </c>
      <c r="AF663" s="10" t="str">
        <f>IF(Superstore_Data_1[[#This Row],[Shipping Days]]&lt;=2,"Fast",IF(Superstore_Data_1[[#This Row],[Shipping Days]]&lt;=5,"Normal","Slow"))</f>
        <v>Slow</v>
      </c>
    </row>
    <row r="664" spans="1:32" x14ac:dyDescent="0.3">
      <c r="A664" s="6">
        <v>4919</v>
      </c>
      <c r="B664" s="7" t="s">
        <v>8666</v>
      </c>
      <c r="C664" s="8">
        <v>42401</v>
      </c>
      <c r="D664" s="8">
        <v>42552</v>
      </c>
      <c r="E664" s="7" t="s">
        <v>51</v>
      </c>
      <c r="F664" s="7" t="s">
        <v>5983</v>
      </c>
      <c r="G664" s="7" t="s">
        <v>5984</v>
      </c>
      <c r="H664" s="7" t="s">
        <v>41</v>
      </c>
      <c r="I664" s="7" t="s">
        <v>26</v>
      </c>
      <c r="J664" s="7" t="s">
        <v>8667</v>
      </c>
      <c r="K664" s="7" t="s">
        <v>3109</v>
      </c>
      <c r="L664" s="7">
        <v>20877</v>
      </c>
      <c r="M664" s="7" t="s">
        <v>161</v>
      </c>
      <c r="N664" s="7" t="s">
        <v>1216</v>
      </c>
      <c r="O664" s="7" t="s">
        <v>31</v>
      </c>
      <c r="P664" s="7" t="s">
        <v>32</v>
      </c>
      <c r="Q664" s="7" t="s">
        <v>1217</v>
      </c>
      <c r="R664" s="7">
        <v>173.94</v>
      </c>
      <c r="S664" s="7">
        <v>3</v>
      </c>
      <c r="T664" s="7">
        <v>0</v>
      </c>
      <c r="U664" s="7">
        <v>38.266800000000003</v>
      </c>
      <c r="V664" s="7" t="s">
        <v>11820</v>
      </c>
      <c r="W664" s="7">
        <v>2016</v>
      </c>
      <c r="X664" s="7">
        <v>0.22000000000000003</v>
      </c>
      <c r="Y664" s="7" t="s">
        <v>11811</v>
      </c>
      <c r="Z664" s="7">
        <v>151</v>
      </c>
      <c r="AA664" s="7" t="str">
        <f>TEXT(Superstore_Data_1[[#This Row],[Order Date]],"mmm")</f>
        <v>Feb</v>
      </c>
      <c r="AB664" s="7">
        <f>YEAR(Superstore_Data_1[[#This Row],[Order Date]])</f>
        <v>2016</v>
      </c>
      <c r="AC664" s="9">
        <f>Superstore_Data_1[[#This Row],[Profit]]/Superstore_Data_1[[#This Row],[Sales]]</f>
        <v>0.22000000000000003</v>
      </c>
      <c r="AD664" s="7" t="str">
        <f>IF(Superstore_Data_1[[#This Row],[Discount]]=0,"No Discount",IF(Superstore_Data_1[[#This Row],[Discount]]&lt;0.2,"Low Discount",IF(Superstore_Data_1[[#This Row],[Discount]]&lt;0.5,"Medium Discount","High Discount")))</f>
        <v>No Discount</v>
      </c>
      <c r="AE664" s="7" t="str">
        <f>IF(Superstore_Data_1[[#This Row],[Sales]]&lt;100,"Low Sale",IF(Superstore_Data_1[[#This Row],[Sales]]&lt;500,"Medium Sale","High Sale"))</f>
        <v>Medium Sale</v>
      </c>
      <c r="AF664" s="10" t="str">
        <f>IF(Superstore_Data_1[[#This Row],[Shipping Days]]&lt;=2,"Fast",IF(Superstore_Data_1[[#This Row],[Shipping Days]]&lt;=5,"Normal","Slow"))</f>
        <v>Slow</v>
      </c>
    </row>
    <row r="665" spans="1:32" x14ac:dyDescent="0.3">
      <c r="A665" s="6">
        <v>4928</v>
      </c>
      <c r="B665" s="7" t="s">
        <v>8674</v>
      </c>
      <c r="C665" s="8">
        <v>42747</v>
      </c>
      <c r="D665" s="8">
        <v>42898</v>
      </c>
      <c r="E665" s="7" t="s">
        <v>51</v>
      </c>
      <c r="F665" s="7" t="s">
        <v>602</v>
      </c>
      <c r="G665" s="7" t="s">
        <v>603</v>
      </c>
      <c r="H665" s="7" t="s">
        <v>108</v>
      </c>
      <c r="I665" s="7" t="s">
        <v>26</v>
      </c>
      <c r="J665" s="7" t="s">
        <v>846</v>
      </c>
      <c r="K665" s="7" t="s">
        <v>847</v>
      </c>
      <c r="L665" s="7">
        <v>6824</v>
      </c>
      <c r="M665" s="7" t="s">
        <v>161</v>
      </c>
      <c r="N665" s="7" t="s">
        <v>5392</v>
      </c>
      <c r="O665" s="7" t="s">
        <v>46</v>
      </c>
      <c r="P665" s="7" t="s">
        <v>94</v>
      </c>
      <c r="Q665" s="7" t="s">
        <v>5393</v>
      </c>
      <c r="R665" s="7">
        <v>19.440000000000001</v>
      </c>
      <c r="S665" s="7">
        <v>3</v>
      </c>
      <c r="T665" s="7">
        <v>0</v>
      </c>
      <c r="U665" s="7">
        <v>9.3312000000000008</v>
      </c>
      <c r="V665" s="7" t="s">
        <v>11819</v>
      </c>
      <c r="W665" s="7">
        <v>2017</v>
      </c>
      <c r="X665" s="7">
        <v>0.48000000000000004</v>
      </c>
      <c r="Y665" s="7" t="s">
        <v>11811</v>
      </c>
      <c r="Z665" s="7">
        <v>151</v>
      </c>
      <c r="AA665" s="7" t="str">
        <f>TEXT(Superstore_Data_1[[#This Row],[Order Date]],"mmm")</f>
        <v>Jan</v>
      </c>
      <c r="AB665" s="7">
        <f>YEAR(Superstore_Data_1[[#This Row],[Order Date]])</f>
        <v>2017</v>
      </c>
      <c r="AC665" s="9">
        <f>Superstore_Data_1[[#This Row],[Profit]]/Superstore_Data_1[[#This Row],[Sales]]</f>
        <v>0.48000000000000004</v>
      </c>
      <c r="AD665" s="7" t="str">
        <f>IF(Superstore_Data_1[[#This Row],[Discount]]=0,"No Discount",IF(Superstore_Data_1[[#This Row],[Discount]]&lt;0.2,"Low Discount",IF(Superstore_Data_1[[#This Row],[Discount]]&lt;0.5,"Medium Discount","High Discount")))</f>
        <v>No Discount</v>
      </c>
      <c r="AE665" s="7" t="str">
        <f>IF(Superstore_Data_1[[#This Row],[Sales]]&lt;100,"Low Sale",IF(Superstore_Data_1[[#This Row],[Sales]]&lt;500,"Medium Sale","High Sale"))</f>
        <v>Low Sale</v>
      </c>
      <c r="AF665" s="10" t="str">
        <f>IF(Superstore_Data_1[[#This Row],[Shipping Days]]&lt;=2,"Fast",IF(Superstore_Data_1[[#This Row],[Shipping Days]]&lt;=5,"Normal","Slow"))</f>
        <v>Slow</v>
      </c>
    </row>
    <row r="666" spans="1:32" x14ac:dyDescent="0.3">
      <c r="A666" s="6">
        <v>4930</v>
      </c>
      <c r="B666" s="7" t="s">
        <v>8675</v>
      </c>
      <c r="C666" s="8">
        <v>41679</v>
      </c>
      <c r="D666" s="8">
        <v>41707</v>
      </c>
      <c r="E666" s="7" t="s">
        <v>209</v>
      </c>
      <c r="F666" s="7" t="s">
        <v>488</v>
      </c>
      <c r="G666" s="7" t="s">
        <v>489</v>
      </c>
      <c r="H666" s="7" t="s">
        <v>25</v>
      </c>
      <c r="I666" s="7" t="s">
        <v>26</v>
      </c>
      <c r="J666" s="7" t="s">
        <v>302</v>
      </c>
      <c r="K666" s="7" t="s">
        <v>303</v>
      </c>
      <c r="L666" s="7">
        <v>10009</v>
      </c>
      <c r="M666" s="7" t="s">
        <v>161</v>
      </c>
      <c r="N666" s="7" t="s">
        <v>1482</v>
      </c>
      <c r="O666" s="7" t="s">
        <v>46</v>
      </c>
      <c r="P666" s="7" t="s">
        <v>70</v>
      </c>
      <c r="Q666" s="7" t="s">
        <v>1483</v>
      </c>
      <c r="R666" s="7">
        <v>57.75</v>
      </c>
      <c r="S666" s="7">
        <v>5</v>
      </c>
      <c r="T666" s="7">
        <v>0</v>
      </c>
      <c r="U666" s="7">
        <v>16.170000000000002</v>
      </c>
      <c r="V666" s="7" t="s">
        <v>11820</v>
      </c>
      <c r="W666" s="7">
        <v>2014</v>
      </c>
      <c r="X666" s="7">
        <v>0.28000000000000003</v>
      </c>
      <c r="Y666" s="7" t="s">
        <v>11811</v>
      </c>
      <c r="Z666" s="7">
        <v>28</v>
      </c>
      <c r="AA666" s="7" t="str">
        <f>TEXT(Superstore_Data_1[[#This Row],[Order Date]],"mmm")</f>
        <v>Feb</v>
      </c>
      <c r="AB666" s="7">
        <f>YEAR(Superstore_Data_1[[#This Row],[Order Date]])</f>
        <v>2014</v>
      </c>
      <c r="AC666" s="9">
        <f>Superstore_Data_1[[#This Row],[Profit]]/Superstore_Data_1[[#This Row],[Sales]]</f>
        <v>0.28000000000000003</v>
      </c>
      <c r="AD666" s="7" t="str">
        <f>IF(Superstore_Data_1[[#This Row],[Discount]]=0,"No Discount",IF(Superstore_Data_1[[#This Row],[Discount]]&lt;0.2,"Low Discount",IF(Superstore_Data_1[[#This Row],[Discount]]&lt;0.5,"Medium Discount","High Discount")))</f>
        <v>No Discount</v>
      </c>
      <c r="AE666" s="7" t="str">
        <f>IF(Superstore_Data_1[[#This Row],[Sales]]&lt;100,"Low Sale",IF(Superstore_Data_1[[#This Row],[Sales]]&lt;500,"Medium Sale","High Sale"))</f>
        <v>Low Sale</v>
      </c>
      <c r="AF666" s="10" t="str">
        <f>IF(Superstore_Data_1[[#This Row],[Shipping Days]]&lt;=2,"Fast",IF(Superstore_Data_1[[#This Row],[Shipping Days]]&lt;=5,"Normal","Slow"))</f>
        <v>Slow</v>
      </c>
    </row>
    <row r="667" spans="1:32" x14ac:dyDescent="0.3">
      <c r="A667" s="6">
        <v>4945</v>
      </c>
      <c r="B667" s="7" t="s">
        <v>8690</v>
      </c>
      <c r="C667" s="8">
        <v>42499</v>
      </c>
      <c r="D667" s="8">
        <v>42530</v>
      </c>
      <c r="E667" s="7" t="s">
        <v>209</v>
      </c>
      <c r="F667" s="7" t="s">
        <v>943</v>
      </c>
      <c r="G667" s="7" t="s">
        <v>944</v>
      </c>
      <c r="H667" s="7" t="s">
        <v>25</v>
      </c>
      <c r="I667" s="7" t="s">
        <v>26</v>
      </c>
      <c r="J667" s="7" t="s">
        <v>6673</v>
      </c>
      <c r="K667" s="7" t="s">
        <v>43</v>
      </c>
      <c r="L667" s="7">
        <v>90278</v>
      </c>
      <c r="M667" s="7" t="s">
        <v>44</v>
      </c>
      <c r="N667" s="7" t="s">
        <v>8542</v>
      </c>
      <c r="O667" s="7" t="s">
        <v>46</v>
      </c>
      <c r="P667" s="7" t="s">
        <v>94</v>
      </c>
      <c r="Q667" s="7" t="s">
        <v>8543</v>
      </c>
      <c r="R667" s="7">
        <v>96.08</v>
      </c>
      <c r="S667" s="7">
        <v>2</v>
      </c>
      <c r="T667" s="7">
        <v>0</v>
      </c>
      <c r="U667" s="7">
        <v>46.118400000000001</v>
      </c>
      <c r="V667" s="7" t="s">
        <v>11812</v>
      </c>
      <c r="W667" s="7">
        <v>2016</v>
      </c>
      <c r="X667" s="7">
        <v>0.48000000000000004</v>
      </c>
      <c r="Y667" s="7" t="s">
        <v>11811</v>
      </c>
      <c r="Z667" s="7">
        <v>31</v>
      </c>
      <c r="AA667" s="7" t="str">
        <f>TEXT(Superstore_Data_1[[#This Row],[Order Date]],"mmm")</f>
        <v>May</v>
      </c>
      <c r="AB667" s="7">
        <f>YEAR(Superstore_Data_1[[#This Row],[Order Date]])</f>
        <v>2016</v>
      </c>
      <c r="AC667" s="9">
        <f>Superstore_Data_1[[#This Row],[Profit]]/Superstore_Data_1[[#This Row],[Sales]]</f>
        <v>0.48000000000000004</v>
      </c>
      <c r="AD667" s="7" t="str">
        <f>IF(Superstore_Data_1[[#This Row],[Discount]]=0,"No Discount",IF(Superstore_Data_1[[#This Row],[Discount]]&lt;0.2,"Low Discount",IF(Superstore_Data_1[[#This Row],[Discount]]&lt;0.5,"Medium Discount","High Discount")))</f>
        <v>No Discount</v>
      </c>
      <c r="AE667" s="7" t="str">
        <f>IF(Superstore_Data_1[[#This Row],[Sales]]&lt;100,"Low Sale",IF(Superstore_Data_1[[#This Row],[Sales]]&lt;500,"Medium Sale","High Sale"))</f>
        <v>Low Sale</v>
      </c>
      <c r="AF667" s="10" t="str">
        <f>IF(Superstore_Data_1[[#This Row],[Shipping Days]]&lt;=2,"Fast",IF(Superstore_Data_1[[#This Row],[Shipping Days]]&lt;=5,"Normal","Slow"))</f>
        <v>Slow</v>
      </c>
    </row>
    <row r="668" spans="1:32" x14ac:dyDescent="0.3">
      <c r="A668" s="6">
        <v>4948</v>
      </c>
      <c r="B668" s="7" t="s">
        <v>8691</v>
      </c>
      <c r="C668" s="8">
        <v>41739</v>
      </c>
      <c r="D668" s="8">
        <v>41892</v>
      </c>
      <c r="E668" s="7" t="s">
        <v>51</v>
      </c>
      <c r="F668" s="7" t="s">
        <v>5438</v>
      </c>
      <c r="G668" s="7" t="s">
        <v>5439</v>
      </c>
      <c r="H668" s="7" t="s">
        <v>25</v>
      </c>
      <c r="I668" s="7" t="s">
        <v>26</v>
      </c>
      <c r="J668" s="7" t="s">
        <v>99</v>
      </c>
      <c r="K668" s="7" t="s">
        <v>100</v>
      </c>
      <c r="L668" s="7">
        <v>98115</v>
      </c>
      <c r="M668" s="7" t="s">
        <v>44</v>
      </c>
      <c r="N668" s="7" t="s">
        <v>736</v>
      </c>
      <c r="O668" s="7" t="s">
        <v>46</v>
      </c>
      <c r="P668" s="7" t="s">
        <v>47</v>
      </c>
      <c r="Q668" s="7" t="s">
        <v>737</v>
      </c>
      <c r="R668" s="7">
        <v>29.24</v>
      </c>
      <c r="S668" s="7">
        <v>4</v>
      </c>
      <c r="T668" s="7">
        <v>0</v>
      </c>
      <c r="U668" s="7">
        <v>13.742800000000001</v>
      </c>
      <c r="V668" s="7" t="s">
        <v>11814</v>
      </c>
      <c r="W668" s="7">
        <v>2014</v>
      </c>
      <c r="X668" s="7">
        <v>0.47000000000000003</v>
      </c>
      <c r="Y668" s="7" t="s">
        <v>11811</v>
      </c>
      <c r="Z668" s="7">
        <v>153</v>
      </c>
      <c r="AA668" s="7" t="str">
        <f>TEXT(Superstore_Data_1[[#This Row],[Order Date]],"mmm")</f>
        <v>Apr</v>
      </c>
      <c r="AB668" s="7">
        <f>YEAR(Superstore_Data_1[[#This Row],[Order Date]])</f>
        <v>2014</v>
      </c>
      <c r="AC668" s="9">
        <f>Superstore_Data_1[[#This Row],[Profit]]/Superstore_Data_1[[#This Row],[Sales]]</f>
        <v>0.47000000000000003</v>
      </c>
      <c r="AD668" s="7" t="str">
        <f>IF(Superstore_Data_1[[#This Row],[Discount]]=0,"No Discount",IF(Superstore_Data_1[[#This Row],[Discount]]&lt;0.2,"Low Discount",IF(Superstore_Data_1[[#This Row],[Discount]]&lt;0.5,"Medium Discount","High Discount")))</f>
        <v>No Discount</v>
      </c>
      <c r="AE668" s="7" t="str">
        <f>IF(Superstore_Data_1[[#This Row],[Sales]]&lt;100,"Low Sale",IF(Superstore_Data_1[[#This Row],[Sales]]&lt;500,"Medium Sale","High Sale"))</f>
        <v>Low Sale</v>
      </c>
      <c r="AF668" s="10" t="str">
        <f>IF(Superstore_Data_1[[#This Row],[Shipping Days]]&lt;=2,"Fast",IF(Superstore_Data_1[[#This Row],[Shipping Days]]&lt;=5,"Normal","Slow"))</f>
        <v>Slow</v>
      </c>
    </row>
    <row r="669" spans="1:32" x14ac:dyDescent="0.3">
      <c r="A669" s="6">
        <v>4953</v>
      </c>
      <c r="B669" s="7" t="s">
        <v>8695</v>
      </c>
      <c r="C669" s="8">
        <v>42959</v>
      </c>
      <c r="D669" s="8">
        <v>43081</v>
      </c>
      <c r="E669" s="7" t="s">
        <v>22</v>
      </c>
      <c r="F669" s="7" t="s">
        <v>1249</v>
      </c>
      <c r="G669" s="7" t="s">
        <v>1250</v>
      </c>
      <c r="H669" s="7" t="s">
        <v>41</v>
      </c>
      <c r="I669" s="7" t="s">
        <v>26</v>
      </c>
      <c r="J669" s="7" t="s">
        <v>137</v>
      </c>
      <c r="K669" s="7" t="s">
        <v>43</v>
      </c>
      <c r="L669" s="7">
        <v>94109</v>
      </c>
      <c r="M669" s="7" t="s">
        <v>44</v>
      </c>
      <c r="N669" s="7" t="s">
        <v>8696</v>
      </c>
      <c r="O669" s="7" t="s">
        <v>46</v>
      </c>
      <c r="P669" s="7" t="s">
        <v>80</v>
      </c>
      <c r="Q669" s="7" t="s">
        <v>8697</v>
      </c>
      <c r="R669" s="7">
        <v>69.48</v>
      </c>
      <c r="S669" s="7">
        <v>1</v>
      </c>
      <c r="T669" s="7">
        <v>0</v>
      </c>
      <c r="U669" s="7">
        <v>20.844000000000001</v>
      </c>
      <c r="V669" s="7" t="s">
        <v>11810</v>
      </c>
      <c r="W669" s="7">
        <v>2017</v>
      </c>
      <c r="X669" s="7">
        <v>0.3</v>
      </c>
      <c r="Y669" s="7" t="s">
        <v>11811</v>
      </c>
      <c r="Z669" s="7">
        <v>122</v>
      </c>
      <c r="AA669" s="7" t="str">
        <f>TEXT(Superstore_Data_1[[#This Row],[Order Date]],"mmm")</f>
        <v>Aug</v>
      </c>
      <c r="AB669" s="7">
        <f>YEAR(Superstore_Data_1[[#This Row],[Order Date]])</f>
        <v>2017</v>
      </c>
      <c r="AC669" s="9">
        <f>Superstore_Data_1[[#This Row],[Profit]]/Superstore_Data_1[[#This Row],[Sales]]</f>
        <v>0.3</v>
      </c>
      <c r="AD669" s="7" t="str">
        <f>IF(Superstore_Data_1[[#This Row],[Discount]]=0,"No Discount",IF(Superstore_Data_1[[#This Row],[Discount]]&lt;0.2,"Low Discount",IF(Superstore_Data_1[[#This Row],[Discount]]&lt;0.5,"Medium Discount","High Discount")))</f>
        <v>No Discount</v>
      </c>
      <c r="AE669" s="7" t="str">
        <f>IF(Superstore_Data_1[[#This Row],[Sales]]&lt;100,"Low Sale",IF(Superstore_Data_1[[#This Row],[Sales]]&lt;500,"Medium Sale","High Sale"))</f>
        <v>Low Sale</v>
      </c>
      <c r="AF669" s="10" t="str">
        <f>IF(Superstore_Data_1[[#This Row],[Shipping Days]]&lt;=2,"Fast",IF(Superstore_Data_1[[#This Row],[Shipping Days]]&lt;=5,"Normal","Slow"))</f>
        <v>Slow</v>
      </c>
    </row>
    <row r="670" spans="1:32" x14ac:dyDescent="0.3">
      <c r="A670" s="6">
        <v>4962</v>
      </c>
      <c r="B670" s="7" t="s">
        <v>8703</v>
      </c>
      <c r="C670" s="8">
        <v>41823</v>
      </c>
      <c r="D670" s="8">
        <v>41854</v>
      </c>
      <c r="E670" s="7" t="s">
        <v>209</v>
      </c>
      <c r="F670" s="7" t="s">
        <v>8704</v>
      </c>
      <c r="G670" s="7" t="s">
        <v>8705</v>
      </c>
      <c r="H670" s="7" t="s">
        <v>25</v>
      </c>
      <c r="I670" s="7" t="s">
        <v>26</v>
      </c>
      <c r="J670" s="7" t="s">
        <v>99</v>
      </c>
      <c r="K670" s="7" t="s">
        <v>100</v>
      </c>
      <c r="L670" s="7">
        <v>98103</v>
      </c>
      <c r="M670" s="7" t="s">
        <v>44</v>
      </c>
      <c r="N670" s="7" t="s">
        <v>1010</v>
      </c>
      <c r="O670" s="7" t="s">
        <v>31</v>
      </c>
      <c r="P670" s="7" t="s">
        <v>35</v>
      </c>
      <c r="Q670" s="7" t="s">
        <v>1011</v>
      </c>
      <c r="R670" s="7">
        <v>48.712000000000003</v>
      </c>
      <c r="S670" s="7">
        <v>1</v>
      </c>
      <c r="T670" s="7">
        <v>0.2</v>
      </c>
      <c r="U670" s="7">
        <v>5.4801000000000002</v>
      </c>
      <c r="V670" s="7" t="s">
        <v>11821</v>
      </c>
      <c r="W670" s="7">
        <v>2014</v>
      </c>
      <c r="X670" s="7">
        <v>0.1125</v>
      </c>
      <c r="Y670" s="7" t="s">
        <v>11813</v>
      </c>
      <c r="Z670" s="7">
        <v>31</v>
      </c>
      <c r="AA670" s="7" t="str">
        <f>TEXT(Superstore_Data_1[[#This Row],[Order Date]],"mmm")</f>
        <v>Jul</v>
      </c>
      <c r="AB670" s="7">
        <f>YEAR(Superstore_Data_1[[#This Row],[Order Date]])</f>
        <v>2014</v>
      </c>
      <c r="AC670" s="9">
        <f>Superstore_Data_1[[#This Row],[Profit]]/Superstore_Data_1[[#This Row],[Sales]]</f>
        <v>0.1125</v>
      </c>
      <c r="AD670" s="7" t="str">
        <f>IF(Superstore_Data_1[[#This Row],[Discount]]=0,"No Discount",IF(Superstore_Data_1[[#This Row],[Discount]]&lt;0.2,"Low Discount",IF(Superstore_Data_1[[#This Row],[Discount]]&lt;0.5,"Medium Discount","High Discount")))</f>
        <v>Medium Discount</v>
      </c>
      <c r="AE670" s="7" t="str">
        <f>IF(Superstore_Data_1[[#This Row],[Sales]]&lt;100,"Low Sale",IF(Superstore_Data_1[[#This Row],[Sales]]&lt;500,"Medium Sale","High Sale"))</f>
        <v>Low Sale</v>
      </c>
      <c r="AF670" s="10" t="str">
        <f>IF(Superstore_Data_1[[#This Row],[Shipping Days]]&lt;=2,"Fast",IF(Superstore_Data_1[[#This Row],[Shipping Days]]&lt;=5,"Normal","Slow"))</f>
        <v>Slow</v>
      </c>
    </row>
    <row r="671" spans="1:32" x14ac:dyDescent="0.3">
      <c r="A671" s="6">
        <v>4967</v>
      </c>
      <c r="B671" s="7" t="s">
        <v>8708</v>
      </c>
      <c r="C671" s="8">
        <v>42043</v>
      </c>
      <c r="D671" s="8">
        <v>42132</v>
      </c>
      <c r="E671" s="7" t="s">
        <v>22</v>
      </c>
      <c r="F671" s="7" t="s">
        <v>5103</v>
      </c>
      <c r="G671" s="7" t="s">
        <v>5104</v>
      </c>
      <c r="H671" s="7" t="s">
        <v>108</v>
      </c>
      <c r="I671" s="7" t="s">
        <v>26</v>
      </c>
      <c r="J671" s="7" t="s">
        <v>4050</v>
      </c>
      <c r="K671" s="7" t="s">
        <v>1577</v>
      </c>
      <c r="L671" s="7">
        <v>2908</v>
      </c>
      <c r="M671" s="7" t="s">
        <v>161</v>
      </c>
      <c r="N671" s="7" t="s">
        <v>5956</v>
      </c>
      <c r="O671" s="7" t="s">
        <v>73</v>
      </c>
      <c r="P671" s="7" t="s">
        <v>74</v>
      </c>
      <c r="Q671" s="7" t="s">
        <v>5957</v>
      </c>
      <c r="R671" s="7">
        <v>128.85</v>
      </c>
      <c r="S671" s="7">
        <v>3</v>
      </c>
      <c r="T671" s="7">
        <v>0</v>
      </c>
      <c r="U671" s="7">
        <v>3.8654999999999999</v>
      </c>
      <c r="V671" s="7" t="s">
        <v>11820</v>
      </c>
      <c r="W671" s="7">
        <v>2015</v>
      </c>
      <c r="X671" s="7">
        <v>3.0000000000000002E-2</v>
      </c>
      <c r="Y671" s="7" t="s">
        <v>11811</v>
      </c>
      <c r="Z671" s="7">
        <v>89</v>
      </c>
      <c r="AA671" s="7" t="str">
        <f>TEXT(Superstore_Data_1[[#This Row],[Order Date]],"mmm")</f>
        <v>Feb</v>
      </c>
      <c r="AB671" s="7">
        <f>YEAR(Superstore_Data_1[[#This Row],[Order Date]])</f>
        <v>2015</v>
      </c>
      <c r="AC671" s="9">
        <f>Superstore_Data_1[[#This Row],[Profit]]/Superstore_Data_1[[#This Row],[Sales]]</f>
        <v>3.0000000000000002E-2</v>
      </c>
      <c r="AD671" s="7" t="str">
        <f>IF(Superstore_Data_1[[#This Row],[Discount]]=0,"No Discount",IF(Superstore_Data_1[[#This Row],[Discount]]&lt;0.2,"Low Discount",IF(Superstore_Data_1[[#This Row],[Discount]]&lt;0.5,"Medium Discount","High Discount")))</f>
        <v>No Discount</v>
      </c>
      <c r="AE671" s="7" t="str">
        <f>IF(Superstore_Data_1[[#This Row],[Sales]]&lt;100,"Low Sale",IF(Superstore_Data_1[[#This Row],[Sales]]&lt;500,"Medium Sale","High Sale"))</f>
        <v>Medium Sale</v>
      </c>
      <c r="AF671" s="10" t="str">
        <f>IF(Superstore_Data_1[[#This Row],[Shipping Days]]&lt;=2,"Fast",IF(Superstore_Data_1[[#This Row],[Shipping Days]]&lt;=5,"Normal","Slow"))</f>
        <v>Slow</v>
      </c>
    </row>
    <row r="672" spans="1:32" x14ac:dyDescent="0.3">
      <c r="A672" s="6">
        <v>4971</v>
      </c>
      <c r="B672" s="7" t="s">
        <v>8709</v>
      </c>
      <c r="C672" s="8">
        <v>42532</v>
      </c>
      <c r="D672" s="8">
        <v>42624</v>
      </c>
      <c r="E672" s="7" t="s">
        <v>209</v>
      </c>
      <c r="F672" s="7" t="s">
        <v>1219</v>
      </c>
      <c r="G672" s="7" t="s">
        <v>1220</v>
      </c>
      <c r="H672" s="7" t="s">
        <v>41</v>
      </c>
      <c r="I672" s="7" t="s">
        <v>26</v>
      </c>
      <c r="J672" s="7" t="s">
        <v>1717</v>
      </c>
      <c r="K672" s="7" t="s">
        <v>55</v>
      </c>
      <c r="L672" s="7">
        <v>32216</v>
      </c>
      <c r="M672" s="7" t="s">
        <v>29</v>
      </c>
      <c r="N672" s="7" t="s">
        <v>382</v>
      </c>
      <c r="O672" s="7" t="s">
        <v>31</v>
      </c>
      <c r="P672" s="7" t="s">
        <v>35</v>
      </c>
      <c r="Q672" s="7" t="s">
        <v>383</v>
      </c>
      <c r="R672" s="7">
        <v>207.98400000000001</v>
      </c>
      <c r="S672" s="7">
        <v>2</v>
      </c>
      <c r="T672" s="7">
        <v>0.2</v>
      </c>
      <c r="U672" s="7">
        <v>-28.597799999999999</v>
      </c>
      <c r="V672" s="7" t="s">
        <v>11818</v>
      </c>
      <c r="W672" s="7">
        <v>2016</v>
      </c>
      <c r="X672" s="7">
        <v>-0.13749999999999998</v>
      </c>
      <c r="Y672" s="7" t="s">
        <v>11813</v>
      </c>
      <c r="Z672" s="7">
        <v>92</v>
      </c>
      <c r="AA672" s="7" t="str">
        <f>TEXT(Superstore_Data_1[[#This Row],[Order Date]],"mmm")</f>
        <v>Jun</v>
      </c>
      <c r="AB672" s="7">
        <f>YEAR(Superstore_Data_1[[#This Row],[Order Date]])</f>
        <v>2016</v>
      </c>
      <c r="AC672" s="9">
        <f>Superstore_Data_1[[#This Row],[Profit]]/Superstore_Data_1[[#This Row],[Sales]]</f>
        <v>-0.13749999999999998</v>
      </c>
      <c r="AD672" s="7" t="str">
        <f>IF(Superstore_Data_1[[#This Row],[Discount]]=0,"No Discount",IF(Superstore_Data_1[[#This Row],[Discount]]&lt;0.2,"Low Discount",IF(Superstore_Data_1[[#This Row],[Discount]]&lt;0.5,"Medium Discount","High Discount")))</f>
        <v>Medium Discount</v>
      </c>
      <c r="AE672" s="7" t="str">
        <f>IF(Superstore_Data_1[[#This Row],[Sales]]&lt;100,"Low Sale",IF(Superstore_Data_1[[#This Row],[Sales]]&lt;500,"Medium Sale","High Sale"))</f>
        <v>Medium Sale</v>
      </c>
      <c r="AF672" s="10" t="str">
        <f>IF(Superstore_Data_1[[#This Row],[Shipping Days]]&lt;=2,"Fast",IF(Superstore_Data_1[[#This Row],[Shipping Days]]&lt;=5,"Normal","Slow"))</f>
        <v>Slow</v>
      </c>
    </row>
    <row r="673" spans="1:32" x14ac:dyDescent="0.3">
      <c r="A673" s="6">
        <v>4975</v>
      </c>
      <c r="B673" s="7" t="s">
        <v>8710</v>
      </c>
      <c r="C673" s="8">
        <v>42562</v>
      </c>
      <c r="D673" s="8">
        <v>42715</v>
      </c>
      <c r="E673" s="7" t="s">
        <v>51</v>
      </c>
      <c r="F673" s="7" t="s">
        <v>3652</v>
      </c>
      <c r="G673" s="7" t="s">
        <v>3653</v>
      </c>
      <c r="H673" s="7" t="s">
        <v>108</v>
      </c>
      <c r="I673" s="7" t="s">
        <v>26</v>
      </c>
      <c r="J673" s="7" t="s">
        <v>2650</v>
      </c>
      <c r="K673" s="7" t="s">
        <v>43</v>
      </c>
      <c r="L673" s="7">
        <v>92054</v>
      </c>
      <c r="M673" s="7" t="s">
        <v>44</v>
      </c>
      <c r="N673" s="7" t="s">
        <v>6521</v>
      </c>
      <c r="O673" s="7" t="s">
        <v>46</v>
      </c>
      <c r="P673" s="7" t="s">
        <v>94</v>
      </c>
      <c r="Q673" s="7" t="s">
        <v>6522</v>
      </c>
      <c r="R673" s="7">
        <v>12.9</v>
      </c>
      <c r="S673" s="7">
        <v>2</v>
      </c>
      <c r="T673" s="7">
        <v>0</v>
      </c>
      <c r="U673" s="7">
        <v>6.3209999999999997</v>
      </c>
      <c r="V673" s="7" t="s">
        <v>11821</v>
      </c>
      <c r="W673" s="7">
        <v>2016</v>
      </c>
      <c r="X673" s="7">
        <v>0.49</v>
      </c>
      <c r="Y673" s="7" t="s">
        <v>11811</v>
      </c>
      <c r="Z673" s="7">
        <v>153</v>
      </c>
      <c r="AA673" s="7" t="str">
        <f>TEXT(Superstore_Data_1[[#This Row],[Order Date]],"mmm")</f>
        <v>Jul</v>
      </c>
      <c r="AB673" s="7">
        <f>YEAR(Superstore_Data_1[[#This Row],[Order Date]])</f>
        <v>2016</v>
      </c>
      <c r="AC673" s="9">
        <f>Superstore_Data_1[[#This Row],[Profit]]/Superstore_Data_1[[#This Row],[Sales]]</f>
        <v>0.49</v>
      </c>
      <c r="AD673" s="7" t="str">
        <f>IF(Superstore_Data_1[[#This Row],[Discount]]=0,"No Discount",IF(Superstore_Data_1[[#This Row],[Discount]]&lt;0.2,"Low Discount",IF(Superstore_Data_1[[#This Row],[Discount]]&lt;0.5,"Medium Discount","High Discount")))</f>
        <v>No Discount</v>
      </c>
      <c r="AE673" s="7" t="str">
        <f>IF(Superstore_Data_1[[#This Row],[Sales]]&lt;100,"Low Sale",IF(Superstore_Data_1[[#This Row],[Sales]]&lt;500,"Medium Sale","High Sale"))</f>
        <v>Low Sale</v>
      </c>
      <c r="AF673" s="10" t="str">
        <f>IF(Superstore_Data_1[[#This Row],[Shipping Days]]&lt;=2,"Fast",IF(Superstore_Data_1[[#This Row],[Shipping Days]]&lt;=5,"Normal","Slow"))</f>
        <v>Slow</v>
      </c>
    </row>
    <row r="674" spans="1:32" x14ac:dyDescent="0.3">
      <c r="A674" s="6">
        <v>4977</v>
      </c>
      <c r="B674" s="7" t="s">
        <v>8712</v>
      </c>
      <c r="C674" s="8">
        <v>42197</v>
      </c>
      <c r="D674" s="8">
        <v>42259</v>
      </c>
      <c r="E674" s="7" t="s">
        <v>209</v>
      </c>
      <c r="F674" s="7" t="s">
        <v>1115</v>
      </c>
      <c r="G674" s="7" t="s">
        <v>1116</v>
      </c>
      <c r="H674" s="7" t="s">
        <v>25</v>
      </c>
      <c r="I674" s="7" t="s">
        <v>26</v>
      </c>
      <c r="J674" s="7" t="s">
        <v>302</v>
      </c>
      <c r="K674" s="7" t="s">
        <v>303</v>
      </c>
      <c r="L674" s="7">
        <v>10024</v>
      </c>
      <c r="M674" s="7" t="s">
        <v>161</v>
      </c>
      <c r="N674" s="7" t="s">
        <v>3886</v>
      </c>
      <c r="O674" s="7" t="s">
        <v>46</v>
      </c>
      <c r="P674" s="7" t="s">
        <v>77</v>
      </c>
      <c r="Q674" s="7" t="s">
        <v>3887</v>
      </c>
      <c r="R674" s="7">
        <v>21.36</v>
      </c>
      <c r="S674" s="7">
        <v>5</v>
      </c>
      <c r="T674" s="7">
        <v>0.2</v>
      </c>
      <c r="U674" s="7">
        <v>7.2089999999999996</v>
      </c>
      <c r="V674" s="7" t="s">
        <v>11821</v>
      </c>
      <c r="W674" s="7">
        <v>2015</v>
      </c>
      <c r="X674" s="7">
        <v>0.33749999999999997</v>
      </c>
      <c r="Y674" s="7" t="s">
        <v>11813</v>
      </c>
      <c r="Z674" s="7">
        <v>62</v>
      </c>
      <c r="AA674" s="7" t="str">
        <f>TEXT(Superstore_Data_1[[#This Row],[Order Date]],"mmm")</f>
        <v>Jul</v>
      </c>
      <c r="AB674" s="7">
        <f>YEAR(Superstore_Data_1[[#This Row],[Order Date]])</f>
        <v>2015</v>
      </c>
      <c r="AC674" s="9">
        <f>Superstore_Data_1[[#This Row],[Profit]]/Superstore_Data_1[[#This Row],[Sales]]</f>
        <v>0.33749999999999997</v>
      </c>
      <c r="AD674" s="7" t="str">
        <f>IF(Superstore_Data_1[[#This Row],[Discount]]=0,"No Discount",IF(Superstore_Data_1[[#This Row],[Discount]]&lt;0.2,"Low Discount",IF(Superstore_Data_1[[#This Row],[Discount]]&lt;0.5,"Medium Discount","High Discount")))</f>
        <v>Medium Discount</v>
      </c>
      <c r="AE674" s="7" t="str">
        <f>IF(Superstore_Data_1[[#This Row],[Sales]]&lt;100,"Low Sale",IF(Superstore_Data_1[[#This Row],[Sales]]&lt;500,"Medium Sale","High Sale"))</f>
        <v>Low Sale</v>
      </c>
      <c r="AF674" s="10" t="str">
        <f>IF(Superstore_Data_1[[#This Row],[Shipping Days]]&lt;=2,"Fast",IF(Superstore_Data_1[[#This Row],[Shipping Days]]&lt;=5,"Normal","Slow"))</f>
        <v>Slow</v>
      </c>
    </row>
    <row r="675" spans="1:32" x14ac:dyDescent="0.3">
      <c r="A675" s="6">
        <v>4984</v>
      </c>
      <c r="B675" s="7" t="s">
        <v>8715</v>
      </c>
      <c r="C675" s="8">
        <v>42532</v>
      </c>
      <c r="D675" s="8">
        <v>42654</v>
      </c>
      <c r="E675" s="7" t="s">
        <v>22</v>
      </c>
      <c r="F675" s="7" t="s">
        <v>97</v>
      </c>
      <c r="G675" s="7" t="s">
        <v>98</v>
      </c>
      <c r="H675" s="7" t="s">
        <v>25</v>
      </c>
      <c r="I675" s="7" t="s">
        <v>26</v>
      </c>
      <c r="J675" s="7" t="s">
        <v>1069</v>
      </c>
      <c r="K675" s="7" t="s">
        <v>43</v>
      </c>
      <c r="L675" s="7">
        <v>92105</v>
      </c>
      <c r="M675" s="7" t="s">
        <v>44</v>
      </c>
      <c r="N675" s="7" t="s">
        <v>451</v>
      </c>
      <c r="O675" s="7" t="s">
        <v>46</v>
      </c>
      <c r="P675" s="7" t="s">
        <v>60</v>
      </c>
      <c r="Q675" s="7" t="s">
        <v>452</v>
      </c>
      <c r="R675" s="7">
        <v>84.84</v>
      </c>
      <c r="S675" s="7">
        <v>3</v>
      </c>
      <c r="T675" s="7">
        <v>0</v>
      </c>
      <c r="U675" s="7">
        <v>22.9068</v>
      </c>
      <c r="V675" s="7" t="s">
        <v>11818</v>
      </c>
      <c r="W675" s="7">
        <v>2016</v>
      </c>
      <c r="X675" s="7">
        <v>0.27</v>
      </c>
      <c r="Y675" s="7" t="s">
        <v>11811</v>
      </c>
      <c r="Z675" s="7">
        <v>122</v>
      </c>
      <c r="AA675" s="7" t="str">
        <f>TEXT(Superstore_Data_1[[#This Row],[Order Date]],"mmm")</f>
        <v>Jun</v>
      </c>
      <c r="AB675" s="7">
        <f>YEAR(Superstore_Data_1[[#This Row],[Order Date]])</f>
        <v>2016</v>
      </c>
      <c r="AC675" s="9">
        <f>Superstore_Data_1[[#This Row],[Profit]]/Superstore_Data_1[[#This Row],[Sales]]</f>
        <v>0.27</v>
      </c>
      <c r="AD675" s="7" t="str">
        <f>IF(Superstore_Data_1[[#This Row],[Discount]]=0,"No Discount",IF(Superstore_Data_1[[#This Row],[Discount]]&lt;0.2,"Low Discount",IF(Superstore_Data_1[[#This Row],[Discount]]&lt;0.5,"Medium Discount","High Discount")))</f>
        <v>No Discount</v>
      </c>
      <c r="AE675" s="7" t="str">
        <f>IF(Superstore_Data_1[[#This Row],[Sales]]&lt;100,"Low Sale",IF(Superstore_Data_1[[#This Row],[Sales]]&lt;500,"Medium Sale","High Sale"))</f>
        <v>Low Sale</v>
      </c>
      <c r="AF675" s="10" t="str">
        <f>IF(Superstore_Data_1[[#This Row],[Shipping Days]]&lt;=2,"Fast",IF(Superstore_Data_1[[#This Row],[Shipping Days]]&lt;=5,"Normal","Slow"))</f>
        <v>Slow</v>
      </c>
    </row>
    <row r="676" spans="1:32" x14ac:dyDescent="0.3">
      <c r="A676" s="6">
        <v>4985</v>
      </c>
      <c r="B676" s="7" t="s">
        <v>8716</v>
      </c>
      <c r="C676" s="8">
        <v>42164</v>
      </c>
      <c r="D676" s="8">
        <v>42286</v>
      </c>
      <c r="E676" s="7" t="s">
        <v>51</v>
      </c>
      <c r="F676" s="7" t="s">
        <v>2986</v>
      </c>
      <c r="G676" s="7" t="s">
        <v>2987</v>
      </c>
      <c r="H676" s="7" t="s">
        <v>41</v>
      </c>
      <c r="I676" s="7" t="s">
        <v>26</v>
      </c>
      <c r="J676" s="7" t="s">
        <v>6339</v>
      </c>
      <c r="K676" s="7" t="s">
        <v>381</v>
      </c>
      <c r="L676" s="7">
        <v>37211</v>
      </c>
      <c r="M676" s="7" t="s">
        <v>29</v>
      </c>
      <c r="N676" s="7" t="s">
        <v>3570</v>
      </c>
      <c r="O676" s="7" t="s">
        <v>46</v>
      </c>
      <c r="P676" s="7" t="s">
        <v>305</v>
      </c>
      <c r="Q676" s="7" t="s">
        <v>3571</v>
      </c>
      <c r="R676" s="7">
        <v>7.24</v>
      </c>
      <c r="S676" s="7">
        <v>5</v>
      </c>
      <c r="T676" s="7">
        <v>0.2</v>
      </c>
      <c r="U676" s="7">
        <v>1.1765000000000001</v>
      </c>
      <c r="V676" s="7" t="s">
        <v>11818</v>
      </c>
      <c r="W676" s="7">
        <v>2015</v>
      </c>
      <c r="X676" s="7">
        <v>0.16250000000000001</v>
      </c>
      <c r="Y676" s="7" t="s">
        <v>11813</v>
      </c>
      <c r="Z676" s="7">
        <v>122</v>
      </c>
      <c r="AA676" s="7" t="str">
        <f>TEXT(Superstore_Data_1[[#This Row],[Order Date]],"mmm")</f>
        <v>Jun</v>
      </c>
      <c r="AB676" s="7">
        <f>YEAR(Superstore_Data_1[[#This Row],[Order Date]])</f>
        <v>2015</v>
      </c>
      <c r="AC676" s="9">
        <f>Superstore_Data_1[[#This Row],[Profit]]/Superstore_Data_1[[#This Row],[Sales]]</f>
        <v>0.16250000000000001</v>
      </c>
      <c r="AD676" s="7" t="str">
        <f>IF(Superstore_Data_1[[#This Row],[Discount]]=0,"No Discount",IF(Superstore_Data_1[[#This Row],[Discount]]&lt;0.2,"Low Discount",IF(Superstore_Data_1[[#This Row],[Discount]]&lt;0.5,"Medium Discount","High Discount")))</f>
        <v>Medium Discount</v>
      </c>
      <c r="AE676" s="7" t="str">
        <f>IF(Superstore_Data_1[[#This Row],[Sales]]&lt;100,"Low Sale",IF(Superstore_Data_1[[#This Row],[Sales]]&lt;500,"Medium Sale","High Sale"))</f>
        <v>Low Sale</v>
      </c>
      <c r="AF676" s="10" t="str">
        <f>IF(Superstore_Data_1[[#This Row],[Shipping Days]]&lt;=2,"Fast",IF(Superstore_Data_1[[#This Row],[Shipping Days]]&lt;=5,"Normal","Slow"))</f>
        <v>Slow</v>
      </c>
    </row>
    <row r="677" spans="1:32" x14ac:dyDescent="0.3">
      <c r="A677" s="6">
        <v>4986</v>
      </c>
      <c r="B677" s="7" t="s">
        <v>8717</v>
      </c>
      <c r="C677" s="8">
        <v>41707</v>
      </c>
      <c r="D677" s="8">
        <v>41707</v>
      </c>
      <c r="E677" s="7" t="s">
        <v>1455</v>
      </c>
      <c r="F677" s="7" t="s">
        <v>3484</v>
      </c>
      <c r="G677" s="7" t="s">
        <v>3485</v>
      </c>
      <c r="H677" s="7" t="s">
        <v>25</v>
      </c>
      <c r="I677" s="7" t="s">
        <v>26</v>
      </c>
      <c r="J677" s="7" t="s">
        <v>302</v>
      </c>
      <c r="K677" s="7" t="s">
        <v>303</v>
      </c>
      <c r="L677" s="7">
        <v>10009</v>
      </c>
      <c r="M677" s="7" t="s">
        <v>161</v>
      </c>
      <c r="N677" s="7" t="s">
        <v>3480</v>
      </c>
      <c r="O677" s="7" t="s">
        <v>46</v>
      </c>
      <c r="P677" s="7" t="s">
        <v>47</v>
      </c>
      <c r="Q677" s="7" t="s">
        <v>3481</v>
      </c>
      <c r="R677" s="7">
        <v>14.4</v>
      </c>
      <c r="S677" s="7">
        <v>5</v>
      </c>
      <c r="T677" s="7">
        <v>0</v>
      </c>
      <c r="U677" s="7">
        <v>7.056</v>
      </c>
      <c r="V677" s="7" t="s">
        <v>11817</v>
      </c>
      <c r="W677" s="7">
        <v>2014</v>
      </c>
      <c r="X677" s="7">
        <v>0.49</v>
      </c>
      <c r="Y677" s="7" t="s">
        <v>11811</v>
      </c>
      <c r="Z677" s="7">
        <v>0</v>
      </c>
      <c r="AA677" s="7" t="str">
        <f>TEXT(Superstore_Data_1[[#This Row],[Order Date]],"mmm")</f>
        <v>Mar</v>
      </c>
      <c r="AB677" s="7">
        <f>YEAR(Superstore_Data_1[[#This Row],[Order Date]])</f>
        <v>2014</v>
      </c>
      <c r="AC677" s="9">
        <f>Superstore_Data_1[[#This Row],[Profit]]/Superstore_Data_1[[#This Row],[Sales]]</f>
        <v>0.49</v>
      </c>
      <c r="AD677" s="7" t="str">
        <f>IF(Superstore_Data_1[[#This Row],[Discount]]=0,"No Discount",IF(Superstore_Data_1[[#This Row],[Discount]]&lt;0.2,"Low Discount",IF(Superstore_Data_1[[#This Row],[Discount]]&lt;0.5,"Medium Discount","High Discount")))</f>
        <v>No Discount</v>
      </c>
      <c r="AE677" s="7" t="str">
        <f>IF(Superstore_Data_1[[#This Row],[Sales]]&lt;100,"Low Sale",IF(Superstore_Data_1[[#This Row],[Sales]]&lt;500,"Medium Sale","High Sale"))</f>
        <v>Low Sale</v>
      </c>
      <c r="AF677" s="10" t="str">
        <f>IF(Superstore_Data_1[[#This Row],[Shipping Days]]&lt;=2,"Fast",IF(Superstore_Data_1[[#This Row],[Shipping Days]]&lt;=5,"Normal","Slow"))</f>
        <v>Fast</v>
      </c>
    </row>
    <row r="678" spans="1:32" x14ac:dyDescent="0.3">
      <c r="A678" s="6">
        <v>4996</v>
      </c>
      <c r="B678" s="7" t="s">
        <v>8722</v>
      </c>
      <c r="C678" s="8">
        <v>41740</v>
      </c>
      <c r="D678" s="8">
        <v>41923</v>
      </c>
      <c r="E678" s="7" t="s">
        <v>51</v>
      </c>
      <c r="F678" s="7" t="s">
        <v>4253</v>
      </c>
      <c r="G678" s="7" t="s">
        <v>4254</v>
      </c>
      <c r="H678" s="7" t="s">
        <v>108</v>
      </c>
      <c r="I678" s="7" t="s">
        <v>26</v>
      </c>
      <c r="J678" s="7" t="s">
        <v>302</v>
      </c>
      <c r="K678" s="7" t="s">
        <v>303</v>
      </c>
      <c r="L678" s="7">
        <v>10011</v>
      </c>
      <c r="M678" s="7" t="s">
        <v>161</v>
      </c>
      <c r="N678" s="7" t="s">
        <v>7283</v>
      </c>
      <c r="O678" s="7" t="s">
        <v>46</v>
      </c>
      <c r="P678" s="7" t="s">
        <v>77</v>
      </c>
      <c r="Q678" s="7" t="s">
        <v>7284</v>
      </c>
      <c r="R678" s="7">
        <v>52.064</v>
      </c>
      <c r="S678" s="7">
        <v>4</v>
      </c>
      <c r="T678" s="7">
        <v>0.2</v>
      </c>
      <c r="U678" s="7">
        <v>18.873200000000001</v>
      </c>
      <c r="V678" s="7" t="s">
        <v>11814</v>
      </c>
      <c r="W678" s="7">
        <v>2014</v>
      </c>
      <c r="X678" s="7">
        <v>0.36249999999999999</v>
      </c>
      <c r="Y678" s="7" t="s">
        <v>11813</v>
      </c>
      <c r="Z678" s="7">
        <v>183</v>
      </c>
      <c r="AA678" s="7" t="str">
        <f>TEXT(Superstore_Data_1[[#This Row],[Order Date]],"mmm")</f>
        <v>Apr</v>
      </c>
      <c r="AB678" s="7">
        <f>YEAR(Superstore_Data_1[[#This Row],[Order Date]])</f>
        <v>2014</v>
      </c>
      <c r="AC678" s="9">
        <f>Superstore_Data_1[[#This Row],[Profit]]/Superstore_Data_1[[#This Row],[Sales]]</f>
        <v>0.36249999999999999</v>
      </c>
      <c r="AD678" s="7" t="str">
        <f>IF(Superstore_Data_1[[#This Row],[Discount]]=0,"No Discount",IF(Superstore_Data_1[[#This Row],[Discount]]&lt;0.2,"Low Discount",IF(Superstore_Data_1[[#This Row],[Discount]]&lt;0.5,"Medium Discount","High Discount")))</f>
        <v>Medium Discount</v>
      </c>
      <c r="AE678" s="7" t="str">
        <f>IF(Superstore_Data_1[[#This Row],[Sales]]&lt;100,"Low Sale",IF(Superstore_Data_1[[#This Row],[Sales]]&lt;500,"Medium Sale","High Sale"))</f>
        <v>Low Sale</v>
      </c>
      <c r="AF678" s="10" t="str">
        <f>IF(Superstore_Data_1[[#This Row],[Shipping Days]]&lt;=2,"Fast",IF(Superstore_Data_1[[#This Row],[Shipping Days]]&lt;=5,"Normal","Slow"))</f>
        <v>Slow</v>
      </c>
    </row>
    <row r="679" spans="1:32" x14ac:dyDescent="0.3">
      <c r="A679" s="6">
        <v>5001</v>
      </c>
      <c r="B679" s="7" t="s">
        <v>8729</v>
      </c>
      <c r="C679" s="8">
        <v>42921</v>
      </c>
      <c r="D679" s="8">
        <v>43074</v>
      </c>
      <c r="E679" s="7" t="s">
        <v>51</v>
      </c>
      <c r="F679" s="7" t="s">
        <v>1409</v>
      </c>
      <c r="G679" s="7" t="s">
        <v>1410</v>
      </c>
      <c r="H679" s="7" t="s">
        <v>108</v>
      </c>
      <c r="I679" s="7" t="s">
        <v>26</v>
      </c>
      <c r="J679" s="7" t="s">
        <v>42</v>
      </c>
      <c r="K679" s="7" t="s">
        <v>43</v>
      </c>
      <c r="L679" s="7">
        <v>90004</v>
      </c>
      <c r="M679" s="7" t="s">
        <v>44</v>
      </c>
      <c r="N679" s="7" t="s">
        <v>4978</v>
      </c>
      <c r="O679" s="7" t="s">
        <v>73</v>
      </c>
      <c r="P679" s="7" t="s">
        <v>178</v>
      </c>
      <c r="Q679" s="7" t="s">
        <v>4979</v>
      </c>
      <c r="R679" s="7">
        <v>79.989999999999995</v>
      </c>
      <c r="S679" s="7">
        <v>1</v>
      </c>
      <c r="T679" s="7">
        <v>0</v>
      </c>
      <c r="U679" s="7">
        <v>28.796399999999998</v>
      </c>
      <c r="V679" s="7" t="s">
        <v>11821</v>
      </c>
      <c r="W679" s="7">
        <v>2017</v>
      </c>
      <c r="X679" s="7">
        <v>0.36</v>
      </c>
      <c r="Y679" s="7" t="s">
        <v>11811</v>
      </c>
      <c r="Z679" s="7">
        <v>153</v>
      </c>
      <c r="AA679" s="7" t="str">
        <f>TEXT(Superstore_Data_1[[#This Row],[Order Date]],"mmm")</f>
        <v>Jul</v>
      </c>
      <c r="AB679" s="7">
        <f>YEAR(Superstore_Data_1[[#This Row],[Order Date]])</f>
        <v>2017</v>
      </c>
      <c r="AC679" s="9">
        <f>Superstore_Data_1[[#This Row],[Profit]]/Superstore_Data_1[[#This Row],[Sales]]</f>
        <v>0.36</v>
      </c>
      <c r="AD679" s="7" t="str">
        <f>IF(Superstore_Data_1[[#This Row],[Discount]]=0,"No Discount",IF(Superstore_Data_1[[#This Row],[Discount]]&lt;0.2,"Low Discount",IF(Superstore_Data_1[[#This Row],[Discount]]&lt;0.5,"Medium Discount","High Discount")))</f>
        <v>No Discount</v>
      </c>
      <c r="AE679" s="7" t="str">
        <f>IF(Superstore_Data_1[[#This Row],[Sales]]&lt;100,"Low Sale",IF(Superstore_Data_1[[#This Row],[Sales]]&lt;500,"Medium Sale","High Sale"))</f>
        <v>Low Sale</v>
      </c>
      <c r="AF679" s="10" t="str">
        <f>IF(Superstore_Data_1[[#This Row],[Shipping Days]]&lt;=2,"Fast",IF(Superstore_Data_1[[#This Row],[Shipping Days]]&lt;=5,"Normal","Slow"))</f>
        <v>Slow</v>
      </c>
    </row>
    <row r="680" spans="1:32" x14ac:dyDescent="0.3">
      <c r="A680" s="6">
        <v>5004</v>
      </c>
      <c r="B680" s="7" t="s">
        <v>8731</v>
      </c>
      <c r="C680" s="8">
        <v>42561</v>
      </c>
      <c r="D680" s="8">
        <v>42714</v>
      </c>
      <c r="E680" s="7" t="s">
        <v>51</v>
      </c>
      <c r="F680" s="7" t="s">
        <v>7177</v>
      </c>
      <c r="G680" s="7" t="s">
        <v>7178</v>
      </c>
      <c r="H680" s="7" t="s">
        <v>25</v>
      </c>
      <c r="I680" s="7" t="s">
        <v>26</v>
      </c>
      <c r="J680" s="7" t="s">
        <v>42</v>
      </c>
      <c r="K680" s="7" t="s">
        <v>43</v>
      </c>
      <c r="L680" s="7">
        <v>90032</v>
      </c>
      <c r="M680" s="7" t="s">
        <v>44</v>
      </c>
      <c r="N680" s="7" t="s">
        <v>8732</v>
      </c>
      <c r="O680" s="7" t="s">
        <v>46</v>
      </c>
      <c r="P680" s="7" t="s">
        <v>94</v>
      </c>
      <c r="Q680" s="7" t="s">
        <v>8733</v>
      </c>
      <c r="R680" s="7">
        <v>10.56</v>
      </c>
      <c r="S680" s="7">
        <v>2</v>
      </c>
      <c r="T680" s="7">
        <v>0</v>
      </c>
      <c r="U680" s="7">
        <v>5.0688000000000004</v>
      </c>
      <c r="V680" s="7" t="s">
        <v>11821</v>
      </c>
      <c r="W680" s="7">
        <v>2016</v>
      </c>
      <c r="X680" s="7">
        <v>0.48000000000000004</v>
      </c>
      <c r="Y680" s="7" t="s">
        <v>11811</v>
      </c>
      <c r="Z680" s="7">
        <v>153</v>
      </c>
      <c r="AA680" s="7" t="str">
        <f>TEXT(Superstore_Data_1[[#This Row],[Order Date]],"mmm")</f>
        <v>Jul</v>
      </c>
      <c r="AB680" s="7">
        <f>YEAR(Superstore_Data_1[[#This Row],[Order Date]])</f>
        <v>2016</v>
      </c>
      <c r="AC680" s="9">
        <f>Superstore_Data_1[[#This Row],[Profit]]/Superstore_Data_1[[#This Row],[Sales]]</f>
        <v>0.48000000000000004</v>
      </c>
      <c r="AD680" s="7" t="str">
        <f>IF(Superstore_Data_1[[#This Row],[Discount]]=0,"No Discount",IF(Superstore_Data_1[[#This Row],[Discount]]&lt;0.2,"Low Discount",IF(Superstore_Data_1[[#This Row],[Discount]]&lt;0.5,"Medium Discount","High Discount")))</f>
        <v>No Discount</v>
      </c>
      <c r="AE680" s="7" t="str">
        <f>IF(Superstore_Data_1[[#This Row],[Sales]]&lt;100,"Low Sale",IF(Superstore_Data_1[[#This Row],[Sales]]&lt;500,"Medium Sale","High Sale"))</f>
        <v>Low Sale</v>
      </c>
      <c r="AF680" s="10" t="str">
        <f>IF(Superstore_Data_1[[#This Row],[Shipping Days]]&lt;=2,"Fast",IF(Superstore_Data_1[[#This Row],[Shipping Days]]&lt;=5,"Normal","Slow"))</f>
        <v>Slow</v>
      </c>
    </row>
    <row r="681" spans="1:32" x14ac:dyDescent="0.3">
      <c r="A681" s="6">
        <v>5029</v>
      </c>
      <c r="B681" s="7" t="s">
        <v>8759</v>
      </c>
      <c r="C681" s="8">
        <v>41679</v>
      </c>
      <c r="D681" s="8">
        <v>41829</v>
      </c>
      <c r="E681" s="7" t="s">
        <v>22</v>
      </c>
      <c r="F681" s="7" t="s">
        <v>6076</v>
      </c>
      <c r="G681" s="7" t="s">
        <v>6077</v>
      </c>
      <c r="H681" s="7" t="s">
        <v>25</v>
      </c>
      <c r="I681" s="7" t="s">
        <v>26</v>
      </c>
      <c r="J681" s="7" t="s">
        <v>344</v>
      </c>
      <c r="K681" s="7" t="s">
        <v>235</v>
      </c>
      <c r="L681" s="7">
        <v>60653</v>
      </c>
      <c r="M681" s="7" t="s">
        <v>111</v>
      </c>
      <c r="N681" s="7" t="s">
        <v>2598</v>
      </c>
      <c r="O681" s="7" t="s">
        <v>73</v>
      </c>
      <c r="P681" s="7" t="s">
        <v>178</v>
      </c>
      <c r="Q681" s="7" t="s">
        <v>2599</v>
      </c>
      <c r="R681" s="7">
        <v>239.976</v>
      </c>
      <c r="S681" s="7">
        <v>3</v>
      </c>
      <c r="T681" s="7">
        <v>0.2</v>
      </c>
      <c r="U681" s="7">
        <v>53.994599999999998</v>
      </c>
      <c r="V681" s="7" t="s">
        <v>11820</v>
      </c>
      <c r="W681" s="7">
        <v>2014</v>
      </c>
      <c r="X681" s="7">
        <v>0.22500000000000001</v>
      </c>
      <c r="Y681" s="7" t="s">
        <v>11813</v>
      </c>
      <c r="Z681" s="7">
        <v>150</v>
      </c>
      <c r="AA681" s="7" t="str">
        <f>TEXT(Superstore_Data_1[[#This Row],[Order Date]],"mmm")</f>
        <v>Feb</v>
      </c>
      <c r="AB681" s="7">
        <f>YEAR(Superstore_Data_1[[#This Row],[Order Date]])</f>
        <v>2014</v>
      </c>
      <c r="AC681" s="9">
        <f>Superstore_Data_1[[#This Row],[Profit]]/Superstore_Data_1[[#This Row],[Sales]]</f>
        <v>0.22500000000000001</v>
      </c>
      <c r="AD681" s="7" t="str">
        <f>IF(Superstore_Data_1[[#This Row],[Discount]]=0,"No Discount",IF(Superstore_Data_1[[#This Row],[Discount]]&lt;0.2,"Low Discount",IF(Superstore_Data_1[[#This Row],[Discount]]&lt;0.5,"Medium Discount","High Discount")))</f>
        <v>Medium Discount</v>
      </c>
      <c r="AE681" s="7" t="str">
        <f>IF(Superstore_Data_1[[#This Row],[Sales]]&lt;100,"Low Sale",IF(Superstore_Data_1[[#This Row],[Sales]]&lt;500,"Medium Sale","High Sale"))</f>
        <v>Medium Sale</v>
      </c>
      <c r="AF681" s="10" t="str">
        <f>IF(Superstore_Data_1[[#This Row],[Shipping Days]]&lt;=2,"Fast",IF(Superstore_Data_1[[#This Row],[Shipping Days]]&lt;=5,"Normal","Slow"))</f>
        <v>Slow</v>
      </c>
    </row>
    <row r="682" spans="1:32" x14ac:dyDescent="0.3">
      <c r="A682" s="6">
        <v>5036</v>
      </c>
      <c r="B682" s="7" t="s">
        <v>8763</v>
      </c>
      <c r="C682" s="8">
        <v>41794</v>
      </c>
      <c r="D682" s="8">
        <v>41977</v>
      </c>
      <c r="E682" s="7" t="s">
        <v>51</v>
      </c>
      <c r="F682" s="7" t="s">
        <v>6030</v>
      </c>
      <c r="G682" s="7" t="s">
        <v>6031</v>
      </c>
      <c r="H682" s="7" t="s">
        <v>41</v>
      </c>
      <c r="I682" s="7" t="s">
        <v>26</v>
      </c>
      <c r="J682" s="7" t="s">
        <v>99</v>
      </c>
      <c r="K682" s="7" t="s">
        <v>100</v>
      </c>
      <c r="L682" s="7">
        <v>98115</v>
      </c>
      <c r="M682" s="7" t="s">
        <v>44</v>
      </c>
      <c r="N682" s="7" t="s">
        <v>2475</v>
      </c>
      <c r="O682" s="7" t="s">
        <v>31</v>
      </c>
      <c r="P682" s="7" t="s">
        <v>57</v>
      </c>
      <c r="Q682" s="7" t="s">
        <v>2476</v>
      </c>
      <c r="R682" s="7">
        <v>653.54999999999995</v>
      </c>
      <c r="S682" s="7">
        <v>3</v>
      </c>
      <c r="T682" s="7">
        <v>0</v>
      </c>
      <c r="U682" s="7">
        <v>111.1035</v>
      </c>
      <c r="V682" s="7" t="s">
        <v>11818</v>
      </c>
      <c r="W682" s="7">
        <v>2014</v>
      </c>
      <c r="X682" s="7">
        <v>0.17</v>
      </c>
      <c r="Y682" s="7" t="s">
        <v>11811</v>
      </c>
      <c r="Z682" s="7">
        <v>183</v>
      </c>
      <c r="AA682" s="7" t="str">
        <f>TEXT(Superstore_Data_1[[#This Row],[Order Date]],"mmm")</f>
        <v>Jun</v>
      </c>
      <c r="AB682" s="7">
        <f>YEAR(Superstore_Data_1[[#This Row],[Order Date]])</f>
        <v>2014</v>
      </c>
      <c r="AC682" s="9">
        <f>Superstore_Data_1[[#This Row],[Profit]]/Superstore_Data_1[[#This Row],[Sales]]</f>
        <v>0.17</v>
      </c>
      <c r="AD682" s="7" t="str">
        <f>IF(Superstore_Data_1[[#This Row],[Discount]]=0,"No Discount",IF(Superstore_Data_1[[#This Row],[Discount]]&lt;0.2,"Low Discount",IF(Superstore_Data_1[[#This Row],[Discount]]&lt;0.5,"Medium Discount","High Discount")))</f>
        <v>No Discount</v>
      </c>
      <c r="AE682" s="7" t="str">
        <f>IF(Superstore_Data_1[[#This Row],[Sales]]&lt;100,"Low Sale",IF(Superstore_Data_1[[#This Row],[Sales]]&lt;500,"Medium Sale","High Sale"))</f>
        <v>High Sale</v>
      </c>
      <c r="AF682" s="10" t="str">
        <f>IF(Superstore_Data_1[[#This Row],[Shipping Days]]&lt;=2,"Fast",IF(Superstore_Data_1[[#This Row],[Shipping Days]]&lt;=5,"Normal","Slow"))</f>
        <v>Slow</v>
      </c>
    </row>
    <row r="683" spans="1:32" x14ac:dyDescent="0.3">
      <c r="A683" s="6">
        <v>5039</v>
      </c>
      <c r="B683" s="7" t="s">
        <v>8765</v>
      </c>
      <c r="C683" s="8">
        <v>42315</v>
      </c>
      <c r="D683" s="8">
        <v>42345</v>
      </c>
      <c r="E683" s="7" t="s">
        <v>209</v>
      </c>
      <c r="F683" s="7" t="s">
        <v>4524</v>
      </c>
      <c r="G683" s="7" t="s">
        <v>4525</v>
      </c>
      <c r="H683" s="7" t="s">
        <v>41</v>
      </c>
      <c r="I683" s="7" t="s">
        <v>26</v>
      </c>
      <c r="J683" s="7" t="s">
        <v>590</v>
      </c>
      <c r="K683" s="7" t="s">
        <v>278</v>
      </c>
      <c r="L683" s="7">
        <v>19805</v>
      </c>
      <c r="M683" s="7" t="s">
        <v>161</v>
      </c>
      <c r="N683" s="7" t="s">
        <v>3183</v>
      </c>
      <c r="O683" s="7" t="s">
        <v>31</v>
      </c>
      <c r="P683" s="7" t="s">
        <v>57</v>
      </c>
      <c r="Q683" s="7" t="s">
        <v>3184</v>
      </c>
      <c r="R683" s="7">
        <v>199.83600000000001</v>
      </c>
      <c r="S683" s="7">
        <v>4</v>
      </c>
      <c r="T683" s="7">
        <v>0.3</v>
      </c>
      <c r="U683" s="7">
        <v>-37.112400000000001</v>
      </c>
      <c r="V683" s="7" t="s">
        <v>11822</v>
      </c>
      <c r="W683" s="7">
        <v>2015</v>
      </c>
      <c r="X683" s="7">
        <v>-0.18571428571428572</v>
      </c>
      <c r="Y683" s="7" t="s">
        <v>11813</v>
      </c>
      <c r="Z683" s="7">
        <v>30</v>
      </c>
      <c r="AA683" s="7" t="str">
        <f>TEXT(Superstore_Data_1[[#This Row],[Order Date]],"mmm")</f>
        <v>Nov</v>
      </c>
      <c r="AB683" s="7">
        <f>YEAR(Superstore_Data_1[[#This Row],[Order Date]])</f>
        <v>2015</v>
      </c>
      <c r="AC683" s="9">
        <f>Superstore_Data_1[[#This Row],[Profit]]/Superstore_Data_1[[#This Row],[Sales]]</f>
        <v>-0.18571428571428572</v>
      </c>
      <c r="AD683" s="7" t="str">
        <f>IF(Superstore_Data_1[[#This Row],[Discount]]=0,"No Discount",IF(Superstore_Data_1[[#This Row],[Discount]]&lt;0.2,"Low Discount",IF(Superstore_Data_1[[#This Row],[Discount]]&lt;0.5,"Medium Discount","High Discount")))</f>
        <v>Medium Discount</v>
      </c>
      <c r="AE683" s="7" t="str">
        <f>IF(Superstore_Data_1[[#This Row],[Sales]]&lt;100,"Low Sale",IF(Superstore_Data_1[[#This Row],[Sales]]&lt;500,"Medium Sale","High Sale"))</f>
        <v>Medium Sale</v>
      </c>
      <c r="AF683" s="10" t="str">
        <f>IF(Superstore_Data_1[[#This Row],[Shipping Days]]&lt;=2,"Fast",IF(Superstore_Data_1[[#This Row],[Shipping Days]]&lt;=5,"Normal","Slow"))</f>
        <v>Slow</v>
      </c>
    </row>
    <row r="684" spans="1:32" x14ac:dyDescent="0.3">
      <c r="A684" s="6">
        <v>5052</v>
      </c>
      <c r="B684" s="7" t="s">
        <v>8769</v>
      </c>
      <c r="C684" s="8">
        <v>42196</v>
      </c>
      <c r="D684" s="8">
        <v>42319</v>
      </c>
      <c r="E684" s="7" t="s">
        <v>51</v>
      </c>
      <c r="F684" s="7" t="s">
        <v>2044</v>
      </c>
      <c r="G684" s="7" t="s">
        <v>2045</v>
      </c>
      <c r="H684" s="7" t="s">
        <v>41</v>
      </c>
      <c r="I684" s="7" t="s">
        <v>26</v>
      </c>
      <c r="J684" s="7" t="s">
        <v>159</v>
      </c>
      <c r="K684" s="7" t="s">
        <v>160</v>
      </c>
      <c r="L684" s="7">
        <v>19140</v>
      </c>
      <c r="M684" s="7" t="s">
        <v>161</v>
      </c>
      <c r="N684" s="7" t="s">
        <v>1657</v>
      </c>
      <c r="O684" s="7" t="s">
        <v>46</v>
      </c>
      <c r="P684" s="7" t="s">
        <v>192</v>
      </c>
      <c r="Q684" s="7" t="s">
        <v>1658</v>
      </c>
      <c r="R684" s="7">
        <v>24.4</v>
      </c>
      <c r="S684" s="7">
        <v>2</v>
      </c>
      <c r="T684" s="7">
        <v>0.2</v>
      </c>
      <c r="U684" s="7">
        <v>7.93</v>
      </c>
      <c r="V684" s="7" t="s">
        <v>11821</v>
      </c>
      <c r="W684" s="7">
        <v>2015</v>
      </c>
      <c r="X684" s="7">
        <v>0.32500000000000001</v>
      </c>
      <c r="Y684" s="7" t="s">
        <v>11813</v>
      </c>
      <c r="Z684" s="7">
        <v>123</v>
      </c>
      <c r="AA684" s="7" t="str">
        <f>TEXT(Superstore_Data_1[[#This Row],[Order Date]],"mmm")</f>
        <v>Jul</v>
      </c>
      <c r="AB684" s="7">
        <f>YEAR(Superstore_Data_1[[#This Row],[Order Date]])</f>
        <v>2015</v>
      </c>
      <c r="AC684" s="9">
        <f>Superstore_Data_1[[#This Row],[Profit]]/Superstore_Data_1[[#This Row],[Sales]]</f>
        <v>0.32500000000000001</v>
      </c>
      <c r="AD684" s="7" t="str">
        <f>IF(Superstore_Data_1[[#This Row],[Discount]]=0,"No Discount",IF(Superstore_Data_1[[#This Row],[Discount]]&lt;0.2,"Low Discount",IF(Superstore_Data_1[[#This Row],[Discount]]&lt;0.5,"Medium Discount","High Discount")))</f>
        <v>Medium Discount</v>
      </c>
      <c r="AE684" s="7" t="str">
        <f>IF(Superstore_Data_1[[#This Row],[Sales]]&lt;100,"Low Sale",IF(Superstore_Data_1[[#This Row],[Sales]]&lt;500,"Medium Sale","High Sale"))</f>
        <v>Low Sale</v>
      </c>
      <c r="AF684" s="10" t="str">
        <f>IF(Superstore_Data_1[[#This Row],[Shipping Days]]&lt;=2,"Fast",IF(Superstore_Data_1[[#This Row],[Shipping Days]]&lt;=5,"Normal","Slow"))</f>
        <v>Slow</v>
      </c>
    </row>
    <row r="685" spans="1:32" x14ac:dyDescent="0.3">
      <c r="A685" s="6">
        <v>5054</v>
      </c>
      <c r="B685" s="7" t="s">
        <v>8771</v>
      </c>
      <c r="C685" s="8">
        <v>42064</v>
      </c>
      <c r="D685" s="8">
        <v>42217</v>
      </c>
      <c r="E685" s="7" t="s">
        <v>22</v>
      </c>
      <c r="F685" s="7" t="s">
        <v>8031</v>
      </c>
      <c r="G685" s="7" t="s">
        <v>8032</v>
      </c>
      <c r="H685" s="7" t="s">
        <v>25</v>
      </c>
      <c r="I685" s="7" t="s">
        <v>26</v>
      </c>
      <c r="J685" s="7" t="s">
        <v>927</v>
      </c>
      <c r="K685" s="7" t="s">
        <v>110</v>
      </c>
      <c r="L685" s="7">
        <v>75217</v>
      </c>
      <c r="M685" s="7" t="s">
        <v>111</v>
      </c>
      <c r="N685" s="7" t="s">
        <v>3433</v>
      </c>
      <c r="O685" s="7" t="s">
        <v>73</v>
      </c>
      <c r="P685" s="7" t="s">
        <v>178</v>
      </c>
      <c r="Q685" s="7" t="s">
        <v>3434</v>
      </c>
      <c r="R685" s="7">
        <v>398.4</v>
      </c>
      <c r="S685" s="7">
        <v>5</v>
      </c>
      <c r="T685" s="7">
        <v>0.2</v>
      </c>
      <c r="U685" s="7">
        <v>84.66</v>
      </c>
      <c r="V685" s="7" t="s">
        <v>11817</v>
      </c>
      <c r="W685" s="7">
        <v>2015</v>
      </c>
      <c r="X685" s="7">
        <v>0.21249999999999999</v>
      </c>
      <c r="Y685" s="7" t="s">
        <v>11813</v>
      </c>
      <c r="Z685" s="7">
        <v>153</v>
      </c>
      <c r="AA685" s="7" t="str">
        <f>TEXT(Superstore_Data_1[[#This Row],[Order Date]],"mmm")</f>
        <v>Mar</v>
      </c>
      <c r="AB685" s="7">
        <f>YEAR(Superstore_Data_1[[#This Row],[Order Date]])</f>
        <v>2015</v>
      </c>
      <c r="AC685" s="9">
        <f>Superstore_Data_1[[#This Row],[Profit]]/Superstore_Data_1[[#This Row],[Sales]]</f>
        <v>0.21249999999999999</v>
      </c>
      <c r="AD685" s="7" t="str">
        <f>IF(Superstore_Data_1[[#This Row],[Discount]]=0,"No Discount",IF(Superstore_Data_1[[#This Row],[Discount]]&lt;0.2,"Low Discount",IF(Superstore_Data_1[[#This Row],[Discount]]&lt;0.5,"Medium Discount","High Discount")))</f>
        <v>Medium Discount</v>
      </c>
      <c r="AE685" s="7" t="str">
        <f>IF(Superstore_Data_1[[#This Row],[Sales]]&lt;100,"Low Sale",IF(Superstore_Data_1[[#This Row],[Sales]]&lt;500,"Medium Sale","High Sale"))</f>
        <v>Medium Sale</v>
      </c>
      <c r="AF685" s="10" t="str">
        <f>IF(Superstore_Data_1[[#This Row],[Shipping Days]]&lt;=2,"Fast",IF(Superstore_Data_1[[#This Row],[Shipping Days]]&lt;=5,"Normal","Slow"))</f>
        <v>Slow</v>
      </c>
    </row>
    <row r="686" spans="1:32" x14ac:dyDescent="0.3">
      <c r="A686" s="6">
        <v>5057</v>
      </c>
      <c r="B686" s="7" t="s">
        <v>8772</v>
      </c>
      <c r="C686" s="8">
        <v>42225</v>
      </c>
      <c r="D686" s="8">
        <v>42317</v>
      </c>
      <c r="E686" s="7" t="s">
        <v>209</v>
      </c>
      <c r="F686" s="7" t="s">
        <v>3673</v>
      </c>
      <c r="G686" s="7" t="s">
        <v>3674</v>
      </c>
      <c r="H686" s="7" t="s">
        <v>25</v>
      </c>
      <c r="I686" s="7" t="s">
        <v>26</v>
      </c>
      <c r="J686" s="7" t="s">
        <v>8773</v>
      </c>
      <c r="K686" s="7" t="s">
        <v>43</v>
      </c>
      <c r="L686" s="7">
        <v>92553</v>
      </c>
      <c r="M686" s="7" t="s">
        <v>44</v>
      </c>
      <c r="N686" s="7" t="s">
        <v>7867</v>
      </c>
      <c r="O686" s="7" t="s">
        <v>46</v>
      </c>
      <c r="P686" s="7" t="s">
        <v>94</v>
      </c>
      <c r="Q686" s="7" t="s">
        <v>7868</v>
      </c>
      <c r="R686" s="7">
        <v>26.4</v>
      </c>
      <c r="S686" s="7">
        <v>5</v>
      </c>
      <c r="T686" s="7">
        <v>0</v>
      </c>
      <c r="U686" s="7">
        <v>11.88</v>
      </c>
      <c r="V686" s="7" t="s">
        <v>11810</v>
      </c>
      <c r="W686" s="7">
        <v>2015</v>
      </c>
      <c r="X686" s="7">
        <v>0.45000000000000007</v>
      </c>
      <c r="Y686" s="7" t="s">
        <v>11811</v>
      </c>
      <c r="Z686" s="7">
        <v>92</v>
      </c>
      <c r="AA686" s="7" t="str">
        <f>TEXT(Superstore_Data_1[[#This Row],[Order Date]],"mmm")</f>
        <v>Aug</v>
      </c>
      <c r="AB686" s="7">
        <f>YEAR(Superstore_Data_1[[#This Row],[Order Date]])</f>
        <v>2015</v>
      </c>
      <c r="AC686" s="9">
        <f>Superstore_Data_1[[#This Row],[Profit]]/Superstore_Data_1[[#This Row],[Sales]]</f>
        <v>0.45000000000000007</v>
      </c>
      <c r="AD686" s="7" t="str">
        <f>IF(Superstore_Data_1[[#This Row],[Discount]]=0,"No Discount",IF(Superstore_Data_1[[#This Row],[Discount]]&lt;0.2,"Low Discount",IF(Superstore_Data_1[[#This Row],[Discount]]&lt;0.5,"Medium Discount","High Discount")))</f>
        <v>No Discount</v>
      </c>
      <c r="AE686" s="7" t="str">
        <f>IF(Superstore_Data_1[[#This Row],[Sales]]&lt;100,"Low Sale",IF(Superstore_Data_1[[#This Row],[Sales]]&lt;500,"Medium Sale","High Sale"))</f>
        <v>Low Sale</v>
      </c>
      <c r="AF686" s="10" t="str">
        <f>IF(Superstore_Data_1[[#This Row],[Shipping Days]]&lt;=2,"Fast",IF(Superstore_Data_1[[#This Row],[Shipping Days]]&lt;=5,"Normal","Slow"))</f>
        <v>Slow</v>
      </c>
    </row>
    <row r="687" spans="1:32" x14ac:dyDescent="0.3">
      <c r="A687" s="6">
        <v>5059</v>
      </c>
      <c r="B687" s="7" t="s">
        <v>8774</v>
      </c>
      <c r="C687" s="8">
        <v>42433</v>
      </c>
      <c r="D687" s="8">
        <v>42555</v>
      </c>
      <c r="E687" s="7" t="s">
        <v>51</v>
      </c>
      <c r="F687" s="7" t="s">
        <v>2205</v>
      </c>
      <c r="G687" s="7" t="s">
        <v>2206</v>
      </c>
      <c r="H687" s="7" t="s">
        <v>25</v>
      </c>
      <c r="I687" s="7" t="s">
        <v>26</v>
      </c>
      <c r="J687" s="7" t="s">
        <v>159</v>
      </c>
      <c r="K687" s="7" t="s">
        <v>160</v>
      </c>
      <c r="L687" s="7">
        <v>19140</v>
      </c>
      <c r="M687" s="7" t="s">
        <v>161</v>
      </c>
      <c r="N687" s="7" t="s">
        <v>3572</v>
      </c>
      <c r="O687" s="7" t="s">
        <v>46</v>
      </c>
      <c r="P687" s="7" t="s">
        <v>77</v>
      </c>
      <c r="Q687" s="7" t="s">
        <v>3573</v>
      </c>
      <c r="R687" s="7">
        <v>99.846000000000004</v>
      </c>
      <c r="S687" s="7">
        <v>9</v>
      </c>
      <c r="T687" s="7">
        <v>0.7</v>
      </c>
      <c r="U687" s="7">
        <v>-83.204999999999998</v>
      </c>
      <c r="V687" s="7" t="s">
        <v>11817</v>
      </c>
      <c r="W687" s="7">
        <v>2016</v>
      </c>
      <c r="X687" s="7">
        <v>-0.83333333333333326</v>
      </c>
      <c r="Y687" s="7" t="s">
        <v>11816</v>
      </c>
      <c r="Z687" s="7">
        <v>122</v>
      </c>
      <c r="AA687" s="7" t="str">
        <f>TEXT(Superstore_Data_1[[#This Row],[Order Date]],"mmm")</f>
        <v>Mar</v>
      </c>
      <c r="AB687" s="7">
        <f>YEAR(Superstore_Data_1[[#This Row],[Order Date]])</f>
        <v>2016</v>
      </c>
      <c r="AC687" s="9">
        <f>Superstore_Data_1[[#This Row],[Profit]]/Superstore_Data_1[[#This Row],[Sales]]</f>
        <v>-0.83333333333333326</v>
      </c>
      <c r="AD687" s="7" t="str">
        <f>IF(Superstore_Data_1[[#This Row],[Discount]]=0,"No Discount",IF(Superstore_Data_1[[#This Row],[Discount]]&lt;0.2,"Low Discount",IF(Superstore_Data_1[[#This Row],[Discount]]&lt;0.5,"Medium Discount","High Discount")))</f>
        <v>High Discount</v>
      </c>
      <c r="AE687" s="7" t="str">
        <f>IF(Superstore_Data_1[[#This Row],[Sales]]&lt;100,"Low Sale",IF(Superstore_Data_1[[#This Row],[Sales]]&lt;500,"Medium Sale","High Sale"))</f>
        <v>Low Sale</v>
      </c>
      <c r="AF687" s="10" t="str">
        <f>IF(Superstore_Data_1[[#This Row],[Shipping Days]]&lt;=2,"Fast",IF(Superstore_Data_1[[#This Row],[Shipping Days]]&lt;=5,"Normal","Slow"))</f>
        <v>Slow</v>
      </c>
    </row>
    <row r="688" spans="1:32" x14ac:dyDescent="0.3">
      <c r="A688" s="6">
        <v>5060</v>
      </c>
      <c r="B688" s="7" t="s">
        <v>8775</v>
      </c>
      <c r="C688" s="8">
        <v>42502</v>
      </c>
      <c r="D688" s="8">
        <v>42563</v>
      </c>
      <c r="E688" s="7" t="s">
        <v>22</v>
      </c>
      <c r="F688" s="7" t="s">
        <v>2255</v>
      </c>
      <c r="G688" s="7" t="s">
        <v>2256</v>
      </c>
      <c r="H688" s="7" t="s">
        <v>25</v>
      </c>
      <c r="I688" s="7" t="s">
        <v>26</v>
      </c>
      <c r="J688" s="7" t="s">
        <v>8776</v>
      </c>
      <c r="K688" s="7" t="s">
        <v>28</v>
      </c>
      <c r="L688" s="7">
        <v>40324</v>
      </c>
      <c r="M688" s="7" t="s">
        <v>29</v>
      </c>
      <c r="N688" s="7" t="s">
        <v>3350</v>
      </c>
      <c r="O688" s="7" t="s">
        <v>73</v>
      </c>
      <c r="P688" s="7" t="s">
        <v>74</v>
      </c>
      <c r="Q688" s="7" t="s">
        <v>3351</v>
      </c>
      <c r="R688" s="7">
        <v>699.98</v>
      </c>
      <c r="S688" s="7">
        <v>2</v>
      </c>
      <c r="T688" s="7">
        <v>0</v>
      </c>
      <c r="U688" s="7">
        <v>195.99440000000001</v>
      </c>
      <c r="V688" s="7" t="s">
        <v>11812</v>
      </c>
      <c r="W688" s="7">
        <v>2016</v>
      </c>
      <c r="X688" s="7">
        <v>0.28000000000000003</v>
      </c>
      <c r="Y688" s="7" t="s">
        <v>11811</v>
      </c>
      <c r="Z688" s="7">
        <v>61</v>
      </c>
      <c r="AA688" s="7" t="str">
        <f>TEXT(Superstore_Data_1[[#This Row],[Order Date]],"mmm")</f>
        <v>May</v>
      </c>
      <c r="AB688" s="7">
        <f>YEAR(Superstore_Data_1[[#This Row],[Order Date]])</f>
        <v>2016</v>
      </c>
      <c r="AC688" s="9">
        <f>Superstore_Data_1[[#This Row],[Profit]]/Superstore_Data_1[[#This Row],[Sales]]</f>
        <v>0.28000000000000003</v>
      </c>
      <c r="AD688" s="7" t="str">
        <f>IF(Superstore_Data_1[[#This Row],[Discount]]=0,"No Discount",IF(Superstore_Data_1[[#This Row],[Discount]]&lt;0.2,"Low Discount",IF(Superstore_Data_1[[#This Row],[Discount]]&lt;0.5,"Medium Discount","High Discount")))</f>
        <v>No Discount</v>
      </c>
      <c r="AE688" s="7" t="str">
        <f>IF(Superstore_Data_1[[#This Row],[Sales]]&lt;100,"Low Sale",IF(Superstore_Data_1[[#This Row],[Sales]]&lt;500,"Medium Sale","High Sale"))</f>
        <v>High Sale</v>
      </c>
      <c r="AF688" s="10" t="str">
        <f>IF(Superstore_Data_1[[#This Row],[Shipping Days]]&lt;=2,"Fast",IF(Superstore_Data_1[[#This Row],[Shipping Days]]&lt;=5,"Normal","Slow"))</f>
        <v>Slow</v>
      </c>
    </row>
    <row r="689" spans="1:32" x14ac:dyDescent="0.3">
      <c r="A689" s="6">
        <v>5062</v>
      </c>
      <c r="B689" s="7" t="s">
        <v>8777</v>
      </c>
      <c r="C689" s="8">
        <v>42221</v>
      </c>
      <c r="D689" s="8">
        <v>42343</v>
      </c>
      <c r="E689" s="7" t="s">
        <v>51</v>
      </c>
      <c r="F689" s="7" t="s">
        <v>3296</v>
      </c>
      <c r="G689" s="7" t="s">
        <v>3297</v>
      </c>
      <c r="H689" s="7" t="s">
        <v>25</v>
      </c>
      <c r="I689" s="7" t="s">
        <v>26</v>
      </c>
      <c r="J689" s="7" t="s">
        <v>466</v>
      </c>
      <c r="K689" s="7" t="s">
        <v>258</v>
      </c>
      <c r="L689" s="7">
        <v>55407</v>
      </c>
      <c r="M689" s="7" t="s">
        <v>111</v>
      </c>
      <c r="N689" s="7" t="s">
        <v>3164</v>
      </c>
      <c r="O689" s="7" t="s">
        <v>46</v>
      </c>
      <c r="P689" s="7" t="s">
        <v>77</v>
      </c>
      <c r="Q689" s="7" t="s">
        <v>3165</v>
      </c>
      <c r="R689" s="7">
        <v>43.98</v>
      </c>
      <c r="S689" s="7">
        <v>2</v>
      </c>
      <c r="T689" s="7">
        <v>0</v>
      </c>
      <c r="U689" s="7">
        <v>21.99</v>
      </c>
      <c r="V689" s="7" t="s">
        <v>11810</v>
      </c>
      <c r="W689" s="7">
        <v>2015</v>
      </c>
      <c r="X689" s="7">
        <v>0.5</v>
      </c>
      <c r="Y689" s="7" t="s">
        <v>11811</v>
      </c>
      <c r="Z689" s="7">
        <v>122</v>
      </c>
      <c r="AA689" s="7" t="str">
        <f>TEXT(Superstore_Data_1[[#This Row],[Order Date]],"mmm")</f>
        <v>Aug</v>
      </c>
      <c r="AB689" s="7">
        <f>YEAR(Superstore_Data_1[[#This Row],[Order Date]])</f>
        <v>2015</v>
      </c>
      <c r="AC689" s="9">
        <f>Superstore_Data_1[[#This Row],[Profit]]/Superstore_Data_1[[#This Row],[Sales]]</f>
        <v>0.5</v>
      </c>
      <c r="AD689" s="7" t="str">
        <f>IF(Superstore_Data_1[[#This Row],[Discount]]=0,"No Discount",IF(Superstore_Data_1[[#This Row],[Discount]]&lt;0.2,"Low Discount",IF(Superstore_Data_1[[#This Row],[Discount]]&lt;0.5,"Medium Discount","High Discount")))</f>
        <v>No Discount</v>
      </c>
      <c r="AE689" s="7" t="str">
        <f>IF(Superstore_Data_1[[#This Row],[Sales]]&lt;100,"Low Sale",IF(Superstore_Data_1[[#This Row],[Sales]]&lt;500,"Medium Sale","High Sale"))</f>
        <v>Low Sale</v>
      </c>
      <c r="AF689" s="10" t="str">
        <f>IF(Superstore_Data_1[[#This Row],[Shipping Days]]&lt;=2,"Fast",IF(Superstore_Data_1[[#This Row],[Shipping Days]]&lt;=5,"Normal","Slow"))</f>
        <v>Slow</v>
      </c>
    </row>
    <row r="690" spans="1:32" x14ac:dyDescent="0.3">
      <c r="A690" s="6">
        <v>5069</v>
      </c>
      <c r="B690" s="7" t="s">
        <v>8781</v>
      </c>
      <c r="C690" s="8">
        <v>41859</v>
      </c>
      <c r="D690" s="8">
        <v>41981</v>
      </c>
      <c r="E690" s="7" t="s">
        <v>51</v>
      </c>
      <c r="F690" s="7" t="s">
        <v>203</v>
      </c>
      <c r="G690" s="7" t="s">
        <v>204</v>
      </c>
      <c r="H690" s="7" t="s">
        <v>108</v>
      </c>
      <c r="I690" s="7" t="s">
        <v>26</v>
      </c>
      <c r="J690" s="7" t="s">
        <v>2696</v>
      </c>
      <c r="K690" s="7" t="s">
        <v>269</v>
      </c>
      <c r="L690" s="7">
        <v>48183</v>
      </c>
      <c r="M690" s="7" t="s">
        <v>111</v>
      </c>
      <c r="N690" s="7" t="s">
        <v>7600</v>
      </c>
      <c r="O690" s="7" t="s">
        <v>73</v>
      </c>
      <c r="P690" s="7" t="s">
        <v>1368</v>
      </c>
      <c r="Q690" s="7" t="s">
        <v>7601</v>
      </c>
      <c r="R690" s="7">
        <v>549.99</v>
      </c>
      <c r="S690" s="7">
        <v>1</v>
      </c>
      <c r="T690" s="7">
        <v>0</v>
      </c>
      <c r="U690" s="7">
        <v>274.995</v>
      </c>
      <c r="V690" s="7" t="s">
        <v>11810</v>
      </c>
      <c r="W690" s="7">
        <v>2014</v>
      </c>
      <c r="X690" s="7">
        <v>0.5</v>
      </c>
      <c r="Y690" s="7" t="s">
        <v>11811</v>
      </c>
      <c r="Z690" s="7">
        <v>122</v>
      </c>
      <c r="AA690" s="7" t="str">
        <f>TEXT(Superstore_Data_1[[#This Row],[Order Date]],"mmm")</f>
        <v>Aug</v>
      </c>
      <c r="AB690" s="7">
        <f>YEAR(Superstore_Data_1[[#This Row],[Order Date]])</f>
        <v>2014</v>
      </c>
      <c r="AC690" s="9">
        <f>Superstore_Data_1[[#This Row],[Profit]]/Superstore_Data_1[[#This Row],[Sales]]</f>
        <v>0.5</v>
      </c>
      <c r="AD690" s="7" t="str">
        <f>IF(Superstore_Data_1[[#This Row],[Discount]]=0,"No Discount",IF(Superstore_Data_1[[#This Row],[Discount]]&lt;0.2,"Low Discount",IF(Superstore_Data_1[[#This Row],[Discount]]&lt;0.5,"Medium Discount","High Discount")))</f>
        <v>No Discount</v>
      </c>
      <c r="AE690" s="7" t="str">
        <f>IF(Superstore_Data_1[[#This Row],[Sales]]&lt;100,"Low Sale",IF(Superstore_Data_1[[#This Row],[Sales]]&lt;500,"Medium Sale","High Sale"))</f>
        <v>High Sale</v>
      </c>
      <c r="AF690" s="10" t="str">
        <f>IF(Superstore_Data_1[[#This Row],[Shipping Days]]&lt;=2,"Fast",IF(Superstore_Data_1[[#This Row],[Shipping Days]]&lt;=5,"Normal","Slow"))</f>
        <v>Slow</v>
      </c>
    </row>
    <row r="691" spans="1:32" x14ac:dyDescent="0.3">
      <c r="A691" s="6">
        <v>5074</v>
      </c>
      <c r="B691" s="7" t="s">
        <v>8782</v>
      </c>
      <c r="C691" s="8">
        <v>42135</v>
      </c>
      <c r="D691" s="8">
        <v>42135</v>
      </c>
      <c r="E691" s="7" t="s">
        <v>1455</v>
      </c>
      <c r="F691" s="7" t="s">
        <v>5869</v>
      </c>
      <c r="G691" s="7" t="s">
        <v>5870</v>
      </c>
      <c r="H691" s="7" t="s">
        <v>25</v>
      </c>
      <c r="I691" s="7" t="s">
        <v>26</v>
      </c>
      <c r="J691" s="7" t="s">
        <v>137</v>
      </c>
      <c r="K691" s="7" t="s">
        <v>43</v>
      </c>
      <c r="L691" s="7">
        <v>94109</v>
      </c>
      <c r="M691" s="7" t="s">
        <v>44</v>
      </c>
      <c r="N691" s="7" t="s">
        <v>4219</v>
      </c>
      <c r="O691" s="7" t="s">
        <v>46</v>
      </c>
      <c r="P691" s="7" t="s">
        <v>60</v>
      </c>
      <c r="Q691" s="7" t="s">
        <v>4220</v>
      </c>
      <c r="R691" s="7">
        <v>62.8</v>
      </c>
      <c r="S691" s="7">
        <v>4</v>
      </c>
      <c r="T691" s="7">
        <v>0</v>
      </c>
      <c r="U691" s="7">
        <v>15.7</v>
      </c>
      <c r="V691" s="7" t="s">
        <v>11812</v>
      </c>
      <c r="W691" s="7">
        <v>2015</v>
      </c>
      <c r="X691" s="7">
        <v>0.25</v>
      </c>
      <c r="Y691" s="7" t="s">
        <v>11811</v>
      </c>
      <c r="Z691" s="7">
        <v>0</v>
      </c>
      <c r="AA691" s="7" t="str">
        <f>TEXT(Superstore_Data_1[[#This Row],[Order Date]],"mmm")</f>
        <v>May</v>
      </c>
      <c r="AB691" s="7">
        <f>YEAR(Superstore_Data_1[[#This Row],[Order Date]])</f>
        <v>2015</v>
      </c>
      <c r="AC691" s="9">
        <f>Superstore_Data_1[[#This Row],[Profit]]/Superstore_Data_1[[#This Row],[Sales]]</f>
        <v>0.25</v>
      </c>
      <c r="AD691" s="7" t="str">
        <f>IF(Superstore_Data_1[[#This Row],[Discount]]=0,"No Discount",IF(Superstore_Data_1[[#This Row],[Discount]]&lt;0.2,"Low Discount",IF(Superstore_Data_1[[#This Row],[Discount]]&lt;0.5,"Medium Discount","High Discount")))</f>
        <v>No Discount</v>
      </c>
      <c r="AE691" s="7" t="str">
        <f>IF(Superstore_Data_1[[#This Row],[Sales]]&lt;100,"Low Sale",IF(Superstore_Data_1[[#This Row],[Sales]]&lt;500,"Medium Sale","High Sale"))</f>
        <v>Low Sale</v>
      </c>
      <c r="AF691" s="10" t="str">
        <f>IF(Superstore_Data_1[[#This Row],[Shipping Days]]&lt;=2,"Fast",IF(Superstore_Data_1[[#This Row],[Shipping Days]]&lt;=5,"Normal","Slow"))</f>
        <v>Fast</v>
      </c>
    </row>
    <row r="692" spans="1:32" x14ac:dyDescent="0.3">
      <c r="A692" s="6">
        <v>5083</v>
      </c>
      <c r="B692" s="7" t="s">
        <v>8789</v>
      </c>
      <c r="C692" s="8">
        <v>42591</v>
      </c>
      <c r="D692" s="8">
        <v>42713</v>
      </c>
      <c r="E692" s="7" t="s">
        <v>51</v>
      </c>
      <c r="F692" s="7" t="s">
        <v>8790</v>
      </c>
      <c r="G692" s="7" t="s">
        <v>8791</v>
      </c>
      <c r="H692" s="7" t="s">
        <v>25</v>
      </c>
      <c r="I692" s="7" t="s">
        <v>26</v>
      </c>
      <c r="J692" s="7" t="s">
        <v>834</v>
      </c>
      <c r="K692" s="7" t="s">
        <v>92</v>
      </c>
      <c r="L692" s="7">
        <v>28110</v>
      </c>
      <c r="M692" s="7" t="s">
        <v>29</v>
      </c>
      <c r="N692" s="7" t="s">
        <v>4029</v>
      </c>
      <c r="O692" s="7" t="s">
        <v>73</v>
      </c>
      <c r="P692" s="7" t="s">
        <v>178</v>
      </c>
      <c r="Q692" s="7" t="s">
        <v>4030</v>
      </c>
      <c r="R692" s="7">
        <v>35.167999999999999</v>
      </c>
      <c r="S692" s="7">
        <v>4</v>
      </c>
      <c r="T692" s="7">
        <v>0.2</v>
      </c>
      <c r="U692" s="7">
        <v>8.3523999999999994</v>
      </c>
      <c r="V692" s="7" t="s">
        <v>11810</v>
      </c>
      <c r="W692" s="7">
        <v>2016</v>
      </c>
      <c r="X692" s="7">
        <v>0.23749999999999999</v>
      </c>
      <c r="Y692" s="7" t="s">
        <v>11813</v>
      </c>
      <c r="Z692" s="7">
        <v>122</v>
      </c>
      <c r="AA692" s="7" t="str">
        <f>TEXT(Superstore_Data_1[[#This Row],[Order Date]],"mmm")</f>
        <v>Aug</v>
      </c>
      <c r="AB692" s="7">
        <f>YEAR(Superstore_Data_1[[#This Row],[Order Date]])</f>
        <v>2016</v>
      </c>
      <c r="AC692" s="9">
        <f>Superstore_Data_1[[#This Row],[Profit]]/Superstore_Data_1[[#This Row],[Sales]]</f>
        <v>0.23749999999999999</v>
      </c>
      <c r="AD692" s="7" t="str">
        <f>IF(Superstore_Data_1[[#This Row],[Discount]]=0,"No Discount",IF(Superstore_Data_1[[#This Row],[Discount]]&lt;0.2,"Low Discount",IF(Superstore_Data_1[[#This Row],[Discount]]&lt;0.5,"Medium Discount","High Discount")))</f>
        <v>Medium Discount</v>
      </c>
      <c r="AE692" s="7" t="str">
        <f>IF(Superstore_Data_1[[#This Row],[Sales]]&lt;100,"Low Sale",IF(Superstore_Data_1[[#This Row],[Sales]]&lt;500,"Medium Sale","High Sale"))</f>
        <v>Low Sale</v>
      </c>
      <c r="AF692" s="10" t="str">
        <f>IF(Superstore_Data_1[[#This Row],[Shipping Days]]&lt;=2,"Fast",IF(Superstore_Data_1[[#This Row],[Shipping Days]]&lt;=5,"Normal","Slow"))</f>
        <v>Slow</v>
      </c>
    </row>
    <row r="693" spans="1:32" x14ac:dyDescent="0.3">
      <c r="A693" s="6">
        <v>5085</v>
      </c>
      <c r="B693" s="7" t="s">
        <v>8792</v>
      </c>
      <c r="C693" s="8">
        <v>42527</v>
      </c>
      <c r="D693" s="8">
        <v>42619</v>
      </c>
      <c r="E693" s="7" t="s">
        <v>22</v>
      </c>
      <c r="F693" s="7" t="s">
        <v>5379</v>
      </c>
      <c r="G693" s="7" t="s">
        <v>5380</v>
      </c>
      <c r="H693" s="7" t="s">
        <v>41</v>
      </c>
      <c r="I693" s="7" t="s">
        <v>26</v>
      </c>
      <c r="J693" s="7" t="s">
        <v>1404</v>
      </c>
      <c r="K693" s="7" t="s">
        <v>1405</v>
      </c>
      <c r="L693" s="7">
        <v>1852</v>
      </c>
      <c r="M693" s="7" t="s">
        <v>161</v>
      </c>
      <c r="N693" s="7" t="s">
        <v>3472</v>
      </c>
      <c r="O693" s="7" t="s">
        <v>46</v>
      </c>
      <c r="P693" s="7" t="s">
        <v>94</v>
      </c>
      <c r="Q693" s="7" t="s">
        <v>3473</v>
      </c>
      <c r="R693" s="7">
        <v>105.52</v>
      </c>
      <c r="S693" s="7">
        <v>4</v>
      </c>
      <c r="T693" s="7">
        <v>0</v>
      </c>
      <c r="U693" s="7">
        <v>48.539200000000001</v>
      </c>
      <c r="V693" s="7" t="s">
        <v>11818</v>
      </c>
      <c r="W693" s="7">
        <v>2016</v>
      </c>
      <c r="X693" s="7">
        <v>0.46</v>
      </c>
      <c r="Y693" s="7" t="s">
        <v>11811</v>
      </c>
      <c r="Z693" s="7">
        <v>92</v>
      </c>
      <c r="AA693" s="7" t="str">
        <f>TEXT(Superstore_Data_1[[#This Row],[Order Date]],"mmm")</f>
        <v>Jun</v>
      </c>
      <c r="AB693" s="7">
        <f>YEAR(Superstore_Data_1[[#This Row],[Order Date]])</f>
        <v>2016</v>
      </c>
      <c r="AC693" s="9">
        <f>Superstore_Data_1[[#This Row],[Profit]]/Superstore_Data_1[[#This Row],[Sales]]</f>
        <v>0.46</v>
      </c>
      <c r="AD693" s="7" t="str">
        <f>IF(Superstore_Data_1[[#This Row],[Discount]]=0,"No Discount",IF(Superstore_Data_1[[#This Row],[Discount]]&lt;0.2,"Low Discount",IF(Superstore_Data_1[[#This Row],[Discount]]&lt;0.5,"Medium Discount","High Discount")))</f>
        <v>No Discount</v>
      </c>
      <c r="AE693" s="7" t="str">
        <f>IF(Superstore_Data_1[[#This Row],[Sales]]&lt;100,"Low Sale",IF(Superstore_Data_1[[#This Row],[Sales]]&lt;500,"Medium Sale","High Sale"))</f>
        <v>Medium Sale</v>
      </c>
      <c r="AF693" s="10" t="str">
        <f>IF(Superstore_Data_1[[#This Row],[Shipping Days]]&lt;=2,"Fast",IF(Superstore_Data_1[[#This Row],[Shipping Days]]&lt;=5,"Normal","Slow"))</f>
        <v>Slow</v>
      </c>
    </row>
    <row r="694" spans="1:32" x14ac:dyDescent="0.3">
      <c r="A694" s="6">
        <v>5087</v>
      </c>
      <c r="B694" s="7" t="s">
        <v>8794</v>
      </c>
      <c r="C694" s="8">
        <v>42127</v>
      </c>
      <c r="D694" s="8">
        <v>42250</v>
      </c>
      <c r="E694" s="7" t="s">
        <v>51</v>
      </c>
      <c r="F694" s="7" t="s">
        <v>4467</v>
      </c>
      <c r="G694" s="7" t="s">
        <v>4468</v>
      </c>
      <c r="H694" s="7" t="s">
        <v>41</v>
      </c>
      <c r="I694" s="7" t="s">
        <v>26</v>
      </c>
      <c r="J694" s="7" t="s">
        <v>159</v>
      </c>
      <c r="K694" s="7" t="s">
        <v>160</v>
      </c>
      <c r="L694" s="7">
        <v>19120</v>
      </c>
      <c r="M694" s="7" t="s">
        <v>161</v>
      </c>
      <c r="N694" s="7" t="s">
        <v>8795</v>
      </c>
      <c r="O694" s="7" t="s">
        <v>73</v>
      </c>
      <c r="P694" s="7" t="s">
        <v>74</v>
      </c>
      <c r="Q694" s="7" t="s">
        <v>8796</v>
      </c>
      <c r="R694" s="7">
        <v>466.15800000000002</v>
      </c>
      <c r="S694" s="7">
        <v>7</v>
      </c>
      <c r="T694" s="7">
        <v>0.4</v>
      </c>
      <c r="U694" s="7">
        <v>-93.2316</v>
      </c>
      <c r="V694" s="7" t="s">
        <v>11812</v>
      </c>
      <c r="W694" s="7">
        <v>2015</v>
      </c>
      <c r="X694" s="7">
        <v>-0.19999999999999998</v>
      </c>
      <c r="Y694" s="7" t="s">
        <v>11813</v>
      </c>
      <c r="Z694" s="7">
        <v>123</v>
      </c>
      <c r="AA694" s="7" t="str">
        <f>TEXT(Superstore_Data_1[[#This Row],[Order Date]],"mmm")</f>
        <v>May</v>
      </c>
      <c r="AB694" s="7">
        <f>YEAR(Superstore_Data_1[[#This Row],[Order Date]])</f>
        <v>2015</v>
      </c>
      <c r="AC694" s="9">
        <f>Superstore_Data_1[[#This Row],[Profit]]/Superstore_Data_1[[#This Row],[Sales]]</f>
        <v>-0.19999999999999998</v>
      </c>
      <c r="AD694" s="7" t="str">
        <f>IF(Superstore_Data_1[[#This Row],[Discount]]=0,"No Discount",IF(Superstore_Data_1[[#This Row],[Discount]]&lt;0.2,"Low Discount",IF(Superstore_Data_1[[#This Row],[Discount]]&lt;0.5,"Medium Discount","High Discount")))</f>
        <v>Medium Discount</v>
      </c>
      <c r="AE694" s="7" t="str">
        <f>IF(Superstore_Data_1[[#This Row],[Sales]]&lt;100,"Low Sale",IF(Superstore_Data_1[[#This Row],[Sales]]&lt;500,"Medium Sale","High Sale"))</f>
        <v>Medium Sale</v>
      </c>
      <c r="AF694" s="10" t="str">
        <f>IF(Superstore_Data_1[[#This Row],[Shipping Days]]&lt;=2,"Fast",IF(Superstore_Data_1[[#This Row],[Shipping Days]]&lt;=5,"Normal","Slow"))</f>
        <v>Slow</v>
      </c>
    </row>
    <row r="695" spans="1:32" x14ac:dyDescent="0.3">
      <c r="A695" s="6">
        <v>5090</v>
      </c>
      <c r="B695" s="7" t="s">
        <v>8797</v>
      </c>
      <c r="C695" s="8">
        <v>42833</v>
      </c>
      <c r="D695" s="8">
        <v>42924</v>
      </c>
      <c r="E695" s="7" t="s">
        <v>209</v>
      </c>
      <c r="F695" s="7" t="s">
        <v>4239</v>
      </c>
      <c r="G695" s="7" t="s">
        <v>4240</v>
      </c>
      <c r="H695" s="7" t="s">
        <v>41</v>
      </c>
      <c r="I695" s="7" t="s">
        <v>26</v>
      </c>
      <c r="J695" s="7" t="s">
        <v>8798</v>
      </c>
      <c r="K695" s="7" t="s">
        <v>519</v>
      </c>
      <c r="L695" s="7">
        <v>80538</v>
      </c>
      <c r="M695" s="7" t="s">
        <v>44</v>
      </c>
      <c r="N695" s="7" t="s">
        <v>6387</v>
      </c>
      <c r="O695" s="7" t="s">
        <v>46</v>
      </c>
      <c r="P695" s="7" t="s">
        <v>94</v>
      </c>
      <c r="Q695" s="7" t="s">
        <v>6388</v>
      </c>
      <c r="R695" s="7">
        <v>7.968</v>
      </c>
      <c r="S695" s="7">
        <v>2</v>
      </c>
      <c r="T695" s="7">
        <v>0.2</v>
      </c>
      <c r="U695" s="7">
        <v>2.8883999999999999</v>
      </c>
      <c r="V695" s="7" t="s">
        <v>11814</v>
      </c>
      <c r="W695" s="7">
        <v>2017</v>
      </c>
      <c r="X695" s="7">
        <v>0.36249999999999999</v>
      </c>
      <c r="Y695" s="7" t="s">
        <v>11813</v>
      </c>
      <c r="Z695" s="7">
        <v>91</v>
      </c>
      <c r="AA695" s="7" t="str">
        <f>TEXT(Superstore_Data_1[[#This Row],[Order Date]],"mmm")</f>
        <v>Apr</v>
      </c>
      <c r="AB695" s="7">
        <f>YEAR(Superstore_Data_1[[#This Row],[Order Date]])</f>
        <v>2017</v>
      </c>
      <c r="AC695" s="9">
        <f>Superstore_Data_1[[#This Row],[Profit]]/Superstore_Data_1[[#This Row],[Sales]]</f>
        <v>0.36249999999999999</v>
      </c>
      <c r="AD695" s="7" t="str">
        <f>IF(Superstore_Data_1[[#This Row],[Discount]]=0,"No Discount",IF(Superstore_Data_1[[#This Row],[Discount]]&lt;0.2,"Low Discount",IF(Superstore_Data_1[[#This Row],[Discount]]&lt;0.5,"Medium Discount","High Discount")))</f>
        <v>Medium Discount</v>
      </c>
      <c r="AE695" s="7" t="str">
        <f>IF(Superstore_Data_1[[#This Row],[Sales]]&lt;100,"Low Sale",IF(Superstore_Data_1[[#This Row],[Sales]]&lt;500,"Medium Sale","High Sale"))</f>
        <v>Low Sale</v>
      </c>
      <c r="AF695" s="10" t="str">
        <f>IF(Superstore_Data_1[[#This Row],[Shipping Days]]&lt;=2,"Fast",IF(Superstore_Data_1[[#This Row],[Shipping Days]]&lt;=5,"Normal","Slow"))</f>
        <v>Slow</v>
      </c>
    </row>
    <row r="696" spans="1:32" x14ac:dyDescent="0.3">
      <c r="A696" s="6">
        <v>5094</v>
      </c>
      <c r="B696" s="7" t="s">
        <v>8801</v>
      </c>
      <c r="C696" s="8">
        <v>41802</v>
      </c>
      <c r="D696" s="8">
        <v>41924</v>
      </c>
      <c r="E696" s="7" t="s">
        <v>51</v>
      </c>
      <c r="F696" s="7" t="s">
        <v>3005</v>
      </c>
      <c r="G696" s="7" t="s">
        <v>3006</v>
      </c>
      <c r="H696" s="7" t="s">
        <v>25</v>
      </c>
      <c r="I696" s="7" t="s">
        <v>26</v>
      </c>
      <c r="J696" s="7" t="s">
        <v>344</v>
      </c>
      <c r="K696" s="7" t="s">
        <v>235</v>
      </c>
      <c r="L696" s="7">
        <v>60610</v>
      </c>
      <c r="M696" s="7" t="s">
        <v>111</v>
      </c>
      <c r="N696" s="7" t="s">
        <v>5940</v>
      </c>
      <c r="O696" s="7" t="s">
        <v>46</v>
      </c>
      <c r="P696" s="7" t="s">
        <v>80</v>
      </c>
      <c r="Q696" s="7" t="s">
        <v>5941</v>
      </c>
      <c r="R696" s="7">
        <v>14.016</v>
      </c>
      <c r="S696" s="7">
        <v>4</v>
      </c>
      <c r="T696" s="7">
        <v>0.8</v>
      </c>
      <c r="U696" s="7">
        <v>-31.536000000000001</v>
      </c>
      <c r="V696" s="7" t="s">
        <v>11818</v>
      </c>
      <c r="W696" s="7">
        <v>2014</v>
      </c>
      <c r="X696" s="7">
        <v>-2.25</v>
      </c>
      <c r="Y696" s="7" t="s">
        <v>11816</v>
      </c>
      <c r="Z696" s="7">
        <v>122</v>
      </c>
      <c r="AA696" s="7" t="str">
        <f>TEXT(Superstore_Data_1[[#This Row],[Order Date]],"mmm")</f>
        <v>Jun</v>
      </c>
      <c r="AB696" s="7">
        <f>YEAR(Superstore_Data_1[[#This Row],[Order Date]])</f>
        <v>2014</v>
      </c>
      <c r="AC696" s="9">
        <f>Superstore_Data_1[[#This Row],[Profit]]/Superstore_Data_1[[#This Row],[Sales]]</f>
        <v>-2.25</v>
      </c>
      <c r="AD696" s="7" t="str">
        <f>IF(Superstore_Data_1[[#This Row],[Discount]]=0,"No Discount",IF(Superstore_Data_1[[#This Row],[Discount]]&lt;0.2,"Low Discount",IF(Superstore_Data_1[[#This Row],[Discount]]&lt;0.5,"Medium Discount","High Discount")))</f>
        <v>High Discount</v>
      </c>
      <c r="AE696" s="7" t="str">
        <f>IF(Superstore_Data_1[[#This Row],[Sales]]&lt;100,"Low Sale",IF(Superstore_Data_1[[#This Row],[Sales]]&lt;500,"Medium Sale","High Sale"))</f>
        <v>Low Sale</v>
      </c>
      <c r="AF696" s="10" t="str">
        <f>IF(Superstore_Data_1[[#This Row],[Shipping Days]]&lt;=2,"Fast",IF(Superstore_Data_1[[#This Row],[Shipping Days]]&lt;=5,"Normal","Slow"))</f>
        <v>Slow</v>
      </c>
    </row>
    <row r="697" spans="1:32" x14ac:dyDescent="0.3">
      <c r="A697" s="6">
        <v>5100</v>
      </c>
      <c r="B697" s="7" t="s">
        <v>8802</v>
      </c>
      <c r="C697" s="8">
        <v>42193</v>
      </c>
      <c r="D697" s="8">
        <v>42346</v>
      </c>
      <c r="E697" s="7" t="s">
        <v>51</v>
      </c>
      <c r="F697" s="7" t="s">
        <v>481</v>
      </c>
      <c r="G697" s="7" t="s">
        <v>482</v>
      </c>
      <c r="H697" s="7" t="s">
        <v>108</v>
      </c>
      <c r="I697" s="7" t="s">
        <v>26</v>
      </c>
      <c r="J697" s="7" t="s">
        <v>6653</v>
      </c>
      <c r="K697" s="7" t="s">
        <v>43</v>
      </c>
      <c r="L697" s="7">
        <v>93309</v>
      </c>
      <c r="M697" s="7" t="s">
        <v>44</v>
      </c>
      <c r="N697" s="7" t="s">
        <v>1829</v>
      </c>
      <c r="O697" s="7" t="s">
        <v>46</v>
      </c>
      <c r="P697" s="7" t="s">
        <v>77</v>
      </c>
      <c r="Q697" s="7" t="s">
        <v>1830</v>
      </c>
      <c r="R697" s="7">
        <v>19.152000000000001</v>
      </c>
      <c r="S697" s="7">
        <v>3</v>
      </c>
      <c r="T697" s="7">
        <v>0.2</v>
      </c>
      <c r="U697" s="7">
        <v>6.4638</v>
      </c>
      <c r="V697" s="7" t="s">
        <v>11821</v>
      </c>
      <c r="W697" s="7">
        <v>2015</v>
      </c>
      <c r="X697" s="7">
        <v>0.33749999999999997</v>
      </c>
      <c r="Y697" s="7" t="s">
        <v>11813</v>
      </c>
      <c r="Z697" s="7">
        <v>153</v>
      </c>
      <c r="AA697" s="7" t="str">
        <f>TEXT(Superstore_Data_1[[#This Row],[Order Date]],"mmm")</f>
        <v>Jul</v>
      </c>
      <c r="AB697" s="7">
        <f>YEAR(Superstore_Data_1[[#This Row],[Order Date]])</f>
        <v>2015</v>
      </c>
      <c r="AC697" s="9">
        <f>Superstore_Data_1[[#This Row],[Profit]]/Superstore_Data_1[[#This Row],[Sales]]</f>
        <v>0.33749999999999997</v>
      </c>
      <c r="AD697" s="7" t="str">
        <f>IF(Superstore_Data_1[[#This Row],[Discount]]=0,"No Discount",IF(Superstore_Data_1[[#This Row],[Discount]]&lt;0.2,"Low Discount",IF(Superstore_Data_1[[#This Row],[Discount]]&lt;0.5,"Medium Discount","High Discount")))</f>
        <v>Medium Discount</v>
      </c>
      <c r="AE697" s="7" t="str">
        <f>IF(Superstore_Data_1[[#This Row],[Sales]]&lt;100,"Low Sale",IF(Superstore_Data_1[[#This Row],[Sales]]&lt;500,"Medium Sale","High Sale"))</f>
        <v>Low Sale</v>
      </c>
      <c r="AF697" s="10" t="str">
        <f>IF(Superstore_Data_1[[#This Row],[Shipping Days]]&lt;=2,"Fast",IF(Superstore_Data_1[[#This Row],[Shipping Days]]&lt;=5,"Normal","Slow"))</f>
        <v>Slow</v>
      </c>
    </row>
    <row r="698" spans="1:32" x14ac:dyDescent="0.3">
      <c r="A698" s="6">
        <v>5121</v>
      </c>
      <c r="B698" s="7" t="s">
        <v>8819</v>
      </c>
      <c r="C698" s="8">
        <v>41733</v>
      </c>
      <c r="D698" s="8">
        <v>41855</v>
      </c>
      <c r="E698" s="7" t="s">
        <v>51</v>
      </c>
      <c r="F698" s="7" t="s">
        <v>146</v>
      </c>
      <c r="G698" s="7" t="s">
        <v>147</v>
      </c>
      <c r="H698" s="7" t="s">
        <v>41</v>
      </c>
      <c r="I698" s="7" t="s">
        <v>26</v>
      </c>
      <c r="J698" s="7" t="s">
        <v>4817</v>
      </c>
      <c r="K698" s="7" t="s">
        <v>835</v>
      </c>
      <c r="L698" s="7">
        <v>70506</v>
      </c>
      <c r="M698" s="7" t="s">
        <v>29</v>
      </c>
      <c r="N698" s="7" t="s">
        <v>1138</v>
      </c>
      <c r="O698" s="7" t="s">
        <v>46</v>
      </c>
      <c r="P698" s="7" t="s">
        <v>60</v>
      </c>
      <c r="Q698" s="7" t="s">
        <v>1139</v>
      </c>
      <c r="R698" s="7">
        <v>232.55</v>
      </c>
      <c r="S698" s="7">
        <v>5</v>
      </c>
      <c r="T698" s="7">
        <v>0</v>
      </c>
      <c r="U698" s="7">
        <v>9.3019999999999996</v>
      </c>
      <c r="V698" s="7" t="s">
        <v>11814</v>
      </c>
      <c r="W698" s="7">
        <v>2014</v>
      </c>
      <c r="X698" s="7">
        <v>3.9999999999999994E-2</v>
      </c>
      <c r="Y698" s="7" t="s">
        <v>11811</v>
      </c>
      <c r="Z698" s="7">
        <v>122</v>
      </c>
      <c r="AA698" s="7" t="str">
        <f>TEXT(Superstore_Data_1[[#This Row],[Order Date]],"mmm")</f>
        <v>Apr</v>
      </c>
      <c r="AB698" s="7">
        <f>YEAR(Superstore_Data_1[[#This Row],[Order Date]])</f>
        <v>2014</v>
      </c>
      <c r="AC698" s="9">
        <f>Superstore_Data_1[[#This Row],[Profit]]/Superstore_Data_1[[#This Row],[Sales]]</f>
        <v>3.9999999999999994E-2</v>
      </c>
      <c r="AD698" s="7" t="str">
        <f>IF(Superstore_Data_1[[#This Row],[Discount]]=0,"No Discount",IF(Superstore_Data_1[[#This Row],[Discount]]&lt;0.2,"Low Discount",IF(Superstore_Data_1[[#This Row],[Discount]]&lt;0.5,"Medium Discount","High Discount")))</f>
        <v>No Discount</v>
      </c>
      <c r="AE698" s="7" t="str">
        <f>IF(Superstore_Data_1[[#This Row],[Sales]]&lt;100,"Low Sale",IF(Superstore_Data_1[[#This Row],[Sales]]&lt;500,"Medium Sale","High Sale"))</f>
        <v>Medium Sale</v>
      </c>
      <c r="AF698" s="10" t="str">
        <f>IF(Superstore_Data_1[[#This Row],[Shipping Days]]&lt;=2,"Fast",IF(Superstore_Data_1[[#This Row],[Shipping Days]]&lt;=5,"Normal","Slow"))</f>
        <v>Slow</v>
      </c>
    </row>
    <row r="699" spans="1:32" x14ac:dyDescent="0.3">
      <c r="A699" s="6">
        <v>5141</v>
      </c>
      <c r="B699" s="7" t="s">
        <v>8832</v>
      </c>
      <c r="C699" s="8">
        <v>42227</v>
      </c>
      <c r="D699" s="8">
        <v>42349</v>
      </c>
      <c r="E699" s="7" t="s">
        <v>51</v>
      </c>
      <c r="F699" s="7" t="s">
        <v>4902</v>
      </c>
      <c r="G699" s="7" t="s">
        <v>4903</v>
      </c>
      <c r="H699" s="7" t="s">
        <v>25</v>
      </c>
      <c r="I699" s="7" t="s">
        <v>26</v>
      </c>
      <c r="J699" s="7" t="s">
        <v>137</v>
      </c>
      <c r="K699" s="7" t="s">
        <v>43</v>
      </c>
      <c r="L699" s="7">
        <v>94109</v>
      </c>
      <c r="M699" s="7" t="s">
        <v>44</v>
      </c>
      <c r="N699" s="7" t="s">
        <v>1193</v>
      </c>
      <c r="O699" s="7" t="s">
        <v>73</v>
      </c>
      <c r="P699" s="7" t="s">
        <v>178</v>
      </c>
      <c r="Q699" s="7" t="s">
        <v>1194</v>
      </c>
      <c r="R699" s="7">
        <v>119.9</v>
      </c>
      <c r="S699" s="7">
        <v>2</v>
      </c>
      <c r="T699" s="7">
        <v>0</v>
      </c>
      <c r="U699" s="7">
        <v>43.164000000000001</v>
      </c>
      <c r="V699" s="7" t="s">
        <v>11810</v>
      </c>
      <c r="W699" s="7">
        <v>2015</v>
      </c>
      <c r="X699" s="7">
        <v>0.36</v>
      </c>
      <c r="Y699" s="7" t="s">
        <v>11811</v>
      </c>
      <c r="Z699" s="7">
        <v>122</v>
      </c>
      <c r="AA699" s="7" t="str">
        <f>TEXT(Superstore_Data_1[[#This Row],[Order Date]],"mmm")</f>
        <v>Aug</v>
      </c>
      <c r="AB699" s="7">
        <f>YEAR(Superstore_Data_1[[#This Row],[Order Date]])</f>
        <v>2015</v>
      </c>
      <c r="AC699" s="9">
        <f>Superstore_Data_1[[#This Row],[Profit]]/Superstore_Data_1[[#This Row],[Sales]]</f>
        <v>0.36</v>
      </c>
      <c r="AD699" s="7" t="str">
        <f>IF(Superstore_Data_1[[#This Row],[Discount]]=0,"No Discount",IF(Superstore_Data_1[[#This Row],[Discount]]&lt;0.2,"Low Discount",IF(Superstore_Data_1[[#This Row],[Discount]]&lt;0.5,"Medium Discount","High Discount")))</f>
        <v>No Discount</v>
      </c>
      <c r="AE699" s="7" t="str">
        <f>IF(Superstore_Data_1[[#This Row],[Sales]]&lt;100,"Low Sale",IF(Superstore_Data_1[[#This Row],[Sales]]&lt;500,"Medium Sale","High Sale"))</f>
        <v>Medium Sale</v>
      </c>
      <c r="AF699" s="10" t="str">
        <f>IF(Superstore_Data_1[[#This Row],[Shipping Days]]&lt;=2,"Fast",IF(Superstore_Data_1[[#This Row],[Shipping Days]]&lt;=5,"Normal","Slow"))</f>
        <v>Slow</v>
      </c>
    </row>
    <row r="700" spans="1:32" x14ac:dyDescent="0.3">
      <c r="A700" s="6">
        <v>5142</v>
      </c>
      <c r="B700" s="7" t="s">
        <v>8833</v>
      </c>
      <c r="C700" s="8">
        <v>42373</v>
      </c>
      <c r="D700" s="8">
        <v>42494</v>
      </c>
      <c r="E700" s="7" t="s">
        <v>51</v>
      </c>
      <c r="F700" s="7" t="s">
        <v>2167</v>
      </c>
      <c r="G700" s="7" t="s">
        <v>2168</v>
      </c>
      <c r="H700" s="7" t="s">
        <v>25</v>
      </c>
      <c r="I700" s="7" t="s">
        <v>26</v>
      </c>
      <c r="J700" s="7" t="s">
        <v>302</v>
      </c>
      <c r="K700" s="7" t="s">
        <v>303</v>
      </c>
      <c r="L700" s="7">
        <v>10009</v>
      </c>
      <c r="M700" s="7" t="s">
        <v>161</v>
      </c>
      <c r="N700" s="7" t="s">
        <v>34</v>
      </c>
      <c r="O700" s="7" t="s">
        <v>31</v>
      </c>
      <c r="P700" s="7" t="s">
        <v>35</v>
      </c>
      <c r="Q700" s="7" t="s">
        <v>36</v>
      </c>
      <c r="R700" s="7">
        <v>1317.492</v>
      </c>
      <c r="S700" s="7">
        <v>6</v>
      </c>
      <c r="T700" s="7">
        <v>0.1</v>
      </c>
      <c r="U700" s="7">
        <v>292.77600000000001</v>
      </c>
      <c r="V700" s="7" t="s">
        <v>11819</v>
      </c>
      <c r="W700" s="7">
        <v>2016</v>
      </c>
      <c r="X700" s="7">
        <v>0.22222222222222224</v>
      </c>
      <c r="Y700" s="7" t="s">
        <v>11823</v>
      </c>
      <c r="Z700" s="7">
        <v>121</v>
      </c>
      <c r="AA700" s="7" t="str">
        <f>TEXT(Superstore_Data_1[[#This Row],[Order Date]],"mmm")</f>
        <v>Jan</v>
      </c>
      <c r="AB700" s="7">
        <f>YEAR(Superstore_Data_1[[#This Row],[Order Date]])</f>
        <v>2016</v>
      </c>
      <c r="AC700" s="9">
        <f>Superstore_Data_1[[#This Row],[Profit]]/Superstore_Data_1[[#This Row],[Sales]]</f>
        <v>0.22222222222222224</v>
      </c>
      <c r="AD700" s="7" t="str">
        <f>IF(Superstore_Data_1[[#This Row],[Discount]]=0,"No Discount",IF(Superstore_Data_1[[#This Row],[Discount]]&lt;0.2,"Low Discount",IF(Superstore_Data_1[[#This Row],[Discount]]&lt;0.5,"Medium Discount","High Discount")))</f>
        <v>Low Discount</v>
      </c>
      <c r="AE700" s="7" t="str">
        <f>IF(Superstore_Data_1[[#This Row],[Sales]]&lt;100,"Low Sale",IF(Superstore_Data_1[[#This Row],[Sales]]&lt;500,"Medium Sale","High Sale"))</f>
        <v>High Sale</v>
      </c>
      <c r="AF700" s="10" t="str">
        <f>IF(Superstore_Data_1[[#This Row],[Shipping Days]]&lt;=2,"Fast",IF(Superstore_Data_1[[#This Row],[Shipping Days]]&lt;=5,"Normal","Slow"))</f>
        <v>Slow</v>
      </c>
    </row>
    <row r="701" spans="1:32" x14ac:dyDescent="0.3">
      <c r="A701" s="6">
        <v>5145</v>
      </c>
      <c r="B701" s="7" t="s">
        <v>8834</v>
      </c>
      <c r="C701" s="8">
        <v>42768</v>
      </c>
      <c r="D701" s="8">
        <v>42918</v>
      </c>
      <c r="E701" s="7" t="s">
        <v>51</v>
      </c>
      <c r="F701" s="7" t="s">
        <v>2393</v>
      </c>
      <c r="G701" s="7" t="s">
        <v>2394</v>
      </c>
      <c r="H701" s="7" t="s">
        <v>25</v>
      </c>
      <c r="I701" s="7" t="s">
        <v>26</v>
      </c>
      <c r="J701" s="7" t="s">
        <v>42</v>
      </c>
      <c r="K701" s="7" t="s">
        <v>43</v>
      </c>
      <c r="L701" s="7">
        <v>90045</v>
      </c>
      <c r="M701" s="7" t="s">
        <v>44</v>
      </c>
      <c r="N701" s="7" t="s">
        <v>2121</v>
      </c>
      <c r="O701" s="7" t="s">
        <v>31</v>
      </c>
      <c r="P701" s="7" t="s">
        <v>67</v>
      </c>
      <c r="Q701" s="7" t="s">
        <v>2122</v>
      </c>
      <c r="R701" s="7">
        <v>86.26</v>
      </c>
      <c r="S701" s="7">
        <v>2</v>
      </c>
      <c r="T701" s="7">
        <v>0</v>
      </c>
      <c r="U701" s="7">
        <v>29.328399999999998</v>
      </c>
      <c r="V701" s="7" t="s">
        <v>11820</v>
      </c>
      <c r="W701" s="7">
        <v>2017</v>
      </c>
      <c r="X701" s="7">
        <v>0.33999999999999997</v>
      </c>
      <c r="Y701" s="7" t="s">
        <v>11811</v>
      </c>
      <c r="Z701" s="7">
        <v>150</v>
      </c>
      <c r="AA701" s="7" t="str">
        <f>TEXT(Superstore_Data_1[[#This Row],[Order Date]],"mmm")</f>
        <v>Feb</v>
      </c>
      <c r="AB701" s="7">
        <f>YEAR(Superstore_Data_1[[#This Row],[Order Date]])</f>
        <v>2017</v>
      </c>
      <c r="AC701" s="9">
        <f>Superstore_Data_1[[#This Row],[Profit]]/Superstore_Data_1[[#This Row],[Sales]]</f>
        <v>0.33999999999999997</v>
      </c>
      <c r="AD701" s="7" t="str">
        <f>IF(Superstore_Data_1[[#This Row],[Discount]]=0,"No Discount",IF(Superstore_Data_1[[#This Row],[Discount]]&lt;0.2,"Low Discount",IF(Superstore_Data_1[[#This Row],[Discount]]&lt;0.5,"Medium Discount","High Discount")))</f>
        <v>No Discount</v>
      </c>
      <c r="AE701" s="7" t="str">
        <f>IF(Superstore_Data_1[[#This Row],[Sales]]&lt;100,"Low Sale",IF(Superstore_Data_1[[#This Row],[Sales]]&lt;500,"Medium Sale","High Sale"))</f>
        <v>Low Sale</v>
      </c>
      <c r="AF701" s="10" t="str">
        <f>IF(Superstore_Data_1[[#This Row],[Shipping Days]]&lt;=2,"Fast",IF(Superstore_Data_1[[#This Row],[Shipping Days]]&lt;=5,"Normal","Slow"))</f>
        <v>Slow</v>
      </c>
    </row>
    <row r="702" spans="1:32" x14ac:dyDescent="0.3">
      <c r="A702" s="6">
        <v>5151</v>
      </c>
      <c r="B702" s="7" t="s">
        <v>8838</v>
      </c>
      <c r="C702" s="8">
        <v>42889</v>
      </c>
      <c r="D702" s="8">
        <v>43011</v>
      </c>
      <c r="E702" s="7" t="s">
        <v>22</v>
      </c>
      <c r="F702" s="7" t="s">
        <v>661</v>
      </c>
      <c r="G702" s="7" t="s">
        <v>662</v>
      </c>
      <c r="H702" s="7" t="s">
        <v>41</v>
      </c>
      <c r="I702" s="7" t="s">
        <v>26</v>
      </c>
      <c r="J702" s="7" t="s">
        <v>137</v>
      </c>
      <c r="K702" s="7" t="s">
        <v>43</v>
      </c>
      <c r="L702" s="7">
        <v>94109</v>
      </c>
      <c r="M702" s="7" t="s">
        <v>44</v>
      </c>
      <c r="N702" s="7" t="s">
        <v>1343</v>
      </c>
      <c r="O702" s="7" t="s">
        <v>46</v>
      </c>
      <c r="P702" s="7" t="s">
        <v>60</v>
      </c>
      <c r="Q702" s="7" t="s">
        <v>1344</v>
      </c>
      <c r="R702" s="7">
        <v>67.78</v>
      </c>
      <c r="S702" s="7">
        <v>2</v>
      </c>
      <c r="T702" s="7">
        <v>0</v>
      </c>
      <c r="U702" s="7">
        <v>16.945</v>
      </c>
      <c r="V702" s="7" t="s">
        <v>11818</v>
      </c>
      <c r="W702" s="7">
        <v>2017</v>
      </c>
      <c r="X702" s="7">
        <v>0.25</v>
      </c>
      <c r="Y702" s="7" t="s">
        <v>11811</v>
      </c>
      <c r="Z702" s="7">
        <v>122</v>
      </c>
      <c r="AA702" s="7" t="str">
        <f>TEXT(Superstore_Data_1[[#This Row],[Order Date]],"mmm")</f>
        <v>Jun</v>
      </c>
      <c r="AB702" s="7">
        <f>YEAR(Superstore_Data_1[[#This Row],[Order Date]])</f>
        <v>2017</v>
      </c>
      <c r="AC702" s="9">
        <f>Superstore_Data_1[[#This Row],[Profit]]/Superstore_Data_1[[#This Row],[Sales]]</f>
        <v>0.25</v>
      </c>
      <c r="AD702" s="7" t="str">
        <f>IF(Superstore_Data_1[[#This Row],[Discount]]=0,"No Discount",IF(Superstore_Data_1[[#This Row],[Discount]]&lt;0.2,"Low Discount",IF(Superstore_Data_1[[#This Row],[Discount]]&lt;0.5,"Medium Discount","High Discount")))</f>
        <v>No Discount</v>
      </c>
      <c r="AE702" s="7" t="str">
        <f>IF(Superstore_Data_1[[#This Row],[Sales]]&lt;100,"Low Sale",IF(Superstore_Data_1[[#This Row],[Sales]]&lt;500,"Medium Sale","High Sale"))</f>
        <v>Low Sale</v>
      </c>
      <c r="AF702" s="10" t="str">
        <f>IF(Superstore_Data_1[[#This Row],[Shipping Days]]&lt;=2,"Fast",IF(Superstore_Data_1[[#This Row],[Shipping Days]]&lt;=5,"Normal","Slow"))</f>
        <v>Slow</v>
      </c>
    </row>
    <row r="703" spans="1:32" x14ac:dyDescent="0.3">
      <c r="A703" s="6">
        <v>5155</v>
      </c>
      <c r="B703" s="7" t="s">
        <v>8842</v>
      </c>
      <c r="C703" s="8">
        <v>42193</v>
      </c>
      <c r="D703" s="8">
        <v>42224</v>
      </c>
      <c r="E703" s="7" t="s">
        <v>209</v>
      </c>
      <c r="F703" s="7" t="s">
        <v>5999</v>
      </c>
      <c r="G703" s="7" t="s">
        <v>6000</v>
      </c>
      <c r="H703" s="7" t="s">
        <v>25</v>
      </c>
      <c r="I703" s="7" t="s">
        <v>26</v>
      </c>
      <c r="J703" s="7" t="s">
        <v>8843</v>
      </c>
      <c r="K703" s="7" t="s">
        <v>675</v>
      </c>
      <c r="L703" s="7">
        <v>63122</v>
      </c>
      <c r="M703" s="7" t="s">
        <v>111</v>
      </c>
      <c r="N703" s="7" t="s">
        <v>142</v>
      </c>
      <c r="O703" s="7" t="s">
        <v>46</v>
      </c>
      <c r="P703" s="7" t="s">
        <v>77</v>
      </c>
      <c r="Q703" s="7" t="s">
        <v>143</v>
      </c>
      <c r="R703" s="7">
        <v>28.4</v>
      </c>
      <c r="S703" s="7">
        <v>4</v>
      </c>
      <c r="T703" s="7">
        <v>0</v>
      </c>
      <c r="U703" s="7">
        <v>13.064</v>
      </c>
      <c r="V703" s="7" t="s">
        <v>11821</v>
      </c>
      <c r="W703" s="7">
        <v>2015</v>
      </c>
      <c r="X703" s="7">
        <v>0.46</v>
      </c>
      <c r="Y703" s="7" t="s">
        <v>11811</v>
      </c>
      <c r="Z703" s="7">
        <v>31</v>
      </c>
      <c r="AA703" s="7" t="str">
        <f>TEXT(Superstore_Data_1[[#This Row],[Order Date]],"mmm")</f>
        <v>Jul</v>
      </c>
      <c r="AB703" s="7">
        <f>YEAR(Superstore_Data_1[[#This Row],[Order Date]])</f>
        <v>2015</v>
      </c>
      <c r="AC703" s="9">
        <f>Superstore_Data_1[[#This Row],[Profit]]/Superstore_Data_1[[#This Row],[Sales]]</f>
        <v>0.46</v>
      </c>
      <c r="AD703" s="7" t="str">
        <f>IF(Superstore_Data_1[[#This Row],[Discount]]=0,"No Discount",IF(Superstore_Data_1[[#This Row],[Discount]]&lt;0.2,"Low Discount",IF(Superstore_Data_1[[#This Row],[Discount]]&lt;0.5,"Medium Discount","High Discount")))</f>
        <v>No Discount</v>
      </c>
      <c r="AE703" s="7" t="str">
        <f>IF(Superstore_Data_1[[#This Row],[Sales]]&lt;100,"Low Sale",IF(Superstore_Data_1[[#This Row],[Sales]]&lt;500,"Medium Sale","High Sale"))</f>
        <v>Low Sale</v>
      </c>
      <c r="AF703" s="10" t="str">
        <f>IF(Superstore_Data_1[[#This Row],[Shipping Days]]&lt;=2,"Fast",IF(Superstore_Data_1[[#This Row],[Shipping Days]]&lt;=5,"Normal","Slow"))</f>
        <v>Slow</v>
      </c>
    </row>
    <row r="704" spans="1:32" x14ac:dyDescent="0.3">
      <c r="A704" s="6">
        <v>5164</v>
      </c>
      <c r="B704" s="7" t="s">
        <v>8848</v>
      </c>
      <c r="C704" s="8">
        <v>42162</v>
      </c>
      <c r="D704" s="8">
        <v>42315</v>
      </c>
      <c r="E704" s="7" t="s">
        <v>51</v>
      </c>
      <c r="F704" s="7" t="s">
        <v>7187</v>
      </c>
      <c r="G704" s="7" t="s">
        <v>7188</v>
      </c>
      <c r="H704" s="7" t="s">
        <v>25</v>
      </c>
      <c r="I704" s="7" t="s">
        <v>26</v>
      </c>
      <c r="J704" s="7" t="s">
        <v>681</v>
      </c>
      <c r="K704" s="7" t="s">
        <v>43</v>
      </c>
      <c r="L704" s="7">
        <v>91104</v>
      </c>
      <c r="M704" s="7" t="s">
        <v>44</v>
      </c>
      <c r="N704" s="7" t="s">
        <v>319</v>
      </c>
      <c r="O704" s="7" t="s">
        <v>31</v>
      </c>
      <c r="P704" s="7" t="s">
        <v>35</v>
      </c>
      <c r="Q704" s="7" t="s">
        <v>320</v>
      </c>
      <c r="R704" s="7">
        <v>170.352</v>
      </c>
      <c r="S704" s="7">
        <v>3</v>
      </c>
      <c r="T704" s="7">
        <v>0.2</v>
      </c>
      <c r="U704" s="7">
        <v>-17.0352</v>
      </c>
      <c r="V704" s="7" t="s">
        <v>11818</v>
      </c>
      <c r="W704" s="7">
        <v>2015</v>
      </c>
      <c r="X704" s="7">
        <v>-9.9999999999999992E-2</v>
      </c>
      <c r="Y704" s="7" t="s">
        <v>11813</v>
      </c>
      <c r="Z704" s="7">
        <v>153</v>
      </c>
      <c r="AA704" s="7" t="str">
        <f>TEXT(Superstore_Data_1[[#This Row],[Order Date]],"mmm")</f>
        <v>Jun</v>
      </c>
      <c r="AB704" s="7">
        <f>YEAR(Superstore_Data_1[[#This Row],[Order Date]])</f>
        <v>2015</v>
      </c>
      <c r="AC704" s="9">
        <f>Superstore_Data_1[[#This Row],[Profit]]/Superstore_Data_1[[#This Row],[Sales]]</f>
        <v>-9.9999999999999992E-2</v>
      </c>
      <c r="AD704" s="7" t="str">
        <f>IF(Superstore_Data_1[[#This Row],[Discount]]=0,"No Discount",IF(Superstore_Data_1[[#This Row],[Discount]]&lt;0.2,"Low Discount",IF(Superstore_Data_1[[#This Row],[Discount]]&lt;0.5,"Medium Discount","High Discount")))</f>
        <v>Medium Discount</v>
      </c>
      <c r="AE704" s="7" t="str">
        <f>IF(Superstore_Data_1[[#This Row],[Sales]]&lt;100,"Low Sale",IF(Superstore_Data_1[[#This Row],[Sales]]&lt;500,"Medium Sale","High Sale"))</f>
        <v>Medium Sale</v>
      </c>
      <c r="AF704" s="10" t="str">
        <f>IF(Superstore_Data_1[[#This Row],[Shipping Days]]&lt;=2,"Fast",IF(Superstore_Data_1[[#This Row],[Shipping Days]]&lt;=5,"Normal","Slow"))</f>
        <v>Slow</v>
      </c>
    </row>
    <row r="705" spans="1:32" x14ac:dyDescent="0.3">
      <c r="A705" s="6">
        <v>5174</v>
      </c>
      <c r="B705" s="7" t="s">
        <v>8851</v>
      </c>
      <c r="C705" s="8">
        <v>42219</v>
      </c>
      <c r="D705" s="8">
        <v>42280</v>
      </c>
      <c r="E705" s="7" t="s">
        <v>209</v>
      </c>
      <c r="F705" s="7" t="s">
        <v>7498</v>
      </c>
      <c r="G705" s="7" t="s">
        <v>7499</v>
      </c>
      <c r="H705" s="7" t="s">
        <v>41</v>
      </c>
      <c r="I705" s="7" t="s">
        <v>26</v>
      </c>
      <c r="J705" s="7" t="s">
        <v>4070</v>
      </c>
      <c r="K705" s="7" t="s">
        <v>519</v>
      </c>
      <c r="L705" s="7">
        <v>81001</v>
      </c>
      <c r="M705" s="7" t="s">
        <v>44</v>
      </c>
      <c r="N705" s="7" t="s">
        <v>1425</v>
      </c>
      <c r="O705" s="7" t="s">
        <v>46</v>
      </c>
      <c r="P705" s="7" t="s">
        <v>70</v>
      </c>
      <c r="Q705" s="7" t="s">
        <v>1426</v>
      </c>
      <c r="R705" s="7">
        <v>3.4079999999999999</v>
      </c>
      <c r="S705" s="7">
        <v>1</v>
      </c>
      <c r="T705" s="7">
        <v>0.2</v>
      </c>
      <c r="U705" s="7">
        <v>0.89459999999999995</v>
      </c>
      <c r="V705" s="7" t="s">
        <v>11810</v>
      </c>
      <c r="W705" s="7">
        <v>2015</v>
      </c>
      <c r="X705" s="7">
        <v>0.26250000000000001</v>
      </c>
      <c r="Y705" s="7" t="s">
        <v>11813</v>
      </c>
      <c r="Z705" s="7">
        <v>61</v>
      </c>
      <c r="AA705" s="7" t="str">
        <f>TEXT(Superstore_Data_1[[#This Row],[Order Date]],"mmm")</f>
        <v>Aug</v>
      </c>
      <c r="AB705" s="7">
        <f>YEAR(Superstore_Data_1[[#This Row],[Order Date]])</f>
        <v>2015</v>
      </c>
      <c r="AC705" s="9">
        <f>Superstore_Data_1[[#This Row],[Profit]]/Superstore_Data_1[[#This Row],[Sales]]</f>
        <v>0.26250000000000001</v>
      </c>
      <c r="AD705" s="7" t="str">
        <f>IF(Superstore_Data_1[[#This Row],[Discount]]=0,"No Discount",IF(Superstore_Data_1[[#This Row],[Discount]]&lt;0.2,"Low Discount",IF(Superstore_Data_1[[#This Row],[Discount]]&lt;0.5,"Medium Discount","High Discount")))</f>
        <v>Medium Discount</v>
      </c>
      <c r="AE705" s="7" t="str">
        <f>IF(Superstore_Data_1[[#This Row],[Sales]]&lt;100,"Low Sale",IF(Superstore_Data_1[[#This Row],[Sales]]&lt;500,"Medium Sale","High Sale"))</f>
        <v>Low Sale</v>
      </c>
      <c r="AF705" s="10" t="str">
        <f>IF(Superstore_Data_1[[#This Row],[Shipping Days]]&lt;=2,"Fast",IF(Superstore_Data_1[[#This Row],[Shipping Days]]&lt;=5,"Normal","Slow"))</f>
        <v>Slow</v>
      </c>
    </row>
    <row r="706" spans="1:32" x14ac:dyDescent="0.3">
      <c r="A706" s="6">
        <v>5177</v>
      </c>
      <c r="B706" s="7" t="s">
        <v>8854</v>
      </c>
      <c r="C706" s="8">
        <v>42501</v>
      </c>
      <c r="D706" s="8">
        <v>42593</v>
      </c>
      <c r="E706" s="7" t="s">
        <v>209</v>
      </c>
      <c r="F706" s="7" t="s">
        <v>943</v>
      </c>
      <c r="G706" s="7" t="s">
        <v>944</v>
      </c>
      <c r="H706" s="7" t="s">
        <v>25</v>
      </c>
      <c r="I706" s="7" t="s">
        <v>26</v>
      </c>
      <c r="J706" s="7" t="s">
        <v>137</v>
      </c>
      <c r="K706" s="7" t="s">
        <v>43</v>
      </c>
      <c r="L706" s="7">
        <v>94109</v>
      </c>
      <c r="M706" s="7" t="s">
        <v>44</v>
      </c>
      <c r="N706" s="7" t="s">
        <v>5409</v>
      </c>
      <c r="O706" s="7" t="s">
        <v>46</v>
      </c>
      <c r="P706" s="7" t="s">
        <v>77</v>
      </c>
      <c r="Q706" s="7" t="s">
        <v>5410</v>
      </c>
      <c r="R706" s="7">
        <v>53.247999999999998</v>
      </c>
      <c r="S706" s="7">
        <v>2</v>
      </c>
      <c r="T706" s="7">
        <v>0.2</v>
      </c>
      <c r="U706" s="7">
        <v>19.968</v>
      </c>
      <c r="V706" s="7" t="s">
        <v>11812</v>
      </c>
      <c r="W706" s="7">
        <v>2016</v>
      </c>
      <c r="X706" s="7">
        <v>0.375</v>
      </c>
      <c r="Y706" s="7" t="s">
        <v>11813</v>
      </c>
      <c r="Z706" s="7">
        <v>92</v>
      </c>
      <c r="AA706" s="7" t="str">
        <f>TEXT(Superstore_Data_1[[#This Row],[Order Date]],"mmm")</f>
        <v>May</v>
      </c>
      <c r="AB706" s="7">
        <f>YEAR(Superstore_Data_1[[#This Row],[Order Date]])</f>
        <v>2016</v>
      </c>
      <c r="AC706" s="9">
        <f>Superstore_Data_1[[#This Row],[Profit]]/Superstore_Data_1[[#This Row],[Sales]]</f>
        <v>0.375</v>
      </c>
      <c r="AD706" s="7" t="str">
        <f>IF(Superstore_Data_1[[#This Row],[Discount]]=0,"No Discount",IF(Superstore_Data_1[[#This Row],[Discount]]&lt;0.2,"Low Discount",IF(Superstore_Data_1[[#This Row],[Discount]]&lt;0.5,"Medium Discount","High Discount")))</f>
        <v>Medium Discount</v>
      </c>
      <c r="AE706" s="7" t="str">
        <f>IF(Superstore_Data_1[[#This Row],[Sales]]&lt;100,"Low Sale",IF(Superstore_Data_1[[#This Row],[Sales]]&lt;500,"Medium Sale","High Sale"))</f>
        <v>Low Sale</v>
      </c>
      <c r="AF706" s="10" t="str">
        <f>IF(Superstore_Data_1[[#This Row],[Shipping Days]]&lt;=2,"Fast",IF(Superstore_Data_1[[#This Row],[Shipping Days]]&lt;=5,"Normal","Slow"))</f>
        <v>Slow</v>
      </c>
    </row>
    <row r="707" spans="1:32" x14ac:dyDescent="0.3">
      <c r="A707" s="6">
        <v>5192</v>
      </c>
      <c r="B707" s="7" t="s">
        <v>8863</v>
      </c>
      <c r="C707" s="8">
        <v>42860</v>
      </c>
      <c r="D707" s="8">
        <v>42983</v>
      </c>
      <c r="E707" s="7" t="s">
        <v>51</v>
      </c>
      <c r="F707" s="7" t="s">
        <v>2075</v>
      </c>
      <c r="G707" s="7" t="s">
        <v>2076</v>
      </c>
      <c r="H707" s="7" t="s">
        <v>25</v>
      </c>
      <c r="I707" s="7" t="s">
        <v>26</v>
      </c>
      <c r="J707" s="7" t="s">
        <v>137</v>
      </c>
      <c r="K707" s="7" t="s">
        <v>43</v>
      </c>
      <c r="L707" s="7">
        <v>94122</v>
      </c>
      <c r="M707" s="7" t="s">
        <v>44</v>
      </c>
      <c r="N707" s="7" t="s">
        <v>8864</v>
      </c>
      <c r="O707" s="7" t="s">
        <v>46</v>
      </c>
      <c r="P707" s="7" t="s">
        <v>192</v>
      </c>
      <c r="Q707" s="7" t="s">
        <v>8865</v>
      </c>
      <c r="R707" s="7">
        <v>23.16</v>
      </c>
      <c r="S707" s="7">
        <v>2</v>
      </c>
      <c r="T707" s="7">
        <v>0</v>
      </c>
      <c r="U707" s="7">
        <v>11.58</v>
      </c>
      <c r="V707" s="7" t="s">
        <v>11812</v>
      </c>
      <c r="W707" s="7">
        <v>2017</v>
      </c>
      <c r="X707" s="7">
        <v>0.5</v>
      </c>
      <c r="Y707" s="7" t="s">
        <v>11811</v>
      </c>
      <c r="Z707" s="7">
        <v>123</v>
      </c>
      <c r="AA707" s="7" t="str">
        <f>TEXT(Superstore_Data_1[[#This Row],[Order Date]],"mmm")</f>
        <v>May</v>
      </c>
      <c r="AB707" s="7">
        <f>YEAR(Superstore_Data_1[[#This Row],[Order Date]])</f>
        <v>2017</v>
      </c>
      <c r="AC707" s="9">
        <f>Superstore_Data_1[[#This Row],[Profit]]/Superstore_Data_1[[#This Row],[Sales]]</f>
        <v>0.5</v>
      </c>
      <c r="AD707" s="7" t="str">
        <f>IF(Superstore_Data_1[[#This Row],[Discount]]=0,"No Discount",IF(Superstore_Data_1[[#This Row],[Discount]]&lt;0.2,"Low Discount",IF(Superstore_Data_1[[#This Row],[Discount]]&lt;0.5,"Medium Discount","High Discount")))</f>
        <v>No Discount</v>
      </c>
      <c r="AE707" s="7" t="str">
        <f>IF(Superstore_Data_1[[#This Row],[Sales]]&lt;100,"Low Sale",IF(Superstore_Data_1[[#This Row],[Sales]]&lt;500,"Medium Sale","High Sale"))</f>
        <v>Low Sale</v>
      </c>
      <c r="AF707" s="10" t="str">
        <f>IF(Superstore_Data_1[[#This Row],[Shipping Days]]&lt;=2,"Fast",IF(Superstore_Data_1[[#This Row],[Shipping Days]]&lt;=5,"Normal","Slow"))</f>
        <v>Slow</v>
      </c>
    </row>
    <row r="708" spans="1:32" x14ac:dyDescent="0.3">
      <c r="A708" s="6">
        <v>5199</v>
      </c>
      <c r="B708" s="7" t="s">
        <v>8868</v>
      </c>
      <c r="C708" s="8">
        <v>42432</v>
      </c>
      <c r="D708" s="8">
        <v>42585</v>
      </c>
      <c r="E708" s="7" t="s">
        <v>51</v>
      </c>
      <c r="F708" s="7" t="s">
        <v>3777</v>
      </c>
      <c r="G708" s="7" t="s">
        <v>3778</v>
      </c>
      <c r="H708" s="7" t="s">
        <v>25</v>
      </c>
      <c r="I708" s="7" t="s">
        <v>26</v>
      </c>
      <c r="J708" s="7" t="s">
        <v>3282</v>
      </c>
      <c r="K708" s="7" t="s">
        <v>110</v>
      </c>
      <c r="L708" s="7">
        <v>78664</v>
      </c>
      <c r="M708" s="7" t="s">
        <v>111</v>
      </c>
      <c r="N708" s="7" t="s">
        <v>6261</v>
      </c>
      <c r="O708" s="7" t="s">
        <v>46</v>
      </c>
      <c r="P708" s="7" t="s">
        <v>654</v>
      </c>
      <c r="Q708" s="7" t="s">
        <v>6262</v>
      </c>
      <c r="R708" s="7">
        <v>3930.0720000000001</v>
      </c>
      <c r="S708" s="7">
        <v>3</v>
      </c>
      <c r="T708" s="7">
        <v>0.2</v>
      </c>
      <c r="U708" s="7">
        <v>-786.01440000000002</v>
      </c>
      <c r="V708" s="7" t="s">
        <v>11817</v>
      </c>
      <c r="W708" s="7">
        <v>2016</v>
      </c>
      <c r="X708" s="7">
        <v>-0.2</v>
      </c>
      <c r="Y708" s="7" t="s">
        <v>11813</v>
      </c>
      <c r="Z708" s="7">
        <v>153</v>
      </c>
      <c r="AA708" s="7" t="str">
        <f>TEXT(Superstore_Data_1[[#This Row],[Order Date]],"mmm")</f>
        <v>Mar</v>
      </c>
      <c r="AB708" s="7">
        <f>YEAR(Superstore_Data_1[[#This Row],[Order Date]])</f>
        <v>2016</v>
      </c>
      <c r="AC708" s="9">
        <f>Superstore_Data_1[[#This Row],[Profit]]/Superstore_Data_1[[#This Row],[Sales]]</f>
        <v>-0.2</v>
      </c>
      <c r="AD708" s="7" t="str">
        <f>IF(Superstore_Data_1[[#This Row],[Discount]]=0,"No Discount",IF(Superstore_Data_1[[#This Row],[Discount]]&lt;0.2,"Low Discount",IF(Superstore_Data_1[[#This Row],[Discount]]&lt;0.5,"Medium Discount","High Discount")))</f>
        <v>Medium Discount</v>
      </c>
      <c r="AE708" s="7" t="str">
        <f>IF(Superstore_Data_1[[#This Row],[Sales]]&lt;100,"Low Sale",IF(Superstore_Data_1[[#This Row],[Sales]]&lt;500,"Medium Sale","High Sale"))</f>
        <v>High Sale</v>
      </c>
      <c r="AF708" s="10" t="str">
        <f>IF(Superstore_Data_1[[#This Row],[Shipping Days]]&lt;=2,"Fast",IF(Superstore_Data_1[[#This Row],[Shipping Days]]&lt;=5,"Normal","Slow"))</f>
        <v>Slow</v>
      </c>
    </row>
    <row r="709" spans="1:32" x14ac:dyDescent="0.3">
      <c r="A709" s="6">
        <v>5220</v>
      </c>
      <c r="B709" s="7" t="s">
        <v>8878</v>
      </c>
      <c r="C709" s="8">
        <v>42744</v>
      </c>
      <c r="D709" s="8">
        <v>42744</v>
      </c>
      <c r="E709" s="7" t="s">
        <v>1455</v>
      </c>
      <c r="F709" s="7" t="s">
        <v>2155</v>
      </c>
      <c r="G709" s="7" t="s">
        <v>2156</v>
      </c>
      <c r="H709" s="7" t="s">
        <v>25</v>
      </c>
      <c r="I709" s="7" t="s">
        <v>26</v>
      </c>
      <c r="J709" s="7" t="s">
        <v>997</v>
      </c>
      <c r="K709" s="7" t="s">
        <v>269</v>
      </c>
      <c r="L709" s="7">
        <v>48205</v>
      </c>
      <c r="M709" s="7" t="s">
        <v>111</v>
      </c>
      <c r="N709" s="7" t="s">
        <v>6854</v>
      </c>
      <c r="O709" s="7" t="s">
        <v>31</v>
      </c>
      <c r="P709" s="7" t="s">
        <v>35</v>
      </c>
      <c r="Q709" s="7" t="s">
        <v>6855</v>
      </c>
      <c r="R709" s="7">
        <v>498.26</v>
      </c>
      <c r="S709" s="7">
        <v>7</v>
      </c>
      <c r="T709" s="7">
        <v>0</v>
      </c>
      <c r="U709" s="7">
        <v>134.53020000000001</v>
      </c>
      <c r="V709" s="7" t="s">
        <v>11819</v>
      </c>
      <c r="W709" s="7">
        <v>2017</v>
      </c>
      <c r="X709" s="7">
        <v>0.27</v>
      </c>
      <c r="Y709" s="7" t="s">
        <v>11811</v>
      </c>
      <c r="Z709" s="7">
        <v>0</v>
      </c>
      <c r="AA709" s="7" t="str">
        <f>TEXT(Superstore_Data_1[[#This Row],[Order Date]],"mmm")</f>
        <v>Jan</v>
      </c>
      <c r="AB709" s="7">
        <f>YEAR(Superstore_Data_1[[#This Row],[Order Date]])</f>
        <v>2017</v>
      </c>
      <c r="AC709" s="9">
        <f>Superstore_Data_1[[#This Row],[Profit]]/Superstore_Data_1[[#This Row],[Sales]]</f>
        <v>0.27</v>
      </c>
      <c r="AD709" s="7" t="str">
        <f>IF(Superstore_Data_1[[#This Row],[Discount]]=0,"No Discount",IF(Superstore_Data_1[[#This Row],[Discount]]&lt;0.2,"Low Discount",IF(Superstore_Data_1[[#This Row],[Discount]]&lt;0.5,"Medium Discount","High Discount")))</f>
        <v>No Discount</v>
      </c>
      <c r="AE709" s="7" t="str">
        <f>IF(Superstore_Data_1[[#This Row],[Sales]]&lt;100,"Low Sale",IF(Superstore_Data_1[[#This Row],[Sales]]&lt;500,"Medium Sale","High Sale"))</f>
        <v>Medium Sale</v>
      </c>
      <c r="AF709" s="10" t="str">
        <f>IF(Superstore_Data_1[[#This Row],[Shipping Days]]&lt;=2,"Fast",IF(Superstore_Data_1[[#This Row],[Shipping Days]]&lt;=5,"Normal","Slow"))</f>
        <v>Fast</v>
      </c>
    </row>
    <row r="710" spans="1:32" x14ac:dyDescent="0.3">
      <c r="A710" s="6">
        <v>5243</v>
      </c>
      <c r="B710" s="7" t="s">
        <v>8895</v>
      </c>
      <c r="C710" s="8">
        <v>42833</v>
      </c>
      <c r="D710" s="8">
        <v>42955</v>
      </c>
      <c r="E710" s="7" t="s">
        <v>51</v>
      </c>
      <c r="F710" s="7" t="s">
        <v>4239</v>
      </c>
      <c r="G710" s="7" t="s">
        <v>4240</v>
      </c>
      <c r="H710" s="7" t="s">
        <v>41</v>
      </c>
      <c r="I710" s="7" t="s">
        <v>26</v>
      </c>
      <c r="J710" s="7" t="s">
        <v>4759</v>
      </c>
      <c r="K710" s="7" t="s">
        <v>110</v>
      </c>
      <c r="L710" s="7">
        <v>75007</v>
      </c>
      <c r="M710" s="7" t="s">
        <v>111</v>
      </c>
      <c r="N710" s="7" t="s">
        <v>2440</v>
      </c>
      <c r="O710" s="7" t="s">
        <v>46</v>
      </c>
      <c r="P710" s="7" t="s">
        <v>77</v>
      </c>
      <c r="Q710" s="7" t="s">
        <v>2441</v>
      </c>
      <c r="R710" s="7">
        <v>3.3180000000000001</v>
      </c>
      <c r="S710" s="7">
        <v>3</v>
      </c>
      <c r="T710" s="7">
        <v>0.8</v>
      </c>
      <c r="U710" s="7">
        <v>-5.6406000000000001</v>
      </c>
      <c r="V710" s="7" t="s">
        <v>11814</v>
      </c>
      <c r="W710" s="7">
        <v>2017</v>
      </c>
      <c r="X710" s="7">
        <v>-1.7</v>
      </c>
      <c r="Y710" s="7" t="s">
        <v>11816</v>
      </c>
      <c r="Z710" s="7">
        <v>122</v>
      </c>
      <c r="AA710" s="7" t="str">
        <f>TEXT(Superstore_Data_1[[#This Row],[Order Date]],"mmm")</f>
        <v>Apr</v>
      </c>
      <c r="AB710" s="7">
        <f>YEAR(Superstore_Data_1[[#This Row],[Order Date]])</f>
        <v>2017</v>
      </c>
      <c r="AC710" s="9">
        <f>Superstore_Data_1[[#This Row],[Profit]]/Superstore_Data_1[[#This Row],[Sales]]</f>
        <v>-1.7</v>
      </c>
      <c r="AD710" s="7" t="str">
        <f>IF(Superstore_Data_1[[#This Row],[Discount]]=0,"No Discount",IF(Superstore_Data_1[[#This Row],[Discount]]&lt;0.2,"Low Discount",IF(Superstore_Data_1[[#This Row],[Discount]]&lt;0.5,"Medium Discount","High Discount")))</f>
        <v>High Discount</v>
      </c>
      <c r="AE710" s="7" t="str">
        <f>IF(Superstore_Data_1[[#This Row],[Sales]]&lt;100,"Low Sale",IF(Superstore_Data_1[[#This Row],[Sales]]&lt;500,"Medium Sale","High Sale"))</f>
        <v>Low Sale</v>
      </c>
      <c r="AF710" s="10" t="str">
        <f>IF(Superstore_Data_1[[#This Row],[Shipping Days]]&lt;=2,"Fast",IF(Superstore_Data_1[[#This Row],[Shipping Days]]&lt;=5,"Normal","Slow"))</f>
        <v>Slow</v>
      </c>
    </row>
    <row r="711" spans="1:32" x14ac:dyDescent="0.3">
      <c r="A711" s="6">
        <v>5245</v>
      </c>
      <c r="B711" s="7" t="s">
        <v>8897</v>
      </c>
      <c r="C711" s="8">
        <v>42408</v>
      </c>
      <c r="D711" s="8">
        <v>42468</v>
      </c>
      <c r="E711" s="7" t="s">
        <v>22</v>
      </c>
      <c r="F711" s="7" t="s">
        <v>2724</v>
      </c>
      <c r="G711" s="7" t="s">
        <v>2725</v>
      </c>
      <c r="H711" s="7" t="s">
        <v>41</v>
      </c>
      <c r="I711" s="7" t="s">
        <v>26</v>
      </c>
      <c r="J711" s="7" t="s">
        <v>42</v>
      </c>
      <c r="K711" s="7" t="s">
        <v>43</v>
      </c>
      <c r="L711" s="7">
        <v>90032</v>
      </c>
      <c r="M711" s="7" t="s">
        <v>44</v>
      </c>
      <c r="N711" s="7" t="s">
        <v>8898</v>
      </c>
      <c r="O711" s="7" t="s">
        <v>31</v>
      </c>
      <c r="P711" s="7" t="s">
        <v>57</v>
      </c>
      <c r="Q711" s="7" t="s">
        <v>8899</v>
      </c>
      <c r="R711" s="7">
        <v>136.464</v>
      </c>
      <c r="S711" s="7">
        <v>2</v>
      </c>
      <c r="T711" s="7">
        <v>0.2</v>
      </c>
      <c r="U711" s="7">
        <v>15.3522</v>
      </c>
      <c r="V711" s="7" t="s">
        <v>11820</v>
      </c>
      <c r="W711" s="7">
        <v>2016</v>
      </c>
      <c r="X711" s="7">
        <v>0.1125</v>
      </c>
      <c r="Y711" s="7" t="s">
        <v>11813</v>
      </c>
      <c r="Z711" s="7">
        <v>60</v>
      </c>
      <c r="AA711" s="7" t="str">
        <f>TEXT(Superstore_Data_1[[#This Row],[Order Date]],"mmm")</f>
        <v>Feb</v>
      </c>
      <c r="AB711" s="7">
        <f>YEAR(Superstore_Data_1[[#This Row],[Order Date]])</f>
        <v>2016</v>
      </c>
      <c r="AC711" s="9">
        <f>Superstore_Data_1[[#This Row],[Profit]]/Superstore_Data_1[[#This Row],[Sales]]</f>
        <v>0.1125</v>
      </c>
      <c r="AD711" s="7" t="str">
        <f>IF(Superstore_Data_1[[#This Row],[Discount]]=0,"No Discount",IF(Superstore_Data_1[[#This Row],[Discount]]&lt;0.2,"Low Discount",IF(Superstore_Data_1[[#This Row],[Discount]]&lt;0.5,"Medium Discount","High Discount")))</f>
        <v>Medium Discount</v>
      </c>
      <c r="AE711" s="7" t="str">
        <f>IF(Superstore_Data_1[[#This Row],[Sales]]&lt;100,"Low Sale",IF(Superstore_Data_1[[#This Row],[Sales]]&lt;500,"Medium Sale","High Sale"))</f>
        <v>Medium Sale</v>
      </c>
      <c r="AF711" s="10" t="str">
        <f>IF(Superstore_Data_1[[#This Row],[Shipping Days]]&lt;=2,"Fast",IF(Superstore_Data_1[[#This Row],[Shipping Days]]&lt;=5,"Normal","Slow"))</f>
        <v>Slow</v>
      </c>
    </row>
    <row r="712" spans="1:32" x14ac:dyDescent="0.3">
      <c r="A712" s="6">
        <v>5249</v>
      </c>
      <c r="B712" s="7" t="s">
        <v>8902</v>
      </c>
      <c r="C712" s="8">
        <v>42805</v>
      </c>
      <c r="D712" s="8">
        <v>42866</v>
      </c>
      <c r="E712" s="7" t="s">
        <v>22</v>
      </c>
      <c r="F712" s="7" t="s">
        <v>3946</v>
      </c>
      <c r="G712" s="7" t="s">
        <v>3947</v>
      </c>
      <c r="H712" s="7" t="s">
        <v>25</v>
      </c>
      <c r="I712" s="7" t="s">
        <v>26</v>
      </c>
      <c r="J712" s="7" t="s">
        <v>99</v>
      </c>
      <c r="K712" s="7" t="s">
        <v>100</v>
      </c>
      <c r="L712" s="7">
        <v>98105</v>
      </c>
      <c r="M712" s="7" t="s">
        <v>44</v>
      </c>
      <c r="N712" s="7" t="s">
        <v>840</v>
      </c>
      <c r="O712" s="7" t="s">
        <v>73</v>
      </c>
      <c r="P712" s="7" t="s">
        <v>178</v>
      </c>
      <c r="Q712" s="7" t="s">
        <v>841</v>
      </c>
      <c r="R712" s="7">
        <v>43.5</v>
      </c>
      <c r="S712" s="7">
        <v>3</v>
      </c>
      <c r="T712" s="7">
        <v>0</v>
      </c>
      <c r="U712" s="7">
        <v>10.875</v>
      </c>
      <c r="V712" s="7" t="s">
        <v>11817</v>
      </c>
      <c r="W712" s="7">
        <v>2017</v>
      </c>
      <c r="X712" s="7">
        <v>0.25</v>
      </c>
      <c r="Y712" s="7" t="s">
        <v>11811</v>
      </c>
      <c r="Z712" s="7">
        <v>61</v>
      </c>
      <c r="AA712" s="7" t="str">
        <f>TEXT(Superstore_Data_1[[#This Row],[Order Date]],"mmm")</f>
        <v>Mar</v>
      </c>
      <c r="AB712" s="7">
        <f>YEAR(Superstore_Data_1[[#This Row],[Order Date]])</f>
        <v>2017</v>
      </c>
      <c r="AC712" s="9">
        <f>Superstore_Data_1[[#This Row],[Profit]]/Superstore_Data_1[[#This Row],[Sales]]</f>
        <v>0.25</v>
      </c>
      <c r="AD712" s="7" t="str">
        <f>IF(Superstore_Data_1[[#This Row],[Discount]]=0,"No Discount",IF(Superstore_Data_1[[#This Row],[Discount]]&lt;0.2,"Low Discount",IF(Superstore_Data_1[[#This Row],[Discount]]&lt;0.5,"Medium Discount","High Discount")))</f>
        <v>No Discount</v>
      </c>
      <c r="AE712" s="7" t="str">
        <f>IF(Superstore_Data_1[[#This Row],[Sales]]&lt;100,"Low Sale",IF(Superstore_Data_1[[#This Row],[Sales]]&lt;500,"Medium Sale","High Sale"))</f>
        <v>Low Sale</v>
      </c>
      <c r="AF712" s="10" t="str">
        <f>IF(Superstore_Data_1[[#This Row],[Shipping Days]]&lt;=2,"Fast",IF(Superstore_Data_1[[#This Row],[Shipping Days]]&lt;=5,"Normal","Slow"))</f>
        <v>Slow</v>
      </c>
    </row>
    <row r="713" spans="1:32" x14ac:dyDescent="0.3">
      <c r="A713" s="6">
        <v>5254</v>
      </c>
      <c r="B713" s="7" t="s">
        <v>8906</v>
      </c>
      <c r="C713" s="8">
        <v>41823</v>
      </c>
      <c r="D713" s="8">
        <v>41946</v>
      </c>
      <c r="E713" s="7" t="s">
        <v>22</v>
      </c>
      <c r="F713" s="7" t="s">
        <v>4474</v>
      </c>
      <c r="G713" s="7" t="s">
        <v>4475</v>
      </c>
      <c r="H713" s="7" t="s">
        <v>108</v>
      </c>
      <c r="I713" s="7" t="s">
        <v>26</v>
      </c>
      <c r="J713" s="7" t="s">
        <v>1554</v>
      </c>
      <c r="K713" s="7" t="s">
        <v>100</v>
      </c>
      <c r="L713" s="7">
        <v>98198</v>
      </c>
      <c r="M713" s="7" t="s">
        <v>44</v>
      </c>
      <c r="N713" s="7" t="s">
        <v>4850</v>
      </c>
      <c r="O713" s="7" t="s">
        <v>46</v>
      </c>
      <c r="P713" s="7" t="s">
        <v>77</v>
      </c>
      <c r="Q713" s="7" t="s">
        <v>4851</v>
      </c>
      <c r="R713" s="7">
        <v>107.648</v>
      </c>
      <c r="S713" s="7">
        <v>2</v>
      </c>
      <c r="T713" s="7">
        <v>0.2</v>
      </c>
      <c r="U713" s="7">
        <v>33.64</v>
      </c>
      <c r="V713" s="7" t="s">
        <v>11821</v>
      </c>
      <c r="W713" s="7">
        <v>2014</v>
      </c>
      <c r="X713" s="7">
        <v>0.3125</v>
      </c>
      <c r="Y713" s="7" t="s">
        <v>11813</v>
      </c>
      <c r="Z713" s="7">
        <v>123</v>
      </c>
      <c r="AA713" s="7" t="str">
        <f>TEXT(Superstore_Data_1[[#This Row],[Order Date]],"mmm")</f>
        <v>Jul</v>
      </c>
      <c r="AB713" s="7">
        <f>YEAR(Superstore_Data_1[[#This Row],[Order Date]])</f>
        <v>2014</v>
      </c>
      <c r="AC713" s="9">
        <f>Superstore_Data_1[[#This Row],[Profit]]/Superstore_Data_1[[#This Row],[Sales]]</f>
        <v>0.3125</v>
      </c>
      <c r="AD713" s="7" t="str">
        <f>IF(Superstore_Data_1[[#This Row],[Discount]]=0,"No Discount",IF(Superstore_Data_1[[#This Row],[Discount]]&lt;0.2,"Low Discount",IF(Superstore_Data_1[[#This Row],[Discount]]&lt;0.5,"Medium Discount","High Discount")))</f>
        <v>Medium Discount</v>
      </c>
      <c r="AE713" s="7" t="str">
        <f>IF(Superstore_Data_1[[#This Row],[Sales]]&lt;100,"Low Sale",IF(Superstore_Data_1[[#This Row],[Sales]]&lt;500,"Medium Sale","High Sale"))</f>
        <v>Medium Sale</v>
      </c>
      <c r="AF713" s="10" t="str">
        <f>IF(Superstore_Data_1[[#This Row],[Shipping Days]]&lt;=2,"Fast",IF(Superstore_Data_1[[#This Row],[Shipping Days]]&lt;=5,"Normal","Slow"))</f>
        <v>Slow</v>
      </c>
    </row>
    <row r="714" spans="1:32" x14ac:dyDescent="0.3">
      <c r="A714" s="6">
        <v>5255</v>
      </c>
      <c r="B714" s="7" t="s">
        <v>8907</v>
      </c>
      <c r="C714" s="8">
        <v>42127</v>
      </c>
      <c r="D714" s="8">
        <v>42188</v>
      </c>
      <c r="E714" s="7" t="s">
        <v>22</v>
      </c>
      <c r="F714" s="7" t="s">
        <v>1200</v>
      </c>
      <c r="G714" s="7" t="s">
        <v>1201</v>
      </c>
      <c r="H714" s="7" t="s">
        <v>41</v>
      </c>
      <c r="I714" s="7" t="s">
        <v>26</v>
      </c>
      <c r="J714" s="7" t="s">
        <v>8908</v>
      </c>
      <c r="K714" s="7" t="s">
        <v>160</v>
      </c>
      <c r="L714" s="7">
        <v>18018</v>
      </c>
      <c r="M714" s="7" t="s">
        <v>161</v>
      </c>
      <c r="N714" s="7" t="s">
        <v>2079</v>
      </c>
      <c r="O714" s="7" t="s">
        <v>31</v>
      </c>
      <c r="P714" s="7" t="s">
        <v>35</v>
      </c>
      <c r="Q714" s="7" t="s">
        <v>2080</v>
      </c>
      <c r="R714" s="7">
        <v>99.372</v>
      </c>
      <c r="S714" s="7">
        <v>2</v>
      </c>
      <c r="T714" s="7">
        <v>0.3</v>
      </c>
      <c r="U714" s="7">
        <v>-7.0979999999999999</v>
      </c>
      <c r="V714" s="7" t="s">
        <v>11812</v>
      </c>
      <c r="W714" s="7">
        <v>2015</v>
      </c>
      <c r="X714" s="7">
        <v>-7.1428571428571425E-2</v>
      </c>
      <c r="Y714" s="7" t="s">
        <v>11813</v>
      </c>
      <c r="Z714" s="7">
        <v>61</v>
      </c>
      <c r="AA714" s="7" t="str">
        <f>TEXT(Superstore_Data_1[[#This Row],[Order Date]],"mmm")</f>
        <v>May</v>
      </c>
      <c r="AB714" s="7">
        <f>YEAR(Superstore_Data_1[[#This Row],[Order Date]])</f>
        <v>2015</v>
      </c>
      <c r="AC714" s="9">
        <f>Superstore_Data_1[[#This Row],[Profit]]/Superstore_Data_1[[#This Row],[Sales]]</f>
        <v>-7.1428571428571425E-2</v>
      </c>
      <c r="AD714" s="7" t="str">
        <f>IF(Superstore_Data_1[[#This Row],[Discount]]=0,"No Discount",IF(Superstore_Data_1[[#This Row],[Discount]]&lt;0.2,"Low Discount",IF(Superstore_Data_1[[#This Row],[Discount]]&lt;0.5,"Medium Discount","High Discount")))</f>
        <v>Medium Discount</v>
      </c>
      <c r="AE714" s="7" t="str">
        <f>IF(Superstore_Data_1[[#This Row],[Sales]]&lt;100,"Low Sale",IF(Superstore_Data_1[[#This Row],[Sales]]&lt;500,"Medium Sale","High Sale"))</f>
        <v>Low Sale</v>
      </c>
      <c r="AF714" s="10" t="str">
        <f>IF(Superstore_Data_1[[#This Row],[Shipping Days]]&lt;=2,"Fast",IF(Superstore_Data_1[[#This Row],[Shipping Days]]&lt;=5,"Normal","Slow"))</f>
        <v>Slow</v>
      </c>
    </row>
    <row r="715" spans="1:32" x14ac:dyDescent="0.3">
      <c r="A715" s="6">
        <v>5258</v>
      </c>
      <c r="B715" s="7" t="s">
        <v>8911</v>
      </c>
      <c r="C715" s="8">
        <v>42795</v>
      </c>
      <c r="D715" s="8">
        <v>42948</v>
      </c>
      <c r="E715" s="7" t="s">
        <v>51</v>
      </c>
      <c r="F715" s="7" t="s">
        <v>1073</v>
      </c>
      <c r="G715" s="7" t="s">
        <v>1074</v>
      </c>
      <c r="H715" s="7" t="s">
        <v>25</v>
      </c>
      <c r="I715" s="7" t="s">
        <v>26</v>
      </c>
      <c r="J715" s="7" t="s">
        <v>5607</v>
      </c>
      <c r="K715" s="7" t="s">
        <v>43</v>
      </c>
      <c r="L715" s="7">
        <v>91730</v>
      </c>
      <c r="M715" s="7" t="s">
        <v>44</v>
      </c>
      <c r="N715" s="7" t="s">
        <v>3685</v>
      </c>
      <c r="O715" s="7" t="s">
        <v>46</v>
      </c>
      <c r="P715" s="7" t="s">
        <v>94</v>
      </c>
      <c r="Q715" s="7" t="s">
        <v>3686</v>
      </c>
      <c r="R715" s="7">
        <v>38.880000000000003</v>
      </c>
      <c r="S715" s="7">
        <v>6</v>
      </c>
      <c r="T715" s="7">
        <v>0</v>
      </c>
      <c r="U715" s="7">
        <v>18.662400000000002</v>
      </c>
      <c r="V715" s="7" t="s">
        <v>11817</v>
      </c>
      <c r="W715" s="7">
        <v>2017</v>
      </c>
      <c r="X715" s="7">
        <v>0.48000000000000004</v>
      </c>
      <c r="Y715" s="7" t="s">
        <v>11811</v>
      </c>
      <c r="Z715" s="7">
        <v>153</v>
      </c>
      <c r="AA715" s="7" t="str">
        <f>TEXT(Superstore_Data_1[[#This Row],[Order Date]],"mmm")</f>
        <v>Mar</v>
      </c>
      <c r="AB715" s="7">
        <f>YEAR(Superstore_Data_1[[#This Row],[Order Date]])</f>
        <v>2017</v>
      </c>
      <c r="AC715" s="9">
        <f>Superstore_Data_1[[#This Row],[Profit]]/Superstore_Data_1[[#This Row],[Sales]]</f>
        <v>0.48000000000000004</v>
      </c>
      <c r="AD715" s="7" t="str">
        <f>IF(Superstore_Data_1[[#This Row],[Discount]]=0,"No Discount",IF(Superstore_Data_1[[#This Row],[Discount]]&lt;0.2,"Low Discount",IF(Superstore_Data_1[[#This Row],[Discount]]&lt;0.5,"Medium Discount","High Discount")))</f>
        <v>No Discount</v>
      </c>
      <c r="AE715" s="7" t="str">
        <f>IF(Superstore_Data_1[[#This Row],[Sales]]&lt;100,"Low Sale",IF(Superstore_Data_1[[#This Row],[Sales]]&lt;500,"Medium Sale","High Sale"))</f>
        <v>Low Sale</v>
      </c>
      <c r="AF715" s="10" t="str">
        <f>IF(Superstore_Data_1[[#This Row],[Shipping Days]]&lt;=2,"Fast",IF(Superstore_Data_1[[#This Row],[Shipping Days]]&lt;=5,"Normal","Slow"))</f>
        <v>Slow</v>
      </c>
    </row>
    <row r="716" spans="1:32" x14ac:dyDescent="0.3">
      <c r="A716" s="6">
        <v>5259</v>
      </c>
      <c r="B716" s="7" t="s">
        <v>8912</v>
      </c>
      <c r="C716" s="8">
        <v>42988</v>
      </c>
      <c r="D716" s="8">
        <v>43049</v>
      </c>
      <c r="E716" s="7" t="s">
        <v>209</v>
      </c>
      <c r="F716" s="7" t="s">
        <v>1869</v>
      </c>
      <c r="G716" s="7" t="s">
        <v>1870</v>
      </c>
      <c r="H716" s="7" t="s">
        <v>25</v>
      </c>
      <c r="I716" s="7" t="s">
        <v>26</v>
      </c>
      <c r="J716" s="7" t="s">
        <v>42</v>
      </c>
      <c r="K716" s="7" t="s">
        <v>43</v>
      </c>
      <c r="L716" s="7">
        <v>90032</v>
      </c>
      <c r="M716" s="7" t="s">
        <v>44</v>
      </c>
      <c r="N716" s="7" t="s">
        <v>3231</v>
      </c>
      <c r="O716" s="7" t="s">
        <v>46</v>
      </c>
      <c r="P716" s="7" t="s">
        <v>94</v>
      </c>
      <c r="Q716" s="7" t="s">
        <v>3232</v>
      </c>
      <c r="R716" s="7">
        <v>35.200000000000003</v>
      </c>
      <c r="S716" s="7">
        <v>5</v>
      </c>
      <c r="T716" s="7">
        <v>0</v>
      </c>
      <c r="U716" s="7">
        <v>16.544</v>
      </c>
      <c r="V716" s="7" t="s">
        <v>11815</v>
      </c>
      <c r="W716" s="7">
        <v>2017</v>
      </c>
      <c r="X716" s="7">
        <v>0.47</v>
      </c>
      <c r="Y716" s="7" t="s">
        <v>11811</v>
      </c>
      <c r="Z716" s="7">
        <v>61</v>
      </c>
      <c r="AA716" s="7" t="str">
        <f>TEXT(Superstore_Data_1[[#This Row],[Order Date]],"mmm")</f>
        <v>Sep</v>
      </c>
      <c r="AB716" s="7">
        <f>YEAR(Superstore_Data_1[[#This Row],[Order Date]])</f>
        <v>2017</v>
      </c>
      <c r="AC716" s="9">
        <f>Superstore_Data_1[[#This Row],[Profit]]/Superstore_Data_1[[#This Row],[Sales]]</f>
        <v>0.47</v>
      </c>
      <c r="AD716" s="7" t="str">
        <f>IF(Superstore_Data_1[[#This Row],[Discount]]=0,"No Discount",IF(Superstore_Data_1[[#This Row],[Discount]]&lt;0.2,"Low Discount",IF(Superstore_Data_1[[#This Row],[Discount]]&lt;0.5,"Medium Discount","High Discount")))</f>
        <v>No Discount</v>
      </c>
      <c r="AE716" s="7" t="str">
        <f>IF(Superstore_Data_1[[#This Row],[Sales]]&lt;100,"Low Sale",IF(Superstore_Data_1[[#This Row],[Sales]]&lt;500,"Medium Sale","High Sale"))</f>
        <v>Low Sale</v>
      </c>
      <c r="AF716" s="10" t="str">
        <f>IF(Superstore_Data_1[[#This Row],[Shipping Days]]&lt;=2,"Fast",IF(Superstore_Data_1[[#This Row],[Shipping Days]]&lt;=5,"Normal","Slow"))</f>
        <v>Slow</v>
      </c>
    </row>
    <row r="717" spans="1:32" x14ac:dyDescent="0.3">
      <c r="A717" s="6">
        <v>5261</v>
      </c>
      <c r="B717" s="7" t="s">
        <v>8914</v>
      </c>
      <c r="C717" s="8">
        <v>41829</v>
      </c>
      <c r="D717" s="8">
        <v>41921</v>
      </c>
      <c r="E717" s="7" t="s">
        <v>209</v>
      </c>
      <c r="F717" s="7" t="s">
        <v>4253</v>
      </c>
      <c r="G717" s="7" t="s">
        <v>4254</v>
      </c>
      <c r="H717" s="7" t="s">
        <v>108</v>
      </c>
      <c r="I717" s="7" t="s">
        <v>26</v>
      </c>
      <c r="J717" s="7" t="s">
        <v>205</v>
      </c>
      <c r="K717" s="7" t="s">
        <v>110</v>
      </c>
      <c r="L717" s="7">
        <v>77036</v>
      </c>
      <c r="M717" s="7" t="s">
        <v>111</v>
      </c>
      <c r="N717" s="7" t="s">
        <v>6267</v>
      </c>
      <c r="O717" s="7" t="s">
        <v>73</v>
      </c>
      <c r="P717" s="7" t="s">
        <v>74</v>
      </c>
      <c r="Q717" s="7" t="s">
        <v>6268</v>
      </c>
      <c r="R717" s="7">
        <v>196.77600000000001</v>
      </c>
      <c r="S717" s="7">
        <v>3</v>
      </c>
      <c r="T717" s="7">
        <v>0.2</v>
      </c>
      <c r="U717" s="7">
        <v>14.7582</v>
      </c>
      <c r="V717" s="7" t="s">
        <v>11821</v>
      </c>
      <c r="W717" s="7">
        <v>2014</v>
      </c>
      <c r="X717" s="7">
        <v>7.4999999999999997E-2</v>
      </c>
      <c r="Y717" s="7" t="s">
        <v>11813</v>
      </c>
      <c r="Z717" s="7">
        <v>92</v>
      </c>
      <c r="AA717" s="7" t="str">
        <f>TEXT(Superstore_Data_1[[#This Row],[Order Date]],"mmm")</f>
        <v>Jul</v>
      </c>
      <c r="AB717" s="7">
        <f>YEAR(Superstore_Data_1[[#This Row],[Order Date]])</f>
        <v>2014</v>
      </c>
      <c r="AC717" s="9">
        <f>Superstore_Data_1[[#This Row],[Profit]]/Superstore_Data_1[[#This Row],[Sales]]</f>
        <v>7.4999999999999997E-2</v>
      </c>
      <c r="AD717" s="7" t="str">
        <f>IF(Superstore_Data_1[[#This Row],[Discount]]=0,"No Discount",IF(Superstore_Data_1[[#This Row],[Discount]]&lt;0.2,"Low Discount",IF(Superstore_Data_1[[#This Row],[Discount]]&lt;0.5,"Medium Discount","High Discount")))</f>
        <v>Medium Discount</v>
      </c>
      <c r="AE717" s="7" t="str">
        <f>IF(Superstore_Data_1[[#This Row],[Sales]]&lt;100,"Low Sale",IF(Superstore_Data_1[[#This Row],[Sales]]&lt;500,"Medium Sale","High Sale"))</f>
        <v>Medium Sale</v>
      </c>
      <c r="AF717" s="10" t="str">
        <f>IF(Superstore_Data_1[[#This Row],[Shipping Days]]&lt;=2,"Fast",IF(Superstore_Data_1[[#This Row],[Shipping Days]]&lt;=5,"Normal","Slow"))</f>
        <v>Slow</v>
      </c>
    </row>
    <row r="718" spans="1:32" x14ac:dyDescent="0.3">
      <c r="A718" s="6">
        <v>5270</v>
      </c>
      <c r="B718" s="7" t="s">
        <v>8919</v>
      </c>
      <c r="C718" s="8">
        <v>43048</v>
      </c>
      <c r="D718" s="8">
        <v>43048</v>
      </c>
      <c r="E718" s="7" t="s">
        <v>1455</v>
      </c>
      <c r="F718" s="7" t="s">
        <v>884</v>
      </c>
      <c r="G718" s="7" t="s">
        <v>885</v>
      </c>
      <c r="H718" s="7" t="s">
        <v>25</v>
      </c>
      <c r="I718" s="7" t="s">
        <v>26</v>
      </c>
      <c r="J718" s="7" t="s">
        <v>137</v>
      </c>
      <c r="K718" s="7" t="s">
        <v>43</v>
      </c>
      <c r="L718" s="7">
        <v>94110</v>
      </c>
      <c r="M718" s="7" t="s">
        <v>44</v>
      </c>
      <c r="N718" s="7" t="s">
        <v>393</v>
      </c>
      <c r="O718" s="7" t="s">
        <v>31</v>
      </c>
      <c r="P718" s="7" t="s">
        <v>67</v>
      </c>
      <c r="Q718" s="7" t="s">
        <v>394</v>
      </c>
      <c r="R718" s="7">
        <v>32.36</v>
      </c>
      <c r="S718" s="7">
        <v>4</v>
      </c>
      <c r="T718" s="7">
        <v>0</v>
      </c>
      <c r="U718" s="7">
        <v>11.6496</v>
      </c>
      <c r="V718" s="7" t="s">
        <v>11822</v>
      </c>
      <c r="W718" s="7">
        <v>2017</v>
      </c>
      <c r="X718" s="7">
        <v>0.36</v>
      </c>
      <c r="Y718" s="7" t="s">
        <v>11811</v>
      </c>
      <c r="Z718" s="7">
        <v>0</v>
      </c>
      <c r="AA718" s="7" t="str">
        <f>TEXT(Superstore_Data_1[[#This Row],[Order Date]],"mmm")</f>
        <v>Nov</v>
      </c>
      <c r="AB718" s="7">
        <f>YEAR(Superstore_Data_1[[#This Row],[Order Date]])</f>
        <v>2017</v>
      </c>
      <c r="AC718" s="9">
        <f>Superstore_Data_1[[#This Row],[Profit]]/Superstore_Data_1[[#This Row],[Sales]]</f>
        <v>0.36</v>
      </c>
      <c r="AD718" s="7" t="str">
        <f>IF(Superstore_Data_1[[#This Row],[Discount]]=0,"No Discount",IF(Superstore_Data_1[[#This Row],[Discount]]&lt;0.2,"Low Discount",IF(Superstore_Data_1[[#This Row],[Discount]]&lt;0.5,"Medium Discount","High Discount")))</f>
        <v>No Discount</v>
      </c>
      <c r="AE718" s="7" t="str">
        <f>IF(Superstore_Data_1[[#This Row],[Sales]]&lt;100,"Low Sale",IF(Superstore_Data_1[[#This Row],[Sales]]&lt;500,"Medium Sale","High Sale"))</f>
        <v>Low Sale</v>
      </c>
      <c r="AF718" s="10" t="str">
        <f>IF(Superstore_Data_1[[#This Row],[Shipping Days]]&lt;=2,"Fast",IF(Superstore_Data_1[[#This Row],[Shipping Days]]&lt;=5,"Normal","Slow"))</f>
        <v>Fast</v>
      </c>
    </row>
    <row r="719" spans="1:32" x14ac:dyDescent="0.3">
      <c r="A719" s="6">
        <v>5275</v>
      </c>
      <c r="B719" s="7" t="s">
        <v>8922</v>
      </c>
      <c r="C719" s="8">
        <v>42196</v>
      </c>
      <c r="D719" s="8">
        <v>42258</v>
      </c>
      <c r="E719" s="7" t="s">
        <v>22</v>
      </c>
      <c r="F719" s="7" t="s">
        <v>6500</v>
      </c>
      <c r="G719" s="7" t="s">
        <v>6501</v>
      </c>
      <c r="H719" s="7" t="s">
        <v>25</v>
      </c>
      <c r="I719" s="7" t="s">
        <v>26</v>
      </c>
      <c r="J719" s="7" t="s">
        <v>2514</v>
      </c>
      <c r="K719" s="7" t="s">
        <v>5847</v>
      </c>
      <c r="L719" s="7">
        <v>5408</v>
      </c>
      <c r="M719" s="7" t="s">
        <v>161</v>
      </c>
      <c r="N719" s="7" t="s">
        <v>2046</v>
      </c>
      <c r="O719" s="7" t="s">
        <v>31</v>
      </c>
      <c r="P719" s="7" t="s">
        <v>35</v>
      </c>
      <c r="Q719" s="7" t="s">
        <v>2047</v>
      </c>
      <c r="R719" s="7">
        <v>715.2</v>
      </c>
      <c r="S719" s="7">
        <v>3</v>
      </c>
      <c r="T719" s="7">
        <v>0</v>
      </c>
      <c r="U719" s="7">
        <v>178.8</v>
      </c>
      <c r="V719" s="7" t="s">
        <v>11821</v>
      </c>
      <c r="W719" s="7">
        <v>2015</v>
      </c>
      <c r="X719" s="7">
        <v>0.25</v>
      </c>
      <c r="Y719" s="7" t="s">
        <v>11811</v>
      </c>
      <c r="Z719" s="7">
        <v>62</v>
      </c>
      <c r="AA719" s="7" t="str">
        <f>TEXT(Superstore_Data_1[[#This Row],[Order Date]],"mmm")</f>
        <v>Jul</v>
      </c>
      <c r="AB719" s="7">
        <f>YEAR(Superstore_Data_1[[#This Row],[Order Date]])</f>
        <v>2015</v>
      </c>
      <c r="AC719" s="9">
        <f>Superstore_Data_1[[#This Row],[Profit]]/Superstore_Data_1[[#This Row],[Sales]]</f>
        <v>0.25</v>
      </c>
      <c r="AD719" s="7" t="str">
        <f>IF(Superstore_Data_1[[#This Row],[Discount]]=0,"No Discount",IF(Superstore_Data_1[[#This Row],[Discount]]&lt;0.2,"Low Discount",IF(Superstore_Data_1[[#This Row],[Discount]]&lt;0.5,"Medium Discount","High Discount")))</f>
        <v>No Discount</v>
      </c>
      <c r="AE719" s="7" t="str">
        <f>IF(Superstore_Data_1[[#This Row],[Sales]]&lt;100,"Low Sale",IF(Superstore_Data_1[[#This Row],[Sales]]&lt;500,"Medium Sale","High Sale"))</f>
        <v>High Sale</v>
      </c>
      <c r="AF719" s="10" t="str">
        <f>IF(Superstore_Data_1[[#This Row],[Shipping Days]]&lt;=2,"Fast",IF(Superstore_Data_1[[#This Row],[Shipping Days]]&lt;=5,"Normal","Slow"))</f>
        <v>Slow</v>
      </c>
    </row>
    <row r="720" spans="1:32" x14ac:dyDescent="0.3">
      <c r="A720" s="6">
        <v>5280</v>
      </c>
      <c r="B720" s="7" t="s">
        <v>8926</v>
      </c>
      <c r="C720" s="8">
        <v>42925</v>
      </c>
      <c r="D720" s="8">
        <v>43048</v>
      </c>
      <c r="E720" s="7" t="s">
        <v>51</v>
      </c>
      <c r="F720" s="7" t="s">
        <v>1586</v>
      </c>
      <c r="G720" s="7" t="s">
        <v>1587</v>
      </c>
      <c r="H720" s="7" t="s">
        <v>25</v>
      </c>
      <c r="I720" s="7" t="s">
        <v>26</v>
      </c>
      <c r="J720" s="7" t="s">
        <v>2891</v>
      </c>
      <c r="K720" s="7" t="s">
        <v>121</v>
      </c>
      <c r="L720" s="7">
        <v>53209</v>
      </c>
      <c r="M720" s="7" t="s">
        <v>111</v>
      </c>
      <c r="N720" s="7" t="s">
        <v>7520</v>
      </c>
      <c r="O720" s="7" t="s">
        <v>73</v>
      </c>
      <c r="P720" s="7" t="s">
        <v>178</v>
      </c>
      <c r="Q720" s="7" t="s">
        <v>7521</v>
      </c>
      <c r="R720" s="7">
        <v>13.48</v>
      </c>
      <c r="S720" s="7">
        <v>1</v>
      </c>
      <c r="T720" s="7">
        <v>0</v>
      </c>
      <c r="U720" s="7">
        <v>1.8872</v>
      </c>
      <c r="V720" s="7" t="s">
        <v>11821</v>
      </c>
      <c r="W720" s="7">
        <v>2017</v>
      </c>
      <c r="X720" s="7">
        <v>0.13999999999999999</v>
      </c>
      <c r="Y720" s="7" t="s">
        <v>11811</v>
      </c>
      <c r="Z720" s="7">
        <v>123</v>
      </c>
      <c r="AA720" s="7" t="str">
        <f>TEXT(Superstore_Data_1[[#This Row],[Order Date]],"mmm")</f>
        <v>Jul</v>
      </c>
      <c r="AB720" s="7">
        <f>YEAR(Superstore_Data_1[[#This Row],[Order Date]])</f>
        <v>2017</v>
      </c>
      <c r="AC720" s="9">
        <f>Superstore_Data_1[[#This Row],[Profit]]/Superstore_Data_1[[#This Row],[Sales]]</f>
        <v>0.13999999999999999</v>
      </c>
      <c r="AD720" s="7" t="str">
        <f>IF(Superstore_Data_1[[#This Row],[Discount]]=0,"No Discount",IF(Superstore_Data_1[[#This Row],[Discount]]&lt;0.2,"Low Discount",IF(Superstore_Data_1[[#This Row],[Discount]]&lt;0.5,"Medium Discount","High Discount")))</f>
        <v>No Discount</v>
      </c>
      <c r="AE720" s="7" t="str">
        <f>IF(Superstore_Data_1[[#This Row],[Sales]]&lt;100,"Low Sale",IF(Superstore_Data_1[[#This Row],[Sales]]&lt;500,"Medium Sale","High Sale"))</f>
        <v>Low Sale</v>
      </c>
      <c r="AF720" s="10" t="str">
        <f>IF(Superstore_Data_1[[#This Row],[Shipping Days]]&lt;=2,"Fast",IF(Superstore_Data_1[[#This Row],[Shipping Days]]&lt;=5,"Normal","Slow"))</f>
        <v>Slow</v>
      </c>
    </row>
    <row r="721" spans="1:32" x14ac:dyDescent="0.3">
      <c r="A721" s="6">
        <v>5281</v>
      </c>
      <c r="B721" s="7" t="s">
        <v>8927</v>
      </c>
      <c r="C721" s="8">
        <v>42926</v>
      </c>
      <c r="D721" s="8">
        <v>43079</v>
      </c>
      <c r="E721" s="7" t="s">
        <v>51</v>
      </c>
      <c r="F721" s="7" t="s">
        <v>2006</v>
      </c>
      <c r="G721" s="7" t="s">
        <v>2007</v>
      </c>
      <c r="H721" s="7" t="s">
        <v>25</v>
      </c>
      <c r="I721" s="7" t="s">
        <v>26</v>
      </c>
      <c r="J721" s="7" t="s">
        <v>997</v>
      </c>
      <c r="K721" s="7" t="s">
        <v>269</v>
      </c>
      <c r="L721" s="7">
        <v>48234</v>
      </c>
      <c r="M721" s="7" t="s">
        <v>111</v>
      </c>
      <c r="N721" s="7" t="s">
        <v>6228</v>
      </c>
      <c r="O721" s="7" t="s">
        <v>46</v>
      </c>
      <c r="P721" s="7" t="s">
        <v>60</v>
      </c>
      <c r="Q721" s="7" t="s">
        <v>6229</v>
      </c>
      <c r="R721" s="7">
        <v>85.52</v>
      </c>
      <c r="S721" s="7">
        <v>2</v>
      </c>
      <c r="T721" s="7">
        <v>0</v>
      </c>
      <c r="U721" s="7">
        <v>22.235199999999999</v>
      </c>
      <c r="V721" s="7" t="s">
        <v>11821</v>
      </c>
      <c r="W721" s="7">
        <v>2017</v>
      </c>
      <c r="X721" s="7">
        <v>0.26</v>
      </c>
      <c r="Y721" s="7" t="s">
        <v>11811</v>
      </c>
      <c r="Z721" s="7">
        <v>153</v>
      </c>
      <c r="AA721" s="7" t="str">
        <f>TEXT(Superstore_Data_1[[#This Row],[Order Date]],"mmm")</f>
        <v>Jul</v>
      </c>
      <c r="AB721" s="7">
        <f>YEAR(Superstore_Data_1[[#This Row],[Order Date]])</f>
        <v>2017</v>
      </c>
      <c r="AC721" s="9">
        <f>Superstore_Data_1[[#This Row],[Profit]]/Superstore_Data_1[[#This Row],[Sales]]</f>
        <v>0.26</v>
      </c>
      <c r="AD721" s="7" t="str">
        <f>IF(Superstore_Data_1[[#This Row],[Discount]]=0,"No Discount",IF(Superstore_Data_1[[#This Row],[Discount]]&lt;0.2,"Low Discount",IF(Superstore_Data_1[[#This Row],[Discount]]&lt;0.5,"Medium Discount","High Discount")))</f>
        <v>No Discount</v>
      </c>
      <c r="AE721" s="7" t="str">
        <f>IF(Superstore_Data_1[[#This Row],[Sales]]&lt;100,"Low Sale",IF(Superstore_Data_1[[#This Row],[Sales]]&lt;500,"Medium Sale","High Sale"))</f>
        <v>Low Sale</v>
      </c>
      <c r="AF721" s="10" t="str">
        <f>IF(Superstore_Data_1[[#This Row],[Shipping Days]]&lt;=2,"Fast",IF(Superstore_Data_1[[#This Row],[Shipping Days]]&lt;=5,"Normal","Slow"))</f>
        <v>Slow</v>
      </c>
    </row>
    <row r="722" spans="1:32" x14ac:dyDescent="0.3">
      <c r="A722" s="6">
        <v>5282</v>
      </c>
      <c r="B722" s="7" t="s">
        <v>8928</v>
      </c>
      <c r="C722" s="8">
        <v>42133</v>
      </c>
      <c r="D722" s="8">
        <v>42286</v>
      </c>
      <c r="E722" s="7" t="s">
        <v>51</v>
      </c>
      <c r="F722" s="7" t="s">
        <v>1303</v>
      </c>
      <c r="G722" s="7" t="s">
        <v>1304</v>
      </c>
      <c r="H722" s="7" t="s">
        <v>41</v>
      </c>
      <c r="I722" s="7" t="s">
        <v>26</v>
      </c>
      <c r="J722" s="7" t="s">
        <v>443</v>
      </c>
      <c r="K722" s="7" t="s">
        <v>258</v>
      </c>
      <c r="L722" s="7">
        <v>55901</v>
      </c>
      <c r="M722" s="7" t="s">
        <v>111</v>
      </c>
      <c r="N722" s="7" t="s">
        <v>294</v>
      </c>
      <c r="O722" s="7" t="s">
        <v>31</v>
      </c>
      <c r="P722" s="7" t="s">
        <v>67</v>
      </c>
      <c r="Q722" s="7" t="s">
        <v>295</v>
      </c>
      <c r="R722" s="7">
        <v>6.16</v>
      </c>
      <c r="S722" s="7">
        <v>2</v>
      </c>
      <c r="T722" s="7">
        <v>0</v>
      </c>
      <c r="U722" s="7">
        <v>2.9567999999999999</v>
      </c>
      <c r="V722" s="7" t="s">
        <v>11812</v>
      </c>
      <c r="W722" s="7">
        <v>2015</v>
      </c>
      <c r="X722" s="7">
        <v>0.48</v>
      </c>
      <c r="Y722" s="7" t="s">
        <v>11811</v>
      </c>
      <c r="Z722" s="7">
        <v>153</v>
      </c>
      <c r="AA722" s="7" t="str">
        <f>TEXT(Superstore_Data_1[[#This Row],[Order Date]],"mmm")</f>
        <v>May</v>
      </c>
      <c r="AB722" s="7">
        <f>YEAR(Superstore_Data_1[[#This Row],[Order Date]])</f>
        <v>2015</v>
      </c>
      <c r="AC722" s="9">
        <f>Superstore_Data_1[[#This Row],[Profit]]/Superstore_Data_1[[#This Row],[Sales]]</f>
        <v>0.48</v>
      </c>
      <c r="AD722" s="7" t="str">
        <f>IF(Superstore_Data_1[[#This Row],[Discount]]=0,"No Discount",IF(Superstore_Data_1[[#This Row],[Discount]]&lt;0.2,"Low Discount",IF(Superstore_Data_1[[#This Row],[Discount]]&lt;0.5,"Medium Discount","High Discount")))</f>
        <v>No Discount</v>
      </c>
      <c r="AE722" s="7" t="str">
        <f>IF(Superstore_Data_1[[#This Row],[Sales]]&lt;100,"Low Sale",IF(Superstore_Data_1[[#This Row],[Sales]]&lt;500,"Medium Sale","High Sale"))</f>
        <v>Low Sale</v>
      </c>
      <c r="AF722" s="10" t="str">
        <f>IF(Superstore_Data_1[[#This Row],[Shipping Days]]&lt;=2,"Fast",IF(Superstore_Data_1[[#This Row],[Shipping Days]]&lt;=5,"Normal","Slow"))</f>
        <v>Slow</v>
      </c>
    </row>
    <row r="723" spans="1:32" x14ac:dyDescent="0.3">
      <c r="A723" s="6">
        <v>5286</v>
      </c>
      <c r="B723" s="7" t="s">
        <v>8930</v>
      </c>
      <c r="C723" s="8">
        <v>42860</v>
      </c>
      <c r="D723" s="8">
        <v>42891</v>
      </c>
      <c r="E723" s="7" t="s">
        <v>209</v>
      </c>
      <c r="F723" s="7" t="s">
        <v>2732</v>
      </c>
      <c r="G723" s="7" t="s">
        <v>2733</v>
      </c>
      <c r="H723" s="7" t="s">
        <v>25</v>
      </c>
      <c r="I723" s="7" t="s">
        <v>26</v>
      </c>
      <c r="J723" s="7" t="s">
        <v>1662</v>
      </c>
      <c r="K723" s="7" t="s">
        <v>519</v>
      </c>
      <c r="L723" s="7">
        <v>80027</v>
      </c>
      <c r="M723" s="7" t="s">
        <v>44</v>
      </c>
      <c r="N723" s="7" t="s">
        <v>570</v>
      </c>
      <c r="O723" s="7" t="s">
        <v>46</v>
      </c>
      <c r="P723" s="7" t="s">
        <v>192</v>
      </c>
      <c r="Q723" s="7" t="s">
        <v>571</v>
      </c>
      <c r="R723" s="7">
        <v>21.24</v>
      </c>
      <c r="S723" s="7">
        <v>9</v>
      </c>
      <c r="T723" s="7">
        <v>0.2</v>
      </c>
      <c r="U723" s="7">
        <v>7.4340000000000002</v>
      </c>
      <c r="V723" s="7" t="s">
        <v>11812</v>
      </c>
      <c r="W723" s="7">
        <v>2017</v>
      </c>
      <c r="X723" s="7">
        <v>0.35000000000000003</v>
      </c>
      <c r="Y723" s="7" t="s">
        <v>11813</v>
      </c>
      <c r="Z723" s="7">
        <v>31</v>
      </c>
      <c r="AA723" s="7" t="str">
        <f>TEXT(Superstore_Data_1[[#This Row],[Order Date]],"mmm")</f>
        <v>May</v>
      </c>
      <c r="AB723" s="7">
        <f>YEAR(Superstore_Data_1[[#This Row],[Order Date]])</f>
        <v>2017</v>
      </c>
      <c r="AC723" s="9">
        <f>Superstore_Data_1[[#This Row],[Profit]]/Superstore_Data_1[[#This Row],[Sales]]</f>
        <v>0.35000000000000003</v>
      </c>
      <c r="AD723" s="7" t="str">
        <f>IF(Superstore_Data_1[[#This Row],[Discount]]=0,"No Discount",IF(Superstore_Data_1[[#This Row],[Discount]]&lt;0.2,"Low Discount",IF(Superstore_Data_1[[#This Row],[Discount]]&lt;0.5,"Medium Discount","High Discount")))</f>
        <v>Medium Discount</v>
      </c>
      <c r="AE723" s="7" t="str">
        <f>IF(Superstore_Data_1[[#This Row],[Sales]]&lt;100,"Low Sale",IF(Superstore_Data_1[[#This Row],[Sales]]&lt;500,"Medium Sale","High Sale"))</f>
        <v>Low Sale</v>
      </c>
      <c r="AF723" s="10" t="str">
        <f>IF(Superstore_Data_1[[#This Row],[Shipping Days]]&lt;=2,"Fast",IF(Superstore_Data_1[[#This Row],[Shipping Days]]&lt;=5,"Normal","Slow"))</f>
        <v>Slow</v>
      </c>
    </row>
    <row r="724" spans="1:32" x14ac:dyDescent="0.3">
      <c r="A724" s="6">
        <v>5296</v>
      </c>
      <c r="B724" s="7" t="s">
        <v>8938</v>
      </c>
      <c r="C724" s="8">
        <v>42828</v>
      </c>
      <c r="D724" s="8">
        <v>42981</v>
      </c>
      <c r="E724" s="7" t="s">
        <v>51</v>
      </c>
      <c r="F724" s="7" t="s">
        <v>286</v>
      </c>
      <c r="G724" s="7" t="s">
        <v>287</v>
      </c>
      <c r="H724" s="7" t="s">
        <v>25</v>
      </c>
      <c r="I724" s="7" t="s">
        <v>26</v>
      </c>
      <c r="J724" s="7" t="s">
        <v>205</v>
      </c>
      <c r="K724" s="7" t="s">
        <v>110</v>
      </c>
      <c r="L724" s="7">
        <v>77041</v>
      </c>
      <c r="M724" s="7" t="s">
        <v>111</v>
      </c>
      <c r="N724" s="7" t="s">
        <v>4273</v>
      </c>
      <c r="O724" s="7" t="s">
        <v>46</v>
      </c>
      <c r="P724" s="7" t="s">
        <v>94</v>
      </c>
      <c r="Q724" s="7" t="s">
        <v>4274</v>
      </c>
      <c r="R724" s="7">
        <v>89.567999999999998</v>
      </c>
      <c r="S724" s="7">
        <v>2</v>
      </c>
      <c r="T724" s="7">
        <v>0.2</v>
      </c>
      <c r="U724" s="7">
        <v>32.468400000000003</v>
      </c>
      <c r="V724" s="7" t="s">
        <v>11814</v>
      </c>
      <c r="W724" s="7">
        <v>2017</v>
      </c>
      <c r="X724" s="7">
        <v>0.36250000000000004</v>
      </c>
      <c r="Y724" s="7" t="s">
        <v>11813</v>
      </c>
      <c r="Z724" s="7">
        <v>153</v>
      </c>
      <c r="AA724" s="7" t="str">
        <f>TEXT(Superstore_Data_1[[#This Row],[Order Date]],"mmm")</f>
        <v>Apr</v>
      </c>
      <c r="AB724" s="7">
        <f>YEAR(Superstore_Data_1[[#This Row],[Order Date]])</f>
        <v>2017</v>
      </c>
      <c r="AC724" s="9">
        <f>Superstore_Data_1[[#This Row],[Profit]]/Superstore_Data_1[[#This Row],[Sales]]</f>
        <v>0.36250000000000004</v>
      </c>
      <c r="AD724" s="7" t="str">
        <f>IF(Superstore_Data_1[[#This Row],[Discount]]=0,"No Discount",IF(Superstore_Data_1[[#This Row],[Discount]]&lt;0.2,"Low Discount",IF(Superstore_Data_1[[#This Row],[Discount]]&lt;0.5,"Medium Discount","High Discount")))</f>
        <v>Medium Discount</v>
      </c>
      <c r="AE724" s="7" t="str">
        <f>IF(Superstore_Data_1[[#This Row],[Sales]]&lt;100,"Low Sale",IF(Superstore_Data_1[[#This Row],[Sales]]&lt;500,"Medium Sale","High Sale"))</f>
        <v>Low Sale</v>
      </c>
      <c r="AF724" s="10" t="str">
        <f>IF(Superstore_Data_1[[#This Row],[Shipping Days]]&lt;=2,"Fast",IF(Superstore_Data_1[[#This Row],[Shipping Days]]&lt;=5,"Normal","Slow"))</f>
        <v>Slow</v>
      </c>
    </row>
    <row r="725" spans="1:32" x14ac:dyDescent="0.3">
      <c r="A725" s="6">
        <v>5316</v>
      </c>
      <c r="B725" s="7" t="s">
        <v>8952</v>
      </c>
      <c r="C725" s="8">
        <v>42405</v>
      </c>
      <c r="D725" s="8">
        <v>42587</v>
      </c>
      <c r="E725" s="7" t="s">
        <v>51</v>
      </c>
      <c r="F725" s="7" t="s">
        <v>2773</v>
      </c>
      <c r="G725" s="7" t="s">
        <v>2774</v>
      </c>
      <c r="H725" s="7" t="s">
        <v>25</v>
      </c>
      <c r="I725" s="7" t="s">
        <v>26</v>
      </c>
      <c r="J725" s="7" t="s">
        <v>5058</v>
      </c>
      <c r="K725" s="7" t="s">
        <v>92</v>
      </c>
      <c r="L725" s="7">
        <v>27405</v>
      </c>
      <c r="M725" s="7" t="s">
        <v>29</v>
      </c>
      <c r="N725" s="7" t="s">
        <v>3528</v>
      </c>
      <c r="O725" s="7" t="s">
        <v>31</v>
      </c>
      <c r="P725" s="7" t="s">
        <v>35</v>
      </c>
      <c r="Q725" s="7" t="s">
        <v>3529</v>
      </c>
      <c r="R725" s="7">
        <v>187.05600000000001</v>
      </c>
      <c r="S725" s="7">
        <v>9</v>
      </c>
      <c r="T725" s="7">
        <v>0.2</v>
      </c>
      <c r="U725" s="7">
        <v>11.691000000000001</v>
      </c>
      <c r="V725" s="7" t="s">
        <v>11820</v>
      </c>
      <c r="W725" s="7">
        <v>2016</v>
      </c>
      <c r="X725" s="7">
        <v>6.25E-2</v>
      </c>
      <c r="Y725" s="7" t="s">
        <v>11813</v>
      </c>
      <c r="Z725" s="7">
        <v>182</v>
      </c>
      <c r="AA725" s="7" t="str">
        <f>TEXT(Superstore_Data_1[[#This Row],[Order Date]],"mmm")</f>
        <v>Feb</v>
      </c>
      <c r="AB725" s="7">
        <f>YEAR(Superstore_Data_1[[#This Row],[Order Date]])</f>
        <v>2016</v>
      </c>
      <c r="AC725" s="9">
        <f>Superstore_Data_1[[#This Row],[Profit]]/Superstore_Data_1[[#This Row],[Sales]]</f>
        <v>6.25E-2</v>
      </c>
      <c r="AD725" s="7" t="str">
        <f>IF(Superstore_Data_1[[#This Row],[Discount]]=0,"No Discount",IF(Superstore_Data_1[[#This Row],[Discount]]&lt;0.2,"Low Discount",IF(Superstore_Data_1[[#This Row],[Discount]]&lt;0.5,"Medium Discount","High Discount")))</f>
        <v>Medium Discount</v>
      </c>
      <c r="AE725" s="7" t="str">
        <f>IF(Superstore_Data_1[[#This Row],[Sales]]&lt;100,"Low Sale",IF(Superstore_Data_1[[#This Row],[Sales]]&lt;500,"Medium Sale","High Sale"))</f>
        <v>Medium Sale</v>
      </c>
      <c r="AF725" s="10" t="str">
        <f>IF(Superstore_Data_1[[#This Row],[Shipping Days]]&lt;=2,"Fast",IF(Superstore_Data_1[[#This Row],[Shipping Days]]&lt;=5,"Normal","Slow"))</f>
        <v>Slow</v>
      </c>
    </row>
    <row r="726" spans="1:32" x14ac:dyDescent="0.3">
      <c r="A726" s="6">
        <v>5317</v>
      </c>
      <c r="B726" s="7" t="s">
        <v>8953</v>
      </c>
      <c r="C726" s="8">
        <v>42776</v>
      </c>
      <c r="D726" s="8">
        <v>42865</v>
      </c>
      <c r="E726" s="7" t="s">
        <v>209</v>
      </c>
      <c r="F726" s="7" t="s">
        <v>6624</v>
      </c>
      <c r="G726" s="7" t="s">
        <v>6625</v>
      </c>
      <c r="H726" s="7" t="s">
        <v>108</v>
      </c>
      <c r="I726" s="7" t="s">
        <v>26</v>
      </c>
      <c r="J726" s="7" t="s">
        <v>5772</v>
      </c>
      <c r="K726" s="7" t="s">
        <v>381</v>
      </c>
      <c r="L726" s="7">
        <v>37918</v>
      </c>
      <c r="M726" s="7" t="s">
        <v>29</v>
      </c>
      <c r="N726" s="7" t="s">
        <v>5693</v>
      </c>
      <c r="O726" s="7" t="s">
        <v>31</v>
      </c>
      <c r="P726" s="7" t="s">
        <v>67</v>
      </c>
      <c r="Q726" s="7" t="s">
        <v>5694</v>
      </c>
      <c r="R726" s="7">
        <v>11.808</v>
      </c>
      <c r="S726" s="7">
        <v>2</v>
      </c>
      <c r="T726" s="7">
        <v>0.2</v>
      </c>
      <c r="U726" s="7">
        <v>1.3284</v>
      </c>
      <c r="V726" s="7" t="s">
        <v>11820</v>
      </c>
      <c r="W726" s="7">
        <v>2017</v>
      </c>
      <c r="X726" s="7">
        <v>0.1125</v>
      </c>
      <c r="Y726" s="7" t="s">
        <v>11813</v>
      </c>
      <c r="Z726" s="7">
        <v>89</v>
      </c>
      <c r="AA726" s="7" t="str">
        <f>TEXT(Superstore_Data_1[[#This Row],[Order Date]],"mmm")</f>
        <v>Feb</v>
      </c>
      <c r="AB726" s="7">
        <f>YEAR(Superstore_Data_1[[#This Row],[Order Date]])</f>
        <v>2017</v>
      </c>
      <c r="AC726" s="9">
        <f>Superstore_Data_1[[#This Row],[Profit]]/Superstore_Data_1[[#This Row],[Sales]]</f>
        <v>0.1125</v>
      </c>
      <c r="AD726" s="7" t="str">
        <f>IF(Superstore_Data_1[[#This Row],[Discount]]=0,"No Discount",IF(Superstore_Data_1[[#This Row],[Discount]]&lt;0.2,"Low Discount",IF(Superstore_Data_1[[#This Row],[Discount]]&lt;0.5,"Medium Discount","High Discount")))</f>
        <v>Medium Discount</v>
      </c>
      <c r="AE726" s="7" t="str">
        <f>IF(Superstore_Data_1[[#This Row],[Sales]]&lt;100,"Low Sale",IF(Superstore_Data_1[[#This Row],[Sales]]&lt;500,"Medium Sale","High Sale"))</f>
        <v>Low Sale</v>
      </c>
      <c r="AF726" s="10" t="str">
        <f>IF(Superstore_Data_1[[#This Row],[Shipping Days]]&lt;=2,"Fast",IF(Superstore_Data_1[[#This Row],[Shipping Days]]&lt;=5,"Normal","Slow"))</f>
        <v>Slow</v>
      </c>
    </row>
    <row r="727" spans="1:32" x14ac:dyDescent="0.3">
      <c r="A727" s="6">
        <v>5325</v>
      </c>
      <c r="B727" s="7" t="s">
        <v>8957</v>
      </c>
      <c r="C727" s="8">
        <v>42106</v>
      </c>
      <c r="D727" s="8">
        <v>42259</v>
      </c>
      <c r="E727" s="7" t="s">
        <v>51</v>
      </c>
      <c r="F727" s="7" t="s">
        <v>3346</v>
      </c>
      <c r="G727" s="7" t="s">
        <v>3347</v>
      </c>
      <c r="H727" s="7" t="s">
        <v>25</v>
      </c>
      <c r="I727" s="7" t="s">
        <v>26</v>
      </c>
      <c r="J727" s="7" t="s">
        <v>1261</v>
      </c>
      <c r="K727" s="7" t="s">
        <v>43</v>
      </c>
      <c r="L727" s="7">
        <v>90712</v>
      </c>
      <c r="M727" s="7" t="s">
        <v>44</v>
      </c>
      <c r="N727" s="7" t="s">
        <v>5297</v>
      </c>
      <c r="O727" s="7" t="s">
        <v>46</v>
      </c>
      <c r="P727" s="7" t="s">
        <v>70</v>
      </c>
      <c r="Q727" s="7" t="s">
        <v>5298</v>
      </c>
      <c r="R727" s="7">
        <v>16.899999999999999</v>
      </c>
      <c r="S727" s="7">
        <v>5</v>
      </c>
      <c r="T727" s="7">
        <v>0</v>
      </c>
      <c r="U727" s="7">
        <v>6.2530000000000001</v>
      </c>
      <c r="V727" s="7" t="s">
        <v>11814</v>
      </c>
      <c r="W727" s="7">
        <v>2015</v>
      </c>
      <c r="X727" s="7">
        <v>0.37000000000000005</v>
      </c>
      <c r="Y727" s="7" t="s">
        <v>11811</v>
      </c>
      <c r="Z727" s="7">
        <v>153</v>
      </c>
      <c r="AA727" s="7" t="str">
        <f>TEXT(Superstore_Data_1[[#This Row],[Order Date]],"mmm")</f>
        <v>Apr</v>
      </c>
      <c r="AB727" s="7">
        <f>YEAR(Superstore_Data_1[[#This Row],[Order Date]])</f>
        <v>2015</v>
      </c>
      <c r="AC727" s="9">
        <f>Superstore_Data_1[[#This Row],[Profit]]/Superstore_Data_1[[#This Row],[Sales]]</f>
        <v>0.37000000000000005</v>
      </c>
      <c r="AD727" s="7" t="str">
        <f>IF(Superstore_Data_1[[#This Row],[Discount]]=0,"No Discount",IF(Superstore_Data_1[[#This Row],[Discount]]&lt;0.2,"Low Discount",IF(Superstore_Data_1[[#This Row],[Discount]]&lt;0.5,"Medium Discount","High Discount")))</f>
        <v>No Discount</v>
      </c>
      <c r="AE727" s="7" t="str">
        <f>IF(Superstore_Data_1[[#This Row],[Sales]]&lt;100,"Low Sale",IF(Superstore_Data_1[[#This Row],[Sales]]&lt;500,"Medium Sale","High Sale"))</f>
        <v>Low Sale</v>
      </c>
      <c r="AF727" s="10" t="str">
        <f>IF(Superstore_Data_1[[#This Row],[Shipping Days]]&lt;=2,"Fast",IF(Superstore_Data_1[[#This Row],[Shipping Days]]&lt;=5,"Normal","Slow"))</f>
        <v>Slow</v>
      </c>
    </row>
    <row r="728" spans="1:32" x14ac:dyDescent="0.3">
      <c r="A728" s="6">
        <v>5328</v>
      </c>
      <c r="B728" s="7" t="s">
        <v>8960</v>
      </c>
      <c r="C728" s="8">
        <v>41791</v>
      </c>
      <c r="D728" s="8">
        <v>41852</v>
      </c>
      <c r="E728" s="7" t="s">
        <v>22</v>
      </c>
      <c r="F728" s="7" t="s">
        <v>7724</v>
      </c>
      <c r="G728" s="7" t="s">
        <v>7725</v>
      </c>
      <c r="H728" s="7" t="s">
        <v>25</v>
      </c>
      <c r="I728" s="7" t="s">
        <v>26</v>
      </c>
      <c r="J728" s="7" t="s">
        <v>42</v>
      </c>
      <c r="K728" s="7" t="s">
        <v>43</v>
      </c>
      <c r="L728" s="7">
        <v>90049</v>
      </c>
      <c r="M728" s="7" t="s">
        <v>44</v>
      </c>
      <c r="N728" s="7" t="s">
        <v>2235</v>
      </c>
      <c r="O728" s="7" t="s">
        <v>46</v>
      </c>
      <c r="P728" s="7" t="s">
        <v>94</v>
      </c>
      <c r="Q728" s="7" t="s">
        <v>2236</v>
      </c>
      <c r="R728" s="7">
        <v>19.440000000000001</v>
      </c>
      <c r="S728" s="7">
        <v>3</v>
      </c>
      <c r="T728" s="7">
        <v>0</v>
      </c>
      <c r="U728" s="7">
        <v>9.3312000000000008</v>
      </c>
      <c r="V728" s="7" t="s">
        <v>11818</v>
      </c>
      <c r="W728" s="7">
        <v>2014</v>
      </c>
      <c r="X728" s="7">
        <v>0.48000000000000004</v>
      </c>
      <c r="Y728" s="7" t="s">
        <v>11811</v>
      </c>
      <c r="Z728" s="7">
        <v>61</v>
      </c>
      <c r="AA728" s="7" t="str">
        <f>TEXT(Superstore_Data_1[[#This Row],[Order Date]],"mmm")</f>
        <v>Jun</v>
      </c>
      <c r="AB728" s="7">
        <f>YEAR(Superstore_Data_1[[#This Row],[Order Date]])</f>
        <v>2014</v>
      </c>
      <c r="AC728" s="9">
        <f>Superstore_Data_1[[#This Row],[Profit]]/Superstore_Data_1[[#This Row],[Sales]]</f>
        <v>0.48000000000000004</v>
      </c>
      <c r="AD728" s="7" t="str">
        <f>IF(Superstore_Data_1[[#This Row],[Discount]]=0,"No Discount",IF(Superstore_Data_1[[#This Row],[Discount]]&lt;0.2,"Low Discount",IF(Superstore_Data_1[[#This Row],[Discount]]&lt;0.5,"Medium Discount","High Discount")))</f>
        <v>No Discount</v>
      </c>
      <c r="AE728" s="7" t="str">
        <f>IF(Superstore_Data_1[[#This Row],[Sales]]&lt;100,"Low Sale",IF(Superstore_Data_1[[#This Row],[Sales]]&lt;500,"Medium Sale","High Sale"))</f>
        <v>Low Sale</v>
      </c>
      <c r="AF728" s="10" t="str">
        <f>IF(Superstore_Data_1[[#This Row],[Shipping Days]]&lt;=2,"Fast",IF(Superstore_Data_1[[#This Row],[Shipping Days]]&lt;=5,"Normal","Slow"))</f>
        <v>Slow</v>
      </c>
    </row>
    <row r="729" spans="1:32" x14ac:dyDescent="0.3">
      <c r="A729" s="6">
        <v>5329</v>
      </c>
      <c r="B729" s="7" t="s">
        <v>8961</v>
      </c>
      <c r="C729" s="8">
        <v>42127</v>
      </c>
      <c r="D729" s="8">
        <v>42250</v>
      </c>
      <c r="E729" s="7" t="s">
        <v>51</v>
      </c>
      <c r="F729" s="7" t="s">
        <v>1546</v>
      </c>
      <c r="G729" s="7" t="s">
        <v>1547</v>
      </c>
      <c r="H729" s="7" t="s">
        <v>25</v>
      </c>
      <c r="I729" s="7" t="s">
        <v>26</v>
      </c>
      <c r="J729" s="7" t="s">
        <v>205</v>
      </c>
      <c r="K729" s="7" t="s">
        <v>110</v>
      </c>
      <c r="L729" s="7">
        <v>77036</v>
      </c>
      <c r="M729" s="7" t="s">
        <v>111</v>
      </c>
      <c r="N729" s="7" t="s">
        <v>1854</v>
      </c>
      <c r="O729" s="7" t="s">
        <v>73</v>
      </c>
      <c r="P729" s="7" t="s">
        <v>74</v>
      </c>
      <c r="Q729" s="7" t="s">
        <v>1855</v>
      </c>
      <c r="R729" s="7">
        <v>31.92</v>
      </c>
      <c r="S729" s="7">
        <v>2</v>
      </c>
      <c r="T729" s="7">
        <v>0.2</v>
      </c>
      <c r="U729" s="7">
        <v>2.3940000000000001</v>
      </c>
      <c r="V729" s="7" t="s">
        <v>11812</v>
      </c>
      <c r="W729" s="7">
        <v>2015</v>
      </c>
      <c r="X729" s="7">
        <v>7.4999999999999997E-2</v>
      </c>
      <c r="Y729" s="7" t="s">
        <v>11813</v>
      </c>
      <c r="Z729" s="7">
        <v>123</v>
      </c>
      <c r="AA729" s="7" t="str">
        <f>TEXT(Superstore_Data_1[[#This Row],[Order Date]],"mmm")</f>
        <v>May</v>
      </c>
      <c r="AB729" s="7">
        <f>YEAR(Superstore_Data_1[[#This Row],[Order Date]])</f>
        <v>2015</v>
      </c>
      <c r="AC729" s="9">
        <f>Superstore_Data_1[[#This Row],[Profit]]/Superstore_Data_1[[#This Row],[Sales]]</f>
        <v>7.4999999999999997E-2</v>
      </c>
      <c r="AD729" s="7" t="str">
        <f>IF(Superstore_Data_1[[#This Row],[Discount]]=0,"No Discount",IF(Superstore_Data_1[[#This Row],[Discount]]&lt;0.2,"Low Discount",IF(Superstore_Data_1[[#This Row],[Discount]]&lt;0.5,"Medium Discount","High Discount")))</f>
        <v>Medium Discount</v>
      </c>
      <c r="AE729" s="7" t="str">
        <f>IF(Superstore_Data_1[[#This Row],[Sales]]&lt;100,"Low Sale",IF(Superstore_Data_1[[#This Row],[Sales]]&lt;500,"Medium Sale","High Sale"))</f>
        <v>Low Sale</v>
      </c>
      <c r="AF729" s="10" t="str">
        <f>IF(Superstore_Data_1[[#This Row],[Shipping Days]]&lt;=2,"Fast",IF(Superstore_Data_1[[#This Row],[Shipping Days]]&lt;=5,"Normal","Slow"))</f>
        <v>Slow</v>
      </c>
    </row>
    <row r="730" spans="1:32" x14ac:dyDescent="0.3">
      <c r="A730" s="6">
        <v>5331</v>
      </c>
      <c r="B730" s="7" t="s">
        <v>8963</v>
      </c>
      <c r="C730" s="8">
        <v>42469</v>
      </c>
      <c r="D730" s="8">
        <v>42591</v>
      </c>
      <c r="E730" s="7" t="s">
        <v>51</v>
      </c>
      <c r="F730" s="7" t="s">
        <v>6076</v>
      </c>
      <c r="G730" s="7" t="s">
        <v>6077</v>
      </c>
      <c r="H730" s="7" t="s">
        <v>25</v>
      </c>
      <c r="I730" s="7" t="s">
        <v>26</v>
      </c>
      <c r="J730" s="7" t="s">
        <v>302</v>
      </c>
      <c r="K730" s="7" t="s">
        <v>303</v>
      </c>
      <c r="L730" s="7">
        <v>10011</v>
      </c>
      <c r="M730" s="7" t="s">
        <v>161</v>
      </c>
      <c r="N730" s="7" t="s">
        <v>5779</v>
      </c>
      <c r="O730" s="7" t="s">
        <v>31</v>
      </c>
      <c r="P730" s="7" t="s">
        <v>67</v>
      </c>
      <c r="Q730" s="7" t="s">
        <v>5780</v>
      </c>
      <c r="R730" s="7">
        <v>63.94</v>
      </c>
      <c r="S730" s="7">
        <v>1</v>
      </c>
      <c r="T730" s="7">
        <v>0</v>
      </c>
      <c r="U730" s="7">
        <v>24.936599999999999</v>
      </c>
      <c r="V730" s="7" t="s">
        <v>11814</v>
      </c>
      <c r="W730" s="7">
        <v>2016</v>
      </c>
      <c r="X730" s="7">
        <v>0.39</v>
      </c>
      <c r="Y730" s="7" t="s">
        <v>11811</v>
      </c>
      <c r="Z730" s="7">
        <v>122</v>
      </c>
      <c r="AA730" s="7" t="str">
        <f>TEXT(Superstore_Data_1[[#This Row],[Order Date]],"mmm")</f>
        <v>Apr</v>
      </c>
      <c r="AB730" s="7">
        <f>YEAR(Superstore_Data_1[[#This Row],[Order Date]])</f>
        <v>2016</v>
      </c>
      <c r="AC730" s="9">
        <f>Superstore_Data_1[[#This Row],[Profit]]/Superstore_Data_1[[#This Row],[Sales]]</f>
        <v>0.39</v>
      </c>
      <c r="AD730" s="7" t="str">
        <f>IF(Superstore_Data_1[[#This Row],[Discount]]=0,"No Discount",IF(Superstore_Data_1[[#This Row],[Discount]]&lt;0.2,"Low Discount",IF(Superstore_Data_1[[#This Row],[Discount]]&lt;0.5,"Medium Discount","High Discount")))</f>
        <v>No Discount</v>
      </c>
      <c r="AE730" s="7" t="str">
        <f>IF(Superstore_Data_1[[#This Row],[Sales]]&lt;100,"Low Sale",IF(Superstore_Data_1[[#This Row],[Sales]]&lt;500,"Medium Sale","High Sale"))</f>
        <v>Low Sale</v>
      </c>
      <c r="AF730" s="10" t="str">
        <f>IF(Superstore_Data_1[[#This Row],[Shipping Days]]&lt;=2,"Fast",IF(Superstore_Data_1[[#This Row],[Shipping Days]]&lt;=5,"Normal","Slow"))</f>
        <v>Slow</v>
      </c>
    </row>
    <row r="731" spans="1:32" x14ac:dyDescent="0.3">
      <c r="A731" s="6">
        <v>5349</v>
      </c>
      <c r="B731" s="7" t="s">
        <v>8973</v>
      </c>
      <c r="C731" s="8">
        <v>42095</v>
      </c>
      <c r="D731" s="8">
        <v>42278</v>
      </c>
      <c r="E731" s="7" t="s">
        <v>51</v>
      </c>
      <c r="F731" s="7" t="s">
        <v>2736</v>
      </c>
      <c r="G731" s="7" t="s">
        <v>2737</v>
      </c>
      <c r="H731" s="7" t="s">
        <v>41</v>
      </c>
      <c r="I731" s="7" t="s">
        <v>26</v>
      </c>
      <c r="J731" s="7" t="s">
        <v>8974</v>
      </c>
      <c r="K731" s="7" t="s">
        <v>258</v>
      </c>
      <c r="L731" s="7">
        <v>55125</v>
      </c>
      <c r="M731" s="7" t="s">
        <v>111</v>
      </c>
      <c r="N731" s="7" t="s">
        <v>3678</v>
      </c>
      <c r="O731" s="7" t="s">
        <v>46</v>
      </c>
      <c r="P731" s="7" t="s">
        <v>77</v>
      </c>
      <c r="Q731" s="7" t="s">
        <v>3679</v>
      </c>
      <c r="R731" s="7">
        <v>32.340000000000003</v>
      </c>
      <c r="S731" s="7">
        <v>3</v>
      </c>
      <c r="T731" s="7">
        <v>0</v>
      </c>
      <c r="U731" s="7">
        <v>15.523199999999999</v>
      </c>
      <c r="V731" s="7" t="s">
        <v>11814</v>
      </c>
      <c r="W731" s="7">
        <v>2015</v>
      </c>
      <c r="X731" s="7">
        <v>0.47999999999999993</v>
      </c>
      <c r="Y731" s="7" t="s">
        <v>11811</v>
      </c>
      <c r="Z731" s="7">
        <v>183</v>
      </c>
      <c r="AA731" s="7" t="str">
        <f>TEXT(Superstore_Data_1[[#This Row],[Order Date]],"mmm")</f>
        <v>Apr</v>
      </c>
      <c r="AB731" s="7">
        <f>YEAR(Superstore_Data_1[[#This Row],[Order Date]])</f>
        <v>2015</v>
      </c>
      <c r="AC731" s="9">
        <f>Superstore_Data_1[[#This Row],[Profit]]/Superstore_Data_1[[#This Row],[Sales]]</f>
        <v>0.47999999999999993</v>
      </c>
      <c r="AD731" s="7" t="str">
        <f>IF(Superstore_Data_1[[#This Row],[Discount]]=0,"No Discount",IF(Superstore_Data_1[[#This Row],[Discount]]&lt;0.2,"Low Discount",IF(Superstore_Data_1[[#This Row],[Discount]]&lt;0.5,"Medium Discount","High Discount")))</f>
        <v>No Discount</v>
      </c>
      <c r="AE731" s="7" t="str">
        <f>IF(Superstore_Data_1[[#This Row],[Sales]]&lt;100,"Low Sale",IF(Superstore_Data_1[[#This Row],[Sales]]&lt;500,"Medium Sale","High Sale"))</f>
        <v>Low Sale</v>
      </c>
      <c r="AF731" s="10" t="str">
        <f>IF(Superstore_Data_1[[#This Row],[Shipping Days]]&lt;=2,"Fast",IF(Superstore_Data_1[[#This Row],[Shipping Days]]&lt;=5,"Normal","Slow"))</f>
        <v>Slow</v>
      </c>
    </row>
    <row r="732" spans="1:32" x14ac:dyDescent="0.3">
      <c r="A732" s="6">
        <v>5352</v>
      </c>
      <c r="B732" s="7" t="s">
        <v>8976</v>
      </c>
      <c r="C732" s="8">
        <v>42530</v>
      </c>
      <c r="D732" s="8">
        <v>42713</v>
      </c>
      <c r="E732" s="7" t="s">
        <v>51</v>
      </c>
      <c r="F732" s="7" t="s">
        <v>2704</v>
      </c>
      <c r="G732" s="7" t="s">
        <v>2705</v>
      </c>
      <c r="H732" s="7" t="s">
        <v>41</v>
      </c>
      <c r="I732" s="7" t="s">
        <v>26</v>
      </c>
      <c r="J732" s="7" t="s">
        <v>927</v>
      </c>
      <c r="K732" s="7" t="s">
        <v>110</v>
      </c>
      <c r="L732" s="7">
        <v>75217</v>
      </c>
      <c r="M732" s="7" t="s">
        <v>111</v>
      </c>
      <c r="N732" s="7" t="s">
        <v>6493</v>
      </c>
      <c r="O732" s="7" t="s">
        <v>46</v>
      </c>
      <c r="P732" s="7" t="s">
        <v>94</v>
      </c>
      <c r="Q732" s="7" t="s">
        <v>6494</v>
      </c>
      <c r="R732" s="7">
        <v>41.92</v>
      </c>
      <c r="S732" s="7">
        <v>4</v>
      </c>
      <c r="T732" s="7">
        <v>0.2</v>
      </c>
      <c r="U732" s="7">
        <v>15.196</v>
      </c>
      <c r="V732" s="7" t="s">
        <v>11818</v>
      </c>
      <c r="W732" s="7">
        <v>2016</v>
      </c>
      <c r="X732" s="7">
        <v>0.36249999999999999</v>
      </c>
      <c r="Y732" s="7" t="s">
        <v>11813</v>
      </c>
      <c r="Z732" s="7">
        <v>183</v>
      </c>
      <c r="AA732" s="7" t="str">
        <f>TEXT(Superstore_Data_1[[#This Row],[Order Date]],"mmm")</f>
        <v>Jun</v>
      </c>
      <c r="AB732" s="7">
        <f>YEAR(Superstore_Data_1[[#This Row],[Order Date]])</f>
        <v>2016</v>
      </c>
      <c r="AC732" s="9">
        <f>Superstore_Data_1[[#This Row],[Profit]]/Superstore_Data_1[[#This Row],[Sales]]</f>
        <v>0.36249999999999999</v>
      </c>
      <c r="AD732" s="7" t="str">
        <f>IF(Superstore_Data_1[[#This Row],[Discount]]=0,"No Discount",IF(Superstore_Data_1[[#This Row],[Discount]]&lt;0.2,"Low Discount",IF(Superstore_Data_1[[#This Row],[Discount]]&lt;0.5,"Medium Discount","High Discount")))</f>
        <v>Medium Discount</v>
      </c>
      <c r="AE732" s="7" t="str">
        <f>IF(Superstore_Data_1[[#This Row],[Sales]]&lt;100,"Low Sale",IF(Superstore_Data_1[[#This Row],[Sales]]&lt;500,"Medium Sale","High Sale"))</f>
        <v>Low Sale</v>
      </c>
      <c r="AF732" s="10" t="str">
        <f>IF(Superstore_Data_1[[#This Row],[Shipping Days]]&lt;=2,"Fast",IF(Superstore_Data_1[[#This Row],[Shipping Days]]&lt;=5,"Normal","Slow"))</f>
        <v>Slow</v>
      </c>
    </row>
    <row r="733" spans="1:32" x14ac:dyDescent="0.3">
      <c r="A733" s="6">
        <v>5354</v>
      </c>
      <c r="B733" s="7" t="s">
        <v>8977</v>
      </c>
      <c r="C733" s="8">
        <v>42438</v>
      </c>
      <c r="D733" s="8">
        <v>42530</v>
      </c>
      <c r="E733" s="7" t="s">
        <v>209</v>
      </c>
      <c r="F733" s="7" t="s">
        <v>3631</v>
      </c>
      <c r="G733" s="7" t="s">
        <v>3632</v>
      </c>
      <c r="H733" s="7" t="s">
        <v>41</v>
      </c>
      <c r="I733" s="7" t="s">
        <v>26</v>
      </c>
      <c r="J733" s="7" t="s">
        <v>834</v>
      </c>
      <c r="K733" s="7" t="s">
        <v>835</v>
      </c>
      <c r="L733" s="7">
        <v>71203</v>
      </c>
      <c r="M733" s="7" t="s">
        <v>29</v>
      </c>
      <c r="N733" s="7" t="s">
        <v>2799</v>
      </c>
      <c r="O733" s="7" t="s">
        <v>46</v>
      </c>
      <c r="P733" s="7" t="s">
        <v>77</v>
      </c>
      <c r="Q733" s="7" t="s">
        <v>2800</v>
      </c>
      <c r="R733" s="7">
        <v>87.28</v>
      </c>
      <c r="S733" s="7">
        <v>8</v>
      </c>
      <c r="T733" s="7">
        <v>0</v>
      </c>
      <c r="U733" s="7">
        <v>41.021599999999999</v>
      </c>
      <c r="V733" s="7" t="s">
        <v>11817</v>
      </c>
      <c r="W733" s="7">
        <v>2016</v>
      </c>
      <c r="X733" s="7">
        <v>0.47</v>
      </c>
      <c r="Y733" s="7" t="s">
        <v>11811</v>
      </c>
      <c r="Z733" s="7">
        <v>92</v>
      </c>
      <c r="AA733" s="7" t="str">
        <f>TEXT(Superstore_Data_1[[#This Row],[Order Date]],"mmm")</f>
        <v>Mar</v>
      </c>
      <c r="AB733" s="7">
        <f>YEAR(Superstore_Data_1[[#This Row],[Order Date]])</f>
        <v>2016</v>
      </c>
      <c r="AC733" s="9">
        <f>Superstore_Data_1[[#This Row],[Profit]]/Superstore_Data_1[[#This Row],[Sales]]</f>
        <v>0.47</v>
      </c>
      <c r="AD733" s="7" t="str">
        <f>IF(Superstore_Data_1[[#This Row],[Discount]]=0,"No Discount",IF(Superstore_Data_1[[#This Row],[Discount]]&lt;0.2,"Low Discount",IF(Superstore_Data_1[[#This Row],[Discount]]&lt;0.5,"Medium Discount","High Discount")))</f>
        <v>No Discount</v>
      </c>
      <c r="AE733" s="7" t="str">
        <f>IF(Superstore_Data_1[[#This Row],[Sales]]&lt;100,"Low Sale",IF(Superstore_Data_1[[#This Row],[Sales]]&lt;500,"Medium Sale","High Sale"))</f>
        <v>Low Sale</v>
      </c>
      <c r="AF733" s="10" t="str">
        <f>IF(Superstore_Data_1[[#This Row],[Shipping Days]]&lt;=2,"Fast",IF(Superstore_Data_1[[#This Row],[Shipping Days]]&lt;=5,"Normal","Slow"))</f>
        <v>Slow</v>
      </c>
    </row>
    <row r="734" spans="1:32" x14ac:dyDescent="0.3">
      <c r="A734" s="6">
        <v>5358</v>
      </c>
      <c r="B734" s="7" t="s">
        <v>8982</v>
      </c>
      <c r="C734" s="8">
        <v>41767</v>
      </c>
      <c r="D734" s="8">
        <v>41951</v>
      </c>
      <c r="E734" s="7" t="s">
        <v>51</v>
      </c>
      <c r="F734" s="7" t="s">
        <v>1914</v>
      </c>
      <c r="G734" s="7" t="s">
        <v>1915</v>
      </c>
      <c r="H734" s="7" t="s">
        <v>25</v>
      </c>
      <c r="I734" s="7" t="s">
        <v>26</v>
      </c>
      <c r="J734" s="7" t="s">
        <v>137</v>
      </c>
      <c r="K734" s="7" t="s">
        <v>43</v>
      </c>
      <c r="L734" s="7">
        <v>94122</v>
      </c>
      <c r="M734" s="7" t="s">
        <v>44</v>
      </c>
      <c r="N734" s="7" t="s">
        <v>4260</v>
      </c>
      <c r="O734" s="7" t="s">
        <v>73</v>
      </c>
      <c r="P734" s="7" t="s">
        <v>178</v>
      </c>
      <c r="Q734" s="7" t="s">
        <v>4261</v>
      </c>
      <c r="R734" s="7">
        <v>16.36</v>
      </c>
      <c r="S734" s="7">
        <v>1</v>
      </c>
      <c r="T734" s="7">
        <v>0</v>
      </c>
      <c r="U734" s="7">
        <v>1.6359999999999999</v>
      </c>
      <c r="V734" s="7" t="s">
        <v>11812</v>
      </c>
      <c r="W734" s="7">
        <v>2014</v>
      </c>
      <c r="X734" s="7">
        <v>9.9999999999999992E-2</v>
      </c>
      <c r="Y734" s="7" t="s">
        <v>11811</v>
      </c>
      <c r="Z734" s="7">
        <v>184</v>
      </c>
      <c r="AA734" s="7" t="str">
        <f>TEXT(Superstore_Data_1[[#This Row],[Order Date]],"mmm")</f>
        <v>May</v>
      </c>
      <c r="AB734" s="7">
        <f>YEAR(Superstore_Data_1[[#This Row],[Order Date]])</f>
        <v>2014</v>
      </c>
      <c r="AC734" s="9">
        <f>Superstore_Data_1[[#This Row],[Profit]]/Superstore_Data_1[[#This Row],[Sales]]</f>
        <v>9.9999999999999992E-2</v>
      </c>
      <c r="AD734" s="7" t="str">
        <f>IF(Superstore_Data_1[[#This Row],[Discount]]=0,"No Discount",IF(Superstore_Data_1[[#This Row],[Discount]]&lt;0.2,"Low Discount",IF(Superstore_Data_1[[#This Row],[Discount]]&lt;0.5,"Medium Discount","High Discount")))</f>
        <v>No Discount</v>
      </c>
      <c r="AE734" s="7" t="str">
        <f>IF(Superstore_Data_1[[#This Row],[Sales]]&lt;100,"Low Sale",IF(Superstore_Data_1[[#This Row],[Sales]]&lt;500,"Medium Sale","High Sale"))</f>
        <v>Low Sale</v>
      </c>
      <c r="AF734" s="10" t="str">
        <f>IF(Superstore_Data_1[[#This Row],[Shipping Days]]&lt;=2,"Fast",IF(Superstore_Data_1[[#This Row],[Shipping Days]]&lt;=5,"Normal","Slow"))</f>
        <v>Slow</v>
      </c>
    </row>
    <row r="735" spans="1:32" x14ac:dyDescent="0.3">
      <c r="A735" s="6">
        <v>5362</v>
      </c>
      <c r="B735" s="7" t="s">
        <v>8984</v>
      </c>
      <c r="C735" s="8">
        <v>42984</v>
      </c>
      <c r="D735" s="8">
        <v>43014</v>
      </c>
      <c r="E735" s="7" t="s">
        <v>209</v>
      </c>
      <c r="F735" s="7" t="s">
        <v>5241</v>
      </c>
      <c r="G735" s="7" t="s">
        <v>5242</v>
      </c>
      <c r="H735" s="7" t="s">
        <v>41</v>
      </c>
      <c r="I735" s="7" t="s">
        <v>26</v>
      </c>
      <c r="J735" s="7" t="s">
        <v>927</v>
      </c>
      <c r="K735" s="7" t="s">
        <v>110</v>
      </c>
      <c r="L735" s="7">
        <v>75217</v>
      </c>
      <c r="M735" s="7" t="s">
        <v>111</v>
      </c>
      <c r="N735" s="7" t="s">
        <v>3259</v>
      </c>
      <c r="O735" s="7" t="s">
        <v>46</v>
      </c>
      <c r="P735" s="7" t="s">
        <v>60</v>
      </c>
      <c r="Q735" s="7" t="s">
        <v>3260</v>
      </c>
      <c r="R735" s="7">
        <v>720.76</v>
      </c>
      <c r="S735" s="7">
        <v>5</v>
      </c>
      <c r="T735" s="7">
        <v>0.2</v>
      </c>
      <c r="U735" s="7">
        <v>54.057000000000002</v>
      </c>
      <c r="V735" s="7" t="s">
        <v>11815</v>
      </c>
      <c r="W735" s="7">
        <v>2017</v>
      </c>
      <c r="X735" s="7">
        <v>7.4999999999999997E-2</v>
      </c>
      <c r="Y735" s="7" t="s">
        <v>11813</v>
      </c>
      <c r="Z735" s="7">
        <v>30</v>
      </c>
      <c r="AA735" s="7" t="str">
        <f>TEXT(Superstore_Data_1[[#This Row],[Order Date]],"mmm")</f>
        <v>Sep</v>
      </c>
      <c r="AB735" s="7">
        <f>YEAR(Superstore_Data_1[[#This Row],[Order Date]])</f>
        <v>2017</v>
      </c>
      <c r="AC735" s="9">
        <f>Superstore_Data_1[[#This Row],[Profit]]/Superstore_Data_1[[#This Row],[Sales]]</f>
        <v>7.4999999999999997E-2</v>
      </c>
      <c r="AD735" s="7" t="str">
        <f>IF(Superstore_Data_1[[#This Row],[Discount]]=0,"No Discount",IF(Superstore_Data_1[[#This Row],[Discount]]&lt;0.2,"Low Discount",IF(Superstore_Data_1[[#This Row],[Discount]]&lt;0.5,"Medium Discount","High Discount")))</f>
        <v>Medium Discount</v>
      </c>
      <c r="AE735" s="7" t="str">
        <f>IF(Superstore_Data_1[[#This Row],[Sales]]&lt;100,"Low Sale",IF(Superstore_Data_1[[#This Row],[Sales]]&lt;500,"Medium Sale","High Sale"))</f>
        <v>High Sale</v>
      </c>
      <c r="AF735" s="10" t="str">
        <f>IF(Superstore_Data_1[[#This Row],[Shipping Days]]&lt;=2,"Fast",IF(Superstore_Data_1[[#This Row],[Shipping Days]]&lt;=5,"Normal","Slow"))</f>
        <v>Slow</v>
      </c>
    </row>
    <row r="736" spans="1:32" x14ac:dyDescent="0.3">
      <c r="A736" s="6">
        <v>5371</v>
      </c>
      <c r="B736" s="7" t="s">
        <v>8993</v>
      </c>
      <c r="C736" s="8">
        <v>42951</v>
      </c>
      <c r="D736" s="8">
        <v>43073</v>
      </c>
      <c r="E736" s="7" t="s">
        <v>51</v>
      </c>
      <c r="F736" s="7" t="s">
        <v>4434</v>
      </c>
      <c r="G736" s="7" t="s">
        <v>4435</v>
      </c>
      <c r="H736" s="7" t="s">
        <v>41</v>
      </c>
      <c r="I736" s="7" t="s">
        <v>26</v>
      </c>
      <c r="J736" s="7" t="s">
        <v>8627</v>
      </c>
      <c r="K736" s="7" t="s">
        <v>269</v>
      </c>
      <c r="L736" s="7">
        <v>48237</v>
      </c>
      <c r="M736" s="7" t="s">
        <v>111</v>
      </c>
      <c r="N736" s="7" t="s">
        <v>6320</v>
      </c>
      <c r="O736" s="7" t="s">
        <v>31</v>
      </c>
      <c r="P736" s="7" t="s">
        <v>67</v>
      </c>
      <c r="Q736" s="7" t="s">
        <v>6321</v>
      </c>
      <c r="R736" s="7">
        <v>273.95999999999998</v>
      </c>
      <c r="S736" s="7">
        <v>2</v>
      </c>
      <c r="T736" s="7">
        <v>0</v>
      </c>
      <c r="U736" s="7">
        <v>71.229600000000005</v>
      </c>
      <c r="V736" s="7" t="s">
        <v>11810</v>
      </c>
      <c r="W736" s="7">
        <v>2017</v>
      </c>
      <c r="X736" s="7">
        <v>0.26000000000000006</v>
      </c>
      <c r="Y736" s="7" t="s">
        <v>11811</v>
      </c>
      <c r="Z736" s="7">
        <v>122</v>
      </c>
      <c r="AA736" s="7" t="str">
        <f>TEXT(Superstore_Data_1[[#This Row],[Order Date]],"mmm")</f>
        <v>Aug</v>
      </c>
      <c r="AB736" s="7">
        <f>YEAR(Superstore_Data_1[[#This Row],[Order Date]])</f>
        <v>2017</v>
      </c>
      <c r="AC736" s="9">
        <f>Superstore_Data_1[[#This Row],[Profit]]/Superstore_Data_1[[#This Row],[Sales]]</f>
        <v>0.26000000000000006</v>
      </c>
      <c r="AD736" s="7" t="str">
        <f>IF(Superstore_Data_1[[#This Row],[Discount]]=0,"No Discount",IF(Superstore_Data_1[[#This Row],[Discount]]&lt;0.2,"Low Discount",IF(Superstore_Data_1[[#This Row],[Discount]]&lt;0.5,"Medium Discount","High Discount")))</f>
        <v>No Discount</v>
      </c>
      <c r="AE736" s="7" t="str">
        <f>IF(Superstore_Data_1[[#This Row],[Sales]]&lt;100,"Low Sale",IF(Superstore_Data_1[[#This Row],[Sales]]&lt;500,"Medium Sale","High Sale"))</f>
        <v>Medium Sale</v>
      </c>
      <c r="AF736" s="10" t="str">
        <f>IF(Superstore_Data_1[[#This Row],[Shipping Days]]&lt;=2,"Fast",IF(Superstore_Data_1[[#This Row],[Shipping Days]]&lt;=5,"Normal","Slow"))</f>
        <v>Slow</v>
      </c>
    </row>
    <row r="737" spans="1:32" x14ac:dyDescent="0.3">
      <c r="A737" s="6">
        <v>5378</v>
      </c>
      <c r="B737" s="7" t="s">
        <v>8997</v>
      </c>
      <c r="C737" s="8">
        <v>41771</v>
      </c>
      <c r="D737" s="8">
        <v>41832</v>
      </c>
      <c r="E737" s="7" t="s">
        <v>209</v>
      </c>
      <c r="F737" s="7" t="s">
        <v>2286</v>
      </c>
      <c r="G737" s="7" t="s">
        <v>2287</v>
      </c>
      <c r="H737" s="7" t="s">
        <v>41</v>
      </c>
      <c r="I737" s="7" t="s">
        <v>26</v>
      </c>
      <c r="J737" s="7" t="s">
        <v>159</v>
      </c>
      <c r="K737" s="7" t="s">
        <v>160</v>
      </c>
      <c r="L737" s="7">
        <v>19134</v>
      </c>
      <c r="M737" s="7" t="s">
        <v>161</v>
      </c>
      <c r="N737" s="7" t="s">
        <v>2793</v>
      </c>
      <c r="O737" s="7" t="s">
        <v>46</v>
      </c>
      <c r="P737" s="7" t="s">
        <v>192</v>
      </c>
      <c r="Q737" s="7" t="s">
        <v>2794</v>
      </c>
      <c r="R737" s="7">
        <v>348.488</v>
      </c>
      <c r="S737" s="7">
        <v>7</v>
      </c>
      <c r="T737" s="7">
        <v>0.2</v>
      </c>
      <c r="U737" s="7">
        <v>117.6147</v>
      </c>
      <c r="V737" s="7" t="s">
        <v>11812</v>
      </c>
      <c r="W737" s="7">
        <v>2014</v>
      </c>
      <c r="X737" s="7">
        <v>0.33750000000000002</v>
      </c>
      <c r="Y737" s="7" t="s">
        <v>11813</v>
      </c>
      <c r="Z737" s="7">
        <v>61</v>
      </c>
      <c r="AA737" s="7" t="str">
        <f>TEXT(Superstore_Data_1[[#This Row],[Order Date]],"mmm")</f>
        <v>May</v>
      </c>
      <c r="AB737" s="7">
        <f>YEAR(Superstore_Data_1[[#This Row],[Order Date]])</f>
        <v>2014</v>
      </c>
      <c r="AC737" s="9">
        <f>Superstore_Data_1[[#This Row],[Profit]]/Superstore_Data_1[[#This Row],[Sales]]</f>
        <v>0.33750000000000002</v>
      </c>
      <c r="AD737" s="7" t="str">
        <f>IF(Superstore_Data_1[[#This Row],[Discount]]=0,"No Discount",IF(Superstore_Data_1[[#This Row],[Discount]]&lt;0.2,"Low Discount",IF(Superstore_Data_1[[#This Row],[Discount]]&lt;0.5,"Medium Discount","High Discount")))</f>
        <v>Medium Discount</v>
      </c>
      <c r="AE737" s="7" t="str">
        <f>IF(Superstore_Data_1[[#This Row],[Sales]]&lt;100,"Low Sale",IF(Superstore_Data_1[[#This Row],[Sales]]&lt;500,"Medium Sale","High Sale"))</f>
        <v>Medium Sale</v>
      </c>
      <c r="AF737" s="10" t="str">
        <f>IF(Superstore_Data_1[[#This Row],[Shipping Days]]&lt;=2,"Fast",IF(Superstore_Data_1[[#This Row],[Shipping Days]]&lt;=5,"Normal","Slow"))</f>
        <v>Slow</v>
      </c>
    </row>
    <row r="738" spans="1:32" x14ac:dyDescent="0.3">
      <c r="A738" s="6">
        <v>5382</v>
      </c>
      <c r="B738" s="7" t="s">
        <v>9001</v>
      </c>
      <c r="C738" s="8">
        <v>42499</v>
      </c>
      <c r="D738" s="8">
        <v>42560</v>
      </c>
      <c r="E738" s="7" t="s">
        <v>22</v>
      </c>
      <c r="F738" s="7" t="s">
        <v>9002</v>
      </c>
      <c r="G738" s="7" t="s">
        <v>9003</v>
      </c>
      <c r="H738" s="7" t="s">
        <v>41</v>
      </c>
      <c r="I738" s="7" t="s">
        <v>26</v>
      </c>
      <c r="J738" s="7" t="s">
        <v>205</v>
      </c>
      <c r="K738" s="7" t="s">
        <v>110</v>
      </c>
      <c r="L738" s="7">
        <v>77070</v>
      </c>
      <c r="M738" s="7" t="s">
        <v>111</v>
      </c>
      <c r="N738" s="7" t="s">
        <v>2997</v>
      </c>
      <c r="O738" s="7" t="s">
        <v>46</v>
      </c>
      <c r="P738" s="7" t="s">
        <v>94</v>
      </c>
      <c r="Q738" s="7" t="s">
        <v>2998</v>
      </c>
      <c r="R738" s="7">
        <v>25.92</v>
      </c>
      <c r="S738" s="7">
        <v>5</v>
      </c>
      <c r="T738" s="7">
        <v>0.2</v>
      </c>
      <c r="U738" s="7">
        <v>9.0719999999999992</v>
      </c>
      <c r="V738" s="7" t="s">
        <v>11812</v>
      </c>
      <c r="W738" s="7">
        <v>2016</v>
      </c>
      <c r="X738" s="7">
        <v>0.34999999999999992</v>
      </c>
      <c r="Y738" s="7" t="s">
        <v>11813</v>
      </c>
      <c r="Z738" s="7">
        <v>61</v>
      </c>
      <c r="AA738" s="7" t="str">
        <f>TEXT(Superstore_Data_1[[#This Row],[Order Date]],"mmm")</f>
        <v>May</v>
      </c>
      <c r="AB738" s="7">
        <f>YEAR(Superstore_Data_1[[#This Row],[Order Date]])</f>
        <v>2016</v>
      </c>
      <c r="AC738" s="9">
        <f>Superstore_Data_1[[#This Row],[Profit]]/Superstore_Data_1[[#This Row],[Sales]]</f>
        <v>0.34999999999999992</v>
      </c>
      <c r="AD738" s="7" t="str">
        <f>IF(Superstore_Data_1[[#This Row],[Discount]]=0,"No Discount",IF(Superstore_Data_1[[#This Row],[Discount]]&lt;0.2,"Low Discount",IF(Superstore_Data_1[[#This Row],[Discount]]&lt;0.5,"Medium Discount","High Discount")))</f>
        <v>Medium Discount</v>
      </c>
      <c r="AE738" s="7" t="str">
        <f>IF(Superstore_Data_1[[#This Row],[Sales]]&lt;100,"Low Sale",IF(Superstore_Data_1[[#This Row],[Sales]]&lt;500,"Medium Sale","High Sale"))</f>
        <v>Low Sale</v>
      </c>
      <c r="AF738" s="10" t="str">
        <f>IF(Superstore_Data_1[[#This Row],[Shipping Days]]&lt;=2,"Fast",IF(Superstore_Data_1[[#This Row],[Shipping Days]]&lt;=5,"Normal","Slow"))</f>
        <v>Slow</v>
      </c>
    </row>
    <row r="739" spans="1:32" x14ac:dyDescent="0.3">
      <c r="A739" s="6">
        <v>5391</v>
      </c>
      <c r="B739" s="7" t="s">
        <v>9009</v>
      </c>
      <c r="C739" s="8">
        <v>43019</v>
      </c>
      <c r="D739" s="8">
        <v>43080</v>
      </c>
      <c r="E739" s="7" t="s">
        <v>22</v>
      </c>
      <c r="F739" s="7" t="s">
        <v>7531</v>
      </c>
      <c r="G739" s="7" t="s">
        <v>7532</v>
      </c>
      <c r="H739" s="7" t="s">
        <v>41</v>
      </c>
      <c r="I739" s="7" t="s">
        <v>26</v>
      </c>
      <c r="J739" s="7" t="s">
        <v>99</v>
      </c>
      <c r="K739" s="7" t="s">
        <v>100</v>
      </c>
      <c r="L739" s="7">
        <v>98105</v>
      </c>
      <c r="M739" s="7" t="s">
        <v>44</v>
      </c>
      <c r="N739" s="7" t="s">
        <v>4694</v>
      </c>
      <c r="O739" s="7" t="s">
        <v>46</v>
      </c>
      <c r="P739" s="7" t="s">
        <v>77</v>
      </c>
      <c r="Q739" s="7" t="s">
        <v>4695</v>
      </c>
      <c r="R739" s="7">
        <v>26.352</v>
      </c>
      <c r="S739" s="7">
        <v>3</v>
      </c>
      <c r="T739" s="7">
        <v>0.2</v>
      </c>
      <c r="U739" s="7">
        <v>9.5526</v>
      </c>
      <c r="V739" s="7" t="s">
        <v>11824</v>
      </c>
      <c r="W739" s="7">
        <v>2017</v>
      </c>
      <c r="X739" s="7">
        <v>0.36249999999999999</v>
      </c>
      <c r="Y739" s="7" t="s">
        <v>11813</v>
      </c>
      <c r="Z739" s="7">
        <v>61</v>
      </c>
      <c r="AA739" s="7" t="str">
        <f>TEXT(Superstore_Data_1[[#This Row],[Order Date]],"mmm")</f>
        <v>Oct</v>
      </c>
      <c r="AB739" s="7">
        <f>YEAR(Superstore_Data_1[[#This Row],[Order Date]])</f>
        <v>2017</v>
      </c>
      <c r="AC739" s="9">
        <f>Superstore_Data_1[[#This Row],[Profit]]/Superstore_Data_1[[#This Row],[Sales]]</f>
        <v>0.36249999999999999</v>
      </c>
      <c r="AD739" s="7" t="str">
        <f>IF(Superstore_Data_1[[#This Row],[Discount]]=0,"No Discount",IF(Superstore_Data_1[[#This Row],[Discount]]&lt;0.2,"Low Discount",IF(Superstore_Data_1[[#This Row],[Discount]]&lt;0.5,"Medium Discount","High Discount")))</f>
        <v>Medium Discount</v>
      </c>
      <c r="AE739" s="7" t="str">
        <f>IF(Superstore_Data_1[[#This Row],[Sales]]&lt;100,"Low Sale",IF(Superstore_Data_1[[#This Row],[Sales]]&lt;500,"Medium Sale","High Sale"))</f>
        <v>Low Sale</v>
      </c>
      <c r="AF739" s="10" t="str">
        <f>IF(Superstore_Data_1[[#This Row],[Shipping Days]]&lt;=2,"Fast",IF(Superstore_Data_1[[#This Row],[Shipping Days]]&lt;=5,"Normal","Slow"))</f>
        <v>Slow</v>
      </c>
    </row>
    <row r="740" spans="1:32" x14ac:dyDescent="0.3">
      <c r="A740" s="6">
        <v>5418</v>
      </c>
      <c r="B740" s="7" t="s">
        <v>9030</v>
      </c>
      <c r="C740" s="8">
        <v>41800</v>
      </c>
      <c r="D740" s="8">
        <v>41861</v>
      </c>
      <c r="E740" s="7" t="s">
        <v>22</v>
      </c>
      <c r="F740" s="7" t="s">
        <v>859</v>
      </c>
      <c r="G740" s="7" t="s">
        <v>860</v>
      </c>
      <c r="H740" s="7" t="s">
        <v>41</v>
      </c>
      <c r="I740" s="7" t="s">
        <v>26</v>
      </c>
      <c r="J740" s="7" t="s">
        <v>2869</v>
      </c>
      <c r="K740" s="7" t="s">
        <v>149</v>
      </c>
      <c r="L740" s="7">
        <v>68104</v>
      </c>
      <c r="M740" s="7" t="s">
        <v>111</v>
      </c>
      <c r="N740" s="7" t="s">
        <v>9031</v>
      </c>
      <c r="O740" s="7" t="s">
        <v>46</v>
      </c>
      <c r="P740" s="7" t="s">
        <v>77</v>
      </c>
      <c r="Q740" s="7" t="s">
        <v>9032</v>
      </c>
      <c r="R740" s="7">
        <v>15.36</v>
      </c>
      <c r="S740" s="7">
        <v>2</v>
      </c>
      <c r="T740" s="7">
        <v>0</v>
      </c>
      <c r="U740" s="7">
        <v>7.68</v>
      </c>
      <c r="V740" s="7" t="s">
        <v>11818</v>
      </c>
      <c r="W740" s="7">
        <v>2014</v>
      </c>
      <c r="X740" s="7">
        <v>0.5</v>
      </c>
      <c r="Y740" s="7" t="s">
        <v>11811</v>
      </c>
      <c r="Z740" s="7">
        <v>61</v>
      </c>
      <c r="AA740" s="7" t="str">
        <f>TEXT(Superstore_Data_1[[#This Row],[Order Date]],"mmm")</f>
        <v>Jun</v>
      </c>
      <c r="AB740" s="7">
        <f>YEAR(Superstore_Data_1[[#This Row],[Order Date]])</f>
        <v>2014</v>
      </c>
      <c r="AC740" s="9">
        <f>Superstore_Data_1[[#This Row],[Profit]]/Superstore_Data_1[[#This Row],[Sales]]</f>
        <v>0.5</v>
      </c>
      <c r="AD740" s="7" t="str">
        <f>IF(Superstore_Data_1[[#This Row],[Discount]]=0,"No Discount",IF(Superstore_Data_1[[#This Row],[Discount]]&lt;0.2,"Low Discount",IF(Superstore_Data_1[[#This Row],[Discount]]&lt;0.5,"Medium Discount","High Discount")))</f>
        <v>No Discount</v>
      </c>
      <c r="AE740" s="7" t="str">
        <f>IF(Superstore_Data_1[[#This Row],[Sales]]&lt;100,"Low Sale",IF(Superstore_Data_1[[#This Row],[Sales]]&lt;500,"Medium Sale","High Sale"))</f>
        <v>Low Sale</v>
      </c>
      <c r="AF740" s="10" t="str">
        <f>IF(Superstore_Data_1[[#This Row],[Shipping Days]]&lt;=2,"Fast",IF(Superstore_Data_1[[#This Row],[Shipping Days]]&lt;=5,"Normal","Slow"))</f>
        <v>Slow</v>
      </c>
    </row>
    <row r="741" spans="1:32" x14ac:dyDescent="0.3">
      <c r="A741" s="6">
        <v>5424</v>
      </c>
      <c r="B741" s="7" t="s">
        <v>9036</v>
      </c>
      <c r="C741" s="8">
        <v>42805</v>
      </c>
      <c r="D741" s="8">
        <v>42866</v>
      </c>
      <c r="E741" s="7" t="s">
        <v>22</v>
      </c>
      <c r="F741" s="7" t="s">
        <v>5935</v>
      </c>
      <c r="G741" s="7" t="s">
        <v>5936</v>
      </c>
      <c r="H741" s="7" t="s">
        <v>41</v>
      </c>
      <c r="I741" s="7" t="s">
        <v>26</v>
      </c>
      <c r="J741" s="7" t="s">
        <v>1651</v>
      </c>
      <c r="K741" s="7" t="s">
        <v>28</v>
      </c>
      <c r="L741" s="7">
        <v>40475</v>
      </c>
      <c r="M741" s="7" t="s">
        <v>29</v>
      </c>
      <c r="N741" s="7" t="s">
        <v>9037</v>
      </c>
      <c r="O741" s="7" t="s">
        <v>46</v>
      </c>
      <c r="P741" s="7" t="s">
        <v>94</v>
      </c>
      <c r="Q741" s="7" t="s">
        <v>9038</v>
      </c>
      <c r="R741" s="7">
        <v>26.4</v>
      </c>
      <c r="S741" s="7">
        <v>5</v>
      </c>
      <c r="T741" s="7">
        <v>0</v>
      </c>
      <c r="U741" s="7">
        <v>11.88</v>
      </c>
      <c r="V741" s="7" t="s">
        <v>11817</v>
      </c>
      <c r="W741" s="7">
        <v>2017</v>
      </c>
      <c r="X741" s="7">
        <v>0.45000000000000007</v>
      </c>
      <c r="Y741" s="7" t="s">
        <v>11811</v>
      </c>
      <c r="Z741" s="7">
        <v>61</v>
      </c>
      <c r="AA741" s="7" t="str">
        <f>TEXT(Superstore_Data_1[[#This Row],[Order Date]],"mmm")</f>
        <v>Mar</v>
      </c>
      <c r="AB741" s="7">
        <f>YEAR(Superstore_Data_1[[#This Row],[Order Date]])</f>
        <v>2017</v>
      </c>
      <c r="AC741" s="9">
        <f>Superstore_Data_1[[#This Row],[Profit]]/Superstore_Data_1[[#This Row],[Sales]]</f>
        <v>0.45000000000000007</v>
      </c>
      <c r="AD741" s="7" t="str">
        <f>IF(Superstore_Data_1[[#This Row],[Discount]]=0,"No Discount",IF(Superstore_Data_1[[#This Row],[Discount]]&lt;0.2,"Low Discount",IF(Superstore_Data_1[[#This Row],[Discount]]&lt;0.5,"Medium Discount","High Discount")))</f>
        <v>No Discount</v>
      </c>
      <c r="AE741" s="7" t="str">
        <f>IF(Superstore_Data_1[[#This Row],[Sales]]&lt;100,"Low Sale",IF(Superstore_Data_1[[#This Row],[Sales]]&lt;500,"Medium Sale","High Sale"))</f>
        <v>Low Sale</v>
      </c>
      <c r="AF741" s="10" t="str">
        <f>IF(Superstore_Data_1[[#This Row],[Shipping Days]]&lt;=2,"Fast",IF(Superstore_Data_1[[#This Row],[Shipping Days]]&lt;=5,"Normal","Slow"))</f>
        <v>Slow</v>
      </c>
    </row>
    <row r="742" spans="1:32" x14ac:dyDescent="0.3">
      <c r="A742" s="6">
        <v>5426</v>
      </c>
      <c r="B742" s="7" t="s">
        <v>9040</v>
      </c>
      <c r="C742" s="8">
        <v>42441</v>
      </c>
      <c r="D742" s="8">
        <v>42533</v>
      </c>
      <c r="E742" s="7" t="s">
        <v>209</v>
      </c>
      <c r="F742" s="7" t="s">
        <v>3673</v>
      </c>
      <c r="G742" s="7" t="s">
        <v>3674</v>
      </c>
      <c r="H742" s="7" t="s">
        <v>25</v>
      </c>
      <c r="I742" s="7" t="s">
        <v>26</v>
      </c>
      <c r="J742" s="7" t="s">
        <v>42</v>
      </c>
      <c r="K742" s="7" t="s">
        <v>43</v>
      </c>
      <c r="L742" s="7">
        <v>90045</v>
      </c>
      <c r="M742" s="7" t="s">
        <v>44</v>
      </c>
      <c r="N742" s="7" t="s">
        <v>9041</v>
      </c>
      <c r="O742" s="7" t="s">
        <v>73</v>
      </c>
      <c r="P742" s="7" t="s">
        <v>178</v>
      </c>
      <c r="Q742" s="7" t="s">
        <v>9042</v>
      </c>
      <c r="R742" s="7">
        <v>1649.95</v>
      </c>
      <c r="S742" s="7">
        <v>5</v>
      </c>
      <c r="T742" s="7">
        <v>0</v>
      </c>
      <c r="U742" s="7">
        <v>659.98</v>
      </c>
      <c r="V742" s="7" t="s">
        <v>11817</v>
      </c>
      <c r="W742" s="7">
        <v>2016</v>
      </c>
      <c r="X742" s="7">
        <v>0.4</v>
      </c>
      <c r="Y742" s="7" t="s">
        <v>11811</v>
      </c>
      <c r="Z742" s="7">
        <v>92</v>
      </c>
      <c r="AA742" s="7" t="str">
        <f>TEXT(Superstore_Data_1[[#This Row],[Order Date]],"mmm")</f>
        <v>Mar</v>
      </c>
      <c r="AB742" s="7">
        <f>YEAR(Superstore_Data_1[[#This Row],[Order Date]])</f>
        <v>2016</v>
      </c>
      <c r="AC742" s="9">
        <f>Superstore_Data_1[[#This Row],[Profit]]/Superstore_Data_1[[#This Row],[Sales]]</f>
        <v>0.4</v>
      </c>
      <c r="AD742" s="7" t="str">
        <f>IF(Superstore_Data_1[[#This Row],[Discount]]=0,"No Discount",IF(Superstore_Data_1[[#This Row],[Discount]]&lt;0.2,"Low Discount",IF(Superstore_Data_1[[#This Row],[Discount]]&lt;0.5,"Medium Discount","High Discount")))</f>
        <v>No Discount</v>
      </c>
      <c r="AE742" s="7" t="str">
        <f>IF(Superstore_Data_1[[#This Row],[Sales]]&lt;100,"Low Sale",IF(Superstore_Data_1[[#This Row],[Sales]]&lt;500,"Medium Sale","High Sale"))</f>
        <v>High Sale</v>
      </c>
      <c r="AF742" s="10" t="str">
        <f>IF(Superstore_Data_1[[#This Row],[Shipping Days]]&lt;=2,"Fast",IF(Superstore_Data_1[[#This Row],[Shipping Days]]&lt;=5,"Normal","Slow"))</f>
        <v>Slow</v>
      </c>
    </row>
    <row r="743" spans="1:32" x14ac:dyDescent="0.3">
      <c r="A743" s="6">
        <v>5429</v>
      </c>
      <c r="B743" s="7" t="s">
        <v>9046</v>
      </c>
      <c r="C743" s="8">
        <v>42409</v>
      </c>
      <c r="D743" s="8">
        <v>42469</v>
      </c>
      <c r="E743" s="7" t="s">
        <v>209</v>
      </c>
      <c r="F743" s="7" t="s">
        <v>4253</v>
      </c>
      <c r="G743" s="7" t="s">
        <v>4254</v>
      </c>
      <c r="H743" s="7" t="s">
        <v>108</v>
      </c>
      <c r="I743" s="7" t="s">
        <v>26</v>
      </c>
      <c r="J743" s="7" t="s">
        <v>137</v>
      </c>
      <c r="K743" s="7" t="s">
        <v>43</v>
      </c>
      <c r="L743" s="7">
        <v>94122</v>
      </c>
      <c r="M743" s="7" t="s">
        <v>44</v>
      </c>
      <c r="N743" s="7" t="s">
        <v>825</v>
      </c>
      <c r="O743" s="7" t="s">
        <v>46</v>
      </c>
      <c r="P743" s="7" t="s">
        <v>60</v>
      </c>
      <c r="Q743" s="7" t="s">
        <v>826</v>
      </c>
      <c r="R743" s="7">
        <v>46.53</v>
      </c>
      <c r="S743" s="7">
        <v>3</v>
      </c>
      <c r="T743" s="7">
        <v>0</v>
      </c>
      <c r="U743" s="7">
        <v>12.097799999999999</v>
      </c>
      <c r="V743" s="7" t="s">
        <v>11820</v>
      </c>
      <c r="W743" s="7">
        <v>2016</v>
      </c>
      <c r="X743" s="7">
        <v>0.26</v>
      </c>
      <c r="Y743" s="7" t="s">
        <v>11811</v>
      </c>
      <c r="Z743" s="7">
        <v>60</v>
      </c>
      <c r="AA743" s="7" t="str">
        <f>TEXT(Superstore_Data_1[[#This Row],[Order Date]],"mmm")</f>
        <v>Feb</v>
      </c>
      <c r="AB743" s="7">
        <f>YEAR(Superstore_Data_1[[#This Row],[Order Date]])</f>
        <v>2016</v>
      </c>
      <c r="AC743" s="9">
        <f>Superstore_Data_1[[#This Row],[Profit]]/Superstore_Data_1[[#This Row],[Sales]]</f>
        <v>0.26</v>
      </c>
      <c r="AD743" s="7" t="str">
        <f>IF(Superstore_Data_1[[#This Row],[Discount]]=0,"No Discount",IF(Superstore_Data_1[[#This Row],[Discount]]&lt;0.2,"Low Discount",IF(Superstore_Data_1[[#This Row],[Discount]]&lt;0.5,"Medium Discount","High Discount")))</f>
        <v>No Discount</v>
      </c>
      <c r="AE743" s="7" t="str">
        <f>IF(Superstore_Data_1[[#This Row],[Sales]]&lt;100,"Low Sale",IF(Superstore_Data_1[[#This Row],[Sales]]&lt;500,"Medium Sale","High Sale"))</f>
        <v>Low Sale</v>
      </c>
      <c r="AF743" s="10" t="str">
        <f>IF(Superstore_Data_1[[#This Row],[Shipping Days]]&lt;=2,"Fast",IF(Superstore_Data_1[[#This Row],[Shipping Days]]&lt;=5,"Normal","Slow"))</f>
        <v>Slow</v>
      </c>
    </row>
    <row r="744" spans="1:32" x14ac:dyDescent="0.3">
      <c r="A744" s="6">
        <v>5430</v>
      </c>
      <c r="B744" s="7" t="s">
        <v>9047</v>
      </c>
      <c r="C744" s="8">
        <v>41768</v>
      </c>
      <c r="D744" s="8">
        <v>41829</v>
      </c>
      <c r="E744" s="7" t="s">
        <v>209</v>
      </c>
      <c r="F744" s="7" t="s">
        <v>7279</v>
      </c>
      <c r="G744" s="7" t="s">
        <v>7280</v>
      </c>
      <c r="H744" s="7" t="s">
        <v>25</v>
      </c>
      <c r="I744" s="7" t="s">
        <v>26</v>
      </c>
      <c r="J744" s="7" t="s">
        <v>1297</v>
      </c>
      <c r="K744" s="7" t="s">
        <v>55</v>
      </c>
      <c r="L744" s="7">
        <v>33710</v>
      </c>
      <c r="M744" s="7" t="s">
        <v>29</v>
      </c>
      <c r="N744" s="7" t="s">
        <v>1335</v>
      </c>
      <c r="O744" s="7" t="s">
        <v>31</v>
      </c>
      <c r="P744" s="7" t="s">
        <v>67</v>
      </c>
      <c r="Q744" s="7" t="s">
        <v>1336</v>
      </c>
      <c r="R744" s="7">
        <v>31.984000000000002</v>
      </c>
      <c r="S744" s="7">
        <v>2</v>
      </c>
      <c r="T744" s="7">
        <v>0.2</v>
      </c>
      <c r="U744" s="7">
        <v>1.9990000000000001</v>
      </c>
      <c r="V744" s="7" t="s">
        <v>11812</v>
      </c>
      <c r="W744" s="7">
        <v>2014</v>
      </c>
      <c r="X744" s="7">
        <v>6.25E-2</v>
      </c>
      <c r="Y744" s="7" t="s">
        <v>11813</v>
      </c>
      <c r="Z744" s="7">
        <v>61</v>
      </c>
      <c r="AA744" s="7" t="str">
        <f>TEXT(Superstore_Data_1[[#This Row],[Order Date]],"mmm")</f>
        <v>May</v>
      </c>
      <c r="AB744" s="7">
        <f>YEAR(Superstore_Data_1[[#This Row],[Order Date]])</f>
        <v>2014</v>
      </c>
      <c r="AC744" s="9">
        <f>Superstore_Data_1[[#This Row],[Profit]]/Superstore_Data_1[[#This Row],[Sales]]</f>
        <v>6.25E-2</v>
      </c>
      <c r="AD744" s="7" t="str">
        <f>IF(Superstore_Data_1[[#This Row],[Discount]]=0,"No Discount",IF(Superstore_Data_1[[#This Row],[Discount]]&lt;0.2,"Low Discount",IF(Superstore_Data_1[[#This Row],[Discount]]&lt;0.5,"Medium Discount","High Discount")))</f>
        <v>Medium Discount</v>
      </c>
      <c r="AE744" s="7" t="str">
        <f>IF(Superstore_Data_1[[#This Row],[Sales]]&lt;100,"Low Sale",IF(Superstore_Data_1[[#This Row],[Sales]]&lt;500,"Medium Sale","High Sale"))</f>
        <v>Low Sale</v>
      </c>
      <c r="AF744" s="10" t="str">
        <f>IF(Superstore_Data_1[[#This Row],[Shipping Days]]&lt;=2,"Fast",IF(Superstore_Data_1[[#This Row],[Shipping Days]]&lt;=5,"Normal","Slow"))</f>
        <v>Slow</v>
      </c>
    </row>
    <row r="745" spans="1:32" x14ac:dyDescent="0.3">
      <c r="A745" s="6">
        <v>5437</v>
      </c>
      <c r="B745" s="7" t="s">
        <v>9055</v>
      </c>
      <c r="C745" s="8">
        <v>41766</v>
      </c>
      <c r="D745" s="8">
        <v>41858</v>
      </c>
      <c r="E745" s="7" t="s">
        <v>209</v>
      </c>
      <c r="F745" s="7" t="s">
        <v>9002</v>
      </c>
      <c r="G745" s="7" t="s">
        <v>9003</v>
      </c>
      <c r="H745" s="7" t="s">
        <v>41</v>
      </c>
      <c r="I745" s="7" t="s">
        <v>26</v>
      </c>
      <c r="J745" s="7" t="s">
        <v>2588</v>
      </c>
      <c r="K745" s="7" t="s">
        <v>55</v>
      </c>
      <c r="L745" s="7">
        <v>32137</v>
      </c>
      <c r="M745" s="7" t="s">
        <v>29</v>
      </c>
      <c r="N745" s="7" t="s">
        <v>5049</v>
      </c>
      <c r="O745" s="7" t="s">
        <v>31</v>
      </c>
      <c r="P745" s="7" t="s">
        <v>67</v>
      </c>
      <c r="Q745" s="7" t="s">
        <v>5050</v>
      </c>
      <c r="R745" s="7">
        <v>19.52</v>
      </c>
      <c r="S745" s="7">
        <v>2</v>
      </c>
      <c r="T745" s="7">
        <v>0.2</v>
      </c>
      <c r="U745" s="7">
        <v>5.3680000000000003</v>
      </c>
      <c r="V745" s="7" t="s">
        <v>11812</v>
      </c>
      <c r="W745" s="7">
        <v>2014</v>
      </c>
      <c r="X745" s="7">
        <v>0.27500000000000002</v>
      </c>
      <c r="Y745" s="7" t="s">
        <v>11813</v>
      </c>
      <c r="Z745" s="7">
        <v>92</v>
      </c>
      <c r="AA745" s="7" t="str">
        <f>TEXT(Superstore_Data_1[[#This Row],[Order Date]],"mmm")</f>
        <v>May</v>
      </c>
      <c r="AB745" s="7">
        <f>YEAR(Superstore_Data_1[[#This Row],[Order Date]])</f>
        <v>2014</v>
      </c>
      <c r="AC745" s="9">
        <f>Superstore_Data_1[[#This Row],[Profit]]/Superstore_Data_1[[#This Row],[Sales]]</f>
        <v>0.27500000000000002</v>
      </c>
      <c r="AD745" s="7" t="str">
        <f>IF(Superstore_Data_1[[#This Row],[Discount]]=0,"No Discount",IF(Superstore_Data_1[[#This Row],[Discount]]&lt;0.2,"Low Discount",IF(Superstore_Data_1[[#This Row],[Discount]]&lt;0.5,"Medium Discount","High Discount")))</f>
        <v>Medium Discount</v>
      </c>
      <c r="AE745" s="7" t="str">
        <f>IF(Superstore_Data_1[[#This Row],[Sales]]&lt;100,"Low Sale",IF(Superstore_Data_1[[#This Row],[Sales]]&lt;500,"Medium Sale","High Sale"))</f>
        <v>Low Sale</v>
      </c>
      <c r="AF745" s="10" t="str">
        <f>IF(Superstore_Data_1[[#This Row],[Shipping Days]]&lt;=2,"Fast",IF(Superstore_Data_1[[#This Row],[Shipping Days]]&lt;=5,"Normal","Slow"))</f>
        <v>Slow</v>
      </c>
    </row>
    <row r="746" spans="1:32" x14ac:dyDescent="0.3">
      <c r="A746" s="6">
        <v>5440</v>
      </c>
      <c r="B746" s="7" t="s">
        <v>9058</v>
      </c>
      <c r="C746" s="8">
        <v>42464</v>
      </c>
      <c r="D746" s="8">
        <v>42617</v>
      </c>
      <c r="E746" s="7" t="s">
        <v>51</v>
      </c>
      <c r="F746" s="7" t="s">
        <v>7218</v>
      </c>
      <c r="G746" s="7" t="s">
        <v>7219</v>
      </c>
      <c r="H746" s="7" t="s">
        <v>25</v>
      </c>
      <c r="I746" s="7" t="s">
        <v>26</v>
      </c>
      <c r="J746" s="7" t="s">
        <v>302</v>
      </c>
      <c r="K746" s="7" t="s">
        <v>303</v>
      </c>
      <c r="L746" s="7">
        <v>10035</v>
      </c>
      <c r="M746" s="7" t="s">
        <v>161</v>
      </c>
      <c r="N746" s="7" t="s">
        <v>7091</v>
      </c>
      <c r="O746" s="7" t="s">
        <v>46</v>
      </c>
      <c r="P746" s="7" t="s">
        <v>77</v>
      </c>
      <c r="Q746" s="7" t="s">
        <v>7092</v>
      </c>
      <c r="R746" s="7">
        <v>588.78399999999999</v>
      </c>
      <c r="S746" s="7">
        <v>2</v>
      </c>
      <c r="T746" s="7">
        <v>0.2</v>
      </c>
      <c r="U746" s="7">
        <v>183.995</v>
      </c>
      <c r="V746" s="7" t="s">
        <v>11814</v>
      </c>
      <c r="W746" s="7">
        <v>2016</v>
      </c>
      <c r="X746" s="7">
        <v>0.3125</v>
      </c>
      <c r="Y746" s="7" t="s">
        <v>11813</v>
      </c>
      <c r="Z746" s="7">
        <v>153</v>
      </c>
      <c r="AA746" s="7" t="str">
        <f>TEXT(Superstore_Data_1[[#This Row],[Order Date]],"mmm")</f>
        <v>Apr</v>
      </c>
      <c r="AB746" s="7">
        <f>YEAR(Superstore_Data_1[[#This Row],[Order Date]])</f>
        <v>2016</v>
      </c>
      <c r="AC746" s="9">
        <f>Superstore_Data_1[[#This Row],[Profit]]/Superstore_Data_1[[#This Row],[Sales]]</f>
        <v>0.3125</v>
      </c>
      <c r="AD746" s="7" t="str">
        <f>IF(Superstore_Data_1[[#This Row],[Discount]]=0,"No Discount",IF(Superstore_Data_1[[#This Row],[Discount]]&lt;0.2,"Low Discount",IF(Superstore_Data_1[[#This Row],[Discount]]&lt;0.5,"Medium Discount","High Discount")))</f>
        <v>Medium Discount</v>
      </c>
      <c r="AE746" s="7" t="str">
        <f>IF(Superstore_Data_1[[#This Row],[Sales]]&lt;100,"Low Sale",IF(Superstore_Data_1[[#This Row],[Sales]]&lt;500,"Medium Sale","High Sale"))</f>
        <v>High Sale</v>
      </c>
      <c r="AF746" s="10" t="str">
        <f>IF(Superstore_Data_1[[#This Row],[Shipping Days]]&lt;=2,"Fast",IF(Superstore_Data_1[[#This Row],[Shipping Days]]&lt;=5,"Normal","Slow"))</f>
        <v>Slow</v>
      </c>
    </row>
    <row r="747" spans="1:32" x14ac:dyDescent="0.3">
      <c r="A747" s="6">
        <v>5459</v>
      </c>
      <c r="B747" s="7" t="s">
        <v>9077</v>
      </c>
      <c r="C747" s="8">
        <v>42834</v>
      </c>
      <c r="D747" s="8">
        <v>42895</v>
      </c>
      <c r="E747" s="7" t="s">
        <v>22</v>
      </c>
      <c r="F747" s="7" t="s">
        <v>118</v>
      </c>
      <c r="G747" s="7" t="s">
        <v>119</v>
      </c>
      <c r="H747" s="7" t="s">
        <v>25</v>
      </c>
      <c r="I747" s="7" t="s">
        <v>26</v>
      </c>
      <c r="J747" s="7" t="s">
        <v>137</v>
      </c>
      <c r="K747" s="7" t="s">
        <v>43</v>
      </c>
      <c r="L747" s="7">
        <v>94122</v>
      </c>
      <c r="M747" s="7" t="s">
        <v>44</v>
      </c>
      <c r="N747" s="7" t="s">
        <v>3362</v>
      </c>
      <c r="O747" s="7" t="s">
        <v>46</v>
      </c>
      <c r="P747" s="7" t="s">
        <v>77</v>
      </c>
      <c r="Q747" s="7" t="s">
        <v>3363</v>
      </c>
      <c r="R747" s="7">
        <v>13.343999999999999</v>
      </c>
      <c r="S747" s="7">
        <v>6</v>
      </c>
      <c r="T747" s="7">
        <v>0.2</v>
      </c>
      <c r="U747" s="7">
        <v>4.3368000000000002</v>
      </c>
      <c r="V747" s="7" t="s">
        <v>11814</v>
      </c>
      <c r="W747" s="7">
        <v>2017</v>
      </c>
      <c r="X747" s="7">
        <v>0.32500000000000001</v>
      </c>
      <c r="Y747" s="7" t="s">
        <v>11813</v>
      </c>
      <c r="Z747" s="7">
        <v>61</v>
      </c>
      <c r="AA747" s="7" t="str">
        <f>TEXT(Superstore_Data_1[[#This Row],[Order Date]],"mmm")</f>
        <v>Apr</v>
      </c>
      <c r="AB747" s="7">
        <f>YEAR(Superstore_Data_1[[#This Row],[Order Date]])</f>
        <v>2017</v>
      </c>
      <c r="AC747" s="9">
        <f>Superstore_Data_1[[#This Row],[Profit]]/Superstore_Data_1[[#This Row],[Sales]]</f>
        <v>0.32500000000000001</v>
      </c>
      <c r="AD747" s="7" t="str">
        <f>IF(Superstore_Data_1[[#This Row],[Discount]]=0,"No Discount",IF(Superstore_Data_1[[#This Row],[Discount]]&lt;0.2,"Low Discount",IF(Superstore_Data_1[[#This Row],[Discount]]&lt;0.5,"Medium Discount","High Discount")))</f>
        <v>Medium Discount</v>
      </c>
      <c r="AE747" s="7" t="str">
        <f>IF(Superstore_Data_1[[#This Row],[Sales]]&lt;100,"Low Sale",IF(Superstore_Data_1[[#This Row],[Sales]]&lt;500,"Medium Sale","High Sale"))</f>
        <v>Low Sale</v>
      </c>
      <c r="AF747" s="10" t="str">
        <f>IF(Superstore_Data_1[[#This Row],[Shipping Days]]&lt;=2,"Fast",IF(Superstore_Data_1[[#This Row],[Shipping Days]]&lt;=5,"Normal","Slow"))</f>
        <v>Slow</v>
      </c>
    </row>
    <row r="748" spans="1:32" x14ac:dyDescent="0.3">
      <c r="A748" s="6">
        <v>5488</v>
      </c>
      <c r="B748" s="7" t="s">
        <v>9102</v>
      </c>
      <c r="C748" s="8">
        <v>42739</v>
      </c>
      <c r="D748" s="8">
        <v>42829</v>
      </c>
      <c r="E748" s="7" t="s">
        <v>22</v>
      </c>
      <c r="F748" s="7" t="s">
        <v>2724</v>
      </c>
      <c r="G748" s="7" t="s">
        <v>2725</v>
      </c>
      <c r="H748" s="7" t="s">
        <v>41</v>
      </c>
      <c r="I748" s="7" t="s">
        <v>26</v>
      </c>
      <c r="J748" s="7" t="s">
        <v>1717</v>
      </c>
      <c r="K748" s="7" t="s">
        <v>55</v>
      </c>
      <c r="L748" s="7">
        <v>32216</v>
      </c>
      <c r="M748" s="7" t="s">
        <v>29</v>
      </c>
      <c r="N748" s="7" t="s">
        <v>5126</v>
      </c>
      <c r="O748" s="7" t="s">
        <v>73</v>
      </c>
      <c r="P748" s="7" t="s">
        <v>74</v>
      </c>
      <c r="Q748" s="7" t="s">
        <v>5127</v>
      </c>
      <c r="R748" s="7">
        <v>23.975999999999999</v>
      </c>
      <c r="S748" s="7">
        <v>3</v>
      </c>
      <c r="T748" s="7">
        <v>0.2</v>
      </c>
      <c r="U748" s="7">
        <v>-5.6943000000000001</v>
      </c>
      <c r="V748" s="7" t="s">
        <v>11819</v>
      </c>
      <c r="W748" s="7">
        <v>2017</v>
      </c>
      <c r="X748" s="7">
        <v>-0.23750000000000002</v>
      </c>
      <c r="Y748" s="7" t="s">
        <v>11813</v>
      </c>
      <c r="Z748" s="7">
        <v>90</v>
      </c>
      <c r="AA748" s="7" t="str">
        <f>TEXT(Superstore_Data_1[[#This Row],[Order Date]],"mmm")</f>
        <v>Jan</v>
      </c>
      <c r="AB748" s="7">
        <f>YEAR(Superstore_Data_1[[#This Row],[Order Date]])</f>
        <v>2017</v>
      </c>
      <c r="AC748" s="9">
        <f>Superstore_Data_1[[#This Row],[Profit]]/Superstore_Data_1[[#This Row],[Sales]]</f>
        <v>-0.23750000000000002</v>
      </c>
      <c r="AD748" s="7" t="str">
        <f>IF(Superstore_Data_1[[#This Row],[Discount]]=0,"No Discount",IF(Superstore_Data_1[[#This Row],[Discount]]&lt;0.2,"Low Discount",IF(Superstore_Data_1[[#This Row],[Discount]]&lt;0.5,"Medium Discount","High Discount")))</f>
        <v>Medium Discount</v>
      </c>
      <c r="AE748" s="7" t="str">
        <f>IF(Superstore_Data_1[[#This Row],[Sales]]&lt;100,"Low Sale",IF(Superstore_Data_1[[#This Row],[Sales]]&lt;500,"Medium Sale","High Sale"))</f>
        <v>Low Sale</v>
      </c>
      <c r="AF748" s="10" t="str">
        <f>IF(Superstore_Data_1[[#This Row],[Shipping Days]]&lt;=2,"Fast",IF(Superstore_Data_1[[#This Row],[Shipping Days]]&lt;=5,"Normal","Slow"))</f>
        <v>Slow</v>
      </c>
    </row>
    <row r="749" spans="1:32" x14ac:dyDescent="0.3">
      <c r="A749" s="6">
        <v>5496</v>
      </c>
      <c r="B749" s="7" t="s">
        <v>9105</v>
      </c>
      <c r="C749" s="8">
        <v>42103</v>
      </c>
      <c r="D749" s="8">
        <v>42225</v>
      </c>
      <c r="E749" s="7" t="s">
        <v>51</v>
      </c>
      <c r="F749" s="7" t="s">
        <v>4391</v>
      </c>
      <c r="G749" s="7" t="s">
        <v>4392</v>
      </c>
      <c r="H749" s="7" t="s">
        <v>41</v>
      </c>
      <c r="I749" s="7" t="s">
        <v>26</v>
      </c>
      <c r="J749" s="7" t="s">
        <v>159</v>
      </c>
      <c r="K749" s="7" t="s">
        <v>160</v>
      </c>
      <c r="L749" s="7">
        <v>19140</v>
      </c>
      <c r="M749" s="7" t="s">
        <v>161</v>
      </c>
      <c r="N749" s="7" t="s">
        <v>5440</v>
      </c>
      <c r="O749" s="7" t="s">
        <v>46</v>
      </c>
      <c r="P749" s="7" t="s">
        <v>77</v>
      </c>
      <c r="Q749" s="7" t="s">
        <v>5441</v>
      </c>
      <c r="R749" s="7">
        <v>7.6559999999999997</v>
      </c>
      <c r="S749" s="7">
        <v>4</v>
      </c>
      <c r="T749" s="7">
        <v>0.7</v>
      </c>
      <c r="U749" s="7">
        <v>-6.1247999999999996</v>
      </c>
      <c r="V749" s="7" t="s">
        <v>11814</v>
      </c>
      <c r="W749" s="7">
        <v>2015</v>
      </c>
      <c r="X749" s="7">
        <v>-0.79999999999999993</v>
      </c>
      <c r="Y749" s="7" t="s">
        <v>11816</v>
      </c>
      <c r="Z749" s="7">
        <v>122</v>
      </c>
      <c r="AA749" s="7" t="str">
        <f>TEXT(Superstore_Data_1[[#This Row],[Order Date]],"mmm")</f>
        <v>Apr</v>
      </c>
      <c r="AB749" s="7">
        <f>YEAR(Superstore_Data_1[[#This Row],[Order Date]])</f>
        <v>2015</v>
      </c>
      <c r="AC749" s="9">
        <f>Superstore_Data_1[[#This Row],[Profit]]/Superstore_Data_1[[#This Row],[Sales]]</f>
        <v>-0.79999999999999993</v>
      </c>
      <c r="AD749" s="7" t="str">
        <f>IF(Superstore_Data_1[[#This Row],[Discount]]=0,"No Discount",IF(Superstore_Data_1[[#This Row],[Discount]]&lt;0.2,"Low Discount",IF(Superstore_Data_1[[#This Row],[Discount]]&lt;0.5,"Medium Discount","High Discount")))</f>
        <v>High Discount</v>
      </c>
      <c r="AE749" s="7" t="str">
        <f>IF(Superstore_Data_1[[#This Row],[Sales]]&lt;100,"Low Sale",IF(Superstore_Data_1[[#This Row],[Sales]]&lt;500,"Medium Sale","High Sale"))</f>
        <v>Low Sale</v>
      </c>
      <c r="AF749" s="10" t="str">
        <f>IF(Superstore_Data_1[[#This Row],[Shipping Days]]&lt;=2,"Fast",IF(Superstore_Data_1[[#This Row],[Shipping Days]]&lt;=5,"Normal","Slow"))</f>
        <v>Slow</v>
      </c>
    </row>
    <row r="750" spans="1:32" x14ac:dyDescent="0.3">
      <c r="A750" s="6">
        <v>5503</v>
      </c>
      <c r="B750" s="7" t="s">
        <v>9108</v>
      </c>
      <c r="C750" s="8">
        <v>42777</v>
      </c>
      <c r="D750" s="8">
        <v>42897</v>
      </c>
      <c r="E750" s="7" t="s">
        <v>51</v>
      </c>
      <c r="F750" s="7" t="s">
        <v>9109</v>
      </c>
      <c r="G750" s="7" t="s">
        <v>9110</v>
      </c>
      <c r="H750" s="7" t="s">
        <v>41</v>
      </c>
      <c r="I750" s="7" t="s">
        <v>26</v>
      </c>
      <c r="J750" s="7" t="s">
        <v>159</v>
      </c>
      <c r="K750" s="7" t="s">
        <v>160</v>
      </c>
      <c r="L750" s="7">
        <v>19140</v>
      </c>
      <c r="M750" s="7" t="s">
        <v>161</v>
      </c>
      <c r="N750" s="7" t="s">
        <v>6368</v>
      </c>
      <c r="O750" s="7" t="s">
        <v>31</v>
      </c>
      <c r="P750" s="7" t="s">
        <v>67</v>
      </c>
      <c r="Q750" s="7" t="s">
        <v>6369</v>
      </c>
      <c r="R750" s="7">
        <v>3.3119999999999998</v>
      </c>
      <c r="S750" s="7">
        <v>1</v>
      </c>
      <c r="T750" s="7">
        <v>0.2</v>
      </c>
      <c r="U750" s="7">
        <v>0.66239999999999999</v>
      </c>
      <c r="V750" s="7" t="s">
        <v>11820</v>
      </c>
      <c r="W750" s="7">
        <v>2017</v>
      </c>
      <c r="X750" s="7">
        <v>0.2</v>
      </c>
      <c r="Y750" s="7" t="s">
        <v>11813</v>
      </c>
      <c r="Z750" s="7">
        <v>120</v>
      </c>
      <c r="AA750" s="7" t="str">
        <f>TEXT(Superstore_Data_1[[#This Row],[Order Date]],"mmm")</f>
        <v>Feb</v>
      </c>
      <c r="AB750" s="7">
        <f>YEAR(Superstore_Data_1[[#This Row],[Order Date]])</f>
        <v>2017</v>
      </c>
      <c r="AC750" s="9">
        <f>Superstore_Data_1[[#This Row],[Profit]]/Superstore_Data_1[[#This Row],[Sales]]</f>
        <v>0.2</v>
      </c>
      <c r="AD750" s="7" t="str">
        <f>IF(Superstore_Data_1[[#This Row],[Discount]]=0,"No Discount",IF(Superstore_Data_1[[#This Row],[Discount]]&lt;0.2,"Low Discount",IF(Superstore_Data_1[[#This Row],[Discount]]&lt;0.5,"Medium Discount","High Discount")))</f>
        <v>Medium Discount</v>
      </c>
      <c r="AE750" s="7" t="str">
        <f>IF(Superstore_Data_1[[#This Row],[Sales]]&lt;100,"Low Sale",IF(Superstore_Data_1[[#This Row],[Sales]]&lt;500,"Medium Sale","High Sale"))</f>
        <v>Low Sale</v>
      </c>
      <c r="AF750" s="10" t="str">
        <f>IF(Superstore_Data_1[[#This Row],[Shipping Days]]&lt;=2,"Fast",IF(Superstore_Data_1[[#This Row],[Shipping Days]]&lt;=5,"Normal","Slow"))</f>
        <v>Slow</v>
      </c>
    </row>
    <row r="751" spans="1:32" x14ac:dyDescent="0.3">
      <c r="A751" s="6">
        <v>5507</v>
      </c>
      <c r="B751" s="7" t="s">
        <v>9111</v>
      </c>
      <c r="C751" s="8">
        <v>42592</v>
      </c>
      <c r="D751" s="8">
        <v>42592</v>
      </c>
      <c r="E751" s="7" t="s">
        <v>1455</v>
      </c>
      <c r="F751" s="7" t="s">
        <v>378</v>
      </c>
      <c r="G751" s="7" t="s">
        <v>379</v>
      </c>
      <c r="H751" s="7" t="s">
        <v>25</v>
      </c>
      <c r="I751" s="7" t="s">
        <v>26</v>
      </c>
      <c r="J751" s="7" t="s">
        <v>42</v>
      </c>
      <c r="K751" s="7" t="s">
        <v>43</v>
      </c>
      <c r="L751" s="7">
        <v>90036</v>
      </c>
      <c r="M751" s="7" t="s">
        <v>44</v>
      </c>
      <c r="N751" s="7" t="s">
        <v>4888</v>
      </c>
      <c r="O751" s="7" t="s">
        <v>46</v>
      </c>
      <c r="P751" s="7" t="s">
        <v>94</v>
      </c>
      <c r="Q751" s="7" t="s">
        <v>4889</v>
      </c>
      <c r="R751" s="7">
        <v>61.96</v>
      </c>
      <c r="S751" s="7">
        <v>2</v>
      </c>
      <c r="T751" s="7">
        <v>0</v>
      </c>
      <c r="U751" s="7">
        <v>27.882000000000001</v>
      </c>
      <c r="V751" s="7" t="s">
        <v>11810</v>
      </c>
      <c r="W751" s="7">
        <v>2016</v>
      </c>
      <c r="X751" s="7">
        <v>0.45</v>
      </c>
      <c r="Y751" s="7" t="s">
        <v>11811</v>
      </c>
      <c r="Z751" s="7">
        <v>0</v>
      </c>
      <c r="AA751" s="7" t="str">
        <f>TEXT(Superstore_Data_1[[#This Row],[Order Date]],"mmm")</f>
        <v>Aug</v>
      </c>
      <c r="AB751" s="7">
        <f>YEAR(Superstore_Data_1[[#This Row],[Order Date]])</f>
        <v>2016</v>
      </c>
      <c r="AC751" s="9">
        <f>Superstore_Data_1[[#This Row],[Profit]]/Superstore_Data_1[[#This Row],[Sales]]</f>
        <v>0.45</v>
      </c>
      <c r="AD751" s="7" t="str">
        <f>IF(Superstore_Data_1[[#This Row],[Discount]]=0,"No Discount",IF(Superstore_Data_1[[#This Row],[Discount]]&lt;0.2,"Low Discount",IF(Superstore_Data_1[[#This Row],[Discount]]&lt;0.5,"Medium Discount","High Discount")))</f>
        <v>No Discount</v>
      </c>
      <c r="AE751" s="7" t="str">
        <f>IF(Superstore_Data_1[[#This Row],[Sales]]&lt;100,"Low Sale",IF(Superstore_Data_1[[#This Row],[Sales]]&lt;500,"Medium Sale","High Sale"))</f>
        <v>Low Sale</v>
      </c>
      <c r="AF751" s="10" t="str">
        <f>IF(Superstore_Data_1[[#This Row],[Shipping Days]]&lt;=2,"Fast",IF(Superstore_Data_1[[#This Row],[Shipping Days]]&lt;=5,"Normal","Slow"))</f>
        <v>Fast</v>
      </c>
    </row>
    <row r="752" spans="1:32" x14ac:dyDescent="0.3">
      <c r="A752" s="6">
        <v>5509</v>
      </c>
      <c r="B752" s="7" t="s">
        <v>9113</v>
      </c>
      <c r="C752" s="8">
        <v>42226</v>
      </c>
      <c r="D752" s="8">
        <v>42348</v>
      </c>
      <c r="E752" s="7" t="s">
        <v>51</v>
      </c>
      <c r="F752" s="7" t="s">
        <v>909</v>
      </c>
      <c r="G752" s="7" t="s">
        <v>910</v>
      </c>
      <c r="H752" s="7" t="s">
        <v>25</v>
      </c>
      <c r="I752" s="7" t="s">
        <v>26</v>
      </c>
      <c r="J752" s="7" t="s">
        <v>137</v>
      </c>
      <c r="K752" s="7" t="s">
        <v>43</v>
      </c>
      <c r="L752" s="7">
        <v>94122</v>
      </c>
      <c r="M752" s="7" t="s">
        <v>44</v>
      </c>
      <c r="N752" s="7" t="s">
        <v>1291</v>
      </c>
      <c r="O752" s="7" t="s">
        <v>31</v>
      </c>
      <c r="P752" s="7" t="s">
        <v>67</v>
      </c>
      <c r="Q752" s="7" t="s">
        <v>1292</v>
      </c>
      <c r="R752" s="7">
        <v>145.9</v>
      </c>
      <c r="S752" s="7">
        <v>5</v>
      </c>
      <c r="T752" s="7">
        <v>0</v>
      </c>
      <c r="U752" s="7">
        <v>62.737000000000002</v>
      </c>
      <c r="V752" s="7" t="s">
        <v>11810</v>
      </c>
      <c r="W752" s="7">
        <v>2015</v>
      </c>
      <c r="X752" s="7">
        <v>0.43</v>
      </c>
      <c r="Y752" s="7" t="s">
        <v>11811</v>
      </c>
      <c r="Z752" s="7">
        <v>122</v>
      </c>
      <c r="AA752" s="7" t="str">
        <f>TEXT(Superstore_Data_1[[#This Row],[Order Date]],"mmm")</f>
        <v>Aug</v>
      </c>
      <c r="AB752" s="7">
        <f>YEAR(Superstore_Data_1[[#This Row],[Order Date]])</f>
        <v>2015</v>
      </c>
      <c r="AC752" s="9">
        <f>Superstore_Data_1[[#This Row],[Profit]]/Superstore_Data_1[[#This Row],[Sales]]</f>
        <v>0.43</v>
      </c>
      <c r="AD752" s="7" t="str">
        <f>IF(Superstore_Data_1[[#This Row],[Discount]]=0,"No Discount",IF(Superstore_Data_1[[#This Row],[Discount]]&lt;0.2,"Low Discount",IF(Superstore_Data_1[[#This Row],[Discount]]&lt;0.5,"Medium Discount","High Discount")))</f>
        <v>No Discount</v>
      </c>
      <c r="AE752" s="7" t="str">
        <f>IF(Superstore_Data_1[[#This Row],[Sales]]&lt;100,"Low Sale",IF(Superstore_Data_1[[#This Row],[Sales]]&lt;500,"Medium Sale","High Sale"))</f>
        <v>Medium Sale</v>
      </c>
      <c r="AF752" s="10" t="str">
        <f>IF(Superstore_Data_1[[#This Row],[Shipping Days]]&lt;=2,"Fast",IF(Superstore_Data_1[[#This Row],[Shipping Days]]&lt;=5,"Normal","Slow"))</f>
        <v>Slow</v>
      </c>
    </row>
    <row r="753" spans="1:32" x14ac:dyDescent="0.3">
      <c r="A753" s="6">
        <v>5518</v>
      </c>
      <c r="B753" s="7" t="s">
        <v>9120</v>
      </c>
      <c r="C753" s="8">
        <v>42837</v>
      </c>
      <c r="D753" s="8">
        <v>42990</v>
      </c>
      <c r="E753" s="7" t="s">
        <v>51</v>
      </c>
      <c r="F753" s="7" t="s">
        <v>956</v>
      </c>
      <c r="G753" s="7" t="s">
        <v>957</v>
      </c>
      <c r="H753" s="7" t="s">
        <v>41</v>
      </c>
      <c r="I753" s="7" t="s">
        <v>26</v>
      </c>
      <c r="J753" s="7" t="s">
        <v>159</v>
      </c>
      <c r="K753" s="7" t="s">
        <v>160</v>
      </c>
      <c r="L753" s="7">
        <v>19134</v>
      </c>
      <c r="M753" s="7" t="s">
        <v>161</v>
      </c>
      <c r="N753" s="7" t="s">
        <v>3872</v>
      </c>
      <c r="O753" s="7" t="s">
        <v>31</v>
      </c>
      <c r="P753" s="7" t="s">
        <v>35</v>
      </c>
      <c r="Q753" s="7" t="s">
        <v>3873</v>
      </c>
      <c r="R753" s="7">
        <v>239.96</v>
      </c>
      <c r="S753" s="7">
        <v>10</v>
      </c>
      <c r="T753" s="7">
        <v>0.3</v>
      </c>
      <c r="U753" s="7">
        <v>-10.284000000000001</v>
      </c>
      <c r="V753" s="7" t="s">
        <v>11814</v>
      </c>
      <c r="W753" s="7">
        <v>2017</v>
      </c>
      <c r="X753" s="7">
        <v>-4.2857142857142858E-2</v>
      </c>
      <c r="Y753" s="7" t="s">
        <v>11813</v>
      </c>
      <c r="Z753" s="7">
        <v>153</v>
      </c>
      <c r="AA753" s="7" t="str">
        <f>TEXT(Superstore_Data_1[[#This Row],[Order Date]],"mmm")</f>
        <v>Apr</v>
      </c>
      <c r="AB753" s="7">
        <f>YEAR(Superstore_Data_1[[#This Row],[Order Date]])</f>
        <v>2017</v>
      </c>
      <c r="AC753" s="9">
        <f>Superstore_Data_1[[#This Row],[Profit]]/Superstore_Data_1[[#This Row],[Sales]]</f>
        <v>-4.2857142857142858E-2</v>
      </c>
      <c r="AD753" s="7" t="str">
        <f>IF(Superstore_Data_1[[#This Row],[Discount]]=0,"No Discount",IF(Superstore_Data_1[[#This Row],[Discount]]&lt;0.2,"Low Discount",IF(Superstore_Data_1[[#This Row],[Discount]]&lt;0.5,"Medium Discount","High Discount")))</f>
        <v>Medium Discount</v>
      </c>
      <c r="AE753" s="7" t="str">
        <f>IF(Superstore_Data_1[[#This Row],[Sales]]&lt;100,"Low Sale",IF(Superstore_Data_1[[#This Row],[Sales]]&lt;500,"Medium Sale","High Sale"))</f>
        <v>Medium Sale</v>
      </c>
      <c r="AF753" s="10" t="str">
        <f>IF(Superstore_Data_1[[#This Row],[Shipping Days]]&lt;=2,"Fast",IF(Superstore_Data_1[[#This Row],[Shipping Days]]&lt;=5,"Normal","Slow"))</f>
        <v>Slow</v>
      </c>
    </row>
    <row r="754" spans="1:32" x14ac:dyDescent="0.3">
      <c r="A754" s="6">
        <v>5523</v>
      </c>
      <c r="B754" s="7" t="s">
        <v>9121</v>
      </c>
      <c r="C754" s="8">
        <v>42496</v>
      </c>
      <c r="D754" s="8">
        <v>42557</v>
      </c>
      <c r="E754" s="7" t="s">
        <v>209</v>
      </c>
      <c r="F754" s="7" t="s">
        <v>2261</v>
      </c>
      <c r="G754" s="7" t="s">
        <v>2262</v>
      </c>
      <c r="H754" s="7" t="s">
        <v>25</v>
      </c>
      <c r="I754" s="7" t="s">
        <v>26</v>
      </c>
      <c r="J754" s="7" t="s">
        <v>1032</v>
      </c>
      <c r="K754" s="7" t="s">
        <v>43</v>
      </c>
      <c r="L754" s="7">
        <v>95051</v>
      </c>
      <c r="M754" s="7" t="s">
        <v>44</v>
      </c>
      <c r="N754" s="7" t="s">
        <v>6296</v>
      </c>
      <c r="O754" s="7" t="s">
        <v>46</v>
      </c>
      <c r="P754" s="7" t="s">
        <v>77</v>
      </c>
      <c r="Q754" s="7" t="s">
        <v>1371</v>
      </c>
      <c r="R754" s="7">
        <v>21.552</v>
      </c>
      <c r="S754" s="7">
        <v>6</v>
      </c>
      <c r="T754" s="7">
        <v>0.2</v>
      </c>
      <c r="U754" s="7">
        <v>7.0044000000000004</v>
      </c>
      <c r="V754" s="7" t="s">
        <v>11812</v>
      </c>
      <c r="W754" s="7">
        <v>2016</v>
      </c>
      <c r="X754" s="7">
        <v>0.32500000000000001</v>
      </c>
      <c r="Y754" s="7" t="s">
        <v>11813</v>
      </c>
      <c r="Z754" s="7">
        <v>61</v>
      </c>
      <c r="AA754" s="7" t="str">
        <f>TEXT(Superstore_Data_1[[#This Row],[Order Date]],"mmm")</f>
        <v>May</v>
      </c>
      <c r="AB754" s="7">
        <f>YEAR(Superstore_Data_1[[#This Row],[Order Date]])</f>
        <v>2016</v>
      </c>
      <c r="AC754" s="9">
        <f>Superstore_Data_1[[#This Row],[Profit]]/Superstore_Data_1[[#This Row],[Sales]]</f>
        <v>0.32500000000000001</v>
      </c>
      <c r="AD754" s="7" t="str">
        <f>IF(Superstore_Data_1[[#This Row],[Discount]]=0,"No Discount",IF(Superstore_Data_1[[#This Row],[Discount]]&lt;0.2,"Low Discount",IF(Superstore_Data_1[[#This Row],[Discount]]&lt;0.5,"Medium Discount","High Discount")))</f>
        <v>Medium Discount</v>
      </c>
      <c r="AE754" s="7" t="str">
        <f>IF(Superstore_Data_1[[#This Row],[Sales]]&lt;100,"Low Sale",IF(Superstore_Data_1[[#This Row],[Sales]]&lt;500,"Medium Sale","High Sale"))</f>
        <v>Low Sale</v>
      </c>
      <c r="AF754" s="10" t="str">
        <f>IF(Superstore_Data_1[[#This Row],[Shipping Days]]&lt;=2,"Fast",IF(Superstore_Data_1[[#This Row],[Shipping Days]]&lt;=5,"Normal","Slow"))</f>
        <v>Slow</v>
      </c>
    </row>
    <row r="755" spans="1:32" x14ac:dyDescent="0.3">
      <c r="A755" s="6">
        <v>5525</v>
      </c>
      <c r="B755" s="7" t="s">
        <v>9122</v>
      </c>
      <c r="C755" s="8">
        <v>42655</v>
      </c>
      <c r="D755" s="8">
        <v>42716</v>
      </c>
      <c r="E755" s="7" t="s">
        <v>209</v>
      </c>
      <c r="F755" s="7" t="s">
        <v>3014</v>
      </c>
      <c r="G755" s="7" t="s">
        <v>3015</v>
      </c>
      <c r="H755" s="7" t="s">
        <v>108</v>
      </c>
      <c r="I755" s="7" t="s">
        <v>26</v>
      </c>
      <c r="J755" s="7" t="s">
        <v>1320</v>
      </c>
      <c r="K755" s="7" t="s">
        <v>43</v>
      </c>
      <c r="L755" s="7">
        <v>90805</v>
      </c>
      <c r="M755" s="7" t="s">
        <v>44</v>
      </c>
      <c r="N755" s="7" t="s">
        <v>4798</v>
      </c>
      <c r="O755" s="7" t="s">
        <v>46</v>
      </c>
      <c r="P755" s="7" t="s">
        <v>94</v>
      </c>
      <c r="Q755" s="7" t="s">
        <v>4799</v>
      </c>
      <c r="R755" s="7">
        <v>80.28</v>
      </c>
      <c r="S755" s="7">
        <v>12</v>
      </c>
      <c r="T755" s="7">
        <v>0</v>
      </c>
      <c r="U755" s="7">
        <v>36.928800000000003</v>
      </c>
      <c r="V755" s="7" t="s">
        <v>11824</v>
      </c>
      <c r="W755" s="7">
        <v>2016</v>
      </c>
      <c r="X755" s="7">
        <v>0.46</v>
      </c>
      <c r="Y755" s="7" t="s">
        <v>11811</v>
      </c>
      <c r="Z755" s="7">
        <v>61</v>
      </c>
      <c r="AA755" s="7" t="str">
        <f>TEXT(Superstore_Data_1[[#This Row],[Order Date]],"mmm")</f>
        <v>Oct</v>
      </c>
      <c r="AB755" s="7">
        <f>YEAR(Superstore_Data_1[[#This Row],[Order Date]])</f>
        <v>2016</v>
      </c>
      <c r="AC755" s="9">
        <f>Superstore_Data_1[[#This Row],[Profit]]/Superstore_Data_1[[#This Row],[Sales]]</f>
        <v>0.46</v>
      </c>
      <c r="AD755" s="7" t="str">
        <f>IF(Superstore_Data_1[[#This Row],[Discount]]=0,"No Discount",IF(Superstore_Data_1[[#This Row],[Discount]]&lt;0.2,"Low Discount",IF(Superstore_Data_1[[#This Row],[Discount]]&lt;0.5,"Medium Discount","High Discount")))</f>
        <v>No Discount</v>
      </c>
      <c r="AE755" s="7" t="str">
        <f>IF(Superstore_Data_1[[#This Row],[Sales]]&lt;100,"Low Sale",IF(Superstore_Data_1[[#This Row],[Sales]]&lt;500,"Medium Sale","High Sale"))</f>
        <v>Low Sale</v>
      </c>
      <c r="AF755" s="10" t="str">
        <f>IF(Superstore_Data_1[[#This Row],[Shipping Days]]&lt;=2,"Fast",IF(Superstore_Data_1[[#This Row],[Shipping Days]]&lt;=5,"Normal","Slow"))</f>
        <v>Slow</v>
      </c>
    </row>
    <row r="756" spans="1:32" x14ac:dyDescent="0.3">
      <c r="A756" s="6">
        <v>5528</v>
      </c>
      <c r="B756" s="7" t="s">
        <v>9126</v>
      </c>
      <c r="C756" s="8">
        <v>42221</v>
      </c>
      <c r="D756" s="8">
        <v>42282</v>
      </c>
      <c r="E756" s="7" t="s">
        <v>209</v>
      </c>
      <c r="F756" s="7" t="s">
        <v>4162</v>
      </c>
      <c r="G756" s="7" t="s">
        <v>4163</v>
      </c>
      <c r="H756" s="7" t="s">
        <v>108</v>
      </c>
      <c r="I756" s="7" t="s">
        <v>26</v>
      </c>
      <c r="J756" s="7" t="s">
        <v>302</v>
      </c>
      <c r="K756" s="7" t="s">
        <v>303</v>
      </c>
      <c r="L756" s="7">
        <v>10009</v>
      </c>
      <c r="M756" s="7" t="s">
        <v>161</v>
      </c>
      <c r="N756" s="7" t="s">
        <v>1850</v>
      </c>
      <c r="O756" s="7" t="s">
        <v>46</v>
      </c>
      <c r="P756" s="7" t="s">
        <v>94</v>
      </c>
      <c r="Q756" s="7" t="s">
        <v>1851</v>
      </c>
      <c r="R756" s="7">
        <v>37.94</v>
      </c>
      <c r="S756" s="7">
        <v>2</v>
      </c>
      <c r="T756" s="7">
        <v>0</v>
      </c>
      <c r="U756" s="7">
        <v>18.211200000000002</v>
      </c>
      <c r="V756" s="7" t="s">
        <v>11810</v>
      </c>
      <c r="W756" s="7">
        <v>2015</v>
      </c>
      <c r="X756" s="7">
        <v>0.48000000000000009</v>
      </c>
      <c r="Y756" s="7" t="s">
        <v>11811</v>
      </c>
      <c r="Z756" s="7">
        <v>61</v>
      </c>
      <c r="AA756" s="7" t="str">
        <f>TEXT(Superstore_Data_1[[#This Row],[Order Date]],"mmm")</f>
        <v>Aug</v>
      </c>
      <c r="AB756" s="7">
        <f>YEAR(Superstore_Data_1[[#This Row],[Order Date]])</f>
        <v>2015</v>
      </c>
      <c r="AC756" s="9">
        <f>Superstore_Data_1[[#This Row],[Profit]]/Superstore_Data_1[[#This Row],[Sales]]</f>
        <v>0.48000000000000009</v>
      </c>
      <c r="AD756" s="7" t="str">
        <f>IF(Superstore_Data_1[[#This Row],[Discount]]=0,"No Discount",IF(Superstore_Data_1[[#This Row],[Discount]]&lt;0.2,"Low Discount",IF(Superstore_Data_1[[#This Row],[Discount]]&lt;0.5,"Medium Discount","High Discount")))</f>
        <v>No Discount</v>
      </c>
      <c r="AE756" s="7" t="str">
        <f>IF(Superstore_Data_1[[#This Row],[Sales]]&lt;100,"Low Sale",IF(Superstore_Data_1[[#This Row],[Sales]]&lt;500,"Medium Sale","High Sale"))</f>
        <v>Low Sale</v>
      </c>
      <c r="AF756" s="10" t="str">
        <f>IF(Superstore_Data_1[[#This Row],[Shipping Days]]&lt;=2,"Fast",IF(Superstore_Data_1[[#This Row],[Shipping Days]]&lt;=5,"Normal","Slow"))</f>
        <v>Slow</v>
      </c>
    </row>
    <row r="757" spans="1:32" x14ac:dyDescent="0.3">
      <c r="A757" s="6">
        <v>5530</v>
      </c>
      <c r="B757" s="7" t="s">
        <v>9128</v>
      </c>
      <c r="C757" s="8">
        <v>42894</v>
      </c>
      <c r="D757" s="8">
        <v>43047</v>
      </c>
      <c r="E757" s="7" t="s">
        <v>51</v>
      </c>
      <c r="F757" s="7" t="s">
        <v>4056</v>
      </c>
      <c r="G757" s="7" t="s">
        <v>4057</v>
      </c>
      <c r="H757" s="7" t="s">
        <v>41</v>
      </c>
      <c r="I757" s="7" t="s">
        <v>26</v>
      </c>
      <c r="J757" s="7" t="s">
        <v>9129</v>
      </c>
      <c r="K757" s="7" t="s">
        <v>110</v>
      </c>
      <c r="L757" s="7">
        <v>75104</v>
      </c>
      <c r="M757" s="7" t="s">
        <v>111</v>
      </c>
      <c r="N757" s="7" t="s">
        <v>8542</v>
      </c>
      <c r="O757" s="7" t="s">
        <v>46</v>
      </c>
      <c r="P757" s="7" t="s">
        <v>94</v>
      </c>
      <c r="Q757" s="7" t="s">
        <v>8543</v>
      </c>
      <c r="R757" s="7">
        <v>115.29600000000001</v>
      </c>
      <c r="S757" s="7">
        <v>3</v>
      </c>
      <c r="T757" s="7">
        <v>0.2</v>
      </c>
      <c r="U757" s="7">
        <v>40.3536</v>
      </c>
      <c r="V757" s="7" t="s">
        <v>11818</v>
      </c>
      <c r="W757" s="7">
        <v>2017</v>
      </c>
      <c r="X757" s="7">
        <v>0.35</v>
      </c>
      <c r="Y757" s="7" t="s">
        <v>11813</v>
      </c>
      <c r="Z757" s="7">
        <v>153</v>
      </c>
      <c r="AA757" s="7" t="str">
        <f>TEXT(Superstore_Data_1[[#This Row],[Order Date]],"mmm")</f>
        <v>Jun</v>
      </c>
      <c r="AB757" s="7">
        <f>YEAR(Superstore_Data_1[[#This Row],[Order Date]])</f>
        <v>2017</v>
      </c>
      <c r="AC757" s="9">
        <f>Superstore_Data_1[[#This Row],[Profit]]/Superstore_Data_1[[#This Row],[Sales]]</f>
        <v>0.35</v>
      </c>
      <c r="AD757" s="7" t="str">
        <f>IF(Superstore_Data_1[[#This Row],[Discount]]=0,"No Discount",IF(Superstore_Data_1[[#This Row],[Discount]]&lt;0.2,"Low Discount",IF(Superstore_Data_1[[#This Row],[Discount]]&lt;0.5,"Medium Discount","High Discount")))</f>
        <v>Medium Discount</v>
      </c>
      <c r="AE757" s="7" t="str">
        <f>IF(Superstore_Data_1[[#This Row],[Sales]]&lt;100,"Low Sale",IF(Superstore_Data_1[[#This Row],[Sales]]&lt;500,"Medium Sale","High Sale"))</f>
        <v>Medium Sale</v>
      </c>
      <c r="AF757" s="10" t="str">
        <f>IF(Superstore_Data_1[[#This Row],[Shipping Days]]&lt;=2,"Fast",IF(Superstore_Data_1[[#This Row],[Shipping Days]]&lt;=5,"Normal","Slow"))</f>
        <v>Slow</v>
      </c>
    </row>
    <row r="758" spans="1:32" x14ac:dyDescent="0.3">
      <c r="A758" s="6">
        <v>5531</v>
      </c>
      <c r="B758" s="7" t="s">
        <v>9130</v>
      </c>
      <c r="C758" s="8">
        <v>42778</v>
      </c>
      <c r="D758" s="8">
        <v>42898</v>
      </c>
      <c r="E758" s="7" t="s">
        <v>51</v>
      </c>
      <c r="F758" s="7" t="s">
        <v>9131</v>
      </c>
      <c r="G758" s="7" t="s">
        <v>9132</v>
      </c>
      <c r="H758" s="7" t="s">
        <v>25</v>
      </c>
      <c r="I758" s="7" t="s">
        <v>26</v>
      </c>
      <c r="J758" s="7" t="s">
        <v>2869</v>
      </c>
      <c r="K758" s="7" t="s">
        <v>149</v>
      </c>
      <c r="L758" s="7">
        <v>68104</v>
      </c>
      <c r="M758" s="7" t="s">
        <v>111</v>
      </c>
      <c r="N758" s="7" t="s">
        <v>2866</v>
      </c>
      <c r="O758" s="7" t="s">
        <v>73</v>
      </c>
      <c r="P758" s="7" t="s">
        <v>74</v>
      </c>
      <c r="Q758" s="7" t="s">
        <v>2867</v>
      </c>
      <c r="R758" s="7">
        <v>2479.96</v>
      </c>
      <c r="S758" s="7">
        <v>4</v>
      </c>
      <c r="T758" s="7">
        <v>0</v>
      </c>
      <c r="U758" s="7">
        <v>743.98800000000006</v>
      </c>
      <c r="V758" s="7" t="s">
        <v>11820</v>
      </c>
      <c r="W758" s="7">
        <v>2017</v>
      </c>
      <c r="X758" s="7">
        <v>0.30000000000000004</v>
      </c>
      <c r="Y758" s="7" t="s">
        <v>11811</v>
      </c>
      <c r="Z758" s="7">
        <v>120</v>
      </c>
      <c r="AA758" s="7" t="str">
        <f>TEXT(Superstore_Data_1[[#This Row],[Order Date]],"mmm")</f>
        <v>Feb</v>
      </c>
      <c r="AB758" s="7">
        <f>YEAR(Superstore_Data_1[[#This Row],[Order Date]])</f>
        <v>2017</v>
      </c>
      <c r="AC758" s="9">
        <f>Superstore_Data_1[[#This Row],[Profit]]/Superstore_Data_1[[#This Row],[Sales]]</f>
        <v>0.30000000000000004</v>
      </c>
      <c r="AD758" s="7" t="str">
        <f>IF(Superstore_Data_1[[#This Row],[Discount]]=0,"No Discount",IF(Superstore_Data_1[[#This Row],[Discount]]&lt;0.2,"Low Discount",IF(Superstore_Data_1[[#This Row],[Discount]]&lt;0.5,"Medium Discount","High Discount")))</f>
        <v>No Discount</v>
      </c>
      <c r="AE758" s="7" t="str">
        <f>IF(Superstore_Data_1[[#This Row],[Sales]]&lt;100,"Low Sale",IF(Superstore_Data_1[[#This Row],[Sales]]&lt;500,"Medium Sale","High Sale"))</f>
        <v>High Sale</v>
      </c>
      <c r="AF758" s="10" t="str">
        <f>IF(Superstore_Data_1[[#This Row],[Shipping Days]]&lt;=2,"Fast",IF(Superstore_Data_1[[#This Row],[Shipping Days]]&lt;=5,"Normal","Slow"))</f>
        <v>Slow</v>
      </c>
    </row>
    <row r="759" spans="1:32" x14ac:dyDescent="0.3">
      <c r="A759" s="6">
        <v>5532</v>
      </c>
      <c r="B759" s="7" t="s">
        <v>9133</v>
      </c>
      <c r="C759" s="8">
        <v>42527</v>
      </c>
      <c r="D759" s="8">
        <v>42557</v>
      </c>
      <c r="E759" s="7" t="s">
        <v>209</v>
      </c>
      <c r="F759" s="7" t="s">
        <v>2301</v>
      </c>
      <c r="G759" s="7" t="s">
        <v>2302</v>
      </c>
      <c r="H759" s="7" t="s">
        <v>25</v>
      </c>
      <c r="I759" s="7" t="s">
        <v>26</v>
      </c>
      <c r="J759" s="7" t="s">
        <v>5777</v>
      </c>
      <c r="K759" s="7" t="s">
        <v>1929</v>
      </c>
      <c r="L759" s="7">
        <v>72209</v>
      </c>
      <c r="M759" s="7" t="s">
        <v>29</v>
      </c>
      <c r="N759" s="7" t="s">
        <v>4515</v>
      </c>
      <c r="O759" s="7" t="s">
        <v>73</v>
      </c>
      <c r="P759" s="7" t="s">
        <v>178</v>
      </c>
      <c r="Q759" s="7" t="s">
        <v>4516</v>
      </c>
      <c r="R759" s="7">
        <v>179.94</v>
      </c>
      <c r="S759" s="7">
        <v>6</v>
      </c>
      <c r="T759" s="7">
        <v>0</v>
      </c>
      <c r="U759" s="7">
        <v>75.574799999999996</v>
      </c>
      <c r="V759" s="7" t="s">
        <v>11818</v>
      </c>
      <c r="W759" s="7">
        <v>2016</v>
      </c>
      <c r="X759" s="7">
        <v>0.42</v>
      </c>
      <c r="Y759" s="7" t="s">
        <v>11811</v>
      </c>
      <c r="Z759" s="7">
        <v>30</v>
      </c>
      <c r="AA759" s="7" t="str">
        <f>TEXT(Superstore_Data_1[[#This Row],[Order Date]],"mmm")</f>
        <v>Jun</v>
      </c>
      <c r="AB759" s="7">
        <f>YEAR(Superstore_Data_1[[#This Row],[Order Date]])</f>
        <v>2016</v>
      </c>
      <c r="AC759" s="9">
        <f>Superstore_Data_1[[#This Row],[Profit]]/Superstore_Data_1[[#This Row],[Sales]]</f>
        <v>0.42</v>
      </c>
      <c r="AD759" s="7" t="str">
        <f>IF(Superstore_Data_1[[#This Row],[Discount]]=0,"No Discount",IF(Superstore_Data_1[[#This Row],[Discount]]&lt;0.2,"Low Discount",IF(Superstore_Data_1[[#This Row],[Discount]]&lt;0.5,"Medium Discount","High Discount")))</f>
        <v>No Discount</v>
      </c>
      <c r="AE759" s="7" t="str">
        <f>IF(Superstore_Data_1[[#This Row],[Sales]]&lt;100,"Low Sale",IF(Superstore_Data_1[[#This Row],[Sales]]&lt;500,"Medium Sale","High Sale"))</f>
        <v>Medium Sale</v>
      </c>
      <c r="AF759" s="10" t="str">
        <f>IF(Superstore_Data_1[[#This Row],[Shipping Days]]&lt;=2,"Fast",IF(Superstore_Data_1[[#This Row],[Shipping Days]]&lt;=5,"Normal","Slow"))</f>
        <v>Slow</v>
      </c>
    </row>
    <row r="760" spans="1:32" x14ac:dyDescent="0.3">
      <c r="A760" s="6">
        <v>5547</v>
      </c>
      <c r="B760" s="7" t="s">
        <v>9141</v>
      </c>
      <c r="C760" s="8">
        <v>42925</v>
      </c>
      <c r="D760" s="8">
        <v>42956</v>
      </c>
      <c r="E760" s="7" t="s">
        <v>209</v>
      </c>
      <c r="F760" s="7" t="s">
        <v>5869</v>
      </c>
      <c r="G760" s="7" t="s">
        <v>5870</v>
      </c>
      <c r="H760" s="7" t="s">
        <v>25</v>
      </c>
      <c r="I760" s="7" t="s">
        <v>26</v>
      </c>
      <c r="J760" s="7" t="s">
        <v>9142</v>
      </c>
      <c r="K760" s="7" t="s">
        <v>130</v>
      </c>
      <c r="L760" s="7">
        <v>84020</v>
      </c>
      <c r="M760" s="7" t="s">
        <v>44</v>
      </c>
      <c r="N760" s="7" t="s">
        <v>7787</v>
      </c>
      <c r="O760" s="7" t="s">
        <v>31</v>
      </c>
      <c r="P760" s="7" t="s">
        <v>67</v>
      </c>
      <c r="Q760" s="7" t="s">
        <v>7788</v>
      </c>
      <c r="R760" s="7">
        <v>25.16</v>
      </c>
      <c r="S760" s="7">
        <v>2</v>
      </c>
      <c r="T760" s="7">
        <v>0</v>
      </c>
      <c r="U760" s="7">
        <v>10.5672</v>
      </c>
      <c r="V760" s="7" t="s">
        <v>11821</v>
      </c>
      <c r="W760" s="7">
        <v>2017</v>
      </c>
      <c r="X760" s="7">
        <v>0.42</v>
      </c>
      <c r="Y760" s="7" t="s">
        <v>11811</v>
      </c>
      <c r="Z760" s="7">
        <v>31</v>
      </c>
      <c r="AA760" s="7" t="str">
        <f>TEXT(Superstore_Data_1[[#This Row],[Order Date]],"mmm")</f>
        <v>Jul</v>
      </c>
      <c r="AB760" s="7">
        <f>YEAR(Superstore_Data_1[[#This Row],[Order Date]])</f>
        <v>2017</v>
      </c>
      <c r="AC760" s="9">
        <f>Superstore_Data_1[[#This Row],[Profit]]/Superstore_Data_1[[#This Row],[Sales]]</f>
        <v>0.42</v>
      </c>
      <c r="AD760" s="7" t="str">
        <f>IF(Superstore_Data_1[[#This Row],[Discount]]=0,"No Discount",IF(Superstore_Data_1[[#This Row],[Discount]]&lt;0.2,"Low Discount",IF(Superstore_Data_1[[#This Row],[Discount]]&lt;0.5,"Medium Discount","High Discount")))</f>
        <v>No Discount</v>
      </c>
      <c r="AE760" s="7" t="str">
        <f>IF(Superstore_Data_1[[#This Row],[Sales]]&lt;100,"Low Sale",IF(Superstore_Data_1[[#This Row],[Sales]]&lt;500,"Medium Sale","High Sale"))</f>
        <v>Low Sale</v>
      </c>
      <c r="AF760" s="10" t="str">
        <f>IF(Superstore_Data_1[[#This Row],[Shipping Days]]&lt;=2,"Fast",IF(Superstore_Data_1[[#This Row],[Shipping Days]]&lt;=5,"Normal","Slow"))</f>
        <v>Slow</v>
      </c>
    </row>
    <row r="761" spans="1:32" x14ac:dyDescent="0.3">
      <c r="A761" s="6">
        <v>5556</v>
      </c>
      <c r="B761" s="7" t="s">
        <v>9145</v>
      </c>
      <c r="C761" s="8">
        <v>42776</v>
      </c>
      <c r="D761" s="8">
        <v>42896</v>
      </c>
      <c r="E761" s="7" t="s">
        <v>22</v>
      </c>
      <c r="F761" s="7" t="s">
        <v>4530</v>
      </c>
      <c r="G761" s="7" t="s">
        <v>4531</v>
      </c>
      <c r="H761" s="7" t="s">
        <v>41</v>
      </c>
      <c r="I761" s="7" t="s">
        <v>26</v>
      </c>
      <c r="J761" s="7" t="s">
        <v>2057</v>
      </c>
      <c r="K761" s="7" t="s">
        <v>406</v>
      </c>
      <c r="L761" s="7">
        <v>36116</v>
      </c>
      <c r="M761" s="7" t="s">
        <v>29</v>
      </c>
      <c r="N761" s="7" t="s">
        <v>7276</v>
      </c>
      <c r="O761" s="7" t="s">
        <v>31</v>
      </c>
      <c r="P761" s="7" t="s">
        <v>67</v>
      </c>
      <c r="Q761" s="7" t="s">
        <v>7277</v>
      </c>
      <c r="R761" s="7">
        <v>10.16</v>
      </c>
      <c r="S761" s="7">
        <v>2</v>
      </c>
      <c r="T761" s="7">
        <v>0</v>
      </c>
      <c r="U761" s="7">
        <v>3.4544000000000001</v>
      </c>
      <c r="V761" s="7" t="s">
        <v>11820</v>
      </c>
      <c r="W761" s="7">
        <v>2017</v>
      </c>
      <c r="X761" s="7">
        <v>0.34</v>
      </c>
      <c r="Y761" s="7" t="s">
        <v>11811</v>
      </c>
      <c r="Z761" s="7">
        <v>120</v>
      </c>
      <c r="AA761" s="7" t="str">
        <f>TEXT(Superstore_Data_1[[#This Row],[Order Date]],"mmm")</f>
        <v>Feb</v>
      </c>
      <c r="AB761" s="7">
        <f>YEAR(Superstore_Data_1[[#This Row],[Order Date]])</f>
        <v>2017</v>
      </c>
      <c r="AC761" s="9">
        <f>Superstore_Data_1[[#This Row],[Profit]]/Superstore_Data_1[[#This Row],[Sales]]</f>
        <v>0.34</v>
      </c>
      <c r="AD761" s="7" t="str">
        <f>IF(Superstore_Data_1[[#This Row],[Discount]]=0,"No Discount",IF(Superstore_Data_1[[#This Row],[Discount]]&lt;0.2,"Low Discount",IF(Superstore_Data_1[[#This Row],[Discount]]&lt;0.5,"Medium Discount","High Discount")))</f>
        <v>No Discount</v>
      </c>
      <c r="AE761" s="7" t="str">
        <f>IF(Superstore_Data_1[[#This Row],[Sales]]&lt;100,"Low Sale",IF(Superstore_Data_1[[#This Row],[Sales]]&lt;500,"Medium Sale","High Sale"))</f>
        <v>Low Sale</v>
      </c>
      <c r="AF761" s="10" t="str">
        <f>IF(Superstore_Data_1[[#This Row],[Shipping Days]]&lt;=2,"Fast",IF(Superstore_Data_1[[#This Row],[Shipping Days]]&lt;=5,"Normal","Slow"))</f>
        <v>Slow</v>
      </c>
    </row>
    <row r="762" spans="1:32" x14ac:dyDescent="0.3">
      <c r="A762" s="6">
        <v>5559</v>
      </c>
      <c r="B762" s="7" t="s">
        <v>9147</v>
      </c>
      <c r="C762" s="8">
        <v>42167</v>
      </c>
      <c r="D762" s="8">
        <v>42289</v>
      </c>
      <c r="E762" s="7" t="s">
        <v>51</v>
      </c>
      <c r="F762" s="7" t="s">
        <v>5742</v>
      </c>
      <c r="G762" s="7" t="s">
        <v>5743</v>
      </c>
      <c r="H762" s="7" t="s">
        <v>25</v>
      </c>
      <c r="I762" s="7" t="s">
        <v>26</v>
      </c>
      <c r="J762" s="7" t="s">
        <v>4572</v>
      </c>
      <c r="K762" s="7" t="s">
        <v>1570</v>
      </c>
      <c r="L762" s="7">
        <v>89031</v>
      </c>
      <c r="M762" s="7" t="s">
        <v>44</v>
      </c>
      <c r="N762" s="7" t="s">
        <v>9148</v>
      </c>
      <c r="O762" s="7" t="s">
        <v>46</v>
      </c>
      <c r="P762" s="7" t="s">
        <v>94</v>
      </c>
      <c r="Q762" s="7" t="s">
        <v>9149</v>
      </c>
      <c r="R762" s="7">
        <v>6.48</v>
      </c>
      <c r="S762" s="7">
        <v>1</v>
      </c>
      <c r="T762" s="7">
        <v>0</v>
      </c>
      <c r="U762" s="7">
        <v>3.1103999999999998</v>
      </c>
      <c r="V762" s="7" t="s">
        <v>11818</v>
      </c>
      <c r="W762" s="7">
        <v>2015</v>
      </c>
      <c r="X762" s="7">
        <v>0.47999999999999993</v>
      </c>
      <c r="Y762" s="7" t="s">
        <v>11811</v>
      </c>
      <c r="Z762" s="7">
        <v>122</v>
      </c>
      <c r="AA762" s="7" t="str">
        <f>TEXT(Superstore_Data_1[[#This Row],[Order Date]],"mmm")</f>
        <v>Jun</v>
      </c>
      <c r="AB762" s="7">
        <f>YEAR(Superstore_Data_1[[#This Row],[Order Date]])</f>
        <v>2015</v>
      </c>
      <c r="AC762" s="9">
        <f>Superstore_Data_1[[#This Row],[Profit]]/Superstore_Data_1[[#This Row],[Sales]]</f>
        <v>0.47999999999999993</v>
      </c>
      <c r="AD762" s="7" t="str">
        <f>IF(Superstore_Data_1[[#This Row],[Discount]]=0,"No Discount",IF(Superstore_Data_1[[#This Row],[Discount]]&lt;0.2,"Low Discount",IF(Superstore_Data_1[[#This Row],[Discount]]&lt;0.5,"Medium Discount","High Discount")))</f>
        <v>No Discount</v>
      </c>
      <c r="AE762" s="7" t="str">
        <f>IF(Superstore_Data_1[[#This Row],[Sales]]&lt;100,"Low Sale",IF(Superstore_Data_1[[#This Row],[Sales]]&lt;500,"Medium Sale","High Sale"))</f>
        <v>Low Sale</v>
      </c>
      <c r="AF762" s="10" t="str">
        <f>IF(Superstore_Data_1[[#This Row],[Shipping Days]]&lt;=2,"Fast",IF(Superstore_Data_1[[#This Row],[Shipping Days]]&lt;=5,"Normal","Slow"))</f>
        <v>Slow</v>
      </c>
    </row>
    <row r="763" spans="1:32" x14ac:dyDescent="0.3">
      <c r="A763" s="6">
        <v>5572</v>
      </c>
      <c r="B763" s="7" t="s">
        <v>9154</v>
      </c>
      <c r="C763" s="8">
        <v>41771</v>
      </c>
      <c r="D763" s="8">
        <v>41894</v>
      </c>
      <c r="E763" s="7" t="s">
        <v>51</v>
      </c>
      <c r="F763" s="7" t="s">
        <v>1015</v>
      </c>
      <c r="G763" s="7" t="s">
        <v>1016</v>
      </c>
      <c r="H763" s="7" t="s">
        <v>41</v>
      </c>
      <c r="I763" s="7" t="s">
        <v>26</v>
      </c>
      <c r="J763" s="7" t="s">
        <v>566</v>
      </c>
      <c r="K763" s="7" t="s">
        <v>567</v>
      </c>
      <c r="L763" s="7">
        <v>43229</v>
      </c>
      <c r="M763" s="7" t="s">
        <v>161</v>
      </c>
      <c r="N763" s="7" t="s">
        <v>7271</v>
      </c>
      <c r="O763" s="7" t="s">
        <v>46</v>
      </c>
      <c r="P763" s="7" t="s">
        <v>94</v>
      </c>
      <c r="Q763" s="7" t="s">
        <v>7272</v>
      </c>
      <c r="R763" s="7">
        <v>98.376000000000005</v>
      </c>
      <c r="S763" s="7">
        <v>3</v>
      </c>
      <c r="T763" s="7">
        <v>0.2</v>
      </c>
      <c r="U763" s="7">
        <v>35.661299999999997</v>
      </c>
      <c r="V763" s="7" t="s">
        <v>11812</v>
      </c>
      <c r="W763" s="7">
        <v>2014</v>
      </c>
      <c r="X763" s="7">
        <v>0.36249999999999993</v>
      </c>
      <c r="Y763" s="7" t="s">
        <v>11813</v>
      </c>
      <c r="Z763" s="7">
        <v>123</v>
      </c>
      <c r="AA763" s="7" t="str">
        <f>TEXT(Superstore_Data_1[[#This Row],[Order Date]],"mmm")</f>
        <v>May</v>
      </c>
      <c r="AB763" s="7">
        <f>YEAR(Superstore_Data_1[[#This Row],[Order Date]])</f>
        <v>2014</v>
      </c>
      <c r="AC763" s="9">
        <f>Superstore_Data_1[[#This Row],[Profit]]/Superstore_Data_1[[#This Row],[Sales]]</f>
        <v>0.36249999999999993</v>
      </c>
      <c r="AD763" s="7" t="str">
        <f>IF(Superstore_Data_1[[#This Row],[Discount]]=0,"No Discount",IF(Superstore_Data_1[[#This Row],[Discount]]&lt;0.2,"Low Discount",IF(Superstore_Data_1[[#This Row],[Discount]]&lt;0.5,"Medium Discount","High Discount")))</f>
        <v>Medium Discount</v>
      </c>
      <c r="AE763" s="7" t="str">
        <f>IF(Superstore_Data_1[[#This Row],[Sales]]&lt;100,"Low Sale",IF(Superstore_Data_1[[#This Row],[Sales]]&lt;500,"Medium Sale","High Sale"))</f>
        <v>Low Sale</v>
      </c>
      <c r="AF763" s="10" t="str">
        <f>IF(Superstore_Data_1[[#This Row],[Shipping Days]]&lt;=2,"Fast",IF(Superstore_Data_1[[#This Row],[Shipping Days]]&lt;=5,"Normal","Slow"))</f>
        <v>Slow</v>
      </c>
    </row>
    <row r="764" spans="1:32" x14ac:dyDescent="0.3">
      <c r="A764" s="6">
        <v>5582</v>
      </c>
      <c r="B764" s="7" t="s">
        <v>9161</v>
      </c>
      <c r="C764" s="8">
        <v>42835</v>
      </c>
      <c r="D764" s="8">
        <v>42957</v>
      </c>
      <c r="E764" s="7" t="s">
        <v>51</v>
      </c>
      <c r="F764" s="7" t="s">
        <v>342</v>
      </c>
      <c r="G764" s="7" t="s">
        <v>343</v>
      </c>
      <c r="H764" s="7" t="s">
        <v>108</v>
      </c>
      <c r="I764" s="7" t="s">
        <v>26</v>
      </c>
      <c r="J764" s="7" t="s">
        <v>3647</v>
      </c>
      <c r="K764" s="7" t="s">
        <v>3109</v>
      </c>
      <c r="L764" s="7">
        <v>20735</v>
      </c>
      <c r="M764" s="7" t="s">
        <v>161</v>
      </c>
      <c r="N764" s="7" t="s">
        <v>3926</v>
      </c>
      <c r="O764" s="7" t="s">
        <v>31</v>
      </c>
      <c r="P764" s="7" t="s">
        <v>67</v>
      </c>
      <c r="Q764" s="7" t="s">
        <v>3927</v>
      </c>
      <c r="R764" s="7">
        <v>19.98</v>
      </c>
      <c r="S764" s="7">
        <v>1</v>
      </c>
      <c r="T764" s="7">
        <v>0</v>
      </c>
      <c r="U764" s="7">
        <v>8.5914000000000001</v>
      </c>
      <c r="V764" s="7" t="s">
        <v>11814</v>
      </c>
      <c r="W764" s="7">
        <v>2017</v>
      </c>
      <c r="X764" s="7">
        <v>0.43</v>
      </c>
      <c r="Y764" s="7" t="s">
        <v>11811</v>
      </c>
      <c r="Z764" s="7">
        <v>122</v>
      </c>
      <c r="AA764" s="7" t="str">
        <f>TEXT(Superstore_Data_1[[#This Row],[Order Date]],"mmm")</f>
        <v>Apr</v>
      </c>
      <c r="AB764" s="7">
        <f>YEAR(Superstore_Data_1[[#This Row],[Order Date]])</f>
        <v>2017</v>
      </c>
      <c r="AC764" s="9">
        <f>Superstore_Data_1[[#This Row],[Profit]]/Superstore_Data_1[[#This Row],[Sales]]</f>
        <v>0.43</v>
      </c>
      <c r="AD764" s="7" t="str">
        <f>IF(Superstore_Data_1[[#This Row],[Discount]]=0,"No Discount",IF(Superstore_Data_1[[#This Row],[Discount]]&lt;0.2,"Low Discount",IF(Superstore_Data_1[[#This Row],[Discount]]&lt;0.5,"Medium Discount","High Discount")))</f>
        <v>No Discount</v>
      </c>
      <c r="AE764" s="7" t="str">
        <f>IF(Superstore_Data_1[[#This Row],[Sales]]&lt;100,"Low Sale",IF(Superstore_Data_1[[#This Row],[Sales]]&lt;500,"Medium Sale","High Sale"))</f>
        <v>Low Sale</v>
      </c>
      <c r="AF764" s="10" t="str">
        <f>IF(Superstore_Data_1[[#This Row],[Shipping Days]]&lt;=2,"Fast",IF(Superstore_Data_1[[#This Row],[Shipping Days]]&lt;=5,"Normal","Slow"))</f>
        <v>Slow</v>
      </c>
    </row>
    <row r="765" spans="1:32" x14ac:dyDescent="0.3">
      <c r="A765" s="6">
        <v>5590</v>
      </c>
      <c r="B765" s="7" t="s">
        <v>9171</v>
      </c>
      <c r="C765" s="8">
        <v>42594</v>
      </c>
      <c r="D765" s="8">
        <v>42686</v>
      </c>
      <c r="E765" s="7" t="s">
        <v>22</v>
      </c>
      <c r="F765" s="7" t="s">
        <v>1363</v>
      </c>
      <c r="G765" s="7" t="s">
        <v>1364</v>
      </c>
      <c r="H765" s="7" t="s">
        <v>25</v>
      </c>
      <c r="I765" s="7" t="s">
        <v>26</v>
      </c>
      <c r="J765" s="7" t="s">
        <v>137</v>
      </c>
      <c r="K765" s="7" t="s">
        <v>43</v>
      </c>
      <c r="L765" s="7">
        <v>94110</v>
      </c>
      <c r="M765" s="7" t="s">
        <v>44</v>
      </c>
      <c r="N765" s="7" t="s">
        <v>395</v>
      </c>
      <c r="O765" s="7" t="s">
        <v>46</v>
      </c>
      <c r="P765" s="7" t="s">
        <v>60</v>
      </c>
      <c r="Q765" s="7" t="s">
        <v>396</v>
      </c>
      <c r="R765" s="7">
        <v>34.049999999999997</v>
      </c>
      <c r="S765" s="7">
        <v>3</v>
      </c>
      <c r="T765" s="7">
        <v>0</v>
      </c>
      <c r="U765" s="7">
        <v>9.5340000000000007</v>
      </c>
      <c r="V765" s="7" t="s">
        <v>11810</v>
      </c>
      <c r="W765" s="7">
        <v>2016</v>
      </c>
      <c r="X765" s="7">
        <v>0.28000000000000003</v>
      </c>
      <c r="Y765" s="7" t="s">
        <v>11811</v>
      </c>
      <c r="Z765" s="7">
        <v>92</v>
      </c>
      <c r="AA765" s="7" t="str">
        <f>TEXT(Superstore_Data_1[[#This Row],[Order Date]],"mmm")</f>
        <v>Aug</v>
      </c>
      <c r="AB765" s="7">
        <f>YEAR(Superstore_Data_1[[#This Row],[Order Date]])</f>
        <v>2016</v>
      </c>
      <c r="AC765" s="9">
        <f>Superstore_Data_1[[#This Row],[Profit]]/Superstore_Data_1[[#This Row],[Sales]]</f>
        <v>0.28000000000000003</v>
      </c>
      <c r="AD765" s="7" t="str">
        <f>IF(Superstore_Data_1[[#This Row],[Discount]]=0,"No Discount",IF(Superstore_Data_1[[#This Row],[Discount]]&lt;0.2,"Low Discount",IF(Superstore_Data_1[[#This Row],[Discount]]&lt;0.5,"Medium Discount","High Discount")))</f>
        <v>No Discount</v>
      </c>
      <c r="AE765" s="7" t="str">
        <f>IF(Superstore_Data_1[[#This Row],[Sales]]&lt;100,"Low Sale",IF(Superstore_Data_1[[#This Row],[Sales]]&lt;500,"Medium Sale","High Sale"))</f>
        <v>Low Sale</v>
      </c>
      <c r="AF765" s="10" t="str">
        <f>IF(Superstore_Data_1[[#This Row],[Shipping Days]]&lt;=2,"Fast",IF(Superstore_Data_1[[#This Row],[Shipping Days]]&lt;=5,"Normal","Slow"))</f>
        <v>Slow</v>
      </c>
    </row>
    <row r="766" spans="1:32" x14ac:dyDescent="0.3">
      <c r="A766" s="6">
        <v>5600</v>
      </c>
      <c r="B766" s="7" t="s">
        <v>9179</v>
      </c>
      <c r="C766" s="8">
        <v>41708</v>
      </c>
      <c r="D766" s="8">
        <v>41708</v>
      </c>
      <c r="E766" s="7" t="s">
        <v>1455</v>
      </c>
      <c r="F766" s="7" t="s">
        <v>1525</v>
      </c>
      <c r="G766" s="7" t="s">
        <v>1526</v>
      </c>
      <c r="H766" s="7" t="s">
        <v>25</v>
      </c>
      <c r="I766" s="7" t="s">
        <v>26</v>
      </c>
      <c r="J766" s="7" t="s">
        <v>566</v>
      </c>
      <c r="K766" s="7" t="s">
        <v>567</v>
      </c>
      <c r="L766" s="7">
        <v>43229</v>
      </c>
      <c r="M766" s="7" t="s">
        <v>161</v>
      </c>
      <c r="N766" s="7" t="s">
        <v>9180</v>
      </c>
      <c r="O766" s="7" t="s">
        <v>46</v>
      </c>
      <c r="P766" s="7" t="s">
        <v>70</v>
      </c>
      <c r="Q766" s="7" t="s">
        <v>9181</v>
      </c>
      <c r="R766" s="7">
        <v>55.984000000000002</v>
      </c>
      <c r="S766" s="7">
        <v>2</v>
      </c>
      <c r="T766" s="7">
        <v>0.2</v>
      </c>
      <c r="U766" s="7">
        <v>4.1988000000000003</v>
      </c>
      <c r="V766" s="7" t="s">
        <v>11817</v>
      </c>
      <c r="W766" s="7">
        <v>2014</v>
      </c>
      <c r="X766" s="7">
        <v>7.4999999999999997E-2</v>
      </c>
      <c r="Y766" s="7" t="s">
        <v>11813</v>
      </c>
      <c r="Z766" s="7">
        <v>0</v>
      </c>
      <c r="AA766" s="7" t="str">
        <f>TEXT(Superstore_Data_1[[#This Row],[Order Date]],"mmm")</f>
        <v>Mar</v>
      </c>
      <c r="AB766" s="7">
        <f>YEAR(Superstore_Data_1[[#This Row],[Order Date]])</f>
        <v>2014</v>
      </c>
      <c r="AC766" s="9">
        <f>Superstore_Data_1[[#This Row],[Profit]]/Superstore_Data_1[[#This Row],[Sales]]</f>
        <v>7.4999999999999997E-2</v>
      </c>
      <c r="AD766" s="7" t="str">
        <f>IF(Superstore_Data_1[[#This Row],[Discount]]=0,"No Discount",IF(Superstore_Data_1[[#This Row],[Discount]]&lt;0.2,"Low Discount",IF(Superstore_Data_1[[#This Row],[Discount]]&lt;0.5,"Medium Discount","High Discount")))</f>
        <v>Medium Discount</v>
      </c>
      <c r="AE766" s="7" t="str">
        <f>IF(Superstore_Data_1[[#This Row],[Sales]]&lt;100,"Low Sale",IF(Superstore_Data_1[[#This Row],[Sales]]&lt;500,"Medium Sale","High Sale"))</f>
        <v>Low Sale</v>
      </c>
      <c r="AF766" s="10" t="str">
        <f>IF(Superstore_Data_1[[#This Row],[Shipping Days]]&lt;=2,"Fast",IF(Superstore_Data_1[[#This Row],[Shipping Days]]&lt;=5,"Normal","Slow"))</f>
        <v>Fast</v>
      </c>
    </row>
    <row r="767" spans="1:32" x14ac:dyDescent="0.3">
      <c r="A767" s="6">
        <v>5605</v>
      </c>
      <c r="B767" s="7" t="s">
        <v>9185</v>
      </c>
      <c r="C767" s="8">
        <v>42075</v>
      </c>
      <c r="D767" s="8">
        <v>42197</v>
      </c>
      <c r="E767" s="7" t="s">
        <v>51</v>
      </c>
      <c r="F767" s="7" t="s">
        <v>4837</v>
      </c>
      <c r="G767" s="7" t="s">
        <v>4838</v>
      </c>
      <c r="H767" s="7" t="s">
        <v>41</v>
      </c>
      <c r="I767" s="7" t="s">
        <v>26</v>
      </c>
      <c r="J767" s="7" t="s">
        <v>302</v>
      </c>
      <c r="K767" s="7" t="s">
        <v>303</v>
      </c>
      <c r="L767" s="7">
        <v>10011</v>
      </c>
      <c r="M767" s="7" t="s">
        <v>161</v>
      </c>
      <c r="N767" s="7" t="s">
        <v>8421</v>
      </c>
      <c r="O767" s="7" t="s">
        <v>46</v>
      </c>
      <c r="P767" s="7" t="s">
        <v>77</v>
      </c>
      <c r="Q767" s="7" t="s">
        <v>8422</v>
      </c>
      <c r="R767" s="7">
        <v>590.35199999999998</v>
      </c>
      <c r="S767" s="7">
        <v>6</v>
      </c>
      <c r="T767" s="7">
        <v>0.2</v>
      </c>
      <c r="U767" s="7">
        <v>206.6232</v>
      </c>
      <c r="V767" s="7" t="s">
        <v>11817</v>
      </c>
      <c r="W767" s="7">
        <v>2015</v>
      </c>
      <c r="X767" s="7">
        <v>0.35000000000000003</v>
      </c>
      <c r="Y767" s="7" t="s">
        <v>11813</v>
      </c>
      <c r="Z767" s="7">
        <v>122</v>
      </c>
      <c r="AA767" s="7" t="str">
        <f>TEXT(Superstore_Data_1[[#This Row],[Order Date]],"mmm")</f>
        <v>Mar</v>
      </c>
      <c r="AB767" s="7">
        <f>YEAR(Superstore_Data_1[[#This Row],[Order Date]])</f>
        <v>2015</v>
      </c>
      <c r="AC767" s="9">
        <f>Superstore_Data_1[[#This Row],[Profit]]/Superstore_Data_1[[#This Row],[Sales]]</f>
        <v>0.35000000000000003</v>
      </c>
      <c r="AD767" s="7" t="str">
        <f>IF(Superstore_Data_1[[#This Row],[Discount]]=0,"No Discount",IF(Superstore_Data_1[[#This Row],[Discount]]&lt;0.2,"Low Discount",IF(Superstore_Data_1[[#This Row],[Discount]]&lt;0.5,"Medium Discount","High Discount")))</f>
        <v>Medium Discount</v>
      </c>
      <c r="AE767" s="7" t="str">
        <f>IF(Superstore_Data_1[[#This Row],[Sales]]&lt;100,"Low Sale",IF(Superstore_Data_1[[#This Row],[Sales]]&lt;500,"Medium Sale","High Sale"))</f>
        <v>High Sale</v>
      </c>
      <c r="AF767" s="10" t="str">
        <f>IF(Superstore_Data_1[[#This Row],[Shipping Days]]&lt;=2,"Fast",IF(Superstore_Data_1[[#This Row],[Shipping Days]]&lt;=5,"Normal","Slow"))</f>
        <v>Slow</v>
      </c>
    </row>
    <row r="768" spans="1:32" x14ac:dyDescent="0.3">
      <c r="A768" s="6">
        <v>5609</v>
      </c>
      <c r="B768" s="7" t="s">
        <v>9188</v>
      </c>
      <c r="C768" s="8">
        <v>42167</v>
      </c>
      <c r="D768" s="8">
        <v>42320</v>
      </c>
      <c r="E768" s="7" t="s">
        <v>51</v>
      </c>
      <c r="F768" s="7" t="s">
        <v>5709</v>
      </c>
      <c r="G768" s="7" t="s">
        <v>5710</v>
      </c>
      <c r="H768" s="7" t="s">
        <v>25</v>
      </c>
      <c r="I768" s="7" t="s">
        <v>26</v>
      </c>
      <c r="J768" s="7" t="s">
        <v>137</v>
      </c>
      <c r="K768" s="7" t="s">
        <v>43</v>
      </c>
      <c r="L768" s="7">
        <v>94109</v>
      </c>
      <c r="M768" s="7" t="s">
        <v>44</v>
      </c>
      <c r="N768" s="7" t="s">
        <v>4621</v>
      </c>
      <c r="O768" s="7" t="s">
        <v>46</v>
      </c>
      <c r="P768" s="7" t="s">
        <v>80</v>
      </c>
      <c r="Q768" s="7" t="s">
        <v>4622</v>
      </c>
      <c r="R768" s="7">
        <v>7.78</v>
      </c>
      <c r="S768" s="7">
        <v>2</v>
      </c>
      <c r="T768" s="7">
        <v>0</v>
      </c>
      <c r="U768" s="7">
        <v>2.0228000000000002</v>
      </c>
      <c r="V768" s="7" t="s">
        <v>11818</v>
      </c>
      <c r="W768" s="7">
        <v>2015</v>
      </c>
      <c r="X768" s="7">
        <v>0.26</v>
      </c>
      <c r="Y768" s="7" t="s">
        <v>11811</v>
      </c>
      <c r="Z768" s="7">
        <v>153</v>
      </c>
      <c r="AA768" s="7" t="str">
        <f>TEXT(Superstore_Data_1[[#This Row],[Order Date]],"mmm")</f>
        <v>Jun</v>
      </c>
      <c r="AB768" s="7">
        <f>YEAR(Superstore_Data_1[[#This Row],[Order Date]])</f>
        <v>2015</v>
      </c>
      <c r="AC768" s="9">
        <f>Superstore_Data_1[[#This Row],[Profit]]/Superstore_Data_1[[#This Row],[Sales]]</f>
        <v>0.26</v>
      </c>
      <c r="AD768" s="7" t="str">
        <f>IF(Superstore_Data_1[[#This Row],[Discount]]=0,"No Discount",IF(Superstore_Data_1[[#This Row],[Discount]]&lt;0.2,"Low Discount",IF(Superstore_Data_1[[#This Row],[Discount]]&lt;0.5,"Medium Discount","High Discount")))</f>
        <v>No Discount</v>
      </c>
      <c r="AE768" s="7" t="str">
        <f>IF(Superstore_Data_1[[#This Row],[Sales]]&lt;100,"Low Sale",IF(Superstore_Data_1[[#This Row],[Sales]]&lt;500,"Medium Sale","High Sale"))</f>
        <v>Low Sale</v>
      </c>
      <c r="AF768" s="10" t="str">
        <f>IF(Superstore_Data_1[[#This Row],[Shipping Days]]&lt;=2,"Fast",IF(Superstore_Data_1[[#This Row],[Shipping Days]]&lt;=5,"Normal","Slow"))</f>
        <v>Slow</v>
      </c>
    </row>
    <row r="769" spans="1:32" x14ac:dyDescent="0.3">
      <c r="A769" s="6">
        <v>5611</v>
      </c>
      <c r="B769" s="7" t="s">
        <v>9192</v>
      </c>
      <c r="C769" s="8">
        <v>42134</v>
      </c>
      <c r="D769" s="8">
        <v>42195</v>
      </c>
      <c r="E769" s="7" t="s">
        <v>209</v>
      </c>
      <c r="F769" s="7" t="s">
        <v>909</v>
      </c>
      <c r="G769" s="7" t="s">
        <v>910</v>
      </c>
      <c r="H769" s="7" t="s">
        <v>25</v>
      </c>
      <c r="I769" s="7" t="s">
        <v>26</v>
      </c>
      <c r="J769" s="7" t="s">
        <v>1137</v>
      </c>
      <c r="K769" s="7" t="s">
        <v>567</v>
      </c>
      <c r="L769" s="7">
        <v>45231</v>
      </c>
      <c r="M769" s="7" t="s">
        <v>161</v>
      </c>
      <c r="N769" s="7" t="s">
        <v>855</v>
      </c>
      <c r="O769" s="7" t="s">
        <v>73</v>
      </c>
      <c r="P769" s="7" t="s">
        <v>178</v>
      </c>
      <c r="Q769" s="7" t="s">
        <v>856</v>
      </c>
      <c r="R769" s="7">
        <v>53.04</v>
      </c>
      <c r="S769" s="7">
        <v>3</v>
      </c>
      <c r="T769" s="7">
        <v>0.2</v>
      </c>
      <c r="U769" s="7">
        <v>-4.641</v>
      </c>
      <c r="V769" s="7" t="s">
        <v>11812</v>
      </c>
      <c r="W769" s="7">
        <v>2015</v>
      </c>
      <c r="X769" s="7">
        <v>-8.7500000000000008E-2</v>
      </c>
      <c r="Y769" s="7" t="s">
        <v>11813</v>
      </c>
      <c r="Z769" s="7">
        <v>61</v>
      </c>
      <c r="AA769" s="7" t="str">
        <f>TEXT(Superstore_Data_1[[#This Row],[Order Date]],"mmm")</f>
        <v>May</v>
      </c>
      <c r="AB769" s="7">
        <f>YEAR(Superstore_Data_1[[#This Row],[Order Date]])</f>
        <v>2015</v>
      </c>
      <c r="AC769" s="9">
        <f>Superstore_Data_1[[#This Row],[Profit]]/Superstore_Data_1[[#This Row],[Sales]]</f>
        <v>-8.7500000000000008E-2</v>
      </c>
      <c r="AD769" s="7" t="str">
        <f>IF(Superstore_Data_1[[#This Row],[Discount]]=0,"No Discount",IF(Superstore_Data_1[[#This Row],[Discount]]&lt;0.2,"Low Discount",IF(Superstore_Data_1[[#This Row],[Discount]]&lt;0.5,"Medium Discount","High Discount")))</f>
        <v>Medium Discount</v>
      </c>
      <c r="AE769" s="7" t="str">
        <f>IF(Superstore_Data_1[[#This Row],[Sales]]&lt;100,"Low Sale",IF(Superstore_Data_1[[#This Row],[Sales]]&lt;500,"Medium Sale","High Sale"))</f>
        <v>Low Sale</v>
      </c>
      <c r="AF769" s="10" t="str">
        <f>IF(Superstore_Data_1[[#This Row],[Shipping Days]]&lt;=2,"Fast",IF(Superstore_Data_1[[#This Row],[Shipping Days]]&lt;=5,"Normal","Slow"))</f>
        <v>Slow</v>
      </c>
    </row>
    <row r="770" spans="1:32" x14ac:dyDescent="0.3">
      <c r="A770" s="6">
        <v>5614</v>
      </c>
      <c r="B770" s="7" t="s">
        <v>9194</v>
      </c>
      <c r="C770" s="8">
        <v>42402</v>
      </c>
      <c r="D770" s="8">
        <v>42553</v>
      </c>
      <c r="E770" s="7" t="s">
        <v>51</v>
      </c>
      <c r="F770" s="7" t="s">
        <v>4324</v>
      </c>
      <c r="G770" s="7" t="s">
        <v>4325</v>
      </c>
      <c r="H770" s="7" t="s">
        <v>25</v>
      </c>
      <c r="I770" s="7" t="s">
        <v>26</v>
      </c>
      <c r="J770" s="7" t="s">
        <v>302</v>
      </c>
      <c r="K770" s="7" t="s">
        <v>303</v>
      </c>
      <c r="L770" s="7">
        <v>10011</v>
      </c>
      <c r="M770" s="7" t="s">
        <v>161</v>
      </c>
      <c r="N770" s="7" t="s">
        <v>9195</v>
      </c>
      <c r="O770" s="7" t="s">
        <v>46</v>
      </c>
      <c r="P770" s="7" t="s">
        <v>60</v>
      </c>
      <c r="Q770" s="7" t="s">
        <v>9196</v>
      </c>
      <c r="R770" s="7">
        <v>117.96</v>
      </c>
      <c r="S770" s="7">
        <v>2</v>
      </c>
      <c r="T770" s="7">
        <v>0</v>
      </c>
      <c r="U770" s="7">
        <v>5.8979999999999997</v>
      </c>
      <c r="V770" s="7" t="s">
        <v>11820</v>
      </c>
      <c r="W770" s="7">
        <v>2016</v>
      </c>
      <c r="X770" s="7">
        <v>0.05</v>
      </c>
      <c r="Y770" s="7" t="s">
        <v>11811</v>
      </c>
      <c r="Z770" s="7">
        <v>151</v>
      </c>
      <c r="AA770" s="7" t="str">
        <f>TEXT(Superstore_Data_1[[#This Row],[Order Date]],"mmm")</f>
        <v>Feb</v>
      </c>
      <c r="AB770" s="7">
        <f>YEAR(Superstore_Data_1[[#This Row],[Order Date]])</f>
        <v>2016</v>
      </c>
      <c r="AC770" s="9">
        <f>Superstore_Data_1[[#This Row],[Profit]]/Superstore_Data_1[[#This Row],[Sales]]</f>
        <v>0.05</v>
      </c>
      <c r="AD770" s="7" t="str">
        <f>IF(Superstore_Data_1[[#This Row],[Discount]]=0,"No Discount",IF(Superstore_Data_1[[#This Row],[Discount]]&lt;0.2,"Low Discount",IF(Superstore_Data_1[[#This Row],[Discount]]&lt;0.5,"Medium Discount","High Discount")))</f>
        <v>No Discount</v>
      </c>
      <c r="AE770" s="7" t="str">
        <f>IF(Superstore_Data_1[[#This Row],[Sales]]&lt;100,"Low Sale",IF(Superstore_Data_1[[#This Row],[Sales]]&lt;500,"Medium Sale","High Sale"))</f>
        <v>Medium Sale</v>
      </c>
      <c r="AF770" s="10" t="str">
        <f>IF(Superstore_Data_1[[#This Row],[Shipping Days]]&lt;=2,"Fast",IF(Superstore_Data_1[[#This Row],[Shipping Days]]&lt;=5,"Normal","Slow"))</f>
        <v>Slow</v>
      </c>
    </row>
    <row r="771" spans="1:32" x14ac:dyDescent="0.3">
      <c r="A771" s="6">
        <v>5635</v>
      </c>
      <c r="B771" s="7" t="s">
        <v>9210</v>
      </c>
      <c r="C771" s="8">
        <v>42136</v>
      </c>
      <c r="D771" s="8">
        <v>42167</v>
      </c>
      <c r="E771" s="7" t="s">
        <v>209</v>
      </c>
      <c r="F771" s="7" t="s">
        <v>7458</v>
      </c>
      <c r="G771" s="7" t="s">
        <v>7459</v>
      </c>
      <c r="H771" s="7" t="s">
        <v>108</v>
      </c>
      <c r="I771" s="7" t="s">
        <v>26</v>
      </c>
      <c r="J771" s="7" t="s">
        <v>9211</v>
      </c>
      <c r="K771" s="7" t="s">
        <v>269</v>
      </c>
      <c r="L771" s="7">
        <v>48104</v>
      </c>
      <c r="M771" s="7" t="s">
        <v>111</v>
      </c>
      <c r="N771" s="7" t="s">
        <v>4419</v>
      </c>
      <c r="O771" s="7" t="s">
        <v>46</v>
      </c>
      <c r="P771" s="7" t="s">
        <v>77</v>
      </c>
      <c r="Q771" s="7" t="s">
        <v>4420</v>
      </c>
      <c r="R771" s="7">
        <v>152.80000000000001</v>
      </c>
      <c r="S771" s="7">
        <v>5</v>
      </c>
      <c r="T771" s="7">
        <v>0</v>
      </c>
      <c r="U771" s="7">
        <v>76.400000000000006</v>
      </c>
      <c r="V771" s="7" t="s">
        <v>11812</v>
      </c>
      <c r="W771" s="7">
        <v>2015</v>
      </c>
      <c r="X771" s="7">
        <v>0.5</v>
      </c>
      <c r="Y771" s="7" t="s">
        <v>11811</v>
      </c>
      <c r="Z771" s="7">
        <v>31</v>
      </c>
      <c r="AA771" s="7" t="str">
        <f>TEXT(Superstore_Data_1[[#This Row],[Order Date]],"mmm")</f>
        <v>May</v>
      </c>
      <c r="AB771" s="7">
        <f>YEAR(Superstore_Data_1[[#This Row],[Order Date]])</f>
        <v>2015</v>
      </c>
      <c r="AC771" s="9">
        <f>Superstore_Data_1[[#This Row],[Profit]]/Superstore_Data_1[[#This Row],[Sales]]</f>
        <v>0.5</v>
      </c>
      <c r="AD771" s="7" t="str">
        <f>IF(Superstore_Data_1[[#This Row],[Discount]]=0,"No Discount",IF(Superstore_Data_1[[#This Row],[Discount]]&lt;0.2,"Low Discount",IF(Superstore_Data_1[[#This Row],[Discount]]&lt;0.5,"Medium Discount","High Discount")))</f>
        <v>No Discount</v>
      </c>
      <c r="AE771" s="7" t="str">
        <f>IF(Superstore_Data_1[[#This Row],[Sales]]&lt;100,"Low Sale",IF(Superstore_Data_1[[#This Row],[Sales]]&lt;500,"Medium Sale","High Sale"))</f>
        <v>Medium Sale</v>
      </c>
      <c r="AF771" s="10" t="str">
        <f>IF(Superstore_Data_1[[#This Row],[Shipping Days]]&lt;=2,"Fast",IF(Superstore_Data_1[[#This Row],[Shipping Days]]&lt;=5,"Normal","Slow"))</f>
        <v>Slow</v>
      </c>
    </row>
    <row r="772" spans="1:32" x14ac:dyDescent="0.3">
      <c r="A772" s="6">
        <v>5636</v>
      </c>
      <c r="B772" s="7" t="s">
        <v>9212</v>
      </c>
      <c r="C772" s="8">
        <v>42803</v>
      </c>
      <c r="D772" s="8">
        <v>42956</v>
      </c>
      <c r="E772" s="7" t="s">
        <v>51</v>
      </c>
      <c r="F772" s="7" t="s">
        <v>3176</v>
      </c>
      <c r="G772" s="7" t="s">
        <v>3177</v>
      </c>
      <c r="H772" s="7" t="s">
        <v>108</v>
      </c>
      <c r="I772" s="7" t="s">
        <v>26</v>
      </c>
      <c r="J772" s="7" t="s">
        <v>9213</v>
      </c>
      <c r="K772" s="7" t="s">
        <v>43</v>
      </c>
      <c r="L772" s="7">
        <v>91941</v>
      </c>
      <c r="M772" s="7" t="s">
        <v>44</v>
      </c>
      <c r="N772" s="7" t="s">
        <v>1515</v>
      </c>
      <c r="O772" s="7" t="s">
        <v>46</v>
      </c>
      <c r="P772" s="7" t="s">
        <v>77</v>
      </c>
      <c r="Q772" s="7" t="s">
        <v>1516</v>
      </c>
      <c r="R772" s="7">
        <v>82.56</v>
      </c>
      <c r="S772" s="7">
        <v>5</v>
      </c>
      <c r="T772" s="7">
        <v>0.2</v>
      </c>
      <c r="U772" s="7">
        <v>28.896000000000001</v>
      </c>
      <c r="V772" s="7" t="s">
        <v>11817</v>
      </c>
      <c r="W772" s="7">
        <v>2017</v>
      </c>
      <c r="X772" s="7">
        <v>0.35</v>
      </c>
      <c r="Y772" s="7" t="s">
        <v>11813</v>
      </c>
      <c r="Z772" s="7">
        <v>153</v>
      </c>
      <c r="AA772" s="7" t="str">
        <f>TEXT(Superstore_Data_1[[#This Row],[Order Date]],"mmm")</f>
        <v>Mar</v>
      </c>
      <c r="AB772" s="7">
        <f>YEAR(Superstore_Data_1[[#This Row],[Order Date]])</f>
        <v>2017</v>
      </c>
      <c r="AC772" s="9">
        <f>Superstore_Data_1[[#This Row],[Profit]]/Superstore_Data_1[[#This Row],[Sales]]</f>
        <v>0.35</v>
      </c>
      <c r="AD772" s="7" t="str">
        <f>IF(Superstore_Data_1[[#This Row],[Discount]]=0,"No Discount",IF(Superstore_Data_1[[#This Row],[Discount]]&lt;0.2,"Low Discount",IF(Superstore_Data_1[[#This Row],[Discount]]&lt;0.5,"Medium Discount","High Discount")))</f>
        <v>Medium Discount</v>
      </c>
      <c r="AE772" s="7" t="str">
        <f>IF(Superstore_Data_1[[#This Row],[Sales]]&lt;100,"Low Sale",IF(Superstore_Data_1[[#This Row],[Sales]]&lt;500,"Medium Sale","High Sale"))</f>
        <v>Low Sale</v>
      </c>
      <c r="AF772" s="10" t="str">
        <f>IF(Superstore_Data_1[[#This Row],[Shipping Days]]&lt;=2,"Fast",IF(Superstore_Data_1[[#This Row],[Shipping Days]]&lt;=5,"Normal","Slow"))</f>
        <v>Slow</v>
      </c>
    </row>
    <row r="773" spans="1:32" x14ac:dyDescent="0.3">
      <c r="A773" s="6">
        <v>5642</v>
      </c>
      <c r="B773" s="7" t="s">
        <v>9219</v>
      </c>
      <c r="C773" s="8">
        <v>42770</v>
      </c>
      <c r="D773" s="8">
        <v>42859</v>
      </c>
      <c r="E773" s="7" t="s">
        <v>209</v>
      </c>
      <c r="F773" s="7" t="s">
        <v>3823</v>
      </c>
      <c r="G773" s="7" t="s">
        <v>3824</v>
      </c>
      <c r="H773" s="7" t="s">
        <v>108</v>
      </c>
      <c r="I773" s="7" t="s">
        <v>26</v>
      </c>
      <c r="J773" s="7" t="s">
        <v>5191</v>
      </c>
      <c r="K773" s="7" t="s">
        <v>847</v>
      </c>
      <c r="L773" s="7">
        <v>6450</v>
      </c>
      <c r="M773" s="7" t="s">
        <v>161</v>
      </c>
      <c r="N773" s="7" t="s">
        <v>150</v>
      </c>
      <c r="O773" s="7" t="s">
        <v>46</v>
      </c>
      <c r="P773" s="7" t="s">
        <v>70</v>
      </c>
      <c r="Q773" s="7" t="s">
        <v>151</v>
      </c>
      <c r="R773" s="7">
        <v>11.12</v>
      </c>
      <c r="S773" s="7">
        <v>4</v>
      </c>
      <c r="T773" s="7">
        <v>0</v>
      </c>
      <c r="U773" s="7">
        <v>2.8912</v>
      </c>
      <c r="V773" s="7" t="s">
        <v>11820</v>
      </c>
      <c r="W773" s="7">
        <v>2017</v>
      </c>
      <c r="X773" s="7">
        <v>0.26</v>
      </c>
      <c r="Y773" s="7" t="s">
        <v>11811</v>
      </c>
      <c r="Z773" s="7">
        <v>89</v>
      </c>
      <c r="AA773" s="7" t="str">
        <f>TEXT(Superstore_Data_1[[#This Row],[Order Date]],"mmm")</f>
        <v>Feb</v>
      </c>
      <c r="AB773" s="7">
        <f>YEAR(Superstore_Data_1[[#This Row],[Order Date]])</f>
        <v>2017</v>
      </c>
      <c r="AC773" s="9">
        <f>Superstore_Data_1[[#This Row],[Profit]]/Superstore_Data_1[[#This Row],[Sales]]</f>
        <v>0.26</v>
      </c>
      <c r="AD773" s="7" t="str">
        <f>IF(Superstore_Data_1[[#This Row],[Discount]]=0,"No Discount",IF(Superstore_Data_1[[#This Row],[Discount]]&lt;0.2,"Low Discount",IF(Superstore_Data_1[[#This Row],[Discount]]&lt;0.5,"Medium Discount","High Discount")))</f>
        <v>No Discount</v>
      </c>
      <c r="AE773" s="7" t="str">
        <f>IF(Superstore_Data_1[[#This Row],[Sales]]&lt;100,"Low Sale",IF(Superstore_Data_1[[#This Row],[Sales]]&lt;500,"Medium Sale","High Sale"))</f>
        <v>Low Sale</v>
      </c>
      <c r="AF773" s="10" t="str">
        <f>IF(Superstore_Data_1[[#This Row],[Shipping Days]]&lt;=2,"Fast",IF(Superstore_Data_1[[#This Row],[Shipping Days]]&lt;=5,"Normal","Slow"))</f>
        <v>Slow</v>
      </c>
    </row>
    <row r="774" spans="1:32" x14ac:dyDescent="0.3">
      <c r="A774" s="6">
        <v>5643</v>
      </c>
      <c r="B774" s="7" t="s">
        <v>9220</v>
      </c>
      <c r="C774" s="8">
        <v>42373</v>
      </c>
      <c r="D774" s="8">
        <v>42494</v>
      </c>
      <c r="E774" s="7" t="s">
        <v>22</v>
      </c>
      <c r="F774" s="7" t="s">
        <v>6276</v>
      </c>
      <c r="G774" s="7" t="s">
        <v>6277</v>
      </c>
      <c r="H774" s="7" t="s">
        <v>108</v>
      </c>
      <c r="I774" s="7" t="s">
        <v>26</v>
      </c>
      <c r="J774" s="7" t="s">
        <v>566</v>
      </c>
      <c r="K774" s="7" t="s">
        <v>1434</v>
      </c>
      <c r="L774" s="7">
        <v>31907</v>
      </c>
      <c r="M774" s="7" t="s">
        <v>29</v>
      </c>
      <c r="N774" s="7" t="s">
        <v>1153</v>
      </c>
      <c r="O774" s="7" t="s">
        <v>31</v>
      </c>
      <c r="P774" s="7" t="s">
        <v>67</v>
      </c>
      <c r="Q774" s="7" t="s">
        <v>1154</v>
      </c>
      <c r="R774" s="7">
        <v>7.04</v>
      </c>
      <c r="S774" s="7">
        <v>4</v>
      </c>
      <c r="T774" s="7">
        <v>0</v>
      </c>
      <c r="U774" s="7">
        <v>3.0975999999999999</v>
      </c>
      <c r="V774" s="7" t="s">
        <v>11819</v>
      </c>
      <c r="W774" s="7">
        <v>2016</v>
      </c>
      <c r="X774" s="7">
        <v>0.44</v>
      </c>
      <c r="Y774" s="7" t="s">
        <v>11811</v>
      </c>
      <c r="Z774" s="7">
        <v>121</v>
      </c>
      <c r="AA774" s="7" t="str">
        <f>TEXT(Superstore_Data_1[[#This Row],[Order Date]],"mmm")</f>
        <v>Jan</v>
      </c>
      <c r="AB774" s="7">
        <f>YEAR(Superstore_Data_1[[#This Row],[Order Date]])</f>
        <v>2016</v>
      </c>
      <c r="AC774" s="9">
        <f>Superstore_Data_1[[#This Row],[Profit]]/Superstore_Data_1[[#This Row],[Sales]]</f>
        <v>0.44</v>
      </c>
      <c r="AD774" s="7" t="str">
        <f>IF(Superstore_Data_1[[#This Row],[Discount]]=0,"No Discount",IF(Superstore_Data_1[[#This Row],[Discount]]&lt;0.2,"Low Discount",IF(Superstore_Data_1[[#This Row],[Discount]]&lt;0.5,"Medium Discount","High Discount")))</f>
        <v>No Discount</v>
      </c>
      <c r="AE774" s="7" t="str">
        <f>IF(Superstore_Data_1[[#This Row],[Sales]]&lt;100,"Low Sale",IF(Superstore_Data_1[[#This Row],[Sales]]&lt;500,"Medium Sale","High Sale"))</f>
        <v>Low Sale</v>
      </c>
      <c r="AF774" s="10" t="str">
        <f>IF(Superstore_Data_1[[#This Row],[Shipping Days]]&lt;=2,"Fast",IF(Superstore_Data_1[[#This Row],[Shipping Days]]&lt;=5,"Normal","Slow"))</f>
        <v>Slow</v>
      </c>
    </row>
    <row r="775" spans="1:32" x14ac:dyDescent="0.3">
      <c r="A775" s="6">
        <v>5647</v>
      </c>
      <c r="B775" s="7" t="s">
        <v>9226</v>
      </c>
      <c r="C775" s="8">
        <v>42095</v>
      </c>
      <c r="D775" s="8">
        <v>42248</v>
      </c>
      <c r="E775" s="7" t="s">
        <v>51</v>
      </c>
      <c r="F775" s="7" t="s">
        <v>1169</v>
      </c>
      <c r="G775" s="7" t="s">
        <v>1170</v>
      </c>
      <c r="H775" s="7" t="s">
        <v>41</v>
      </c>
      <c r="I775" s="7" t="s">
        <v>26</v>
      </c>
      <c r="J775" s="7" t="s">
        <v>3191</v>
      </c>
      <c r="K775" s="7" t="s">
        <v>360</v>
      </c>
      <c r="L775" s="7">
        <v>22304</v>
      </c>
      <c r="M775" s="7" t="s">
        <v>29</v>
      </c>
      <c r="N775" s="7" t="s">
        <v>4438</v>
      </c>
      <c r="O775" s="7" t="s">
        <v>31</v>
      </c>
      <c r="P775" s="7" t="s">
        <v>67</v>
      </c>
      <c r="Q775" s="7" t="s">
        <v>4439</v>
      </c>
      <c r="R775" s="7">
        <v>192.22</v>
      </c>
      <c r="S775" s="7">
        <v>14</v>
      </c>
      <c r="T775" s="7">
        <v>0</v>
      </c>
      <c r="U775" s="7">
        <v>69.199200000000005</v>
      </c>
      <c r="V775" s="7" t="s">
        <v>11814</v>
      </c>
      <c r="W775" s="7">
        <v>2015</v>
      </c>
      <c r="X775" s="7">
        <v>0.36000000000000004</v>
      </c>
      <c r="Y775" s="7" t="s">
        <v>11811</v>
      </c>
      <c r="Z775" s="7">
        <v>153</v>
      </c>
      <c r="AA775" s="7" t="str">
        <f>TEXT(Superstore_Data_1[[#This Row],[Order Date]],"mmm")</f>
        <v>Apr</v>
      </c>
      <c r="AB775" s="7">
        <f>YEAR(Superstore_Data_1[[#This Row],[Order Date]])</f>
        <v>2015</v>
      </c>
      <c r="AC775" s="9">
        <f>Superstore_Data_1[[#This Row],[Profit]]/Superstore_Data_1[[#This Row],[Sales]]</f>
        <v>0.36000000000000004</v>
      </c>
      <c r="AD775" s="7" t="str">
        <f>IF(Superstore_Data_1[[#This Row],[Discount]]=0,"No Discount",IF(Superstore_Data_1[[#This Row],[Discount]]&lt;0.2,"Low Discount",IF(Superstore_Data_1[[#This Row],[Discount]]&lt;0.5,"Medium Discount","High Discount")))</f>
        <v>No Discount</v>
      </c>
      <c r="AE775" s="7" t="str">
        <f>IF(Superstore_Data_1[[#This Row],[Sales]]&lt;100,"Low Sale",IF(Superstore_Data_1[[#This Row],[Sales]]&lt;500,"Medium Sale","High Sale"))</f>
        <v>Medium Sale</v>
      </c>
      <c r="AF775" s="10" t="str">
        <f>IF(Superstore_Data_1[[#This Row],[Shipping Days]]&lt;=2,"Fast",IF(Superstore_Data_1[[#This Row],[Shipping Days]]&lt;=5,"Normal","Slow"))</f>
        <v>Slow</v>
      </c>
    </row>
    <row r="776" spans="1:32" x14ac:dyDescent="0.3">
      <c r="A776" s="6">
        <v>5648</v>
      </c>
      <c r="B776" s="7" t="s">
        <v>9227</v>
      </c>
      <c r="C776" s="8">
        <v>42777</v>
      </c>
      <c r="D776" s="8">
        <v>42927</v>
      </c>
      <c r="E776" s="7" t="s">
        <v>51</v>
      </c>
      <c r="F776" s="7" t="s">
        <v>6939</v>
      </c>
      <c r="G776" s="7" t="s">
        <v>6940</v>
      </c>
      <c r="H776" s="7" t="s">
        <v>25</v>
      </c>
      <c r="I776" s="7" t="s">
        <v>26</v>
      </c>
      <c r="J776" s="7" t="s">
        <v>5753</v>
      </c>
      <c r="K776" s="7" t="s">
        <v>130</v>
      </c>
      <c r="L776" s="7">
        <v>84106</v>
      </c>
      <c r="M776" s="7" t="s">
        <v>44</v>
      </c>
      <c r="N776" s="7" t="s">
        <v>2573</v>
      </c>
      <c r="O776" s="7" t="s">
        <v>46</v>
      </c>
      <c r="P776" s="7" t="s">
        <v>94</v>
      </c>
      <c r="Q776" s="7" t="s">
        <v>2574</v>
      </c>
      <c r="R776" s="7">
        <v>19.440000000000001</v>
      </c>
      <c r="S776" s="7">
        <v>3</v>
      </c>
      <c r="T776" s="7">
        <v>0</v>
      </c>
      <c r="U776" s="7">
        <v>9.3312000000000008</v>
      </c>
      <c r="V776" s="7" t="s">
        <v>11820</v>
      </c>
      <c r="W776" s="7">
        <v>2017</v>
      </c>
      <c r="X776" s="7">
        <v>0.48000000000000004</v>
      </c>
      <c r="Y776" s="7" t="s">
        <v>11811</v>
      </c>
      <c r="Z776" s="7">
        <v>150</v>
      </c>
      <c r="AA776" s="7" t="str">
        <f>TEXT(Superstore_Data_1[[#This Row],[Order Date]],"mmm")</f>
        <v>Feb</v>
      </c>
      <c r="AB776" s="7">
        <f>YEAR(Superstore_Data_1[[#This Row],[Order Date]])</f>
        <v>2017</v>
      </c>
      <c r="AC776" s="9">
        <f>Superstore_Data_1[[#This Row],[Profit]]/Superstore_Data_1[[#This Row],[Sales]]</f>
        <v>0.48000000000000004</v>
      </c>
      <c r="AD776" s="7" t="str">
        <f>IF(Superstore_Data_1[[#This Row],[Discount]]=0,"No Discount",IF(Superstore_Data_1[[#This Row],[Discount]]&lt;0.2,"Low Discount",IF(Superstore_Data_1[[#This Row],[Discount]]&lt;0.5,"Medium Discount","High Discount")))</f>
        <v>No Discount</v>
      </c>
      <c r="AE776" s="7" t="str">
        <f>IF(Superstore_Data_1[[#This Row],[Sales]]&lt;100,"Low Sale",IF(Superstore_Data_1[[#This Row],[Sales]]&lt;500,"Medium Sale","High Sale"))</f>
        <v>Low Sale</v>
      </c>
      <c r="AF776" s="10" t="str">
        <f>IF(Superstore_Data_1[[#This Row],[Shipping Days]]&lt;=2,"Fast",IF(Superstore_Data_1[[#This Row],[Shipping Days]]&lt;=5,"Normal","Slow"))</f>
        <v>Slow</v>
      </c>
    </row>
    <row r="777" spans="1:32" x14ac:dyDescent="0.3">
      <c r="A777" s="6">
        <v>5653</v>
      </c>
      <c r="B777" s="7" t="s">
        <v>9230</v>
      </c>
      <c r="C777" s="8">
        <v>42896</v>
      </c>
      <c r="D777" s="8">
        <v>43049</v>
      </c>
      <c r="E777" s="7" t="s">
        <v>51</v>
      </c>
      <c r="F777" s="7" t="s">
        <v>1488</v>
      </c>
      <c r="G777" s="7" t="s">
        <v>1489</v>
      </c>
      <c r="H777" s="7" t="s">
        <v>41</v>
      </c>
      <c r="I777" s="7" t="s">
        <v>26</v>
      </c>
      <c r="J777" s="7" t="s">
        <v>302</v>
      </c>
      <c r="K777" s="7" t="s">
        <v>303</v>
      </c>
      <c r="L777" s="7">
        <v>10009</v>
      </c>
      <c r="M777" s="7" t="s">
        <v>161</v>
      </c>
      <c r="N777" s="7" t="s">
        <v>7271</v>
      </c>
      <c r="O777" s="7" t="s">
        <v>46</v>
      </c>
      <c r="P777" s="7" t="s">
        <v>94</v>
      </c>
      <c r="Q777" s="7" t="s">
        <v>7272</v>
      </c>
      <c r="R777" s="7">
        <v>40.99</v>
      </c>
      <c r="S777" s="7">
        <v>1</v>
      </c>
      <c r="T777" s="7">
        <v>0</v>
      </c>
      <c r="U777" s="7">
        <v>20.085100000000001</v>
      </c>
      <c r="V777" s="7" t="s">
        <v>11818</v>
      </c>
      <c r="W777" s="7">
        <v>2017</v>
      </c>
      <c r="X777" s="7">
        <v>0.49</v>
      </c>
      <c r="Y777" s="7" t="s">
        <v>11811</v>
      </c>
      <c r="Z777" s="7">
        <v>153</v>
      </c>
      <c r="AA777" s="7" t="str">
        <f>TEXT(Superstore_Data_1[[#This Row],[Order Date]],"mmm")</f>
        <v>Jun</v>
      </c>
      <c r="AB777" s="7">
        <f>YEAR(Superstore_Data_1[[#This Row],[Order Date]])</f>
        <v>2017</v>
      </c>
      <c r="AC777" s="9">
        <f>Superstore_Data_1[[#This Row],[Profit]]/Superstore_Data_1[[#This Row],[Sales]]</f>
        <v>0.49</v>
      </c>
      <c r="AD777" s="7" t="str">
        <f>IF(Superstore_Data_1[[#This Row],[Discount]]=0,"No Discount",IF(Superstore_Data_1[[#This Row],[Discount]]&lt;0.2,"Low Discount",IF(Superstore_Data_1[[#This Row],[Discount]]&lt;0.5,"Medium Discount","High Discount")))</f>
        <v>No Discount</v>
      </c>
      <c r="AE777" s="7" t="str">
        <f>IF(Superstore_Data_1[[#This Row],[Sales]]&lt;100,"Low Sale",IF(Superstore_Data_1[[#This Row],[Sales]]&lt;500,"Medium Sale","High Sale"))</f>
        <v>Low Sale</v>
      </c>
      <c r="AF777" s="10" t="str">
        <f>IF(Superstore_Data_1[[#This Row],[Shipping Days]]&lt;=2,"Fast",IF(Superstore_Data_1[[#This Row],[Shipping Days]]&lt;=5,"Normal","Slow"))</f>
        <v>Slow</v>
      </c>
    </row>
    <row r="778" spans="1:32" x14ac:dyDescent="0.3">
      <c r="A778" s="6">
        <v>5654</v>
      </c>
      <c r="B778" s="7" t="s">
        <v>9231</v>
      </c>
      <c r="C778" s="8">
        <v>41740</v>
      </c>
      <c r="D778" s="8">
        <v>41954</v>
      </c>
      <c r="E778" s="7" t="s">
        <v>51</v>
      </c>
      <c r="F778" s="7" t="s">
        <v>2460</v>
      </c>
      <c r="G778" s="7" t="s">
        <v>2461</v>
      </c>
      <c r="H778" s="7" t="s">
        <v>41</v>
      </c>
      <c r="I778" s="7" t="s">
        <v>26</v>
      </c>
      <c r="J778" s="7" t="s">
        <v>1320</v>
      </c>
      <c r="K778" s="7" t="s">
        <v>43</v>
      </c>
      <c r="L778" s="7">
        <v>90805</v>
      </c>
      <c r="M778" s="7" t="s">
        <v>44</v>
      </c>
      <c r="N778" s="7" t="s">
        <v>663</v>
      </c>
      <c r="O778" s="7" t="s">
        <v>46</v>
      </c>
      <c r="P778" s="7" t="s">
        <v>70</v>
      </c>
      <c r="Q778" s="7" t="s">
        <v>664</v>
      </c>
      <c r="R778" s="7">
        <v>2.94</v>
      </c>
      <c r="S778" s="7">
        <v>1</v>
      </c>
      <c r="T778" s="7">
        <v>0</v>
      </c>
      <c r="U778" s="7">
        <v>0.79379999999999995</v>
      </c>
      <c r="V778" s="7" t="s">
        <v>11814</v>
      </c>
      <c r="W778" s="7">
        <v>2014</v>
      </c>
      <c r="X778" s="7">
        <v>0.26999999999999996</v>
      </c>
      <c r="Y778" s="7" t="s">
        <v>11811</v>
      </c>
      <c r="Z778" s="7">
        <v>214</v>
      </c>
      <c r="AA778" s="7" t="str">
        <f>TEXT(Superstore_Data_1[[#This Row],[Order Date]],"mmm")</f>
        <v>Apr</v>
      </c>
      <c r="AB778" s="7">
        <f>YEAR(Superstore_Data_1[[#This Row],[Order Date]])</f>
        <v>2014</v>
      </c>
      <c r="AC778" s="9">
        <f>Superstore_Data_1[[#This Row],[Profit]]/Superstore_Data_1[[#This Row],[Sales]]</f>
        <v>0.26999999999999996</v>
      </c>
      <c r="AD778" s="7" t="str">
        <f>IF(Superstore_Data_1[[#This Row],[Discount]]=0,"No Discount",IF(Superstore_Data_1[[#This Row],[Discount]]&lt;0.2,"Low Discount",IF(Superstore_Data_1[[#This Row],[Discount]]&lt;0.5,"Medium Discount","High Discount")))</f>
        <v>No Discount</v>
      </c>
      <c r="AE778" s="7" t="str">
        <f>IF(Superstore_Data_1[[#This Row],[Sales]]&lt;100,"Low Sale",IF(Superstore_Data_1[[#This Row],[Sales]]&lt;500,"Medium Sale","High Sale"))</f>
        <v>Low Sale</v>
      </c>
      <c r="AF778" s="10" t="str">
        <f>IF(Superstore_Data_1[[#This Row],[Shipping Days]]&lt;=2,"Fast",IF(Superstore_Data_1[[#This Row],[Shipping Days]]&lt;=5,"Normal","Slow"))</f>
        <v>Slow</v>
      </c>
    </row>
    <row r="779" spans="1:32" x14ac:dyDescent="0.3">
      <c r="A779" s="6">
        <v>5671</v>
      </c>
      <c r="B779" s="7" t="s">
        <v>9238</v>
      </c>
      <c r="C779" s="8">
        <v>42253</v>
      </c>
      <c r="D779" s="8">
        <v>42314</v>
      </c>
      <c r="E779" s="7" t="s">
        <v>22</v>
      </c>
      <c r="F779" s="7" t="s">
        <v>2196</v>
      </c>
      <c r="G779" s="7" t="s">
        <v>2197</v>
      </c>
      <c r="H779" s="7" t="s">
        <v>25</v>
      </c>
      <c r="I779" s="7" t="s">
        <v>26</v>
      </c>
      <c r="J779" s="7" t="s">
        <v>9239</v>
      </c>
      <c r="K779" s="7" t="s">
        <v>6979</v>
      </c>
      <c r="L779" s="7">
        <v>83201</v>
      </c>
      <c r="M779" s="7" t="s">
        <v>44</v>
      </c>
      <c r="N779" s="7" t="s">
        <v>9056</v>
      </c>
      <c r="O779" s="7" t="s">
        <v>31</v>
      </c>
      <c r="P779" s="7" t="s">
        <v>67</v>
      </c>
      <c r="Q779" s="7" t="s">
        <v>9057</v>
      </c>
      <c r="R779" s="7">
        <v>355.36</v>
      </c>
      <c r="S779" s="7">
        <v>4</v>
      </c>
      <c r="T779" s="7">
        <v>0</v>
      </c>
      <c r="U779" s="7">
        <v>92.393600000000006</v>
      </c>
      <c r="V779" s="7" t="s">
        <v>11815</v>
      </c>
      <c r="W779" s="7">
        <v>2015</v>
      </c>
      <c r="X779" s="7">
        <v>0.26</v>
      </c>
      <c r="Y779" s="7" t="s">
        <v>11811</v>
      </c>
      <c r="Z779" s="7">
        <v>61</v>
      </c>
      <c r="AA779" s="7" t="str">
        <f>TEXT(Superstore_Data_1[[#This Row],[Order Date]],"mmm")</f>
        <v>Sep</v>
      </c>
      <c r="AB779" s="7">
        <f>YEAR(Superstore_Data_1[[#This Row],[Order Date]])</f>
        <v>2015</v>
      </c>
      <c r="AC779" s="9">
        <f>Superstore_Data_1[[#This Row],[Profit]]/Superstore_Data_1[[#This Row],[Sales]]</f>
        <v>0.26</v>
      </c>
      <c r="AD779" s="7" t="str">
        <f>IF(Superstore_Data_1[[#This Row],[Discount]]=0,"No Discount",IF(Superstore_Data_1[[#This Row],[Discount]]&lt;0.2,"Low Discount",IF(Superstore_Data_1[[#This Row],[Discount]]&lt;0.5,"Medium Discount","High Discount")))</f>
        <v>No Discount</v>
      </c>
      <c r="AE779" s="7" t="str">
        <f>IF(Superstore_Data_1[[#This Row],[Sales]]&lt;100,"Low Sale",IF(Superstore_Data_1[[#This Row],[Sales]]&lt;500,"Medium Sale","High Sale"))</f>
        <v>Medium Sale</v>
      </c>
      <c r="AF779" s="10" t="str">
        <f>IF(Superstore_Data_1[[#This Row],[Shipping Days]]&lt;=2,"Fast",IF(Superstore_Data_1[[#This Row],[Shipping Days]]&lt;=5,"Normal","Slow"))</f>
        <v>Slow</v>
      </c>
    </row>
    <row r="780" spans="1:32" x14ac:dyDescent="0.3">
      <c r="A780" s="6">
        <v>5683</v>
      </c>
      <c r="B780" s="7" t="s">
        <v>9249</v>
      </c>
      <c r="C780" s="8">
        <v>41674</v>
      </c>
      <c r="D780" s="8">
        <v>41855</v>
      </c>
      <c r="E780" s="7" t="s">
        <v>51</v>
      </c>
      <c r="F780" s="7" t="s">
        <v>3390</v>
      </c>
      <c r="G780" s="7" t="s">
        <v>3391</v>
      </c>
      <c r="H780" s="7" t="s">
        <v>25</v>
      </c>
      <c r="I780" s="7" t="s">
        <v>26</v>
      </c>
      <c r="J780" s="7" t="s">
        <v>8520</v>
      </c>
      <c r="K780" s="7" t="s">
        <v>1434</v>
      </c>
      <c r="L780" s="7">
        <v>30605</v>
      </c>
      <c r="M780" s="7" t="s">
        <v>29</v>
      </c>
      <c r="N780" s="7" t="s">
        <v>8070</v>
      </c>
      <c r="O780" s="7" t="s">
        <v>46</v>
      </c>
      <c r="P780" s="7" t="s">
        <v>94</v>
      </c>
      <c r="Q780" s="7" t="s">
        <v>8071</v>
      </c>
      <c r="R780" s="7">
        <v>15.84</v>
      </c>
      <c r="S780" s="7">
        <v>3</v>
      </c>
      <c r="T780" s="7">
        <v>0</v>
      </c>
      <c r="U780" s="7">
        <v>7.1280000000000001</v>
      </c>
      <c r="V780" s="7" t="s">
        <v>11820</v>
      </c>
      <c r="W780" s="7">
        <v>2014</v>
      </c>
      <c r="X780" s="7">
        <v>0.45</v>
      </c>
      <c r="Y780" s="7" t="s">
        <v>11811</v>
      </c>
      <c r="Z780" s="7">
        <v>181</v>
      </c>
      <c r="AA780" s="7" t="str">
        <f>TEXT(Superstore_Data_1[[#This Row],[Order Date]],"mmm")</f>
        <v>Feb</v>
      </c>
      <c r="AB780" s="7">
        <f>YEAR(Superstore_Data_1[[#This Row],[Order Date]])</f>
        <v>2014</v>
      </c>
      <c r="AC780" s="9">
        <f>Superstore_Data_1[[#This Row],[Profit]]/Superstore_Data_1[[#This Row],[Sales]]</f>
        <v>0.45</v>
      </c>
      <c r="AD780" s="7" t="str">
        <f>IF(Superstore_Data_1[[#This Row],[Discount]]=0,"No Discount",IF(Superstore_Data_1[[#This Row],[Discount]]&lt;0.2,"Low Discount",IF(Superstore_Data_1[[#This Row],[Discount]]&lt;0.5,"Medium Discount","High Discount")))</f>
        <v>No Discount</v>
      </c>
      <c r="AE780" s="7" t="str">
        <f>IF(Superstore_Data_1[[#This Row],[Sales]]&lt;100,"Low Sale",IF(Superstore_Data_1[[#This Row],[Sales]]&lt;500,"Medium Sale","High Sale"))</f>
        <v>Low Sale</v>
      </c>
      <c r="AF780" s="10" t="str">
        <f>IF(Superstore_Data_1[[#This Row],[Shipping Days]]&lt;=2,"Fast",IF(Superstore_Data_1[[#This Row],[Shipping Days]]&lt;=5,"Normal","Slow"))</f>
        <v>Slow</v>
      </c>
    </row>
    <row r="781" spans="1:32" x14ac:dyDescent="0.3">
      <c r="A781" s="6">
        <v>5686</v>
      </c>
      <c r="B781" s="7" t="s">
        <v>9250</v>
      </c>
      <c r="C781" s="8">
        <v>42135</v>
      </c>
      <c r="D781" s="8">
        <v>42135</v>
      </c>
      <c r="E781" s="7" t="s">
        <v>1455</v>
      </c>
      <c r="F781" s="7" t="s">
        <v>1036</v>
      </c>
      <c r="G781" s="7" t="s">
        <v>1037</v>
      </c>
      <c r="H781" s="7" t="s">
        <v>25</v>
      </c>
      <c r="I781" s="7" t="s">
        <v>26</v>
      </c>
      <c r="J781" s="7" t="s">
        <v>99</v>
      </c>
      <c r="K781" s="7" t="s">
        <v>100</v>
      </c>
      <c r="L781" s="7">
        <v>98105</v>
      </c>
      <c r="M781" s="7" t="s">
        <v>44</v>
      </c>
      <c r="N781" s="7" t="s">
        <v>524</v>
      </c>
      <c r="O781" s="7" t="s">
        <v>46</v>
      </c>
      <c r="P781" s="7" t="s">
        <v>77</v>
      </c>
      <c r="Q781" s="7" t="s">
        <v>525</v>
      </c>
      <c r="R781" s="7">
        <v>98.352000000000004</v>
      </c>
      <c r="S781" s="7">
        <v>3</v>
      </c>
      <c r="T781" s="7">
        <v>0.2</v>
      </c>
      <c r="U781" s="7">
        <v>35.6526</v>
      </c>
      <c r="V781" s="7" t="s">
        <v>11812</v>
      </c>
      <c r="W781" s="7">
        <v>2015</v>
      </c>
      <c r="X781" s="7">
        <v>0.36249999999999999</v>
      </c>
      <c r="Y781" s="7" t="s">
        <v>11813</v>
      </c>
      <c r="Z781" s="7">
        <v>0</v>
      </c>
      <c r="AA781" s="7" t="str">
        <f>TEXT(Superstore_Data_1[[#This Row],[Order Date]],"mmm")</f>
        <v>May</v>
      </c>
      <c r="AB781" s="7">
        <f>YEAR(Superstore_Data_1[[#This Row],[Order Date]])</f>
        <v>2015</v>
      </c>
      <c r="AC781" s="9">
        <f>Superstore_Data_1[[#This Row],[Profit]]/Superstore_Data_1[[#This Row],[Sales]]</f>
        <v>0.36249999999999999</v>
      </c>
      <c r="AD781" s="7" t="str">
        <f>IF(Superstore_Data_1[[#This Row],[Discount]]=0,"No Discount",IF(Superstore_Data_1[[#This Row],[Discount]]&lt;0.2,"Low Discount",IF(Superstore_Data_1[[#This Row],[Discount]]&lt;0.5,"Medium Discount","High Discount")))</f>
        <v>Medium Discount</v>
      </c>
      <c r="AE781" s="7" t="str">
        <f>IF(Superstore_Data_1[[#This Row],[Sales]]&lt;100,"Low Sale",IF(Superstore_Data_1[[#This Row],[Sales]]&lt;500,"Medium Sale","High Sale"))</f>
        <v>Low Sale</v>
      </c>
      <c r="AF781" s="10" t="str">
        <f>IF(Superstore_Data_1[[#This Row],[Shipping Days]]&lt;=2,"Fast",IF(Superstore_Data_1[[#This Row],[Shipping Days]]&lt;=5,"Normal","Slow"))</f>
        <v>Fast</v>
      </c>
    </row>
    <row r="782" spans="1:32" x14ac:dyDescent="0.3">
      <c r="A782" s="6">
        <v>5696</v>
      </c>
      <c r="B782" s="7" t="s">
        <v>9255</v>
      </c>
      <c r="C782" s="8">
        <v>42495</v>
      </c>
      <c r="D782" s="8">
        <v>42556</v>
      </c>
      <c r="E782" s="7" t="s">
        <v>22</v>
      </c>
      <c r="F782" s="7" t="s">
        <v>8031</v>
      </c>
      <c r="G782" s="7" t="s">
        <v>8032</v>
      </c>
      <c r="H782" s="7" t="s">
        <v>25</v>
      </c>
      <c r="I782" s="7" t="s">
        <v>26</v>
      </c>
      <c r="J782" s="7" t="s">
        <v>137</v>
      </c>
      <c r="K782" s="7" t="s">
        <v>43</v>
      </c>
      <c r="L782" s="7">
        <v>94109</v>
      </c>
      <c r="M782" s="7" t="s">
        <v>44</v>
      </c>
      <c r="N782" s="7" t="s">
        <v>4301</v>
      </c>
      <c r="O782" s="7" t="s">
        <v>31</v>
      </c>
      <c r="P782" s="7" t="s">
        <v>57</v>
      </c>
      <c r="Q782" s="7" t="s">
        <v>4302</v>
      </c>
      <c r="R782" s="7">
        <v>71.087999999999994</v>
      </c>
      <c r="S782" s="7">
        <v>2</v>
      </c>
      <c r="T782" s="7">
        <v>0.2</v>
      </c>
      <c r="U782" s="7">
        <v>-1.7771999999999999</v>
      </c>
      <c r="V782" s="7" t="s">
        <v>11812</v>
      </c>
      <c r="W782" s="7">
        <v>2016</v>
      </c>
      <c r="X782" s="7">
        <v>-2.5000000000000001E-2</v>
      </c>
      <c r="Y782" s="7" t="s">
        <v>11813</v>
      </c>
      <c r="Z782" s="7">
        <v>61</v>
      </c>
      <c r="AA782" s="7" t="str">
        <f>TEXT(Superstore_Data_1[[#This Row],[Order Date]],"mmm")</f>
        <v>May</v>
      </c>
      <c r="AB782" s="7">
        <f>YEAR(Superstore_Data_1[[#This Row],[Order Date]])</f>
        <v>2016</v>
      </c>
      <c r="AC782" s="9">
        <f>Superstore_Data_1[[#This Row],[Profit]]/Superstore_Data_1[[#This Row],[Sales]]</f>
        <v>-2.5000000000000001E-2</v>
      </c>
      <c r="AD782" s="7" t="str">
        <f>IF(Superstore_Data_1[[#This Row],[Discount]]=0,"No Discount",IF(Superstore_Data_1[[#This Row],[Discount]]&lt;0.2,"Low Discount",IF(Superstore_Data_1[[#This Row],[Discount]]&lt;0.5,"Medium Discount","High Discount")))</f>
        <v>Medium Discount</v>
      </c>
      <c r="AE782" s="7" t="str">
        <f>IF(Superstore_Data_1[[#This Row],[Sales]]&lt;100,"Low Sale",IF(Superstore_Data_1[[#This Row],[Sales]]&lt;500,"Medium Sale","High Sale"))</f>
        <v>Low Sale</v>
      </c>
      <c r="AF782" s="10" t="str">
        <f>IF(Superstore_Data_1[[#This Row],[Shipping Days]]&lt;=2,"Fast",IF(Superstore_Data_1[[#This Row],[Shipping Days]]&lt;=5,"Normal","Slow"))</f>
        <v>Slow</v>
      </c>
    </row>
    <row r="783" spans="1:32" x14ac:dyDescent="0.3">
      <c r="A783" s="6">
        <v>5699</v>
      </c>
      <c r="B783" s="7" t="s">
        <v>9257</v>
      </c>
      <c r="C783" s="8">
        <v>42501</v>
      </c>
      <c r="D783" s="8">
        <v>42501</v>
      </c>
      <c r="E783" s="7" t="s">
        <v>1455</v>
      </c>
      <c r="F783" s="7" t="s">
        <v>4133</v>
      </c>
      <c r="G783" s="7" t="s">
        <v>4134</v>
      </c>
      <c r="H783" s="7" t="s">
        <v>25</v>
      </c>
      <c r="I783" s="7" t="s">
        <v>26</v>
      </c>
      <c r="J783" s="7" t="s">
        <v>2243</v>
      </c>
      <c r="K783" s="7" t="s">
        <v>110</v>
      </c>
      <c r="L783" s="7">
        <v>78041</v>
      </c>
      <c r="M783" s="7" t="s">
        <v>111</v>
      </c>
      <c r="N783" s="7" t="s">
        <v>2551</v>
      </c>
      <c r="O783" s="7" t="s">
        <v>46</v>
      </c>
      <c r="P783" s="7" t="s">
        <v>47</v>
      </c>
      <c r="Q783" s="7" t="s">
        <v>2552</v>
      </c>
      <c r="R783" s="7">
        <v>11.84</v>
      </c>
      <c r="S783" s="7">
        <v>1</v>
      </c>
      <c r="T783" s="7">
        <v>0.2</v>
      </c>
      <c r="U783" s="7">
        <v>4.4400000000000004</v>
      </c>
      <c r="V783" s="7" t="s">
        <v>11812</v>
      </c>
      <c r="W783" s="7">
        <v>2016</v>
      </c>
      <c r="X783" s="7">
        <v>0.37500000000000006</v>
      </c>
      <c r="Y783" s="7" t="s">
        <v>11813</v>
      </c>
      <c r="Z783" s="7">
        <v>0</v>
      </c>
      <c r="AA783" s="7" t="str">
        <f>TEXT(Superstore_Data_1[[#This Row],[Order Date]],"mmm")</f>
        <v>May</v>
      </c>
      <c r="AB783" s="7">
        <f>YEAR(Superstore_Data_1[[#This Row],[Order Date]])</f>
        <v>2016</v>
      </c>
      <c r="AC783" s="9">
        <f>Superstore_Data_1[[#This Row],[Profit]]/Superstore_Data_1[[#This Row],[Sales]]</f>
        <v>0.37500000000000006</v>
      </c>
      <c r="AD783" s="7" t="str">
        <f>IF(Superstore_Data_1[[#This Row],[Discount]]=0,"No Discount",IF(Superstore_Data_1[[#This Row],[Discount]]&lt;0.2,"Low Discount",IF(Superstore_Data_1[[#This Row],[Discount]]&lt;0.5,"Medium Discount","High Discount")))</f>
        <v>Medium Discount</v>
      </c>
      <c r="AE783" s="7" t="str">
        <f>IF(Superstore_Data_1[[#This Row],[Sales]]&lt;100,"Low Sale",IF(Superstore_Data_1[[#This Row],[Sales]]&lt;500,"Medium Sale","High Sale"))</f>
        <v>Low Sale</v>
      </c>
      <c r="AF783" s="10" t="str">
        <f>IF(Superstore_Data_1[[#This Row],[Shipping Days]]&lt;=2,"Fast",IF(Superstore_Data_1[[#This Row],[Shipping Days]]&lt;=5,"Normal","Slow"))</f>
        <v>Fast</v>
      </c>
    </row>
    <row r="784" spans="1:32" x14ac:dyDescent="0.3">
      <c r="A784" s="6">
        <v>5700</v>
      </c>
      <c r="B784" s="7" t="s">
        <v>9258</v>
      </c>
      <c r="C784" s="8">
        <v>42805</v>
      </c>
      <c r="D784" s="8">
        <v>42958</v>
      </c>
      <c r="E784" s="7" t="s">
        <v>51</v>
      </c>
      <c r="F784" s="7" t="s">
        <v>441</v>
      </c>
      <c r="G784" s="7" t="s">
        <v>442</v>
      </c>
      <c r="H784" s="7" t="s">
        <v>25</v>
      </c>
      <c r="I784" s="7" t="s">
        <v>26</v>
      </c>
      <c r="J784" s="7" t="s">
        <v>137</v>
      </c>
      <c r="K784" s="7" t="s">
        <v>43</v>
      </c>
      <c r="L784" s="7">
        <v>94109</v>
      </c>
      <c r="M784" s="7" t="s">
        <v>44</v>
      </c>
      <c r="N784" s="7" t="s">
        <v>8303</v>
      </c>
      <c r="O784" s="7" t="s">
        <v>46</v>
      </c>
      <c r="P784" s="7" t="s">
        <v>94</v>
      </c>
      <c r="Q784" s="7" t="s">
        <v>8304</v>
      </c>
      <c r="R784" s="7">
        <v>35.880000000000003</v>
      </c>
      <c r="S784" s="7">
        <v>6</v>
      </c>
      <c r="T784" s="7">
        <v>0</v>
      </c>
      <c r="U784" s="7">
        <v>17.581199999999999</v>
      </c>
      <c r="V784" s="7" t="s">
        <v>11817</v>
      </c>
      <c r="W784" s="7">
        <v>2017</v>
      </c>
      <c r="X784" s="7">
        <v>0.48999999999999994</v>
      </c>
      <c r="Y784" s="7" t="s">
        <v>11811</v>
      </c>
      <c r="Z784" s="7">
        <v>153</v>
      </c>
      <c r="AA784" s="7" t="str">
        <f>TEXT(Superstore_Data_1[[#This Row],[Order Date]],"mmm")</f>
        <v>Mar</v>
      </c>
      <c r="AB784" s="7">
        <f>YEAR(Superstore_Data_1[[#This Row],[Order Date]])</f>
        <v>2017</v>
      </c>
      <c r="AC784" s="9">
        <f>Superstore_Data_1[[#This Row],[Profit]]/Superstore_Data_1[[#This Row],[Sales]]</f>
        <v>0.48999999999999994</v>
      </c>
      <c r="AD784" s="7" t="str">
        <f>IF(Superstore_Data_1[[#This Row],[Discount]]=0,"No Discount",IF(Superstore_Data_1[[#This Row],[Discount]]&lt;0.2,"Low Discount",IF(Superstore_Data_1[[#This Row],[Discount]]&lt;0.5,"Medium Discount","High Discount")))</f>
        <v>No Discount</v>
      </c>
      <c r="AE784" s="7" t="str">
        <f>IF(Superstore_Data_1[[#This Row],[Sales]]&lt;100,"Low Sale",IF(Superstore_Data_1[[#This Row],[Sales]]&lt;500,"Medium Sale","High Sale"))</f>
        <v>Low Sale</v>
      </c>
      <c r="AF784" s="10" t="str">
        <f>IF(Superstore_Data_1[[#This Row],[Shipping Days]]&lt;=2,"Fast",IF(Superstore_Data_1[[#This Row],[Shipping Days]]&lt;=5,"Normal","Slow"))</f>
        <v>Slow</v>
      </c>
    </row>
    <row r="785" spans="1:32" x14ac:dyDescent="0.3">
      <c r="A785" s="6">
        <v>5706</v>
      </c>
      <c r="B785" s="7" t="s">
        <v>9261</v>
      </c>
      <c r="C785" s="8">
        <v>41709</v>
      </c>
      <c r="D785" s="8">
        <v>41862</v>
      </c>
      <c r="E785" s="7" t="s">
        <v>51</v>
      </c>
      <c r="F785" s="7" t="s">
        <v>2467</v>
      </c>
      <c r="G785" s="7" t="s">
        <v>2468</v>
      </c>
      <c r="H785" s="7" t="s">
        <v>25</v>
      </c>
      <c r="I785" s="7" t="s">
        <v>26</v>
      </c>
      <c r="J785" s="7" t="s">
        <v>846</v>
      </c>
      <c r="K785" s="7" t="s">
        <v>847</v>
      </c>
      <c r="L785" s="7">
        <v>6824</v>
      </c>
      <c r="M785" s="7" t="s">
        <v>161</v>
      </c>
      <c r="N785" s="7" t="s">
        <v>7560</v>
      </c>
      <c r="O785" s="7" t="s">
        <v>46</v>
      </c>
      <c r="P785" s="7" t="s">
        <v>654</v>
      </c>
      <c r="Q785" s="7" t="s">
        <v>7561</v>
      </c>
      <c r="R785" s="7">
        <v>11.64</v>
      </c>
      <c r="S785" s="7">
        <v>3</v>
      </c>
      <c r="T785" s="7">
        <v>0</v>
      </c>
      <c r="U785" s="7">
        <v>3.3755999999999999</v>
      </c>
      <c r="V785" s="7" t="s">
        <v>11817</v>
      </c>
      <c r="W785" s="7">
        <v>2014</v>
      </c>
      <c r="X785" s="7">
        <v>0.28999999999999998</v>
      </c>
      <c r="Y785" s="7" t="s">
        <v>11811</v>
      </c>
      <c r="Z785" s="7">
        <v>153</v>
      </c>
      <c r="AA785" s="7" t="str">
        <f>TEXT(Superstore_Data_1[[#This Row],[Order Date]],"mmm")</f>
        <v>Mar</v>
      </c>
      <c r="AB785" s="7">
        <f>YEAR(Superstore_Data_1[[#This Row],[Order Date]])</f>
        <v>2014</v>
      </c>
      <c r="AC785" s="9">
        <f>Superstore_Data_1[[#This Row],[Profit]]/Superstore_Data_1[[#This Row],[Sales]]</f>
        <v>0.28999999999999998</v>
      </c>
      <c r="AD785" s="7" t="str">
        <f>IF(Superstore_Data_1[[#This Row],[Discount]]=0,"No Discount",IF(Superstore_Data_1[[#This Row],[Discount]]&lt;0.2,"Low Discount",IF(Superstore_Data_1[[#This Row],[Discount]]&lt;0.5,"Medium Discount","High Discount")))</f>
        <v>No Discount</v>
      </c>
      <c r="AE785" s="7" t="str">
        <f>IF(Superstore_Data_1[[#This Row],[Sales]]&lt;100,"Low Sale",IF(Superstore_Data_1[[#This Row],[Sales]]&lt;500,"Medium Sale","High Sale"))</f>
        <v>Low Sale</v>
      </c>
      <c r="AF785" s="10" t="str">
        <f>IF(Superstore_Data_1[[#This Row],[Shipping Days]]&lt;=2,"Fast",IF(Superstore_Data_1[[#This Row],[Shipping Days]]&lt;=5,"Normal","Slow"))</f>
        <v>Slow</v>
      </c>
    </row>
    <row r="786" spans="1:32" x14ac:dyDescent="0.3">
      <c r="A786" s="6">
        <v>5714</v>
      </c>
      <c r="B786" s="7" t="s">
        <v>9265</v>
      </c>
      <c r="C786" s="8">
        <v>41642</v>
      </c>
      <c r="D786" s="8">
        <v>41762</v>
      </c>
      <c r="E786" s="7" t="s">
        <v>51</v>
      </c>
      <c r="F786" s="7" t="s">
        <v>3462</v>
      </c>
      <c r="G786" s="7" t="s">
        <v>3463</v>
      </c>
      <c r="H786" s="7" t="s">
        <v>108</v>
      </c>
      <c r="I786" s="7" t="s">
        <v>26</v>
      </c>
      <c r="J786" s="7" t="s">
        <v>302</v>
      </c>
      <c r="K786" s="7" t="s">
        <v>303</v>
      </c>
      <c r="L786" s="7">
        <v>10035</v>
      </c>
      <c r="M786" s="7" t="s">
        <v>161</v>
      </c>
      <c r="N786" s="7" t="s">
        <v>3843</v>
      </c>
      <c r="O786" s="7" t="s">
        <v>73</v>
      </c>
      <c r="P786" s="7" t="s">
        <v>74</v>
      </c>
      <c r="Q786" s="7" t="s">
        <v>3844</v>
      </c>
      <c r="R786" s="7">
        <v>5.94</v>
      </c>
      <c r="S786" s="7">
        <v>3</v>
      </c>
      <c r="T786" s="7">
        <v>0</v>
      </c>
      <c r="U786" s="7">
        <v>1.6037999999999999</v>
      </c>
      <c r="V786" s="7" t="s">
        <v>11819</v>
      </c>
      <c r="W786" s="7">
        <v>2014</v>
      </c>
      <c r="X786" s="7">
        <v>0.26999999999999996</v>
      </c>
      <c r="Y786" s="7" t="s">
        <v>11811</v>
      </c>
      <c r="Z786" s="7">
        <v>120</v>
      </c>
      <c r="AA786" s="7" t="str">
        <f>TEXT(Superstore_Data_1[[#This Row],[Order Date]],"mmm")</f>
        <v>Jan</v>
      </c>
      <c r="AB786" s="7">
        <f>YEAR(Superstore_Data_1[[#This Row],[Order Date]])</f>
        <v>2014</v>
      </c>
      <c r="AC786" s="9">
        <f>Superstore_Data_1[[#This Row],[Profit]]/Superstore_Data_1[[#This Row],[Sales]]</f>
        <v>0.26999999999999996</v>
      </c>
      <c r="AD786" s="7" t="str">
        <f>IF(Superstore_Data_1[[#This Row],[Discount]]=0,"No Discount",IF(Superstore_Data_1[[#This Row],[Discount]]&lt;0.2,"Low Discount",IF(Superstore_Data_1[[#This Row],[Discount]]&lt;0.5,"Medium Discount","High Discount")))</f>
        <v>No Discount</v>
      </c>
      <c r="AE786" s="7" t="str">
        <f>IF(Superstore_Data_1[[#This Row],[Sales]]&lt;100,"Low Sale",IF(Superstore_Data_1[[#This Row],[Sales]]&lt;500,"Medium Sale","High Sale"))</f>
        <v>Low Sale</v>
      </c>
      <c r="AF786" s="10" t="str">
        <f>IF(Superstore_Data_1[[#This Row],[Shipping Days]]&lt;=2,"Fast",IF(Superstore_Data_1[[#This Row],[Shipping Days]]&lt;=5,"Normal","Slow"))</f>
        <v>Slow</v>
      </c>
    </row>
    <row r="787" spans="1:32" x14ac:dyDescent="0.3">
      <c r="A787" s="6">
        <v>5716</v>
      </c>
      <c r="B787" s="7" t="s">
        <v>9267</v>
      </c>
      <c r="C787" s="8">
        <v>42257</v>
      </c>
      <c r="D787" s="8">
        <v>42348</v>
      </c>
      <c r="E787" s="7" t="s">
        <v>22</v>
      </c>
      <c r="F787" s="7" t="s">
        <v>2957</v>
      </c>
      <c r="G787" s="7" t="s">
        <v>2958</v>
      </c>
      <c r="H787" s="7" t="s">
        <v>41</v>
      </c>
      <c r="I787" s="7" t="s">
        <v>26</v>
      </c>
      <c r="J787" s="7" t="s">
        <v>9211</v>
      </c>
      <c r="K787" s="7" t="s">
        <v>269</v>
      </c>
      <c r="L787" s="7">
        <v>48104</v>
      </c>
      <c r="M787" s="7" t="s">
        <v>111</v>
      </c>
      <c r="N787" s="7" t="s">
        <v>3070</v>
      </c>
      <c r="O787" s="7" t="s">
        <v>73</v>
      </c>
      <c r="P787" s="7" t="s">
        <v>178</v>
      </c>
      <c r="Q787" s="7" t="s">
        <v>3071</v>
      </c>
      <c r="R787" s="7">
        <v>619.95000000000005</v>
      </c>
      <c r="S787" s="7">
        <v>5</v>
      </c>
      <c r="T787" s="7">
        <v>0</v>
      </c>
      <c r="U787" s="7">
        <v>111.59099999999999</v>
      </c>
      <c r="V787" s="7" t="s">
        <v>11815</v>
      </c>
      <c r="W787" s="7">
        <v>2015</v>
      </c>
      <c r="X787" s="7">
        <v>0.17999999999999997</v>
      </c>
      <c r="Y787" s="7" t="s">
        <v>11811</v>
      </c>
      <c r="Z787" s="7">
        <v>91</v>
      </c>
      <c r="AA787" s="7" t="str">
        <f>TEXT(Superstore_Data_1[[#This Row],[Order Date]],"mmm")</f>
        <v>Sep</v>
      </c>
      <c r="AB787" s="7">
        <f>YEAR(Superstore_Data_1[[#This Row],[Order Date]])</f>
        <v>2015</v>
      </c>
      <c r="AC787" s="9">
        <f>Superstore_Data_1[[#This Row],[Profit]]/Superstore_Data_1[[#This Row],[Sales]]</f>
        <v>0.17999999999999997</v>
      </c>
      <c r="AD787" s="7" t="str">
        <f>IF(Superstore_Data_1[[#This Row],[Discount]]=0,"No Discount",IF(Superstore_Data_1[[#This Row],[Discount]]&lt;0.2,"Low Discount",IF(Superstore_Data_1[[#This Row],[Discount]]&lt;0.5,"Medium Discount","High Discount")))</f>
        <v>No Discount</v>
      </c>
      <c r="AE787" s="7" t="str">
        <f>IF(Superstore_Data_1[[#This Row],[Sales]]&lt;100,"Low Sale",IF(Superstore_Data_1[[#This Row],[Sales]]&lt;500,"Medium Sale","High Sale"))</f>
        <v>High Sale</v>
      </c>
      <c r="AF787" s="10" t="str">
        <f>IF(Superstore_Data_1[[#This Row],[Shipping Days]]&lt;=2,"Fast",IF(Superstore_Data_1[[#This Row],[Shipping Days]]&lt;=5,"Normal","Slow"))</f>
        <v>Slow</v>
      </c>
    </row>
    <row r="788" spans="1:32" x14ac:dyDescent="0.3">
      <c r="A788" s="6">
        <v>5727</v>
      </c>
      <c r="B788" s="7" t="s">
        <v>9273</v>
      </c>
      <c r="C788" s="8">
        <v>42099</v>
      </c>
      <c r="D788" s="8">
        <v>42221</v>
      </c>
      <c r="E788" s="7" t="s">
        <v>51</v>
      </c>
      <c r="F788" s="7" t="s">
        <v>7379</v>
      </c>
      <c r="G788" s="7" t="s">
        <v>7380</v>
      </c>
      <c r="H788" s="7" t="s">
        <v>41</v>
      </c>
      <c r="I788" s="7" t="s">
        <v>26</v>
      </c>
      <c r="J788" s="7" t="s">
        <v>205</v>
      </c>
      <c r="K788" s="7" t="s">
        <v>110</v>
      </c>
      <c r="L788" s="7">
        <v>77095</v>
      </c>
      <c r="M788" s="7" t="s">
        <v>111</v>
      </c>
      <c r="N788" s="7" t="s">
        <v>4345</v>
      </c>
      <c r="O788" s="7" t="s">
        <v>73</v>
      </c>
      <c r="P788" s="7" t="s">
        <v>74</v>
      </c>
      <c r="Q788" s="7" t="s">
        <v>4346</v>
      </c>
      <c r="R788" s="7">
        <v>946.34400000000005</v>
      </c>
      <c r="S788" s="7">
        <v>7</v>
      </c>
      <c r="T788" s="7">
        <v>0.2</v>
      </c>
      <c r="U788" s="7">
        <v>118.29300000000001</v>
      </c>
      <c r="V788" s="7" t="s">
        <v>11814</v>
      </c>
      <c r="W788" s="7">
        <v>2015</v>
      </c>
      <c r="X788" s="7">
        <v>0.125</v>
      </c>
      <c r="Y788" s="7" t="s">
        <v>11813</v>
      </c>
      <c r="Z788" s="7">
        <v>122</v>
      </c>
      <c r="AA788" s="7" t="str">
        <f>TEXT(Superstore_Data_1[[#This Row],[Order Date]],"mmm")</f>
        <v>Apr</v>
      </c>
      <c r="AB788" s="7">
        <f>YEAR(Superstore_Data_1[[#This Row],[Order Date]])</f>
        <v>2015</v>
      </c>
      <c r="AC788" s="9">
        <f>Superstore_Data_1[[#This Row],[Profit]]/Superstore_Data_1[[#This Row],[Sales]]</f>
        <v>0.125</v>
      </c>
      <c r="AD788" s="7" t="str">
        <f>IF(Superstore_Data_1[[#This Row],[Discount]]=0,"No Discount",IF(Superstore_Data_1[[#This Row],[Discount]]&lt;0.2,"Low Discount",IF(Superstore_Data_1[[#This Row],[Discount]]&lt;0.5,"Medium Discount","High Discount")))</f>
        <v>Medium Discount</v>
      </c>
      <c r="AE788" s="7" t="str">
        <f>IF(Superstore_Data_1[[#This Row],[Sales]]&lt;100,"Low Sale",IF(Superstore_Data_1[[#This Row],[Sales]]&lt;500,"Medium Sale","High Sale"))</f>
        <v>High Sale</v>
      </c>
      <c r="AF788" s="10" t="str">
        <f>IF(Superstore_Data_1[[#This Row],[Shipping Days]]&lt;=2,"Fast",IF(Superstore_Data_1[[#This Row],[Shipping Days]]&lt;=5,"Normal","Slow"))</f>
        <v>Slow</v>
      </c>
    </row>
    <row r="789" spans="1:32" x14ac:dyDescent="0.3">
      <c r="A789" s="6">
        <v>5747</v>
      </c>
      <c r="B789" s="7" t="s">
        <v>9282</v>
      </c>
      <c r="C789" s="8">
        <v>42594</v>
      </c>
      <c r="D789" s="8">
        <v>42716</v>
      </c>
      <c r="E789" s="7" t="s">
        <v>51</v>
      </c>
      <c r="F789" s="7" t="s">
        <v>275</v>
      </c>
      <c r="G789" s="7" t="s">
        <v>276</v>
      </c>
      <c r="H789" s="7" t="s">
        <v>25</v>
      </c>
      <c r="I789" s="7" t="s">
        <v>26</v>
      </c>
      <c r="J789" s="7" t="s">
        <v>3991</v>
      </c>
      <c r="K789" s="7" t="s">
        <v>92</v>
      </c>
      <c r="L789" s="7">
        <v>27834</v>
      </c>
      <c r="M789" s="7" t="s">
        <v>29</v>
      </c>
      <c r="N789" s="7" t="s">
        <v>2169</v>
      </c>
      <c r="O789" s="7" t="s">
        <v>73</v>
      </c>
      <c r="P789" s="7" t="s">
        <v>74</v>
      </c>
      <c r="Q789" s="7" t="s">
        <v>2170</v>
      </c>
      <c r="R789" s="7">
        <v>249.584</v>
      </c>
      <c r="S789" s="7">
        <v>2</v>
      </c>
      <c r="T789" s="7">
        <v>0.2</v>
      </c>
      <c r="U789" s="7">
        <v>31.198</v>
      </c>
      <c r="V789" s="7" t="s">
        <v>11810</v>
      </c>
      <c r="W789" s="7">
        <v>2016</v>
      </c>
      <c r="X789" s="7">
        <v>0.125</v>
      </c>
      <c r="Y789" s="7" t="s">
        <v>11813</v>
      </c>
      <c r="Z789" s="7">
        <v>122</v>
      </c>
      <c r="AA789" s="7" t="str">
        <f>TEXT(Superstore_Data_1[[#This Row],[Order Date]],"mmm")</f>
        <v>Aug</v>
      </c>
      <c r="AB789" s="7">
        <f>YEAR(Superstore_Data_1[[#This Row],[Order Date]])</f>
        <v>2016</v>
      </c>
      <c r="AC789" s="9">
        <f>Superstore_Data_1[[#This Row],[Profit]]/Superstore_Data_1[[#This Row],[Sales]]</f>
        <v>0.125</v>
      </c>
      <c r="AD789" s="7" t="str">
        <f>IF(Superstore_Data_1[[#This Row],[Discount]]=0,"No Discount",IF(Superstore_Data_1[[#This Row],[Discount]]&lt;0.2,"Low Discount",IF(Superstore_Data_1[[#This Row],[Discount]]&lt;0.5,"Medium Discount","High Discount")))</f>
        <v>Medium Discount</v>
      </c>
      <c r="AE789" s="7" t="str">
        <f>IF(Superstore_Data_1[[#This Row],[Sales]]&lt;100,"Low Sale",IF(Superstore_Data_1[[#This Row],[Sales]]&lt;500,"Medium Sale","High Sale"))</f>
        <v>Medium Sale</v>
      </c>
      <c r="AF789" s="10" t="str">
        <f>IF(Superstore_Data_1[[#This Row],[Shipping Days]]&lt;=2,"Fast",IF(Superstore_Data_1[[#This Row],[Shipping Days]]&lt;=5,"Normal","Slow"))</f>
        <v>Slow</v>
      </c>
    </row>
    <row r="790" spans="1:32" x14ac:dyDescent="0.3">
      <c r="A790" s="6">
        <v>5754</v>
      </c>
      <c r="B790" s="7" t="s">
        <v>9289</v>
      </c>
      <c r="C790" s="8">
        <v>42431</v>
      </c>
      <c r="D790" s="8">
        <v>42645</v>
      </c>
      <c r="E790" s="7" t="s">
        <v>51</v>
      </c>
      <c r="F790" s="7" t="s">
        <v>7310</v>
      </c>
      <c r="G790" s="7" t="s">
        <v>7311</v>
      </c>
      <c r="H790" s="7" t="s">
        <v>25</v>
      </c>
      <c r="I790" s="7" t="s">
        <v>26</v>
      </c>
      <c r="J790" s="7" t="s">
        <v>1651</v>
      </c>
      <c r="K790" s="7" t="s">
        <v>28</v>
      </c>
      <c r="L790" s="7">
        <v>40475</v>
      </c>
      <c r="M790" s="7" t="s">
        <v>29</v>
      </c>
      <c r="N790" s="7" t="s">
        <v>1679</v>
      </c>
      <c r="O790" s="7" t="s">
        <v>31</v>
      </c>
      <c r="P790" s="7" t="s">
        <v>35</v>
      </c>
      <c r="Q790" s="7" t="s">
        <v>1680</v>
      </c>
      <c r="R790" s="7">
        <v>866.4</v>
      </c>
      <c r="S790" s="7">
        <v>4</v>
      </c>
      <c r="T790" s="7">
        <v>0</v>
      </c>
      <c r="U790" s="7">
        <v>225.26400000000001</v>
      </c>
      <c r="V790" s="7" t="s">
        <v>11817</v>
      </c>
      <c r="W790" s="7">
        <v>2016</v>
      </c>
      <c r="X790" s="7">
        <v>0.26</v>
      </c>
      <c r="Y790" s="7" t="s">
        <v>11811</v>
      </c>
      <c r="Z790" s="7">
        <v>214</v>
      </c>
      <c r="AA790" s="7" t="str">
        <f>TEXT(Superstore_Data_1[[#This Row],[Order Date]],"mmm")</f>
        <v>Mar</v>
      </c>
      <c r="AB790" s="7">
        <f>YEAR(Superstore_Data_1[[#This Row],[Order Date]])</f>
        <v>2016</v>
      </c>
      <c r="AC790" s="9">
        <f>Superstore_Data_1[[#This Row],[Profit]]/Superstore_Data_1[[#This Row],[Sales]]</f>
        <v>0.26</v>
      </c>
      <c r="AD790" s="7" t="str">
        <f>IF(Superstore_Data_1[[#This Row],[Discount]]=0,"No Discount",IF(Superstore_Data_1[[#This Row],[Discount]]&lt;0.2,"Low Discount",IF(Superstore_Data_1[[#This Row],[Discount]]&lt;0.5,"Medium Discount","High Discount")))</f>
        <v>No Discount</v>
      </c>
      <c r="AE790" s="7" t="str">
        <f>IF(Superstore_Data_1[[#This Row],[Sales]]&lt;100,"Low Sale",IF(Superstore_Data_1[[#This Row],[Sales]]&lt;500,"Medium Sale","High Sale"))</f>
        <v>High Sale</v>
      </c>
      <c r="AF790" s="10" t="str">
        <f>IF(Superstore_Data_1[[#This Row],[Shipping Days]]&lt;=2,"Fast",IF(Superstore_Data_1[[#This Row],[Shipping Days]]&lt;=5,"Normal","Slow"))</f>
        <v>Slow</v>
      </c>
    </row>
    <row r="791" spans="1:32" x14ac:dyDescent="0.3">
      <c r="A791" s="6">
        <v>5764</v>
      </c>
      <c r="B791" s="7" t="s">
        <v>9299</v>
      </c>
      <c r="C791" s="8">
        <v>42074</v>
      </c>
      <c r="D791" s="8">
        <v>42135</v>
      </c>
      <c r="E791" s="7" t="s">
        <v>209</v>
      </c>
      <c r="F791" s="7" t="s">
        <v>900</v>
      </c>
      <c r="G791" s="7" t="s">
        <v>901</v>
      </c>
      <c r="H791" s="7" t="s">
        <v>41</v>
      </c>
      <c r="I791" s="7" t="s">
        <v>26</v>
      </c>
      <c r="J791" s="7" t="s">
        <v>1320</v>
      </c>
      <c r="K791" s="7" t="s">
        <v>303</v>
      </c>
      <c r="L791" s="7">
        <v>11561</v>
      </c>
      <c r="M791" s="7" t="s">
        <v>161</v>
      </c>
      <c r="N791" s="7" t="s">
        <v>7651</v>
      </c>
      <c r="O791" s="7" t="s">
        <v>31</v>
      </c>
      <c r="P791" s="7" t="s">
        <v>35</v>
      </c>
      <c r="Q791" s="7" t="s">
        <v>7652</v>
      </c>
      <c r="R791" s="7">
        <v>1448.82</v>
      </c>
      <c r="S791" s="7">
        <v>10</v>
      </c>
      <c r="T791" s="7">
        <v>0.1</v>
      </c>
      <c r="U791" s="7">
        <v>209.274</v>
      </c>
      <c r="V791" s="7" t="s">
        <v>11817</v>
      </c>
      <c r="W791" s="7">
        <v>2015</v>
      </c>
      <c r="X791" s="7">
        <v>0.14444444444444446</v>
      </c>
      <c r="Y791" s="7" t="s">
        <v>11823</v>
      </c>
      <c r="Z791" s="7">
        <v>61</v>
      </c>
      <c r="AA791" s="7" t="str">
        <f>TEXT(Superstore_Data_1[[#This Row],[Order Date]],"mmm")</f>
        <v>Mar</v>
      </c>
      <c r="AB791" s="7">
        <f>YEAR(Superstore_Data_1[[#This Row],[Order Date]])</f>
        <v>2015</v>
      </c>
      <c r="AC791" s="9">
        <f>Superstore_Data_1[[#This Row],[Profit]]/Superstore_Data_1[[#This Row],[Sales]]</f>
        <v>0.14444444444444446</v>
      </c>
      <c r="AD791" s="7" t="str">
        <f>IF(Superstore_Data_1[[#This Row],[Discount]]=0,"No Discount",IF(Superstore_Data_1[[#This Row],[Discount]]&lt;0.2,"Low Discount",IF(Superstore_Data_1[[#This Row],[Discount]]&lt;0.5,"Medium Discount","High Discount")))</f>
        <v>Low Discount</v>
      </c>
      <c r="AE791" s="7" t="str">
        <f>IF(Superstore_Data_1[[#This Row],[Sales]]&lt;100,"Low Sale",IF(Superstore_Data_1[[#This Row],[Sales]]&lt;500,"Medium Sale","High Sale"))</f>
        <v>High Sale</v>
      </c>
      <c r="AF791" s="10" t="str">
        <f>IF(Superstore_Data_1[[#This Row],[Shipping Days]]&lt;=2,"Fast",IF(Superstore_Data_1[[#This Row],[Shipping Days]]&lt;=5,"Normal","Slow"))</f>
        <v>Slow</v>
      </c>
    </row>
    <row r="792" spans="1:32" x14ac:dyDescent="0.3">
      <c r="A792" s="6">
        <v>5765</v>
      </c>
      <c r="B792" s="7" t="s">
        <v>9300</v>
      </c>
      <c r="C792" s="8">
        <v>42286</v>
      </c>
      <c r="D792" s="8">
        <v>42347</v>
      </c>
      <c r="E792" s="7" t="s">
        <v>22</v>
      </c>
      <c r="F792" s="7" t="s">
        <v>4124</v>
      </c>
      <c r="G792" s="7" t="s">
        <v>4125</v>
      </c>
      <c r="H792" s="7" t="s">
        <v>25</v>
      </c>
      <c r="I792" s="7" t="s">
        <v>26</v>
      </c>
      <c r="J792" s="7" t="s">
        <v>99</v>
      </c>
      <c r="K792" s="7" t="s">
        <v>100</v>
      </c>
      <c r="L792" s="7">
        <v>98103</v>
      </c>
      <c r="M792" s="7" t="s">
        <v>44</v>
      </c>
      <c r="N792" s="7" t="s">
        <v>9195</v>
      </c>
      <c r="O792" s="7" t="s">
        <v>46</v>
      </c>
      <c r="P792" s="7" t="s">
        <v>60</v>
      </c>
      <c r="Q792" s="7" t="s">
        <v>9196</v>
      </c>
      <c r="R792" s="7">
        <v>353.88</v>
      </c>
      <c r="S792" s="7">
        <v>6</v>
      </c>
      <c r="T792" s="7">
        <v>0</v>
      </c>
      <c r="U792" s="7">
        <v>17.693999999999999</v>
      </c>
      <c r="V792" s="7" t="s">
        <v>11824</v>
      </c>
      <c r="W792" s="7">
        <v>2015</v>
      </c>
      <c r="X792" s="7">
        <v>4.9999999999999996E-2</v>
      </c>
      <c r="Y792" s="7" t="s">
        <v>11811</v>
      </c>
      <c r="Z792" s="7">
        <v>61</v>
      </c>
      <c r="AA792" s="7" t="str">
        <f>TEXT(Superstore_Data_1[[#This Row],[Order Date]],"mmm")</f>
        <v>Oct</v>
      </c>
      <c r="AB792" s="7">
        <f>YEAR(Superstore_Data_1[[#This Row],[Order Date]])</f>
        <v>2015</v>
      </c>
      <c r="AC792" s="9">
        <f>Superstore_Data_1[[#This Row],[Profit]]/Superstore_Data_1[[#This Row],[Sales]]</f>
        <v>4.9999999999999996E-2</v>
      </c>
      <c r="AD792" s="7" t="str">
        <f>IF(Superstore_Data_1[[#This Row],[Discount]]=0,"No Discount",IF(Superstore_Data_1[[#This Row],[Discount]]&lt;0.2,"Low Discount",IF(Superstore_Data_1[[#This Row],[Discount]]&lt;0.5,"Medium Discount","High Discount")))</f>
        <v>No Discount</v>
      </c>
      <c r="AE792" s="7" t="str">
        <f>IF(Superstore_Data_1[[#This Row],[Sales]]&lt;100,"Low Sale",IF(Superstore_Data_1[[#This Row],[Sales]]&lt;500,"Medium Sale","High Sale"))</f>
        <v>Medium Sale</v>
      </c>
      <c r="AF792" s="10" t="str">
        <f>IF(Superstore_Data_1[[#This Row],[Shipping Days]]&lt;=2,"Fast",IF(Superstore_Data_1[[#This Row],[Shipping Days]]&lt;=5,"Normal","Slow"))</f>
        <v>Slow</v>
      </c>
    </row>
    <row r="793" spans="1:32" x14ac:dyDescent="0.3">
      <c r="A793" s="6">
        <v>5768</v>
      </c>
      <c r="B793" s="7" t="s">
        <v>9304</v>
      </c>
      <c r="C793" s="8">
        <v>42956</v>
      </c>
      <c r="D793" s="8">
        <v>43078</v>
      </c>
      <c r="E793" s="7" t="s">
        <v>22</v>
      </c>
      <c r="F793" s="7" t="s">
        <v>8671</v>
      </c>
      <c r="G793" s="7" t="s">
        <v>8672</v>
      </c>
      <c r="H793" s="7" t="s">
        <v>41</v>
      </c>
      <c r="I793" s="7" t="s">
        <v>26</v>
      </c>
      <c r="J793" s="7" t="s">
        <v>205</v>
      </c>
      <c r="K793" s="7" t="s">
        <v>110</v>
      </c>
      <c r="L793" s="7">
        <v>77070</v>
      </c>
      <c r="M793" s="7" t="s">
        <v>111</v>
      </c>
      <c r="N793" s="7" t="s">
        <v>4117</v>
      </c>
      <c r="O793" s="7" t="s">
        <v>73</v>
      </c>
      <c r="P793" s="7" t="s">
        <v>178</v>
      </c>
      <c r="Q793" s="7" t="s">
        <v>4118</v>
      </c>
      <c r="R793" s="7">
        <v>85.2</v>
      </c>
      <c r="S793" s="7">
        <v>6</v>
      </c>
      <c r="T793" s="7">
        <v>0.2</v>
      </c>
      <c r="U793" s="7">
        <v>20.234999999999999</v>
      </c>
      <c r="V793" s="7" t="s">
        <v>11810</v>
      </c>
      <c r="W793" s="7">
        <v>2017</v>
      </c>
      <c r="X793" s="7">
        <v>0.23749999999999999</v>
      </c>
      <c r="Y793" s="7" t="s">
        <v>11813</v>
      </c>
      <c r="Z793" s="7">
        <v>122</v>
      </c>
      <c r="AA793" s="7" t="str">
        <f>TEXT(Superstore_Data_1[[#This Row],[Order Date]],"mmm")</f>
        <v>Aug</v>
      </c>
      <c r="AB793" s="7">
        <f>YEAR(Superstore_Data_1[[#This Row],[Order Date]])</f>
        <v>2017</v>
      </c>
      <c r="AC793" s="9">
        <f>Superstore_Data_1[[#This Row],[Profit]]/Superstore_Data_1[[#This Row],[Sales]]</f>
        <v>0.23749999999999999</v>
      </c>
      <c r="AD793" s="7" t="str">
        <f>IF(Superstore_Data_1[[#This Row],[Discount]]=0,"No Discount",IF(Superstore_Data_1[[#This Row],[Discount]]&lt;0.2,"Low Discount",IF(Superstore_Data_1[[#This Row],[Discount]]&lt;0.5,"Medium Discount","High Discount")))</f>
        <v>Medium Discount</v>
      </c>
      <c r="AE793" s="7" t="str">
        <f>IF(Superstore_Data_1[[#This Row],[Sales]]&lt;100,"Low Sale",IF(Superstore_Data_1[[#This Row],[Sales]]&lt;500,"Medium Sale","High Sale"))</f>
        <v>Low Sale</v>
      </c>
      <c r="AF793" s="10" t="str">
        <f>IF(Superstore_Data_1[[#This Row],[Shipping Days]]&lt;=2,"Fast",IF(Superstore_Data_1[[#This Row],[Shipping Days]]&lt;=5,"Normal","Slow"))</f>
        <v>Slow</v>
      </c>
    </row>
    <row r="794" spans="1:32" x14ac:dyDescent="0.3">
      <c r="A794" s="6">
        <v>5777</v>
      </c>
      <c r="B794" s="7" t="s">
        <v>9310</v>
      </c>
      <c r="C794" s="8">
        <v>42472</v>
      </c>
      <c r="D794" s="8">
        <v>42594</v>
      </c>
      <c r="E794" s="7" t="s">
        <v>51</v>
      </c>
      <c r="F794" s="7" t="s">
        <v>2094</v>
      </c>
      <c r="G794" s="7" t="s">
        <v>2095</v>
      </c>
      <c r="H794" s="7" t="s">
        <v>25</v>
      </c>
      <c r="I794" s="7" t="s">
        <v>26</v>
      </c>
      <c r="J794" s="7" t="s">
        <v>1761</v>
      </c>
      <c r="K794" s="7" t="s">
        <v>303</v>
      </c>
      <c r="L794" s="7">
        <v>13021</v>
      </c>
      <c r="M794" s="7" t="s">
        <v>161</v>
      </c>
      <c r="N794" s="7" t="s">
        <v>2765</v>
      </c>
      <c r="O794" s="7" t="s">
        <v>46</v>
      </c>
      <c r="P794" s="7" t="s">
        <v>77</v>
      </c>
      <c r="Q794" s="7" t="s">
        <v>2766</v>
      </c>
      <c r="R794" s="7">
        <v>15.528</v>
      </c>
      <c r="S794" s="7">
        <v>3</v>
      </c>
      <c r="T794" s="7">
        <v>0.2</v>
      </c>
      <c r="U794" s="7">
        <v>5.8230000000000004</v>
      </c>
      <c r="V794" s="7" t="s">
        <v>11814</v>
      </c>
      <c r="W794" s="7">
        <v>2016</v>
      </c>
      <c r="X794" s="7">
        <v>0.375</v>
      </c>
      <c r="Y794" s="7" t="s">
        <v>11813</v>
      </c>
      <c r="Z794" s="7">
        <v>122</v>
      </c>
      <c r="AA794" s="7" t="str">
        <f>TEXT(Superstore_Data_1[[#This Row],[Order Date]],"mmm")</f>
        <v>Apr</v>
      </c>
      <c r="AB794" s="7">
        <f>YEAR(Superstore_Data_1[[#This Row],[Order Date]])</f>
        <v>2016</v>
      </c>
      <c r="AC794" s="9">
        <f>Superstore_Data_1[[#This Row],[Profit]]/Superstore_Data_1[[#This Row],[Sales]]</f>
        <v>0.375</v>
      </c>
      <c r="AD794" s="7" t="str">
        <f>IF(Superstore_Data_1[[#This Row],[Discount]]=0,"No Discount",IF(Superstore_Data_1[[#This Row],[Discount]]&lt;0.2,"Low Discount",IF(Superstore_Data_1[[#This Row],[Discount]]&lt;0.5,"Medium Discount","High Discount")))</f>
        <v>Medium Discount</v>
      </c>
      <c r="AE794" s="7" t="str">
        <f>IF(Superstore_Data_1[[#This Row],[Sales]]&lt;100,"Low Sale",IF(Superstore_Data_1[[#This Row],[Sales]]&lt;500,"Medium Sale","High Sale"))</f>
        <v>Low Sale</v>
      </c>
      <c r="AF794" s="10" t="str">
        <f>IF(Superstore_Data_1[[#This Row],[Shipping Days]]&lt;=2,"Fast",IF(Superstore_Data_1[[#This Row],[Shipping Days]]&lt;=5,"Normal","Slow"))</f>
        <v>Slow</v>
      </c>
    </row>
    <row r="795" spans="1:32" x14ac:dyDescent="0.3">
      <c r="A795" s="6">
        <v>5778</v>
      </c>
      <c r="B795" s="7" t="s">
        <v>9311</v>
      </c>
      <c r="C795" s="8">
        <v>42472</v>
      </c>
      <c r="D795" s="8">
        <v>42625</v>
      </c>
      <c r="E795" s="7" t="s">
        <v>51</v>
      </c>
      <c r="F795" s="7" t="s">
        <v>4233</v>
      </c>
      <c r="G795" s="7" t="s">
        <v>4234</v>
      </c>
      <c r="H795" s="7" t="s">
        <v>25</v>
      </c>
      <c r="I795" s="7" t="s">
        <v>26</v>
      </c>
      <c r="J795" s="7" t="s">
        <v>137</v>
      </c>
      <c r="K795" s="7" t="s">
        <v>43</v>
      </c>
      <c r="L795" s="7">
        <v>94109</v>
      </c>
      <c r="M795" s="7" t="s">
        <v>44</v>
      </c>
      <c r="N795" s="7" t="s">
        <v>4042</v>
      </c>
      <c r="O795" s="7" t="s">
        <v>46</v>
      </c>
      <c r="P795" s="7" t="s">
        <v>94</v>
      </c>
      <c r="Q795" s="7" t="s">
        <v>4043</v>
      </c>
      <c r="R795" s="7">
        <v>104.85</v>
      </c>
      <c r="S795" s="7">
        <v>1</v>
      </c>
      <c r="T795" s="7">
        <v>0</v>
      </c>
      <c r="U795" s="7">
        <v>50.328000000000003</v>
      </c>
      <c r="V795" s="7" t="s">
        <v>11814</v>
      </c>
      <c r="W795" s="7">
        <v>2016</v>
      </c>
      <c r="X795" s="7">
        <v>0.48000000000000004</v>
      </c>
      <c r="Y795" s="7" t="s">
        <v>11811</v>
      </c>
      <c r="Z795" s="7">
        <v>153</v>
      </c>
      <c r="AA795" s="7" t="str">
        <f>TEXT(Superstore_Data_1[[#This Row],[Order Date]],"mmm")</f>
        <v>Apr</v>
      </c>
      <c r="AB795" s="7">
        <f>YEAR(Superstore_Data_1[[#This Row],[Order Date]])</f>
        <v>2016</v>
      </c>
      <c r="AC795" s="9">
        <f>Superstore_Data_1[[#This Row],[Profit]]/Superstore_Data_1[[#This Row],[Sales]]</f>
        <v>0.48000000000000004</v>
      </c>
      <c r="AD795" s="7" t="str">
        <f>IF(Superstore_Data_1[[#This Row],[Discount]]=0,"No Discount",IF(Superstore_Data_1[[#This Row],[Discount]]&lt;0.2,"Low Discount",IF(Superstore_Data_1[[#This Row],[Discount]]&lt;0.5,"Medium Discount","High Discount")))</f>
        <v>No Discount</v>
      </c>
      <c r="AE795" s="7" t="str">
        <f>IF(Superstore_Data_1[[#This Row],[Sales]]&lt;100,"Low Sale",IF(Superstore_Data_1[[#This Row],[Sales]]&lt;500,"Medium Sale","High Sale"))</f>
        <v>Medium Sale</v>
      </c>
      <c r="AF795" s="10" t="str">
        <f>IF(Superstore_Data_1[[#This Row],[Shipping Days]]&lt;=2,"Fast",IF(Superstore_Data_1[[#This Row],[Shipping Days]]&lt;=5,"Normal","Slow"))</f>
        <v>Slow</v>
      </c>
    </row>
    <row r="796" spans="1:32" x14ac:dyDescent="0.3">
      <c r="A796" s="6">
        <v>5781</v>
      </c>
      <c r="B796" s="7" t="s">
        <v>9313</v>
      </c>
      <c r="C796" s="8">
        <v>42039</v>
      </c>
      <c r="D796" s="8">
        <v>42251</v>
      </c>
      <c r="E796" s="7" t="s">
        <v>51</v>
      </c>
      <c r="F796" s="7" t="s">
        <v>4535</v>
      </c>
      <c r="G796" s="7" t="s">
        <v>4536</v>
      </c>
      <c r="H796" s="7" t="s">
        <v>25</v>
      </c>
      <c r="I796" s="7" t="s">
        <v>26</v>
      </c>
      <c r="J796" s="7" t="s">
        <v>42</v>
      </c>
      <c r="K796" s="7" t="s">
        <v>43</v>
      </c>
      <c r="L796" s="7">
        <v>90049</v>
      </c>
      <c r="M796" s="7" t="s">
        <v>44</v>
      </c>
      <c r="N796" s="7" t="s">
        <v>9314</v>
      </c>
      <c r="O796" s="7" t="s">
        <v>73</v>
      </c>
      <c r="P796" s="7" t="s">
        <v>771</v>
      </c>
      <c r="Q796" s="7" t="s">
        <v>9315</v>
      </c>
      <c r="R796" s="7">
        <v>71.975999999999999</v>
      </c>
      <c r="S796" s="7">
        <v>3</v>
      </c>
      <c r="T796" s="7">
        <v>0.2</v>
      </c>
      <c r="U796" s="7">
        <v>24.291899999999998</v>
      </c>
      <c r="V796" s="7" t="s">
        <v>11820</v>
      </c>
      <c r="W796" s="7">
        <v>2015</v>
      </c>
      <c r="X796" s="7">
        <v>0.33749999999999997</v>
      </c>
      <c r="Y796" s="7" t="s">
        <v>11813</v>
      </c>
      <c r="Z796" s="7">
        <v>212</v>
      </c>
      <c r="AA796" s="7" t="str">
        <f>TEXT(Superstore_Data_1[[#This Row],[Order Date]],"mmm")</f>
        <v>Feb</v>
      </c>
      <c r="AB796" s="7">
        <f>YEAR(Superstore_Data_1[[#This Row],[Order Date]])</f>
        <v>2015</v>
      </c>
      <c r="AC796" s="9">
        <f>Superstore_Data_1[[#This Row],[Profit]]/Superstore_Data_1[[#This Row],[Sales]]</f>
        <v>0.33749999999999997</v>
      </c>
      <c r="AD796" s="7" t="str">
        <f>IF(Superstore_Data_1[[#This Row],[Discount]]=0,"No Discount",IF(Superstore_Data_1[[#This Row],[Discount]]&lt;0.2,"Low Discount",IF(Superstore_Data_1[[#This Row],[Discount]]&lt;0.5,"Medium Discount","High Discount")))</f>
        <v>Medium Discount</v>
      </c>
      <c r="AE796" s="7" t="str">
        <f>IF(Superstore_Data_1[[#This Row],[Sales]]&lt;100,"Low Sale",IF(Superstore_Data_1[[#This Row],[Sales]]&lt;500,"Medium Sale","High Sale"))</f>
        <v>Low Sale</v>
      </c>
      <c r="AF796" s="10" t="str">
        <f>IF(Superstore_Data_1[[#This Row],[Shipping Days]]&lt;=2,"Fast",IF(Superstore_Data_1[[#This Row],[Shipping Days]]&lt;=5,"Normal","Slow"))</f>
        <v>Slow</v>
      </c>
    </row>
    <row r="797" spans="1:32" x14ac:dyDescent="0.3">
      <c r="A797" s="6">
        <v>5785</v>
      </c>
      <c r="B797" s="7" t="s">
        <v>9318</v>
      </c>
      <c r="C797" s="8">
        <v>42776</v>
      </c>
      <c r="D797" s="8">
        <v>42957</v>
      </c>
      <c r="E797" s="7" t="s">
        <v>51</v>
      </c>
      <c r="F797" s="7" t="s">
        <v>9131</v>
      </c>
      <c r="G797" s="7" t="s">
        <v>9132</v>
      </c>
      <c r="H797" s="7" t="s">
        <v>25</v>
      </c>
      <c r="I797" s="7" t="s">
        <v>26</v>
      </c>
      <c r="J797" s="7" t="s">
        <v>359</v>
      </c>
      <c r="K797" s="7" t="s">
        <v>477</v>
      </c>
      <c r="L797" s="7">
        <v>97477</v>
      </c>
      <c r="M797" s="7" t="s">
        <v>44</v>
      </c>
      <c r="N797" s="7" t="s">
        <v>1627</v>
      </c>
      <c r="O797" s="7" t="s">
        <v>31</v>
      </c>
      <c r="P797" s="7" t="s">
        <v>32</v>
      </c>
      <c r="Q797" s="7" t="s">
        <v>1628</v>
      </c>
      <c r="R797" s="7">
        <v>217.76400000000001</v>
      </c>
      <c r="S797" s="7">
        <v>6</v>
      </c>
      <c r="T797" s="7">
        <v>0.7</v>
      </c>
      <c r="U797" s="7">
        <v>-384.71640000000002</v>
      </c>
      <c r="V797" s="7" t="s">
        <v>11820</v>
      </c>
      <c r="W797" s="7">
        <v>2017</v>
      </c>
      <c r="X797" s="7">
        <v>-1.7666666666666666</v>
      </c>
      <c r="Y797" s="7" t="s">
        <v>11816</v>
      </c>
      <c r="Z797" s="7">
        <v>181</v>
      </c>
      <c r="AA797" s="7" t="str">
        <f>TEXT(Superstore_Data_1[[#This Row],[Order Date]],"mmm")</f>
        <v>Feb</v>
      </c>
      <c r="AB797" s="7">
        <f>YEAR(Superstore_Data_1[[#This Row],[Order Date]])</f>
        <v>2017</v>
      </c>
      <c r="AC797" s="9">
        <f>Superstore_Data_1[[#This Row],[Profit]]/Superstore_Data_1[[#This Row],[Sales]]</f>
        <v>-1.7666666666666666</v>
      </c>
      <c r="AD797" s="7" t="str">
        <f>IF(Superstore_Data_1[[#This Row],[Discount]]=0,"No Discount",IF(Superstore_Data_1[[#This Row],[Discount]]&lt;0.2,"Low Discount",IF(Superstore_Data_1[[#This Row],[Discount]]&lt;0.5,"Medium Discount","High Discount")))</f>
        <v>High Discount</v>
      </c>
      <c r="AE797" s="7" t="str">
        <f>IF(Superstore_Data_1[[#This Row],[Sales]]&lt;100,"Low Sale",IF(Superstore_Data_1[[#This Row],[Sales]]&lt;500,"Medium Sale","High Sale"))</f>
        <v>Medium Sale</v>
      </c>
      <c r="AF797" s="10" t="str">
        <f>IF(Superstore_Data_1[[#This Row],[Shipping Days]]&lt;=2,"Fast",IF(Superstore_Data_1[[#This Row],[Shipping Days]]&lt;=5,"Normal","Slow"))</f>
        <v>Slow</v>
      </c>
    </row>
    <row r="798" spans="1:32" x14ac:dyDescent="0.3">
      <c r="A798" s="6">
        <v>5807</v>
      </c>
      <c r="B798" s="7" t="s">
        <v>9329</v>
      </c>
      <c r="C798" s="8">
        <v>42469</v>
      </c>
      <c r="D798" s="8">
        <v>42560</v>
      </c>
      <c r="E798" s="7" t="s">
        <v>22</v>
      </c>
      <c r="F798" s="7" t="s">
        <v>1073</v>
      </c>
      <c r="G798" s="7" t="s">
        <v>1074</v>
      </c>
      <c r="H798" s="7" t="s">
        <v>25</v>
      </c>
      <c r="I798" s="7" t="s">
        <v>26</v>
      </c>
      <c r="J798" s="7" t="s">
        <v>5772</v>
      </c>
      <c r="K798" s="7" t="s">
        <v>381</v>
      </c>
      <c r="L798" s="7">
        <v>37918</v>
      </c>
      <c r="M798" s="7" t="s">
        <v>29</v>
      </c>
      <c r="N798" s="7" t="s">
        <v>3225</v>
      </c>
      <c r="O798" s="7" t="s">
        <v>46</v>
      </c>
      <c r="P798" s="7" t="s">
        <v>94</v>
      </c>
      <c r="Q798" s="7" t="s">
        <v>3226</v>
      </c>
      <c r="R798" s="7">
        <v>12.192</v>
      </c>
      <c r="S798" s="7">
        <v>3</v>
      </c>
      <c r="T798" s="7">
        <v>0.2</v>
      </c>
      <c r="U798" s="7">
        <v>4.1147999999999998</v>
      </c>
      <c r="V798" s="7" t="s">
        <v>11814</v>
      </c>
      <c r="W798" s="7">
        <v>2016</v>
      </c>
      <c r="X798" s="7">
        <v>0.33749999999999997</v>
      </c>
      <c r="Y798" s="7" t="s">
        <v>11813</v>
      </c>
      <c r="Z798" s="7">
        <v>91</v>
      </c>
      <c r="AA798" s="7" t="str">
        <f>TEXT(Superstore_Data_1[[#This Row],[Order Date]],"mmm")</f>
        <v>Apr</v>
      </c>
      <c r="AB798" s="7">
        <f>YEAR(Superstore_Data_1[[#This Row],[Order Date]])</f>
        <v>2016</v>
      </c>
      <c r="AC798" s="9">
        <f>Superstore_Data_1[[#This Row],[Profit]]/Superstore_Data_1[[#This Row],[Sales]]</f>
        <v>0.33749999999999997</v>
      </c>
      <c r="AD798" s="7" t="str">
        <f>IF(Superstore_Data_1[[#This Row],[Discount]]=0,"No Discount",IF(Superstore_Data_1[[#This Row],[Discount]]&lt;0.2,"Low Discount",IF(Superstore_Data_1[[#This Row],[Discount]]&lt;0.5,"Medium Discount","High Discount")))</f>
        <v>Medium Discount</v>
      </c>
      <c r="AE798" s="7" t="str">
        <f>IF(Superstore_Data_1[[#This Row],[Sales]]&lt;100,"Low Sale",IF(Superstore_Data_1[[#This Row],[Sales]]&lt;500,"Medium Sale","High Sale"))</f>
        <v>Low Sale</v>
      </c>
      <c r="AF798" s="10" t="str">
        <f>IF(Superstore_Data_1[[#This Row],[Shipping Days]]&lt;=2,"Fast",IF(Superstore_Data_1[[#This Row],[Shipping Days]]&lt;=5,"Normal","Slow"))</f>
        <v>Slow</v>
      </c>
    </row>
    <row r="799" spans="1:32" x14ac:dyDescent="0.3">
      <c r="A799" s="6">
        <v>5810</v>
      </c>
      <c r="B799" s="7" t="s">
        <v>9330</v>
      </c>
      <c r="C799" s="8">
        <v>42523</v>
      </c>
      <c r="D799" s="8">
        <v>42676</v>
      </c>
      <c r="E799" s="7" t="s">
        <v>51</v>
      </c>
      <c r="F799" s="7" t="s">
        <v>2044</v>
      </c>
      <c r="G799" s="7" t="s">
        <v>2045</v>
      </c>
      <c r="H799" s="7" t="s">
        <v>41</v>
      </c>
      <c r="I799" s="7" t="s">
        <v>26</v>
      </c>
      <c r="J799" s="7" t="s">
        <v>6963</v>
      </c>
      <c r="K799" s="7" t="s">
        <v>381</v>
      </c>
      <c r="L799" s="7">
        <v>37421</v>
      </c>
      <c r="M799" s="7" t="s">
        <v>29</v>
      </c>
      <c r="N799" s="7" t="s">
        <v>2102</v>
      </c>
      <c r="O799" s="7" t="s">
        <v>31</v>
      </c>
      <c r="P799" s="7" t="s">
        <v>67</v>
      </c>
      <c r="Q799" s="7" t="s">
        <v>2103</v>
      </c>
      <c r="R799" s="7">
        <v>132.22399999999999</v>
      </c>
      <c r="S799" s="7">
        <v>4</v>
      </c>
      <c r="T799" s="7">
        <v>0.2</v>
      </c>
      <c r="U799" s="7">
        <v>-18.180800000000001</v>
      </c>
      <c r="V799" s="7" t="s">
        <v>11818</v>
      </c>
      <c r="W799" s="7">
        <v>2016</v>
      </c>
      <c r="X799" s="7">
        <v>-0.13750000000000001</v>
      </c>
      <c r="Y799" s="7" t="s">
        <v>11813</v>
      </c>
      <c r="Z799" s="7">
        <v>153</v>
      </c>
      <c r="AA799" s="7" t="str">
        <f>TEXT(Superstore_Data_1[[#This Row],[Order Date]],"mmm")</f>
        <v>Jun</v>
      </c>
      <c r="AB799" s="7">
        <f>YEAR(Superstore_Data_1[[#This Row],[Order Date]])</f>
        <v>2016</v>
      </c>
      <c r="AC799" s="9">
        <f>Superstore_Data_1[[#This Row],[Profit]]/Superstore_Data_1[[#This Row],[Sales]]</f>
        <v>-0.13750000000000001</v>
      </c>
      <c r="AD799" s="7" t="str">
        <f>IF(Superstore_Data_1[[#This Row],[Discount]]=0,"No Discount",IF(Superstore_Data_1[[#This Row],[Discount]]&lt;0.2,"Low Discount",IF(Superstore_Data_1[[#This Row],[Discount]]&lt;0.5,"Medium Discount","High Discount")))</f>
        <v>Medium Discount</v>
      </c>
      <c r="AE799" s="7" t="str">
        <f>IF(Superstore_Data_1[[#This Row],[Sales]]&lt;100,"Low Sale",IF(Superstore_Data_1[[#This Row],[Sales]]&lt;500,"Medium Sale","High Sale"))</f>
        <v>Medium Sale</v>
      </c>
      <c r="AF799" s="10" t="str">
        <f>IF(Superstore_Data_1[[#This Row],[Shipping Days]]&lt;=2,"Fast",IF(Superstore_Data_1[[#This Row],[Shipping Days]]&lt;=5,"Normal","Slow"))</f>
        <v>Slow</v>
      </c>
    </row>
    <row r="800" spans="1:32" x14ac:dyDescent="0.3">
      <c r="A800" s="6">
        <v>5814</v>
      </c>
      <c r="B800" s="7" t="s">
        <v>9334</v>
      </c>
      <c r="C800" s="8">
        <v>42042</v>
      </c>
      <c r="D800" s="8">
        <v>42070</v>
      </c>
      <c r="E800" s="7" t="s">
        <v>209</v>
      </c>
      <c r="F800" s="7" t="s">
        <v>2427</v>
      </c>
      <c r="G800" s="7" t="s">
        <v>2428</v>
      </c>
      <c r="H800" s="7" t="s">
        <v>108</v>
      </c>
      <c r="I800" s="7" t="s">
        <v>26</v>
      </c>
      <c r="J800" s="7" t="s">
        <v>302</v>
      </c>
      <c r="K800" s="7" t="s">
        <v>303</v>
      </c>
      <c r="L800" s="7">
        <v>10024</v>
      </c>
      <c r="M800" s="7" t="s">
        <v>161</v>
      </c>
      <c r="N800" s="7" t="s">
        <v>8820</v>
      </c>
      <c r="O800" s="7" t="s">
        <v>46</v>
      </c>
      <c r="P800" s="7" t="s">
        <v>94</v>
      </c>
      <c r="Q800" s="7" t="s">
        <v>8821</v>
      </c>
      <c r="R800" s="7">
        <v>19.440000000000001</v>
      </c>
      <c r="S800" s="7">
        <v>3</v>
      </c>
      <c r="T800" s="7">
        <v>0</v>
      </c>
      <c r="U800" s="7">
        <v>9.3312000000000008</v>
      </c>
      <c r="V800" s="7" t="s">
        <v>11820</v>
      </c>
      <c r="W800" s="7">
        <v>2015</v>
      </c>
      <c r="X800" s="7">
        <v>0.48000000000000004</v>
      </c>
      <c r="Y800" s="7" t="s">
        <v>11811</v>
      </c>
      <c r="Z800" s="7">
        <v>28</v>
      </c>
      <c r="AA800" s="7" t="str">
        <f>TEXT(Superstore_Data_1[[#This Row],[Order Date]],"mmm")</f>
        <v>Feb</v>
      </c>
      <c r="AB800" s="7">
        <f>YEAR(Superstore_Data_1[[#This Row],[Order Date]])</f>
        <v>2015</v>
      </c>
      <c r="AC800" s="9">
        <f>Superstore_Data_1[[#This Row],[Profit]]/Superstore_Data_1[[#This Row],[Sales]]</f>
        <v>0.48000000000000004</v>
      </c>
      <c r="AD800" s="7" t="str">
        <f>IF(Superstore_Data_1[[#This Row],[Discount]]=0,"No Discount",IF(Superstore_Data_1[[#This Row],[Discount]]&lt;0.2,"Low Discount",IF(Superstore_Data_1[[#This Row],[Discount]]&lt;0.5,"Medium Discount","High Discount")))</f>
        <v>No Discount</v>
      </c>
      <c r="AE800" s="7" t="str">
        <f>IF(Superstore_Data_1[[#This Row],[Sales]]&lt;100,"Low Sale",IF(Superstore_Data_1[[#This Row],[Sales]]&lt;500,"Medium Sale","High Sale"))</f>
        <v>Low Sale</v>
      </c>
      <c r="AF800" s="10" t="str">
        <f>IF(Superstore_Data_1[[#This Row],[Shipping Days]]&lt;=2,"Fast",IF(Superstore_Data_1[[#This Row],[Shipping Days]]&lt;=5,"Normal","Slow"))</f>
        <v>Slow</v>
      </c>
    </row>
    <row r="801" spans="1:32" x14ac:dyDescent="0.3">
      <c r="A801" s="6">
        <v>5825</v>
      </c>
      <c r="B801" s="7" t="s">
        <v>9339</v>
      </c>
      <c r="C801" s="8">
        <v>41675</v>
      </c>
      <c r="D801" s="8">
        <v>41675</v>
      </c>
      <c r="E801" s="7" t="s">
        <v>1455</v>
      </c>
      <c r="F801" s="7" t="s">
        <v>2279</v>
      </c>
      <c r="G801" s="7" t="s">
        <v>2280</v>
      </c>
      <c r="H801" s="7" t="s">
        <v>25</v>
      </c>
      <c r="I801" s="7" t="s">
        <v>26</v>
      </c>
      <c r="J801" s="7" t="s">
        <v>566</v>
      </c>
      <c r="K801" s="7" t="s">
        <v>567</v>
      </c>
      <c r="L801" s="7">
        <v>43229</v>
      </c>
      <c r="M801" s="7" t="s">
        <v>161</v>
      </c>
      <c r="N801" s="7" t="s">
        <v>4098</v>
      </c>
      <c r="O801" s="7" t="s">
        <v>46</v>
      </c>
      <c r="P801" s="7" t="s">
        <v>80</v>
      </c>
      <c r="Q801" s="7" t="s">
        <v>4099</v>
      </c>
      <c r="R801" s="7">
        <v>26.135999999999999</v>
      </c>
      <c r="S801" s="7">
        <v>3</v>
      </c>
      <c r="T801" s="7">
        <v>0.2</v>
      </c>
      <c r="U801" s="7">
        <v>1.9601999999999999</v>
      </c>
      <c r="V801" s="7" t="s">
        <v>11820</v>
      </c>
      <c r="W801" s="7">
        <v>2014</v>
      </c>
      <c r="X801" s="7">
        <v>7.4999999999999997E-2</v>
      </c>
      <c r="Y801" s="7" t="s">
        <v>11813</v>
      </c>
      <c r="Z801" s="7">
        <v>0</v>
      </c>
      <c r="AA801" s="7" t="str">
        <f>TEXT(Superstore_Data_1[[#This Row],[Order Date]],"mmm")</f>
        <v>Feb</v>
      </c>
      <c r="AB801" s="7">
        <f>YEAR(Superstore_Data_1[[#This Row],[Order Date]])</f>
        <v>2014</v>
      </c>
      <c r="AC801" s="9">
        <f>Superstore_Data_1[[#This Row],[Profit]]/Superstore_Data_1[[#This Row],[Sales]]</f>
        <v>7.4999999999999997E-2</v>
      </c>
      <c r="AD801" s="7" t="str">
        <f>IF(Superstore_Data_1[[#This Row],[Discount]]=0,"No Discount",IF(Superstore_Data_1[[#This Row],[Discount]]&lt;0.2,"Low Discount",IF(Superstore_Data_1[[#This Row],[Discount]]&lt;0.5,"Medium Discount","High Discount")))</f>
        <v>Medium Discount</v>
      </c>
      <c r="AE801" s="7" t="str">
        <f>IF(Superstore_Data_1[[#This Row],[Sales]]&lt;100,"Low Sale",IF(Superstore_Data_1[[#This Row],[Sales]]&lt;500,"Medium Sale","High Sale"))</f>
        <v>Low Sale</v>
      </c>
      <c r="AF801" s="10" t="str">
        <f>IF(Superstore_Data_1[[#This Row],[Shipping Days]]&lt;=2,"Fast",IF(Superstore_Data_1[[#This Row],[Shipping Days]]&lt;=5,"Normal","Slow"))</f>
        <v>Fast</v>
      </c>
    </row>
    <row r="802" spans="1:32" x14ac:dyDescent="0.3">
      <c r="A802" s="6">
        <v>5826</v>
      </c>
      <c r="B802" s="7" t="s">
        <v>9340</v>
      </c>
      <c r="C802" s="8">
        <v>42803</v>
      </c>
      <c r="D802" s="8">
        <v>42895</v>
      </c>
      <c r="E802" s="7" t="s">
        <v>22</v>
      </c>
      <c r="F802" s="7" t="s">
        <v>7015</v>
      </c>
      <c r="G802" s="7" t="s">
        <v>7016</v>
      </c>
      <c r="H802" s="7" t="s">
        <v>108</v>
      </c>
      <c r="I802" s="7" t="s">
        <v>26</v>
      </c>
      <c r="J802" s="7" t="s">
        <v>302</v>
      </c>
      <c r="K802" s="7" t="s">
        <v>303</v>
      </c>
      <c r="L802" s="7">
        <v>10035</v>
      </c>
      <c r="M802" s="7" t="s">
        <v>161</v>
      </c>
      <c r="N802" s="7" t="s">
        <v>4315</v>
      </c>
      <c r="O802" s="7" t="s">
        <v>46</v>
      </c>
      <c r="P802" s="7" t="s">
        <v>94</v>
      </c>
      <c r="Q802" s="7" t="s">
        <v>4316</v>
      </c>
      <c r="R802" s="7">
        <v>419.4</v>
      </c>
      <c r="S802" s="7">
        <v>4</v>
      </c>
      <c r="T802" s="7">
        <v>0</v>
      </c>
      <c r="U802" s="7">
        <v>201.31200000000001</v>
      </c>
      <c r="V802" s="7" t="s">
        <v>11817</v>
      </c>
      <c r="W802" s="7">
        <v>2017</v>
      </c>
      <c r="X802" s="7">
        <v>0.48000000000000004</v>
      </c>
      <c r="Y802" s="7" t="s">
        <v>11811</v>
      </c>
      <c r="Z802" s="7">
        <v>92</v>
      </c>
      <c r="AA802" s="7" t="str">
        <f>TEXT(Superstore_Data_1[[#This Row],[Order Date]],"mmm")</f>
        <v>Mar</v>
      </c>
      <c r="AB802" s="7">
        <f>YEAR(Superstore_Data_1[[#This Row],[Order Date]])</f>
        <v>2017</v>
      </c>
      <c r="AC802" s="9">
        <f>Superstore_Data_1[[#This Row],[Profit]]/Superstore_Data_1[[#This Row],[Sales]]</f>
        <v>0.48000000000000004</v>
      </c>
      <c r="AD802" s="7" t="str">
        <f>IF(Superstore_Data_1[[#This Row],[Discount]]=0,"No Discount",IF(Superstore_Data_1[[#This Row],[Discount]]&lt;0.2,"Low Discount",IF(Superstore_Data_1[[#This Row],[Discount]]&lt;0.5,"Medium Discount","High Discount")))</f>
        <v>No Discount</v>
      </c>
      <c r="AE802" s="7" t="str">
        <f>IF(Superstore_Data_1[[#This Row],[Sales]]&lt;100,"Low Sale",IF(Superstore_Data_1[[#This Row],[Sales]]&lt;500,"Medium Sale","High Sale"))</f>
        <v>Medium Sale</v>
      </c>
      <c r="AF802" s="10" t="str">
        <f>IF(Superstore_Data_1[[#This Row],[Shipping Days]]&lt;=2,"Fast",IF(Superstore_Data_1[[#This Row],[Shipping Days]]&lt;=5,"Normal","Slow"))</f>
        <v>Slow</v>
      </c>
    </row>
    <row r="803" spans="1:32" x14ac:dyDescent="0.3">
      <c r="A803" s="6">
        <v>5830</v>
      </c>
      <c r="B803" s="7" t="s">
        <v>9341</v>
      </c>
      <c r="C803" s="8">
        <v>42441</v>
      </c>
      <c r="D803" s="8">
        <v>42563</v>
      </c>
      <c r="E803" s="7" t="s">
        <v>51</v>
      </c>
      <c r="F803" s="7" t="s">
        <v>4385</v>
      </c>
      <c r="G803" s="7" t="s">
        <v>4386</v>
      </c>
      <c r="H803" s="7" t="s">
        <v>25</v>
      </c>
      <c r="I803" s="7" t="s">
        <v>26</v>
      </c>
      <c r="J803" s="7" t="s">
        <v>1651</v>
      </c>
      <c r="K803" s="7" t="s">
        <v>289</v>
      </c>
      <c r="L803" s="7">
        <v>47374</v>
      </c>
      <c r="M803" s="7" t="s">
        <v>111</v>
      </c>
      <c r="N803" s="7" t="s">
        <v>1378</v>
      </c>
      <c r="O803" s="7" t="s">
        <v>31</v>
      </c>
      <c r="P803" s="7" t="s">
        <v>57</v>
      </c>
      <c r="Q803" s="7" t="s">
        <v>1379</v>
      </c>
      <c r="R803" s="7">
        <v>581.96</v>
      </c>
      <c r="S803" s="7">
        <v>2</v>
      </c>
      <c r="T803" s="7">
        <v>0</v>
      </c>
      <c r="U803" s="7">
        <v>104.75279999999999</v>
      </c>
      <c r="V803" s="7" t="s">
        <v>11817</v>
      </c>
      <c r="W803" s="7">
        <v>2016</v>
      </c>
      <c r="X803" s="7">
        <v>0.17999999999999997</v>
      </c>
      <c r="Y803" s="7" t="s">
        <v>11811</v>
      </c>
      <c r="Z803" s="7">
        <v>122</v>
      </c>
      <c r="AA803" s="7" t="str">
        <f>TEXT(Superstore_Data_1[[#This Row],[Order Date]],"mmm")</f>
        <v>Mar</v>
      </c>
      <c r="AB803" s="7">
        <f>YEAR(Superstore_Data_1[[#This Row],[Order Date]])</f>
        <v>2016</v>
      </c>
      <c r="AC803" s="9">
        <f>Superstore_Data_1[[#This Row],[Profit]]/Superstore_Data_1[[#This Row],[Sales]]</f>
        <v>0.17999999999999997</v>
      </c>
      <c r="AD803" s="7" t="str">
        <f>IF(Superstore_Data_1[[#This Row],[Discount]]=0,"No Discount",IF(Superstore_Data_1[[#This Row],[Discount]]&lt;0.2,"Low Discount",IF(Superstore_Data_1[[#This Row],[Discount]]&lt;0.5,"Medium Discount","High Discount")))</f>
        <v>No Discount</v>
      </c>
      <c r="AE803" s="7" t="str">
        <f>IF(Superstore_Data_1[[#This Row],[Sales]]&lt;100,"Low Sale",IF(Superstore_Data_1[[#This Row],[Sales]]&lt;500,"Medium Sale","High Sale"))</f>
        <v>High Sale</v>
      </c>
      <c r="AF803" s="10" t="str">
        <f>IF(Superstore_Data_1[[#This Row],[Shipping Days]]&lt;=2,"Fast",IF(Superstore_Data_1[[#This Row],[Shipping Days]]&lt;=5,"Normal","Slow"))</f>
        <v>Slow</v>
      </c>
    </row>
    <row r="804" spans="1:32" x14ac:dyDescent="0.3">
      <c r="A804" s="6">
        <v>5855</v>
      </c>
      <c r="B804" s="7" t="s">
        <v>9361</v>
      </c>
      <c r="C804" s="8">
        <v>42132</v>
      </c>
      <c r="D804" s="8">
        <v>42316</v>
      </c>
      <c r="E804" s="7" t="s">
        <v>51</v>
      </c>
      <c r="F804" s="7" t="s">
        <v>7379</v>
      </c>
      <c r="G804" s="7" t="s">
        <v>7380</v>
      </c>
      <c r="H804" s="7" t="s">
        <v>41</v>
      </c>
      <c r="I804" s="7" t="s">
        <v>26</v>
      </c>
      <c r="J804" s="7" t="s">
        <v>927</v>
      </c>
      <c r="K804" s="7" t="s">
        <v>110</v>
      </c>
      <c r="L804" s="7">
        <v>75220</v>
      </c>
      <c r="M804" s="7" t="s">
        <v>111</v>
      </c>
      <c r="N804" s="7" t="s">
        <v>5411</v>
      </c>
      <c r="O804" s="7" t="s">
        <v>46</v>
      </c>
      <c r="P804" s="7" t="s">
        <v>60</v>
      </c>
      <c r="Q804" s="7" t="s">
        <v>5412</v>
      </c>
      <c r="R804" s="7">
        <v>33.488</v>
      </c>
      <c r="S804" s="7">
        <v>7</v>
      </c>
      <c r="T804" s="7">
        <v>0.2</v>
      </c>
      <c r="U804" s="7">
        <v>-1.2558</v>
      </c>
      <c r="V804" s="7" t="s">
        <v>11812</v>
      </c>
      <c r="W804" s="7">
        <v>2015</v>
      </c>
      <c r="X804" s="7">
        <v>-3.7499999999999999E-2</v>
      </c>
      <c r="Y804" s="7" t="s">
        <v>11813</v>
      </c>
      <c r="Z804" s="7">
        <v>184</v>
      </c>
      <c r="AA804" s="7" t="str">
        <f>TEXT(Superstore_Data_1[[#This Row],[Order Date]],"mmm")</f>
        <v>May</v>
      </c>
      <c r="AB804" s="7">
        <f>YEAR(Superstore_Data_1[[#This Row],[Order Date]])</f>
        <v>2015</v>
      </c>
      <c r="AC804" s="9">
        <f>Superstore_Data_1[[#This Row],[Profit]]/Superstore_Data_1[[#This Row],[Sales]]</f>
        <v>-3.7499999999999999E-2</v>
      </c>
      <c r="AD804" s="7" t="str">
        <f>IF(Superstore_Data_1[[#This Row],[Discount]]=0,"No Discount",IF(Superstore_Data_1[[#This Row],[Discount]]&lt;0.2,"Low Discount",IF(Superstore_Data_1[[#This Row],[Discount]]&lt;0.5,"Medium Discount","High Discount")))</f>
        <v>Medium Discount</v>
      </c>
      <c r="AE804" s="7" t="str">
        <f>IF(Superstore_Data_1[[#This Row],[Sales]]&lt;100,"Low Sale",IF(Superstore_Data_1[[#This Row],[Sales]]&lt;500,"Medium Sale","High Sale"))</f>
        <v>Low Sale</v>
      </c>
      <c r="AF804" s="10" t="str">
        <f>IF(Superstore_Data_1[[#This Row],[Shipping Days]]&lt;=2,"Fast",IF(Superstore_Data_1[[#This Row],[Shipping Days]]&lt;=5,"Normal","Slow"))</f>
        <v>Slow</v>
      </c>
    </row>
    <row r="805" spans="1:32" x14ac:dyDescent="0.3">
      <c r="A805" s="6">
        <v>5859</v>
      </c>
      <c r="B805" s="7" t="s">
        <v>9362</v>
      </c>
      <c r="C805" s="8">
        <v>42803</v>
      </c>
      <c r="D805" s="8">
        <v>42925</v>
      </c>
      <c r="E805" s="7" t="s">
        <v>22</v>
      </c>
      <c r="F805" s="7" t="s">
        <v>2814</v>
      </c>
      <c r="G805" s="7" t="s">
        <v>2815</v>
      </c>
      <c r="H805" s="7" t="s">
        <v>25</v>
      </c>
      <c r="I805" s="7" t="s">
        <v>26</v>
      </c>
      <c r="J805" s="7" t="s">
        <v>91</v>
      </c>
      <c r="K805" s="7" t="s">
        <v>43</v>
      </c>
      <c r="L805" s="7">
        <v>94521</v>
      </c>
      <c r="M805" s="7" t="s">
        <v>44</v>
      </c>
      <c r="N805" s="7" t="s">
        <v>7814</v>
      </c>
      <c r="O805" s="7" t="s">
        <v>31</v>
      </c>
      <c r="P805" s="7" t="s">
        <v>32</v>
      </c>
      <c r="Q805" s="7" t="s">
        <v>7815</v>
      </c>
      <c r="R805" s="7">
        <v>239.666</v>
      </c>
      <c r="S805" s="7">
        <v>2</v>
      </c>
      <c r="T805" s="7">
        <v>0.15</v>
      </c>
      <c r="U805" s="7">
        <v>14.098000000000001</v>
      </c>
      <c r="V805" s="7" t="s">
        <v>11817</v>
      </c>
      <c r="W805" s="7">
        <v>2017</v>
      </c>
      <c r="X805" s="7">
        <v>5.8823529411764712E-2</v>
      </c>
      <c r="Y805" s="7" t="s">
        <v>11823</v>
      </c>
      <c r="Z805" s="7">
        <v>122</v>
      </c>
      <c r="AA805" s="7" t="str">
        <f>TEXT(Superstore_Data_1[[#This Row],[Order Date]],"mmm")</f>
        <v>Mar</v>
      </c>
      <c r="AB805" s="7">
        <f>YEAR(Superstore_Data_1[[#This Row],[Order Date]])</f>
        <v>2017</v>
      </c>
      <c r="AC805" s="9">
        <f>Superstore_Data_1[[#This Row],[Profit]]/Superstore_Data_1[[#This Row],[Sales]]</f>
        <v>5.8823529411764712E-2</v>
      </c>
      <c r="AD805" s="7" t="str">
        <f>IF(Superstore_Data_1[[#This Row],[Discount]]=0,"No Discount",IF(Superstore_Data_1[[#This Row],[Discount]]&lt;0.2,"Low Discount",IF(Superstore_Data_1[[#This Row],[Discount]]&lt;0.5,"Medium Discount","High Discount")))</f>
        <v>Low Discount</v>
      </c>
      <c r="AE805" s="7" t="str">
        <f>IF(Superstore_Data_1[[#This Row],[Sales]]&lt;100,"Low Sale",IF(Superstore_Data_1[[#This Row],[Sales]]&lt;500,"Medium Sale","High Sale"))</f>
        <v>Medium Sale</v>
      </c>
      <c r="AF805" s="10" t="str">
        <f>IF(Superstore_Data_1[[#This Row],[Shipping Days]]&lt;=2,"Fast",IF(Superstore_Data_1[[#This Row],[Shipping Days]]&lt;=5,"Normal","Slow"))</f>
        <v>Slow</v>
      </c>
    </row>
    <row r="806" spans="1:32" x14ac:dyDescent="0.3">
      <c r="A806" s="6">
        <v>5860</v>
      </c>
      <c r="B806" s="7" t="s">
        <v>9363</v>
      </c>
      <c r="C806" s="8">
        <v>42015</v>
      </c>
      <c r="D806" s="8">
        <v>42227</v>
      </c>
      <c r="E806" s="7" t="s">
        <v>51</v>
      </c>
      <c r="F806" s="7" t="s">
        <v>6595</v>
      </c>
      <c r="G806" s="7" t="s">
        <v>6596</v>
      </c>
      <c r="H806" s="7" t="s">
        <v>25</v>
      </c>
      <c r="I806" s="7" t="s">
        <v>26</v>
      </c>
      <c r="J806" s="7" t="s">
        <v>9364</v>
      </c>
      <c r="K806" s="7" t="s">
        <v>1929</v>
      </c>
      <c r="L806" s="7">
        <v>72032</v>
      </c>
      <c r="M806" s="7" t="s">
        <v>29</v>
      </c>
      <c r="N806" s="7" t="s">
        <v>4428</v>
      </c>
      <c r="O806" s="7" t="s">
        <v>31</v>
      </c>
      <c r="P806" s="7" t="s">
        <v>57</v>
      </c>
      <c r="Q806" s="7" t="s">
        <v>4429</v>
      </c>
      <c r="R806" s="7">
        <v>301.95999999999998</v>
      </c>
      <c r="S806" s="7">
        <v>2</v>
      </c>
      <c r="T806" s="7">
        <v>0</v>
      </c>
      <c r="U806" s="7">
        <v>45.293999999999997</v>
      </c>
      <c r="V806" s="7" t="s">
        <v>11819</v>
      </c>
      <c r="W806" s="7">
        <v>2015</v>
      </c>
      <c r="X806" s="7">
        <v>0.15</v>
      </c>
      <c r="Y806" s="7" t="s">
        <v>11811</v>
      </c>
      <c r="Z806" s="7">
        <v>212</v>
      </c>
      <c r="AA806" s="7" t="str">
        <f>TEXT(Superstore_Data_1[[#This Row],[Order Date]],"mmm")</f>
        <v>Jan</v>
      </c>
      <c r="AB806" s="7">
        <f>YEAR(Superstore_Data_1[[#This Row],[Order Date]])</f>
        <v>2015</v>
      </c>
      <c r="AC806" s="9">
        <f>Superstore_Data_1[[#This Row],[Profit]]/Superstore_Data_1[[#This Row],[Sales]]</f>
        <v>0.15</v>
      </c>
      <c r="AD806" s="7" t="str">
        <f>IF(Superstore_Data_1[[#This Row],[Discount]]=0,"No Discount",IF(Superstore_Data_1[[#This Row],[Discount]]&lt;0.2,"Low Discount",IF(Superstore_Data_1[[#This Row],[Discount]]&lt;0.5,"Medium Discount","High Discount")))</f>
        <v>No Discount</v>
      </c>
      <c r="AE806" s="7" t="str">
        <f>IF(Superstore_Data_1[[#This Row],[Sales]]&lt;100,"Low Sale",IF(Superstore_Data_1[[#This Row],[Sales]]&lt;500,"Medium Sale","High Sale"))</f>
        <v>Medium Sale</v>
      </c>
      <c r="AF806" s="10" t="str">
        <f>IF(Superstore_Data_1[[#This Row],[Shipping Days]]&lt;=2,"Fast",IF(Superstore_Data_1[[#This Row],[Shipping Days]]&lt;=5,"Normal","Slow"))</f>
        <v>Slow</v>
      </c>
    </row>
    <row r="807" spans="1:32" x14ac:dyDescent="0.3">
      <c r="A807" s="6">
        <v>5862</v>
      </c>
      <c r="B807" s="7" t="s">
        <v>9367</v>
      </c>
      <c r="C807" s="8">
        <v>42374</v>
      </c>
      <c r="D807" s="8">
        <v>42465</v>
      </c>
      <c r="E807" s="7" t="s">
        <v>22</v>
      </c>
      <c r="F807" s="7" t="s">
        <v>6356</v>
      </c>
      <c r="G807" s="7" t="s">
        <v>6357</v>
      </c>
      <c r="H807" s="7" t="s">
        <v>25</v>
      </c>
      <c r="I807" s="7" t="s">
        <v>26</v>
      </c>
      <c r="J807" s="7" t="s">
        <v>5777</v>
      </c>
      <c r="K807" s="7" t="s">
        <v>1929</v>
      </c>
      <c r="L807" s="7">
        <v>72209</v>
      </c>
      <c r="M807" s="7" t="s">
        <v>29</v>
      </c>
      <c r="N807" s="7" t="s">
        <v>9368</v>
      </c>
      <c r="O807" s="7" t="s">
        <v>46</v>
      </c>
      <c r="P807" s="7" t="s">
        <v>94</v>
      </c>
      <c r="Q807" s="7" t="s">
        <v>9369</v>
      </c>
      <c r="R807" s="7">
        <v>109.92</v>
      </c>
      <c r="S807" s="7">
        <v>2</v>
      </c>
      <c r="T807" s="7">
        <v>0</v>
      </c>
      <c r="U807" s="7">
        <v>53.860799999999998</v>
      </c>
      <c r="V807" s="7" t="s">
        <v>11819</v>
      </c>
      <c r="W807" s="7">
        <v>2016</v>
      </c>
      <c r="X807" s="7">
        <v>0.49</v>
      </c>
      <c r="Y807" s="7" t="s">
        <v>11811</v>
      </c>
      <c r="Z807" s="7">
        <v>91</v>
      </c>
      <c r="AA807" s="7" t="str">
        <f>TEXT(Superstore_Data_1[[#This Row],[Order Date]],"mmm")</f>
        <v>Jan</v>
      </c>
      <c r="AB807" s="7">
        <f>YEAR(Superstore_Data_1[[#This Row],[Order Date]])</f>
        <v>2016</v>
      </c>
      <c r="AC807" s="9">
        <f>Superstore_Data_1[[#This Row],[Profit]]/Superstore_Data_1[[#This Row],[Sales]]</f>
        <v>0.49</v>
      </c>
      <c r="AD807" s="7" t="str">
        <f>IF(Superstore_Data_1[[#This Row],[Discount]]=0,"No Discount",IF(Superstore_Data_1[[#This Row],[Discount]]&lt;0.2,"Low Discount",IF(Superstore_Data_1[[#This Row],[Discount]]&lt;0.5,"Medium Discount","High Discount")))</f>
        <v>No Discount</v>
      </c>
      <c r="AE807" s="7" t="str">
        <f>IF(Superstore_Data_1[[#This Row],[Sales]]&lt;100,"Low Sale",IF(Superstore_Data_1[[#This Row],[Sales]]&lt;500,"Medium Sale","High Sale"))</f>
        <v>Medium Sale</v>
      </c>
      <c r="AF807" s="10" t="str">
        <f>IF(Superstore_Data_1[[#This Row],[Shipping Days]]&lt;=2,"Fast",IF(Superstore_Data_1[[#This Row],[Shipping Days]]&lt;=5,"Normal","Slow"))</f>
        <v>Slow</v>
      </c>
    </row>
    <row r="808" spans="1:32" x14ac:dyDescent="0.3">
      <c r="A808" s="6">
        <v>5865</v>
      </c>
      <c r="B808" s="7" t="s">
        <v>9370</v>
      </c>
      <c r="C808" s="8">
        <v>41767</v>
      </c>
      <c r="D808" s="8">
        <v>41828</v>
      </c>
      <c r="E808" s="7" t="s">
        <v>22</v>
      </c>
      <c r="F808" s="7" t="s">
        <v>5947</v>
      </c>
      <c r="G808" s="7" t="s">
        <v>5948</v>
      </c>
      <c r="H808" s="7" t="s">
        <v>41</v>
      </c>
      <c r="I808" s="7" t="s">
        <v>26</v>
      </c>
      <c r="J808" s="7" t="s">
        <v>5191</v>
      </c>
      <c r="K808" s="7" t="s">
        <v>847</v>
      </c>
      <c r="L808" s="7">
        <v>6450</v>
      </c>
      <c r="M808" s="7" t="s">
        <v>161</v>
      </c>
      <c r="N808" s="7" t="s">
        <v>5834</v>
      </c>
      <c r="O808" s="7" t="s">
        <v>46</v>
      </c>
      <c r="P808" s="7" t="s">
        <v>80</v>
      </c>
      <c r="Q808" s="7" t="s">
        <v>5835</v>
      </c>
      <c r="R808" s="7">
        <v>79.47</v>
      </c>
      <c r="S808" s="7">
        <v>3</v>
      </c>
      <c r="T808" s="7">
        <v>0</v>
      </c>
      <c r="U808" s="7">
        <v>22.2516</v>
      </c>
      <c r="V808" s="7" t="s">
        <v>11812</v>
      </c>
      <c r="W808" s="7">
        <v>2014</v>
      </c>
      <c r="X808" s="7">
        <v>0.28000000000000003</v>
      </c>
      <c r="Y808" s="7" t="s">
        <v>11811</v>
      </c>
      <c r="Z808" s="7">
        <v>61</v>
      </c>
      <c r="AA808" s="7" t="str">
        <f>TEXT(Superstore_Data_1[[#This Row],[Order Date]],"mmm")</f>
        <v>May</v>
      </c>
      <c r="AB808" s="7">
        <f>YEAR(Superstore_Data_1[[#This Row],[Order Date]])</f>
        <v>2014</v>
      </c>
      <c r="AC808" s="9">
        <f>Superstore_Data_1[[#This Row],[Profit]]/Superstore_Data_1[[#This Row],[Sales]]</f>
        <v>0.28000000000000003</v>
      </c>
      <c r="AD808" s="7" t="str">
        <f>IF(Superstore_Data_1[[#This Row],[Discount]]=0,"No Discount",IF(Superstore_Data_1[[#This Row],[Discount]]&lt;0.2,"Low Discount",IF(Superstore_Data_1[[#This Row],[Discount]]&lt;0.5,"Medium Discount","High Discount")))</f>
        <v>No Discount</v>
      </c>
      <c r="AE808" s="7" t="str">
        <f>IF(Superstore_Data_1[[#This Row],[Sales]]&lt;100,"Low Sale",IF(Superstore_Data_1[[#This Row],[Sales]]&lt;500,"Medium Sale","High Sale"))</f>
        <v>Low Sale</v>
      </c>
      <c r="AF808" s="10" t="str">
        <f>IF(Superstore_Data_1[[#This Row],[Shipping Days]]&lt;=2,"Fast",IF(Superstore_Data_1[[#This Row],[Shipping Days]]&lt;=5,"Normal","Slow"))</f>
        <v>Slow</v>
      </c>
    </row>
    <row r="809" spans="1:32" x14ac:dyDescent="0.3">
      <c r="A809" s="6">
        <v>5868</v>
      </c>
      <c r="B809" s="7" t="s">
        <v>9371</v>
      </c>
      <c r="C809" s="8">
        <v>42461</v>
      </c>
      <c r="D809" s="8">
        <v>42583</v>
      </c>
      <c r="E809" s="7" t="s">
        <v>51</v>
      </c>
      <c r="F809" s="7" t="s">
        <v>1275</v>
      </c>
      <c r="G809" s="7" t="s">
        <v>1276</v>
      </c>
      <c r="H809" s="7" t="s">
        <v>41</v>
      </c>
      <c r="I809" s="7" t="s">
        <v>26</v>
      </c>
      <c r="J809" s="7" t="s">
        <v>159</v>
      </c>
      <c r="K809" s="7" t="s">
        <v>160</v>
      </c>
      <c r="L809" s="7">
        <v>19143</v>
      </c>
      <c r="M809" s="7" t="s">
        <v>161</v>
      </c>
      <c r="N809" s="7" t="s">
        <v>2244</v>
      </c>
      <c r="O809" s="7" t="s">
        <v>46</v>
      </c>
      <c r="P809" s="7" t="s">
        <v>70</v>
      </c>
      <c r="Q809" s="7" t="s">
        <v>2245</v>
      </c>
      <c r="R809" s="7">
        <v>4.6719999999999997</v>
      </c>
      <c r="S809" s="7">
        <v>1</v>
      </c>
      <c r="T809" s="7">
        <v>0.2</v>
      </c>
      <c r="U809" s="7">
        <v>0.58399999999999996</v>
      </c>
      <c r="V809" s="7" t="s">
        <v>11814</v>
      </c>
      <c r="W809" s="7">
        <v>2016</v>
      </c>
      <c r="X809" s="7">
        <v>0.125</v>
      </c>
      <c r="Y809" s="7" t="s">
        <v>11813</v>
      </c>
      <c r="Z809" s="7">
        <v>122</v>
      </c>
      <c r="AA809" s="7" t="str">
        <f>TEXT(Superstore_Data_1[[#This Row],[Order Date]],"mmm")</f>
        <v>Apr</v>
      </c>
      <c r="AB809" s="7">
        <f>YEAR(Superstore_Data_1[[#This Row],[Order Date]])</f>
        <v>2016</v>
      </c>
      <c r="AC809" s="9">
        <f>Superstore_Data_1[[#This Row],[Profit]]/Superstore_Data_1[[#This Row],[Sales]]</f>
        <v>0.125</v>
      </c>
      <c r="AD809" s="7" t="str">
        <f>IF(Superstore_Data_1[[#This Row],[Discount]]=0,"No Discount",IF(Superstore_Data_1[[#This Row],[Discount]]&lt;0.2,"Low Discount",IF(Superstore_Data_1[[#This Row],[Discount]]&lt;0.5,"Medium Discount","High Discount")))</f>
        <v>Medium Discount</v>
      </c>
      <c r="AE809" s="7" t="str">
        <f>IF(Superstore_Data_1[[#This Row],[Sales]]&lt;100,"Low Sale",IF(Superstore_Data_1[[#This Row],[Sales]]&lt;500,"Medium Sale","High Sale"))</f>
        <v>Low Sale</v>
      </c>
      <c r="AF809" s="10" t="str">
        <f>IF(Superstore_Data_1[[#This Row],[Shipping Days]]&lt;=2,"Fast",IF(Superstore_Data_1[[#This Row],[Shipping Days]]&lt;=5,"Normal","Slow"))</f>
        <v>Slow</v>
      </c>
    </row>
    <row r="810" spans="1:32" x14ac:dyDescent="0.3">
      <c r="A810" s="6">
        <v>5870</v>
      </c>
      <c r="B810" s="7" t="s">
        <v>9372</v>
      </c>
      <c r="C810" s="8">
        <v>42562</v>
      </c>
      <c r="D810" s="8">
        <v>42715</v>
      </c>
      <c r="E810" s="7" t="s">
        <v>51</v>
      </c>
      <c r="F810" s="7" t="s">
        <v>6863</v>
      </c>
      <c r="G810" s="7" t="s">
        <v>6864</v>
      </c>
      <c r="H810" s="7" t="s">
        <v>108</v>
      </c>
      <c r="I810" s="7" t="s">
        <v>26</v>
      </c>
      <c r="J810" s="7" t="s">
        <v>9373</v>
      </c>
      <c r="K810" s="7" t="s">
        <v>9374</v>
      </c>
      <c r="L810" s="7">
        <v>82001</v>
      </c>
      <c r="M810" s="7" t="s">
        <v>44</v>
      </c>
      <c r="N810" s="7" t="s">
        <v>1951</v>
      </c>
      <c r="O810" s="7" t="s">
        <v>31</v>
      </c>
      <c r="P810" s="7" t="s">
        <v>35</v>
      </c>
      <c r="Q810" s="7" t="s">
        <v>1952</v>
      </c>
      <c r="R810" s="7">
        <v>1603.136</v>
      </c>
      <c r="S810" s="7">
        <v>4</v>
      </c>
      <c r="T810" s="7">
        <v>0.2</v>
      </c>
      <c r="U810" s="7">
        <v>100.196</v>
      </c>
      <c r="V810" s="7" t="s">
        <v>11821</v>
      </c>
      <c r="W810" s="7">
        <v>2016</v>
      </c>
      <c r="X810" s="7">
        <v>6.25E-2</v>
      </c>
      <c r="Y810" s="7" t="s">
        <v>11813</v>
      </c>
      <c r="Z810" s="7">
        <v>153</v>
      </c>
      <c r="AA810" s="7" t="str">
        <f>TEXT(Superstore_Data_1[[#This Row],[Order Date]],"mmm")</f>
        <v>Jul</v>
      </c>
      <c r="AB810" s="7">
        <f>YEAR(Superstore_Data_1[[#This Row],[Order Date]])</f>
        <v>2016</v>
      </c>
      <c r="AC810" s="9">
        <f>Superstore_Data_1[[#This Row],[Profit]]/Superstore_Data_1[[#This Row],[Sales]]</f>
        <v>6.25E-2</v>
      </c>
      <c r="AD810" s="7" t="str">
        <f>IF(Superstore_Data_1[[#This Row],[Discount]]=0,"No Discount",IF(Superstore_Data_1[[#This Row],[Discount]]&lt;0.2,"Low Discount",IF(Superstore_Data_1[[#This Row],[Discount]]&lt;0.5,"Medium Discount","High Discount")))</f>
        <v>Medium Discount</v>
      </c>
      <c r="AE810" s="7" t="str">
        <f>IF(Superstore_Data_1[[#This Row],[Sales]]&lt;100,"Low Sale",IF(Superstore_Data_1[[#This Row],[Sales]]&lt;500,"Medium Sale","High Sale"))</f>
        <v>High Sale</v>
      </c>
      <c r="AF810" s="10" t="str">
        <f>IF(Superstore_Data_1[[#This Row],[Shipping Days]]&lt;=2,"Fast",IF(Superstore_Data_1[[#This Row],[Shipping Days]]&lt;=5,"Normal","Slow"))</f>
        <v>Slow</v>
      </c>
    </row>
    <row r="811" spans="1:32" x14ac:dyDescent="0.3">
      <c r="A811" s="6">
        <v>5874</v>
      </c>
      <c r="B811" s="7" t="s">
        <v>9378</v>
      </c>
      <c r="C811" s="8">
        <v>42831</v>
      </c>
      <c r="D811" s="8">
        <v>42831</v>
      </c>
      <c r="E811" s="7" t="s">
        <v>1455</v>
      </c>
      <c r="F811" s="7" t="s">
        <v>3590</v>
      </c>
      <c r="G811" s="7" t="s">
        <v>3591</v>
      </c>
      <c r="H811" s="7" t="s">
        <v>108</v>
      </c>
      <c r="I811" s="7" t="s">
        <v>26</v>
      </c>
      <c r="J811" s="7" t="s">
        <v>3705</v>
      </c>
      <c r="K811" s="7" t="s">
        <v>1929</v>
      </c>
      <c r="L811" s="7">
        <v>72401</v>
      </c>
      <c r="M811" s="7" t="s">
        <v>29</v>
      </c>
      <c r="N811" s="7" t="s">
        <v>4879</v>
      </c>
      <c r="O811" s="7" t="s">
        <v>46</v>
      </c>
      <c r="P811" s="7" t="s">
        <v>77</v>
      </c>
      <c r="Q811" s="7" t="s">
        <v>4880</v>
      </c>
      <c r="R811" s="7">
        <v>108.08</v>
      </c>
      <c r="S811" s="7">
        <v>7</v>
      </c>
      <c r="T811" s="7">
        <v>0</v>
      </c>
      <c r="U811" s="7">
        <v>54.04</v>
      </c>
      <c r="V811" s="7" t="s">
        <v>11814</v>
      </c>
      <c r="W811" s="7">
        <v>2017</v>
      </c>
      <c r="X811" s="7">
        <v>0.5</v>
      </c>
      <c r="Y811" s="7" t="s">
        <v>11811</v>
      </c>
      <c r="Z811" s="7">
        <v>0</v>
      </c>
      <c r="AA811" s="7" t="str">
        <f>TEXT(Superstore_Data_1[[#This Row],[Order Date]],"mmm")</f>
        <v>Apr</v>
      </c>
      <c r="AB811" s="7">
        <f>YEAR(Superstore_Data_1[[#This Row],[Order Date]])</f>
        <v>2017</v>
      </c>
      <c r="AC811" s="9">
        <f>Superstore_Data_1[[#This Row],[Profit]]/Superstore_Data_1[[#This Row],[Sales]]</f>
        <v>0.5</v>
      </c>
      <c r="AD811" s="7" t="str">
        <f>IF(Superstore_Data_1[[#This Row],[Discount]]=0,"No Discount",IF(Superstore_Data_1[[#This Row],[Discount]]&lt;0.2,"Low Discount",IF(Superstore_Data_1[[#This Row],[Discount]]&lt;0.5,"Medium Discount","High Discount")))</f>
        <v>No Discount</v>
      </c>
      <c r="AE811" s="7" t="str">
        <f>IF(Superstore_Data_1[[#This Row],[Sales]]&lt;100,"Low Sale",IF(Superstore_Data_1[[#This Row],[Sales]]&lt;500,"Medium Sale","High Sale"))</f>
        <v>Medium Sale</v>
      </c>
      <c r="AF811" s="10" t="str">
        <f>IF(Superstore_Data_1[[#This Row],[Shipping Days]]&lt;=2,"Fast",IF(Superstore_Data_1[[#This Row],[Shipping Days]]&lt;=5,"Normal","Slow"))</f>
        <v>Fast</v>
      </c>
    </row>
    <row r="812" spans="1:32" x14ac:dyDescent="0.3">
      <c r="A812" s="6">
        <v>5876</v>
      </c>
      <c r="B812" s="7" t="s">
        <v>9379</v>
      </c>
      <c r="C812" s="8">
        <v>42189</v>
      </c>
      <c r="D812" s="8">
        <v>42251</v>
      </c>
      <c r="E812" s="7" t="s">
        <v>209</v>
      </c>
      <c r="F812" s="7" t="s">
        <v>853</v>
      </c>
      <c r="G812" s="7" t="s">
        <v>854</v>
      </c>
      <c r="H812" s="7" t="s">
        <v>108</v>
      </c>
      <c r="I812" s="7" t="s">
        <v>26</v>
      </c>
      <c r="J812" s="7" t="s">
        <v>159</v>
      </c>
      <c r="K812" s="7" t="s">
        <v>160</v>
      </c>
      <c r="L812" s="7">
        <v>19140</v>
      </c>
      <c r="M812" s="7" t="s">
        <v>161</v>
      </c>
      <c r="N812" s="7" t="s">
        <v>2480</v>
      </c>
      <c r="O812" s="7" t="s">
        <v>46</v>
      </c>
      <c r="P812" s="7" t="s">
        <v>70</v>
      </c>
      <c r="Q812" s="7" t="s">
        <v>2481</v>
      </c>
      <c r="R812" s="7">
        <v>11.736000000000001</v>
      </c>
      <c r="S812" s="7">
        <v>3</v>
      </c>
      <c r="T812" s="7">
        <v>0.2</v>
      </c>
      <c r="U812" s="7">
        <v>1.0268999999999999</v>
      </c>
      <c r="V812" s="7" t="s">
        <v>11821</v>
      </c>
      <c r="W812" s="7">
        <v>2015</v>
      </c>
      <c r="X812" s="7">
        <v>8.7499999999999994E-2</v>
      </c>
      <c r="Y812" s="7" t="s">
        <v>11813</v>
      </c>
      <c r="Z812" s="7">
        <v>62</v>
      </c>
      <c r="AA812" s="7" t="str">
        <f>TEXT(Superstore_Data_1[[#This Row],[Order Date]],"mmm")</f>
        <v>Jul</v>
      </c>
      <c r="AB812" s="7">
        <f>YEAR(Superstore_Data_1[[#This Row],[Order Date]])</f>
        <v>2015</v>
      </c>
      <c r="AC812" s="9">
        <f>Superstore_Data_1[[#This Row],[Profit]]/Superstore_Data_1[[#This Row],[Sales]]</f>
        <v>8.7499999999999994E-2</v>
      </c>
      <c r="AD812" s="7" t="str">
        <f>IF(Superstore_Data_1[[#This Row],[Discount]]=0,"No Discount",IF(Superstore_Data_1[[#This Row],[Discount]]&lt;0.2,"Low Discount",IF(Superstore_Data_1[[#This Row],[Discount]]&lt;0.5,"Medium Discount","High Discount")))</f>
        <v>Medium Discount</v>
      </c>
      <c r="AE812" s="7" t="str">
        <f>IF(Superstore_Data_1[[#This Row],[Sales]]&lt;100,"Low Sale",IF(Superstore_Data_1[[#This Row],[Sales]]&lt;500,"Medium Sale","High Sale"))</f>
        <v>Low Sale</v>
      </c>
      <c r="AF812" s="10" t="str">
        <f>IF(Superstore_Data_1[[#This Row],[Shipping Days]]&lt;=2,"Fast",IF(Superstore_Data_1[[#This Row],[Shipping Days]]&lt;=5,"Normal","Slow"))</f>
        <v>Slow</v>
      </c>
    </row>
    <row r="813" spans="1:32" x14ac:dyDescent="0.3">
      <c r="A813" s="6">
        <v>5880</v>
      </c>
      <c r="B813" s="7" t="s">
        <v>9381</v>
      </c>
      <c r="C813" s="8">
        <v>42499</v>
      </c>
      <c r="D813" s="8">
        <v>42683</v>
      </c>
      <c r="E813" s="7" t="s">
        <v>51</v>
      </c>
      <c r="F813" s="7" t="s">
        <v>5893</v>
      </c>
      <c r="G813" s="7" t="s">
        <v>5894</v>
      </c>
      <c r="H813" s="7" t="s">
        <v>25</v>
      </c>
      <c r="I813" s="7" t="s">
        <v>26</v>
      </c>
      <c r="J813" s="7" t="s">
        <v>302</v>
      </c>
      <c r="K813" s="7" t="s">
        <v>303</v>
      </c>
      <c r="L813" s="7">
        <v>10011</v>
      </c>
      <c r="M813" s="7" t="s">
        <v>161</v>
      </c>
      <c r="N813" s="7" t="s">
        <v>6545</v>
      </c>
      <c r="O813" s="7" t="s">
        <v>46</v>
      </c>
      <c r="P813" s="7" t="s">
        <v>94</v>
      </c>
      <c r="Q813" s="7" t="s">
        <v>6546</v>
      </c>
      <c r="R813" s="7">
        <v>192.16</v>
      </c>
      <c r="S813" s="7">
        <v>4</v>
      </c>
      <c r="T813" s="7">
        <v>0</v>
      </c>
      <c r="U813" s="7">
        <v>92.236800000000002</v>
      </c>
      <c r="V813" s="7" t="s">
        <v>11812</v>
      </c>
      <c r="W813" s="7">
        <v>2016</v>
      </c>
      <c r="X813" s="7">
        <v>0.48000000000000004</v>
      </c>
      <c r="Y813" s="7" t="s">
        <v>11811</v>
      </c>
      <c r="Z813" s="7">
        <v>184</v>
      </c>
      <c r="AA813" s="7" t="str">
        <f>TEXT(Superstore_Data_1[[#This Row],[Order Date]],"mmm")</f>
        <v>May</v>
      </c>
      <c r="AB813" s="7">
        <f>YEAR(Superstore_Data_1[[#This Row],[Order Date]])</f>
        <v>2016</v>
      </c>
      <c r="AC813" s="9">
        <f>Superstore_Data_1[[#This Row],[Profit]]/Superstore_Data_1[[#This Row],[Sales]]</f>
        <v>0.48000000000000004</v>
      </c>
      <c r="AD813" s="7" t="str">
        <f>IF(Superstore_Data_1[[#This Row],[Discount]]=0,"No Discount",IF(Superstore_Data_1[[#This Row],[Discount]]&lt;0.2,"Low Discount",IF(Superstore_Data_1[[#This Row],[Discount]]&lt;0.5,"Medium Discount","High Discount")))</f>
        <v>No Discount</v>
      </c>
      <c r="AE813" s="7" t="str">
        <f>IF(Superstore_Data_1[[#This Row],[Sales]]&lt;100,"Low Sale",IF(Superstore_Data_1[[#This Row],[Sales]]&lt;500,"Medium Sale","High Sale"))</f>
        <v>Medium Sale</v>
      </c>
      <c r="AF813" s="10" t="str">
        <f>IF(Superstore_Data_1[[#This Row],[Shipping Days]]&lt;=2,"Fast",IF(Superstore_Data_1[[#This Row],[Shipping Days]]&lt;=5,"Normal","Slow"))</f>
        <v>Slow</v>
      </c>
    </row>
    <row r="814" spans="1:32" x14ac:dyDescent="0.3">
      <c r="A814" s="6">
        <v>5888</v>
      </c>
      <c r="B814" s="7" t="s">
        <v>9385</v>
      </c>
      <c r="C814" s="8">
        <v>42957</v>
      </c>
      <c r="D814" s="8">
        <v>43049</v>
      </c>
      <c r="E814" s="7" t="s">
        <v>209</v>
      </c>
      <c r="F814" s="7" t="s">
        <v>9386</v>
      </c>
      <c r="G814" s="7" t="s">
        <v>9387</v>
      </c>
      <c r="H814" s="7" t="s">
        <v>41</v>
      </c>
      <c r="I814" s="7" t="s">
        <v>26</v>
      </c>
      <c r="J814" s="7" t="s">
        <v>8081</v>
      </c>
      <c r="K814" s="7" t="s">
        <v>1577</v>
      </c>
      <c r="L814" s="7">
        <v>2920</v>
      </c>
      <c r="M814" s="7" t="s">
        <v>161</v>
      </c>
      <c r="N814" s="7" t="s">
        <v>6228</v>
      </c>
      <c r="O814" s="7" t="s">
        <v>46</v>
      </c>
      <c r="P814" s="7" t="s">
        <v>60</v>
      </c>
      <c r="Q814" s="7" t="s">
        <v>6229</v>
      </c>
      <c r="R814" s="7">
        <v>42.76</v>
      </c>
      <c r="S814" s="7">
        <v>1</v>
      </c>
      <c r="T814" s="7">
        <v>0</v>
      </c>
      <c r="U814" s="7">
        <v>11.117599999999999</v>
      </c>
      <c r="V814" s="7" t="s">
        <v>11810</v>
      </c>
      <c r="W814" s="7">
        <v>2017</v>
      </c>
      <c r="X814" s="7">
        <v>0.26</v>
      </c>
      <c r="Y814" s="7" t="s">
        <v>11811</v>
      </c>
      <c r="Z814" s="7">
        <v>92</v>
      </c>
      <c r="AA814" s="7" t="str">
        <f>TEXT(Superstore_Data_1[[#This Row],[Order Date]],"mmm")</f>
        <v>Aug</v>
      </c>
      <c r="AB814" s="7">
        <f>YEAR(Superstore_Data_1[[#This Row],[Order Date]])</f>
        <v>2017</v>
      </c>
      <c r="AC814" s="9">
        <f>Superstore_Data_1[[#This Row],[Profit]]/Superstore_Data_1[[#This Row],[Sales]]</f>
        <v>0.26</v>
      </c>
      <c r="AD814" s="7" t="str">
        <f>IF(Superstore_Data_1[[#This Row],[Discount]]=0,"No Discount",IF(Superstore_Data_1[[#This Row],[Discount]]&lt;0.2,"Low Discount",IF(Superstore_Data_1[[#This Row],[Discount]]&lt;0.5,"Medium Discount","High Discount")))</f>
        <v>No Discount</v>
      </c>
      <c r="AE814" s="7" t="str">
        <f>IF(Superstore_Data_1[[#This Row],[Sales]]&lt;100,"Low Sale",IF(Superstore_Data_1[[#This Row],[Sales]]&lt;500,"Medium Sale","High Sale"))</f>
        <v>Low Sale</v>
      </c>
      <c r="AF814" s="10" t="str">
        <f>IF(Superstore_Data_1[[#This Row],[Shipping Days]]&lt;=2,"Fast",IF(Superstore_Data_1[[#This Row],[Shipping Days]]&lt;=5,"Normal","Slow"))</f>
        <v>Slow</v>
      </c>
    </row>
    <row r="815" spans="1:32" x14ac:dyDescent="0.3">
      <c r="A815" s="6">
        <v>5889</v>
      </c>
      <c r="B815" s="7" t="s">
        <v>9388</v>
      </c>
      <c r="C815" s="8">
        <v>42190</v>
      </c>
      <c r="D815" s="8">
        <v>42343</v>
      </c>
      <c r="E815" s="7" t="s">
        <v>51</v>
      </c>
      <c r="F815" s="7" t="s">
        <v>3996</v>
      </c>
      <c r="G815" s="7" t="s">
        <v>3997</v>
      </c>
      <c r="H815" s="7" t="s">
        <v>25</v>
      </c>
      <c r="I815" s="7" t="s">
        <v>26</v>
      </c>
      <c r="J815" s="7" t="s">
        <v>9389</v>
      </c>
      <c r="K815" s="7" t="s">
        <v>28</v>
      </c>
      <c r="L815" s="7">
        <v>42301</v>
      </c>
      <c r="M815" s="7" t="s">
        <v>29</v>
      </c>
      <c r="N815" s="7" t="s">
        <v>9390</v>
      </c>
      <c r="O815" s="7" t="s">
        <v>46</v>
      </c>
      <c r="P815" s="7" t="s">
        <v>94</v>
      </c>
      <c r="Q815" s="7" t="s">
        <v>9391</v>
      </c>
      <c r="R815" s="7">
        <v>45.68</v>
      </c>
      <c r="S815" s="7">
        <v>2</v>
      </c>
      <c r="T815" s="7">
        <v>0</v>
      </c>
      <c r="U815" s="7">
        <v>21.012799999999999</v>
      </c>
      <c r="V815" s="7" t="s">
        <v>11821</v>
      </c>
      <c r="W815" s="7">
        <v>2015</v>
      </c>
      <c r="X815" s="7">
        <v>0.45999999999999996</v>
      </c>
      <c r="Y815" s="7" t="s">
        <v>11811</v>
      </c>
      <c r="Z815" s="7">
        <v>153</v>
      </c>
      <c r="AA815" s="7" t="str">
        <f>TEXT(Superstore_Data_1[[#This Row],[Order Date]],"mmm")</f>
        <v>Jul</v>
      </c>
      <c r="AB815" s="7">
        <f>YEAR(Superstore_Data_1[[#This Row],[Order Date]])</f>
        <v>2015</v>
      </c>
      <c r="AC815" s="9">
        <f>Superstore_Data_1[[#This Row],[Profit]]/Superstore_Data_1[[#This Row],[Sales]]</f>
        <v>0.45999999999999996</v>
      </c>
      <c r="AD815" s="7" t="str">
        <f>IF(Superstore_Data_1[[#This Row],[Discount]]=0,"No Discount",IF(Superstore_Data_1[[#This Row],[Discount]]&lt;0.2,"Low Discount",IF(Superstore_Data_1[[#This Row],[Discount]]&lt;0.5,"Medium Discount","High Discount")))</f>
        <v>No Discount</v>
      </c>
      <c r="AE815" s="7" t="str">
        <f>IF(Superstore_Data_1[[#This Row],[Sales]]&lt;100,"Low Sale",IF(Superstore_Data_1[[#This Row],[Sales]]&lt;500,"Medium Sale","High Sale"))</f>
        <v>Low Sale</v>
      </c>
      <c r="AF815" s="10" t="str">
        <f>IF(Superstore_Data_1[[#This Row],[Shipping Days]]&lt;=2,"Fast",IF(Superstore_Data_1[[#This Row],[Shipping Days]]&lt;=5,"Normal","Slow"))</f>
        <v>Slow</v>
      </c>
    </row>
    <row r="816" spans="1:32" x14ac:dyDescent="0.3">
      <c r="A816" s="6">
        <v>5896</v>
      </c>
      <c r="B816" s="7" t="s">
        <v>9396</v>
      </c>
      <c r="C816" s="8">
        <v>41650</v>
      </c>
      <c r="D816" s="8">
        <v>41862</v>
      </c>
      <c r="E816" s="7" t="s">
        <v>51</v>
      </c>
      <c r="F816" s="7" t="s">
        <v>4580</v>
      </c>
      <c r="G816" s="7" t="s">
        <v>4581</v>
      </c>
      <c r="H816" s="7" t="s">
        <v>108</v>
      </c>
      <c r="I816" s="7" t="s">
        <v>26</v>
      </c>
      <c r="J816" s="7" t="s">
        <v>42</v>
      </c>
      <c r="K816" s="7" t="s">
        <v>43</v>
      </c>
      <c r="L816" s="7">
        <v>90049</v>
      </c>
      <c r="M816" s="7" t="s">
        <v>44</v>
      </c>
      <c r="N816" s="7" t="s">
        <v>9287</v>
      </c>
      <c r="O816" s="7" t="s">
        <v>46</v>
      </c>
      <c r="P816" s="7" t="s">
        <v>47</v>
      </c>
      <c r="Q816" s="7" t="s">
        <v>9288</v>
      </c>
      <c r="R816" s="7">
        <v>44.4</v>
      </c>
      <c r="S816" s="7">
        <v>3</v>
      </c>
      <c r="T816" s="7">
        <v>0</v>
      </c>
      <c r="U816" s="7">
        <v>22.2</v>
      </c>
      <c r="V816" s="7" t="s">
        <v>11819</v>
      </c>
      <c r="W816" s="7">
        <v>2014</v>
      </c>
      <c r="X816" s="7">
        <v>0.5</v>
      </c>
      <c r="Y816" s="7" t="s">
        <v>11811</v>
      </c>
      <c r="Z816" s="7">
        <v>212</v>
      </c>
      <c r="AA816" s="7" t="str">
        <f>TEXT(Superstore_Data_1[[#This Row],[Order Date]],"mmm")</f>
        <v>Jan</v>
      </c>
      <c r="AB816" s="7">
        <f>YEAR(Superstore_Data_1[[#This Row],[Order Date]])</f>
        <v>2014</v>
      </c>
      <c r="AC816" s="9">
        <f>Superstore_Data_1[[#This Row],[Profit]]/Superstore_Data_1[[#This Row],[Sales]]</f>
        <v>0.5</v>
      </c>
      <c r="AD816" s="7" t="str">
        <f>IF(Superstore_Data_1[[#This Row],[Discount]]=0,"No Discount",IF(Superstore_Data_1[[#This Row],[Discount]]&lt;0.2,"Low Discount",IF(Superstore_Data_1[[#This Row],[Discount]]&lt;0.5,"Medium Discount","High Discount")))</f>
        <v>No Discount</v>
      </c>
      <c r="AE816" s="7" t="str">
        <f>IF(Superstore_Data_1[[#This Row],[Sales]]&lt;100,"Low Sale",IF(Superstore_Data_1[[#This Row],[Sales]]&lt;500,"Medium Sale","High Sale"))</f>
        <v>Low Sale</v>
      </c>
      <c r="AF816" s="10" t="str">
        <f>IF(Superstore_Data_1[[#This Row],[Shipping Days]]&lt;=2,"Fast",IF(Superstore_Data_1[[#This Row],[Shipping Days]]&lt;=5,"Normal","Slow"))</f>
        <v>Slow</v>
      </c>
    </row>
    <row r="817" spans="1:32" x14ac:dyDescent="0.3">
      <c r="A817" s="6">
        <v>5898</v>
      </c>
      <c r="B817" s="7" t="s">
        <v>9397</v>
      </c>
      <c r="C817" s="8">
        <v>42433</v>
      </c>
      <c r="D817" s="8">
        <v>42617</v>
      </c>
      <c r="E817" s="7" t="s">
        <v>51</v>
      </c>
      <c r="F817" s="7" t="s">
        <v>135</v>
      </c>
      <c r="G817" s="7" t="s">
        <v>136</v>
      </c>
      <c r="H817" s="7" t="s">
        <v>25</v>
      </c>
      <c r="I817" s="7" t="s">
        <v>26</v>
      </c>
      <c r="J817" s="7" t="s">
        <v>1651</v>
      </c>
      <c r="K817" s="7" t="s">
        <v>289</v>
      </c>
      <c r="L817" s="7">
        <v>47374</v>
      </c>
      <c r="M817" s="7" t="s">
        <v>111</v>
      </c>
      <c r="N817" s="7" t="s">
        <v>469</v>
      </c>
      <c r="O817" s="7" t="s">
        <v>31</v>
      </c>
      <c r="P817" s="7" t="s">
        <v>67</v>
      </c>
      <c r="Q817" s="7" t="s">
        <v>470</v>
      </c>
      <c r="R817" s="7">
        <v>71.12</v>
      </c>
      <c r="S817" s="7">
        <v>4</v>
      </c>
      <c r="T817" s="7">
        <v>0</v>
      </c>
      <c r="U817" s="7">
        <v>22.0472</v>
      </c>
      <c r="V817" s="7" t="s">
        <v>11817</v>
      </c>
      <c r="W817" s="7">
        <v>2016</v>
      </c>
      <c r="X817" s="7">
        <v>0.31</v>
      </c>
      <c r="Y817" s="7" t="s">
        <v>11811</v>
      </c>
      <c r="Z817" s="7">
        <v>184</v>
      </c>
      <c r="AA817" s="7" t="str">
        <f>TEXT(Superstore_Data_1[[#This Row],[Order Date]],"mmm")</f>
        <v>Mar</v>
      </c>
      <c r="AB817" s="7">
        <f>YEAR(Superstore_Data_1[[#This Row],[Order Date]])</f>
        <v>2016</v>
      </c>
      <c r="AC817" s="9">
        <f>Superstore_Data_1[[#This Row],[Profit]]/Superstore_Data_1[[#This Row],[Sales]]</f>
        <v>0.31</v>
      </c>
      <c r="AD817" s="7" t="str">
        <f>IF(Superstore_Data_1[[#This Row],[Discount]]=0,"No Discount",IF(Superstore_Data_1[[#This Row],[Discount]]&lt;0.2,"Low Discount",IF(Superstore_Data_1[[#This Row],[Discount]]&lt;0.5,"Medium Discount","High Discount")))</f>
        <v>No Discount</v>
      </c>
      <c r="AE817" s="7" t="str">
        <f>IF(Superstore_Data_1[[#This Row],[Sales]]&lt;100,"Low Sale",IF(Superstore_Data_1[[#This Row],[Sales]]&lt;500,"Medium Sale","High Sale"))</f>
        <v>Low Sale</v>
      </c>
      <c r="AF817" s="10" t="str">
        <f>IF(Superstore_Data_1[[#This Row],[Shipping Days]]&lt;=2,"Fast",IF(Superstore_Data_1[[#This Row],[Shipping Days]]&lt;=5,"Normal","Slow"))</f>
        <v>Slow</v>
      </c>
    </row>
    <row r="818" spans="1:32" x14ac:dyDescent="0.3">
      <c r="A818" s="6">
        <v>5903</v>
      </c>
      <c r="B818" s="7" t="s">
        <v>9401</v>
      </c>
      <c r="C818" s="8">
        <v>42897</v>
      </c>
      <c r="D818" s="8">
        <v>42897</v>
      </c>
      <c r="E818" s="7" t="s">
        <v>1455</v>
      </c>
      <c r="F818" s="7" t="s">
        <v>853</v>
      </c>
      <c r="G818" s="7" t="s">
        <v>854</v>
      </c>
      <c r="H818" s="7" t="s">
        <v>108</v>
      </c>
      <c r="I818" s="7" t="s">
        <v>26</v>
      </c>
      <c r="J818" s="7" t="s">
        <v>137</v>
      </c>
      <c r="K818" s="7" t="s">
        <v>43</v>
      </c>
      <c r="L818" s="7">
        <v>94122</v>
      </c>
      <c r="M818" s="7" t="s">
        <v>44</v>
      </c>
      <c r="N818" s="7" t="s">
        <v>1634</v>
      </c>
      <c r="O818" s="7" t="s">
        <v>46</v>
      </c>
      <c r="P818" s="7" t="s">
        <v>94</v>
      </c>
      <c r="Q818" s="7" t="s">
        <v>1635</v>
      </c>
      <c r="R818" s="7">
        <v>59.94</v>
      </c>
      <c r="S818" s="7">
        <v>3</v>
      </c>
      <c r="T818" s="7">
        <v>0</v>
      </c>
      <c r="U818" s="7">
        <v>28.171800000000001</v>
      </c>
      <c r="V818" s="7" t="s">
        <v>11818</v>
      </c>
      <c r="W818" s="7">
        <v>2017</v>
      </c>
      <c r="X818" s="7">
        <v>0.47000000000000003</v>
      </c>
      <c r="Y818" s="7" t="s">
        <v>11811</v>
      </c>
      <c r="Z818" s="7">
        <v>0</v>
      </c>
      <c r="AA818" s="7" t="str">
        <f>TEXT(Superstore_Data_1[[#This Row],[Order Date]],"mmm")</f>
        <v>Jun</v>
      </c>
      <c r="AB818" s="7">
        <f>YEAR(Superstore_Data_1[[#This Row],[Order Date]])</f>
        <v>2017</v>
      </c>
      <c r="AC818" s="9">
        <f>Superstore_Data_1[[#This Row],[Profit]]/Superstore_Data_1[[#This Row],[Sales]]</f>
        <v>0.47000000000000003</v>
      </c>
      <c r="AD818" s="7" t="str">
        <f>IF(Superstore_Data_1[[#This Row],[Discount]]=0,"No Discount",IF(Superstore_Data_1[[#This Row],[Discount]]&lt;0.2,"Low Discount",IF(Superstore_Data_1[[#This Row],[Discount]]&lt;0.5,"Medium Discount","High Discount")))</f>
        <v>No Discount</v>
      </c>
      <c r="AE818" s="7" t="str">
        <f>IF(Superstore_Data_1[[#This Row],[Sales]]&lt;100,"Low Sale",IF(Superstore_Data_1[[#This Row],[Sales]]&lt;500,"Medium Sale","High Sale"))</f>
        <v>Low Sale</v>
      </c>
      <c r="AF818" s="10" t="str">
        <f>IF(Superstore_Data_1[[#This Row],[Shipping Days]]&lt;=2,"Fast",IF(Superstore_Data_1[[#This Row],[Shipping Days]]&lt;=5,"Normal","Slow"))</f>
        <v>Fast</v>
      </c>
    </row>
    <row r="819" spans="1:32" x14ac:dyDescent="0.3">
      <c r="A819" s="6">
        <v>5908</v>
      </c>
      <c r="B819" s="7" t="s">
        <v>9402</v>
      </c>
      <c r="C819" s="8">
        <v>42412</v>
      </c>
      <c r="D819" s="8">
        <v>42563</v>
      </c>
      <c r="E819" s="7" t="s">
        <v>51</v>
      </c>
      <c r="F819" s="7" t="s">
        <v>4450</v>
      </c>
      <c r="G819" s="7" t="s">
        <v>4451</v>
      </c>
      <c r="H819" s="7" t="s">
        <v>41</v>
      </c>
      <c r="I819" s="7" t="s">
        <v>26</v>
      </c>
      <c r="J819" s="7" t="s">
        <v>713</v>
      </c>
      <c r="K819" s="7" t="s">
        <v>43</v>
      </c>
      <c r="L819" s="7">
        <v>95123</v>
      </c>
      <c r="M819" s="7" t="s">
        <v>44</v>
      </c>
      <c r="N819" s="7" t="s">
        <v>4879</v>
      </c>
      <c r="O819" s="7" t="s">
        <v>46</v>
      </c>
      <c r="P819" s="7" t="s">
        <v>77</v>
      </c>
      <c r="Q819" s="7" t="s">
        <v>4880</v>
      </c>
      <c r="R819" s="7">
        <v>24.704000000000001</v>
      </c>
      <c r="S819" s="7">
        <v>2</v>
      </c>
      <c r="T819" s="7">
        <v>0.2</v>
      </c>
      <c r="U819" s="7">
        <v>9.2639999999999993</v>
      </c>
      <c r="V819" s="7" t="s">
        <v>11820</v>
      </c>
      <c r="W819" s="7">
        <v>2016</v>
      </c>
      <c r="X819" s="7">
        <v>0.37499999999999994</v>
      </c>
      <c r="Y819" s="7" t="s">
        <v>11813</v>
      </c>
      <c r="Z819" s="7">
        <v>151</v>
      </c>
      <c r="AA819" s="7" t="str">
        <f>TEXT(Superstore_Data_1[[#This Row],[Order Date]],"mmm")</f>
        <v>Feb</v>
      </c>
      <c r="AB819" s="7">
        <f>YEAR(Superstore_Data_1[[#This Row],[Order Date]])</f>
        <v>2016</v>
      </c>
      <c r="AC819" s="9">
        <f>Superstore_Data_1[[#This Row],[Profit]]/Superstore_Data_1[[#This Row],[Sales]]</f>
        <v>0.37499999999999994</v>
      </c>
      <c r="AD819" s="7" t="str">
        <f>IF(Superstore_Data_1[[#This Row],[Discount]]=0,"No Discount",IF(Superstore_Data_1[[#This Row],[Discount]]&lt;0.2,"Low Discount",IF(Superstore_Data_1[[#This Row],[Discount]]&lt;0.5,"Medium Discount","High Discount")))</f>
        <v>Medium Discount</v>
      </c>
      <c r="AE819" s="7" t="str">
        <f>IF(Superstore_Data_1[[#This Row],[Sales]]&lt;100,"Low Sale",IF(Superstore_Data_1[[#This Row],[Sales]]&lt;500,"Medium Sale","High Sale"))</f>
        <v>Low Sale</v>
      </c>
      <c r="AF819" s="10" t="str">
        <f>IF(Superstore_Data_1[[#This Row],[Shipping Days]]&lt;=2,"Fast",IF(Superstore_Data_1[[#This Row],[Shipping Days]]&lt;=5,"Normal","Slow"))</f>
        <v>Slow</v>
      </c>
    </row>
    <row r="820" spans="1:32" x14ac:dyDescent="0.3">
      <c r="A820" s="6">
        <v>5926</v>
      </c>
      <c r="B820" s="7" t="s">
        <v>9410</v>
      </c>
      <c r="C820" s="8">
        <v>42800</v>
      </c>
      <c r="D820" s="8">
        <v>42953</v>
      </c>
      <c r="E820" s="7" t="s">
        <v>51</v>
      </c>
      <c r="F820" s="7" t="s">
        <v>2292</v>
      </c>
      <c r="G820" s="7" t="s">
        <v>2293</v>
      </c>
      <c r="H820" s="7" t="s">
        <v>41</v>
      </c>
      <c r="I820" s="7" t="s">
        <v>26</v>
      </c>
      <c r="J820" s="7" t="s">
        <v>6348</v>
      </c>
      <c r="K820" s="7" t="s">
        <v>100</v>
      </c>
      <c r="L820" s="7">
        <v>98226</v>
      </c>
      <c r="M820" s="7" t="s">
        <v>44</v>
      </c>
      <c r="N820" s="7" t="s">
        <v>4377</v>
      </c>
      <c r="O820" s="7" t="s">
        <v>73</v>
      </c>
      <c r="P820" s="7" t="s">
        <v>178</v>
      </c>
      <c r="Q820" s="7" t="s">
        <v>4378</v>
      </c>
      <c r="R820" s="7">
        <v>1099.5</v>
      </c>
      <c r="S820" s="7">
        <v>10</v>
      </c>
      <c r="T820" s="7">
        <v>0</v>
      </c>
      <c r="U820" s="7">
        <v>362.83499999999998</v>
      </c>
      <c r="V820" s="7" t="s">
        <v>11817</v>
      </c>
      <c r="W820" s="7">
        <v>2017</v>
      </c>
      <c r="X820" s="7">
        <v>0.32999999999999996</v>
      </c>
      <c r="Y820" s="7" t="s">
        <v>11811</v>
      </c>
      <c r="Z820" s="7">
        <v>153</v>
      </c>
      <c r="AA820" s="7" t="str">
        <f>TEXT(Superstore_Data_1[[#This Row],[Order Date]],"mmm")</f>
        <v>Mar</v>
      </c>
      <c r="AB820" s="7">
        <f>YEAR(Superstore_Data_1[[#This Row],[Order Date]])</f>
        <v>2017</v>
      </c>
      <c r="AC820" s="9">
        <f>Superstore_Data_1[[#This Row],[Profit]]/Superstore_Data_1[[#This Row],[Sales]]</f>
        <v>0.32999999999999996</v>
      </c>
      <c r="AD820" s="7" t="str">
        <f>IF(Superstore_Data_1[[#This Row],[Discount]]=0,"No Discount",IF(Superstore_Data_1[[#This Row],[Discount]]&lt;0.2,"Low Discount",IF(Superstore_Data_1[[#This Row],[Discount]]&lt;0.5,"Medium Discount","High Discount")))</f>
        <v>No Discount</v>
      </c>
      <c r="AE820" s="7" t="str">
        <f>IF(Superstore_Data_1[[#This Row],[Sales]]&lt;100,"Low Sale",IF(Superstore_Data_1[[#This Row],[Sales]]&lt;500,"Medium Sale","High Sale"))</f>
        <v>High Sale</v>
      </c>
      <c r="AF820" s="10" t="str">
        <f>IF(Superstore_Data_1[[#This Row],[Shipping Days]]&lt;=2,"Fast",IF(Superstore_Data_1[[#This Row],[Shipping Days]]&lt;=5,"Normal","Slow"))</f>
        <v>Slow</v>
      </c>
    </row>
    <row r="821" spans="1:32" x14ac:dyDescent="0.3">
      <c r="A821" s="6">
        <v>5927</v>
      </c>
      <c r="B821" s="7" t="s">
        <v>9411</v>
      </c>
      <c r="C821" s="8">
        <v>41855</v>
      </c>
      <c r="D821" s="8">
        <v>41977</v>
      </c>
      <c r="E821" s="7" t="s">
        <v>51</v>
      </c>
      <c r="F821" s="7" t="s">
        <v>241</v>
      </c>
      <c r="G821" s="7" t="s">
        <v>242</v>
      </c>
      <c r="H821" s="7" t="s">
        <v>41</v>
      </c>
      <c r="I821" s="7" t="s">
        <v>26</v>
      </c>
      <c r="J821" s="7" t="s">
        <v>405</v>
      </c>
      <c r="K821" s="7" t="s">
        <v>406</v>
      </c>
      <c r="L821" s="7">
        <v>35601</v>
      </c>
      <c r="M821" s="7" t="s">
        <v>29</v>
      </c>
      <c r="N821" s="7" t="s">
        <v>9138</v>
      </c>
      <c r="O821" s="7" t="s">
        <v>31</v>
      </c>
      <c r="P821" s="7" t="s">
        <v>57</v>
      </c>
      <c r="Q821" s="7" t="s">
        <v>9139</v>
      </c>
      <c r="R821" s="7">
        <v>1215.92</v>
      </c>
      <c r="S821" s="7">
        <v>8</v>
      </c>
      <c r="T821" s="7">
        <v>0</v>
      </c>
      <c r="U821" s="7">
        <v>316.13920000000002</v>
      </c>
      <c r="V821" s="7" t="s">
        <v>11810</v>
      </c>
      <c r="W821" s="7">
        <v>2014</v>
      </c>
      <c r="X821" s="7">
        <v>0.26</v>
      </c>
      <c r="Y821" s="7" t="s">
        <v>11811</v>
      </c>
      <c r="Z821" s="7">
        <v>122</v>
      </c>
      <c r="AA821" s="7" t="str">
        <f>TEXT(Superstore_Data_1[[#This Row],[Order Date]],"mmm")</f>
        <v>Aug</v>
      </c>
      <c r="AB821" s="7">
        <f>YEAR(Superstore_Data_1[[#This Row],[Order Date]])</f>
        <v>2014</v>
      </c>
      <c r="AC821" s="9">
        <f>Superstore_Data_1[[#This Row],[Profit]]/Superstore_Data_1[[#This Row],[Sales]]</f>
        <v>0.26</v>
      </c>
      <c r="AD821" s="7" t="str">
        <f>IF(Superstore_Data_1[[#This Row],[Discount]]=0,"No Discount",IF(Superstore_Data_1[[#This Row],[Discount]]&lt;0.2,"Low Discount",IF(Superstore_Data_1[[#This Row],[Discount]]&lt;0.5,"Medium Discount","High Discount")))</f>
        <v>No Discount</v>
      </c>
      <c r="AE821" s="7" t="str">
        <f>IF(Superstore_Data_1[[#This Row],[Sales]]&lt;100,"Low Sale",IF(Superstore_Data_1[[#This Row],[Sales]]&lt;500,"Medium Sale","High Sale"))</f>
        <v>High Sale</v>
      </c>
      <c r="AF821" s="10" t="str">
        <f>IF(Superstore_Data_1[[#This Row],[Shipping Days]]&lt;=2,"Fast",IF(Superstore_Data_1[[#This Row],[Shipping Days]]&lt;=5,"Normal","Slow"))</f>
        <v>Slow</v>
      </c>
    </row>
    <row r="822" spans="1:32" x14ac:dyDescent="0.3">
      <c r="A822" s="6">
        <v>5930</v>
      </c>
      <c r="B822" s="7" t="s">
        <v>9413</v>
      </c>
      <c r="C822" s="8">
        <v>42923</v>
      </c>
      <c r="D822" s="8">
        <v>42985</v>
      </c>
      <c r="E822" s="7" t="s">
        <v>209</v>
      </c>
      <c r="F822" s="7" t="s">
        <v>2055</v>
      </c>
      <c r="G822" s="7" t="s">
        <v>2056</v>
      </c>
      <c r="H822" s="7" t="s">
        <v>25</v>
      </c>
      <c r="I822" s="7" t="s">
        <v>26</v>
      </c>
      <c r="J822" s="7" t="s">
        <v>159</v>
      </c>
      <c r="K822" s="7" t="s">
        <v>160</v>
      </c>
      <c r="L822" s="7">
        <v>19120</v>
      </c>
      <c r="M822" s="7" t="s">
        <v>161</v>
      </c>
      <c r="N822" s="7" t="s">
        <v>2961</v>
      </c>
      <c r="O822" s="7" t="s">
        <v>31</v>
      </c>
      <c r="P822" s="7" t="s">
        <v>32</v>
      </c>
      <c r="Q822" s="7" t="s">
        <v>2962</v>
      </c>
      <c r="R822" s="7">
        <v>87.21</v>
      </c>
      <c r="S822" s="7">
        <v>3</v>
      </c>
      <c r="T822" s="7">
        <v>0.5</v>
      </c>
      <c r="U822" s="7">
        <v>-45.349200000000003</v>
      </c>
      <c r="V822" s="7" t="s">
        <v>11821</v>
      </c>
      <c r="W822" s="7">
        <v>2017</v>
      </c>
      <c r="X822" s="7">
        <v>-0.52000000000000013</v>
      </c>
      <c r="Y822" s="7" t="s">
        <v>11816</v>
      </c>
      <c r="Z822" s="7">
        <v>62</v>
      </c>
      <c r="AA822" s="7" t="str">
        <f>TEXT(Superstore_Data_1[[#This Row],[Order Date]],"mmm")</f>
        <v>Jul</v>
      </c>
      <c r="AB822" s="7">
        <f>YEAR(Superstore_Data_1[[#This Row],[Order Date]])</f>
        <v>2017</v>
      </c>
      <c r="AC822" s="9">
        <f>Superstore_Data_1[[#This Row],[Profit]]/Superstore_Data_1[[#This Row],[Sales]]</f>
        <v>-0.52000000000000013</v>
      </c>
      <c r="AD822" s="7" t="str">
        <f>IF(Superstore_Data_1[[#This Row],[Discount]]=0,"No Discount",IF(Superstore_Data_1[[#This Row],[Discount]]&lt;0.2,"Low Discount",IF(Superstore_Data_1[[#This Row],[Discount]]&lt;0.5,"Medium Discount","High Discount")))</f>
        <v>High Discount</v>
      </c>
      <c r="AE822" s="7" t="str">
        <f>IF(Superstore_Data_1[[#This Row],[Sales]]&lt;100,"Low Sale",IF(Superstore_Data_1[[#This Row],[Sales]]&lt;500,"Medium Sale","High Sale"))</f>
        <v>Low Sale</v>
      </c>
      <c r="AF822" s="10" t="str">
        <f>IF(Superstore_Data_1[[#This Row],[Shipping Days]]&lt;=2,"Fast",IF(Superstore_Data_1[[#This Row],[Shipping Days]]&lt;=5,"Normal","Slow"))</f>
        <v>Slow</v>
      </c>
    </row>
    <row r="823" spans="1:32" x14ac:dyDescent="0.3">
      <c r="A823" s="6">
        <v>5936</v>
      </c>
      <c r="B823" s="7" t="s">
        <v>9414</v>
      </c>
      <c r="C823" s="8">
        <v>42467</v>
      </c>
      <c r="D823" s="8">
        <v>42467</v>
      </c>
      <c r="E823" s="7" t="s">
        <v>1455</v>
      </c>
      <c r="F823" s="7" t="s">
        <v>500</v>
      </c>
      <c r="G823" s="7" t="s">
        <v>501</v>
      </c>
      <c r="H823" s="7" t="s">
        <v>108</v>
      </c>
      <c r="I823" s="7" t="s">
        <v>26</v>
      </c>
      <c r="J823" s="7" t="s">
        <v>99</v>
      </c>
      <c r="K823" s="7" t="s">
        <v>100</v>
      </c>
      <c r="L823" s="7">
        <v>98103</v>
      </c>
      <c r="M823" s="7" t="s">
        <v>44</v>
      </c>
      <c r="N823" s="7" t="s">
        <v>2338</v>
      </c>
      <c r="O823" s="7" t="s">
        <v>31</v>
      </c>
      <c r="P823" s="7" t="s">
        <v>67</v>
      </c>
      <c r="Q823" s="7" t="s">
        <v>2339</v>
      </c>
      <c r="R823" s="7">
        <v>25.4</v>
      </c>
      <c r="S823" s="7">
        <v>5</v>
      </c>
      <c r="T823" s="7">
        <v>0</v>
      </c>
      <c r="U823" s="7">
        <v>8.6359999999999992</v>
      </c>
      <c r="V823" s="7" t="s">
        <v>11814</v>
      </c>
      <c r="W823" s="7">
        <v>2016</v>
      </c>
      <c r="X823" s="7">
        <v>0.33999999999999997</v>
      </c>
      <c r="Y823" s="7" t="s">
        <v>11811</v>
      </c>
      <c r="Z823" s="7">
        <v>0</v>
      </c>
      <c r="AA823" s="7" t="str">
        <f>TEXT(Superstore_Data_1[[#This Row],[Order Date]],"mmm")</f>
        <v>Apr</v>
      </c>
      <c r="AB823" s="7">
        <f>YEAR(Superstore_Data_1[[#This Row],[Order Date]])</f>
        <v>2016</v>
      </c>
      <c r="AC823" s="9">
        <f>Superstore_Data_1[[#This Row],[Profit]]/Superstore_Data_1[[#This Row],[Sales]]</f>
        <v>0.33999999999999997</v>
      </c>
      <c r="AD823" s="7" t="str">
        <f>IF(Superstore_Data_1[[#This Row],[Discount]]=0,"No Discount",IF(Superstore_Data_1[[#This Row],[Discount]]&lt;0.2,"Low Discount",IF(Superstore_Data_1[[#This Row],[Discount]]&lt;0.5,"Medium Discount","High Discount")))</f>
        <v>No Discount</v>
      </c>
      <c r="AE823" s="7" t="str">
        <f>IF(Superstore_Data_1[[#This Row],[Sales]]&lt;100,"Low Sale",IF(Superstore_Data_1[[#This Row],[Sales]]&lt;500,"Medium Sale","High Sale"))</f>
        <v>Low Sale</v>
      </c>
      <c r="AF823" s="10" t="str">
        <f>IF(Superstore_Data_1[[#This Row],[Shipping Days]]&lt;=2,"Fast",IF(Superstore_Data_1[[#This Row],[Shipping Days]]&lt;=5,"Normal","Slow"))</f>
        <v>Fast</v>
      </c>
    </row>
    <row r="824" spans="1:32" x14ac:dyDescent="0.3">
      <c r="A824" s="6">
        <v>5949</v>
      </c>
      <c r="B824" s="7" t="s">
        <v>9421</v>
      </c>
      <c r="C824" s="8">
        <v>42858</v>
      </c>
      <c r="D824" s="8">
        <v>42858</v>
      </c>
      <c r="E824" s="7" t="s">
        <v>1455</v>
      </c>
      <c r="F824" s="7" t="s">
        <v>1122</v>
      </c>
      <c r="G824" s="7" t="s">
        <v>1123</v>
      </c>
      <c r="H824" s="7" t="s">
        <v>41</v>
      </c>
      <c r="I824" s="7" t="s">
        <v>26</v>
      </c>
      <c r="J824" s="7" t="s">
        <v>5926</v>
      </c>
      <c r="K824" s="7" t="s">
        <v>1678</v>
      </c>
      <c r="L824" s="7">
        <v>38671</v>
      </c>
      <c r="M824" s="7" t="s">
        <v>29</v>
      </c>
      <c r="N824" s="7" t="s">
        <v>3392</v>
      </c>
      <c r="O824" s="7" t="s">
        <v>46</v>
      </c>
      <c r="P824" s="7" t="s">
        <v>192</v>
      </c>
      <c r="Q824" s="7" t="s">
        <v>3393</v>
      </c>
      <c r="R824" s="7">
        <v>42.68</v>
      </c>
      <c r="S824" s="7">
        <v>4</v>
      </c>
      <c r="T824" s="7">
        <v>0</v>
      </c>
      <c r="U824" s="7">
        <v>19.6328</v>
      </c>
      <c r="V824" s="7" t="s">
        <v>11812</v>
      </c>
      <c r="W824" s="7">
        <v>2017</v>
      </c>
      <c r="X824" s="7">
        <v>0.46</v>
      </c>
      <c r="Y824" s="7" t="s">
        <v>11811</v>
      </c>
      <c r="Z824" s="7">
        <v>0</v>
      </c>
      <c r="AA824" s="7" t="str">
        <f>TEXT(Superstore_Data_1[[#This Row],[Order Date]],"mmm")</f>
        <v>May</v>
      </c>
      <c r="AB824" s="7">
        <f>YEAR(Superstore_Data_1[[#This Row],[Order Date]])</f>
        <v>2017</v>
      </c>
      <c r="AC824" s="9">
        <f>Superstore_Data_1[[#This Row],[Profit]]/Superstore_Data_1[[#This Row],[Sales]]</f>
        <v>0.46</v>
      </c>
      <c r="AD824" s="7" t="str">
        <f>IF(Superstore_Data_1[[#This Row],[Discount]]=0,"No Discount",IF(Superstore_Data_1[[#This Row],[Discount]]&lt;0.2,"Low Discount",IF(Superstore_Data_1[[#This Row],[Discount]]&lt;0.5,"Medium Discount","High Discount")))</f>
        <v>No Discount</v>
      </c>
      <c r="AE824" s="7" t="str">
        <f>IF(Superstore_Data_1[[#This Row],[Sales]]&lt;100,"Low Sale",IF(Superstore_Data_1[[#This Row],[Sales]]&lt;500,"Medium Sale","High Sale"))</f>
        <v>Low Sale</v>
      </c>
      <c r="AF824" s="10" t="str">
        <f>IF(Superstore_Data_1[[#This Row],[Shipping Days]]&lt;=2,"Fast",IF(Superstore_Data_1[[#This Row],[Shipping Days]]&lt;=5,"Normal","Slow"))</f>
        <v>Fast</v>
      </c>
    </row>
    <row r="825" spans="1:32" x14ac:dyDescent="0.3">
      <c r="A825" s="6">
        <v>5973</v>
      </c>
      <c r="B825" s="7" t="s">
        <v>9435</v>
      </c>
      <c r="C825" s="8">
        <v>42888</v>
      </c>
      <c r="D825" s="8">
        <v>43041</v>
      </c>
      <c r="E825" s="7" t="s">
        <v>51</v>
      </c>
      <c r="F825" s="7" t="s">
        <v>4023</v>
      </c>
      <c r="G825" s="7" t="s">
        <v>4024</v>
      </c>
      <c r="H825" s="7" t="s">
        <v>25</v>
      </c>
      <c r="I825" s="7" t="s">
        <v>26</v>
      </c>
      <c r="J825" s="7" t="s">
        <v>302</v>
      </c>
      <c r="K825" s="7" t="s">
        <v>303</v>
      </c>
      <c r="L825" s="7">
        <v>10024</v>
      </c>
      <c r="M825" s="7" t="s">
        <v>161</v>
      </c>
      <c r="N825" s="7" t="s">
        <v>3516</v>
      </c>
      <c r="O825" s="7" t="s">
        <v>31</v>
      </c>
      <c r="P825" s="7" t="s">
        <v>32</v>
      </c>
      <c r="Q825" s="7" t="s">
        <v>3517</v>
      </c>
      <c r="R825" s="7">
        <v>240.78399999999999</v>
      </c>
      <c r="S825" s="7">
        <v>1</v>
      </c>
      <c r="T825" s="7">
        <v>0.2</v>
      </c>
      <c r="U825" s="7">
        <v>30.097999999999999</v>
      </c>
      <c r="V825" s="7" t="s">
        <v>11818</v>
      </c>
      <c r="W825" s="7">
        <v>2017</v>
      </c>
      <c r="X825" s="7">
        <v>0.125</v>
      </c>
      <c r="Y825" s="7" t="s">
        <v>11813</v>
      </c>
      <c r="Z825" s="7">
        <v>153</v>
      </c>
      <c r="AA825" s="7" t="str">
        <f>TEXT(Superstore_Data_1[[#This Row],[Order Date]],"mmm")</f>
        <v>Jun</v>
      </c>
      <c r="AB825" s="7">
        <f>YEAR(Superstore_Data_1[[#This Row],[Order Date]])</f>
        <v>2017</v>
      </c>
      <c r="AC825" s="9">
        <f>Superstore_Data_1[[#This Row],[Profit]]/Superstore_Data_1[[#This Row],[Sales]]</f>
        <v>0.125</v>
      </c>
      <c r="AD825" s="7" t="str">
        <f>IF(Superstore_Data_1[[#This Row],[Discount]]=0,"No Discount",IF(Superstore_Data_1[[#This Row],[Discount]]&lt;0.2,"Low Discount",IF(Superstore_Data_1[[#This Row],[Discount]]&lt;0.5,"Medium Discount","High Discount")))</f>
        <v>Medium Discount</v>
      </c>
      <c r="AE825" s="7" t="str">
        <f>IF(Superstore_Data_1[[#This Row],[Sales]]&lt;100,"Low Sale",IF(Superstore_Data_1[[#This Row],[Sales]]&lt;500,"Medium Sale","High Sale"))</f>
        <v>Medium Sale</v>
      </c>
      <c r="AF825" s="10" t="str">
        <f>IF(Superstore_Data_1[[#This Row],[Shipping Days]]&lt;=2,"Fast",IF(Superstore_Data_1[[#This Row],[Shipping Days]]&lt;=5,"Normal","Slow"))</f>
        <v>Slow</v>
      </c>
    </row>
    <row r="826" spans="1:32" x14ac:dyDescent="0.3">
      <c r="A826" s="6">
        <v>5994</v>
      </c>
      <c r="B826" s="7" t="s">
        <v>9445</v>
      </c>
      <c r="C826" s="8">
        <v>42686</v>
      </c>
      <c r="D826" s="8">
        <v>42686</v>
      </c>
      <c r="E826" s="7" t="s">
        <v>1455</v>
      </c>
      <c r="F826" s="7" t="s">
        <v>3519</v>
      </c>
      <c r="G826" s="7" t="s">
        <v>3520</v>
      </c>
      <c r="H826" s="7" t="s">
        <v>41</v>
      </c>
      <c r="I826" s="7" t="s">
        <v>26</v>
      </c>
      <c r="J826" s="7" t="s">
        <v>566</v>
      </c>
      <c r="K826" s="7" t="s">
        <v>567</v>
      </c>
      <c r="L826" s="7">
        <v>43229</v>
      </c>
      <c r="M826" s="7" t="s">
        <v>161</v>
      </c>
      <c r="N826" s="7" t="s">
        <v>3188</v>
      </c>
      <c r="O826" s="7" t="s">
        <v>46</v>
      </c>
      <c r="P826" s="7" t="s">
        <v>60</v>
      </c>
      <c r="Q826" s="7" t="s">
        <v>3189</v>
      </c>
      <c r="R826" s="7">
        <v>64.959999999999994</v>
      </c>
      <c r="S826" s="7">
        <v>5</v>
      </c>
      <c r="T826" s="7">
        <v>0.2</v>
      </c>
      <c r="U826" s="7">
        <v>-4.0599999999999996</v>
      </c>
      <c r="V826" s="7" t="s">
        <v>11822</v>
      </c>
      <c r="W826" s="7">
        <v>2016</v>
      </c>
      <c r="X826" s="7">
        <v>-6.25E-2</v>
      </c>
      <c r="Y826" s="7" t="s">
        <v>11813</v>
      </c>
      <c r="Z826" s="7">
        <v>0</v>
      </c>
      <c r="AA826" s="7" t="str">
        <f>TEXT(Superstore_Data_1[[#This Row],[Order Date]],"mmm")</f>
        <v>Nov</v>
      </c>
      <c r="AB826" s="7">
        <f>YEAR(Superstore_Data_1[[#This Row],[Order Date]])</f>
        <v>2016</v>
      </c>
      <c r="AC826" s="9">
        <f>Superstore_Data_1[[#This Row],[Profit]]/Superstore_Data_1[[#This Row],[Sales]]</f>
        <v>-6.25E-2</v>
      </c>
      <c r="AD826" s="7" t="str">
        <f>IF(Superstore_Data_1[[#This Row],[Discount]]=0,"No Discount",IF(Superstore_Data_1[[#This Row],[Discount]]&lt;0.2,"Low Discount",IF(Superstore_Data_1[[#This Row],[Discount]]&lt;0.5,"Medium Discount","High Discount")))</f>
        <v>Medium Discount</v>
      </c>
      <c r="AE826" s="7" t="str">
        <f>IF(Superstore_Data_1[[#This Row],[Sales]]&lt;100,"Low Sale",IF(Superstore_Data_1[[#This Row],[Sales]]&lt;500,"Medium Sale","High Sale"))</f>
        <v>Low Sale</v>
      </c>
      <c r="AF826" s="10" t="str">
        <f>IF(Superstore_Data_1[[#This Row],[Shipping Days]]&lt;=2,"Fast",IF(Superstore_Data_1[[#This Row],[Shipping Days]]&lt;=5,"Normal","Slow"))</f>
        <v>Fast</v>
      </c>
    </row>
    <row r="827" spans="1:32" x14ac:dyDescent="0.3">
      <c r="A827" s="6">
        <v>6005</v>
      </c>
      <c r="B827" s="7" t="s">
        <v>9450</v>
      </c>
      <c r="C827" s="8">
        <v>42925</v>
      </c>
      <c r="D827" s="8">
        <v>43048</v>
      </c>
      <c r="E827" s="7" t="s">
        <v>51</v>
      </c>
      <c r="F827" s="7" t="s">
        <v>3484</v>
      </c>
      <c r="G827" s="7" t="s">
        <v>3485</v>
      </c>
      <c r="H827" s="7" t="s">
        <v>25</v>
      </c>
      <c r="I827" s="7" t="s">
        <v>26</v>
      </c>
      <c r="J827" s="7" t="s">
        <v>42</v>
      </c>
      <c r="K827" s="7" t="s">
        <v>43</v>
      </c>
      <c r="L827" s="7">
        <v>90004</v>
      </c>
      <c r="M827" s="7" t="s">
        <v>44</v>
      </c>
      <c r="N827" s="7" t="s">
        <v>2769</v>
      </c>
      <c r="O827" s="7" t="s">
        <v>31</v>
      </c>
      <c r="P827" s="7" t="s">
        <v>67</v>
      </c>
      <c r="Q827" s="7" t="s">
        <v>2770</v>
      </c>
      <c r="R827" s="7">
        <v>19.760000000000002</v>
      </c>
      <c r="S827" s="7">
        <v>4</v>
      </c>
      <c r="T827" s="7">
        <v>0</v>
      </c>
      <c r="U827" s="7">
        <v>8.2992000000000008</v>
      </c>
      <c r="V827" s="7" t="s">
        <v>11821</v>
      </c>
      <c r="W827" s="7">
        <v>2017</v>
      </c>
      <c r="X827" s="7">
        <v>0.42</v>
      </c>
      <c r="Y827" s="7" t="s">
        <v>11811</v>
      </c>
      <c r="Z827" s="7">
        <v>123</v>
      </c>
      <c r="AA827" s="7" t="str">
        <f>TEXT(Superstore_Data_1[[#This Row],[Order Date]],"mmm")</f>
        <v>Jul</v>
      </c>
      <c r="AB827" s="7">
        <f>YEAR(Superstore_Data_1[[#This Row],[Order Date]])</f>
        <v>2017</v>
      </c>
      <c r="AC827" s="9">
        <f>Superstore_Data_1[[#This Row],[Profit]]/Superstore_Data_1[[#This Row],[Sales]]</f>
        <v>0.42</v>
      </c>
      <c r="AD827" s="7" t="str">
        <f>IF(Superstore_Data_1[[#This Row],[Discount]]=0,"No Discount",IF(Superstore_Data_1[[#This Row],[Discount]]&lt;0.2,"Low Discount",IF(Superstore_Data_1[[#This Row],[Discount]]&lt;0.5,"Medium Discount","High Discount")))</f>
        <v>No Discount</v>
      </c>
      <c r="AE827" s="7" t="str">
        <f>IF(Superstore_Data_1[[#This Row],[Sales]]&lt;100,"Low Sale",IF(Superstore_Data_1[[#This Row],[Sales]]&lt;500,"Medium Sale","High Sale"))</f>
        <v>Low Sale</v>
      </c>
      <c r="AF827" s="10" t="str">
        <f>IF(Superstore_Data_1[[#This Row],[Shipping Days]]&lt;=2,"Fast",IF(Superstore_Data_1[[#This Row],[Shipping Days]]&lt;=5,"Normal","Slow"))</f>
        <v>Slow</v>
      </c>
    </row>
    <row r="828" spans="1:32" x14ac:dyDescent="0.3">
      <c r="A828" s="6">
        <v>6006</v>
      </c>
      <c r="B828" s="7" t="s">
        <v>9451</v>
      </c>
      <c r="C828" s="8">
        <v>42046</v>
      </c>
      <c r="D828" s="8">
        <v>42196</v>
      </c>
      <c r="E828" s="7" t="s">
        <v>51</v>
      </c>
      <c r="F828" s="7" t="s">
        <v>5652</v>
      </c>
      <c r="G828" s="7" t="s">
        <v>5653</v>
      </c>
      <c r="H828" s="7" t="s">
        <v>25</v>
      </c>
      <c r="I828" s="7" t="s">
        <v>26</v>
      </c>
      <c r="J828" s="7" t="s">
        <v>314</v>
      </c>
      <c r="K828" s="7" t="s">
        <v>303</v>
      </c>
      <c r="L828" s="7">
        <v>12180</v>
      </c>
      <c r="M828" s="7" t="s">
        <v>161</v>
      </c>
      <c r="N828" s="7" t="s">
        <v>7332</v>
      </c>
      <c r="O828" s="7" t="s">
        <v>31</v>
      </c>
      <c r="P828" s="7" t="s">
        <v>35</v>
      </c>
      <c r="Q828" s="7" t="s">
        <v>7333</v>
      </c>
      <c r="R828" s="7">
        <v>109.764</v>
      </c>
      <c r="S828" s="7">
        <v>2</v>
      </c>
      <c r="T828" s="7">
        <v>0.1</v>
      </c>
      <c r="U828" s="7">
        <v>8.5372000000000003</v>
      </c>
      <c r="V828" s="7" t="s">
        <v>11820</v>
      </c>
      <c r="W828" s="7">
        <v>2015</v>
      </c>
      <c r="X828" s="7">
        <v>7.7777777777777779E-2</v>
      </c>
      <c r="Y828" s="7" t="s">
        <v>11823</v>
      </c>
      <c r="Z828" s="7">
        <v>150</v>
      </c>
      <c r="AA828" s="7" t="str">
        <f>TEXT(Superstore_Data_1[[#This Row],[Order Date]],"mmm")</f>
        <v>Feb</v>
      </c>
      <c r="AB828" s="7">
        <f>YEAR(Superstore_Data_1[[#This Row],[Order Date]])</f>
        <v>2015</v>
      </c>
      <c r="AC828" s="9">
        <f>Superstore_Data_1[[#This Row],[Profit]]/Superstore_Data_1[[#This Row],[Sales]]</f>
        <v>7.7777777777777779E-2</v>
      </c>
      <c r="AD828" s="7" t="str">
        <f>IF(Superstore_Data_1[[#This Row],[Discount]]=0,"No Discount",IF(Superstore_Data_1[[#This Row],[Discount]]&lt;0.2,"Low Discount",IF(Superstore_Data_1[[#This Row],[Discount]]&lt;0.5,"Medium Discount","High Discount")))</f>
        <v>Low Discount</v>
      </c>
      <c r="AE828" s="7" t="str">
        <f>IF(Superstore_Data_1[[#This Row],[Sales]]&lt;100,"Low Sale",IF(Superstore_Data_1[[#This Row],[Sales]]&lt;500,"Medium Sale","High Sale"))</f>
        <v>Medium Sale</v>
      </c>
      <c r="AF828" s="10" t="str">
        <f>IF(Superstore_Data_1[[#This Row],[Shipping Days]]&lt;=2,"Fast",IF(Superstore_Data_1[[#This Row],[Shipping Days]]&lt;=5,"Normal","Slow"))</f>
        <v>Slow</v>
      </c>
    </row>
    <row r="829" spans="1:32" x14ac:dyDescent="0.3">
      <c r="A829" s="6">
        <v>6008</v>
      </c>
      <c r="B829" s="7" t="s">
        <v>9453</v>
      </c>
      <c r="C829" s="8">
        <v>42739</v>
      </c>
      <c r="D829" s="8">
        <v>42798</v>
      </c>
      <c r="E829" s="7" t="s">
        <v>209</v>
      </c>
      <c r="F829" s="7" t="s">
        <v>3138</v>
      </c>
      <c r="G829" s="7" t="s">
        <v>3139</v>
      </c>
      <c r="H829" s="7" t="s">
        <v>41</v>
      </c>
      <c r="I829" s="7" t="s">
        <v>26</v>
      </c>
      <c r="J829" s="7" t="s">
        <v>2927</v>
      </c>
      <c r="K829" s="7" t="s">
        <v>436</v>
      </c>
      <c r="L829" s="7">
        <v>29501</v>
      </c>
      <c r="M829" s="7" t="s">
        <v>29</v>
      </c>
      <c r="N829" s="7" t="s">
        <v>522</v>
      </c>
      <c r="O829" s="7" t="s">
        <v>31</v>
      </c>
      <c r="P829" s="7" t="s">
        <v>67</v>
      </c>
      <c r="Q829" s="7" t="s">
        <v>523</v>
      </c>
      <c r="R829" s="7">
        <v>127.95</v>
      </c>
      <c r="S829" s="7">
        <v>3</v>
      </c>
      <c r="T829" s="7">
        <v>0</v>
      </c>
      <c r="U829" s="7">
        <v>21.7515</v>
      </c>
      <c r="V829" s="7" t="s">
        <v>11819</v>
      </c>
      <c r="W829" s="7">
        <v>2017</v>
      </c>
      <c r="X829" s="7">
        <v>0.16999999999999998</v>
      </c>
      <c r="Y829" s="7" t="s">
        <v>11811</v>
      </c>
      <c r="Z829" s="7">
        <v>59</v>
      </c>
      <c r="AA829" s="7" t="str">
        <f>TEXT(Superstore_Data_1[[#This Row],[Order Date]],"mmm")</f>
        <v>Jan</v>
      </c>
      <c r="AB829" s="7">
        <f>YEAR(Superstore_Data_1[[#This Row],[Order Date]])</f>
        <v>2017</v>
      </c>
      <c r="AC829" s="9">
        <f>Superstore_Data_1[[#This Row],[Profit]]/Superstore_Data_1[[#This Row],[Sales]]</f>
        <v>0.16999999999999998</v>
      </c>
      <c r="AD829" s="7" t="str">
        <f>IF(Superstore_Data_1[[#This Row],[Discount]]=0,"No Discount",IF(Superstore_Data_1[[#This Row],[Discount]]&lt;0.2,"Low Discount",IF(Superstore_Data_1[[#This Row],[Discount]]&lt;0.5,"Medium Discount","High Discount")))</f>
        <v>No Discount</v>
      </c>
      <c r="AE829" s="7" t="str">
        <f>IF(Superstore_Data_1[[#This Row],[Sales]]&lt;100,"Low Sale",IF(Superstore_Data_1[[#This Row],[Sales]]&lt;500,"Medium Sale","High Sale"))</f>
        <v>Medium Sale</v>
      </c>
      <c r="AF829" s="10" t="str">
        <f>IF(Superstore_Data_1[[#This Row],[Shipping Days]]&lt;=2,"Fast",IF(Superstore_Data_1[[#This Row],[Shipping Days]]&lt;=5,"Normal","Slow"))</f>
        <v>Slow</v>
      </c>
    </row>
    <row r="830" spans="1:32" x14ac:dyDescent="0.3">
      <c r="A830" s="6">
        <v>6014</v>
      </c>
      <c r="B830" s="7" t="s">
        <v>9455</v>
      </c>
      <c r="C830" s="8">
        <v>42646</v>
      </c>
      <c r="D830" s="8">
        <v>42677</v>
      </c>
      <c r="E830" s="7" t="s">
        <v>209</v>
      </c>
      <c r="F830" s="7" t="s">
        <v>5730</v>
      </c>
      <c r="G830" s="7" t="s">
        <v>5731</v>
      </c>
      <c r="H830" s="7" t="s">
        <v>108</v>
      </c>
      <c r="I830" s="7" t="s">
        <v>26</v>
      </c>
      <c r="J830" s="7" t="s">
        <v>42</v>
      </c>
      <c r="K830" s="7" t="s">
        <v>43</v>
      </c>
      <c r="L830" s="7">
        <v>90008</v>
      </c>
      <c r="M830" s="7" t="s">
        <v>44</v>
      </c>
      <c r="N830" s="7" t="s">
        <v>4965</v>
      </c>
      <c r="O830" s="7" t="s">
        <v>46</v>
      </c>
      <c r="P830" s="7" t="s">
        <v>94</v>
      </c>
      <c r="Q830" s="7" t="s">
        <v>4966</v>
      </c>
      <c r="R830" s="7">
        <v>14.9</v>
      </c>
      <c r="S830" s="7">
        <v>5</v>
      </c>
      <c r="T830" s="7">
        <v>0</v>
      </c>
      <c r="U830" s="7">
        <v>7.1520000000000001</v>
      </c>
      <c r="V830" s="7" t="s">
        <v>11824</v>
      </c>
      <c r="W830" s="7">
        <v>2016</v>
      </c>
      <c r="X830" s="7">
        <v>0.48</v>
      </c>
      <c r="Y830" s="7" t="s">
        <v>11811</v>
      </c>
      <c r="Z830" s="7">
        <v>31</v>
      </c>
      <c r="AA830" s="7" t="str">
        <f>TEXT(Superstore_Data_1[[#This Row],[Order Date]],"mmm")</f>
        <v>Oct</v>
      </c>
      <c r="AB830" s="7">
        <f>YEAR(Superstore_Data_1[[#This Row],[Order Date]])</f>
        <v>2016</v>
      </c>
      <c r="AC830" s="9">
        <f>Superstore_Data_1[[#This Row],[Profit]]/Superstore_Data_1[[#This Row],[Sales]]</f>
        <v>0.48</v>
      </c>
      <c r="AD830" s="7" t="str">
        <f>IF(Superstore_Data_1[[#This Row],[Discount]]=0,"No Discount",IF(Superstore_Data_1[[#This Row],[Discount]]&lt;0.2,"Low Discount",IF(Superstore_Data_1[[#This Row],[Discount]]&lt;0.5,"Medium Discount","High Discount")))</f>
        <v>No Discount</v>
      </c>
      <c r="AE830" s="7" t="str">
        <f>IF(Superstore_Data_1[[#This Row],[Sales]]&lt;100,"Low Sale",IF(Superstore_Data_1[[#This Row],[Sales]]&lt;500,"Medium Sale","High Sale"))</f>
        <v>Low Sale</v>
      </c>
      <c r="AF830" s="10" t="str">
        <f>IF(Superstore_Data_1[[#This Row],[Shipping Days]]&lt;=2,"Fast",IF(Superstore_Data_1[[#This Row],[Shipping Days]]&lt;=5,"Normal","Slow"))</f>
        <v>Slow</v>
      </c>
    </row>
    <row r="831" spans="1:32" x14ac:dyDescent="0.3">
      <c r="A831" s="6">
        <v>6016</v>
      </c>
      <c r="B831" s="7" t="s">
        <v>9456</v>
      </c>
      <c r="C831" s="8">
        <v>41794</v>
      </c>
      <c r="D831" s="8">
        <v>41977</v>
      </c>
      <c r="E831" s="7" t="s">
        <v>51</v>
      </c>
      <c r="F831" s="7" t="s">
        <v>6870</v>
      </c>
      <c r="G831" s="7" t="s">
        <v>6871</v>
      </c>
      <c r="H831" s="7" t="s">
        <v>41</v>
      </c>
      <c r="I831" s="7" t="s">
        <v>26</v>
      </c>
      <c r="J831" s="7" t="s">
        <v>42</v>
      </c>
      <c r="K831" s="7" t="s">
        <v>43</v>
      </c>
      <c r="L831" s="7">
        <v>90049</v>
      </c>
      <c r="M831" s="7" t="s">
        <v>44</v>
      </c>
      <c r="N831" s="7" t="s">
        <v>9332</v>
      </c>
      <c r="O831" s="7" t="s">
        <v>31</v>
      </c>
      <c r="P831" s="7" t="s">
        <v>67</v>
      </c>
      <c r="Q831" s="7" t="s">
        <v>9333</v>
      </c>
      <c r="R831" s="7">
        <v>91.96</v>
      </c>
      <c r="S831" s="7">
        <v>2</v>
      </c>
      <c r="T831" s="7">
        <v>0</v>
      </c>
      <c r="U831" s="7">
        <v>15.6332</v>
      </c>
      <c r="V831" s="7" t="s">
        <v>11818</v>
      </c>
      <c r="W831" s="7">
        <v>2014</v>
      </c>
      <c r="X831" s="7">
        <v>0.17</v>
      </c>
      <c r="Y831" s="7" t="s">
        <v>11811</v>
      </c>
      <c r="Z831" s="7">
        <v>183</v>
      </c>
      <c r="AA831" s="7" t="str">
        <f>TEXT(Superstore_Data_1[[#This Row],[Order Date]],"mmm")</f>
        <v>Jun</v>
      </c>
      <c r="AB831" s="7">
        <f>YEAR(Superstore_Data_1[[#This Row],[Order Date]])</f>
        <v>2014</v>
      </c>
      <c r="AC831" s="9">
        <f>Superstore_Data_1[[#This Row],[Profit]]/Superstore_Data_1[[#This Row],[Sales]]</f>
        <v>0.17</v>
      </c>
      <c r="AD831" s="7" t="str">
        <f>IF(Superstore_Data_1[[#This Row],[Discount]]=0,"No Discount",IF(Superstore_Data_1[[#This Row],[Discount]]&lt;0.2,"Low Discount",IF(Superstore_Data_1[[#This Row],[Discount]]&lt;0.5,"Medium Discount","High Discount")))</f>
        <v>No Discount</v>
      </c>
      <c r="AE831" s="7" t="str">
        <f>IF(Superstore_Data_1[[#This Row],[Sales]]&lt;100,"Low Sale",IF(Superstore_Data_1[[#This Row],[Sales]]&lt;500,"Medium Sale","High Sale"))</f>
        <v>Low Sale</v>
      </c>
      <c r="AF831" s="10" t="str">
        <f>IF(Superstore_Data_1[[#This Row],[Shipping Days]]&lt;=2,"Fast",IF(Superstore_Data_1[[#This Row],[Shipping Days]]&lt;=5,"Normal","Slow"))</f>
        <v>Slow</v>
      </c>
    </row>
    <row r="832" spans="1:32" x14ac:dyDescent="0.3">
      <c r="A832" s="6">
        <v>6020</v>
      </c>
      <c r="B832" s="7" t="s">
        <v>9457</v>
      </c>
      <c r="C832" s="8">
        <v>41769</v>
      </c>
      <c r="D832" s="8">
        <v>41922</v>
      </c>
      <c r="E832" s="7" t="s">
        <v>22</v>
      </c>
      <c r="F832" s="7" t="s">
        <v>6345</v>
      </c>
      <c r="G832" s="7" t="s">
        <v>6346</v>
      </c>
      <c r="H832" s="7" t="s">
        <v>25</v>
      </c>
      <c r="I832" s="7" t="s">
        <v>26</v>
      </c>
      <c r="J832" s="7" t="s">
        <v>566</v>
      </c>
      <c r="K832" s="7" t="s">
        <v>567</v>
      </c>
      <c r="L832" s="7">
        <v>43229</v>
      </c>
      <c r="M832" s="7" t="s">
        <v>161</v>
      </c>
      <c r="N832" s="7" t="s">
        <v>79</v>
      </c>
      <c r="O832" s="7" t="s">
        <v>46</v>
      </c>
      <c r="P832" s="7" t="s">
        <v>80</v>
      </c>
      <c r="Q832" s="7" t="s">
        <v>81</v>
      </c>
      <c r="R832" s="7">
        <v>91.92</v>
      </c>
      <c r="S832" s="7">
        <v>5</v>
      </c>
      <c r="T832" s="7">
        <v>0.2</v>
      </c>
      <c r="U832" s="7">
        <v>11.49</v>
      </c>
      <c r="V832" s="7" t="s">
        <v>11812</v>
      </c>
      <c r="W832" s="7">
        <v>2014</v>
      </c>
      <c r="X832" s="7">
        <v>0.125</v>
      </c>
      <c r="Y832" s="7" t="s">
        <v>11813</v>
      </c>
      <c r="Z832" s="7">
        <v>153</v>
      </c>
      <c r="AA832" s="7" t="str">
        <f>TEXT(Superstore_Data_1[[#This Row],[Order Date]],"mmm")</f>
        <v>May</v>
      </c>
      <c r="AB832" s="7">
        <f>YEAR(Superstore_Data_1[[#This Row],[Order Date]])</f>
        <v>2014</v>
      </c>
      <c r="AC832" s="9">
        <f>Superstore_Data_1[[#This Row],[Profit]]/Superstore_Data_1[[#This Row],[Sales]]</f>
        <v>0.125</v>
      </c>
      <c r="AD832" s="7" t="str">
        <f>IF(Superstore_Data_1[[#This Row],[Discount]]=0,"No Discount",IF(Superstore_Data_1[[#This Row],[Discount]]&lt;0.2,"Low Discount",IF(Superstore_Data_1[[#This Row],[Discount]]&lt;0.5,"Medium Discount","High Discount")))</f>
        <v>Medium Discount</v>
      </c>
      <c r="AE832" s="7" t="str">
        <f>IF(Superstore_Data_1[[#This Row],[Sales]]&lt;100,"Low Sale",IF(Superstore_Data_1[[#This Row],[Sales]]&lt;500,"Medium Sale","High Sale"))</f>
        <v>Low Sale</v>
      </c>
      <c r="AF832" s="10" t="str">
        <f>IF(Superstore_Data_1[[#This Row],[Shipping Days]]&lt;=2,"Fast",IF(Superstore_Data_1[[#This Row],[Shipping Days]]&lt;=5,"Normal","Slow"))</f>
        <v>Slow</v>
      </c>
    </row>
    <row r="833" spans="1:32" x14ac:dyDescent="0.3">
      <c r="A833" s="6">
        <v>6031</v>
      </c>
      <c r="B833" s="7" t="s">
        <v>9466</v>
      </c>
      <c r="C833" s="8">
        <v>42893</v>
      </c>
      <c r="D833" s="8">
        <v>42893</v>
      </c>
      <c r="E833" s="7" t="s">
        <v>1455</v>
      </c>
      <c r="F833" s="7" t="s">
        <v>8083</v>
      </c>
      <c r="G833" s="7" t="s">
        <v>8084</v>
      </c>
      <c r="H833" s="7" t="s">
        <v>25</v>
      </c>
      <c r="I833" s="7" t="s">
        <v>26</v>
      </c>
      <c r="J833" s="7" t="s">
        <v>1598</v>
      </c>
      <c r="K833" s="7" t="s">
        <v>55</v>
      </c>
      <c r="L833" s="7">
        <v>33142</v>
      </c>
      <c r="M833" s="7" t="s">
        <v>29</v>
      </c>
      <c r="N833" s="7" t="s">
        <v>5329</v>
      </c>
      <c r="O833" s="7" t="s">
        <v>31</v>
      </c>
      <c r="P833" s="7" t="s">
        <v>35</v>
      </c>
      <c r="Q833" s="7" t="s">
        <v>5330</v>
      </c>
      <c r="R833" s="7">
        <v>239.24</v>
      </c>
      <c r="S833" s="7">
        <v>1</v>
      </c>
      <c r="T833" s="7">
        <v>0.2</v>
      </c>
      <c r="U833" s="7">
        <v>23.923999999999999</v>
      </c>
      <c r="V833" s="7" t="s">
        <v>11818</v>
      </c>
      <c r="W833" s="7">
        <v>2017</v>
      </c>
      <c r="X833" s="7">
        <v>9.9999999999999992E-2</v>
      </c>
      <c r="Y833" s="7" t="s">
        <v>11813</v>
      </c>
      <c r="Z833" s="7">
        <v>0</v>
      </c>
      <c r="AA833" s="7" t="str">
        <f>TEXT(Superstore_Data_1[[#This Row],[Order Date]],"mmm")</f>
        <v>Jun</v>
      </c>
      <c r="AB833" s="7">
        <f>YEAR(Superstore_Data_1[[#This Row],[Order Date]])</f>
        <v>2017</v>
      </c>
      <c r="AC833" s="9">
        <f>Superstore_Data_1[[#This Row],[Profit]]/Superstore_Data_1[[#This Row],[Sales]]</f>
        <v>9.9999999999999992E-2</v>
      </c>
      <c r="AD833" s="7" t="str">
        <f>IF(Superstore_Data_1[[#This Row],[Discount]]=0,"No Discount",IF(Superstore_Data_1[[#This Row],[Discount]]&lt;0.2,"Low Discount",IF(Superstore_Data_1[[#This Row],[Discount]]&lt;0.5,"Medium Discount","High Discount")))</f>
        <v>Medium Discount</v>
      </c>
      <c r="AE833" s="7" t="str">
        <f>IF(Superstore_Data_1[[#This Row],[Sales]]&lt;100,"Low Sale",IF(Superstore_Data_1[[#This Row],[Sales]]&lt;500,"Medium Sale","High Sale"))</f>
        <v>Medium Sale</v>
      </c>
      <c r="AF833" s="10" t="str">
        <f>IF(Superstore_Data_1[[#This Row],[Shipping Days]]&lt;=2,"Fast",IF(Superstore_Data_1[[#This Row],[Shipping Days]]&lt;=5,"Normal","Slow"))</f>
        <v>Fast</v>
      </c>
    </row>
    <row r="834" spans="1:32" x14ac:dyDescent="0.3">
      <c r="A834" s="6">
        <v>6037</v>
      </c>
      <c r="B834" s="7" t="s">
        <v>9472</v>
      </c>
      <c r="C834" s="8">
        <v>42469</v>
      </c>
      <c r="D834" s="8">
        <v>42591</v>
      </c>
      <c r="E834" s="7" t="s">
        <v>51</v>
      </c>
      <c r="F834" s="7" t="s">
        <v>7924</v>
      </c>
      <c r="G834" s="7" t="s">
        <v>7925</v>
      </c>
      <c r="H834" s="7" t="s">
        <v>25</v>
      </c>
      <c r="I834" s="7" t="s">
        <v>26</v>
      </c>
      <c r="J834" s="7" t="s">
        <v>8776</v>
      </c>
      <c r="K834" s="7" t="s">
        <v>28</v>
      </c>
      <c r="L834" s="7">
        <v>40324</v>
      </c>
      <c r="M834" s="7" t="s">
        <v>29</v>
      </c>
      <c r="N834" s="7" t="s">
        <v>1684</v>
      </c>
      <c r="O834" s="7" t="s">
        <v>31</v>
      </c>
      <c r="P834" s="7" t="s">
        <v>67</v>
      </c>
      <c r="Q834" s="7" t="s">
        <v>1685</v>
      </c>
      <c r="R834" s="7">
        <v>42.6</v>
      </c>
      <c r="S834" s="7">
        <v>3</v>
      </c>
      <c r="T834" s="7">
        <v>0</v>
      </c>
      <c r="U834" s="7">
        <v>16.614000000000001</v>
      </c>
      <c r="V834" s="7" t="s">
        <v>11814</v>
      </c>
      <c r="W834" s="7">
        <v>2016</v>
      </c>
      <c r="X834" s="7">
        <v>0.39</v>
      </c>
      <c r="Y834" s="7" t="s">
        <v>11811</v>
      </c>
      <c r="Z834" s="7">
        <v>122</v>
      </c>
      <c r="AA834" s="7" t="str">
        <f>TEXT(Superstore_Data_1[[#This Row],[Order Date]],"mmm")</f>
        <v>Apr</v>
      </c>
      <c r="AB834" s="7">
        <f>YEAR(Superstore_Data_1[[#This Row],[Order Date]])</f>
        <v>2016</v>
      </c>
      <c r="AC834" s="9">
        <f>Superstore_Data_1[[#This Row],[Profit]]/Superstore_Data_1[[#This Row],[Sales]]</f>
        <v>0.39</v>
      </c>
      <c r="AD834" s="7" t="str">
        <f>IF(Superstore_Data_1[[#This Row],[Discount]]=0,"No Discount",IF(Superstore_Data_1[[#This Row],[Discount]]&lt;0.2,"Low Discount",IF(Superstore_Data_1[[#This Row],[Discount]]&lt;0.5,"Medium Discount","High Discount")))</f>
        <v>No Discount</v>
      </c>
      <c r="AE834" s="7" t="str">
        <f>IF(Superstore_Data_1[[#This Row],[Sales]]&lt;100,"Low Sale",IF(Superstore_Data_1[[#This Row],[Sales]]&lt;500,"Medium Sale","High Sale"))</f>
        <v>Low Sale</v>
      </c>
      <c r="AF834" s="10" t="str">
        <f>IF(Superstore_Data_1[[#This Row],[Shipping Days]]&lt;=2,"Fast",IF(Superstore_Data_1[[#This Row],[Shipping Days]]&lt;=5,"Normal","Slow"))</f>
        <v>Slow</v>
      </c>
    </row>
    <row r="835" spans="1:32" x14ac:dyDescent="0.3">
      <c r="A835" s="6">
        <v>6043</v>
      </c>
      <c r="B835" s="7" t="s">
        <v>9476</v>
      </c>
      <c r="C835" s="8">
        <v>42462</v>
      </c>
      <c r="D835" s="8">
        <v>42584</v>
      </c>
      <c r="E835" s="7" t="s">
        <v>51</v>
      </c>
      <c r="F835" s="7" t="s">
        <v>183</v>
      </c>
      <c r="G835" s="7" t="s">
        <v>184</v>
      </c>
      <c r="H835" s="7" t="s">
        <v>25</v>
      </c>
      <c r="I835" s="7" t="s">
        <v>26</v>
      </c>
      <c r="J835" s="7" t="s">
        <v>2416</v>
      </c>
      <c r="K835" s="7" t="s">
        <v>351</v>
      </c>
      <c r="L835" s="7">
        <v>85635</v>
      </c>
      <c r="M835" s="7" t="s">
        <v>44</v>
      </c>
      <c r="N835" s="7" t="s">
        <v>4974</v>
      </c>
      <c r="O835" s="7" t="s">
        <v>31</v>
      </c>
      <c r="P835" s="7" t="s">
        <v>67</v>
      </c>
      <c r="Q835" s="7" t="s">
        <v>4975</v>
      </c>
      <c r="R835" s="7">
        <v>14.368</v>
      </c>
      <c r="S835" s="7">
        <v>2</v>
      </c>
      <c r="T835" s="7">
        <v>0.2</v>
      </c>
      <c r="U835" s="7">
        <v>3.9512</v>
      </c>
      <c r="V835" s="7" t="s">
        <v>11814</v>
      </c>
      <c r="W835" s="7">
        <v>2016</v>
      </c>
      <c r="X835" s="7">
        <v>0.27500000000000002</v>
      </c>
      <c r="Y835" s="7" t="s">
        <v>11813</v>
      </c>
      <c r="Z835" s="7">
        <v>122</v>
      </c>
      <c r="AA835" s="7" t="str">
        <f>TEXT(Superstore_Data_1[[#This Row],[Order Date]],"mmm")</f>
        <v>Apr</v>
      </c>
      <c r="AB835" s="7">
        <f>YEAR(Superstore_Data_1[[#This Row],[Order Date]])</f>
        <v>2016</v>
      </c>
      <c r="AC835" s="9">
        <f>Superstore_Data_1[[#This Row],[Profit]]/Superstore_Data_1[[#This Row],[Sales]]</f>
        <v>0.27500000000000002</v>
      </c>
      <c r="AD835" s="7" t="str">
        <f>IF(Superstore_Data_1[[#This Row],[Discount]]=0,"No Discount",IF(Superstore_Data_1[[#This Row],[Discount]]&lt;0.2,"Low Discount",IF(Superstore_Data_1[[#This Row],[Discount]]&lt;0.5,"Medium Discount","High Discount")))</f>
        <v>Medium Discount</v>
      </c>
      <c r="AE835" s="7" t="str">
        <f>IF(Superstore_Data_1[[#This Row],[Sales]]&lt;100,"Low Sale",IF(Superstore_Data_1[[#This Row],[Sales]]&lt;500,"Medium Sale","High Sale"))</f>
        <v>Low Sale</v>
      </c>
      <c r="AF835" s="10" t="str">
        <f>IF(Superstore_Data_1[[#This Row],[Shipping Days]]&lt;=2,"Fast",IF(Superstore_Data_1[[#This Row],[Shipping Days]]&lt;=5,"Normal","Slow"))</f>
        <v>Slow</v>
      </c>
    </row>
    <row r="836" spans="1:32" x14ac:dyDescent="0.3">
      <c r="A836" s="6">
        <v>6046</v>
      </c>
      <c r="B836" s="7" t="s">
        <v>9478</v>
      </c>
      <c r="C836" s="8">
        <v>42072</v>
      </c>
      <c r="D836" s="8">
        <v>42225</v>
      </c>
      <c r="E836" s="7" t="s">
        <v>51</v>
      </c>
      <c r="F836" s="7" t="s">
        <v>4148</v>
      </c>
      <c r="G836" s="7" t="s">
        <v>4149</v>
      </c>
      <c r="H836" s="7" t="s">
        <v>41</v>
      </c>
      <c r="I836" s="7" t="s">
        <v>26</v>
      </c>
      <c r="J836" s="7" t="s">
        <v>1479</v>
      </c>
      <c r="K836" s="7" t="s">
        <v>351</v>
      </c>
      <c r="L836" s="7">
        <v>85705</v>
      </c>
      <c r="M836" s="7" t="s">
        <v>44</v>
      </c>
      <c r="N836" s="7" t="s">
        <v>4804</v>
      </c>
      <c r="O836" s="7" t="s">
        <v>31</v>
      </c>
      <c r="P836" s="7" t="s">
        <v>67</v>
      </c>
      <c r="Q836" s="7" t="s">
        <v>4805</v>
      </c>
      <c r="R836" s="7">
        <v>238.15199999999999</v>
      </c>
      <c r="S836" s="7">
        <v>3</v>
      </c>
      <c r="T836" s="7">
        <v>0.2</v>
      </c>
      <c r="U836" s="7">
        <v>89.307000000000002</v>
      </c>
      <c r="V836" s="7" t="s">
        <v>11817</v>
      </c>
      <c r="W836" s="7">
        <v>2015</v>
      </c>
      <c r="X836" s="7">
        <v>0.37500000000000006</v>
      </c>
      <c r="Y836" s="7" t="s">
        <v>11813</v>
      </c>
      <c r="Z836" s="7">
        <v>153</v>
      </c>
      <c r="AA836" s="7" t="str">
        <f>TEXT(Superstore_Data_1[[#This Row],[Order Date]],"mmm")</f>
        <v>Mar</v>
      </c>
      <c r="AB836" s="7">
        <f>YEAR(Superstore_Data_1[[#This Row],[Order Date]])</f>
        <v>2015</v>
      </c>
      <c r="AC836" s="9">
        <f>Superstore_Data_1[[#This Row],[Profit]]/Superstore_Data_1[[#This Row],[Sales]]</f>
        <v>0.37500000000000006</v>
      </c>
      <c r="AD836" s="7" t="str">
        <f>IF(Superstore_Data_1[[#This Row],[Discount]]=0,"No Discount",IF(Superstore_Data_1[[#This Row],[Discount]]&lt;0.2,"Low Discount",IF(Superstore_Data_1[[#This Row],[Discount]]&lt;0.5,"Medium Discount","High Discount")))</f>
        <v>Medium Discount</v>
      </c>
      <c r="AE836" s="7" t="str">
        <f>IF(Superstore_Data_1[[#This Row],[Sales]]&lt;100,"Low Sale",IF(Superstore_Data_1[[#This Row],[Sales]]&lt;500,"Medium Sale","High Sale"))</f>
        <v>Medium Sale</v>
      </c>
      <c r="AF836" s="10" t="str">
        <f>IF(Superstore_Data_1[[#This Row],[Shipping Days]]&lt;=2,"Fast",IF(Superstore_Data_1[[#This Row],[Shipping Days]]&lt;=5,"Normal","Slow"))</f>
        <v>Slow</v>
      </c>
    </row>
    <row r="837" spans="1:32" x14ac:dyDescent="0.3">
      <c r="A837" s="6">
        <v>6048</v>
      </c>
      <c r="B837" s="7" t="s">
        <v>9480</v>
      </c>
      <c r="C837" s="8">
        <v>42196</v>
      </c>
      <c r="D837" s="8">
        <v>42319</v>
      </c>
      <c r="E837" s="7" t="s">
        <v>51</v>
      </c>
      <c r="F837" s="7" t="s">
        <v>2720</v>
      </c>
      <c r="G837" s="7" t="s">
        <v>2721</v>
      </c>
      <c r="H837" s="7" t="s">
        <v>41</v>
      </c>
      <c r="I837" s="7" t="s">
        <v>26</v>
      </c>
      <c r="J837" s="7" t="s">
        <v>1598</v>
      </c>
      <c r="K837" s="7" t="s">
        <v>55</v>
      </c>
      <c r="L837" s="7">
        <v>33142</v>
      </c>
      <c r="M837" s="7" t="s">
        <v>29</v>
      </c>
      <c r="N837" s="7" t="s">
        <v>2507</v>
      </c>
      <c r="O837" s="7" t="s">
        <v>46</v>
      </c>
      <c r="P837" s="7" t="s">
        <v>77</v>
      </c>
      <c r="Q837" s="7" t="s">
        <v>2508</v>
      </c>
      <c r="R837" s="7">
        <v>16.146000000000001</v>
      </c>
      <c r="S837" s="7">
        <v>9</v>
      </c>
      <c r="T837" s="7">
        <v>0.7</v>
      </c>
      <c r="U837" s="7">
        <v>-12.9168</v>
      </c>
      <c r="V837" s="7" t="s">
        <v>11821</v>
      </c>
      <c r="W837" s="7">
        <v>2015</v>
      </c>
      <c r="X837" s="7">
        <v>-0.79999999999999993</v>
      </c>
      <c r="Y837" s="7" t="s">
        <v>11816</v>
      </c>
      <c r="Z837" s="7">
        <v>123</v>
      </c>
      <c r="AA837" s="7" t="str">
        <f>TEXT(Superstore_Data_1[[#This Row],[Order Date]],"mmm")</f>
        <v>Jul</v>
      </c>
      <c r="AB837" s="7">
        <f>YEAR(Superstore_Data_1[[#This Row],[Order Date]])</f>
        <v>2015</v>
      </c>
      <c r="AC837" s="9">
        <f>Superstore_Data_1[[#This Row],[Profit]]/Superstore_Data_1[[#This Row],[Sales]]</f>
        <v>-0.79999999999999993</v>
      </c>
      <c r="AD837" s="7" t="str">
        <f>IF(Superstore_Data_1[[#This Row],[Discount]]=0,"No Discount",IF(Superstore_Data_1[[#This Row],[Discount]]&lt;0.2,"Low Discount",IF(Superstore_Data_1[[#This Row],[Discount]]&lt;0.5,"Medium Discount","High Discount")))</f>
        <v>High Discount</v>
      </c>
      <c r="AE837" s="7" t="str">
        <f>IF(Superstore_Data_1[[#This Row],[Sales]]&lt;100,"Low Sale",IF(Superstore_Data_1[[#This Row],[Sales]]&lt;500,"Medium Sale","High Sale"))</f>
        <v>Low Sale</v>
      </c>
      <c r="AF837" s="10" t="str">
        <f>IF(Superstore_Data_1[[#This Row],[Shipping Days]]&lt;=2,"Fast",IF(Superstore_Data_1[[#This Row],[Shipping Days]]&lt;=5,"Normal","Slow"))</f>
        <v>Slow</v>
      </c>
    </row>
    <row r="838" spans="1:32" x14ac:dyDescent="0.3">
      <c r="A838" s="6">
        <v>6058</v>
      </c>
      <c r="B838" s="7" t="s">
        <v>9487</v>
      </c>
      <c r="C838" s="8">
        <v>41673</v>
      </c>
      <c r="D838" s="8">
        <v>41854</v>
      </c>
      <c r="E838" s="7" t="s">
        <v>51</v>
      </c>
      <c r="F838" s="7" t="s">
        <v>5986</v>
      </c>
      <c r="G838" s="7" t="s">
        <v>5987</v>
      </c>
      <c r="H838" s="7" t="s">
        <v>108</v>
      </c>
      <c r="I838" s="7" t="s">
        <v>26</v>
      </c>
      <c r="J838" s="7" t="s">
        <v>302</v>
      </c>
      <c r="K838" s="7" t="s">
        <v>303</v>
      </c>
      <c r="L838" s="7">
        <v>10009</v>
      </c>
      <c r="M838" s="7" t="s">
        <v>161</v>
      </c>
      <c r="N838" s="7" t="s">
        <v>757</v>
      </c>
      <c r="O838" s="7" t="s">
        <v>46</v>
      </c>
      <c r="P838" s="7" t="s">
        <v>192</v>
      </c>
      <c r="Q838" s="7" t="s">
        <v>758</v>
      </c>
      <c r="R838" s="7">
        <v>11.36</v>
      </c>
      <c r="S838" s="7">
        <v>2</v>
      </c>
      <c r="T838" s="7">
        <v>0</v>
      </c>
      <c r="U838" s="7">
        <v>5.3391999999999999</v>
      </c>
      <c r="V838" s="7" t="s">
        <v>11820</v>
      </c>
      <c r="W838" s="7">
        <v>2014</v>
      </c>
      <c r="X838" s="7">
        <v>0.47000000000000003</v>
      </c>
      <c r="Y838" s="7" t="s">
        <v>11811</v>
      </c>
      <c r="Z838" s="7">
        <v>181</v>
      </c>
      <c r="AA838" s="7" t="str">
        <f>TEXT(Superstore_Data_1[[#This Row],[Order Date]],"mmm")</f>
        <v>Feb</v>
      </c>
      <c r="AB838" s="7">
        <f>YEAR(Superstore_Data_1[[#This Row],[Order Date]])</f>
        <v>2014</v>
      </c>
      <c r="AC838" s="9">
        <f>Superstore_Data_1[[#This Row],[Profit]]/Superstore_Data_1[[#This Row],[Sales]]</f>
        <v>0.47000000000000003</v>
      </c>
      <c r="AD838" s="7" t="str">
        <f>IF(Superstore_Data_1[[#This Row],[Discount]]=0,"No Discount",IF(Superstore_Data_1[[#This Row],[Discount]]&lt;0.2,"Low Discount",IF(Superstore_Data_1[[#This Row],[Discount]]&lt;0.5,"Medium Discount","High Discount")))</f>
        <v>No Discount</v>
      </c>
      <c r="AE838" s="7" t="str">
        <f>IF(Superstore_Data_1[[#This Row],[Sales]]&lt;100,"Low Sale",IF(Superstore_Data_1[[#This Row],[Sales]]&lt;500,"Medium Sale","High Sale"))</f>
        <v>Low Sale</v>
      </c>
      <c r="AF838" s="10" t="str">
        <f>IF(Superstore_Data_1[[#This Row],[Shipping Days]]&lt;=2,"Fast",IF(Superstore_Data_1[[#This Row],[Shipping Days]]&lt;=5,"Normal","Slow"))</f>
        <v>Slow</v>
      </c>
    </row>
    <row r="839" spans="1:32" x14ac:dyDescent="0.3">
      <c r="A839" s="6">
        <v>6066</v>
      </c>
      <c r="B839" s="7" t="s">
        <v>9491</v>
      </c>
      <c r="C839" s="8">
        <v>42128</v>
      </c>
      <c r="D839" s="8">
        <v>42189</v>
      </c>
      <c r="E839" s="7" t="s">
        <v>209</v>
      </c>
      <c r="F839" s="7" t="s">
        <v>741</v>
      </c>
      <c r="G839" s="7" t="s">
        <v>742</v>
      </c>
      <c r="H839" s="7" t="s">
        <v>25</v>
      </c>
      <c r="I839" s="7" t="s">
        <v>26</v>
      </c>
      <c r="J839" s="7" t="s">
        <v>159</v>
      </c>
      <c r="K839" s="7" t="s">
        <v>160</v>
      </c>
      <c r="L839" s="7">
        <v>19120</v>
      </c>
      <c r="M839" s="7" t="s">
        <v>161</v>
      </c>
      <c r="N839" s="7" t="s">
        <v>2823</v>
      </c>
      <c r="O839" s="7" t="s">
        <v>46</v>
      </c>
      <c r="P839" s="7" t="s">
        <v>47</v>
      </c>
      <c r="Q839" s="7" t="s">
        <v>2824</v>
      </c>
      <c r="R839" s="7">
        <v>23.904</v>
      </c>
      <c r="S839" s="7">
        <v>6</v>
      </c>
      <c r="T839" s="7">
        <v>0.2</v>
      </c>
      <c r="U839" s="7">
        <v>7.7687999999999997</v>
      </c>
      <c r="V839" s="7" t="s">
        <v>11812</v>
      </c>
      <c r="W839" s="7">
        <v>2015</v>
      </c>
      <c r="X839" s="7">
        <v>0.32500000000000001</v>
      </c>
      <c r="Y839" s="7" t="s">
        <v>11813</v>
      </c>
      <c r="Z839" s="7">
        <v>61</v>
      </c>
      <c r="AA839" s="7" t="str">
        <f>TEXT(Superstore_Data_1[[#This Row],[Order Date]],"mmm")</f>
        <v>May</v>
      </c>
      <c r="AB839" s="7">
        <f>YEAR(Superstore_Data_1[[#This Row],[Order Date]])</f>
        <v>2015</v>
      </c>
      <c r="AC839" s="9">
        <f>Superstore_Data_1[[#This Row],[Profit]]/Superstore_Data_1[[#This Row],[Sales]]</f>
        <v>0.32500000000000001</v>
      </c>
      <c r="AD839" s="7" t="str">
        <f>IF(Superstore_Data_1[[#This Row],[Discount]]=0,"No Discount",IF(Superstore_Data_1[[#This Row],[Discount]]&lt;0.2,"Low Discount",IF(Superstore_Data_1[[#This Row],[Discount]]&lt;0.5,"Medium Discount","High Discount")))</f>
        <v>Medium Discount</v>
      </c>
      <c r="AE839" s="7" t="str">
        <f>IF(Superstore_Data_1[[#This Row],[Sales]]&lt;100,"Low Sale",IF(Superstore_Data_1[[#This Row],[Sales]]&lt;500,"Medium Sale","High Sale"))</f>
        <v>Low Sale</v>
      </c>
      <c r="AF839" s="10" t="str">
        <f>IF(Superstore_Data_1[[#This Row],[Shipping Days]]&lt;=2,"Fast",IF(Superstore_Data_1[[#This Row],[Shipping Days]]&lt;=5,"Normal","Slow"))</f>
        <v>Slow</v>
      </c>
    </row>
    <row r="840" spans="1:32" x14ac:dyDescent="0.3">
      <c r="A840" s="6">
        <v>6077</v>
      </c>
      <c r="B840" s="7" t="s">
        <v>9500</v>
      </c>
      <c r="C840" s="8">
        <v>42378</v>
      </c>
      <c r="D840" s="8">
        <v>42560</v>
      </c>
      <c r="E840" s="7" t="s">
        <v>51</v>
      </c>
      <c r="F840" s="7" t="s">
        <v>2913</v>
      </c>
      <c r="G840" s="7" t="s">
        <v>2914</v>
      </c>
      <c r="H840" s="7" t="s">
        <v>25</v>
      </c>
      <c r="I840" s="7" t="s">
        <v>26</v>
      </c>
      <c r="J840" s="7" t="s">
        <v>302</v>
      </c>
      <c r="K840" s="7" t="s">
        <v>303</v>
      </c>
      <c r="L840" s="7">
        <v>10011</v>
      </c>
      <c r="M840" s="7" t="s">
        <v>161</v>
      </c>
      <c r="N840" s="7" t="s">
        <v>2085</v>
      </c>
      <c r="O840" s="7" t="s">
        <v>73</v>
      </c>
      <c r="P840" s="7" t="s">
        <v>178</v>
      </c>
      <c r="Q840" s="7" t="s">
        <v>2086</v>
      </c>
      <c r="R840" s="7">
        <v>468.9</v>
      </c>
      <c r="S840" s="7">
        <v>6</v>
      </c>
      <c r="T840" s="7">
        <v>0</v>
      </c>
      <c r="U840" s="7">
        <v>206.316</v>
      </c>
      <c r="V840" s="7" t="s">
        <v>11819</v>
      </c>
      <c r="W840" s="7">
        <v>2016</v>
      </c>
      <c r="X840" s="7">
        <v>0.44</v>
      </c>
      <c r="Y840" s="7" t="s">
        <v>11811</v>
      </c>
      <c r="Z840" s="7">
        <v>182</v>
      </c>
      <c r="AA840" s="7" t="str">
        <f>TEXT(Superstore_Data_1[[#This Row],[Order Date]],"mmm")</f>
        <v>Jan</v>
      </c>
      <c r="AB840" s="7">
        <f>YEAR(Superstore_Data_1[[#This Row],[Order Date]])</f>
        <v>2016</v>
      </c>
      <c r="AC840" s="9">
        <f>Superstore_Data_1[[#This Row],[Profit]]/Superstore_Data_1[[#This Row],[Sales]]</f>
        <v>0.44</v>
      </c>
      <c r="AD840" s="7" t="str">
        <f>IF(Superstore_Data_1[[#This Row],[Discount]]=0,"No Discount",IF(Superstore_Data_1[[#This Row],[Discount]]&lt;0.2,"Low Discount",IF(Superstore_Data_1[[#This Row],[Discount]]&lt;0.5,"Medium Discount","High Discount")))</f>
        <v>No Discount</v>
      </c>
      <c r="AE840" s="7" t="str">
        <f>IF(Superstore_Data_1[[#This Row],[Sales]]&lt;100,"Low Sale",IF(Superstore_Data_1[[#This Row],[Sales]]&lt;500,"Medium Sale","High Sale"))</f>
        <v>Medium Sale</v>
      </c>
      <c r="AF840" s="10" t="str">
        <f>IF(Superstore_Data_1[[#This Row],[Shipping Days]]&lt;=2,"Fast",IF(Superstore_Data_1[[#This Row],[Shipping Days]]&lt;=5,"Normal","Slow"))</f>
        <v>Slow</v>
      </c>
    </row>
    <row r="841" spans="1:32" x14ac:dyDescent="0.3">
      <c r="A841" s="6">
        <v>6081</v>
      </c>
      <c r="B841" s="7" t="s">
        <v>9501</v>
      </c>
      <c r="C841" s="8">
        <v>42863</v>
      </c>
      <c r="D841" s="8">
        <v>42955</v>
      </c>
      <c r="E841" s="7" t="s">
        <v>209</v>
      </c>
      <c r="F841" s="7" t="s">
        <v>1208</v>
      </c>
      <c r="G841" s="7" t="s">
        <v>1209</v>
      </c>
      <c r="H841" s="7" t="s">
        <v>108</v>
      </c>
      <c r="I841" s="7" t="s">
        <v>26</v>
      </c>
      <c r="J841" s="7" t="s">
        <v>205</v>
      </c>
      <c r="K841" s="7" t="s">
        <v>110</v>
      </c>
      <c r="L841" s="7">
        <v>77070</v>
      </c>
      <c r="M841" s="7" t="s">
        <v>111</v>
      </c>
      <c r="N841" s="7" t="s">
        <v>5524</v>
      </c>
      <c r="O841" s="7" t="s">
        <v>46</v>
      </c>
      <c r="P841" s="7" t="s">
        <v>60</v>
      </c>
      <c r="Q841" s="7" t="s">
        <v>5525</v>
      </c>
      <c r="R841" s="7">
        <v>151.05600000000001</v>
      </c>
      <c r="S841" s="7">
        <v>9</v>
      </c>
      <c r="T841" s="7">
        <v>0.2</v>
      </c>
      <c r="U841" s="7">
        <v>7.5528000000000004</v>
      </c>
      <c r="V841" s="7" t="s">
        <v>11812</v>
      </c>
      <c r="W841" s="7">
        <v>2017</v>
      </c>
      <c r="X841" s="7">
        <v>4.9999999999999996E-2</v>
      </c>
      <c r="Y841" s="7" t="s">
        <v>11813</v>
      </c>
      <c r="Z841" s="7">
        <v>92</v>
      </c>
      <c r="AA841" s="7" t="str">
        <f>TEXT(Superstore_Data_1[[#This Row],[Order Date]],"mmm")</f>
        <v>May</v>
      </c>
      <c r="AB841" s="7">
        <f>YEAR(Superstore_Data_1[[#This Row],[Order Date]])</f>
        <v>2017</v>
      </c>
      <c r="AC841" s="9">
        <f>Superstore_Data_1[[#This Row],[Profit]]/Superstore_Data_1[[#This Row],[Sales]]</f>
        <v>4.9999999999999996E-2</v>
      </c>
      <c r="AD841" s="7" t="str">
        <f>IF(Superstore_Data_1[[#This Row],[Discount]]=0,"No Discount",IF(Superstore_Data_1[[#This Row],[Discount]]&lt;0.2,"Low Discount",IF(Superstore_Data_1[[#This Row],[Discount]]&lt;0.5,"Medium Discount","High Discount")))</f>
        <v>Medium Discount</v>
      </c>
      <c r="AE841" s="7" t="str">
        <f>IF(Superstore_Data_1[[#This Row],[Sales]]&lt;100,"Low Sale",IF(Superstore_Data_1[[#This Row],[Sales]]&lt;500,"Medium Sale","High Sale"))</f>
        <v>Medium Sale</v>
      </c>
      <c r="AF841" s="10" t="str">
        <f>IF(Superstore_Data_1[[#This Row],[Shipping Days]]&lt;=2,"Fast",IF(Superstore_Data_1[[#This Row],[Shipping Days]]&lt;=5,"Normal","Slow"))</f>
        <v>Slow</v>
      </c>
    </row>
    <row r="842" spans="1:32" x14ac:dyDescent="0.3">
      <c r="A842" s="6">
        <v>6123</v>
      </c>
      <c r="B842" s="7" t="s">
        <v>9521</v>
      </c>
      <c r="C842" s="8">
        <v>42837</v>
      </c>
      <c r="D842" s="8">
        <v>42990</v>
      </c>
      <c r="E842" s="7" t="s">
        <v>51</v>
      </c>
      <c r="F842" s="7" t="s">
        <v>5462</v>
      </c>
      <c r="G842" s="7" t="s">
        <v>5463</v>
      </c>
      <c r="H842" s="7" t="s">
        <v>25</v>
      </c>
      <c r="I842" s="7" t="s">
        <v>26</v>
      </c>
      <c r="J842" s="7" t="s">
        <v>344</v>
      </c>
      <c r="K842" s="7" t="s">
        <v>235</v>
      </c>
      <c r="L842" s="7">
        <v>60610</v>
      </c>
      <c r="M842" s="7" t="s">
        <v>111</v>
      </c>
      <c r="N842" s="7" t="s">
        <v>6612</v>
      </c>
      <c r="O842" s="7" t="s">
        <v>46</v>
      </c>
      <c r="P842" s="7" t="s">
        <v>60</v>
      </c>
      <c r="Q842" s="7" t="s">
        <v>6613</v>
      </c>
      <c r="R842" s="7">
        <v>61.567999999999998</v>
      </c>
      <c r="S842" s="7">
        <v>2</v>
      </c>
      <c r="T842" s="7">
        <v>0.2</v>
      </c>
      <c r="U842" s="7">
        <v>4.6176000000000004</v>
      </c>
      <c r="V842" s="7" t="s">
        <v>11814</v>
      </c>
      <c r="W842" s="7">
        <v>2017</v>
      </c>
      <c r="X842" s="7">
        <v>7.5000000000000011E-2</v>
      </c>
      <c r="Y842" s="7" t="s">
        <v>11813</v>
      </c>
      <c r="Z842" s="7">
        <v>153</v>
      </c>
      <c r="AA842" s="7" t="str">
        <f>TEXT(Superstore_Data_1[[#This Row],[Order Date]],"mmm")</f>
        <v>Apr</v>
      </c>
      <c r="AB842" s="7">
        <f>YEAR(Superstore_Data_1[[#This Row],[Order Date]])</f>
        <v>2017</v>
      </c>
      <c r="AC842" s="9">
        <f>Superstore_Data_1[[#This Row],[Profit]]/Superstore_Data_1[[#This Row],[Sales]]</f>
        <v>7.5000000000000011E-2</v>
      </c>
      <c r="AD842" s="7" t="str">
        <f>IF(Superstore_Data_1[[#This Row],[Discount]]=0,"No Discount",IF(Superstore_Data_1[[#This Row],[Discount]]&lt;0.2,"Low Discount",IF(Superstore_Data_1[[#This Row],[Discount]]&lt;0.5,"Medium Discount","High Discount")))</f>
        <v>Medium Discount</v>
      </c>
      <c r="AE842" s="7" t="str">
        <f>IF(Superstore_Data_1[[#This Row],[Sales]]&lt;100,"Low Sale",IF(Superstore_Data_1[[#This Row],[Sales]]&lt;500,"Medium Sale","High Sale"))</f>
        <v>Low Sale</v>
      </c>
      <c r="AF842" s="10" t="str">
        <f>IF(Superstore_Data_1[[#This Row],[Shipping Days]]&lt;=2,"Fast",IF(Superstore_Data_1[[#This Row],[Shipping Days]]&lt;=5,"Normal","Slow"))</f>
        <v>Slow</v>
      </c>
    </row>
    <row r="843" spans="1:32" x14ac:dyDescent="0.3">
      <c r="A843" s="6">
        <v>6125</v>
      </c>
      <c r="B843" s="7" t="s">
        <v>9523</v>
      </c>
      <c r="C843" s="8">
        <v>42800</v>
      </c>
      <c r="D843" s="8">
        <v>42922</v>
      </c>
      <c r="E843" s="7" t="s">
        <v>51</v>
      </c>
      <c r="F843" s="7" t="s">
        <v>1574</v>
      </c>
      <c r="G843" s="7" t="s">
        <v>1575</v>
      </c>
      <c r="H843" s="7" t="s">
        <v>41</v>
      </c>
      <c r="I843" s="7" t="s">
        <v>26</v>
      </c>
      <c r="J843" s="7" t="s">
        <v>42</v>
      </c>
      <c r="K843" s="7" t="s">
        <v>43</v>
      </c>
      <c r="L843" s="7">
        <v>90036</v>
      </c>
      <c r="M843" s="7" t="s">
        <v>44</v>
      </c>
      <c r="N843" s="7" t="s">
        <v>4692</v>
      </c>
      <c r="O843" s="7" t="s">
        <v>73</v>
      </c>
      <c r="P843" s="7" t="s">
        <v>178</v>
      </c>
      <c r="Q843" s="7" t="s">
        <v>4693</v>
      </c>
      <c r="R843" s="7">
        <v>44.75</v>
      </c>
      <c r="S843" s="7">
        <v>5</v>
      </c>
      <c r="T843" s="7">
        <v>0</v>
      </c>
      <c r="U843" s="7">
        <v>8.5024999999999995</v>
      </c>
      <c r="V843" s="7" t="s">
        <v>11817</v>
      </c>
      <c r="W843" s="7">
        <v>2017</v>
      </c>
      <c r="X843" s="7">
        <v>0.19</v>
      </c>
      <c r="Y843" s="7" t="s">
        <v>11811</v>
      </c>
      <c r="Z843" s="7">
        <v>122</v>
      </c>
      <c r="AA843" s="7" t="str">
        <f>TEXT(Superstore_Data_1[[#This Row],[Order Date]],"mmm")</f>
        <v>Mar</v>
      </c>
      <c r="AB843" s="7">
        <f>YEAR(Superstore_Data_1[[#This Row],[Order Date]])</f>
        <v>2017</v>
      </c>
      <c r="AC843" s="9">
        <f>Superstore_Data_1[[#This Row],[Profit]]/Superstore_Data_1[[#This Row],[Sales]]</f>
        <v>0.19</v>
      </c>
      <c r="AD843" s="7" t="str">
        <f>IF(Superstore_Data_1[[#This Row],[Discount]]=0,"No Discount",IF(Superstore_Data_1[[#This Row],[Discount]]&lt;0.2,"Low Discount",IF(Superstore_Data_1[[#This Row],[Discount]]&lt;0.5,"Medium Discount","High Discount")))</f>
        <v>No Discount</v>
      </c>
      <c r="AE843" s="7" t="str">
        <f>IF(Superstore_Data_1[[#This Row],[Sales]]&lt;100,"Low Sale",IF(Superstore_Data_1[[#This Row],[Sales]]&lt;500,"Medium Sale","High Sale"))</f>
        <v>Low Sale</v>
      </c>
      <c r="AF843" s="10" t="str">
        <f>IF(Superstore_Data_1[[#This Row],[Shipping Days]]&lt;=2,"Fast",IF(Superstore_Data_1[[#This Row],[Shipping Days]]&lt;=5,"Normal","Slow"))</f>
        <v>Slow</v>
      </c>
    </row>
    <row r="844" spans="1:32" x14ac:dyDescent="0.3">
      <c r="A844" s="6">
        <v>6135</v>
      </c>
      <c r="B844" s="7" t="s">
        <v>9538</v>
      </c>
      <c r="C844" s="8">
        <v>42471</v>
      </c>
      <c r="D844" s="8">
        <v>42471</v>
      </c>
      <c r="E844" s="7" t="s">
        <v>1455</v>
      </c>
      <c r="F844" s="7" t="s">
        <v>6289</v>
      </c>
      <c r="G844" s="7" t="s">
        <v>6290</v>
      </c>
      <c r="H844" s="7" t="s">
        <v>25</v>
      </c>
      <c r="I844" s="7" t="s">
        <v>26</v>
      </c>
      <c r="J844" s="7" t="s">
        <v>7673</v>
      </c>
      <c r="K844" s="7" t="s">
        <v>43</v>
      </c>
      <c r="L844" s="7">
        <v>91911</v>
      </c>
      <c r="M844" s="7" t="s">
        <v>44</v>
      </c>
      <c r="N844" s="7" t="s">
        <v>1264</v>
      </c>
      <c r="O844" s="7" t="s">
        <v>46</v>
      </c>
      <c r="P844" s="7" t="s">
        <v>70</v>
      </c>
      <c r="Q844" s="7" t="s">
        <v>1265</v>
      </c>
      <c r="R844" s="7">
        <v>192.8</v>
      </c>
      <c r="S844" s="7">
        <v>4</v>
      </c>
      <c r="T844" s="7">
        <v>0</v>
      </c>
      <c r="U844" s="7">
        <v>55.911999999999999</v>
      </c>
      <c r="V844" s="7" t="s">
        <v>11814</v>
      </c>
      <c r="W844" s="7">
        <v>2016</v>
      </c>
      <c r="X844" s="7">
        <v>0.28999999999999998</v>
      </c>
      <c r="Y844" s="7" t="s">
        <v>11811</v>
      </c>
      <c r="Z844" s="7">
        <v>0</v>
      </c>
      <c r="AA844" s="7" t="str">
        <f>TEXT(Superstore_Data_1[[#This Row],[Order Date]],"mmm")</f>
        <v>Apr</v>
      </c>
      <c r="AB844" s="7">
        <f>YEAR(Superstore_Data_1[[#This Row],[Order Date]])</f>
        <v>2016</v>
      </c>
      <c r="AC844" s="9">
        <f>Superstore_Data_1[[#This Row],[Profit]]/Superstore_Data_1[[#This Row],[Sales]]</f>
        <v>0.28999999999999998</v>
      </c>
      <c r="AD844" s="7" t="str">
        <f>IF(Superstore_Data_1[[#This Row],[Discount]]=0,"No Discount",IF(Superstore_Data_1[[#This Row],[Discount]]&lt;0.2,"Low Discount",IF(Superstore_Data_1[[#This Row],[Discount]]&lt;0.5,"Medium Discount","High Discount")))</f>
        <v>No Discount</v>
      </c>
      <c r="AE844" s="7" t="str">
        <f>IF(Superstore_Data_1[[#This Row],[Sales]]&lt;100,"Low Sale",IF(Superstore_Data_1[[#This Row],[Sales]]&lt;500,"Medium Sale","High Sale"))</f>
        <v>Medium Sale</v>
      </c>
      <c r="AF844" s="10" t="str">
        <f>IF(Superstore_Data_1[[#This Row],[Shipping Days]]&lt;=2,"Fast",IF(Superstore_Data_1[[#This Row],[Shipping Days]]&lt;=5,"Normal","Slow"))</f>
        <v>Fast</v>
      </c>
    </row>
    <row r="845" spans="1:32" x14ac:dyDescent="0.3">
      <c r="A845" s="6">
        <v>6151</v>
      </c>
      <c r="B845" s="7" t="s">
        <v>9550</v>
      </c>
      <c r="C845" s="8">
        <v>42586</v>
      </c>
      <c r="D845" s="8">
        <v>42678</v>
      </c>
      <c r="E845" s="7" t="s">
        <v>209</v>
      </c>
      <c r="F845" s="7" t="s">
        <v>5036</v>
      </c>
      <c r="G845" s="7" t="s">
        <v>5037</v>
      </c>
      <c r="H845" s="7" t="s">
        <v>25</v>
      </c>
      <c r="I845" s="7" t="s">
        <v>26</v>
      </c>
      <c r="J845" s="7" t="s">
        <v>566</v>
      </c>
      <c r="K845" s="7" t="s">
        <v>1434</v>
      </c>
      <c r="L845" s="7">
        <v>31907</v>
      </c>
      <c r="M845" s="7" t="s">
        <v>29</v>
      </c>
      <c r="N845" s="7" t="s">
        <v>7443</v>
      </c>
      <c r="O845" s="7" t="s">
        <v>31</v>
      </c>
      <c r="P845" s="7" t="s">
        <v>32</v>
      </c>
      <c r="Q845" s="7" t="s">
        <v>7444</v>
      </c>
      <c r="R845" s="7">
        <v>354.9</v>
      </c>
      <c r="S845" s="7">
        <v>5</v>
      </c>
      <c r="T845" s="7">
        <v>0</v>
      </c>
      <c r="U845" s="7">
        <v>88.724999999999994</v>
      </c>
      <c r="V845" s="7" t="s">
        <v>11810</v>
      </c>
      <c r="W845" s="7">
        <v>2016</v>
      </c>
      <c r="X845" s="7">
        <v>0.25</v>
      </c>
      <c r="Y845" s="7" t="s">
        <v>11811</v>
      </c>
      <c r="Z845" s="7">
        <v>92</v>
      </c>
      <c r="AA845" s="7" t="str">
        <f>TEXT(Superstore_Data_1[[#This Row],[Order Date]],"mmm")</f>
        <v>Aug</v>
      </c>
      <c r="AB845" s="7">
        <f>YEAR(Superstore_Data_1[[#This Row],[Order Date]])</f>
        <v>2016</v>
      </c>
      <c r="AC845" s="9">
        <f>Superstore_Data_1[[#This Row],[Profit]]/Superstore_Data_1[[#This Row],[Sales]]</f>
        <v>0.25</v>
      </c>
      <c r="AD845" s="7" t="str">
        <f>IF(Superstore_Data_1[[#This Row],[Discount]]=0,"No Discount",IF(Superstore_Data_1[[#This Row],[Discount]]&lt;0.2,"Low Discount",IF(Superstore_Data_1[[#This Row],[Discount]]&lt;0.5,"Medium Discount","High Discount")))</f>
        <v>No Discount</v>
      </c>
      <c r="AE845" s="7" t="str">
        <f>IF(Superstore_Data_1[[#This Row],[Sales]]&lt;100,"Low Sale",IF(Superstore_Data_1[[#This Row],[Sales]]&lt;500,"Medium Sale","High Sale"))</f>
        <v>Medium Sale</v>
      </c>
      <c r="AF845" s="10" t="str">
        <f>IF(Superstore_Data_1[[#This Row],[Shipping Days]]&lt;=2,"Fast",IF(Superstore_Data_1[[#This Row],[Shipping Days]]&lt;=5,"Normal","Slow"))</f>
        <v>Slow</v>
      </c>
    </row>
    <row r="846" spans="1:32" x14ac:dyDescent="0.3">
      <c r="A846" s="6">
        <v>6153</v>
      </c>
      <c r="B846" s="7" t="s">
        <v>9552</v>
      </c>
      <c r="C846" s="8">
        <v>42801</v>
      </c>
      <c r="D846" s="8">
        <v>42954</v>
      </c>
      <c r="E846" s="7" t="s">
        <v>51</v>
      </c>
      <c r="F846" s="7" t="s">
        <v>3390</v>
      </c>
      <c r="G846" s="7" t="s">
        <v>3391</v>
      </c>
      <c r="H846" s="7" t="s">
        <v>25</v>
      </c>
      <c r="I846" s="7" t="s">
        <v>26</v>
      </c>
      <c r="J846" s="7" t="s">
        <v>42</v>
      </c>
      <c r="K846" s="7" t="s">
        <v>43</v>
      </c>
      <c r="L846" s="7">
        <v>90004</v>
      </c>
      <c r="M846" s="7" t="s">
        <v>44</v>
      </c>
      <c r="N846" s="7" t="s">
        <v>1002</v>
      </c>
      <c r="O846" s="7" t="s">
        <v>46</v>
      </c>
      <c r="P846" s="7" t="s">
        <v>60</v>
      </c>
      <c r="Q846" s="7" t="s">
        <v>1003</v>
      </c>
      <c r="R846" s="7">
        <v>87.92</v>
      </c>
      <c r="S846" s="7">
        <v>4</v>
      </c>
      <c r="T846" s="7">
        <v>0</v>
      </c>
      <c r="U846" s="7">
        <v>0.87919999999999998</v>
      </c>
      <c r="V846" s="7" t="s">
        <v>11817</v>
      </c>
      <c r="W846" s="7">
        <v>2017</v>
      </c>
      <c r="X846" s="7">
        <v>0.01</v>
      </c>
      <c r="Y846" s="7" t="s">
        <v>11811</v>
      </c>
      <c r="Z846" s="7">
        <v>153</v>
      </c>
      <c r="AA846" s="7" t="str">
        <f>TEXT(Superstore_Data_1[[#This Row],[Order Date]],"mmm")</f>
        <v>Mar</v>
      </c>
      <c r="AB846" s="7">
        <f>YEAR(Superstore_Data_1[[#This Row],[Order Date]])</f>
        <v>2017</v>
      </c>
      <c r="AC846" s="9">
        <f>Superstore_Data_1[[#This Row],[Profit]]/Superstore_Data_1[[#This Row],[Sales]]</f>
        <v>0.01</v>
      </c>
      <c r="AD846" s="7" t="str">
        <f>IF(Superstore_Data_1[[#This Row],[Discount]]=0,"No Discount",IF(Superstore_Data_1[[#This Row],[Discount]]&lt;0.2,"Low Discount",IF(Superstore_Data_1[[#This Row],[Discount]]&lt;0.5,"Medium Discount","High Discount")))</f>
        <v>No Discount</v>
      </c>
      <c r="AE846" s="7" t="str">
        <f>IF(Superstore_Data_1[[#This Row],[Sales]]&lt;100,"Low Sale",IF(Superstore_Data_1[[#This Row],[Sales]]&lt;500,"Medium Sale","High Sale"))</f>
        <v>Low Sale</v>
      </c>
      <c r="AF846" s="10" t="str">
        <f>IF(Superstore_Data_1[[#This Row],[Shipping Days]]&lt;=2,"Fast",IF(Superstore_Data_1[[#This Row],[Shipping Days]]&lt;=5,"Normal","Slow"))</f>
        <v>Slow</v>
      </c>
    </row>
    <row r="847" spans="1:32" x14ac:dyDescent="0.3">
      <c r="A847" s="6">
        <v>6158</v>
      </c>
      <c r="B847" s="7" t="s">
        <v>9554</v>
      </c>
      <c r="C847" s="8">
        <v>42437</v>
      </c>
      <c r="D847" s="8">
        <v>42498</v>
      </c>
      <c r="E847" s="7" t="s">
        <v>22</v>
      </c>
      <c r="F847" s="7" t="s">
        <v>8222</v>
      </c>
      <c r="G847" s="7" t="s">
        <v>8223</v>
      </c>
      <c r="H847" s="7" t="s">
        <v>25</v>
      </c>
      <c r="I847" s="7" t="s">
        <v>26</v>
      </c>
      <c r="J847" s="7" t="s">
        <v>5125</v>
      </c>
      <c r="K847" s="7" t="s">
        <v>735</v>
      </c>
      <c r="L847" s="7">
        <v>74133</v>
      </c>
      <c r="M847" s="7" t="s">
        <v>111</v>
      </c>
      <c r="N847" s="7" t="s">
        <v>574</v>
      </c>
      <c r="O847" s="7" t="s">
        <v>46</v>
      </c>
      <c r="P847" s="7" t="s">
        <v>192</v>
      </c>
      <c r="Q847" s="7" t="s">
        <v>575</v>
      </c>
      <c r="R847" s="7">
        <v>81.540000000000006</v>
      </c>
      <c r="S847" s="7">
        <v>3</v>
      </c>
      <c r="T847" s="7">
        <v>0</v>
      </c>
      <c r="U847" s="7">
        <v>38.323799999999999</v>
      </c>
      <c r="V847" s="7" t="s">
        <v>11817</v>
      </c>
      <c r="W847" s="7">
        <v>2016</v>
      </c>
      <c r="X847" s="7">
        <v>0.47</v>
      </c>
      <c r="Y847" s="7" t="s">
        <v>11811</v>
      </c>
      <c r="Z847" s="7">
        <v>61</v>
      </c>
      <c r="AA847" s="7" t="str">
        <f>TEXT(Superstore_Data_1[[#This Row],[Order Date]],"mmm")</f>
        <v>Mar</v>
      </c>
      <c r="AB847" s="7">
        <f>YEAR(Superstore_Data_1[[#This Row],[Order Date]])</f>
        <v>2016</v>
      </c>
      <c r="AC847" s="9">
        <f>Superstore_Data_1[[#This Row],[Profit]]/Superstore_Data_1[[#This Row],[Sales]]</f>
        <v>0.47</v>
      </c>
      <c r="AD847" s="7" t="str">
        <f>IF(Superstore_Data_1[[#This Row],[Discount]]=0,"No Discount",IF(Superstore_Data_1[[#This Row],[Discount]]&lt;0.2,"Low Discount",IF(Superstore_Data_1[[#This Row],[Discount]]&lt;0.5,"Medium Discount","High Discount")))</f>
        <v>No Discount</v>
      </c>
      <c r="AE847" s="7" t="str">
        <f>IF(Superstore_Data_1[[#This Row],[Sales]]&lt;100,"Low Sale",IF(Superstore_Data_1[[#This Row],[Sales]]&lt;500,"Medium Sale","High Sale"))</f>
        <v>Low Sale</v>
      </c>
      <c r="AF847" s="10" t="str">
        <f>IF(Superstore_Data_1[[#This Row],[Shipping Days]]&lt;=2,"Fast",IF(Superstore_Data_1[[#This Row],[Shipping Days]]&lt;=5,"Normal","Slow"))</f>
        <v>Slow</v>
      </c>
    </row>
    <row r="848" spans="1:32" x14ac:dyDescent="0.3">
      <c r="A848" s="6">
        <v>6160</v>
      </c>
      <c r="B848" s="7" t="s">
        <v>9557</v>
      </c>
      <c r="C848" s="8">
        <v>42441</v>
      </c>
      <c r="D848" s="8">
        <v>42625</v>
      </c>
      <c r="E848" s="7" t="s">
        <v>51</v>
      </c>
      <c r="F848" s="7" t="s">
        <v>2859</v>
      </c>
      <c r="G848" s="7" t="s">
        <v>2860</v>
      </c>
      <c r="H848" s="7" t="s">
        <v>25</v>
      </c>
      <c r="I848" s="7" t="s">
        <v>26</v>
      </c>
      <c r="J848" s="7" t="s">
        <v>42</v>
      </c>
      <c r="K848" s="7" t="s">
        <v>43</v>
      </c>
      <c r="L848" s="7">
        <v>90049</v>
      </c>
      <c r="M848" s="7" t="s">
        <v>44</v>
      </c>
      <c r="N848" s="7" t="s">
        <v>8290</v>
      </c>
      <c r="O848" s="7" t="s">
        <v>46</v>
      </c>
      <c r="P848" s="7" t="s">
        <v>60</v>
      </c>
      <c r="Q848" s="7" t="s">
        <v>8291</v>
      </c>
      <c r="R848" s="7">
        <v>772.68</v>
      </c>
      <c r="S848" s="7">
        <v>4</v>
      </c>
      <c r="T848" s="7">
        <v>0</v>
      </c>
      <c r="U848" s="7">
        <v>108.1752</v>
      </c>
      <c r="V848" s="7" t="s">
        <v>11817</v>
      </c>
      <c r="W848" s="7">
        <v>2016</v>
      </c>
      <c r="X848" s="7">
        <v>0.14000000000000001</v>
      </c>
      <c r="Y848" s="7" t="s">
        <v>11811</v>
      </c>
      <c r="Z848" s="7">
        <v>184</v>
      </c>
      <c r="AA848" s="7" t="str">
        <f>TEXT(Superstore_Data_1[[#This Row],[Order Date]],"mmm")</f>
        <v>Mar</v>
      </c>
      <c r="AB848" s="7">
        <f>YEAR(Superstore_Data_1[[#This Row],[Order Date]])</f>
        <v>2016</v>
      </c>
      <c r="AC848" s="9">
        <f>Superstore_Data_1[[#This Row],[Profit]]/Superstore_Data_1[[#This Row],[Sales]]</f>
        <v>0.14000000000000001</v>
      </c>
      <c r="AD848" s="7" t="str">
        <f>IF(Superstore_Data_1[[#This Row],[Discount]]=0,"No Discount",IF(Superstore_Data_1[[#This Row],[Discount]]&lt;0.2,"Low Discount",IF(Superstore_Data_1[[#This Row],[Discount]]&lt;0.5,"Medium Discount","High Discount")))</f>
        <v>No Discount</v>
      </c>
      <c r="AE848" s="7" t="str">
        <f>IF(Superstore_Data_1[[#This Row],[Sales]]&lt;100,"Low Sale",IF(Superstore_Data_1[[#This Row],[Sales]]&lt;500,"Medium Sale","High Sale"))</f>
        <v>High Sale</v>
      </c>
      <c r="AF848" s="10" t="str">
        <f>IF(Superstore_Data_1[[#This Row],[Shipping Days]]&lt;=2,"Fast",IF(Superstore_Data_1[[#This Row],[Shipping Days]]&lt;=5,"Normal","Slow"))</f>
        <v>Slow</v>
      </c>
    </row>
    <row r="849" spans="1:32" x14ac:dyDescent="0.3">
      <c r="A849" s="6">
        <v>6173</v>
      </c>
      <c r="B849" s="7" t="s">
        <v>9565</v>
      </c>
      <c r="C849" s="8">
        <v>41678</v>
      </c>
      <c r="D849" s="8">
        <v>41859</v>
      </c>
      <c r="E849" s="7" t="s">
        <v>51</v>
      </c>
      <c r="F849" s="7" t="s">
        <v>1208</v>
      </c>
      <c r="G849" s="7" t="s">
        <v>1209</v>
      </c>
      <c r="H849" s="7" t="s">
        <v>108</v>
      </c>
      <c r="I849" s="7" t="s">
        <v>26</v>
      </c>
      <c r="J849" s="7" t="s">
        <v>359</v>
      </c>
      <c r="K849" s="7" t="s">
        <v>675</v>
      </c>
      <c r="L849" s="7">
        <v>65807</v>
      </c>
      <c r="M849" s="7" t="s">
        <v>111</v>
      </c>
      <c r="N849" s="7" t="s">
        <v>4209</v>
      </c>
      <c r="O849" s="7" t="s">
        <v>46</v>
      </c>
      <c r="P849" s="7" t="s">
        <v>77</v>
      </c>
      <c r="Q849" s="7" t="s">
        <v>4210</v>
      </c>
      <c r="R849" s="7">
        <v>26.7</v>
      </c>
      <c r="S849" s="7">
        <v>5</v>
      </c>
      <c r="T849" s="7">
        <v>0</v>
      </c>
      <c r="U849" s="7">
        <v>12.548999999999999</v>
      </c>
      <c r="V849" s="7" t="s">
        <v>11820</v>
      </c>
      <c r="W849" s="7">
        <v>2014</v>
      </c>
      <c r="X849" s="7">
        <v>0.47</v>
      </c>
      <c r="Y849" s="7" t="s">
        <v>11811</v>
      </c>
      <c r="Z849" s="7">
        <v>181</v>
      </c>
      <c r="AA849" s="7" t="str">
        <f>TEXT(Superstore_Data_1[[#This Row],[Order Date]],"mmm")</f>
        <v>Feb</v>
      </c>
      <c r="AB849" s="7">
        <f>YEAR(Superstore_Data_1[[#This Row],[Order Date]])</f>
        <v>2014</v>
      </c>
      <c r="AC849" s="9">
        <f>Superstore_Data_1[[#This Row],[Profit]]/Superstore_Data_1[[#This Row],[Sales]]</f>
        <v>0.47</v>
      </c>
      <c r="AD849" s="7" t="str">
        <f>IF(Superstore_Data_1[[#This Row],[Discount]]=0,"No Discount",IF(Superstore_Data_1[[#This Row],[Discount]]&lt;0.2,"Low Discount",IF(Superstore_Data_1[[#This Row],[Discount]]&lt;0.5,"Medium Discount","High Discount")))</f>
        <v>No Discount</v>
      </c>
      <c r="AE849" s="7" t="str">
        <f>IF(Superstore_Data_1[[#This Row],[Sales]]&lt;100,"Low Sale",IF(Superstore_Data_1[[#This Row],[Sales]]&lt;500,"Medium Sale","High Sale"))</f>
        <v>Low Sale</v>
      </c>
      <c r="AF849" s="10" t="str">
        <f>IF(Superstore_Data_1[[#This Row],[Shipping Days]]&lt;=2,"Fast",IF(Superstore_Data_1[[#This Row],[Shipping Days]]&lt;=5,"Normal","Slow"))</f>
        <v>Slow</v>
      </c>
    </row>
    <row r="850" spans="1:32" x14ac:dyDescent="0.3">
      <c r="A850" s="6">
        <v>6186</v>
      </c>
      <c r="B850" s="7" t="s">
        <v>9570</v>
      </c>
      <c r="C850" s="8">
        <v>42193</v>
      </c>
      <c r="D850" s="8">
        <v>42346</v>
      </c>
      <c r="E850" s="7" t="s">
        <v>51</v>
      </c>
      <c r="F850" s="7" t="s">
        <v>5928</v>
      </c>
      <c r="G850" s="7" t="s">
        <v>5929</v>
      </c>
      <c r="H850" s="7" t="s">
        <v>25</v>
      </c>
      <c r="I850" s="7" t="s">
        <v>26</v>
      </c>
      <c r="J850" s="7" t="s">
        <v>159</v>
      </c>
      <c r="K850" s="7" t="s">
        <v>160</v>
      </c>
      <c r="L850" s="7">
        <v>19120</v>
      </c>
      <c r="M850" s="7" t="s">
        <v>161</v>
      </c>
      <c r="N850" s="7" t="s">
        <v>3640</v>
      </c>
      <c r="O850" s="7" t="s">
        <v>46</v>
      </c>
      <c r="P850" s="7" t="s">
        <v>70</v>
      </c>
      <c r="Q850" s="7" t="s">
        <v>3641</v>
      </c>
      <c r="R850" s="7">
        <v>106.8</v>
      </c>
      <c r="S850" s="7">
        <v>10</v>
      </c>
      <c r="T850" s="7">
        <v>0.2</v>
      </c>
      <c r="U850" s="7">
        <v>10.68</v>
      </c>
      <c r="V850" s="7" t="s">
        <v>11821</v>
      </c>
      <c r="W850" s="7">
        <v>2015</v>
      </c>
      <c r="X850" s="7">
        <v>0.1</v>
      </c>
      <c r="Y850" s="7" t="s">
        <v>11813</v>
      </c>
      <c r="Z850" s="7">
        <v>153</v>
      </c>
      <c r="AA850" s="7" t="str">
        <f>TEXT(Superstore_Data_1[[#This Row],[Order Date]],"mmm")</f>
        <v>Jul</v>
      </c>
      <c r="AB850" s="7">
        <f>YEAR(Superstore_Data_1[[#This Row],[Order Date]])</f>
        <v>2015</v>
      </c>
      <c r="AC850" s="9">
        <f>Superstore_Data_1[[#This Row],[Profit]]/Superstore_Data_1[[#This Row],[Sales]]</f>
        <v>0.1</v>
      </c>
      <c r="AD850" s="7" t="str">
        <f>IF(Superstore_Data_1[[#This Row],[Discount]]=0,"No Discount",IF(Superstore_Data_1[[#This Row],[Discount]]&lt;0.2,"Low Discount",IF(Superstore_Data_1[[#This Row],[Discount]]&lt;0.5,"Medium Discount","High Discount")))</f>
        <v>Medium Discount</v>
      </c>
      <c r="AE850" s="7" t="str">
        <f>IF(Superstore_Data_1[[#This Row],[Sales]]&lt;100,"Low Sale",IF(Superstore_Data_1[[#This Row],[Sales]]&lt;500,"Medium Sale","High Sale"))</f>
        <v>Medium Sale</v>
      </c>
      <c r="AF850" s="10" t="str">
        <f>IF(Superstore_Data_1[[#This Row],[Shipping Days]]&lt;=2,"Fast",IF(Superstore_Data_1[[#This Row],[Shipping Days]]&lt;=5,"Normal","Slow"))</f>
        <v>Slow</v>
      </c>
    </row>
    <row r="851" spans="1:32" x14ac:dyDescent="0.3">
      <c r="A851" s="6">
        <v>6190</v>
      </c>
      <c r="B851" s="7" t="s">
        <v>9572</v>
      </c>
      <c r="C851" s="8">
        <v>42829</v>
      </c>
      <c r="D851" s="8">
        <v>42951</v>
      </c>
      <c r="E851" s="7" t="s">
        <v>51</v>
      </c>
      <c r="F851" s="7" t="s">
        <v>5506</v>
      </c>
      <c r="G851" s="7" t="s">
        <v>5507</v>
      </c>
      <c r="H851" s="7" t="s">
        <v>25</v>
      </c>
      <c r="I851" s="7" t="s">
        <v>26</v>
      </c>
      <c r="J851" s="7" t="s">
        <v>9573</v>
      </c>
      <c r="K851" s="7" t="s">
        <v>235</v>
      </c>
      <c r="L851" s="7">
        <v>60016</v>
      </c>
      <c r="M851" s="7" t="s">
        <v>111</v>
      </c>
      <c r="N851" s="7" t="s">
        <v>5381</v>
      </c>
      <c r="O851" s="7" t="s">
        <v>73</v>
      </c>
      <c r="P851" s="7" t="s">
        <v>74</v>
      </c>
      <c r="Q851" s="7" t="s">
        <v>5382</v>
      </c>
      <c r="R851" s="7">
        <v>383.84</v>
      </c>
      <c r="S851" s="7">
        <v>4</v>
      </c>
      <c r="T851" s="7">
        <v>0.2</v>
      </c>
      <c r="U851" s="7">
        <v>47.98</v>
      </c>
      <c r="V851" s="7" t="s">
        <v>11814</v>
      </c>
      <c r="W851" s="7">
        <v>2017</v>
      </c>
      <c r="X851" s="7">
        <v>0.125</v>
      </c>
      <c r="Y851" s="7" t="s">
        <v>11813</v>
      </c>
      <c r="Z851" s="7">
        <v>122</v>
      </c>
      <c r="AA851" s="7" t="str">
        <f>TEXT(Superstore_Data_1[[#This Row],[Order Date]],"mmm")</f>
        <v>Apr</v>
      </c>
      <c r="AB851" s="7">
        <f>YEAR(Superstore_Data_1[[#This Row],[Order Date]])</f>
        <v>2017</v>
      </c>
      <c r="AC851" s="9">
        <f>Superstore_Data_1[[#This Row],[Profit]]/Superstore_Data_1[[#This Row],[Sales]]</f>
        <v>0.125</v>
      </c>
      <c r="AD851" s="7" t="str">
        <f>IF(Superstore_Data_1[[#This Row],[Discount]]=0,"No Discount",IF(Superstore_Data_1[[#This Row],[Discount]]&lt;0.2,"Low Discount",IF(Superstore_Data_1[[#This Row],[Discount]]&lt;0.5,"Medium Discount","High Discount")))</f>
        <v>Medium Discount</v>
      </c>
      <c r="AE851" s="7" t="str">
        <f>IF(Superstore_Data_1[[#This Row],[Sales]]&lt;100,"Low Sale",IF(Superstore_Data_1[[#This Row],[Sales]]&lt;500,"Medium Sale","High Sale"))</f>
        <v>Medium Sale</v>
      </c>
      <c r="AF851" s="10" t="str">
        <f>IF(Superstore_Data_1[[#This Row],[Shipping Days]]&lt;=2,"Fast",IF(Superstore_Data_1[[#This Row],[Shipping Days]]&lt;=5,"Normal","Slow"))</f>
        <v>Slow</v>
      </c>
    </row>
    <row r="852" spans="1:32" x14ac:dyDescent="0.3">
      <c r="A852" s="6">
        <v>6205</v>
      </c>
      <c r="B852" s="7" t="s">
        <v>9582</v>
      </c>
      <c r="C852" s="8">
        <v>42747</v>
      </c>
      <c r="D852" s="8">
        <v>42806</v>
      </c>
      <c r="E852" s="7" t="s">
        <v>209</v>
      </c>
      <c r="F852" s="7" t="s">
        <v>3556</v>
      </c>
      <c r="G852" s="7" t="s">
        <v>3557</v>
      </c>
      <c r="H852" s="7" t="s">
        <v>108</v>
      </c>
      <c r="I852" s="7" t="s">
        <v>26</v>
      </c>
      <c r="J852" s="7" t="s">
        <v>5819</v>
      </c>
      <c r="K852" s="7" t="s">
        <v>567</v>
      </c>
      <c r="L852" s="7">
        <v>43302</v>
      </c>
      <c r="M852" s="7" t="s">
        <v>161</v>
      </c>
      <c r="N852" s="7" t="s">
        <v>3396</v>
      </c>
      <c r="O852" s="7" t="s">
        <v>31</v>
      </c>
      <c r="P852" s="7" t="s">
        <v>67</v>
      </c>
      <c r="Q852" s="7" t="s">
        <v>3397</v>
      </c>
      <c r="R852" s="7">
        <v>7.7119999999999997</v>
      </c>
      <c r="S852" s="7">
        <v>2</v>
      </c>
      <c r="T852" s="7">
        <v>0.2</v>
      </c>
      <c r="U852" s="7">
        <v>1.7352000000000001</v>
      </c>
      <c r="V852" s="7" t="s">
        <v>11819</v>
      </c>
      <c r="W852" s="7">
        <v>2017</v>
      </c>
      <c r="X852" s="7">
        <v>0.22500000000000001</v>
      </c>
      <c r="Y852" s="7" t="s">
        <v>11813</v>
      </c>
      <c r="Z852" s="7">
        <v>59</v>
      </c>
      <c r="AA852" s="7" t="str">
        <f>TEXT(Superstore_Data_1[[#This Row],[Order Date]],"mmm")</f>
        <v>Jan</v>
      </c>
      <c r="AB852" s="7">
        <f>YEAR(Superstore_Data_1[[#This Row],[Order Date]])</f>
        <v>2017</v>
      </c>
      <c r="AC852" s="9">
        <f>Superstore_Data_1[[#This Row],[Profit]]/Superstore_Data_1[[#This Row],[Sales]]</f>
        <v>0.22500000000000001</v>
      </c>
      <c r="AD852" s="7" t="str">
        <f>IF(Superstore_Data_1[[#This Row],[Discount]]=0,"No Discount",IF(Superstore_Data_1[[#This Row],[Discount]]&lt;0.2,"Low Discount",IF(Superstore_Data_1[[#This Row],[Discount]]&lt;0.5,"Medium Discount","High Discount")))</f>
        <v>Medium Discount</v>
      </c>
      <c r="AE852" s="7" t="str">
        <f>IF(Superstore_Data_1[[#This Row],[Sales]]&lt;100,"Low Sale",IF(Superstore_Data_1[[#This Row],[Sales]]&lt;500,"Medium Sale","High Sale"))</f>
        <v>Low Sale</v>
      </c>
      <c r="AF852" s="10" t="str">
        <f>IF(Superstore_Data_1[[#This Row],[Shipping Days]]&lt;=2,"Fast",IF(Superstore_Data_1[[#This Row],[Shipping Days]]&lt;=5,"Normal","Slow"))</f>
        <v>Slow</v>
      </c>
    </row>
    <row r="853" spans="1:32" x14ac:dyDescent="0.3">
      <c r="A853" s="6">
        <v>6226</v>
      </c>
      <c r="B853" s="7" t="s">
        <v>9595</v>
      </c>
      <c r="C853" s="8">
        <v>42134</v>
      </c>
      <c r="D853" s="8">
        <v>42257</v>
      </c>
      <c r="E853" s="7" t="s">
        <v>51</v>
      </c>
      <c r="F853" s="7" t="s">
        <v>2162</v>
      </c>
      <c r="G853" s="7" t="s">
        <v>2163</v>
      </c>
      <c r="H853" s="7" t="s">
        <v>25</v>
      </c>
      <c r="I853" s="7" t="s">
        <v>26</v>
      </c>
      <c r="J853" s="7" t="s">
        <v>476</v>
      </c>
      <c r="K853" s="7" t="s">
        <v>477</v>
      </c>
      <c r="L853" s="7">
        <v>97206</v>
      </c>
      <c r="M853" s="7" t="s">
        <v>44</v>
      </c>
      <c r="N853" s="7" t="s">
        <v>7036</v>
      </c>
      <c r="O853" s="7" t="s">
        <v>31</v>
      </c>
      <c r="P853" s="7" t="s">
        <v>32</v>
      </c>
      <c r="Q853" s="7" t="s">
        <v>7037</v>
      </c>
      <c r="R853" s="7">
        <v>66.293999999999997</v>
      </c>
      <c r="S853" s="7">
        <v>1</v>
      </c>
      <c r="T853" s="7">
        <v>0.7</v>
      </c>
      <c r="U853" s="7">
        <v>-103.86060000000001</v>
      </c>
      <c r="V853" s="7" t="s">
        <v>11812</v>
      </c>
      <c r="W853" s="7">
        <v>2015</v>
      </c>
      <c r="X853" s="7">
        <v>-1.5666666666666669</v>
      </c>
      <c r="Y853" s="7" t="s">
        <v>11816</v>
      </c>
      <c r="Z853" s="7">
        <v>123</v>
      </c>
      <c r="AA853" s="7" t="str">
        <f>TEXT(Superstore_Data_1[[#This Row],[Order Date]],"mmm")</f>
        <v>May</v>
      </c>
      <c r="AB853" s="7">
        <f>YEAR(Superstore_Data_1[[#This Row],[Order Date]])</f>
        <v>2015</v>
      </c>
      <c r="AC853" s="9">
        <f>Superstore_Data_1[[#This Row],[Profit]]/Superstore_Data_1[[#This Row],[Sales]]</f>
        <v>-1.5666666666666669</v>
      </c>
      <c r="AD853" s="7" t="str">
        <f>IF(Superstore_Data_1[[#This Row],[Discount]]=0,"No Discount",IF(Superstore_Data_1[[#This Row],[Discount]]&lt;0.2,"Low Discount",IF(Superstore_Data_1[[#This Row],[Discount]]&lt;0.5,"Medium Discount","High Discount")))</f>
        <v>High Discount</v>
      </c>
      <c r="AE853" s="7" t="str">
        <f>IF(Superstore_Data_1[[#This Row],[Sales]]&lt;100,"Low Sale",IF(Superstore_Data_1[[#This Row],[Sales]]&lt;500,"Medium Sale","High Sale"))</f>
        <v>Low Sale</v>
      </c>
      <c r="AF853" s="10" t="str">
        <f>IF(Superstore_Data_1[[#This Row],[Shipping Days]]&lt;=2,"Fast",IF(Superstore_Data_1[[#This Row],[Shipping Days]]&lt;=5,"Normal","Slow"))</f>
        <v>Slow</v>
      </c>
    </row>
    <row r="854" spans="1:32" x14ac:dyDescent="0.3">
      <c r="A854" s="6">
        <v>6228</v>
      </c>
      <c r="B854" s="7" t="s">
        <v>9596</v>
      </c>
      <c r="C854" s="8">
        <v>41681</v>
      </c>
      <c r="D854" s="8">
        <v>41831</v>
      </c>
      <c r="E854" s="7" t="s">
        <v>51</v>
      </c>
      <c r="F854" s="7" t="s">
        <v>1339</v>
      </c>
      <c r="G854" s="7" t="s">
        <v>1340</v>
      </c>
      <c r="H854" s="7" t="s">
        <v>25</v>
      </c>
      <c r="I854" s="7" t="s">
        <v>26</v>
      </c>
      <c r="J854" s="7" t="s">
        <v>4436</v>
      </c>
      <c r="K854" s="7" t="s">
        <v>110</v>
      </c>
      <c r="L854" s="7">
        <v>75061</v>
      </c>
      <c r="M854" s="7" t="s">
        <v>111</v>
      </c>
      <c r="N854" s="7" t="s">
        <v>3028</v>
      </c>
      <c r="O854" s="7" t="s">
        <v>73</v>
      </c>
      <c r="P854" s="7" t="s">
        <v>74</v>
      </c>
      <c r="Q854" s="7" t="s">
        <v>3029</v>
      </c>
      <c r="R854" s="7">
        <v>88.775999999999996</v>
      </c>
      <c r="S854" s="7">
        <v>3</v>
      </c>
      <c r="T854" s="7">
        <v>0.2</v>
      </c>
      <c r="U854" s="7">
        <v>7.7679</v>
      </c>
      <c r="V854" s="7" t="s">
        <v>11820</v>
      </c>
      <c r="W854" s="7">
        <v>2014</v>
      </c>
      <c r="X854" s="7">
        <v>8.7500000000000008E-2</v>
      </c>
      <c r="Y854" s="7" t="s">
        <v>11813</v>
      </c>
      <c r="Z854" s="7">
        <v>150</v>
      </c>
      <c r="AA854" s="7" t="str">
        <f>TEXT(Superstore_Data_1[[#This Row],[Order Date]],"mmm")</f>
        <v>Feb</v>
      </c>
      <c r="AB854" s="7">
        <f>YEAR(Superstore_Data_1[[#This Row],[Order Date]])</f>
        <v>2014</v>
      </c>
      <c r="AC854" s="9">
        <f>Superstore_Data_1[[#This Row],[Profit]]/Superstore_Data_1[[#This Row],[Sales]]</f>
        <v>8.7500000000000008E-2</v>
      </c>
      <c r="AD854" s="7" t="str">
        <f>IF(Superstore_Data_1[[#This Row],[Discount]]=0,"No Discount",IF(Superstore_Data_1[[#This Row],[Discount]]&lt;0.2,"Low Discount",IF(Superstore_Data_1[[#This Row],[Discount]]&lt;0.5,"Medium Discount","High Discount")))</f>
        <v>Medium Discount</v>
      </c>
      <c r="AE854" s="7" t="str">
        <f>IF(Superstore_Data_1[[#This Row],[Sales]]&lt;100,"Low Sale",IF(Superstore_Data_1[[#This Row],[Sales]]&lt;500,"Medium Sale","High Sale"))</f>
        <v>Low Sale</v>
      </c>
      <c r="AF854" s="10" t="str">
        <f>IF(Superstore_Data_1[[#This Row],[Shipping Days]]&lt;=2,"Fast",IF(Superstore_Data_1[[#This Row],[Shipping Days]]&lt;=5,"Normal","Slow"))</f>
        <v>Slow</v>
      </c>
    </row>
    <row r="855" spans="1:32" x14ac:dyDescent="0.3">
      <c r="A855" s="6">
        <v>6232</v>
      </c>
      <c r="B855" s="7" t="s">
        <v>9600</v>
      </c>
      <c r="C855" s="8">
        <v>43048</v>
      </c>
      <c r="D855" s="8">
        <v>43048</v>
      </c>
      <c r="E855" s="7" t="s">
        <v>1455</v>
      </c>
      <c r="F855" s="7" t="s">
        <v>2183</v>
      </c>
      <c r="G855" s="7" t="s">
        <v>2184</v>
      </c>
      <c r="H855" s="7" t="s">
        <v>25</v>
      </c>
      <c r="I855" s="7" t="s">
        <v>26</v>
      </c>
      <c r="J855" s="7" t="s">
        <v>99</v>
      </c>
      <c r="K855" s="7" t="s">
        <v>100</v>
      </c>
      <c r="L855" s="7">
        <v>98105</v>
      </c>
      <c r="M855" s="7" t="s">
        <v>44</v>
      </c>
      <c r="N855" s="7" t="s">
        <v>2811</v>
      </c>
      <c r="O855" s="7" t="s">
        <v>31</v>
      </c>
      <c r="P855" s="7" t="s">
        <v>35</v>
      </c>
      <c r="Q855" s="7" t="s">
        <v>2812</v>
      </c>
      <c r="R855" s="7">
        <v>177.56800000000001</v>
      </c>
      <c r="S855" s="7">
        <v>2</v>
      </c>
      <c r="T855" s="7">
        <v>0.2</v>
      </c>
      <c r="U855" s="7">
        <v>8.8783999999999992</v>
      </c>
      <c r="V855" s="7" t="s">
        <v>11822</v>
      </c>
      <c r="W855" s="7">
        <v>2017</v>
      </c>
      <c r="X855" s="7">
        <v>4.9999999999999989E-2</v>
      </c>
      <c r="Y855" s="7" t="s">
        <v>11813</v>
      </c>
      <c r="Z855" s="7">
        <v>0</v>
      </c>
      <c r="AA855" s="7" t="str">
        <f>TEXT(Superstore_Data_1[[#This Row],[Order Date]],"mmm")</f>
        <v>Nov</v>
      </c>
      <c r="AB855" s="7">
        <f>YEAR(Superstore_Data_1[[#This Row],[Order Date]])</f>
        <v>2017</v>
      </c>
      <c r="AC855" s="9">
        <f>Superstore_Data_1[[#This Row],[Profit]]/Superstore_Data_1[[#This Row],[Sales]]</f>
        <v>4.9999999999999989E-2</v>
      </c>
      <c r="AD855" s="7" t="str">
        <f>IF(Superstore_Data_1[[#This Row],[Discount]]=0,"No Discount",IF(Superstore_Data_1[[#This Row],[Discount]]&lt;0.2,"Low Discount",IF(Superstore_Data_1[[#This Row],[Discount]]&lt;0.5,"Medium Discount","High Discount")))</f>
        <v>Medium Discount</v>
      </c>
      <c r="AE855" s="7" t="str">
        <f>IF(Superstore_Data_1[[#This Row],[Sales]]&lt;100,"Low Sale",IF(Superstore_Data_1[[#This Row],[Sales]]&lt;500,"Medium Sale","High Sale"))</f>
        <v>Medium Sale</v>
      </c>
      <c r="AF855" s="10" t="str">
        <f>IF(Superstore_Data_1[[#This Row],[Shipping Days]]&lt;=2,"Fast",IF(Superstore_Data_1[[#This Row],[Shipping Days]]&lt;=5,"Normal","Slow"))</f>
        <v>Fast</v>
      </c>
    </row>
    <row r="856" spans="1:32" x14ac:dyDescent="0.3">
      <c r="A856" s="6">
        <v>6252</v>
      </c>
      <c r="B856" s="7" t="s">
        <v>9615</v>
      </c>
      <c r="C856" s="8">
        <v>41682</v>
      </c>
      <c r="D856" s="8">
        <v>41741</v>
      </c>
      <c r="E856" s="7" t="s">
        <v>209</v>
      </c>
      <c r="F856" s="7" t="s">
        <v>4124</v>
      </c>
      <c r="G856" s="7" t="s">
        <v>4125</v>
      </c>
      <c r="H856" s="7" t="s">
        <v>25</v>
      </c>
      <c r="I856" s="7" t="s">
        <v>26</v>
      </c>
      <c r="J856" s="7" t="s">
        <v>344</v>
      </c>
      <c r="K856" s="7" t="s">
        <v>235</v>
      </c>
      <c r="L856" s="7">
        <v>60623</v>
      </c>
      <c r="M856" s="7" t="s">
        <v>111</v>
      </c>
      <c r="N856" s="7" t="s">
        <v>1611</v>
      </c>
      <c r="O856" s="7" t="s">
        <v>46</v>
      </c>
      <c r="P856" s="7" t="s">
        <v>80</v>
      </c>
      <c r="Q856" s="7" t="s">
        <v>1612</v>
      </c>
      <c r="R856" s="7">
        <v>2.3940000000000001</v>
      </c>
      <c r="S856" s="7">
        <v>1</v>
      </c>
      <c r="T856" s="7">
        <v>0.8</v>
      </c>
      <c r="U856" s="7">
        <v>-6.3441000000000001</v>
      </c>
      <c r="V856" s="7" t="s">
        <v>11820</v>
      </c>
      <c r="W856" s="7">
        <v>2014</v>
      </c>
      <c r="X856" s="7">
        <v>-2.65</v>
      </c>
      <c r="Y856" s="7" t="s">
        <v>11816</v>
      </c>
      <c r="Z856" s="7">
        <v>59</v>
      </c>
      <c r="AA856" s="7" t="str">
        <f>TEXT(Superstore_Data_1[[#This Row],[Order Date]],"mmm")</f>
        <v>Feb</v>
      </c>
      <c r="AB856" s="7">
        <f>YEAR(Superstore_Data_1[[#This Row],[Order Date]])</f>
        <v>2014</v>
      </c>
      <c r="AC856" s="9">
        <f>Superstore_Data_1[[#This Row],[Profit]]/Superstore_Data_1[[#This Row],[Sales]]</f>
        <v>-2.65</v>
      </c>
      <c r="AD856" s="7" t="str">
        <f>IF(Superstore_Data_1[[#This Row],[Discount]]=0,"No Discount",IF(Superstore_Data_1[[#This Row],[Discount]]&lt;0.2,"Low Discount",IF(Superstore_Data_1[[#This Row],[Discount]]&lt;0.5,"Medium Discount","High Discount")))</f>
        <v>High Discount</v>
      </c>
      <c r="AE856" s="7" t="str">
        <f>IF(Superstore_Data_1[[#This Row],[Sales]]&lt;100,"Low Sale",IF(Superstore_Data_1[[#This Row],[Sales]]&lt;500,"Medium Sale","High Sale"))</f>
        <v>Low Sale</v>
      </c>
      <c r="AF856" s="10" t="str">
        <f>IF(Superstore_Data_1[[#This Row],[Shipping Days]]&lt;=2,"Fast",IF(Superstore_Data_1[[#This Row],[Shipping Days]]&lt;=5,"Normal","Slow"))</f>
        <v>Slow</v>
      </c>
    </row>
    <row r="857" spans="1:32" x14ac:dyDescent="0.3">
      <c r="A857" s="6">
        <v>6253</v>
      </c>
      <c r="B857" s="7" t="s">
        <v>9616</v>
      </c>
      <c r="C857" s="8">
        <v>41824</v>
      </c>
      <c r="D857" s="8">
        <v>41824</v>
      </c>
      <c r="E857" s="7" t="s">
        <v>1455</v>
      </c>
      <c r="F857" s="7" t="s">
        <v>892</v>
      </c>
      <c r="G857" s="7" t="s">
        <v>893</v>
      </c>
      <c r="H857" s="7" t="s">
        <v>108</v>
      </c>
      <c r="I857" s="7" t="s">
        <v>26</v>
      </c>
      <c r="J857" s="7" t="s">
        <v>8582</v>
      </c>
      <c r="K857" s="7" t="s">
        <v>1434</v>
      </c>
      <c r="L857" s="7">
        <v>30062</v>
      </c>
      <c r="M857" s="7" t="s">
        <v>29</v>
      </c>
      <c r="N857" s="7" t="s">
        <v>2145</v>
      </c>
      <c r="O857" s="7" t="s">
        <v>46</v>
      </c>
      <c r="P857" s="7" t="s">
        <v>94</v>
      </c>
      <c r="Q857" s="7" t="s">
        <v>2146</v>
      </c>
      <c r="R857" s="7">
        <v>58.32</v>
      </c>
      <c r="S857" s="7">
        <v>9</v>
      </c>
      <c r="T857" s="7">
        <v>0</v>
      </c>
      <c r="U857" s="7">
        <v>27.993600000000001</v>
      </c>
      <c r="V857" s="7" t="s">
        <v>11821</v>
      </c>
      <c r="W857" s="7">
        <v>2014</v>
      </c>
      <c r="X857" s="7">
        <v>0.48</v>
      </c>
      <c r="Y857" s="7" t="s">
        <v>11811</v>
      </c>
      <c r="Z857" s="7">
        <v>0</v>
      </c>
      <c r="AA857" s="7" t="str">
        <f>TEXT(Superstore_Data_1[[#This Row],[Order Date]],"mmm")</f>
        <v>Jul</v>
      </c>
      <c r="AB857" s="7">
        <f>YEAR(Superstore_Data_1[[#This Row],[Order Date]])</f>
        <v>2014</v>
      </c>
      <c r="AC857" s="9">
        <f>Superstore_Data_1[[#This Row],[Profit]]/Superstore_Data_1[[#This Row],[Sales]]</f>
        <v>0.48</v>
      </c>
      <c r="AD857" s="7" t="str">
        <f>IF(Superstore_Data_1[[#This Row],[Discount]]=0,"No Discount",IF(Superstore_Data_1[[#This Row],[Discount]]&lt;0.2,"Low Discount",IF(Superstore_Data_1[[#This Row],[Discount]]&lt;0.5,"Medium Discount","High Discount")))</f>
        <v>No Discount</v>
      </c>
      <c r="AE857" s="7" t="str">
        <f>IF(Superstore_Data_1[[#This Row],[Sales]]&lt;100,"Low Sale",IF(Superstore_Data_1[[#This Row],[Sales]]&lt;500,"Medium Sale","High Sale"))</f>
        <v>Low Sale</v>
      </c>
      <c r="AF857" s="10" t="str">
        <f>IF(Superstore_Data_1[[#This Row],[Shipping Days]]&lt;=2,"Fast",IF(Superstore_Data_1[[#This Row],[Shipping Days]]&lt;=5,"Normal","Slow"))</f>
        <v>Fast</v>
      </c>
    </row>
    <row r="858" spans="1:32" x14ac:dyDescent="0.3">
      <c r="A858" s="6">
        <v>6257</v>
      </c>
      <c r="B858" s="7" t="s">
        <v>9619</v>
      </c>
      <c r="C858" s="8">
        <v>42164</v>
      </c>
      <c r="D858" s="8">
        <v>42225</v>
      </c>
      <c r="E858" s="7" t="s">
        <v>22</v>
      </c>
      <c r="F858" s="7" t="s">
        <v>3823</v>
      </c>
      <c r="G858" s="7" t="s">
        <v>3824</v>
      </c>
      <c r="H858" s="7" t="s">
        <v>108</v>
      </c>
      <c r="I858" s="7" t="s">
        <v>26</v>
      </c>
      <c r="J858" s="7" t="s">
        <v>1202</v>
      </c>
      <c r="K858" s="7" t="s">
        <v>55</v>
      </c>
      <c r="L858" s="7">
        <v>33319</v>
      </c>
      <c r="M858" s="7" t="s">
        <v>29</v>
      </c>
      <c r="N858" s="7" t="s">
        <v>6630</v>
      </c>
      <c r="O858" s="7" t="s">
        <v>46</v>
      </c>
      <c r="P858" s="7" t="s">
        <v>77</v>
      </c>
      <c r="Q858" s="7" t="s">
        <v>6631</v>
      </c>
      <c r="R858" s="7">
        <v>3.444</v>
      </c>
      <c r="S858" s="7">
        <v>1</v>
      </c>
      <c r="T858" s="7">
        <v>0.7</v>
      </c>
      <c r="U858" s="7">
        <v>-2.5255999999999998</v>
      </c>
      <c r="V858" s="7" t="s">
        <v>11818</v>
      </c>
      <c r="W858" s="7">
        <v>2015</v>
      </c>
      <c r="X858" s="7">
        <v>-0.73333333333333328</v>
      </c>
      <c r="Y858" s="7" t="s">
        <v>11816</v>
      </c>
      <c r="Z858" s="7">
        <v>61</v>
      </c>
      <c r="AA858" s="7" t="str">
        <f>TEXT(Superstore_Data_1[[#This Row],[Order Date]],"mmm")</f>
        <v>Jun</v>
      </c>
      <c r="AB858" s="7">
        <f>YEAR(Superstore_Data_1[[#This Row],[Order Date]])</f>
        <v>2015</v>
      </c>
      <c r="AC858" s="9">
        <f>Superstore_Data_1[[#This Row],[Profit]]/Superstore_Data_1[[#This Row],[Sales]]</f>
        <v>-0.73333333333333328</v>
      </c>
      <c r="AD858" s="7" t="str">
        <f>IF(Superstore_Data_1[[#This Row],[Discount]]=0,"No Discount",IF(Superstore_Data_1[[#This Row],[Discount]]&lt;0.2,"Low Discount",IF(Superstore_Data_1[[#This Row],[Discount]]&lt;0.5,"Medium Discount","High Discount")))</f>
        <v>High Discount</v>
      </c>
      <c r="AE858" s="7" t="str">
        <f>IF(Superstore_Data_1[[#This Row],[Sales]]&lt;100,"Low Sale",IF(Superstore_Data_1[[#This Row],[Sales]]&lt;500,"Medium Sale","High Sale"))</f>
        <v>Low Sale</v>
      </c>
      <c r="AF858" s="10" t="str">
        <f>IF(Superstore_Data_1[[#This Row],[Shipping Days]]&lt;=2,"Fast",IF(Superstore_Data_1[[#This Row],[Shipping Days]]&lt;=5,"Normal","Slow"))</f>
        <v>Slow</v>
      </c>
    </row>
    <row r="859" spans="1:32" x14ac:dyDescent="0.3">
      <c r="A859" s="6">
        <v>6258</v>
      </c>
      <c r="B859" s="7" t="s">
        <v>9620</v>
      </c>
      <c r="C859" s="8">
        <v>42777</v>
      </c>
      <c r="D859" s="8">
        <v>42897</v>
      </c>
      <c r="E859" s="7" t="s">
        <v>22</v>
      </c>
      <c r="F859" s="7" t="s">
        <v>2421</v>
      </c>
      <c r="G859" s="7" t="s">
        <v>2422</v>
      </c>
      <c r="H859" s="7" t="s">
        <v>41</v>
      </c>
      <c r="I859" s="7" t="s">
        <v>26</v>
      </c>
      <c r="J859" s="7" t="s">
        <v>566</v>
      </c>
      <c r="K859" s="7" t="s">
        <v>567</v>
      </c>
      <c r="L859" s="7">
        <v>43229</v>
      </c>
      <c r="M859" s="7" t="s">
        <v>161</v>
      </c>
      <c r="N859" s="7" t="s">
        <v>1205</v>
      </c>
      <c r="O859" s="7" t="s">
        <v>46</v>
      </c>
      <c r="P859" s="7" t="s">
        <v>654</v>
      </c>
      <c r="Q859" s="7" t="s">
        <v>1206</v>
      </c>
      <c r="R859" s="7">
        <v>384.59199999999998</v>
      </c>
      <c r="S859" s="7">
        <v>2</v>
      </c>
      <c r="T859" s="7">
        <v>0.2</v>
      </c>
      <c r="U859" s="7">
        <v>-81.725800000000007</v>
      </c>
      <c r="V859" s="7" t="s">
        <v>11820</v>
      </c>
      <c r="W859" s="7">
        <v>2017</v>
      </c>
      <c r="X859" s="7">
        <v>-0.21250000000000002</v>
      </c>
      <c r="Y859" s="7" t="s">
        <v>11813</v>
      </c>
      <c r="Z859" s="7">
        <v>120</v>
      </c>
      <c r="AA859" s="7" t="str">
        <f>TEXT(Superstore_Data_1[[#This Row],[Order Date]],"mmm")</f>
        <v>Feb</v>
      </c>
      <c r="AB859" s="7">
        <f>YEAR(Superstore_Data_1[[#This Row],[Order Date]])</f>
        <v>2017</v>
      </c>
      <c r="AC859" s="9">
        <f>Superstore_Data_1[[#This Row],[Profit]]/Superstore_Data_1[[#This Row],[Sales]]</f>
        <v>-0.21250000000000002</v>
      </c>
      <c r="AD859" s="7" t="str">
        <f>IF(Superstore_Data_1[[#This Row],[Discount]]=0,"No Discount",IF(Superstore_Data_1[[#This Row],[Discount]]&lt;0.2,"Low Discount",IF(Superstore_Data_1[[#This Row],[Discount]]&lt;0.5,"Medium Discount","High Discount")))</f>
        <v>Medium Discount</v>
      </c>
      <c r="AE859" s="7" t="str">
        <f>IF(Superstore_Data_1[[#This Row],[Sales]]&lt;100,"Low Sale",IF(Superstore_Data_1[[#This Row],[Sales]]&lt;500,"Medium Sale","High Sale"))</f>
        <v>Medium Sale</v>
      </c>
      <c r="AF859" s="10" t="str">
        <f>IF(Superstore_Data_1[[#This Row],[Shipping Days]]&lt;=2,"Fast",IF(Superstore_Data_1[[#This Row],[Shipping Days]]&lt;=5,"Normal","Slow"))</f>
        <v>Slow</v>
      </c>
    </row>
    <row r="860" spans="1:32" x14ac:dyDescent="0.3">
      <c r="A860" s="6">
        <v>6264</v>
      </c>
      <c r="B860" s="7" t="s">
        <v>9627</v>
      </c>
      <c r="C860" s="8">
        <v>42860</v>
      </c>
      <c r="D860" s="8">
        <v>43013</v>
      </c>
      <c r="E860" s="7" t="s">
        <v>51</v>
      </c>
      <c r="F860" s="7" t="s">
        <v>4296</v>
      </c>
      <c r="G860" s="7" t="s">
        <v>4297</v>
      </c>
      <c r="H860" s="7" t="s">
        <v>41</v>
      </c>
      <c r="I860" s="7" t="s">
        <v>26</v>
      </c>
      <c r="J860" s="7" t="s">
        <v>566</v>
      </c>
      <c r="K860" s="7" t="s">
        <v>1434</v>
      </c>
      <c r="L860" s="7">
        <v>31907</v>
      </c>
      <c r="M860" s="7" t="s">
        <v>29</v>
      </c>
      <c r="N860" s="7" t="s">
        <v>4561</v>
      </c>
      <c r="O860" s="7" t="s">
        <v>46</v>
      </c>
      <c r="P860" s="7" t="s">
        <v>77</v>
      </c>
      <c r="Q860" s="7" t="s">
        <v>4562</v>
      </c>
      <c r="R860" s="7">
        <v>34.5</v>
      </c>
      <c r="S860" s="7">
        <v>3</v>
      </c>
      <c r="T860" s="7">
        <v>0</v>
      </c>
      <c r="U860" s="7">
        <v>15.525</v>
      </c>
      <c r="V860" s="7" t="s">
        <v>11812</v>
      </c>
      <c r="W860" s="7">
        <v>2017</v>
      </c>
      <c r="X860" s="7">
        <v>0.45</v>
      </c>
      <c r="Y860" s="7" t="s">
        <v>11811</v>
      </c>
      <c r="Z860" s="7">
        <v>153</v>
      </c>
      <c r="AA860" s="7" t="str">
        <f>TEXT(Superstore_Data_1[[#This Row],[Order Date]],"mmm")</f>
        <v>May</v>
      </c>
      <c r="AB860" s="7">
        <f>YEAR(Superstore_Data_1[[#This Row],[Order Date]])</f>
        <v>2017</v>
      </c>
      <c r="AC860" s="9">
        <f>Superstore_Data_1[[#This Row],[Profit]]/Superstore_Data_1[[#This Row],[Sales]]</f>
        <v>0.45</v>
      </c>
      <c r="AD860" s="7" t="str">
        <f>IF(Superstore_Data_1[[#This Row],[Discount]]=0,"No Discount",IF(Superstore_Data_1[[#This Row],[Discount]]&lt;0.2,"Low Discount",IF(Superstore_Data_1[[#This Row],[Discount]]&lt;0.5,"Medium Discount","High Discount")))</f>
        <v>No Discount</v>
      </c>
      <c r="AE860" s="7" t="str">
        <f>IF(Superstore_Data_1[[#This Row],[Sales]]&lt;100,"Low Sale",IF(Superstore_Data_1[[#This Row],[Sales]]&lt;500,"Medium Sale","High Sale"))</f>
        <v>Low Sale</v>
      </c>
      <c r="AF860" s="10" t="str">
        <f>IF(Superstore_Data_1[[#This Row],[Shipping Days]]&lt;=2,"Fast",IF(Superstore_Data_1[[#This Row],[Shipping Days]]&lt;=5,"Normal","Slow"))</f>
        <v>Slow</v>
      </c>
    </row>
    <row r="861" spans="1:32" x14ac:dyDescent="0.3">
      <c r="A861" s="6">
        <v>6265</v>
      </c>
      <c r="B861" s="7" t="s">
        <v>9628</v>
      </c>
      <c r="C861" s="8">
        <v>42531</v>
      </c>
      <c r="D861" s="8">
        <v>42531</v>
      </c>
      <c r="E861" s="7" t="s">
        <v>1455</v>
      </c>
      <c r="F861" s="7" t="s">
        <v>974</v>
      </c>
      <c r="G861" s="7" t="s">
        <v>975</v>
      </c>
      <c r="H861" s="7" t="s">
        <v>25</v>
      </c>
      <c r="I861" s="7" t="s">
        <v>26</v>
      </c>
      <c r="J861" s="7" t="s">
        <v>5125</v>
      </c>
      <c r="K861" s="7" t="s">
        <v>735</v>
      </c>
      <c r="L861" s="7">
        <v>74133</v>
      </c>
      <c r="M861" s="7" t="s">
        <v>111</v>
      </c>
      <c r="N861" s="7" t="s">
        <v>368</v>
      </c>
      <c r="O861" s="7" t="s">
        <v>46</v>
      </c>
      <c r="P861" s="7" t="s">
        <v>77</v>
      </c>
      <c r="Q861" s="7" t="s">
        <v>369</v>
      </c>
      <c r="R861" s="7">
        <v>28.85</v>
      </c>
      <c r="S861" s="7">
        <v>5</v>
      </c>
      <c r="T861" s="7">
        <v>0</v>
      </c>
      <c r="U861" s="7">
        <v>14.425000000000001</v>
      </c>
      <c r="V861" s="7" t="s">
        <v>11818</v>
      </c>
      <c r="W861" s="7">
        <v>2016</v>
      </c>
      <c r="X861" s="7">
        <v>0.5</v>
      </c>
      <c r="Y861" s="7" t="s">
        <v>11811</v>
      </c>
      <c r="Z861" s="7">
        <v>0</v>
      </c>
      <c r="AA861" s="7" t="str">
        <f>TEXT(Superstore_Data_1[[#This Row],[Order Date]],"mmm")</f>
        <v>Jun</v>
      </c>
      <c r="AB861" s="7">
        <f>YEAR(Superstore_Data_1[[#This Row],[Order Date]])</f>
        <v>2016</v>
      </c>
      <c r="AC861" s="9">
        <f>Superstore_Data_1[[#This Row],[Profit]]/Superstore_Data_1[[#This Row],[Sales]]</f>
        <v>0.5</v>
      </c>
      <c r="AD861" s="7" t="str">
        <f>IF(Superstore_Data_1[[#This Row],[Discount]]=0,"No Discount",IF(Superstore_Data_1[[#This Row],[Discount]]&lt;0.2,"Low Discount",IF(Superstore_Data_1[[#This Row],[Discount]]&lt;0.5,"Medium Discount","High Discount")))</f>
        <v>No Discount</v>
      </c>
      <c r="AE861" s="7" t="str">
        <f>IF(Superstore_Data_1[[#This Row],[Sales]]&lt;100,"Low Sale",IF(Superstore_Data_1[[#This Row],[Sales]]&lt;500,"Medium Sale","High Sale"))</f>
        <v>Low Sale</v>
      </c>
      <c r="AF861" s="10" t="str">
        <f>IF(Superstore_Data_1[[#This Row],[Shipping Days]]&lt;=2,"Fast",IF(Superstore_Data_1[[#This Row],[Shipping Days]]&lt;=5,"Normal","Slow"))</f>
        <v>Fast</v>
      </c>
    </row>
    <row r="862" spans="1:32" x14ac:dyDescent="0.3">
      <c r="A862" s="6">
        <v>6266</v>
      </c>
      <c r="B862" s="7" t="s">
        <v>9629</v>
      </c>
      <c r="C862" s="8">
        <v>41709</v>
      </c>
      <c r="D862" s="8">
        <v>41862</v>
      </c>
      <c r="E862" s="7" t="s">
        <v>51</v>
      </c>
      <c r="F862" s="7" t="s">
        <v>2343</v>
      </c>
      <c r="G862" s="7" t="s">
        <v>2344</v>
      </c>
      <c r="H862" s="7" t="s">
        <v>25</v>
      </c>
      <c r="I862" s="7" t="s">
        <v>26</v>
      </c>
      <c r="J862" s="7" t="s">
        <v>6339</v>
      </c>
      <c r="K862" s="7" t="s">
        <v>381</v>
      </c>
      <c r="L862" s="7">
        <v>37211</v>
      </c>
      <c r="M862" s="7" t="s">
        <v>29</v>
      </c>
      <c r="N862" s="7" t="s">
        <v>3700</v>
      </c>
      <c r="O862" s="7" t="s">
        <v>46</v>
      </c>
      <c r="P862" s="7" t="s">
        <v>94</v>
      </c>
      <c r="Q862" s="7" t="s">
        <v>3701</v>
      </c>
      <c r="R862" s="7">
        <v>3.488</v>
      </c>
      <c r="S862" s="7">
        <v>2</v>
      </c>
      <c r="T862" s="7">
        <v>0.2</v>
      </c>
      <c r="U862" s="7">
        <v>1.1772</v>
      </c>
      <c r="V862" s="7" t="s">
        <v>11817</v>
      </c>
      <c r="W862" s="7">
        <v>2014</v>
      </c>
      <c r="X862" s="7">
        <v>0.33750000000000002</v>
      </c>
      <c r="Y862" s="7" t="s">
        <v>11813</v>
      </c>
      <c r="Z862" s="7">
        <v>153</v>
      </c>
      <c r="AA862" s="7" t="str">
        <f>TEXT(Superstore_Data_1[[#This Row],[Order Date]],"mmm")</f>
        <v>Mar</v>
      </c>
      <c r="AB862" s="7">
        <f>YEAR(Superstore_Data_1[[#This Row],[Order Date]])</f>
        <v>2014</v>
      </c>
      <c r="AC862" s="9">
        <f>Superstore_Data_1[[#This Row],[Profit]]/Superstore_Data_1[[#This Row],[Sales]]</f>
        <v>0.33750000000000002</v>
      </c>
      <c r="AD862" s="7" t="str">
        <f>IF(Superstore_Data_1[[#This Row],[Discount]]=0,"No Discount",IF(Superstore_Data_1[[#This Row],[Discount]]&lt;0.2,"Low Discount",IF(Superstore_Data_1[[#This Row],[Discount]]&lt;0.5,"Medium Discount","High Discount")))</f>
        <v>Medium Discount</v>
      </c>
      <c r="AE862" s="7" t="str">
        <f>IF(Superstore_Data_1[[#This Row],[Sales]]&lt;100,"Low Sale",IF(Superstore_Data_1[[#This Row],[Sales]]&lt;500,"Medium Sale","High Sale"))</f>
        <v>Low Sale</v>
      </c>
      <c r="AF862" s="10" t="str">
        <f>IF(Superstore_Data_1[[#This Row],[Shipping Days]]&lt;=2,"Fast",IF(Superstore_Data_1[[#This Row],[Shipping Days]]&lt;=5,"Normal","Slow"))</f>
        <v>Slow</v>
      </c>
    </row>
    <row r="863" spans="1:32" x14ac:dyDescent="0.3">
      <c r="A863" s="6">
        <v>6268</v>
      </c>
      <c r="B863" s="7" t="s">
        <v>9630</v>
      </c>
      <c r="C863" s="8">
        <v>42014</v>
      </c>
      <c r="D863" s="8">
        <v>42104</v>
      </c>
      <c r="E863" s="7" t="s">
        <v>22</v>
      </c>
      <c r="F863" s="7" t="s">
        <v>832</v>
      </c>
      <c r="G863" s="7" t="s">
        <v>833</v>
      </c>
      <c r="H863" s="7" t="s">
        <v>108</v>
      </c>
      <c r="I863" s="7" t="s">
        <v>26</v>
      </c>
      <c r="J863" s="7" t="s">
        <v>9631</v>
      </c>
      <c r="K863" s="7" t="s">
        <v>1405</v>
      </c>
      <c r="L863" s="7">
        <v>2138</v>
      </c>
      <c r="M863" s="7" t="s">
        <v>161</v>
      </c>
      <c r="N863" s="7" t="s">
        <v>2169</v>
      </c>
      <c r="O863" s="7" t="s">
        <v>73</v>
      </c>
      <c r="P863" s="7" t="s">
        <v>74</v>
      </c>
      <c r="Q863" s="7" t="s">
        <v>2170</v>
      </c>
      <c r="R863" s="7">
        <v>311.98</v>
      </c>
      <c r="S863" s="7">
        <v>2</v>
      </c>
      <c r="T863" s="7">
        <v>0</v>
      </c>
      <c r="U863" s="7">
        <v>93.593999999999994</v>
      </c>
      <c r="V863" s="7" t="s">
        <v>11819</v>
      </c>
      <c r="W863" s="7">
        <v>2015</v>
      </c>
      <c r="X863" s="7">
        <v>0.3</v>
      </c>
      <c r="Y863" s="7" t="s">
        <v>11811</v>
      </c>
      <c r="Z863" s="7">
        <v>90</v>
      </c>
      <c r="AA863" s="7" t="str">
        <f>TEXT(Superstore_Data_1[[#This Row],[Order Date]],"mmm")</f>
        <v>Jan</v>
      </c>
      <c r="AB863" s="7">
        <f>YEAR(Superstore_Data_1[[#This Row],[Order Date]])</f>
        <v>2015</v>
      </c>
      <c r="AC863" s="9">
        <f>Superstore_Data_1[[#This Row],[Profit]]/Superstore_Data_1[[#This Row],[Sales]]</f>
        <v>0.3</v>
      </c>
      <c r="AD863" s="7" t="str">
        <f>IF(Superstore_Data_1[[#This Row],[Discount]]=0,"No Discount",IF(Superstore_Data_1[[#This Row],[Discount]]&lt;0.2,"Low Discount",IF(Superstore_Data_1[[#This Row],[Discount]]&lt;0.5,"Medium Discount","High Discount")))</f>
        <v>No Discount</v>
      </c>
      <c r="AE863" s="7" t="str">
        <f>IF(Superstore_Data_1[[#This Row],[Sales]]&lt;100,"Low Sale",IF(Superstore_Data_1[[#This Row],[Sales]]&lt;500,"Medium Sale","High Sale"))</f>
        <v>Medium Sale</v>
      </c>
      <c r="AF863" s="10" t="str">
        <f>IF(Superstore_Data_1[[#This Row],[Shipping Days]]&lt;=2,"Fast",IF(Superstore_Data_1[[#This Row],[Shipping Days]]&lt;=5,"Normal","Slow"))</f>
        <v>Slow</v>
      </c>
    </row>
    <row r="864" spans="1:32" x14ac:dyDescent="0.3">
      <c r="A864" s="6">
        <v>6270</v>
      </c>
      <c r="B864" s="7" t="s">
        <v>9632</v>
      </c>
      <c r="C864" s="8">
        <v>42778</v>
      </c>
      <c r="D864" s="8">
        <v>42898</v>
      </c>
      <c r="E864" s="7" t="s">
        <v>51</v>
      </c>
      <c r="F864" s="7" t="s">
        <v>1729</v>
      </c>
      <c r="G864" s="7" t="s">
        <v>1730</v>
      </c>
      <c r="H864" s="7" t="s">
        <v>41</v>
      </c>
      <c r="I864" s="7" t="s">
        <v>26</v>
      </c>
      <c r="J864" s="7" t="s">
        <v>3633</v>
      </c>
      <c r="K864" s="7" t="s">
        <v>43</v>
      </c>
      <c r="L864" s="7">
        <v>94601</v>
      </c>
      <c r="M864" s="7" t="s">
        <v>44</v>
      </c>
      <c r="N864" s="7" t="s">
        <v>696</v>
      </c>
      <c r="O864" s="7" t="s">
        <v>73</v>
      </c>
      <c r="P864" s="7" t="s">
        <v>74</v>
      </c>
      <c r="Q864" s="7" t="s">
        <v>697</v>
      </c>
      <c r="R864" s="7">
        <v>39.991999999999997</v>
      </c>
      <c r="S864" s="7">
        <v>1</v>
      </c>
      <c r="T864" s="7">
        <v>0.2</v>
      </c>
      <c r="U864" s="7">
        <v>-7.9984000000000002</v>
      </c>
      <c r="V864" s="7" t="s">
        <v>11820</v>
      </c>
      <c r="W864" s="7">
        <v>2017</v>
      </c>
      <c r="X864" s="7">
        <v>-0.2</v>
      </c>
      <c r="Y864" s="7" t="s">
        <v>11813</v>
      </c>
      <c r="Z864" s="7">
        <v>120</v>
      </c>
      <c r="AA864" s="7" t="str">
        <f>TEXT(Superstore_Data_1[[#This Row],[Order Date]],"mmm")</f>
        <v>Feb</v>
      </c>
      <c r="AB864" s="7">
        <f>YEAR(Superstore_Data_1[[#This Row],[Order Date]])</f>
        <v>2017</v>
      </c>
      <c r="AC864" s="9">
        <f>Superstore_Data_1[[#This Row],[Profit]]/Superstore_Data_1[[#This Row],[Sales]]</f>
        <v>-0.2</v>
      </c>
      <c r="AD864" s="7" t="str">
        <f>IF(Superstore_Data_1[[#This Row],[Discount]]=0,"No Discount",IF(Superstore_Data_1[[#This Row],[Discount]]&lt;0.2,"Low Discount",IF(Superstore_Data_1[[#This Row],[Discount]]&lt;0.5,"Medium Discount","High Discount")))</f>
        <v>Medium Discount</v>
      </c>
      <c r="AE864" s="7" t="str">
        <f>IF(Superstore_Data_1[[#This Row],[Sales]]&lt;100,"Low Sale",IF(Superstore_Data_1[[#This Row],[Sales]]&lt;500,"Medium Sale","High Sale"))</f>
        <v>Low Sale</v>
      </c>
      <c r="AF864" s="10" t="str">
        <f>IF(Superstore_Data_1[[#This Row],[Shipping Days]]&lt;=2,"Fast",IF(Superstore_Data_1[[#This Row],[Shipping Days]]&lt;=5,"Normal","Slow"))</f>
        <v>Slow</v>
      </c>
    </row>
    <row r="865" spans="1:32" x14ac:dyDescent="0.3">
      <c r="A865" s="6">
        <v>6273</v>
      </c>
      <c r="B865" s="7" t="s">
        <v>9633</v>
      </c>
      <c r="C865" s="8">
        <v>43051</v>
      </c>
      <c r="D865" s="8">
        <v>43081</v>
      </c>
      <c r="E865" s="7" t="s">
        <v>209</v>
      </c>
      <c r="F865" s="7" t="s">
        <v>1511</v>
      </c>
      <c r="G865" s="7" t="s">
        <v>1512</v>
      </c>
      <c r="H865" s="7" t="s">
        <v>41</v>
      </c>
      <c r="I865" s="7" t="s">
        <v>26</v>
      </c>
      <c r="J865" s="7" t="s">
        <v>9634</v>
      </c>
      <c r="K865" s="7" t="s">
        <v>235</v>
      </c>
      <c r="L865" s="7">
        <v>60067</v>
      </c>
      <c r="M865" s="7" t="s">
        <v>111</v>
      </c>
      <c r="N865" s="7" t="s">
        <v>5401</v>
      </c>
      <c r="O865" s="7" t="s">
        <v>73</v>
      </c>
      <c r="P865" s="7" t="s">
        <v>178</v>
      </c>
      <c r="Q865" s="7" t="s">
        <v>5402</v>
      </c>
      <c r="R865" s="7">
        <v>116.312</v>
      </c>
      <c r="S865" s="7">
        <v>7</v>
      </c>
      <c r="T865" s="7">
        <v>0.2</v>
      </c>
      <c r="U865" s="7">
        <v>23.2624</v>
      </c>
      <c r="V865" s="7" t="s">
        <v>11822</v>
      </c>
      <c r="W865" s="7">
        <v>2017</v>
      </c>
      <c r="X865" s="7">
        <v>0.2</v>
      </c>
      <c r="Y865" s="7" t="s">
        <v>11813</v>
      </c>
      <c r="Z865" s="7">
        <v>30</v>
      </c>
      <c r="AA865" s="7" t="str">
        <f>TEXT(Superstore_Data_1[[#This Row],[Order Date]],"mmm")</f>
        <v>Nov</v>
      </c>
      <c r="AB865" s="7">
        <f>YEAR(Superstore_Data_1[[#This Row],[Order Date]])</f>
        <v>2017</v>
      </c>
      <c r="AC865" s="9">
        <f>Superstore_Data_1[[#This Row],[Profit]]/Superstore_Data_1[[#This Row],[Sales]]</f>
        <v>0.2</v>
      </c>
      <c r="AD865" s="7" t="str">
        <f>IF(Superstore_Data_1[[#This Row],[Discount]]=0,"No Discount",IF(Superstore_Data_1[[#This Row],[Discount]]&lt;0.2,"Low Discount",IF(Superstore_Data_1[[#This Row],[Discount]]&lt;0.5,"Medium Discount","High Discount")))</f>
        <v>Medium Discount</v>
      </c>
      <c r="AE865" s="7" t="str">
        <f>IF(Superstore_Data_1[[#This Row],[Sales]]&lt;100,"Low Sale",IF(Superstore_Data_1[[#This Row],[Sales]]&lt;500,"Medium Sale","High Sale"))</f>
        <v>Medium Sale</v>
      </c>
      <c r="AF865" s="10" t="str">
        <f>IF(Superstore_Data_1[[#This Row],[Shipping Days]]&lt;=2,"Fast",IF(Superstore_Data_1[[#This Row],[Shipping Days]]&lt;=5,"Normal","Slow"))</f>
        <v>Slow</v>
      </c>
    </row>
    <row r="866" spans="1:32" x14ac:dyDescent="0.3">
      <c r="A866" s="6">
        <v>6288</v>
      </c>
      <c r="B866" s="7" t="s">
        <v>9645</v>
      </c>
      <c r="C866" s="8">
        <v>41858</v>
      </c>
      <c r="D866" s="8">
        <v>41980</v>
      </c>
      <c r="E866" s="7" t="s">
        <v>51</v>
      </c>
      <c r="F866" s="7" t="s">
        <v>1777</v>
      </c>
      <c r="G866" s="7" t="s">
        <v>1778</v>
      </c>
      <c r="H866" s="7" t="s">
        <v>41</v>
      </c>
      <c r="I866" s="7" t="s">
        <v>26</v>
      </c>
      <c r="J866" s="7" t="s">
        <v>137</v>
      </c>
      <c r="K866" s="7" t="s">
        <v>43</v>
      </c>
      <c r="L866" s="7">
        <v>94122</v>
      </c>
      <c r="M866" s="7" t="s">
        <v>44</v>
      </c>
      <c r="N866" s="7" t="s">
        <v>4552</v>
      </c>
      <c r="O866" s="7" t="s">
        <v>31</v>
      </c>
      <c r="P866" s="7" t="s">
        <v>57</v>
      </c>
      <c r="Q866" s="7" t="s">
        <v>4553</v>
      </c>
      <c r="R866" s="7">
        <v>502.488</v>
      </c>
      <c r="S866" s="7">
        <v>3</v>
      </c>
      <c r="T866" s="7">
        <v>0.2</v>
      </c>
      <c r="U866" s="7">
        <v>-87.935400000000001</v>
      </c>
      <c r="V866" s="7" t="s">
        <v>11810</v>
      </c>
      <c r="W866" s="7">
        <v>2014</v>
      </c>
      <c r="X866" s="7">
        <v>-0.17500000000000002</v>
      </c>
      <c r="Y866" s="7" t="s">
        <v>11813</v>
      </c>
      <c r="Z866" s="7">
        <v>122</v>
      </c>
      <c r="AA866" s="7" t="str">
        <f>TEXT(Superstore_Data_1[[#This Row],[Order Date]],"mmm")</f>
        <v>Aug</v>
      </c>
      <c r="AB866" s="7">
        <f>YEAR(Superstore_Data_1[[#This Row],[Order Date]])</f>
        <v>2014</v>
      </c>
      <c r="AC866" s="9">
        <f>Superstore_Data_1[[#This Row],[Profit]]/Superstore_Data_1[[#This Row],[Sales]]</f>
        <v>-0.17500000000000002</v>
      </c>
      <c r="AD866" s="7" t="str">
        <f>IF(Superstore_Data_1[[#This Row],[Discount]]=0,"No Discount",IF(Superstore_Data_1[[#This Row],[Discount]]&lt;0.2,"Low Discount",IF(Superstore_Data_1[[#This Row],[Discount]]&lt;0.5,"Medium Discount","High Discount")))</f>
        <v>Medium Discount</v>
      </c>
      <c r="AE866" s="7" t="str">
        <f>IF(Superstore_Data_1[[#This Row],[Sales]]&lt;100,"Low Sale",IF(Superstore_Data_1[[#This Row],[Sales]]&lt;500,"Medium Sale","High Sale"))</f>
        <v>High Sale</v>
      </c>
      <c r="AF866" s="10" t="str">
        <f>IF(Superstore_Data_1[[#This Row],[Shipping Days]]&lt;=2,"Fast",IF(Superstore_Data_1[[#This Row],[Shipping Days]]&lt;=5,"Normal","Slow"))</f>
        <v>Slow</v>
      </c>
    </row>
    <row r="867" spans="1:32" x14ac:dyDescent="0.3">
      <c r="A867" s="6">
        <v>6292</v>
      </c>
      <c r="B867" s="7" t="s">
        <v>9647</v>
      </c>
      <c r="C867" s="8">
        <v>42778</v>
      </c>
      <c r="D867" s="8">
        <v>42867</v>
      </c>
      <c r="E867" s="7" t="s">
        <v>209</v>
      </c>
      <c r="F867" s="7" t="s">
        <v>2373</v>
      </c>
      <c r="G867" s="7" t="s">
        <v>2374</v>
      </c>
      <c r="H867" s="7" t="s">
        <v>25</v>
      </c>
      <c r="I867" s="7" t="s">
        <v>26</v>
      </c>
      <c r="J867" s="7" t="s">
        <v>2232</v>
      </c>
      <c r="K867" s="7" t="s">
        <v>360</v>
      </c>
      <c r="L867" s="7">
        <v>24153</v>
      </c>
      <c r="M867" s="7" t="s">
        <v>29</v>
      </c>
      <c r="N867" s="7" t="s">
        <v>5094</v>
      </c>
      <c r="O867" s="7" t="s">
        <v>31</v>
      </c>
      <c r="P867" s="7" t="s">
        <v>35</v>
      </c>
      <c r="Q867" s="7" t="s">
        <v>5095</v>
      </c>
      <c r="R867" s="7">
        <v>701.96</v>
      </c>
      <c r="S867" s="7">
        <v>2</v>
      </c>
      <c r="T867" s="7">
        <v>0</v>
      </c>
      <c r="U867" s="7">
        <v>168.47040000000001</v>
      </c>
      <c r="V867" s="7" t="s">
        <v>11820</v>
      </c>
      <c r="W867" s="7">
        <v>2017</v>
      </c>
      <c r="X867" s="7">
        <v>0.24</v>
      </c>
      <c r="Y867" s="7" t="s">
        <v>11811</v>
      </c>
      <c r="Z867" s="7">
        <v>89</v>
      </c>
      <c r="AA867" s="7" t="str">
        <f>TEXT(Superstore_Data_1[[#This Row],[Order Date]],"mmm")</f>
        <v>Feb</v>
      </c>
      <c r="AB867" s="7">
        <f>YEAR(Superstore_Data_1[[#This Row],[Order Date]])</f>
        <v>2017</v>
      </c>
      <c r="AC867" s="9">
        <f>Superstore_Data_1[[#This Row],[Profit]]/Superstore_Data_1[[#This Row],[Sales]]</f>
        <v>0.24</v>
      </c>
      <c r="AD867" s="7" t="str">
        <f>IF(Superstore_Data_1[[#This Row],[Discount]]=0,"No Discount",IF(Superstore_Data_1[[#This Row],[Discount]]&lt;0.2,"Low Discount",IF(Superstore_Data_1[[#This Row],[Discount]]&lt;0.5,"Medium Discount","High Discount")))</f>
        <v>No Discount</v>
      </c>
      <c r="AE867" s="7" t="str">
        <f>IF(Superstore_Data_1[[#This Row],[Sales]]&lt;100,"Low Sale",IF(Superstore_Data_1[[#This Row],[Sales]]&lt;500,"Medium Sale","High Sale"))</f>
        <v>High Sale</v>
      </c>
      <c r="AF867" s="10" t="str">
        <f>IF(Superstore_Data_1[[#This Row],[Shipping Days]]&lt;=2,"Fast",IF(Superstore_Data_1[[#This Row],[Shipping Days]]&lt;=5,"Normal","Slow"))</f>
        <v>Slow</v>
      </c>
    </row>
    <row r="868" spans="1:32" x14ac:dyDescent="0.3">
      <c r="A868" s="6">
        <v>6301</v>
      </c>
      <c r="B868" s="7" t="s">
        <v>9656</v>
      </c>
      <c r="C868" s="8">
        <v>41796</v>
      </c>
      <c r="D868" s="8">
        <v>41979</v>
      </c>
      <c r="E868" s="7" t="s">
        <v>51</v>
      </c>
      <c r="F868" s="7" t="s">
        <v>6445</v>
      </c>
      <c r="G868" s="7" t="s">
        <v>6446</v>
      </c>
      <c r="H868" s="7" t="s">
        <v>25</v>
      </c>
      <c r="I868" s="7" t="s">
        <v>26</v>
      </c>
      <c r="J868" s="7" t="s">
        <v>344</v>
      </c>
      <c r="K868" s="7" t="s">
        <v>235</v>
      </c>
      <c r="L868" s="7">
        <v>60623</v>
      </c>
      <c r="M868" s="7" t="s">
        <v>111</v>
      </c>
      <c r="N868" s="7" t="s">
        <v>524</v>
      </c>
      <c r="O868" s="7" t="s">
        <v>46</v>
      </c>
      <c r="P868" s="7" t="s">
        <v>77</v>
      </c>
      <c r="Q868" s="7" t="s">
        <v>525</v>
      </c>
      <c r="R868" s="7">
        <v>24.588000000000001</v>
      </c>
      <c r="S868" s="7">
        <v>3</v>
      </c>
      <c r="T868" s="7">
        <v>0.8</v>
      </c>
      <c r="U868" s="7">
        <v>-38.111400000000003</v>
      </c>
      <c r="V868" s="7" t="s">
        <v>11818</v>
      </c>
      <c r="W868" s="7">
        <v>2014</v>
      </c>
      <c r="X868" s="7">
        <v>-1.55</v>
      </c>
      <c r="Y868" s="7" t="s">
        <v>11816</v>
      </c>
      <c r="Z868" s="7">
        <v>183</v>
      </c>
      <c r="AA868" s="7" t="str">
        <f>TEXT(Superstore_Data_1[[#This Row],[Order Date]],"mmm")</f>
        <v>Jun</v>
      </c>
      <c r="AB868" s="7">
        <f>YEAR(Superstore_Data_1[[#This Row],[Order Date]])</f>
        <v>2014</v>
      </c>
      <c r="AC868" s="9">
        <f>Superstore_Data_1[[#This Row],[Profit]]/Superstore_Data_1[[#This Row],[Sales]]</f>
        <v>-1.55</v>
      </c>
      <c r="AD868" s="7" t="str">
        <f>IF(Superstore_Data_1[[#This Row],[Discount]]=0,"No Discount",IF(Superstore_Data_1[[#This Row],[Discount]]&lt;0.2,"Low Discount",IF(Superstore_Data_1[[#This Row],[Discount]]&lt;0.5,"Medium Discount","High Discount")))</f>
        <v>High Discount</v>
      </c>
      <c r="AE868" s="7" t="str">
        <f>IF(Superstore_Data_1[[#This Row],[Sales]]&lt;100,"Low Sale",IF(Superstore_Data_1[[#This Row],[Sales]]&lt;500,"Medium Sale","High Sale"))</f>
        <v>Low Sale</v>
      </c>
      <c r="AF868" s="10" t="str">
        <f>IF(Superstore_Data_1[[#This Row],[Shipping Days]]&lt;=2,"Fast",IF(Superstore_Data_1[[#This Row],[Shipping Days]]&lt;=5,"Normal","Slow"))</f>
        <v>Slow</v>
      </c>
    </row>
    <row r="869" spans="1:32" x14ac:dyDescent="0.3">
      <c r="A869" s="6">
        <v>6305</v>
      </c>
      <c r="B869" s="7" t="s">
        <v>9659</v>
      </c>
      <c r="C869" s="8">
        <v>42860</v>
      </c>
      <c r="D869" s="8">
        <v>42860</v>
      </c>
      <c r="E869" s="7" t="s">
        <v>1455</v>
      </c>
      <c r="F869" s="7" t="s">
        <v>4569</v>
      </c>
      <c r="G869" s="7" t="s">
        <v>4570</v>
      </c>
      <c r="H869" s="7" t="s">
        <v>25</v>
      </c>
      <c r="I869" s="7" t="s">
        <v>26</v>
      </c>
      <c r="J869" s="7" t="s">
        <v>302</v>
      </c>
      <c r="K869" s="7" t="s">
        <v>303</v>
      </c>
      <c r="L869" s="7">
        <v>10035</v>
      </c>
      <c r="M869" s="7" t="s">
        <v>161</v>
      </c>
      <c r="N869" s="7" t="s">
        <v>3155</v>
      </c>
      <c r="O869" s="7" t="s">
        <v>46</v>
      </c>
      <c r="P869" s="7" t="s">
        <v>94</v>
      </c>
      <c r="Q869" s="7" t="s">
        <v>3156</v>
      </c>
      <c r="R869" s="7">
        <v>6.68</v>
      </c>
      <c r="S869" s="7">
        <v>1</v>
      </c>
      <c r="T869" s="7">
        <v>0</v>
      </c>
      <c r="U869" s="7">
        <v>3.2063999999999999</v>
      </c>
      <c r="V869" s="7" t="s">
        <v>11812</v>
      </c>
      <c r="W869" s="7">
        <v>2017</v>
      </c>
      <c r="X869" s="7">
        <v>0.48</v>
      </c>
      <c r="Y869" s="7" t="s">
        <v>11811</v>
      </c>
      <c r="Z869" s="7">
        <v>0</v>
      </c>
      <c r="AA869" s="7" t="str">
        <f>TEXT(Superstore_Data_1[[#This Row],[Order Date]],"mmm")</f>
        <v>May</v>
      </c>
      <c r="AB869" s="7">
        <f>YEAR(Superstore_Data_1[[#This Row],[Order Date]])</f>
        <v>2017</v>
      </c>
      <c r="AC869" s="9">
        <f>Superstore_Data_1[[#This Row],[Profit]]/Superstore_Data_1[[#This Row],[Sales]]</f>
        <v>0.48</v>
      </c>
      <c r="AD869" s="7" t="str">
        <f>IF(Superstore_Data_1[[#This Row],[Discount]]=0,"No Discount",IF(Superstore_Data_1[[#This Row],[Discount]]&lt;0.2,"Low Discount",IF(Superstore_Data_1[[#This Row],[Discount]]&lt;0.5,"Medium Discount","High Discount")))</f>
        <v>No Discount</v>
      </c>
      <c r="AE869" s="7" t="str">
        <f>IF(Superstore_Data_1[[#This Row],[Sales]]&lt;100,"Low Sale",IF(Superstore_Data_1[[#This Row],[Sales]]&lt;500,"Medium Sale","High Sale"))</f>
        <v>Low Sale</v>
      </c>
      <c r="AF869" s="10" t="str">
        <f>IF(Superstore_Data_1[[#This Row],[Shipping Days]]&lt;=2,"Fast",IF(Superstore_Data_1[[#This Row],[Shipping Days]]&lt;=5,"Normal","Slow"))</f>
        <v>Fast</v>
      </c>
    </row>
    <row r="870" spans="1:32" x14ac:dyDescent="0.3">
      <c r="A870" s="6">
        <v>6306</v>
      </c>
      <c r="B870" s="7" t="s">
        <v>9660</v>
      </c>
      <c r="C870" s="8">
        <v>42471</v>
      </c>
      <c r="D870" s="8">
        <v>42532</v>
      </c>
      <c r="E870" s="7" t="s">
        <v>22</v>
      </c>
      <c r="F870" s="7" t="s">
        <v>8037</v>
      </c>
      <c r="G870" s="7" t="s">
        <v>8038</v>
      </c>
      <c r="H870" s="7" t="s">
        <v>41</v>
      </c>
      <c r="I870" s="7" t="s">
        <v>26</v>
      </c>
      <c r="J870" s="7" t="s">
        <v>9661</v>
      </c>
      <c r="K870" s="7" t="s">
        <v>477</v>
      </c>
      <c r="L870" s="7">
        <v>97405</v>
      </c>
      <c r="M870" s="7" t="s">
        <v>44</v>
      </c>
      <c r="N870" s="7" t="s">
        <v>7739</v>
      </c>
      <c r="O870" s="7" t="s">
        <v>46</v>
      </c>
      <c r="P870" s="7" t="s">
        <v>654</v>
      </c>
      <c r="Q870" s="7" t="s">
        <v>7740</v>
      </c>
      <c r="R870" s="7">
        <v>17.584</v>
      </c>
      <c r="S870" s="7">
        <v>7</v>
      </c>
      <c r="T870" s="7">
        <v>0.2</v>
      </c>
      <c r="U870" s="7">
        <v>-4.1761999999999997</v>
      </c>
      <c r="V870" s="7" t="s">
        <v>11814</v>
      </c>
      <c r="W870" s="7">
        <v>2016</v>
      </c>
      <c r="X870" s="7">
        <v>-0.23749999999999999</v>
      </c>
      <c r="Y870" s="7" t="s">
        <v>11813</v>
      </c>
      <c r="Z870" s="7">
        <v>61</v>
      </c>
      <c r="AA870" s="7" t="str">
        <f>TEXT(Superstore_Data_1[[#This Row],[Order Date]],"mmm")</f>
        <v>Apr</v>
      </c>
      <c r="AB870" s="7">
        <f>YEAR(Superstore_Data_1[[#This Row],[Order Date]])</f>
        <v>2016</v>
      </c>
      <c r="AC870" s="9">
        <f>Superstore_Data_1[[#This Row],[Profit]]/Superstore_Data_1[[#This Row],[Sales]]</f>
        <v>-0.23749999999999999</v>
      </c>
      <c r="AD870" s="7" t="str">
        <f>IF(Superstore_Data_1[[#This Row],[Discount]]=0,"No Discount",IF(Superstore_Data_1[[#This Row],[Discount]]&lt;0.2,"Low Discount",IF(Superstore_Data_1[[#This Row],[Discount]]&lt;0.5,"Medium Discount","High Discount")))</f>
        <v>Medium Discount</v>
      </c>
      <c r="AE870" s="7" t="str">
        <f>IF(Superstore_Data_1[[#This Row],[Sales]]&lt;100,"Low Sale",IF(Superstore_Data_1[[#This Row],[Sales]]&lt;500,"Medium Sale","High Sale"))</f>
        <v>Low Sale</v>
      </c>
      <c r="AF870" s="10" t="str">
        <f>IF(Superstore_Data_1[[#This Row],[Shipping Days]]&lt;=2,"Fast",IF(Superstore_Data_1[[#This Row],[Shipping Days]]&lt;=5,"Normal","Slow"))</f>
        <v>Slow</v>
      </c>
    </row>
    <row r="871" spans="1:32" x14ac:dyDescent="0.3">
      <c r="A871" s="6">
        <v>6323</v>
      </c>
      <c r="B871" s="7" t="s">
        <v>9669</v>
      </c>
      <c r="C871" s="8">
        <v>41704</v>
      </c>
      <c r="D871" s="8">
        <v>41826</v>
      </c>
      <c r="E871" s="7" t="s">
        <v>22</v>
      </c>
      <c r="F871" s="7" t="s">
        <v>1702</v>
      </c>
      <c r="G871" s="7" t="s">
        <v>1703</v>
      </c>
      <c r="H871" s="7" t="s">
        <v>108</v>
      </c>
      <c r="I871" s="7" t="s">
        <v>26</v>
      </c>
      <c r="J871" s="7" t="s">
        <v>5959</v>
      </c>
      <c r="K871" s="7" t="s">
        <v>269</v>
      </c>
      <c r="L871" s="7">
        <v>48640</v>
      </c>
      <c r="M871" s="7" t="s">
        <v>111</v>
      </c>
      <c r="N871" s="7" t="s">
        <v>2923</v>
      </c>
      <c r="O871" s="7" t="s">
        <v>46</v>
      </c>
      <c r="P871" s="7" t="s">
        <v>192</v>
      </c>
      <c r="Q871" s="7" t="s">
        <v>2924</v>
      </c>
      <c r="R871" s="7">
        <v>15.28</v>
      </c>
      <c r="S871" s="7">
        <v>2</v>
      </c>
      <c r="T871" s="7">
        <v>0</v>
      </c>
      <c r="U871" s="7">
        <v>7.4871999999999996</v>
      </c>
      <c r="V871" s="7" t="s">
        <v>11817</v>
      </c>
      <c r="W871" s="7">
        <v>2014</v>
      </c>
      <c r="X871" s="7">
        <v>0.49</v>
      </c>
      <c r="Y871" s="7" t="s">
        <v>11811</v>
      </c>
      <c r="Z871" s="7">
        <v>122</v>
      </c>
      <c r="AA871" s="7" t="str">
        <f>TEXT(Superstore_Data_1[[#This Row],[Order Date]],"mmm")</f>
        <v>Mar</v>
      </c>
      <c r="AB871" s="7">
        <f>YEAR(Superstore_Data_1[[#This Row],[Order Date]])</f>
        <v>2014</v>
      </c>
      <c r="AC871" s="9">
        <f>Superstore_Data_1[[#This Row],[Profit]]/Superstore_Data_1[[#This Row],[Sales]]</f>
        <v>0.49</v>
      </c>
      <c r="AD871" s="7" t="str">
        <f>IF(Superstore_Data_1[[#This Row],[Discount]]=0,"No Discount",IF(Superstore_Data_1[[#This Row],[Discount]]&lt;0.2,"Low Discount",IF(Superstore_Data_1[[#This Row],[Discount]]&lt;0.5,"Medium Discount","High Discount")))</f>
        <v>No Discount</v>
      </c>
      <c r="AE871" s="7" t="str">
        <f>IF(Superstore_Data_1[[#This Row],[Sales]]&lt;100,"Low Sale",IF(Superstore_Data_1[[#This Row],[Sales]]&lt;500,"Medium Sale","High Sale"))</f>
        <v>Low Sale</v>
      </c>
      <c r="AF871" s="10" t="str">
        <f>IF(Superstore_Data_1[[#This Row],[Shipping Days]]&lt;=2,"Fast",IF(Superstore_Data_1[[#This Row],[Shipping Days]]&lt;=5,"Normal","Slow"))</f>
        <v>Slow</v>
      </c>
    </row>
    <row r="872" spans="1:32" x14ac:dyDescent="0.3">
      <c r="A872" s="6">
        <v>6339</v>
      </c>
      <c r="B872" s="7" t="s">
        <v>9675</v>
      </c>
      <c r="C872" s="8">
        <v>42865</v>
      </c>
      <c r="D872" s="8">
        <v>42988</v>
      </c>
      <c r="E872" s="7" t="s">
        <v>51</v>
      </c>
      <c r="F872" s="7" t="s">
        <v>4524</v>
      </c>
      <c r="G872" s="7" t="s">
        <v>4525</v>
      </c>
      <c r="H872" s="7" t="s">
        <v>41</v>
      </c>
      <c r="I872" s="7" t="s">
        <v>26</v>
      </c>
      <c r="J872" s="7" t="s">
        <v>302</v>
      </c>
      <c r="K872" s="7" t="s">
        <v>303</v>
      </c>
      <c r="L872" s="7">
        <v>10035</v>
      </c>
      <c r="M872" s="7" t="s">
        <v>161</v>
      </c>
      <c r="N872" s="7" t="s">
        <v>7182</v>
      </c>
      <c r="O872" s="7" t="s">
        <v>73</v>
      </c>
      <c r="P872" s="7" t="s">
        <v>74</v>
      </c>
      <c r="Q872" s="7" t="s">
        <v>7183</v>
      </c>
      <c r="R872" s="7">
        <v>87.8</v>
      </c>
      <c r="S872" s="7">
        <v>4</v>
      </c>
      <c r="T872" s="7">
        <v>0</v>
      </c>
      <c r="U872" s="7">
        <v>43.9</v>
      </c>
      <c r="V872" s="7" t="s">
        <v>11812</v>
      </c>
      <c r="W872" s="7">
        <v>2017</v>
      </c>
      <c r="X872" s="7">
        <v>0.5</v>
      </c>
      <c r="Y872" s="7" t="s">
        <v>11811</v>
      </c>
      <c r="Z872" s="7">
        <v>123</v>
      </c>
      <c r="AA872" s="7" t="str">
        <f>TEXT(Superstore_Data_1[[#This Row],[Order Date]],"mmm")</f>
        <v>May</v>
      </c>
      <c r="AB872" s="7">
        <f>YEAR(Superstore_Data_1[[#This Row],[Order Date]])</f>
        <v>2017</v>
      </c>
      <c r="AC872" s="9">
        <f>Superstore_Data_1[[#This Row],[Profit]]/Superstore_Data_1[[#This Row],[Sales]]</f>
        <v>0.5</v>
      </c>
      <c r="AD872" s="7" t="str">
        <f>IF(Superstore_Data_1[[#This Row],[Discount]]=0,"No Discount",IF(Superstore_Data_1[[#This Row],[Discount]]&lt;0.2,"Low Discount",IF(Superstore_Data_1[[#This Row],[Discount]]&lt;0.5,"Medium Discount","High Discount")))</f>
        <v>No Discount</v>
      </c>
      <c r="AE872" s="7" t="str">
        <f>IF(Superstore_Data_1[[#This Row],[Sales]]&lt;100,"Low Sale",IF(Superstore_Data_1[[#This Row],[Sales]]&lt;500,"Medium Sale","High Sale"))</f>
        <v>Low Sale</v>
      </c>
      <c r="AF872" s="10" t="str">
        <f>IF(Superstore_Data_1[[#This Row],[Shipping Days]]&lt;=2,"Fast",IF(Superstore_Data_1[[#This Row],[Shipping Days]]&lt;=5,"Normal","Slow"))</f>
        <v>Slow</v>
      </c>
    </row>
    <row r="873" spans="1:32" x14ac:dyDescent="0.3">
      <c r="A873" s="6">
        <v>6343</v>
      </c>
      <c r="B873" s="7" t="s">
        <v>9677</v>
      </c>
      <c r="C873" s="8">
        <v>42188</v>
      </c>
      <c r="D873" s="8">
        <v>42280</v>
      </c>
      <c r="E873" s="7" t="s">
        <v>209</v>
      </c>
      <c r="F873" s="7" t="s">
        <v>6852</v>
      </c>
      <c r="G873" s="7" t="s">
        <v>6853</v>
      </c>
      <c r="H873" s="7" t="s">
        <v>108</v>
      </c>
      <c r="I873" s="7" t="s">
        <v>26</v>
      </c>
      <c r="J873" s="7" t="s">
        <v>687</v>
      </c>
      <c r="K873" s="7" t="s">
        <v>278</v>
      </c>
      <c r="L873" s="7">
        <v>19711</v>
      </c>
      <c r="M873" s="7" t="s">
        <v>161</v>
      </c>
      <c r="N873" s="7" t="s">
        <v>1118</v>
      </c>
      <c r="O873" s="7" t="s">
        <v>73</v>
      </c>
      <c r="P873" s="7" t="s">
        <v>178</v>
      </c>
      <c r="Q873" s="7" t="s">
        <v>1119</v>
      </c>
      <c r="R873" s="7">
        <v>119.85</v>
      </c>
      <c r="S873" s="7">
        <v>3</v>
      </c>
      <c r="T873" s="7">
        <v>0</v>
      </c>
      <c r="U873" s="7">
        <v>52.734000000000002</v>
      </c>
      <c r="V873" s="7" t="s">
        <v>11821</v>
      </c>
      <c r="W873" s="7">
        <v>2015</v>
      </c>
      <c r="X873" s="7">
        <v>0.44000000000000006</v>
      </c>
      <c r="Y873" s="7" t="s">
        <v>11811</v>
      </c>
      <c r="Z873" s="7">
        <v>92</v>
      </c>
      <c r="AA873" s="7" t="str">
        <f>TEXT(Superstore_Data_1[[#This Row],[Order Date]],"mmm")</f>
        <v>Jul</v>
      </c>
      <c r="AB873" s="7">
        <f>YEAR(Superstore_Data_1[[#This Row],[Order Date]])</f>
        <v>2015</v>
      </c>
      <c r="AC873" s="9">
        <f>Superstore_Data_1[[#This Row],[Profit]]/Superstore_Data_1[[#This Row],[Sales]]</f>
        <v>0.44000000000000006</v>
      </c>
      <c r="AD873" s="7" t="str">
        <f>IF(Superstore_Data_1[[#This Row],[Discount]]=0,"No Discount",IF(Superstore_Data_1[[#This Row],[Discount]]&lt;0.2,"Low Discount",IF(Superstore_Data_1[[#This Row],[Discount]]&lt;0.5,"Medium Discount","High Discount")))</f>
        <v>No Discount</v>
      </c>
      <c r="AE873" s="7" t="str">
        <f>IF(Superstore_Data_1[[#This Row],[Sales]]&lt;100,"Low Sale",IF(Superstore_Data_1[[#This Row],[Sales]]&lt;500,"Medium Sale","High Sale"))</f>
        <v>Medium Sale</v>
      </c>
      <c r="AF873" s="10" t="str">
        <f>IF(Superstore_Data_1[[#This Row],[Shipping Days]]&lt;=2,"Fast",IF(Superstore_Data_1[[#This Row],[Shipping Days]]&lt;=5,"Normal","Slow"))</f>
        <v>Slow</v>
      </c>
    </row>
    <row r="874" spans="1:32" x14ac:dyDescent="0.3">
      <c r="A874" s="6">
        <v>6348</v>
      </c>
      <c r="B874" s="7" t="s">
        <v>9679</v>
      </c>
      <c r="C874" s="8">
        <v>42009</v>
      </c>
      <c r="D874" s="8">
        <v>42160</v>
      </c>
      <c r="E874" s="7" t="s">
        <v>51</v>
      </c>
      <c r="F874" s="7" t="s">
        <v>1339</v>
      </c>
      <c r="G874" s="7" t="s">
        <v>1340</v>
      </c>
      <c r="H874" s="7" t="s">
        <v>25</v>
      </c>
      <c r="I874" s="7" t="s">
        <v>26</v>
      </c>
      <c r="J874" s="7" t="s">
        <v>137</v>
      </c>
      <c r="K874" s="7" t="s">
        <v>43</v>
      </c>
      <c r="L874" s="7">
        <v>94109</v>
      </c>
      <c r="M874" s="7" t="s">
        <v>44</v>
      </c>
      <c r="N874" s="7" t="s">
        <v>1507</v>
      </c>
      <c r="O874" s="7" t="s">
        <v>46</v>
      </c>
      <c r="P874" s="7" t="s">
        <v>77</v>
      </c>
      <c r="Q874" s="7" t="s">
        <v>1508</v>
      </c>
      <c r="R874" s="7">
        <v>12.176</v>
      </c>
      <c r="S874" s="7">
        <v>1</v>
      </c>
      <c r="T874" s="7">
        <v>0.2</v>
      </c>
      <c r="U874" s="7">
        <v>4.4138000000000002</v>
      </c>
      <c r="V874" s="7" t="s">
        <v>11819</v>
      </c>
      <c r="W874" s="7">
        <v>2015</v>
      </c>
      <c r="X874" s="7">
        <v>0.36249999999999999</v>
      </c>
      <c r="Y874" s="7" t="s">
        <v>11813</v>
      </c>
      <c r="Z874" s="7">
        <v>151</v>
      </c>
      <c r="AA874" s="7" t="str">
        <f>TEXT(Superstore_Data_1[[#This Row],[Order Date]],"mmm")</f>
        <v>Jan</v>
      </c>
      <c r="AB874" s="7">
        <f>YEAR(Superstore_Data_1[[#This Row],[Order Date]])</f>
        <v>2015</v>
      </c>
      <c r="AC874" s="9">
        <f>Superstore_Data_1[[#This Row],[Profit]]/Superstore_Data_1[[#This Row],[Sales]]</f>
        <v>0.36249999999999999</v>
      </c>
      <c r="AD874" s="7" t="str">
        <f>IF(Superstore_Data_1[[#This Row],[Discount]]=0,"No Discount",IF(Superstore_Data_1[[#This Row],[Discount]]&lt;0.2,"Low Discount",IF(Superstore_Data_1[[#This Row],[Discount]]&lt;0.5,"Medium Discount","High Discount")))</f>
        <v>Medium Discount</v>
      </c>
      <c r="AE874" s="7" t="str">
        <f>IF(Superstore_Data_1[[#This Row],[Sales]]&lt;100,"Low Sale",IF(Superstore_Data_1[[#This Row],[Sales]]&lt;500,"Medium Sale","High Sale"))</f>
        <v>Low Sale</v>
      </c>
      <c r="AF874" s="10" t="str">
        <f>IF(Superstore_Data_1[[#This Row],[Shipping Days]]&lt;=2,"Fast",IF(Superstore_Data_1[[#This Row],[Shipping Days]]&lt;=5,"Normal","Slow"))</f>
        <v>Slow</v>
      </c>
    </row>
    <row r="875" spans="1:32" x14ac:dyDescent="0.3">
      <c r="A875" s="6">
        <v>6351</v>
      </c>
      <c r="B875" s="7" t="s">
        <v>9680</v>
      </c>
      <c r="C875" s="8">
        <v>42803</v>
      </c>
      <c r="D875" s="8">
        <v>42956</v>
      </c>
      <c r="E875" s="7" t="s">
        <v>51</v>
      </c>
      <c r="F875" s="7" t="s">
        <v>1477</v>
      </c>
      <c r="G875" s="7" t="s">
        <v>1478</v>
      </c>
      <c r="H875" s="7" t="s">
        <v>25</v>
      </c>
      <c r="I875" s="7" t="s">
        <v>26</v>
      </c>
      <c r="J875" s="7" t="s">
        <v>927</v>
      </c>
      <c r="K875" s="7" t="s">
        <v>110</v>
      </c>
      <c r="L875" s="7">
        <v>75217</v>
      </c>
      <c r="M875" s="7" t="s">
        <v>111</v>
      </c>
      <c r="N875" s="7" t="s">
        <v>3546</v>
      </c>
      <c r="O875" s="7" t="s">
        <v>31</v>
      </c>
      <c r="P875" s="7" t="s">
        <v>67</v>
      </c>
      <c r="Q875" s="7" t="s">
        <v>3547</v>
      </c>
      <c r="R875" s="7">
        <v>108.4</v>
      </c>
      <c r="S875" s="7">
        <v>5</v>
      </c>
      <c r="T875" s="7">
        <v>0.6</v>
      </c>
      <c r="U875" s="7">
        <v>-105.69</v>
      </c>
      <c r="V875" s="7" t="s">
        <v>11817</v>
      </c>
      <c r="W875" s="7">
        <v>2017</v>
      </c>
      <c r="X875" s="7">
        <v>-0.97499999999999998</v>
      </c>
      <c r="Y875" s="7" t="s">
        <v>11816</v>
      </c>
      <c r="Z875" s="7">
        <v>153</v>
      </c>
      <c r="AA875" s="7" t="str">
        <f>TEXT(Superstore_Data_1[[#This Row],[Order Date]],"mmm")</f>
        <v>Mar</v>
      </c>
      <c r="AB875" s="7">
        <f>YEAR(Superstore_Data_1[[#This Row],[Order Date]])</f>
        <v>2017</v>
      </c>
      <c r="AC875" s="9">
        <f>Superstore_Data_1[[#This Row],[Profit]]/Superstore_Data_1[[#This Row],[Sales]]</f>
        <v>-0.97499999999999998</v>
      </c>
      <c r="AD875" s="7" t="str">
        <f>IF(Superstore_Data_1[[#This Row],[Discount]]=0,"No Discount",IF(Superstore_Data_1[[#This Row],[Discount]]&lt;0.2,"Low Discount",IF(Superstore_Data_1[[#This Row],[Discount]]&lt;0.5,"Medium Discount","High Discount")))</f>
        <v>High Discount</v>
      </c>
      <c r="AE875" s="7" t="str">
        <f>IF(Superstore_Data_1[[#This Row],[Sales]]&lt;100,"Low Sale",IF(Superstore_Data_1[[#This Row],[Sales]]&lt;500,"Medium Sale","High Sale"))</f>
        <v>Medium Sale</v>
      </c>
      <c r="AF875" s="10" t="str">
        <f>IF(Superstore_Data_1[[#This Row],[Shipping Days]]&lt;=2,"Fast",IF(Superstore_Data_1[[#This Row],[Shipping Days]]&lt;=5,"Normal","Slow"))</f>
        <v>Slow</v>
      </c>
    </row>
    <row r="876" spans="1:32" x14ac:dyDescent="0.3">
      <c r="A876" s="6">
        <v>6352</v>
      </c>
      <c r="B876" s="7" t="s">
        <v>9681</v>
      </c>
      <c r="C876" s="8">
        <v>42805</v>
      </c>
      <c r="D876" s="8">
        <v>42958</v>
      </c>
      <c r="E876" s="7" t="s">
        <v>51</v>
      </c>
      <c r="F876" s="7" t="s">
        <v>6764</v>
      </c>
      <c r="G876" s="7" t="s">
        <v>6765</v>
      </c>
      <c r="H876" s="7" t="s">
        <v>41</v>
      </c>
      <c r="I876" s="7" t="s">
        <v>26</v>
      </c>
      <c r="J876" s="7" t="s">
        <v>1598</v>
      </c>
      <c r="K876" s="7" t="s">
        <v>55</v>
      </c>
      <c r="L876" s="7">
        <v>33178</v>
      </c>
      <c r="M876" s="7" t="s">
        <v>29</v>
      </c>
      <c r="N876" s="7" t="s">
        <v>4187</v>
      </c>
      <c r="O876" s="7" t="s">
        <v>73</v>
      </c>
      <c r="P876" s="7" t="s">
        <v>74</v>
      </c>
      <c r="Q876" s="7" t="s">
        <v>4188</v>
      </c>
      <c r="R876" s="7">
        <v>361.37599999999998</v>
      </c>
      <c r="S876" s="7">
        <v>2</v>
      </c>
      <c r="T876" s="7">
        <v>0.2</v>
      </c>
      <c r="U876" s="7">
        <v>27.103200000000001</v>
      </c>
      <c r="V876" s="7" t="s">
        <v>11817</v>
      </c>
      <c r="W876" s="7">
        <v>2017</v>
      </c>
      <c r="X876" s="7">
        <v>7.5000000000000011E-2</v>
      </c>
      <c r="Y876" s="7" t="s">
        <v>11813</v>
      </c>
      <c r="Z876" s="7">
        <v>153</v>
      </c>
      <c r="AA876" s="7" t="str">
        <f>TEXT(Superstore_Data_1[[#This Row],[Order Date]],"mmm")</f>
        <v>Mar</v>
      </c>
      <c r="AB876" s="7">
        <f>YEAR(Superstore_Data_1[[#This Row],[Order Date]])</f>
        <v>2017</v>
      </c>
      <c r="AC876" s="9">
        <f>Superstore_Data_1[[#This Row],[Profit]]/Superstore_Data_1[[#This Row],[Sales]]</f>
        <v>7.5000000000000011E-2</v>
      </c>
      <c r="AD876" s="7" t="str">
        <f>IF(Superstore_Data_1[[#This Row],[Discount]]=0,"No Discount",IF(Superstore_Data_1[[#This Row],[Discount]]&lt;0.2,"Low Discount",IF(Superstore_Data_1[[#This Row],[Discount]]&lt;0.5,"Medium Discount","High Discount")))</f>
        <v>Medium Discount</v>
      </c>
      <c r="AE876" s="7" t="str">
        <f>IF(Superstore_Data_1[[#This Row],[Sales]]&lt;100,"Low Sale",IF(Superstore_Data_1[[#This Row],[Sales]]&lt;500,"Medium Sale","High Sale"))</f>
        <v>Medium Sale</v>
      </c>
      <c r="AF876" s="10" t="str">
        <f>IF(Superstore_Data_1[[#This Row],[Shipping Days]]&lt;=2,"Fast",IF(Superstore_Data_1[[#This Row],[Shipping Days]]&lt;=5,"Normal","Slow"))</f>
        <v>Slow</v>
      </c>
    </row>
    <row r="877" spans="1:32" x14ac:dyDescent="0.3">
      <c r="A877" s="6">
        <v>6354</v>
      </c>
      <c r="B877" s="7" t="s">
        <v>9683</v>
      </c>
      <c r="C877" s="8">
        <v>42164</v>
      </c>
      <c r="D877" s="8">
        <v>42347</v>
      </c>
      <c r="E877" s="7" t="s">
        <v>51</v>
      </c>
      <c r="F877" s="7" t="s">
        <v>348</v>
      </c>
      <c r="G877" s="7" t="s">
        <v>349</v>
      </c>
      <c r="H877" s="7" t="s">
        <v>41</v>
      </c>
      <c r="I877" s="7" t="s">
        <v>26</v>
      </c>
      <c r="J877" s="7" t="s">
        <v>302</v>
      </c>
      <c r="K877" s="7" t="s">
        <v>303</v>
      </c>
      <c r="L877" s="7">
        <v>10011</v>
      </c>
      <c r="M877" s="7" t="s">
        <v>161</v>
      </c>
      <c r="N877" s="7" t="s">
        <v>7885</v>
      </c>
      <c r="O877" s="7" t="s">
        <v>46</v>
      </c>
      <c r="P877" s="7" t="s">
        <v>80</v>
      </c>
      <c r="Q877" s="7" t="s">
        <v>7886</v>
      </c>
      <c r="R877" s="7">
        <v>8.39</v>
      </c>
      <c r="S877" s="7">
        <v>1</v>
      </c>
      <c r="T877" s="7">
        <v>0</v>
      </c>
      <c r="U877" s="7">
        <v>2.0975000000000001</v>
      </c>
      <c r="V877" s="7" t="s">
        <v>11818</v>
      </c>
      <c r="W877" s="7">
        <v>2015</v>
      </c>
      <c r="X877" s="7">
        <v>0.25</v>
      </c>
      <c r="Y877" s="7" t="s">
        <v>11811</v>
      </c>
      <c r="Z877" s="7">
        <v>183</v>
      </c>
      <c r="AA877" s="7" t="str">
        <f>TEXT(Superstore_Data_1[[#This Row],[Order Date]],"mmm")</f>
        <v>Jun</v>
      </c>
      <c r="AB877" s="7">
        <f>YEAR(Superstore_Data_1[[#This Row],[Order Date]])</f>
        <v>2015</v>
      </c>
      <c r="AC877" s="9">
        <f>Superstore_Data_1[[#This Row],[Profit]]/Superstore_Data_1[[#This Row],[Sales]]</f>
        <v>0.25</v>
      </c>
      <c r="AD877" s="7" t="str">
        <f>IF(Superstore_Data_1[[#This Row],[Discount]]=0,"No Discount",IF(Superstore_Data_1[[#This Row],[Discount]]&lt;0.2,"Low Discount",IF(Superstore_Data_1[[#This Row],[Discount]]&lt;0.5,"Medium Discount","High Discount")))</f>
        <v>No Discount</v>
      </c>
      <c r="AE877" s="7" t="str">
        <f>IF(Superstore_Data_1[[#This Row],[Sales]]&lt;100,"Low Sale",IF(Superstore_Data_1[[#This Row],[Sales]]&lt;500,"Medium Sale","High Sale"))</f>
        <v>Low Sale</v>
      </c>
      <c r="AF877" s="10" t="str">
        <f>IF(Superstore_Data_1[[#This Row],[Shipping Days]]&lt;=2,"Fast",IF(Superstore_Data_1[[#This Row],[Shipping Days]]&lt;=5,"Normal","Slow"))</f>
        <v>Slow</v>
      </c>
    </row>
    <row r="878" spans="1:32" x14ac:dyDescent="0.3">
      <c r="A878" s="6">
        <v>6366</v>
      </c>
      <c r="B878" s="7" t="s">
        <v>9692</v>
      </c>
      <c r="C878" s="8">
        <v>42829</v>
      </c>
      <c r="D878" s="8">
        <v>42859</v>
      </c>
      <c r="E878" s="7" t="s">
        <v>209</v>
      </c>
      <c r="F878" s="7" t="s">
        <v>2659</v>
      </c>
      <c r="G878" s="7" t="s">
        <v>2660</v>
      </c>
      <c r="H878" s="7" t="s">
        <v>108</v>
      </c>
      <c r="I878" s="7" t="s">
        <v>26</v>
      </c>
      <c r="J878" s="7" t="s">
        <v>302</v>
      </c>
      <c r="K878" s="7" t="s">
        <v>303</v>
      </c>
      <c r="L878" s="7">
        <v>10009</v>
      </c>
      <c r="M878" s="7" t="s">
        <v>161</v>
      </c>
      <c r="N878" s="7" t="s">
        <v>9693</v>
      </c>
      <c r="O878" s="7" t="s">
        <v>73</v>
      </c>
      <c r="P878" s="7" t="s">
        <v>74</v>
      </c>
      <c r="Q878" s="7" t="s">
        <v>9694</v>
      </c>
      <c r="R878" s="7">
        <v>41.22</v>
      </c>
      <c r="S878" s="7">
        <v>1</v>
      </c>
      <c r="T878" s="7">
        <v>0</v>
      </c>
      <c r="U878" s="7">
        <v>11.1294</v>
      </c>
      <c r="V878" s="7" t="s">
        <v>11814</v>
      </c>
      <c r="W878" s="7">
        <v>2017</v>
      </c>
      <c r="X878" s="7">
        <v>0.27</v>
      </c>
      <c r="Y878" s="7" t="s">
        <v>11811</v>
      </c>
      <c r="Z878" s="7">
        <v>30</v>
      </c>
      <c r="AA878" s="7" t="str">
        <f>TEXT(Superstore_Data_1[[#This Row],[Order Date]],"mmm")</f>
        <v>Apr</v>
      </c>
      <c r="AB878" s="7">
        <f>YEAR(Superstore_Data_1[[#This Row],[Order Date]])</f>
        <v>2017</v>
      </c>
      <c r="AC878" s="9">
        <f>Superstore_Data_1[[#This Row],[Profit]]/Superstore_Data_1[[#This Row],[Sales]]</f>
        <v>0.27</v>
      </c>
      <c r="AD878" s="7" t="str">
        <f>IF(Superstore_Data_1[[#This Row],[Discount]]=0,"No Discount",IF(Superstore_Data_1[[#This Row],[Discount]]&lt;0.2,"Low Discount",IF(Superstore_Data_1[[#This Row],[Discount]]&lt;0.5,"Medium Discount","High Discount")))</f>
        <v>No Discount</v>
      </c>
      <c r="AE878" s="7" t="str">
        <f>IF(Superstore_Data_1[[#This Row],[Sales]]&lt;100,"Low Sale",IF(Superstore_Data_1[[#This Row],[Sales]]&lt;500,"Medium Sale","High Sale"))</f>
        <v>Low Sale</v>
      </c>
      <c r="AF878" s="10" t="str">
        <f>IF(Superstore_Data_1[[#This Row],[Shipping Days]]&lt;=2,"Fast",IF(Superstore_Data_1[[#This Row],[Shipping Days]]&lt;=5,"Normal","Slow"))</f>
        <v>Slow</v>
      </c>
    </row>
    <row r="879" spans="1:32" x14ac:dyDescent="0.3">
      <c r="A879" s="6">
        <v>6370</v>
      </c>
      <c r="B879" s="7" t="s">
        <v>9696</v>
      </c>
      <c r="C879" s="8">
        <v>42439</v>
      </c>
      <c r="D879" s="8">
        <v>42561</v>
      </c>
      <c r="E879" s="7" t="s">
        <v>51</v>
      </c>
      <c r="F879" s="7" t="s">
        <v>8037</v>
      </c>
      <c r="G879" s="7" t="s">
        <v>8038</v>
      </c>
      <c r="H879" s="7" t="s">
        <v>41</v>
      </c>
      <c r="I879" s="7" t="s">
        <v>26</v>
      </c>
      <c r="J879" s="7" t="s">
        <v>861</v>
      </c>
      <c r="K879" s="7" t="s">
        <v>110</v>
      </c>
      <c r="L879" s="7">
        <v>75051</v>
      </c>
      <c r="M879" s="7" t="s">
        <v>111</v>
      </c>
      <c r="N879" s="7" t="s">
        <v>1282</v>
      </c>
      <c r="O879" s="7" t="s">
        <v>31</v>
      </c>
      <c r="P879" s="7" t="s">
        <v>67</v>
      </c>
      <c r="Q879" s="7" t="s">
        <v>1283</v>
      </c>
      <c r="R879" s="7">
        <v>38.08</v>
      </c>
      <c r="S879" s="7">
        <v>5</v>
      </c>
      <c r="T879" s="7">
        <v>0.6</v>
      </c>
      <c r="U879" s="7">
        <v>-29.512</v>
      </c>
      <c r="V879" s="7" t="s">
        <v>11817</v>
      </c>
      <c r="W879" s="7">
        <v>2016</v>
      </c>
      <c r="X879" s="7">
        <v>-0.77500000000000002</v>
      </c>
      <c r="Y879" s="7" t="s">
        <v>11816</v>
      </c>
      <c r="Z879" s="7">
        <v>122</v>
      </c>
      <c r="AA879" s="7" t="str">
        <f>TEXT(Superstore_Data_1[[#This Row],[Order Date]],"mmm")</f>
        <v>Mar</v>
      </c>
      <c r="AB879" s="7">
        <f>YEAR(Superstore_Data_1[[#This Row],[Order Date]])</f>
        <v>2016</v>
      </c>
      <c r="AC879" s="9">
        <f>Superstore_Data_1[[#This Row],[Profit]]/Superstore_Data_1[[#This Row],[Sales]]</f>
        <v>-0.77500000000000002</v>
      </c>
      <c r="AD879" s="7" t="str">
        <f>IF(Superstore_Data_1[[#This Row],[Discount]]=0,"No Discount",IF(Superstore_Data_1[[#This Row],[Discount]]&lt;0.2,"Low Discount",IF(Superstore_Data_1[[#This Row],[Discount]]&lt;0.5,"Medium Discount","High Discount")))</f>
        <v>High Discount</v>
      </c>
      <c r="AE879" s="7" t="str">
        <f>IF(Superstore_Data_1[[#This Row],[Sales]]&lt;100,"Low Sale",IF(Superstore_Data_1[[#This Row],[Sales]]&lt;500,"Medium Sale","High Sale"))</f>
        <v>Low Sale</v>
      </c>
      <c r="AF879" s="10" t="str">
        <f>IF(Superstore_Data_1[[#This Row],[Shipping Days]]&lt;=2,"Fast",IF(Superstore_Data_1[[#This Row],[Shipping Days]]&lt;=5,"Normal","Slow"))</f>
        <v>Slow</v>
      </c>
    </row>
    <row r="880" spans="1:32" x14ac:dyDescent="0.3">
      <c r="A880" s="6">
        <v>6372</v>
      </c>
      <c r="B880" s="7" t="s">
        <v>9698</v>
      </c>
      <c r="C880" s="8">
        <v>42804</v>
      </c>
      <c r="D880" s="8">
        <v>42865</v>
      </c>
      <c r="E880" s="7" t="s">
        <v>22</v>
      </c>
      <c r="F880" s="7" t="s">
        <v>2411</v>
      </c>
      <c r="G880" s="7" t="s">
        <v>2412</v>
      </c>
      <c r="H880" s="7" t="s">
        <v>108</v>
      </c>
      <c r="I880" s="7" t="s">
        <v>26</v>
      </c>
      <c r="J880" s="7" t="s">
        <v>302</v>
      </c>
      <c r="K880" s="7" t="s">
        <v>303</v>
      </c>
      <c r="L880" s="7">
        <v>10009</v>
      </c>
      <c r="M880" s="7" t="s">
        <v>161</v>
      </c>
      <c r="N880" s="7" t="s">
        <v>551</v>
      </c>
      <c r="O880" s="7" t="s">
        <v>31</v>
      </c>
      <c r="P880" s="7" t="s">
        <v>67</v>
      </c>
      <c r="Q880" s="7" t="s">
        <v>552</v>
      </c>
      <c r="R880" s="7">
        <v>83.92</v>
      </c>
      <c r="S880" s="7">
        <v>4</v>
      </c>
      <c r="T880" s="7">
        <v>0</v>
      </c>
      <c r="U880" s="7">
        <v>21.819199999999999</v>
      </c>
      <c r="V880" s="7" t="s">
        <v>11817</v>
      </c>
      <c r="W880" s="7">
        <v>2017</v>
      </c>
      <c r="X880" s="7">
        <v>0.25999999999999995</v>
      </c>
      <c r="Y880" s="7" t="s">
        <v>11811</v>
      </c>
      <c r="Z880" s="7">
        <v>61</v>
      </c>
      <c r="AA880" s="7" t="str">
        <f>TEXT(Superstore_Data_1[[#This Row],[Order Date]],"mmm")</f>
        <v>Mar</v>
      </c>
      <c r="AB880" s="7">
        <f>YEAR(Superstore_Data_1[[#This Row],[Order Date]])</f>
        <v>2017</v>
      </c>
      <c r="AC880" s="9">
        <f>Superstore_Data_1[[#This Row],[Profit]]/Superstore_Data_1[[#This Row],[Sales]]</f>
        <v>0.25999999999999995</v>
      </c>
      <c r="AD880" s="7" t="str">
        <f>IF(Superstore_Data_1[[#This Row],[Discount]]=0,"No Discount",IF(Superstore_Data_1[[#This Row],[Discount]]&lt;0.2,"Low Discount",IF(Superstore_Data_1[[#This Row],[Discount]]&lt;0.5,"Medium Discount","High Discount")))</f>
        <v>No Discount</v>
      </c>
      <c r="AE880" s="7" t="str">
        <f>IF(Superstore_Data_1[[#This Row],[Sales]]&lt;100,"Low Sale",IF(Superstore_Data_1[[#This Row],[Sales]]&lt;500,"Medium Sale","High Sale"))</f>
        <v>Low Sale</v>
      </c>
      <c r="AF880" s="10" t="str">
        <f>IF(Superstore_Data_1[[#This Row],[Shipping Days]]&lt;=2,"Fast",IF(Superstore_Data_1[[#This Row],[Shipping Days]]&lt;=5,"Normal","Slow"))</f>
        <v>Slow</v>
      </c>
    </row>
    <row r="881" spans="1:32" x14ac:dyDescent="0.3">
      <c r="A881" s="6">
        <v>6377</v>
      </c>
      <c r="B881" s="7" t="s">
        <v>9700</v>
      </c>
      <c r="C881" s="8">
        <v>42561</v>
      </c>
      <c r="D881" s="8">
        <v>42653</v>
      </c>
      <c r="E881" s="7" t="s">
        <v>209</v>
      </c>
      <c r="F881" s="7" t="s">
        <v>5789</v>
      </c>
      <c r="G881" s="7" t="s">
        <v>5790</v>
      </c>
      <c r="H881" s="7" t="s">
        <v>108</v>
      </c>
      <c r="I881" s="7" t="s">
        <v>26</v>
      </c>
      <c r="J881" s="7" t="s">
        <v>159</v>
      </c>
      <c r="K881" s="7" t="s">
        <v>160</v>
      </c>
      <c r="L881" s="7">
        <v>19143</v>
      </c>
      <c r="M881" s="7" t="s">
        <v>161</v>
      </c>
      <c r="N881" s="7" t="s">
        <v>446</v>
      </c>
      <c r="O881" s="7" t="s">
        <v>46</v>
      </c>
      <c r="P881" s="7" t="s">
        <v>47</v>
      </c>
      <c r="Q881" s="7" t="s">
        <v>447</v>
      </c>
      <c r="R881" s="7">
        <v>4.9279999999999999</v>
      </c>
      <c r="S881" s="7">
        <v>2</v>
      </c>
      <c r="T881" s="7">
        <v>0.2</v>
      </c>
      <c r="U881" s="7">
        <v>1.7248000000000001</v>
      </c>
      <c r="V881" s="7" t="s">
        <v>11821</v>
      </c>
      <c r="W881" s="7">
        <v>2016</v>
      </c>
      <c r="X881" s="7">
        <v>0.35000000000000003</v>
      </c>
      <c r="Y881" s="7" t="s">
        <v>11813</v>
      </c>
      <c r="Z881" s="7">
        <v>92</v>
      </c>
      <c r="AA881" s="7" t="str">
        <f>TEXT(Superstore_Data_1[[#This Row],[Order Date]],"mmm")</f>
        <v>Jul</v>
      </c>
      <c r="AB881" s="7">
        <f>YEAR(Superstore_Data_1[[#This Row],[Order Date]])</f>
        <v>2016</v>
      </c>
      <c r="AC881" s="9">
        <f>Superstore_Data_1[[#This Row],[Profit]]/Superstore_Data_1[[#This Row],[Sales]]</f>
        <v>0.35000000000000003</v>
      </c>
      <c r="AD881" s="7" t="str">
        <f>IF(Superstore_Data_1[[#This Row],[Discount]]=0,"No Discount",IF(Superstore_Data_1[[#This Row],[Discount]]&lt;0.2,"Low Discount",IF(Superstore_Data_1[[#This Row],[Discount]]&lt;0.5,"Medium Discount","High Discount")))</f>
        <v>Medium Discount</v>
      </c>
      <c r="AE881" s="7" t="str">
        <f>IF(Superstore_Data_1[[#This Row],[Sales]]&lt;100,"Low Sale",IF(Superstore_Data_1[[#This Row],[Sales]]&lt;500,"Medium Sale","High Sale"))</f>
        <v>Low Sale</v>
      </c>
      <c r="AF881" s="10" t="str">
        <f>IF(Superstore_Data_1[[#This Row],[Shipping Days]]&lt;=2,"Fast",IF(Superstore_Data_1[[#This Row],[Shipping Days]]&lt;=5,"Normal","Slow"))</f>
        <v>Slow</v>
      </c>
    </row>
    <row r="882" spans="1:32" x14ac:dyDescent="0.3">
      <c r="A882" s="6">
        <v>6390</v>
      </c>
      <c r="B882" s="7" t="s">
        <v>9708</v>
      </c>
      <c r="C882" s="8">
        <v>42187</v>
      </c>
      <c r="D882" s="8">
        <v>42310</v>
      </c>
      <c r="E882" s="7" t="s">
        <v>51</v>
      </c>
      <c r="F882" s="7" t="s">
        <v>4357</v>
      </c>
      <c r="G882" s="7" t="s">
        <v>4358</v>
      </c>
      <c r="H882" s="7" t="s">
        <v>41</v>
      </c>
      <c r="I882" s="7" t="s">
        <v>26</v>
      </c>
      <c r="J882" s="7" t="s">
        <v>359</v>
      </c>
      <c r="K882" s="7" t="s">
        <v>360</v>
      </c>
      <c r="L882" s="7">
        <v>22153</v>
      </c>
      <c r="M882" s="7" t="s">
        <v>29</v>
      </c>
      <c r="N882" s="7" t="s">
        <v>2793</v>
      </c>
      <c r="O882" s="7" t="s">
        <v>46</v>
      </c>
      <c r="P882" s="7" t="s">
        <v>192</v>
      </c>
      <c r="Q882" s="7" t="s">
        <v>2794</v>
      </c>
      <c r="R882" s="7">
        <v>311.14999999999998</v>
      </c>
      <c r="S882" s="7">
        <v>5</v>
      </c>
      <c r="T882" s="7">
        <v>0</v>
      </c>
      <c r="U882" s="7">
        <v>146.2405</v>
      </c>
      <c r="V882" s="7" t="s">
        <v>11821</v>
      </c>
      <c r="W882" s="7">
        <v>2015</v>
      </c>
      <c r="X882" s="7">
        <v>0.47000000000000003</v>
      </c>
      <c r="Y882" s="7" t="s">
        <v>11811</v>
      </c>
      <c r="Z882" s="7">
        <v>123</v>
      </c>
      <c r="AA882" s="7" t="str">
        <f>TEXT(Superstore_Data_1[[#This Row],[Order Date]],"mmm")</f>
        <v>Jul</v>
      </c>
      <c r="AB882" s="7">
        <f>YEAR(Superstore_Data_1[[#This Row],[Order Date]])</f>
        <v>2015</v>
      </c>
      <c r="AC882" s="9">
        <f>Superstore_Data_1[[#This Row],[Profit]]/Superstore_Data_1[[#This Row],[Sales]]</f>
        <v>0.47000000000000003</v>
      </c>
      <c r="AD882" s="7" t="str">
        <f>IF(Superstore_Data_1[[#This Row],[Discount]]=0,"No Discount",IF(Superstore_Data_1[[#This Row],[Discount]]&lt;0.2,"Low Discount",IF(Superstore_Data_1[[#This Row],[Discount]]&lt;0.5,"Medium Discount","High Discount")))</f>
        <v>No Discount</v>
      </c>
      <c r="AE882" s="7" t="str">
        <f>IF(Superstore_Data_1[[#This Row],[Sales]]&lt;100,"Low Sale",IF(Superstore_Data_1[[#This Row],[Sales]]&lt;500,"Medium Sale","High Sale"))</f>
        <v>Medium Sale</v>
      </c>
      <c r="AF882" s="10" t="str">
        <f>IF(Superstore_Data_1[[#This Row],[Shipping Days]]&lt;=2,"Fast",IF(Superstore_Data_1[[#This Row],[Shipping Days]]&lt;=5,"Normal","Slow"))</f>
        <v>Slow</v>
      </c>
    </row>
    <row r="883" spans="1:32" x14ac:dyDescent="0.3">
      <c r="A883" s="6">
        <v>6399</v>
      </c>
      <c r="B883" s="7" t="s">
        <v>9713</v>
      </c>
      <c r="C883" s="8">
        <v>42894</v>
      </c>
      <c r="D883" s="8">
        <v>43077</v>
      </c>
      <c r="E883" s="7" t="s">
        <v>51</v>
      </c>
      <c r="F883" s="7" t="s">
        <v>449</v>
      </c>
      <c r="G883" s="7" t="s">
        <v>450</v>
      </c>
      <c r="H883" s="7" t="s">
        <v>108</v>
      </c>
      <c r="I883" s="7" t="s">
        <v>26</v>
      </c>
      <c r="J883" s="7" t="s">
        <v>91</v>
      </c>
      <c r="K883" s="7" t="s">
        <v>3055</v>
      </c>
      <c r="L883" s="7">
        <v>3301</v>
      </c>
      <c r="M883" s="7" t="s">
        <v>161</v>
      </c>
      <c r="N883" s="7" t="s">
        <v>6507</v>
      </c>
      <c r="O883" s="7" t="s">
        <v>73</v>
      </c>
      <c r="P883" s="7" t="s">
        <v>74</v>
      </c>
      <c r="Q883" s="7" t="s">
        <v>6508</v>
      </c>
      <c r="R883" s="7">
        <v>824.95</v>
      </c>
      <c r="S883" s="7">
        <v>5</v>
      </c>
      <c r="T883" s="7">
        <v>0</v>
      </c>
      <c r="U883" s="7">
        <v>247.48500000000001</v>
      </c>
      <c r="V883" s="7" t="s">
        <v>11818</v>
      </c>
      <c r="W883" s="7">
        <v>2017</v>
      </c>
      <c r="X883" s="7">
        <v>0.3</v>
      </c>
      <c r="Y883" s="7" t="s">
        <v>11811</v>
      </c>
      <c r="Z883" s="7">
        <v>183</v>
      </c>
      <c r="AA883" s="7" t="str">
        <f>TEXT(Superstore_Data_1[[#This Row],[Order Date]],"mmm")</f>
        <v>Jun</v>
      </c>
      <c r="AB883" s="7">
        <f>YEAR(Superstore_Data_1[[#This Row],[Order Date]])</f>
        <v>2017</v>
      </c>
      <c r="AC883" s="9">
        <f>Superstore_Data_1[[#This Row],[Profit]]/Superstore_Data_1[[#This Row],[Sales]]</f>
        <v>0.3</v>
      </c>
      <c r="AD883" s="7" t="str">
        <f>IF(Superstore_Data_1[[#This Row],[Discount]]=0,"No Discount",IF(Superstore_Data_1[[#This Row],[Discount]]&lt;0.2,"Low Discount",IF(Superstore_Data_1[[#This Row],[Discount]]&lt;0.5,"Medium Discount","High Discount")))</f>
        <v>No Discount</v>
      </c>
      <c r="AE883" s="7" t="str">
        <f>IF(Superstore_Data_1[[#This Row],[Sales]]&lt;100,"Low Sale",IF(Superstore_Data_1[[#This Row],[Sales]]&lt;500,"Medium Sale","High Sale"))</f>
        <v>High Sale</v>
      </c>
      <c r="AF883" s="10" t="str">
        <f>IF(Superstore_Data_1[[#This Row],[Shipping Days]]&lt;=2,"Fast",IF(Superstore_Data_1[[#This Row],[Shipping Days]]&lt;=5,"Normal","Slow"))</f>
        <v>Slow</v>
      </c>
    </row>
    <row r="884" spans="1:32" x14ac:dyDescent="0.3">
      <c r="A884" s="6">
        <v>6417</v>
      </c>
      <c r="B884" s="7" t="s">
        <v>9723</v>
      </c>
      <c r="C884" s="8">
        <v>42585</v>
      </c>
      <c r="D884" s="8">
        <v>42707</v>
      </c>
      <c r="E884" s="7" t="s">
        <v>51</v>
      </c>
      <c r="F884" s="7" t="s">
        <v>3575</v>
      </c>
      <c r="G884" s="7" t="s">
        <v>3576</v>
      </c>
      <c r="H884" s="7" t="s">
        <v>25</v>
      </c>
      <c r="I884" s="7" t="s">
        <v>26</v>
      </c>
      <c r="J884" s="7" t="s">
        <v>159</v>
      </c>
      <c r="K884" s="7" t="s">
        <v>160</v>
      </c>
      <c r="L884" s="7">
        <v>19120</v>
      </c>
      <c r="M884" s="7" t="s">
        <v>161</v>
      </c>
      <c r="N884" s="7" t="s">
        <v>6523</v>
      </c>
      <c r="O884" s="7" t="s">
        <v>73</v>
      </c>
      <c r="P884" s="7" t="s">
        <v>74</v>
      </c>
      <c r="Q884" s="7" t="s">
        <v>6524</v>
      </c>
      <c r="R884" s="7">
        <v>108.57599999999999</v>
      </c>
      <c r="S884" s="7">
        <v>4</v>
      </c>
      <c r="T884" s="7">
        <v>0.4</v>
      </c>
      <c r="U884" s="7">
        <v>-25.334399999999999</v>
      </c>
      <c r="V884" s="7" t="s">
        <v>11810</v>
      </c>
      <c r="W884" s="7">
        <v>2016</v>
      </c>
      <c r="X884" s="7">
        <v>-0.23333333333333334</v>
      </c>
      <c r="Y884" s="7" t="s">
        <v>11813</v>
      </c>
      <c r="Z884" s="7">
        <v>122</v>
      </c>
      <c r="AA884" s="7" t="str">
        <f>TEXT(Superstore_Data_1[[#This Row],[Order Date]],"mmm")</f>
        <v>Aug</v>
      </c>
      <c r="AB884" s="7">
        <f>YEAR(Superstore_Data_1[[#This Row],[Order Date]])</f>
        <v>2016</v>
      </c>
      <c r="AC884" s="9">
        <f>Superstore_Data_1[[#This Row],[Profit]]/Superstore_Data_1[[#This Row],[Sales]]</f>
        <v>-0.23333333333333334</v>
      </c>
      <c r="AD884" s="7" t="str">
        <f>IF(Superstore_Data_1[[#This Row],[Discount]]=0,"No Discount",IF(Superstore_Data_1[[#This Row],[Discount]]&lt;0.2,"Low Discount",IF(Superstore_Data_1[[#This Row],[Discount]]&lt;0.5,"Medium Discount","High Discount")))</f>
        <v>Medium Discount</v>
      </c>
      <c r="AE884" s="7" t="str">
        <f>IF(Superstore_Data_1[[#This Row],[Sales]]&lt;100,"Low Sale",IF(Superstore_Data_1[[#This Row],[Sales]]&lt;500,"Medium Sale","High Sale"))</f>
        <v>Medium Sale</v>
      </c>
      <c r="AF884" s="10" t="str">
        <f>IF(Superstore_Data_1[[#This Row],[Shipping Days]]&lt;=2,"Fast",IF(Superstore_Data_1[[#This Row],[Shipping Days]]&lt;=5,"Normal","Slow"))</f>
        <v>Slow</v>
      </c>
    </row>
    <row r="885" spans="1:32" x14ac:dyDescent="0.3">
      <c r="A885" s="6">
        <v>6430</v>
      </c>
      <c r="B885" s="7" t="s">
        <v>9733</v>
      </c>
      <c r="C885" s="8">
        <v>41709</v>
      </c>
      <c r="D885" s="8">
        <v>41831</v>
      </c>
      <c r="E885" s="7" t="s">
        <v>51</v>
      </c>
      <c r="F885" s="7" t="s">
        <v>1268</v>
      </c>
      <c r="G885" s="7" t="s">
        <v>1269</v>
      </c>
      <c r="H885" s="7" t="s">
        <v>25</v>
      </c>
      <c r="I885" s="7" t="s">
        <v>26</v>
      </c>
      <c r="J885" s="7" t="s">
        <v>1717</v>
      </c>
      <c r="K885" s="7" t="s">
        <v>92</v>
      </c>
      <c r="L885" s="7">
        <v>28540</v>
      </c>
      <c r="M885" s="7" t="s">
        <v>29</v>
      </c>
      <c r="N885" s="7" t="s">
        <v>3188</v>
      </c>
      <c r="O885" s="7" t="s">
        <v>46</v>
      </c>
      <c r="P885" s="7" t="s">
        <v>60</v>
      </c>
      <c r="Q885" s="7" t="s">
        <v>3189</v>
      </c>
      <c r="R885" s="7">
        <v>25.984000000000002</v>
      </c>
      <c r="S885" s="7">
        <v>2</v>
      </c>
      <c r="T885" s="7">
        <v>0.2</v>
      </c>
      <c r="U885" s="7">
        <v>-1.6240000000000001</v>
      </c>
      <c r="V885" s="7" t="s">
        <v>11817</v>
      </c>
      <c r="W885" s="7">
        <v>2014</v>
      </c>
      <c r="X885" s="7">
        <v>-6.25E-2</v>
      </c>
      <c r="Y885" s="7" t="s">
        <v>11813</v>
      </c>
      <c r="Z885" s="7">
        <v>122</v>
      </c>
      <c r="AA885" s="7" t="str">
        <f>TEXT(Superstore_Data_1[[#This Row],[Order Date]],"mmm")</f>
        <v>Mar</v>
      </c>
      <c r="AB885" s="7">
        <f>YEAR(Superstore_Data_1[[#This Row],[Order Date]])</f>
        <v>2014</v>
      </c>
      <c r="AC885" s="9">
        <f>Superstore_Data_1[[#This Row],[Profit]]/Superstore_Data_1[[#This Row],[Sales]]</f>
        <v>-6.25E-2</v>
      </c>
      <c r="AD885" s="7" t="str">
        <f>IF(Superstore_Data_1[[#This Row],[Discount]]=0,"No Discount",IF(Superstore_Data_1[[#This Row],[Discount]]&lt;0.2,"Low Discount",IF(Superstore_Data_1[[#This Row],[Discount]]&lt;0.5,"Medium Discount","High Discount")))</f>
        <v>Medium Discount</v>
      </c>
      <c r="AE885" s="7" t="str">
        <f>IF(Superstore_Data_1[[#This Row],[Sales]]&lt;100,"Low Sale",IF(Superstore_Data_1[[#This Row],[Sales]]&lt;500,"Medium Sale","High Sale"))</f>
        <v>Low Sale</v>
      </c>
      <c r="AF885" s="10" t="str">
        <f>IF(Superstore_Data_1[[#This Row],[Shipping Days]]&lt;=2,"Fast",IF(Superstore_Data_1[[#This Row],[Shipping Days]]&lt;=5,"Normal","Slow"))</f>
        <v>Slow</v>
      </c>
    </row>
    <row r="886" spans="1:32" x14ac:dyDescent="0.3">
      <c r="A886" s="6">
        <v>6440</v>
      </c>
      <c r="B886" s="7" t="s">
        <v>9737</v>
      </c>
      <c r="C886" s="8">
        <v>41739</v>
      </c>
      <c r="D886" s="8">
        <v>41800</v>
      </c>
      <c r="E886" s="7" t="s">
        <v>209</v>
      </c>
      <c r="F886" s="7" t="s">
        <v>3996</v>
      </c>
      <c r="G886" s="7" t="s">
        <v>3997</v>
      </c>
      <c r="H886" s="7" t="s">
        <v>25</v>
      </c>
      <c r="I886" s="7" t="s">
        <v>26</v>
      </c>
      <c r="J886" s="7" t="s">
        <v>302</v>
      </c>
      <c r="K886" s="7" t="s">
        <v>303</v>
      </c>
      <c r="L886" s="7">
        <v>10024</v>
      </c>
      <c r="M886" s="7" t="s">
        <v>161</v>
      </c>
      <c r="N886" s="7" t="s">
        <v>7709</v>
      </c>
      <c r="O886" s="7" t="s">
        <v>31</v>
      </c>
      <c r="P886" s="7" t="s">
        <v>35</v>
      </c>
      <c r="Q886" s="7" t="s">
        <v>7710</v>
      </c>
      <c r="R886" s="7">
        <v>589.41</v>
      </c>
      <c r="S886" s="7">
        <v>5</v>
      </c>
      <c r="T886" s="7">
        <v>0.1</v>
      </c>
      <c r="U886" s="7">
        <v>-6.5490000000000004</v>
      </c>
      <c r="V886" s="7" t="s">
        <v>11814</v>
      </c>
      <c r="W886" s="7">
        <v>2014</v>
      </c>
      <c r="X886" s="7">
        <v>-1.1111111111111112E-2</v>
      </c>
      <c r="Y886" s="7" t="s">
        <v>11823</v>
      </c>
      <c r="Z886" s="7">
        <v>61</v>
      </c>
      <c r="AA886" s="7" t="str">
        <f>TEXT(Superstore_Data_1[[#This Row],[Order Date]],"mmm")</f>
        <v>Apr</v>
      </c>
      <c r="AB886" s="7">
        <f>YEAR(Superstore_Data_1[[#This Row],[Order Date]])</f>
        <v>2014</v>
      </c>
      <c r="AC886" s="9">
        <f>Superstore_Data_1[[#This Row],[Profit]]/Superstore_Data_1[[#This Row],[Sales]]</f>
        <v>-1.1111111111111112E-2</v>
      </c>
      <c r="AD886" s="7" t="str">
        <f>IF(Superstore_Data_1[[#This Row],[Discount]]=0,"No Discount",IF(Superstore_Data_1[[#This Row],[Discount]]&lt;0.2,"Low Discount",IF(Superstore_Data_1[[#This Row],[Discount]]&lt;0.5,"Medium Discount","High Discount")))</f>
        <v>Low Discount</v>
      </c>
      <c r="AE886" s="7" t="str">
        <f>IF(Superstore_Data_1[[#This Row],[Sales]]&lt;100,"Low Sale",IF(Superstore_Data_1[[#This Row],[Sales]]&lt;500,"Medium Sale","High Sale"))</f>
        <v>High Sale</v>
      </c>
      <c r="AF886" s="10" t="str">
        <f>IF(Superstore_Data_1[[#This Row],[Shipping Days]]&lt;=2,"Fast",IF(Superstore_Data_1[[#This Row],[Shipping Days]]&lt;=5,"Normal","Slow"))</f>
        <v>Slow</v>
      </c>
    </row>
    <row r="887" spans="1:32" x14ac:dyDescent="0.3">
      <c r="A887" s="6">
        <v>6446</v>
      </c>
      <c r="B887" s="7" t="s">
        <v>9739</v>
      </c>
      <c r="C887" s="8">
        <v>42127</v>
      </c>
      <c r="D887" s="8">
        <v>42280</v>
      </c>
      <c r="E887" s="7" t="s">
        <v>51</v>
      </c>
      <c r="F887" s="7" t="s">
        <v>3496</v>
      </c>
      <c r="G887" s="7" t="s">
        <v>3497</v>
      </c>
      <c r="H887" s="7" t="s">
        <v>25</v>
      </c>
      <c r="I887" s="7" t="s">
        <v>26</v>
      </c>
      <c r="J887" s="7" t="s">
        <v>344</v>
      </c>
      <c r="K887" s="7" t="s">
        <v>235</v>
      </c>
      <c r="L887" s="7">
        <v>60623</v>
      </c>
      <c r="M887" s="7" t="s">
        <v>111</v>
      </c>
      <c r="N887" s="7" t="s">
        <v>4865</v>
      </c>
      <c r="O887" s="7" t="s">
        <v>46</v>
      </c>
      <c r="P887" s="7" t="s">
        <v>305</v>
      </c>
      <c r="Q887" s="7" t="s">
        <v>4866</v>
      </c>
      <c r="R887" s="7">
        <v>7.1040000000000001</v>
      </c>
      <c r="S887" s="7">
        <v>6</v>
      </c>
      <c r="T887" s="7">
        <v>0.2</v>
      </c>
      <c r="U887" s="7">
        <v>2.4864000000000002</v>
      </c>
      <c r="V887" s="7" t="s">
        <v>11812</v>
      </c>
      <c r="W887" s="7">
        <v>2015</v>
      </c>
      <c r="X887" s="7">
        <v>0.35000000000000003</v>
      </c>
      <c r="Y887" s="7" t="s">
        <v>11813</v>
      </c>
      <c r="Z887" s="7">
        <v>153</v>
      </c>
      <c r="AA887" s="7" t="str">
        <f>TEXT(Superstore_Data_1[[#This Row],[Order Date]],"mmm")</f>
        <v>May</v>
      </c>
      <c r="AB887" s="7">
        <f>YEAR(Superstore_Data_1[[#This Row],[Order Date]])</f>
        <v>2015</v>
      </c>
      <c r="AC887" s="9">
        <f>Superstore_Data_1[[#This Row],[Profit]]/Superstore_Data_1[[#This Row],[Sales]]</f>
        <v>0.35000000000000003</v>
      </c>
      <c r="AD887" s="7" t="str">
        <f>IF(Superstore_Data_1[[#This Row],[Discount]]=0,"No Discount",IF(Superstore_Data_1[[#This Row],[Discount]]&lt;0.2,"Low Discount",IF(Superstore_Data_1[[#This Row],[Discount]]&lt;0.5,"Medium Discount","High Discount")))</f>
        <v>Medium Discount</v>
      </c>
      <c r="AE887" s="7" t="str">
        <f>IF(Superstore_Data_1[[#This Row],[Sales]]&lt;100,"Low Sale",IF(Superstore_Data_1[[#This Row],[Sales]]&lt;500,"Medium Sale","High Sale"))</f>
        <v>Low Sale</v>
      </c>
      <c r="AF887" s="10" t="str">
        <f>IF(Superstore_Data_1[[#This Row],[Shipping Days]]&lt;=2,"Fast",IF(Superstore_Data_1[[#This Row],[Shipping Days]]&lt;=5,"Normal","Slow"))</f>
        <v>Slow</v>
      </c>
    </row>
    <row r="888" spans="1:32" x14ac:dyDescent="0.3">
      <c r="A888" s="6">
        <v>6447</v>
      </c>
      <c r="B888" s="7" t="s">
        <v>9740</v>
      </c>
      <c r="C888" s="8">
        <v>42828</v>
      </c>
      <c r="D888" s="8">
        <v>42889</v>
      </c>
      <c r="E888" s="7" t="s">
        <v>22</v>
      </c>
      <c r="F888" s="7" t="s">
        <v>4715</v>
      </c>
      <c r="G888" s="7" t="s">
        <v>4716</v>
      </c>
      <c r="H888" s="7" t="s">
        <v>108</v>
      </c>
      <c r="I888" s="7" t="s">
        <v>26</v>
      </c>
      <c r="J888" s="7" t="s">
        <v>205</v>
      </c>
      <c r="K888" s="7" t="s">
        <v>110</v>
      </c>
      <c r="L888" s="7">
        <v>77095</v>
      </c>
      <c r="M888" s="7" t="s">
        <v>111</v>
      </c>
      <c r="N888" s="7" t="s">
        <v>189</v>
      </c>
      <c r="O888" s="7" t="s">
        <v>31</v>
      </c>
      <c r="P888" s="7" t="s">
        <v>67</v>
      </c>
      <c r="Q888" s="7" t="s">
        <v>190</v>
      </c>
      <c r="R888" s="7">
        <v>103.5</v>
      </c>
      <c r="S888" s="7">
        <v>5</v>
      </c>
      <c r="T888" s="7">
        <v>0.6</v>
      </c>
      <c r="U888" s="7">
        <v>-77.625</v>
      </c>
      <c r="V888" s="7" t="s">
        <v>11814</v>
      </c>
      <c r="W888" s="7">
        <v>2017</v>
      </c>
      <c r="X888" s="7">
        <v>-0.75</v>
      </c>
      <c r="Y888" s="7" t="s">
        <v>11816</v>
      </c>
      <c r="Z888" s="7">
        <v>61</v>
      </c>
      <c r="AA888" s="7" t="str">
        <f>TEXT(Superstore_Data_1[[#This Row],[Order Date]],"mmm")</f>
        <v>Apr</v>
      </c>
      <c r="AB888" s="7">
        <f>YEAR(Superstore_Data_1[[#This Row],[Order Date]])</f>
        <v>2017</v>
      </c>
      <c r="AC888" s="9">
        <f>Superstore_Data_1[[#This Row],[Profit]]/Superstore_Data_1[[#This Row],[Sales]]</f>
        <v>-0.75</v>
      </c>
      <c r="AD888" s="7" t="str">
        <f>IF(Superstore_Data_1[[#This Row],[Discount]]=0,"No Discount",IF(Superstore_Data_1[[#This Row],[Discount]]&lt;0.2,"Low Discount",IF(Superstore_Data_1[[#This Row],[Discount]]&lt;0.5,"Medium Discount","High Discount")))</f>
        <v>High Discount</v>
      </c>
      <c r="AE888" s="7" t="str">
        <f>IF(Superstore_Data_1[[#This Row],[Sales]]&lt;100,"Low Sale",IF(Superstore_Data_1[[#This Row],[Sales]]&lt;500,"Medium Sale","High Sale"))</f>
        <v>Medium Sale</v>
      </c>
      <c r="AF888" s="10" t="str">
        <f>IF(Superstore_Data_1[[#This Row],[Shipping Days]]&lt;=2,"Fast",IF(Superstore_Data_1[[#This Row],[Shipping Days]]&lt;=5,"Normal","Slow"))</f>
        <v>Slow</v>
      </c>
    </row>
    <row r="889" spans="1:32" x14ac:dyDescent="0.3">
      <c r="A889" s="6">
        <v>6457</v>
      </c>
      <c r="B889" s="7" t="s">
        <v>9746</v>
      </c>
      <c r="C889" s="8">
        <v>41767</v>
      </c>
      <c r="D889" s="8">
        <v>41951</v>
      </c>
      <c r="E889" s="7" t="s">
        <v>51</v>
      </c>
      <c r="F889" s="7" t="s">
        <v>711</v>
      </c>
      <c r="G889" s="7" t="s">
        <v>712</v>
      </c>
      <c r="H889" s="7" t="s">
        <v>41</v>
      </c>
      <c r="I889" s="7" t="s">
        <v>26</v>
      </c>
      <c r="J889" s="7" t="s">
        <v>302</v>
      </c>
      <c r="K889" s="7" t="s">
        <v>303</v>
      </c>
      <c r="L889" s="7">
        <v>10009</v>
      </c>
      <c r="M889" s="7" t="s">
        <v>161</v>
      </c>
      <c r="N889" s="7" t="s">
        <v>5587</v>
      </c>
      <c r="O889" s="7" t="s">
        <v>73</v>
      </c>
      <c r="P889" s="7" t="s">
        <v>74</v>
      </c>
      <c r="Q889" s="7" t="s">
        <v>5588</v>
      </c>
      <c r="R889" s="7">
        <v>135.99</v>
      </c>
      <c r="S889" s="7">
        <v>1</v>
      </c>
      <c r="T889" s="7">
        <v>0</v>
      </c>
      <c r="U889" s="7">
        <v>36.717300000000002</v>
      </c>
      <c r="V889" s="7" t="s">
        <v>11812</v>
      </c>
      <c r="W889" s="7">
        <v>2014</v>
      </c>
      <c r="X889" s="7">
        <v>0.27</v>
      </c>
      <c r="Y889" s="7" t="s">
        <v>11811</v>
      </c>
      <c r="Z889" s="7">
        <v>184</v>
      </c>
      <c r="AA889" s="7" t="str">
        <f>TEXT(Superstore_Data_1[[#This Row],[Order Date]],"mmm")</f>
        <v>May</v>
      </c>
      <c r="AB889" s="7">
        <f>YEAR(Superstore_Data_1[[#This Row],[Order Date]])</f>
        <v>2014</v>
      </c>
      <c r="AC889" s="9">
        <f>Superstore_Data_1[[#This Row],[Profit]]/Superstore_Data_1[[#This Row],[Sales]]</f>
        <v>0.27</v>
      </c>
      <c r="AD889" s="7" t="str">
        <f>IF(Superstore_Data_1[[#This Row],[Discount]]=0,"No Discount",IF(Superstore_Data_1[[#This Row],[Discount]]&lt;0.2,"Low Discount",IF(Superstore_Data_1[[#This Row],[Discount]]&lt;0.5,"Medium Discount","High Discount")))</f>
        <v>No Discount</v>
      </c>
      <c r="AE889" s="7" t="str">
        <f>IF(Superstore_Data_1[[#This Row],[Sales]]&lt;100,"Low Sale",IF(Superstore_Data_1[[#This Row],[Sales]]&lt;500,"Medium Sale","High Sale"))</f>
        <v>Medium Sale</v>
      </c>
      <c r="AF889" s="10" t="str">
        <f>IF(Superstore_Data_1[[#This Row],[Shipping Days]]&lt;=2,"Fast",IF(Superstore_Data_1[[#This Row],[Shipping Days]]&lt;=5,"Normal","Slow"))</f>
        <v>Slow</v>
      </c>
    </row>
    <row r="890" spans="1:32" x14ac:dyDescent="0.3">
      <c r="A890" s="6">
        <v>6468</v>
      </c>
      <c r="B890" s="7" t="s">
        <v>9751</v>
      </c>
      <c r="C890" s="8">
        <v>42412</v>
      </c>
      <c r="D890" s="8">
        <v>42594</v>
      </c>
      <c r="E890" s="7" t="s">
        <v>51</v>
      </c>
      <c r="F890" s="7" t="s">
        <v>4631</v>
      </c>
      <c r="G890" s="7" t="s">
        <v>4632</v>
      </c>
      <c r="H890" s="7" t="s">
        <v>108</v>
      </c>
      <c r="I890" s="7" t="s">
        <v>26</v>
      </c>
      <c r="J890" s="7" t="s">
        <v>4050</v>
      </c>
      <c r="K890" s="7" t="s">
        <v>1577</v>
      </c>
      <c r="L890" s="7">
        <v>2908</v>
      </c>
      <c r="M890" s="7" t="s">
        <v>161</v>
      </c>
      <c r="N890" s="7" t="s">
        <v>1779</v>
      </c>
      <c r="O890" s="7" t="s">
        <v>46</v>
      </c>
      <c r="P890" s="7" t="s">
        <v>60</v>
      </c>
      <c r="Q890" s="7" t="s">
        <v>1780</v>
      </c>
      <c r="R890" s="7">
        <v>2079.4</v>
      </c>
      <c r="S890" s="7">
        <v>5</v>
      </c>
      <c r="T890" s="7">
        <v>0</v>
      </c>
      <c r="U890" s="7">
        <v>582.23199999999997</v>
      </c>
      <c r="V890" s="7" t="s">
        <v>11820</v>
      </c>
      <c r="W890" s="7">
        <v>2016</v>
      </c>
      <c r="X890" s="7">
        <v>0.27999999999999997</v>
      </c>
      <c r="Y890" s="7" t="s">
        <v>11811</v>
      </c>
      <c r="Z890" s="7">
        <v>182</v>
      </c>
      <c r="AA890" s="7" t="str">
        <f>TEXT(Superstore_Data_1[[#This Row],[Order Date]],"mmm")</f>
        <v>Feb</v>
      </c>
      <c r="AB890" s="7">
        <f>YEAR(Superstore_Data_1[[#This Row],[Order Date]])</f>
        <v>2016</v>
      </c>
      <c r="AC890" s="9">
        <f>Superstore_Data_1[[#This Row],[Profit]]/Superstore_Data_1[[#This Row],[Sales]]</f>
        <v>0.27999999999999997</v>
      </c>
      <c r="AD890" s="7" t="str">
        <f>IF(Superstore_Data_1[[#This Row],[Discount]]=0,"No Discount",IF(Superstore_Data_1[[#This Row],[Discount]]&lt;0.2,"Low Discount",IF(Superstore_Data_1[[#This Row],[Discount]]&lt;0.5,"Medium Discount","High Discount")))</f>
        <v>No Discount</v>
      </c>
      <c r="AE890" s="7" t="str">
        <f>IF(Superstore_Data_1[[#This Row],[Sales]]&lt;100,"Low Sale",IF(Superstore_Data_1[[#This Row],[Sales]]&lt;500,"Medium Sale","High Sale"))</f>
        <v>High Sale</v>
      </c>
      <c r="AF890" s="10" t="str">
        <f>IF(Superstore_Data_1[[#This Row],[Shipping Days]]&lt;=2,"Fast",IF(Superstore_Data_1[[#This Row],[Shipping Days]]&lt;=5,"Normal","Slow"))</f>
        <v>Slow</v>
      </c>
    </row>
    <row r="891" spans="1:32" x14ac:dyDescent="0.3">
      <c r="A891" s="6">
        <v>6473</v>
      </c>
      <c r="B891" s="7" t="s">
        <v>9754</v>
      </c>
      <c r="C891" s="8">
        <v>41796</v>
      </c>
      <c r="D891" s="8">
        <v>41918</v>
      </c>
      <c r="E891" s="7" t="s">
        <v>51</v>
      </c>
      <c r="F891" s="7" t="s">
        <v>7812</v>
      </c>
      <c r="G891" s="7" t="s">
        <v>7813</v>
      </c>
      <c r="H891" s="7" t="s">
        <v>108</v>
      </c>
      <c r="I891" s="7" t="s">
        <v>26</v>
      </c>
      <c r="J891" s="7" t="s">
        <v>205</v>
      </c>
      <c r="K891" s="7" t="s">
        <v>110</v>
      </c>
      <c r="L891" s="7">
        <v>77070</v>
      </c>
      <c r="M891" s="7" t="s">
        <v>111</v>
      </c>
      <c r="N891" s="7" t="s">
        <v>1347</v>
      </c>
      <c r="O891" s="7" t="s">
        <v>46</v>
      </c>
      <c r="P891" s="7" t="s">
        <v>47</v>
      </c>
      <c r="Q891" s="7" t="s">
        <v>1348</v>
      </c>
      <c r="R891" s="7">
        <v>100.24</v>
      </c>
      <c r="S891" s="7">
        <v>10</v>
      </c>
      <c r="T891" s="7">
        <v>0.2</v>
      </c>
      <c r="U891" s="7">
        <v>33.831000000000003</v>
      </c>
      <c r="V891" s="7" t="s">
        <v>11818</v>
      </c>
      <c r="W891" s="7">
        <v>2014</v>
      </c>
      <c r="X891" s="7">
        <v>0.33750000000000002</v>
      </c>
      <c r="Y891" s="7" t="s">
        <v>11813</v>
      </c>
      <c r="Z891" s="7">
        <v>122</v>
      </c>
      <c r="AA891" s="7" t="str">
        <f>TEXT(Superstore_Data_1[[#This Row],[Order Date]],"mmm")</f>
        <v>Jun</v>
      </c>
      <c r="AB891" s="7">
        <f>YEAR(Superstore_Data_1[[#This Row],[Order Date]])</f>
        <v>2014</v>
      </c>
      <c r="AC891" s="9">
        <f>Superstore_Data_1[[#This Row],[Profit]]/Superstore_Data_1[[#This Row],[Sales]]</f>
        <v>0.33750000000000002</v>
      </c>
      <c r="AD891" s="7" t="str">
        <f>IF(Superstore_Data_1[[#This Row],[Discount]]=0,"No Discount",IF(Superstore_Data_1[[#This Row],[Discount]]&lt;0.2,"Low Discount",IF(Superstore_Data_1[[#This Row],[Discount]]&lt;0.5,"Medium Discount","High Discount")))</f>
        <v>Medium Discount</v>
      </c>
      <c r="AE891" s="7" t="str">
        <f>IF(Superstore_Data_1[[#This Row],[Sales]]&lt;100,"Low Sale",IF(Superstore_Data_1[[#This Row],[Sales]]&lt;500,"Medium Sale","High Sale"))</f>
        <v>Medium Sale</v>
      </c>
      <c r="AF891" s="10" t="str">
        <f>IF(Superstore_Data_1[[#This Row],[Shipping Days]]&lt;=2,"Fast",IF(Superstore_Data_1[[#This Row],[Shipping Days]]&lt;=5,"Normal","Slow"))</f>
        <v>Slow</v>
      </c>
    </row>
    <row r="892" spans="1:32" x14ac:dyDescent="0.3">
      <c r="A892" s="6">
        <v>6476</v>
      </c>
      <c r="B892" s="7" t="s">
        <v>9757</v>
      </c>
      <c r="C892" s="8">
        <v>42800</v>
      </c>
      <c r="D892" s="8">
        <v>43014</v>
      </c>
      <c r="E892" s="7" t="s">
        <v>51</v>
      </c>
      <c r="F892" s="7" t="s">
        <v>8516</v>
      </c>
      <c r="G892" s="7" t="s">
        <v>8517</v>
      </c>
      <c r="H892" s="7" t="s">
        <v>25</v>
      </c>
      <c r="I892" s="7" t="s">
        <v>26</v>
      </c>
      <c r="J892" s="7" t="s">
        <v>1527</v>
      </c>
      <c r="K892" s="7" t="s">
        <v>55</v>
      </c>
      <c r="L892" s="7">
        <v>33024</v>
      </c>
      <c r="M892" s="7" t="s">
        <v>29</v>
      </c>
      <c r="N892" s="7" t="s">
        <v>3892</v>
      </c>
      <c r="O892" s="7" t="s">
        <v>46</v>
      </c>
      <c r="P892" s="7" t="s">
        <v>77</v>
      </c>
      <c r="Q892" s="7" t="s">
        <v>3893</v>
      </c>
      <c r="R892" s="7">
        <v>4.5540000000000003</v>
      </c>
      <c r="S892" s="7">
        <v>3</v>
      </c>
      <c r="T892" s="7">
        <v>0.7</v>
      </c>
      <c r="U892" s="7">
        <v>-3.4914000000000001</v>
      </c>
      <c r="V892" s="7" t="s">
        <v>11817</v>
      </c>
      <c r="W892" s="7">
        <v>2017</v>
      </c>
      <c r="X892" s="7">
        <v>-0.76666666666666661</v>
      </c>
      <c r="Y892" s="7" t="s">
        <v>11816</v>
      </c>
      <c r="Z892" s="7">
        <v>214</v>
      </c>
      <c r="AA892" s="7" t="str">
        <f>TEXT(Superstore_Data_1[[#This Row],[Order Date]],"mmm")</f>
        <v>Mar</v>
      </c>
      <c r="AB892" s="7">
        <f>YEAR(Superstore_Data_1[[#This Row],[Order Date]])</f>
        <v>2017</v>
      </c>
      <c r="AC892" s="9">
        <f>Superstore_Data_1[[#This Row],[Profit]]/Superstore_Data_1[[#This Row],[Sales]]</f>
        <v>-0.76666666666666661</v>
      </c>
      <c r="AD892" s="7" t="str">
        <f>IF(Superstore_Data_1[[#This Row],[Discount]]=0,"No Discount",IF(Superstore_Data_1[[#This Row],[Discount]]&lt;0.2,"Low Discount",IF(Superstore_Data_1[[#This Row],[Discount]]&lt;0.5,"Medium Discount","High Discount")))</f>
        <v>High Discount</v>
      </c>
      <c r="AE892" s="7" t="str">
        <f>IF(Superstore_Data_1[[#This Row],[Sales]]&lt;100,"Low Sale",IF(Superstore_Data_1[[#This Row],[Sales]]&lt;500,"Medium Sale","High Sale"))</f>
        <v>Low Sale</v>
      </c>
      <c r="AF892" s="10" t="str">
        <f>IF(Superstore_Data_1[[#This Row],[Shipping Days]]&lt;=2,"Fast",IF(Superstore_Data_1[[#This Row],[Shipping Days]]&lt;=5,"Normal","Slow"))</f>
        <v>Slow</v>
      </c>
    </row>
    <row r="893" spans="1:32" x14ac:dyDescent="0.3">
      <c r="A893" s="6">
        <v>6484</v>
      </c>
      <c r="B893" s="7" t="s">
        <v>9758</v>
      </c>
      <c r="C893" s="8">
        <v>42800</v>
      </c>
      <c r="D893" s="8">
        <v>42984</v>
      </c>
      <c r="E893" s="7" t="s">
        <v>51</v>
      </c>
      <c r="F893" s="7" t="s">
        <v>4467</v>
      </c>
      <c r="G893" s="7" t="s">
        <v>4468</v>
      </c>
      <c r="H893" s="7" t="s">
        <v>41</v>
      </c>
      <c r="I893" s="7" t="s">
        <v>26</v>
      </c>
      <c r="J893" s="7" t="s">
        <v>302</v>
      </c>
      <c r="K893" s="7" t="s">
        <v>303</v>
      </c>
      <c r="L893" s="7">
        <v>10011</v>
      </c>
      <c r="M893" s="7" t="s">
        <v>161</v>
      </c>
      <c r="N893" s="7" t="s">
        <v>3771</v>
      </c>
      <c r="O893" s="7" t="s">
        <v>31</v>
      </c>
      <c r="P893" s="7" t="s">
        <v>57</v>
      </c>
      <c r="Q893" s="7" t="s">
        <v>3772</v>
      </c>
      <c r="R893" s="7">
        <v>384.76799999999997</v>
      </c>
      <c r="S893" s="7">
        <v>2</v>
      </c>
      <c r="T893" s="7">
        <v>0.4</v>
      </c>
      <c r="U893" s="7">
        <v>-115.43040000000001</v>
      </c>
      <c r="V893" s="7" t="s">
        <v>11817</v>
      </c>
      <c r="W893" s="7">
        <v>2017</v>
      </c>
      <c r="X893" s="7">
        <v>-0.30000000000000004</v>
      </c>
      <c r="Y893" s="7" t="s">
        <v>11813</v>
      </c>
      <c r="Z893" s="7">
        <v>184</v>
      </c>
      <c r="AA893" s="7" t="str">
        <f>TEXT(Superstore_Data_1[[#This Row],[Order Date]],"mmm")</f>
        <v>Mar</v>
      </c>
      <c r="AB893" s="7">
        <f>YEAR(Superstore_Data_1[[#This Row],[Order Date]])</f>
        <v>2017</v>
      </c>
      <c r="AC893" s="9">
        <f>Superstore_Data_1[[#This Row],[Profit]]/Superstore_Data_1[[#This Row],[Sales]]</f>
        <v>-0.30000000000000004</v>
      </c>
      <c r="AD893" s="7" t="str">
        <f>IF(Superstore_Data_1[[#This Row],[Discount]]=0,"No Discount",IF(Superstore_Data_1[[#This Row],[Discount]]&lt;0.2,"Low Discount",IF(Superstore_Data_1[[#This Row],[Discount]]&lt;0.5,"Medium Discount","High Discount")))</f>
        <v>Medium Discount</v>
      </c>
      <c r="AE893" s="7" t="str">
        <f>IF(Superstore_Data_1[[#This Row],[Sales]]&lt;100,"Low Sale",IF(Superstore_Data_1[[#This Row],[Sales]]&lt;500,"Medium Sale","High Sale"))</f>
        <v>Medium Sale</v>
      </c>
      <c r="AF893" s="10" t="str">
        <f>IF(Superstore_Data_1[[#This Row],[Shipping Days]]&lt;=2,"Fast",IF(Superstore_Data_1[[#This Row],[Shipping Days]]&lt;=5,"Normal","Slow"))</f>
        <v>Slow</v>
      </c>
    </row>
    <row r="894" spans="1:32" x14ac:dyDescent="0.3">
      <c r="A894" s="6">
        <v>6502</v>
      </c>
      <c r="B894" s="7" t="s">
        <v>9768</v>
      </c>
      <c r="C894" s="8">
        <v>41681</v>
      </c>
      <c r="D894" s="8">
        <v>41801</v>
      </c>
      <c r="E894" s="7" t="s">
        <v>51</v>
      </c>
      <c r="F894" s="7" t="s">
        <v>7310</v>
      </c>
      <c r="G894" s="7" t="s">
        <v>7311</v>
      </c>
      <c r="H894" s="7" t="s">
        <v>25</v>
      </c>
      <c r="I894" s="7" t="s">
        <v>26</v>
      </c>
      <c r="J894" s="7" t="s">
        <v>963</v>
      </c>
      <c r="K894" s="7" t="s">
        <v>567</v>
      </c>
      <c r="L894" s="7">
        <v>44256</v>
      </c>
      <c r="M894" s="7" t="s">
        <v>161</v>
      </c>
      <c r="N894" s="7" t="s">
        <v>7107</v>
      </c>
      <c r="O894" s="7" t="s">
        <v>73</v>
      </c>
      <c r="P894" s="7" t="s">
        <v>74</v>
      </c>
      <c r="Q894" s="7" t="s">
        <v>7108</v>
      </c>
      <c r="R894" s="7">
        <v>539.96400000000006</v>
      </c>
      <c r="S894" s="7">
        <v>6</v>
      </c>
      <c r="T894" s="7">
        <v>0.4</v>
      </c>
      <c r="U894" s="7">
        <v>-107.9928</v>
      </c>
      <c r="V894" s="7" t="s">
        <v>11820</v>
      </c>
      <c r="W894" s="7">
        <v>2014</v>
      </c>
      <c r="X894" s="7">
        <v>-0.19999999999999998</v>
      </c>
      <c r="Y894" s="7" t="s">
        <v>11813</v>
      </c>
      <c r="Z894" s="7">
        <v>120</v>
      </c>
      <c r="AA894" s="7" t="str">
        <f>TEXT(Superstore_Data_1[[#This Row],[Order Date]],"mmm")</f>
        <v>Feb</v>
      </c>
      <c r="AB894" s="7">
        <f>YEAR(Superstore_Data_1[[#This Row],[Order Date]])</f>
        <v>2014</v>
      </c>
      <c r="AC894" s="9">
        <f>Superstore_Data_1[[#This Row],[Profit]]/Superstore_Data_1[[#This Row],[Sales]]</f>
        <v>-0.19999999999999998</v>
      </c>
      <c r="AD894" s="7" t="str">
        <f>IF(Superstore_Data_1[[#This Row],[Discount]]=0,"No Discount",IF(Superstore_Data_1[[#This Row],[Discount]]&lt;0.2,"Low Discount",IF(Superstore_Data_1[[#This Row],[Discount]]&lt;0.5,"Medium Discount","High Discount")))</f>
        <v>Medium Discount</v>
      </c>
      <c r="AE894" s="7" t="str">
        <f>IF(Superstore_Data_1[[#This Row],[Sales]]&lt;100,"Low Sale",IF(Superstore_Data_1[[#This Row],[Sales]]&lt;500,"Medium Sale","High Sale"))</f>
        <v>High Sale</v>
      </c>
      <c r="AF894" s="10" t="str">
        <f>IF(Superstore_Data_1[[#This Row],[Shipping Days]]&lt;=2,"Fast",IF(Superstore_Data_1[[#This Row],[Shipping Days]]&lt;=5,"Normal","Slow"))</f>
        <v>Slow</v>
      </c>
    </row>
    <row r="895" spans="1:32" x14ac:dyDescent="0.3">
      <c r="A895" s="6">
        <v>6507</v>
      </c>
      <c r="B895" s="7" t="s">
        <v>9773</v>
      </c>
      <c r="C895" s="8">
        <v>42623</v>
      </c>
      <c r="D895" s="8">
        <v>42684</v>
      </c>
      <c r="E895" s="7" t="s">
        <v>22</v>
      </c>
      <c r="F895" s="7" t="s">
        <v>2456</v>
      </c>
      <c r="G895" s="7" t="s">
        <v>2457</v>
      </c>
      <c r="H895" s="7" t="s">
        <v>41</v>
      </c>
      <c r="I895" s="7" t="s">
        <v>26</v>
      </c>
      <c r="J895" s="7" t="s">
        <v>159</v>
      </c>
      <c r="K895" s="7" t="s">
        <v>160</v>
      </c>
      <c r="L895" s="7">
        <v>19143</v>
      </c>
      <c r="M895" s="7" t="s">
        <v>161</v>
      </c>
      <c r="N895" s="7" t="s">
        <v>9524</v>
      </c>
      <c r="O895" s="7" t="s">
        <v>46</v>
      </c>
      <c r="P895" s="7" t="s">
        <v>94</v>
      </c>
      <c r="Q895" s="7" t="s">
        <v>9525</v>
      </c>
      <c r="R895" s="7">
        <v>19.135999999999999</v>
      </c>
      <c r="S895" s="7">
        <v>4</v>
      </c>
      <c r="T895" s="7">
        <v>0.2</v>
      </c>
      <c r="U895" s="7">
        <v>5.98</v>
      </c>
      <c r="V895" s="7" t="s">
        <v>11815</v>
      </c>
      <c r="W895" s="7">
        <v>2016</v>
      </c>
      <c r="X895" s="7">
        <v>0.31250000000000006</v>
      </c>
      <c r="Y895" s="7" t="s">
        <v>11813</v>
      </c>
      <c r="Z895" s="7">
        <v>61</v>
      </c>
      <c r="AA895" s="7" t="str">
        <f>TEXT(Superstore_Data_1[[#This Row],[Order Date]],"mmm")</f>
        <v>Sep</v>
      </c>
      <c r="AB895" s="7">
        <f>YEAR(Superstore_Data_1[[#This Row],[Order Date]])</f>
        <v>2016</v>
      </c>
      <c r="AC895" s="9">
        <f>Superstore_Data_1[[#This Row],[Profit]]/Superstore_Data_1[[#This Row],[Sales]]</f>
        <v>0.31250000000000006</v>
      </c>
      <c r="AD895" s="7" t="str">
        <f>IF(Superstore_Data_1[[#This Row],[Discount]]=0,"No Discount",IF(Superstore_Data_1[[#This Row],[Discount]]&lt;0.2,"Low Discount",IF(Superstore_Data_1[[#This Row],[Discount]]&lt;0.5,"Medium Discount","High Discount")))</f>
        <v>Medium Discount</v>
      </c>
      <c r="AE895" s="7" t="str">
        <f>IF(Superstore_Data_1[[#This Row],[Sales]]&lt;100,"Low Sale",IF(Superstore_Data_1[[#This Row],[Sales]]&lt;500,"Medium Sale","High Sale"))</f>
        <v>Low Sale</v>
      </c>
      <c r="AF895" s="10" t="str">
        <f>IF(Superstore_Data_1[[#This Row],[Shipping Days]]&lt;=2,"Fast",IF(Superstore_Data_1[[#This Row],[Shipping Days]]&lt;=5,"Normal","Slow"))</f>
        <v>Slow</v>
      </c>
    </row>
    <row r="896" spans="1:32" x14ac:dyDescent="0.3">
      <c r="A896" s="6">
        <v>6512</v>
      </c>
      <c r="B896" s="7" t="s">
        <v>9775</v>
      </c>
      <c r="C896" s="8">
        <v>42889</v>
      </c>
      <c r="D896" s="8">
        <v>43011</v>
      </c>
      <c r="E896" s="7" t="s">
        <v>51</v>
      </c>
      <c r="F896" s="7" t="s">
        <v>9049</v>
      </c>
      <c r="G896" s="7" t="s">
        <v>9050</v>
      </c>
      <c r="H896" s="7" t="s">
        <v>108</v>
      </c>
      <c r="I896" s="7" t="s">
        <v>26</v>
      </c>
      <c r="J896" s="7" t="s">
        <v>137</v>
      </c>
      <c r="K896" s="7" t="s">
        <v>43</v>
      </c>
      <c r="L896" s="7">
        <v>94109</v>
      </c>
      <c r="M896" s="7" t="s">
        <v>44</v>
      </c>
      <c r="N896" s="7" t="s">
        <v>3118</v>
      </c>
      <c r="O896" s="7" t="s">
        <v>46</v>
      </c>
      <c r="P896" s="7" t="s">
        <v>70</v>
      </c>
      <c r="Q896" s="7" t="s">
        <v>3119</v>
      </c>
      <c r="R896" s="7">
        <v>23.88</v>
      </c>
      <c r="S896" s="7">
        <v>6</v>
      </c>
      <c r="T896" s="7">
        <v>0</v>
      </c>
      <c r="U896" s="7">
        <v>8.1191999999999993</v>
      </c>
      <c r="V896" s="7" t="s">
        <v>11818</v>
      </c>
      <c r="W896" s="7">
        <v>2017</v>
      </c>
      <c r="X896" s="7">
        <v>0.33999999999999997</v>
      </c>
      <c r="Y896" s="7" t="s">
        <v>11811</v>
      </c>
      <c r="Z896" s="7">
        <v>122</v>
      </c>
      <c r="AA896" s="7" t="str">
        <f>TEXT(Superstore_Data_1[[#This Row],[Order Date]],"mmm")</f>
        <v>Jun</v>
      </c>
      <c r="AB896" s="7">
        <f>YEAR(Superstore_Data_1[[#This Row],[Order Date]])</f>
        <v>2017</v>
      </c>
      <c r="AC896" s="9">
        <f>Superstore_Data_1[[#This Row],[Profit]]/Superstore_Data_1[[#This Row],[Sales]]</f>
        <v>0.33999999999999997</v>
      </c>
      <c r="AD896" s="7" t="str">
        <f>IF(Superstore_Data_1[[#This Row],[Discount]]=0,"No Discount",IF(Superstore_Data_1[[#This Row],[Discount]]&lt;0.2,"Low Discount",IF(Superstore_Data_1[[#This Row],[Discount]]&lt;0.5,"Medium Discount","High Discount")))</f>
        <v>No Discount</v>
      </c>
      <c r="AE896" s="7" t="str">
        <f>IF(Superstore_Data_1[[#This Row],[Sales]]&lt;100,"Low Sale",IF(Superstore_Data_1[[#This Row],[Sales]]&lt;500,"Medium Sale","High Sale"))</f>
        <v>Low Sale</v>
      </c>
      <c r="AF896" s="10" t="str">
        <f>IF(Superstore_Data_1[[#This Row],[Shipping Days]]&lt;=2,"Fast",IF(Superstore_Data_1[[#This Row],[Shipping Days]]&lt;=5,"Normal","Slow"))</f>
        <v>Slow</v>
      </c>
    </row>
    <row r="897" spans="1:32" x14ac:dyDescent="0.3">
      <c r="A897" s="6">
        <v>6532</v>
      </c>
      <c r="B897" s="7" t="s">
        <v>9788</v>
      </c>
      <c r="C897" s="8">
        <v>42837</v>
      </c>
      <c r="D897" s="8">
        <v>42959</v>
      </c>
      <c r="E897" s="7" t="s">
        <v>51</v>
      </c>
      <c r="F897" s="7" t="s">
        <v>2255</v>
      </c>
      <c r="G897" s="7" t="s">
        <v>2256</v>
      </c>
      <c r="H897" s="7" t="s">
        <v>25</v>
      </c>
      <c r="I897" s="7" t="s">
        <v>26</v>
      </c>
      <c r="J897" s="7" t="s">
        <v>443</v>
      </c>
      <c r="K897" s="7" t="s">
        <v>258</v>
      </c>
      <c r="L897" s="7">
        <v>55901</v>
      </c>
      <c r="M897" s="7" t="s">
        <v>111</v>
      </c>
      <c r="N897" s="7" t="s">
        <v>4655</v>
      </c>
      <c r="O897" s="7" t="s">
        <v>46</v>
      </c>
      <c r="P897" s="7" t="s">
        <v>70</v>
      </c>
      <c r="Q897" s="7" t="s">
        <v>4656</v>
      </c>
      <c r="R897" s="7">
        <v>8.8000000000000007</v>
      </c>
      <c r="S897" s="7">
        <v>5</v>
      </c>
      <c r="T897" s="7">
        <v>0</v>
      </c>
      <c r="U897" s="7">
        <v>2.552</v>
      </c>
      <c r="V897" s="7" t="s">
        <v>11814</v>
      </c>
      <c r="W897" s="7">
        <v>2017</v>
      </c>
      <c r="X897" s="7">
        <v>0.28999999999999998</v>
      </c>
      <c r="Y897" s="7" t="s">
        <v>11811</v>
      </c>
      <c r="Z897" s="7">
        <v>122</v>
      </c>
      <c r="AA897" s="7" t="str">
        <f>TEXT(Superstore_Data_1[[#This Row],[Order Date]],"mmm")</f>
        <v>Apr</v>
      </c>
      <c r="AB897" s="7">
        <f>YEAR(Superstore_Data_1[[#This Row],[Order Date]])</f>
        <v>2017</v>
      </c>
      <c r="AC897" s="9">
        <f>Superstore_Data_1[[#This Row],[Profit]]/Superstore_Data_1[[#This Row],[Sales]]</f>
        <v>0.28999999999999998</v>
      </c>
      <c r="AD897" s="7" t="str">
        <f>IF(Superstore_Data_1[[#This Row],[Discount]]=0,"No Discount",IF(Superstore_Data_1[[#This Row],[Discount]]&lt;0.2,"Low Discount",IF(Superstore_Data_1[[#This Row],[Discount]]&lt;0.5,"Medium Discount","High Discount")))</f>
        <v>No Discount</v>
      </c>
      <c r="AE897" s="7" t="str">
        <f>IF(Superstore_Data_1[[#This Row],[Sales]]&lt;100,"Low Sale",IF(Superstore_Data_1[[#This Row],[Sales]]&lt;500,"Medium Sale","High Sale"))</f>
        <v>Low Sale</v>
      </c>
      <c r="AF897" s="10" t="str">
        <f>IF(Superstore_Data_1[[#This Row],[Shipping Days]]&lt;=2,"Fast",IF(Superstore_Data_1[[#This Row],[Shipping Days]]&lt;=5,"Normal","Slow"))</f>
        <v>Slow</v>
      </c>
    </row>
    <row r="898" spans="1:32" x14ac:dyDescent="0.3">
      <c r="A898" s="6">
        <v>6548</v>
      </c>
      <c r="B898" s="7" t="s">
        <v>9795</v>
      </c>
      <c r="C898" s="8">
        <v>41642</v>
      </c>
      <c r="D898" s="8">
        <v>41762</v>
      </c>
      <c r="E898" s="7" t="s">
        <v>51</v>
      </c>
      <c r="F898" s="7" t="s">
        <v>6740</v>
      </c>
      <c r="G898" s="7" t="s">
        <v>6741</v>
      </c>
      <c r="H898" s="7" t="s">
        <v>108</v>
      </c>
      <c r="I898" s="7" t="s">
        <v>26</v>
      </c>
      <c r="J898" s="7" t="s">
        <v>6142</v>
      </c>
      <c r="K898" s="7" t="s">
        <v>235</v>
      </c>
      <c r="L898" s="7">
        <v>60126</v>
      </c>
      <c r="M898" s="7" t="s">
        <v>111</v>
      </c>
      <c r="N898" s="7" t="s">
        <v>437</v>
      </c>
      <c r="O898" s="7" t="s">
        <v>31</v>
      </c>
      <c r="P898" s="7" t="s">
        <v>35</v>
      </c>
      <c r="Q898" s="7" t="s">
        <v>438</v>
      </c>
      <c r="R898" s="7">
        <v>634.11599999999999</v>
      </c>
      <c r="S898" s="7">
        <v>6</v>
      </c>
      <c r="T898" s="7">
        <v>0.3</v>
      </c>
      <c r="U898" s="7">
        <v>-172.1172</v>
      </c>
      <c r="V898" s="7" t="s">
        <v>11819</v>
      </c>
      <c r="W898" s="7">
        <v>2014</v>
      </c>
      <c r="X898" s="7">
        <v>-0.27142857142857141</v>
      </c>
      <c r="Y898" s="7" t="s">
        <v>11813</v>
      </c>
      <c r="Z898" s="7">
        <v>120</v>
      </c>
      <c r="AA898" s="7" t="str">
        <f>TEXT(Superstore_Data_1[[#This Row],[Order Date]],"mmm")</f>
        <v>Jan</v>
      </c>
      <c r="AB898" s="7">
        <f>YEAR(Superstore_Data_1[[#This Row],[Order Date]])</f>
        <v>2014</v>
      </c>
      <c r="AC898" s="9">
        <f>Superstore_Data_1[[#This Row],[Profit]]/Superstore_Data_1[[#This Row],[Sales]]</f>
        <v>-0.27142857142857141</v>
      </c>
      <c r="AD898" s="7" t="str">
        <f>IF(Superstore_Data_1[[#This Row],[Discount]]=0,"No Discount",IF(Superstore_Data_1[[#This Row],[Discount]]&lt;0.2,"Low Discount",IF(Superstore_Data_1[[#This Row],[Discount]]&lt;0.5,"Medium Discount","High Discount")))</f>
        <v>Medium Discount</v>
      </c>
      <c r="AE898" s="7" t="str">
        <f>IF(Superstore_Data_1[[#This Row],[Sales]]&lt;100,"Low Sale",IF(Superstore_Data_1[[#This Row],[Sales]]&lt;500,"Medium Sale","High Sale"))</f>
        <v>High Sale</v>
      </c>
      <c r="AF898" s="10" t="str">
        <f>IF(Superstore_Data_1[[#This Row],[Shipping Days]]&lt;=2,"Fast",IF(Superstore_Data_1[[#This Row],[Shipping Days]]&lt;=5,"Normal","Slow"))</f>
        <v>Slow</v>
      </c>
    </row>
    <row r="899" spans="1:32" x14ac:dyDescent="0.3">
      <c r="A899" s="6">
        <v>6551</v>
      </c>
      <c r="B899" s="7" t="s">
        <v>9797</v>
      </c>
      <c r="C899" s="8">
        <v>42015</v>
      </c>
      <c r="D899" s="8">
        <v>42074</v>
      </c>
      <c r="E899" s="7" t="s">
        <v>22</v>
      </c>
      <c r="F899" s="7" t="s">
        <v>4068</v>
      </c>
      <c r="G899" s="7" t="s">
        <v>4069</v>
      </c>
      <c r="H899" s="7" t="s">
        <v>25</v>
      </c>
      <c r="I899" s="7" t="s">
        <v>26</v>
      </c>
      <c r="J899" s="7" t="s">
        <v>302</v>
      </c>
      <c r="K899" s="7" t="s">
        <v>303</v>
      </c>
      <c r="L899" s="7">
        <v>10035</v>
      </c>
      <c r="M899" s="7" t="s">
        <v>161</v>
      </c>
      <c r="N899" s="7" t="s">
        <v>6840</v>
      </c>
      <c r="O899" s="7" t="s">
        <v>31</v>
      </c>
      <c r="P899" s="7" t="s">
        <v>35</v>
      </c>
      <c r="Q899" s="7" t="s">
        <v>6841</v>
      </c>
      <c r="R899" s="7">
        <v>327.56400000000002</v>
      </c>
      <c r="S899" s="7">
        <v>4</v>
      </c>
      <c r="T899" s="7">
        <v>0.1</v>
      </c>
      <c r="U899" s="7">
        <v>21.837599999999998</v>
      </c>
      <c r="V899" s="7" t="s">
        <v>11819</v>
      </c>
      <c r="W899" s="7">
        <v>2015</v>
      </c>
      <c r="X899" s="7">
        <v>6.6666666666666652E-2</v>
      </c>
      <c r="Y899" s="7" t="s">
        <v>11823</v>
      </c>
      <c r="Z899" s="7">
        <v>59</v>
      </c>
      <c r="AA899" s="7" t="str">
        <f>TEXT(Superstore_Data_1[[#This Row],[Order Date]],"mmm")</f>
        <v>Jan</v>
      </c>
      <c r="AB899" s="7">
        <f>YEAR(Superstore_Data_1[[#This Row],[Order Date]])</f>
        <v>2015</v>
      </c>
      <c r="AC899" s="9">
        <f>Superstore_Data_1[[#This Row],[Profit]]/Superstore_Data_1[[#This Row],[Sales]]</f>
        <v>6.6666666666666652E-2</v>
      </c>
      <c r="AD899" s="7" t="str">
        <f>IF(Superstore_Data_1[[#This Row],[Discount]]=0,"No Discount",IF(Superstore_Data_1[[#This Row],[Discount]]&lt;0.2,"Low Discount",IF(Superstore_Data_1[[#This Row],[Discount]]&lt;0.5,"Medium Discount","High Discount")))</f>
        <v>Low Discount</v>
      </c>
      <c r="AE899" s="7" t="str">
        <f>IF(Superstore_Data_1[[#This Row],[Sales]]&lt;100,"Low Sale",IF(Superstore_Data_1[[#This Row],[Sales]]&lt;500,"Medium Sale","High Sale"))</f>
        <v>Medium Sale</v>
      </c>
      <c r="AF899" s="10" t="str">
        <f>IF(Superstore_Data_1[[#This Row],[Shipping Days]]&lt;=2,"Fast",IF(Superstore_Data_1[[#This Row],[Shipping Days]]&lt;=5,"Normal","Slow"))</f>
        <v>Slow</v>
      </c>
    </row>
    <row r="900" spans="1:32" x14ac:dyDescent="0.3">
      <c r="A900" s="6">
        <v>6559</v>
      </c>
      <c r="B900" s="7" t="s">
        <v>9802</v>
      </c>
      <c r="C900" s="8">
        <v>42130</v>
      </c>
      <c r="D900" s="8">
        <v>42283</v>
      </c>
      <c r="E900" s="7" t="s">
        <v>51</v>
      </c>
      <c r="F900" s="7" t="s">
        <v>4670</v>
      </c>
      <c r="G900" s="7" t="s">
        <v>4671</v>
      </c>
      <c r="H900" s="7" t="s">
        <v>41</v>
      </c>
      <c r="I900" s="7" t="s">
        <v>26</v>
      </c>
      <c r="J900" s="7" t="s">
        <v>3916</v>
      </c>
      <c r="K900" s="7" t="s">
        <v>303</v>
      </c>
      <c r="L900" s="7">
        <v>14215</v>
      </c>
      <c r="M900" s="7" t="s">
        <v>161</v>
      </c>
      <c r="N900" s="7" t="s">
        <v>2180</v>
      </c>
      <c r="O900" s="7" t="s">
        <v>31</v>
      </c>
      <c r="P900" s="7" t="s">
        <v>35</v>
      </c>
      <c r="Q900" s="7" t="s">
        <v>2181</v>
      </c>
      <c r="R900" s="7">
        <v>1522.6379999999999</v>
      </c>
      <c r="S900" s="7">
        <v>9</v>
      </c>
      <c r="T900" s="7">
        <v>0.1</v>
      </c>
      <c r="U900" s="7">
        <v>169.18199999999999</v>
      </c>
      <c r="V900" s="7" t="s">
        <v>11812</v>
      </c>
      <c r="W900" s="7">
        <v>2015</v>
      </c>
      <c r="X900" s="7">
        <v>0.1111111111111111</v>
      </c>
      <c r="Y900" s="7" t="s">
        <v>11823</v>
      </c>
      <c r="Z900" s="7">
        <v>153</v>
      </c>
      <c r="AA900" s="7" t="str">
        <f>TEXT(Superstore_Data_1[[#This Row],[Order Date]],"mmm")</f>
        <v>May</v>
      </c>
      <c r="AB900" s="7">
        <f>YEAR(Superstore_Data_1[[#This Row],[Order Date]])</f>
        <v>2015</v>
      </c>
      <c r="AC900" s="9">
        <f>Superstore_Data_1[[#This Row],[Profit]]/Superstore_Data_1[[#This Row],[Sales]]</f>
        <v>0.1111111111111111</v>
      </c>
      <c r="AD900" s="7" t="str">
        <f>IF(Superstore_Data_1[[#This Row],[Discount]]=0,"No Discount",IF(Superstore_Data_1[[#This Row],[Discount]]&lt;0.2,"Low Discount",IF(Superstore_Data_1[[#This Row],[Discount]]&lt;0.5,"Medium Discount","High Discount")))</f>
        <v>Low Discount</v>
      </c>
      <c r="AE900" s="7" t="str">
        <f>IF(Superstore_Data_1[[#This Row],[Sales]]&lt;100,"Low Sale",IF(Superstore_Data_1[[#This Row],[Sales]]&lt;500,"Medium Sale","High Sale"))</f>
        <v>High Sale</v>
      </c>
      <c r="AF900" s="10" t="str">
        <f>IF(Superstore_Data_1[[#This Row],[Shipping Days]]&lt;=2,"Fast",IF(Superstore_Data_1[[#This Row],[Shipping Days]]&lt;=5,"Normal","Slow"))</f>
        <v>Slow</v>
      </c>
    </row>
    <row r="901" spans="1:32" x14ac:dyDescent="0.3">
      <c r="A901" s="6">
        <v>6563</v>
      </c>
      <c r="B901" s="7" t="s">
        <v>9805</v>
      </c>
      <c r="C901" s="8">
        <v>41825</v>
      </c>
      <c r="D901" s="8">
        <v>41978</v>
      </c>
      <c r="E901" s="7" t="s">
        <v>51</v>
      </c>
      <c r="F901" s="7" t="s">
        <v>5528</v>
      </c>
      <c r="G901" s="7" t="s">
        <v>5529</v>
      </c>
      <c r="H901" s="7" t="s">
        <v>25</v>
      </c>
      <c r="I901" s="7" t="s">
        <v>26</v>
      </c>
      <c r="J901" s="7" t="s">
        <v>1668</v>
      </c>
      <c r="K901" s="7" t="s">
        <v>1405</v>
      </c>
      <c r="L901" s="7">
        <v>1841</v>
      </c>
      <c r="M901" s="7" t="s">
        <v>161</v>
      </c>
      <c r="N901" s="7" t="s">
        <v>334</v>
      </c>
      <c r="O901" s="7" t="s">
        <v>46</v>
      </c>
      <c r="P901" s="7" t="s">
        <v>77</v>
      </c>
      <c r="Q901" s="7" t="s">
        <v>335</v>
      </c>
      <c r="R901" s="7">
        <v>16.14</v>
      </c>
      <c r="S901" s="7">
        <v>3</v>
      </c>
      <c r="T901" s="7">
        <v>0</v>
      </c>
      <c r="U901" s="7">
        <v>7.9085999999999999</v>
      </c>
      <c r="V901" s="7" t="s">
        <v>11821</v>
      </c>
      <c r="W901" s="7">
        <v>2014</v>
      </c>
      <c r="X901" s="7">
        <v>0.49</v>
      </c>
      <c r="Y901" s="7" t="s">
        <v>11811</v>
      </c>
      <c r="Z901" s="7">
        <v>153</v>
      </c>
      <c r="AA901" s="7" t="str">
        <f>TEXT(Superstore_Data_1[[#This Row],[Order Date]],"mmm")</f>
        <v>Jul</v>
      </c>
      <c r="AB901" s="7">
        <f>YEAR(Superstore_Data_1[[#This Row],[Order Date]])</f>
        <v>2014</v>
      </c>
      <c r="AC901" s="9">
        <f>Superstore_Data_1[[#This Row],[Profit]]/Superstore_Data_1[[#This Row],[Sales]]</f>
        <v>0.49</v>
      </c>
      <c r="AD901" s="7" t="str">
        <f>IF(Superstore_Data_1[[#This Row],[Discount]]=0,"No Discount",IF(Superstore_Data_1[[#This Row],[Discount]]&lt;0.2,"Low Discount",IF(Superstore_Data_1[[#This Row],[Discount]]&lt;0.5,"Medium Discount","High Discount")))</f>
        <v>No Discount</v>
      </c>
      <c r="AE901" s="7" t="str">
        <f>IF(Superstore_Data_1[[#This Row],[Sales]]&lt;100,"Low Sale",IF(Superstore_Data_1[[#This Row],[Sales]]&lt;500,"Medium Sale","High Sale"))</f>
        <v>Low Sale</v>
      </c>
      <c r="AF901" s="10" t="str">
        <f>IF(Superstore_Data_1[[#This Row],[Shipping Days]]&lt;=2,"Fast",IF(Superstore_Data_1[[#This Row],[Shipping Days]]&lt;=5,"Normal","Slow"))</f>
        <v>Slow</v>
      </c>
    </row>
    <row r="902" spans="1:32" x14ac:dyDescent="0.3">
      <c r="A902" s="6">
        <v>6567</v>
      </c>
      <c r="B902" s="7" t="s">
        <v>9806</v>
      </c>
      <c r="C902" s="8">
        <v>42857</v>
      </c>
      <c r="D902" s="8">
        <v>42949</v>
      </c>
      <c r="E902" s="7" t="s">
        <v>22</v>
      </c>
      <c r="F902" s="7" t="s">
        <v>884</v>
      </c>
      <c r="G902" s="7" t="s">
        <v>885</v>
      </c>
      <c r="H902" s="7" t="s">
        <v>25</v>
      </c>
      <c r="I902" s="7" t="s">
        <v>26</v>
      </c>
      <c r="J902" s="7" t="s">
        <v>8853</v>
      </c>
      <c r="K902" s="7" t="s">
        <v>110</v>
      </c>
      <c r="L902" s="7">
        <v>76706</v>
      </c>
      <c r="M902" s="7" t="s">
        <v>111</v>
      </c>
      <c r="N902" s="7" t="s">
        <v>2501</v>
      </c>
      <c r="O902" s="7" t="s">
        <v>46</v>
      </c>
      <c r="P902" s="7" t="s">
        <v>77</v>
      </c>
      <c r="Q902" s="7" t="s">
        <v>2502</v>
      </c>
      <c r="R902" s="7">
        <v>243.99199999999999</v>
      </c>
      <c r="S902" s="7">
        <v>4</v>
      </c>
      <c r="T902" s="7">
        <v>0.8</v>
      </c>
      <c r="U902" s="7">
        <v>-426.98599999999999</v>
      </c>
      <c r="V902" s="7" t="s">
        <v>11812</v>
      </c>
      <c r="W902" s="7">
        <v>2017</v>
      </c>
      <c r="X902" s="7">
        <v>-1.75</v>
      </c>
      <c r="Y902" s="7" t="s">
        <v>11816</v>
      </c>
      <c r="Z902" s="7">
        <v>92</v>
      </c>
      <c r="AA902" s="7" t="str">
        <f>TEXT(Superstore_Data_1[[#This Row],[Order Date]],"mmm")</f>
        <v>May</v>
      </c>
      <c r="AB902" s="7">
        <f>YEAR(Superstore_Data_1[[#This Row],[Order Date]])</f>
        <v>2017</v>
      </c>
      <c r="AC902" s="9">
        <f>Superstore_Data_1[[#This Row],[Profit]]/Superstore_Data_1[[#This Row],[Sales]]</f>
        <v>-1.75</v>
      </c>
      <c r="AD902" s="7" t="str">
        <f>IF(Superstore_Data_1[[#This Row],[Discount]]=0,"No Discount",IF(Superstore_Data_1[[#This Row],[Discount]]&lt;0.2,"Low Discount",IF(Superstore_Data_1[[#This Row],[Discount]]&lt;0.5,"Medium Discount","High Discount")))</f>
        <v>High Discount</v>
      </c>
      <c r="AE902" s="7" t="str">
        <f>IF(Superstore_Data_1[[#This Row],[Sales]]&lt;100,"Low Sale",IF(Superstore_Data_1[[#This Row],[Sales]]&lt;500,"Medium Sale","High Sale"))</f>
        <v>Medium Sale</v>
      </c>
      <c r="AF902" s="10" t="str">
        <f>IF(Superstore_Data_1[[#This Row],[Shipping Days]]&lt;=2,"Fast",IF(Superstore_Data_1[[#This Row],[Shipping Days]]&lt;=5,"Normal","Slow"))</f>
        <v>Slow</v>
      </c>
    </row>
    <row r="903" spans="1:32" x14ac:dyDescent="0.3">
      <c r="A903" s="6">
        <v>6576</v>
      </c>
      <c r="B903" s="7" t="s">
        <v>9812</v>
      </c>
      <c r="C903" s="8">
        <v>42797</v>
      </c>
      <c r="D903" s="8">
        <v>42950</v>
      </c>
      <c r="E903" s="7" t="s">
        <v>51</v>
      </c>
      <c r="F903" s="7" t="s">
        <v>7695</v>
      </c>
      <c r="G903" s="7" t="s">
        <v>7696</v>
      </c>
      <c r="H903" s="7" t="s">
        <v>25</v>
      </c>
      <c r="I903" s="7" t="s">
        <v>26</v>
      </c>
      <c r="J903" s="7" t="s">
        <v>42</v>
      </c>
      <c r="K903" s="7" t="s">
        <v>43</v>
      </c>
      <c r="L903" s="7">
        <v>90008</v>
      </c>
      <c r="M903" s="7" t="s">
        <v>44</v>
      </c>
      <c r="N903" s="7" t="s">
        <v>7431</v>
      </c>
      <c r="O903" s="7" t="s">
        <v>73</v>
      </c>
      <c r="P903" s="7" t="s">
        <v>178</v>
      </c>
      <c r="Q903" s="7" t="s">
        <v>7432</v>
      </c>
      <c r="R903" s="7">
        <v>1049.44</v>
      </c>
      <c r="S903" s="7">
        <v>8</v>
      </c>
      <c r="T903" s="7">
        <v>0</v>
      </c>
      <c r="U903" s="7">
        <v>440.76479999999998</v>
      </c>
      <c r="V903" s="7" t="s">
        <v>11817</v>
      </c>
      <c r="W903" s="7">
        <v>2017</v>
      </c>
      <c r="X903" s="7">
        <v>0.42</v>
      </c>
      <c r="Y903" s="7" t="s">
        <v>11811</v>
      </c>
      <c r="Z903" s="7">
        <v>153</v>
      </c>
      <c r="AA903" s="7" t="str">
        <f>TEXT(Superstore_Data_1[[#This Row],[Order Date]],"mmm")</f>
        <v>Mar</v>
      </c>
      <c r="AB903" s="7">
        <f>YEAR(Superstore_Data_1[[#This Row],[Order Date]])</f>
        <v>2017</v>
      </c>
      <c r="AC903" s="9">
        <f>Superstore_Data_1[[#This Row],[Profit]]/Superstore_Data_1[[#This Row],[Sales]]</f>
        <v>0.42</v>
      </c>
      <c r="AD903" s="7" t="str">
        <f>IF(Superstore_Data_1[[#This Row],[Discount]]=0,"No Discount",IF(Superstore_Data_1[[#This Row],[Discount]]&lt;0.2,"Low Discount",IF(Superstore_Data_1[[#This Row],[Discount]]&lt;0.5,"Medium Discount","High Discount")))</f>
        <v>No Discount</v>
      </c>
      <c r="AE903" s="7" t="str">
        <f>IF(Superstore_Data_1[[#This Row],[Sales]]&lt;100,"Low Sale",IF(Superstore_Data_1[[#This Row],[Sales]]&lt;500,"Medium Sale","High Sale"))</f>
        <v>High Sale</v>
      </c>
      <c r="AF903" s="10" t="str">
        <f>IF(Superstore_Data_1[[#This Row],[Shipping Days]]&lt;=2,"Fast",IF(Superstore_Data_1[[#This Row],[Shipping Days]]&lt;=5,"Normal","Slow"))</f>
        <v>Slow</v>
      </c>
    </row>
    <row r="904" spans="1:32" x14ac:dyDescent="0.3">
      <c r="A904" s="6">
        <v>6578</v>
      </c>
      <c r="B904" s="7" t="s">
        <v>9813</v>
      </c>
      <c r="C904" s="8">
        <v>42167</v>
      </c>
      <c r="D904" s="8">
        <v>42320</v>
      </c>
      <c r="E904" s="7" t="s">
        <v>22</v>
      </c>
      <c r="F904" s="7" t="s">
        <v>1921</v>
      </c>
      <c r="G904" s="7" t="s">
        <v>1922</v>
      </c>
      <c r="H904" s="7" t="s">
        <v>25</v>
      </c>
      <c r="I904" s="7" t="s">
        <v>26</v>
      </c>
      <c r="J904" s="7" t="s">
        <v>1270</v>
      </c>
      <c r="K904" s="7" t="s">
        <v>360</v>
      </c>
      <c r="L904" s="7">
        <v>22204</v>
      </c>
      <c r="M904" s="7" t="s">
        <v>29</v>
      </c>
      <c r="N904" s="7" t="s">
        <v>5081</v>
      </c>
      <c r="O904" s="7" t="s">
        <v>73</v>
      </c>
      <c r="P904" s="7" t="s">
        <v>74</v>
      </c>
      <c r="Q904" s="7" t="s">
        <v>5082</v>
      </c>
      <c r="R904" s="7">
        <v>173.94</v>
      </c>
      <c r="S904" s="7">
        <v>6</v>
      </c>
      <c r="T904" s="7">
        <v>0</v>
      </c>
      <c r="U904" s="7">
        <v>50.442599999999999</v>
      </c>
      <c r="V904" s="7" t="s">
        <v>11818</v>
      </c>
      <c r="W904" s="7">
        <v>2015</v>
      </c>
      <c r="X904" s="7">
        <v>0.28999999999999998</v>
      </c>
      <c r="Y904" s="7" t="s">
        <v>11811</v>
      </c>
      <c r="Z904" s="7">
        <v>153</v>
      </c>
      <c r="AA904" s="7" t="str">
        <f>TEXT(Superstore_Data_1[[#This Row],[Order Date]],"mmm")</f>
        <v>Jun</v>
      </c>
      <c r="AB904" s="7">
        <f>YEAR(Superstore_Data_1[[#This Row],[Order Date]])</f>
        <v>2015</v>
      </c>
      <c r="AC904" s="9">
        <f>Superstore_Data_1[[#This Row],[Profit]]/Superstore_Data_1[[#This Row],[Sales]]</f>
        <v>0.28999999999999998</v>
      </c>
      <c r="AD904" s="7" t="str">
        <f>IF(Superstore_Data_1[[#This Row],[Discount]]=0,"No Discount",IF(Superstore_Data_1[[#This Row],[Discount]]&lt;0.2,"Low Discount",IF(Superstore_Data_1[[#This Row],[Discount]]&lt;0.5,"Medium Discount","High Discount")))</f>
        <v>No Discount</v>
      </c>
      <c r="AE904" s="7" t="str">
        <f>IF(Superstore_Data_1[[#This Row],[Sales]]&lt;100,"Low Sale",IF(Superstore_Data_1[[#This Row],[Sales]]&lt;500,"Medium Sale","High Sale"))</f>
        <v>Medium Sale</v>
      </c>
      <c r="AF904" s="10" t="str">
        <f>IF(Superstore_Data_1[[#This Row],[Shipping Days]]&lt;=2,"Fast",IF(Superstore_Data_1[[#This Row],[Shipping Days]]&lt;=5,"Normal","Slow"))</f>
        <v>Slow</v>
      </c>
    </row>
    <row r="905" spans="1:32" x14ac:dyDescent="0.3">
      <c r="A905" s="6">
        <v>6583</v>
      </c>
      <c r="B905" s="7" t="s">
        <v>9818</v>
      </c>
      <c r="C905" s="8">
        <v>42559</v>
      </c>
      <c r="D905" s="8">
        <v>42682</v>
      </c>
      <c r="E905" s="7" t="s">
        <v>51</v>
      </c>
      <c r="F905" s="7" t="s">
        <v>629</v>
      </c>
      <c r="G905" s="7" t="s">
        <v>630</v>
      </c>
      <c r="H905" s="7" t="s">
        <v>41</v>
      </c>
      <c r="I905" s="7" t="s">
        <v>26</v>
      </c>
      <c r="J905" s="7" t="s">
        <v>2874</v>
      </c>
      <c r="K905" s="7" t="s">
        <v>100</v>
      </c>
      <c r="L905" s="7">
        <v>98026</v>
      </c>
      <c r="M905" s="7" t="s">
        <v>44</v>
      </c>
      <c r="N905" s="7" t="s">
        <v>2661</v>
      </c>
      <c r="O905" s="7" t="s">
        <v>73</v>
      </c>
      <c r="P905" s="7" t="s">
        <v>178</v>
      </c>
      <c r="Q905" s="7" t="s">
        <v>2662</v>
      </c>
      <c r="R905" s="7">
        <v>179.97</v>
      </c>
      <c r="S905" s="7">
        <v>3</v>
      </c>
      <c r="T905" s="7">
        <v>0</v>
      </c>
      <c r="U905" s="7">
        <v>86.385599999999997</v>
      </c>
      <c r="V905" s="7" t="s">
        <v>11821</v>
      </c>
      <c r="W905" s="7">
        <v>2016</v>
      </c>
      <c r="X905" s="7">
        <v>0.48</v>
      </c>
      <c r="Y905" s="7" t="s">
        <v>11811</v>
      </c>
      <c r="Z905" s="7">
        <v>123</v>
      </c>
      <c r="AA905" s="7" t="str">
        <f>TEXT(Superstore_Data_1[[#This Row],[Order Date]],"mmm")</f>
        <v>Jul</v>
      </c>
      <c r="AB905" s="7">
        <f>YEAR(Superstore_Data_1[[#This Row],[Order Date]])</f>
        <v>2016</v>
      </c>
      <c r="AC905" s="9">
        <f>Superstore_Data_1[[#This Row],[Profit]]/Superstore_Data_1[[#This Row],[Sales]]</f>
        <v>0.48</v>
      </c>
      <c r="AD905" s="7" t="str">
        <f>IF(Superstore_Data_1[[#This Row],[Discount]]=0,"No Discount",IF(Superstore_Data_1[[#This Row],[Discount]]&lt;0.2,"Low Discount",IF(Superstore_Data_1[[#This Row],[Discount]]&lt;0.5,"Medium Discount","High Discount")))</f>
        <v>No Discount</v>
      </c>
      <c r="AE905" s="7" t="str">
        <f>IF(Superstore_Data_1[[#This Row],[Sales]]&lt;100,"Low Sale",IF(Superstore_Data_1[[#This Row],[Sales]]&lt;500,"Medium Sale","High Sale"))</f>
        <v>Medium Sale</v>
      </c>
      <c r="AF905" s="10" t="str">
        <f>IF(Superstore_Data_1[[#This Row],[Shipping Days]]&lt;=2,"Fast",IF(Superstore_Data_1[[#This Row],[Shipping Days]]&lt;=5,"Normal","Slow"))</f>
        <v>Slow</v>
      </c>
    </row>
    <row r="906" spans="1:32" x14ac:dyDescent="0.3">
      <c r="A906" s="6">
        <v>6595</v>
      </c>
      <c r="B906" s="7" t="s">
        <v>9824</v>
      </c>
      <c r="C906" s="8">
        <v>42099</v>
      </c>
      <c r="D906" s="8">
        <v>42313</v>
      </c>
      <c r="E906" s="7" t="s">
        <v>51</v>
      </c>
      <c r="F906" s="7" t="s">
        <v>4343</v>
      </c>
      <c r="G906" s="7" t="s">
        <v>4344</v>
      </c>
      <c r="H906" s="7" t="s">
        <v>41</v>
      </c>
      <c r="I906" s="7" t="s">
        <v>26</v>
      </c>
      <c r="J906" s="7" t="s">
        <v>4930</v>
      </c>
      <c r="K906" s="7" t="s">
        <v>289</v>
      </c>
      <c r="L906" s="7">
        <v>46203</v>
      </c>
      <c r="M906" s="7" t="s">
        <v>111</v>
      </c>
      <c r="N906" s="7" t="s">
        <v>2864</v>
      </c>
      <c r="O906" s="7" t="s">
        <v>46</v>
      </c>
      <c r="P906" s="7" t="s">
        <v>70</v>
      </c>
      <c r="Q906" s="7" t="s">
        <v>2865</v>
      </c>
      <c r="R906" s="7">
        <v>125.93</v>
      </c>
      <c r="S906" s="7">
        <v>7</v>
      </c>
      <c r="T906" s="7">
        <v>0</v>
      </c>
      <c r="U906" s="7">
        <v>35.260399999999997</v>
      </c>
      <c r="V906" s="7" t="s">
        <v>11814</v>
      </c>
      <c r="W906" s="7">
        <v>2015</v>
      </c>
      <c r="X906" s="7">
        <v>0.27999999999999997</v>
      </c>
      <c r="Y906" s="7" t="s">
        <v>11811</v>
      </c>
      <c r="Z906" s="7">
        <v>214</v>
      </c>
      <c r="AA906" s="7" t="str">
        <f>TEXT(Superstore_Data_1[[#This Row],[Order Date]],"mmm")</f>
        <v>Apr</v>
      </c>
      <c r="AB906" s="7">
        <f>YEAR(Superstore_Data_1[[#This Row],[Order Date]])</f>
        <v>2015</v>
      </c>
      <c r="AC906" s="9">
        <f>Superstore_Data_1[[#This Row],[Profit]]/Superstore_Data_1[[#This Row],[Sales]]</f>
        <v>0.27999999999999997</v>
      </c>
      <c r="AD906" s="7" t="str">
        <f>IF(Superstore_Data_1[[#This Row],[Discount]]=0,"No Discount",IF(Superstore_Data_1[[#This Row],[Discount]]&lt;0.2,"Low Discount",IF(Superstore_Data_1[[#This Row],[Discount]]&lt;0.5,"Medium Discount","High Discount")))</f>
        <v>No Discount</v>
      </c>
      <c r="AE906" s="7" t="str">
        <f>IF(Superstore_Data_1[[#This Row],[Sales]]&lt;100,"Low Sale",IF(Superstore_Data_1[[#This Row],[Sales]]&lt;500,"Medium Sale","High Sale"))</f>
        <v>Medium Sale</v>
      </c>
      <c r="AF906" s="10" t="str">
        <f>IF(Superstore_Data_1[[#This Row],[Shipping Days]]&lt;=2,"Fast",IF(Superstore_Data_1[[#This Row],[Shipping Days]]&lt;=5,"Normal","Slow"))</f>
        <v>Slow</v>
      </c>
    </row>
    <row r="907" spans="1:32" x14ac:dyDescent="0.3">
      <c r="A907" s="6">
        <v>6598</v>
      </c>
      <c r="B907" s="7" t="s">
        <v>9826</v>
      </c>
      <c r="C907" s="8">
        <v>41796</v>
      </c>
      <c r="D907" s="8">
        <v>41979</v>
      </c>
      <c r="E907" s="7" t="s">
        <v>51</v>
      </c>
      <c r="F907" s="7" t="s">
        <v>6500</v>
      </c>
      <c r="G907" s="7" t="s">
        <v>6501</v>
      </c>
      <c r="H907" s="7" t="s">
        <v>25</v>
      </c>
      <c r="I907" s="7" t="s">
        <v>26</v>
      </c>
      <c r="J907" s="7" t="s">
        <v>1717</v>
      </c>
      <c r="K907" s="7" t="s">
        <v>55</v>
      </c>
      <c r="L907" s="7">
        <v>32216</v>
      </c>
      <c r="M907" s="7" t="s">
        <v>29</v>
      </c>
      <c r="N907" s="7" t="s">
        <v>1155</v>
      </c>
      <c r="O907" s="7" t="s">
        <v>46</v>
      </c>
      <c r="P907" s="7" t="s">
        <v>77</v>
      </c>
      <c r="Q907" s="7" t="s">
        <v>1156</v>
      </c>
      <c r="R907" s="7">
        <v>1.365</v>
      </c>
      <c r="S907" s="7">
        <v>1</v>
      </c>
      <c r="T907" s="7">
        <v>0.7</v>
      </c>
      <c r="U907" s="7">
        <v>-0.91</v>
      </c>
      <c r="V907" s="7" t="s">
        <v>11818</v>
      </c>
      <c r="W907" s="7">
        <v>2014</v>
      </c>
      <c r="X907" s="7">
        <v>-0.66666666666666674</v>
      </c>
      <c r="Y907" s="7" t="s">
        <v>11816</v>
      </c>
      <c r="Z907" s="7">
        <v>183</v>
      </c>
      <c r="AA907" s="7" t="str">
        <f>TEXT(Superstore_Data_1[[#This Row],[Order Date]],"mmm")</f>
        <v>Jun</v>
      </c>
      <c r="AB907" s="7">
        <f>YEAR(Superstore_Data_1[[#This Row],[Order Date]])</f>
        <v>2014</v>
      </c>
      <c r="AC907" s="9">
        <f>Superstore_Data_1[[#This Row],[Profit]]/Superstore_Data_1[[#This Row],[Sales]]</f>
        <v>-0.66666666666666674</v>
      </c>
      <c r="AD907" s="7" t="str">
        <f>IF(Superstore_Data_1[[#This Row],[Discount]]=0,"No Discount",IF(Superstore_Data_1[[#This Row],[Discount]]&lt;0.2,"Low Discount",IF(Superstore_Data_1[[#This Row],[Discount]]&lt;0.5,"Medium Discount","High Discount")))</f>
        <v>High Discount</v>
      </c>
      <c r="AE907" s="7" t="str">
        <f>IF(Superstore_Data_1[[#This Row],[Sales]]&lt;100,"Low Sale",IF(Superstore_Data_1[[#This Row],[Sales]]&lt;500,"Medium Sale","High Sale"))</f>
        <v>Low Sale</v>
      </c>
      <c r="AF907" s="10" t="str">
        <f>IF(Superstore_Data_1[[#This Row],[Shipping Days]]&lt;=2,"Fast",IF(Superstore_Data_1[[#This Row],[Shipping Days]]&lt;=5,"Normal","Slow"))</f>
        <v>Slow</v>
      </c>
    </row>
    <row r="908" spans="1:32" x14ac:dyDescent="0.3">
      <c r="A908" s="6">
        <v>6600</v>
      </c>
      <c r="B908" s="7" t="s">
        <v>9827</v>
      </c>
      <c r="C908" s="8">
        <v>41682</v>
      </c>
      <c r="D908" s="8">
        <v>41832</v>
      </c>
      <c r="E908" s="7" t="s">
        <v>51</v>
      </c>
      <c r="F908" s="7" t="s">
        <v>255</v>
      </c>
      <c r="G908" s="7" t="s">
        <v>256</v>
      </c>
      <c r="H908" s="7" t="s">
        <v>41</v>
      </c>
      <c r="I908" s="7" t="s">
        <v>26</v>
      </c>
      <c r="J908" s="7" t="s">
        <v>3647</v>
      </c>
      <c r="K908" s="7" t="s">
        <v>3109</v>
      </c>
      <c r="L908" s="7">
        <v>20735</v>
      </c>
      <c r="M908" s="7" t="s">
        <v>161</v>
      </c>
      <c r="N908" s="7" t="s">
        <v>2310</v>
      </c>
      <c r="O908" s="7" t="s">
        <v>31</v>
      </c>
      <c r="P908" s="7" t="s">
        <v>67</v>
      </c>
      <c r="Q908" s="7" t="s">
        <v>2311</v>
      </c>
      <c r="R908" s="7">
        <v>60.72</v>
      </c>
      <c r="S908" s="7">
        <v>3</v>
      </c>
      <c r="T908" s="7">
        <v>0</v>
      </c>
      <c r="U908" s="7">
        <v>23.680800000000001</v>
      </c>
      <c r="V908" s="7" t="s">
        <v>11820</v>
      </c>
      <c r="W908" s="7">
        <v>2014</v>
      </c>
      <c r="X908" s="7">
        <v>0.39</v>
      </c>
      <c r="Y908" s="7" t="s">
        <v>11811</v>
      </c>
      <c r="Z908" s="7">
        <v>150</v>
      </c>
      <c r="AA908" s="7" t="str">
        <f>TEXT(Superstore_Data_1[[#This Row],[Order Date]],"mmm")</f>
        <v>Feb</v>
      </c>
      <c r="AB908" s="7">
        <f>YEAR(Superstore_Data_1[[#This Row],[Order Date]])</f>
        <v>2014</v>
      </c>
      <c r="AC908" s="9">
        <f>Superstore_Data_1[[#This Row],[Profit]]/Superstore_Data_1[[#This Row],[Sales]]</f>
        <v>0.39</v>
      </c>
      <c r="AD908" s="7" t="str">
        <f>IF(Superstore_Data_1[[#This Row],[Discount]]=0,"No Discount",IF(Superstore_Data_1[[#This Row],[Discount]]&lt;0.2,"Low Discount",IF(Superstore_Data_1[[#This Row],[Discount]]&lt;0.5,"Medium Discount","High Discount")))</f>
        <v>No Discount</v>
      </c>
      <c r="AE908" s="7" t="str">
        <f>IF(Superstore_Data_1[[#This Row],[Sales]]&lt;100,"Low Sale",IF(Superstore_Data_1[[#This Row],[Sales]]&lt;500,"Medium Sale","High Sale"))</f>
        <v>Low Sale</v>
      </c>
      <c r="AF908" s="10" t="str">
        <f>IF(Superstore_Data_1[[#This Row],[Shipping Days]]&lt;=2,"Fast",IF(Superstore_Data_1[[#This Row],[Shipping Days]]&lt;=5,"Normal","Slow"))</f>
        <v>Slow</v>
      </c>
    </row>
    <row r="909" spans="1:32" x14ac:dyDescent="0.3">
      <c r="A909" s="6">
        <v>6610</v>
      </c>
      <c r="B909" s="7" t="s">
        <v>9831</v>
      </c>
      <c r="C909" s="8">
        <v>42280</v>
      </c>
      <c r="D909" s="8">
        <v>42280</v>
      </c>
      <c r="E909" s="7" t="s">
        <v>1455</v>
      </c>
      <c r="F909" s="7" t="s">
        <v>146</v>
      </c>
      <c r="G909" s="7" t="s">
        <v>147</v>
      </c>
      <c r="H909" s="7" t="s">
        <v>41</v>
      </c>
      <c r="I909" s="7" t="s">
        <v>26</v>
      </c>
      <c r="J909" s="7" t="s">
        <v>3647</v>
      </c>
      <c r="K909" s="7" t="s">
        <v>3109</v>
      </c>
      <c r="L909" s="7">
        <v>20735</v>
      </c>
      <c r="M909" s="7" t="s">
        <v>161</v>
      </c>
      <c r="N909" s="7" t="s">
        <v>1463</v>
      </c>
      <c r="O909" s="7" t="s">
        <v>46</v>
      </c>
      <c r="P909" s="7" t="s">
        <v>60</v>
      </c>
      <c r="Q909" s="7" t="s">
        <v>1464</v>
      </c>
      <c r="R909" s="7">
        <v>89.82</v>
      </c>
      <c r="S909" s="7">
        <v>6</v>
      </c>
      <c r="T909" s="7">
        <v>0</v>
      </c>
      <c r="U909" s="7">
        <v>25.1496</v>
      </c>
      <c r="V909" s="7" t="s">
        <v>11824</v>
      </c>
      <c r="W909" s="7">
        <v>2015</v>
      </c>
      <c r="X909" s="7">
        <v>0.28000000000000003</v>
      </c>
      <c r="Y909" s="7" t="s">
        <v>11811</v>
      </c>
      <c r="Z909" s="7">
        <v>0</v>
      </c>
      <c r="AA909" s="7" t="str">
        <f>TEXT(Superstore_Data_1[[#This Row],[Order Date]],"mmm")</f>
        <v>Oct</v>
      </c>
      <c r="AB909" s="7">
        <f>YEAR(Superstore_Data_1[[#This Row],[Order Date]])</f>
        <v>2015</v>
      </c>
      <c r="AC909" s="9">
        <f>Superstore_Data_1[[#This Row],[Profit]]/Superstore_Data_1[[#This Row],[Sales]]</f>
        <v>0.28000000000000003</v>
      </c>
      <c r="AD909" s="7" t="str">
        <f>IF(Superstore_Data_1[[#This Row],[Discount]]=0,"No Discount",IF(Superstore_Data_1[[#This Row],[Discount]]&lt;0.2,"Low Discount",IF(Superstore_Data_1[[#This Row],[Discount]]&lt;0.5,"Medium Discount","High Discount")))</f>
        <v>No Discount</v>
      </c>
      <c r="AE909" s="7" t="str">
        <f>IF(Superstore_Data_1[[#This Row],[Sales]]&lt;100,"Low Sale",IF(Superstore_Data_1[[#This Row],[Sales]]&lt;500,"Medium Sale","High Sale"))</f>
        <v>Low Sale</v>
      </c>
      <c r="AF909" s="10" t="str">
        <f>IF(Superstore_Data_1[[#This Row],[Shipping Days]]&lt;=2,"Fast",IF(Superstore_Data_1[[#This Row],[Shipping Days]]&lt;=5,"Normal","Slow"))</f>
        <v>Fast</v>
      </c>
    </row>
    <row r="910" spans="1:32" x14ac:dyDescent="0.3">
      <c r="A910" s="6">
        <v>6623</v>
      </c>
      <c r="B910" s="7" t="s">
        <v>9836</v>
      </c>
      <c r="C910" s="8">
        <v>41799</v>
      </c>
      <c r="D910" s="8">
        <v>41891</v>
      </c>
      <c r="E910" s="7" t="s">
        <v>209</v>
      </c>
      <c r="F910" s="7" t="s">
        <v>9837</v>
      </c>
      <c r="G910" s="7" t="s">
        <v>9838</v>
      </c>
      <c r="H910" s="7" t="s">
        <v>41</v>
      </c>
      <c r="I910" s="7" t="s">
        <v>26</v>
      </c>
      <c r="J910" s="7" t="s">
        <v>137</v>
      </c>
      <c r="K910" s="7" t="s">
        <v>43</v>
      </c>
      <c r="L910" s="7">
        <v>94109</v>
      </c>
      <c r="M910" s="7" t="s">
        <v>44</v>
      </c>
      <c r="N910" s="7" t="s">
        <v>66</v>
      </c>
      <c r="O910" s="7" t="s">
        <v>31</v>
      </c>
      <c r="P910" s="7" t="s">
        <v>67</v>
      </c>
      <c r="Q910" s="7" t="s">
        <v>68</v>
      </c>
      <c r="R910" s="7">
        <v>41.88</v>
      </c>
      <c r="S910" s="7">
        <v>6</v>
      </c>
      <c r="T910" s="7">
        <v>0</v>
      </c>
      <c r="U910" s="7">
        <v>12.145200000000001</v>
      </c>
      <c r="V910" s="7" t="s">
        <v>11818</v>
      </c>
      <c r="W910" s="7">
        <v>2014</v>
      </c>
      <c r="X910" s="7">
        <v>0.28999999999999998</v>
      </c>
      <c r="Y910" s="7" t="s">
        <v>11811</v>
      </c>
      <c r="Z910" s="7">
        <v>92</v>
      </c>
      <c r="AA910" s="7" t="str">
        <f>TEXT(Superstore_Data_1[[#This Row],[Order Date]],"mmm")</f>
        <v>Jun</v>
      </c>
      <c r="AB910" s="7">
        <f>YEAR(Superstore_Data_1[[#This Row],[Order Date]])</f>
        <v>2014</v>
      </c>
      <c r="AC910" s="9">
        <f>Superstore_Data_1[[#This Row],[Profit]]/Superstore_Data_1[[#This Row],[Sales]]</f>
        <v>0.28999999999999998</v>
      </c>
      <c r="AD910" s="7" t="str">
        <f>IF(Superstore_Data_1[[#This Row],[Discount]]=0,"No Discount",IF(Superstore_Data_1[[#This Row],[Discount]]&lt;0.2,"Low Discount",IF(Superstore_Data_1[[#This Row],[Discount]]&lt;0.5,"Medium Discount","High Discount")))</f>
        <v>No Discount</v>
      </c>
      <c r="AE910" s="7" t="str">
        <f>IF(Superstore_Data_1[[#This Row],[Sales]]&lt;100,"Low Sale",IF(Superstore_Data_1[[#This Row],[Sales]]&lt;500,"Medium Sale","High Sale"))</f>
        <v>Low Sale</v>
      </c>
      <c r="AF910" s="10" t="str">
        <f>IF(Superstore_Data_1[[#This Row],[Shipping Days]]&lt;=2,"Fast",IF(Superstore_Data_1[[#This Row],[Shipping Days]]&lt;=5,"Normal","Slow"))</f>
        <v>Slow</v>
      </c>
    </row>
    <row r="911" spans="1:32" x14ac:dyDescent="0.3">
      <c r="A911" s="6">
        <v>6630</v>
      </c>
      <c r="B911" s="7" t="s">
        <v>9845</v>
      </c>
      <c r="C911" s="8">
        <v>42045</v>
      </c>
      <c r="D911" s="8">
        <v>42165</v>
      </c>
      <c r="E911" s="7" t="s">
        <v>51</v>
      </c>
      <c r="F911" s="7" t="s">
        <v>4474</v>
      </c>
      <c r="G911" s="7" t="s">
        <v>4475</v>
      </c>
      <c r="H911" s="7" t="s">
        <v>108</v>
      </c>
      <c r="I911" s="7" t="s">
        <v>26</v>
      </c>
      <c r="J911" s="7" t="s">
        <v>9846</v>
      </c>
      <c r="K911" s="7" t="s">
        <v>92</v>
      </c>
      <c r="L911" s="7">
        <v>27893</v>
      </c>
      <c r="M911" s="7" t="s">
        <v>29</v>
      </c>
      <c r="N911" s="7" t="s">
        <v>5337</v>
      </c>
      <c r="O911" s="7" t="s">
        <v>46</v>
      </c>
      <c r="P911" s="7" t="s">
        <v>77</v>
      </c>
      <c r="Q911" s="7" t="s">
        <v>5338</v>
      </c>
      <c r="R911" s="7">
        <v>7.38</v>
      </c>
      <c r="S911" s="7">
        <v>5</v>
      </c>
      <c r="T911" s="7">
        <v>0.7</v>
      </c>
      <c r="U911" s="7">
        <v>-5.4119999999999999</v>
      </c>
      <c r="V911" s="7" t="s">
        <v>11820</v>
      </c>
      <c r="W911" s="7">
        <v>2015</v>
      </c>
      <c r="X911" s="7">
        <v>-0.73333333333333328</v>
      </c>
      <c r="Y911" s="7" t="s">
        <v>11816</v>
      </c>
      <c r="Z911" s="7">
        <v>120</v>
      </c>
      <c r="AA911" s="7" t="str">
        <f>TEXT(Superstore_Data_1[[#This Row],[Order Date]],"mmm")</f>
        <v>Feb</v>
      </c>
      <c r="AB911" s="7">
        <f>YEAR(Superstore_Data_1[[#This Row],[Order Date]])</f>
        <v>2015</v>
      </c>
      <c r="AC911" s="9">
        <f>Superstore_Data_1[[#This Row],[Profit]]/Superstore_Data_1[[#This Row],[Sales]]</f>
        <v>-0.73333333333333328</v>
      </c>
      <c r="AD911" s="7" t="str">
        <f>IF(Superstore_Data_1[[#This Row],[Discount]]=0,"No Discount",IF(Superstore_Data_1[[#This Row],[Discount]]&lt;0.2,"Low Discount",IF(Superstore_Data_1[[#This Row],[Discount]]&lt;0.5,"Medium Discount","High Discount")))</f>
        <v>High Discount</v>
      </c>
      <c r="AE911" s="7" t="str">
        <f>IF(Superstore_Data_1[[#This Row],[Sales]]&lt;100,"Low Sale",IF(Superstore_Data_1[[#This Row],[Sales]]&lt;500,"Medium Sale","High Sale"))</f>
        <v>Low Sale</v>
      </c>
      <c r="AF911" s="10" t="str">
        <f>IF(Superstore_Data_1[[#This Row],[Shipping Days]]&lt;=2,"Fast",IF(Superstore_Data_1[[#This Row],[Shipping Days]]&lt;=5,"Normal","Slow"))</f>
        <v>Slow</v>
      </c>
    </row>
    <row r="912" spans="1:32" x14ac:dyDescent="0.3">
      <c r="A912" s="6">
        <v>6633</v>
      </c>
      <c r="B912" s="7" t="s">
        <v>9848</v>
      </c>
      <c r="C912" s="8">
        <v>42526</v>
      </c>
      <c r="D912" s="8">
        <v>42587</v>
      </c>
      <c r="E912" s="7" t="s">
        <v>22</v>
      </c>
      <c r="F912" s="7" t="s">
        <v>5103</v>
      </c>
      <c r="G912" s="7" t="s">
        <v>5104</v>
      </c>
      <c r="H912" s="7" t="s">
        <v>108</v>
      </c>
      <c r="I912" s="7" t="s">
        <v>26</v>
      </c>
      <c r="J912" s="7" t="s">
        <v>359</v>
      </c>
      <c r="K912" s="7" t="s">
        <v>675</v>
      </c>
      <c r="L912" s="7">
        <v>65807</v>
      </c>
      <c r="M912" s="7" t="s">
        <v>111</v>
      </c>
      <c r="N912" s="7" t="s">
        <v>6020</v>
      </c>
      <c r="O912" s="7" t="s">
        <v>46</v>
      </c>
      <c r="P912" s="7" t="s">
        <v>80</v>
      </c>
      <c r="Q912" s="7" t="s">
        <v>6021</v>
      </c>
      <c r="R912" s="7">
        <v>54.48</v>
      </c>
      <c r="S912" s="7">
        <v>1</v>
      </c>
      <c r="T912" s="7">
        <v>0</v>
      </c>
      <c r="U912" s="7">
        <v>15.2544</v>
      </c>
      <c r="V912" s="7" t="s">
        <v>11818</v>
      </c>
      <c r="W912" s="7">
        <v>2016</v>
      </c>
      <c r="X912" s="7">
        <v>0.28000000000000003</v>
      </c>
      <c r="Y912" s="7" t="s">
        <v>11811</v>
      </c>
      <c r="Z912" s="7">
        <v>61</v>
      </c>
      <c r="AA912" s="7" t="str">
        <f>TEXT(Superstore_Data_1[[#This Row],[Order Date]],"mmm")</f>
        <v>Jun</v>
      </c>
      <c r="AB912" s="7">
        <f>YEAR(Superstore_Data_1[[#This Row],[Order Date]])</f>
        <v>2016</v>
      </c>
      <c r="AC912" s="9">
        <f>Superstore_Data_1[[#This Row],[Profit]]/Superstore_Data_1[[#This Row],[Sales]]</f>
        <v>0.28000000000000003</v>
      </c>
      <c r="AD912" s="7" t="str">
        <f>IF(Superstore_Data_1[[#This Row],[Discount]]=0,"No Discount",IF(Superstore_Data_1[[#This Row],[Discount]]&lt;0.2,"Low Discount",IF(Superstore_Data_1[[#This Row],[Discount]]&lt;0.5,"Medium Discount","High Discount")))</f>
        <v>No Discount</v>
      </c>
      <c r="AE912" s="7" t="str">
        <f>IF(Superstore_Data_1[[#This Row],[Sales]]&lt;100,"Low Sale",IF(Superstore_Data_1[[#This Row],[Sales]]&lt;500,"Medium Sale","High Sale"))</f>
        <v>Low Sale</v>
      </c>
      <c r="AF912" s="10" t="str">
        <f>IF(Superstore_Data_1[[#This Row],[Shipping Days]]&lt;=2,"Fast",IF(Superstore_Data_1[[#This Row],[Shipping Days]]&lt;=5,"Normal","Slow"))</f>
        <v>Slow</v>
      </c>
    </row>
    <row r="913" spans="1:32" x14ac:dyDescent="0.3">
      <c r="A913" s="6">
        <v>6635</v>
      </c>
      <c r="B913" s="7" t="s">
        <v>9850</v>
      </c>
      <c r="C913" s="8">
        <v>42891</v>
      </c>
      <c r="D913" s="8">
        <v>42891</v>
      </c>
      <c r="E913" s="7" t="s">
        <v>1455</v>
      </c>
      <c r="F913" s="7" t="s">
        <v>4445</v>
      </c>
      <c r="G913" s="7" t="s">
        <v>4446</v>
      </c>
      <c r="H913" s="7" t="s">
        <v>25</v>
      </c>
      <c r="I913" s="7" t="s">
        <v>26</v>
      </c>
      <c r="J913" s="7" t="s">
        <v>531</v>
      </c>
      <c r="K913" s="7" t="s">
        <v>92</v>
      </c>
      <c r="L913" s="7">
        <v>28205</v>
      </c>
      <c r="M913" s="7" t="s">
        <v>29</v>
      </c>
      <c r="N913" s="7" t="s">
        <v>1563</v>
      </c>
      <c r="O913" s="7" t="s">
        <v>46</v>
      </c>
      <c r="P913" s="7" t="s">
        <v>77</v>
      </c>
      <c r="Q913" s="7" t="s">
        <v>1564</v>
      </c>
      <c r="R913" s="7">
        <v>68.540999999999997</v>
      </c>
      <c r="S913" s="7">
        <v>11</v>
      </c>
      <c r="T913" s="7">
        <v>0.7</v>
      </c>
      <c r="U913" s="7">
        <v>-52.548099999999998</v>
      </c>
      <c r="V913" s="7" t="s">
        <v>11818</v>
      </c>
      <c r="W913" s="7">
        <v>2017</v>
      </c>
      <c r="X913" s="7">
        <v>-0.76666666666666672</v>
      </c>
      <c r="Y913" s="7" t="s">
        <v>11816</v>
      </c>
      <c r="Z913" s="7">
        <v>0</v>
      </c>
      <c r="AA913" s="7" t="str">
        <f>TEXT(Superstore_Data_1[[#This Row],[Order Date]],"mmm")</f>
        <v>Jun</v>
      </c>
      <c r="AB913" s="7">
        <f>YEAR(Superstore_Data_1[[#This Row],[Order Date]])</f>
        <v>2017</v>
      </c>
      <c r="AC913" s="9">
        <f>Superstore_Data_1[[#This Row],[Profit]]/Superstore_Data_1[[#This Row],[Sales]]</f>
        <v>-0.76666666666666672</v>
      </c>
      <c r="AD913" s="7" t="str">
        <f>IF(Superstore_Data_1[[#This Row],[Discount]]=0,"No Discount",IF(Superstore_Data_1[[#This Row],[Discount]]&lt;0.2,"Low Discount",IF(Superstore_Data_1[[#This Row],[Discount]]&lt;0.5,"Medium Discount","High Discount")))</f>
        <v>High Discount</v>
      </c>
      <c r="AE913" s="7" t="str">
        <f>IF(Superstore_Data_1[[#This Row],[Sales]]&lt;100,"Low Sale",IF(Superstore_Data_1[[#This Row],[Sales]]&lt;500,"Medium Sale","High Sale"))</f>
        <v>Low Sale</v>
      </c>
      <c r="AF913" s="10" t="str">
        <f>IF(Superstore_Data_1[[#This Row],[Shipping Days]]&lt;=2,"Fast",IF(Superstore_Data_1[[#This Row],[Shipping Days]]&lt;=5,"Normal","Slow"))</f>
        <v>Fast</v>
      </c>
    </row>
    <row r="914" spans="1:32" x14ac:dyDescent="0.3">
      <c r="A914" s="6">
        <v>6641</v>
      </c>
      <c r="B914" s="7" t="s">
        <v>9853</v>
      </c>
      <c r="C914" s="8">
        <v>42863</v>
      </c>
      <c r="D914" s="8">
        <v>42986</v>
      </c>
      <c r="E914" s="7" t="s">
        <v>51</v>
      </c>
      <c r="F914" s="7" t="s">
        <v>266</v>
      </c>
      <c r="G914" s="7" t="s">
        <v>267</v>
      </c>
      <c r="H914" s="7" t="s">
        <v>25</v>
      </c>
      <c r="I914" s="7" t="s">
        <v>26</v>
      </c>
      <c r="J914" s="7" t="s">
        <v>4930</v>
      </c>
      <c r="K914" s="7" t="s">
        <v>289</v>
      </c>
      <c r="L914" s="7">
        <v>46203</v>
      </c>
      <c r="M914" s="7" t="s">
        <v>111</v>
      </c>
      <c r="N914" s="7" t="s">
        <v>2375</v>
      </c>
      <c r="O914" s="7" t="s">
        <v>46</v>
      </c>
      <c r="P914" s="7" t="s">
        <v>77</v>
      </c>
      <c r="Q914" s="7" t="s">
        <v>2376</v>
      </c>
      <c r="R914" s="7">
        <v>125.88</v>
      </c>
      <c r="S914" s="7">
        <v>6</v>
      </c>
      <c r="T914" s="7">
        <v>0</v>
      </c>
      <c r="U914" s="7">
        <v>60.422400000000003</v>
      </c>
      <c r="V914" s="7" t="s">
        <v>11812</v>
      </c>
      <c r="W914" s="7">
        <v>2017</v>
      </c>
      <c r="X914" s="7">
        <v>0.48000000000000004</v>
      </c>
      <c r="Y914" s="7" t="s">
        <v>11811</v>
      </c>
      <c r="Z914" s="7">
        <v>123</v>
      </c>
      <c r="AA914" s="7" t="str">
        <f>TEXT(Superstore_Data_1[[#This Row],[Order Date]],"mmm")</f>
        <v>May</v>
      </c>
      <c r="AB914" s="7">
        <f>YEAR(Superstore_Data_1[[#This Row],[Order Date]])</f>
        <v>2017</v>
      </c>
      <c r="AC914" s="9">
        <f>Superstore_Data_1[[#This Row],[Profit]]/Superstore_Data_1[[#This Row],[Sales]]</f>
        <v>0.48000000000000004</v>
      </c>
      <c r="AD914" s="7" t="str">
        <f>IF(Superstore_Data_1[[#This Row],[Discount]]=0,"No Discount",IF(Superstore_Data_1[[#This Row],[Discount]]&lt;0.2,"Low Discount",IF(Superstore_Data_1[[#This Row],[Discount]]&lt;0.5,"Medium Discount","High Discount")))</f>
        <v>No Discount</v>
      </c>
      <c r="AE914" s="7" t="str">
        <f>IF(Superstore_Data_1[[#This Row],[Sales]]&lt;100,"Low Sale",IF(Superstore_Data_1[[#This Row],[Sales]]&lt;500,"Medium Sale","High Sale"))</f>
        <v>Medium Sale</v>
      </c>
      <c r="AF914" s="10" t="str">
        <f>IF(Superstore_Data_1[[#This Row],[Shipping Days]]&lt;=2,"Fast",IF(Superstore_Data_1[[#This Row],[Shipping Days]]&lt;=5,"Normal","Slow"))</f>
        <v>Slow</v>
      </c>
    </row>
    <row r="915" spans="1:32" x14ac:dyDescent="0.3">
      <c r="A915" s="6">
        <v>6649</v>
      </c>
      <c r="B915" s="7" t="s">
        <v>9856</v>
      </c>
      <c r="C915" s="8">
        <v>42956</v>
      </c>
      <c r="D915" s="8">
        <v>43048</v>
      </c>
      <c r="E915" s="7" t="s">
        <v>209</v>
      </c>
      <c r="F915" s="7" t="s">
        <v>2724</v>
      </c>
      <c r="G915" s="7" t="s">
        <v>2725</v>
      </c>
      <c r="H915" s="7" t="s">
        <v>41</v>
      </c>
      <c r="I915" s="7" t="s">
        <v>26</v>
      </c>
      <c r="J915" s="7" t="s">
        <v>1270</v>
      </c>
      <c r="K915" s="7" t="s">
        <v>110</v>
      </c>
      <c r="L915" s="7">
        <v>76017</v>
      </c>
      <c r="M915" s="7" t="s">
        <v>111</v>
      </c>
      <c r="N915" s="7" t="s">
        <v>2069</v>
      </c>
      <c r="O915" s="7" t="s">
        <v>46</v>
      </c>
      <c r="P915" s="7" t="s">
        <v>77</v>
      </c>
      <c r="Q915" s="7" t="s">
        <v>2070</v>
      </c>
      <c r="R915" s="7">
        <v>42.616</v>
      </c>
      <c r="S915" s="7">
        <v>7</v>
      </c>
      <c r="T915" s="7">
        <v>0.8</v>
      </c>
      <c r="U915" s="7">
        <v>-68.185599999999994</v>
      </c>
      <c r="V915" s="7" t="s">
        <v>11810</v>
      </c>
      <c r="W915" s="7">
        <v>2017</v>
      </c>
      <c r="X915" s="7">
        <v>-1.5999999999999999</v>
      </c>
      <c r="Y915" s="7" t="s">
        <v>11816</v>
      </c>
      <c r="Z915" s="7">
        <v>92</v>
      </c>
      <c r="AA915" s="7" t="str">
        <f>TEXT(Superstore_Data_1[[#This Row],[Order Date]],"mmm")</f>
        <v>Aug</v>
      </c>
      <c r="AB915" s="7">
        <f>YEAR(Superstore_Data_1[[#This Row],[Order Date]])</f>
        <v>2017</v>
      </c>
      <c r="AC915" s="9">
        <f>Superstore_Data_1[[#This Row],[Profit]]/Superstore_Data_1[[#This Row],[Sales]]</f>
        <v>-1.5999999999999999</v>
      </c>
      <c r="AD915" s="7" t="str">
        <f>IF(Superstore_Data_1[[#This Row],[Discount]]=0,"No Discount",IF(Superstore_Data_1[[#This Row],[Discount]]&lt;0.2,"Low Discount",IF(Superstore_Data_1[[#This Row],[Discount]]&lt;0.5,"Medium Discount","High Discount")))</f>
        <v>High Discount</v>
      </c>
      <c r="AE915" s="7" t="str">
        <f>IF(Superstore_Data_1[[#This Row],[Sales]]&lt;100,"Low Sale",IF(Superstore_Data_1[[#This Row],[Sales]]&lt;500,"Medium Sale","High Sale"))</f>
        <v>Low Sale</v>
      </c>
      <c r="AF915" s="10" t="str">
        <f>IF(Superstore_Data_1[[#This Row],[Shipping Days]]&lt;=2,"Fast",IF(Superstore_Data_1[[#This Row],[Shipping Days]]&lt;=5,"Normal","Slow"))</f>
        <v>Slow</v>
      </c>
    </row>
    <row r="916" spans="1:32" x14ac:dyDescent="0.3">
      <c r="A916" s="6">
        <v>6661</v>
      </c>
      <c r="B916" s="7" t="s">
        <v>9859</v>
      </c>
      <c r="C916" s="8">
        <v>42224</v>
      </c>
      <c r="D916" s="8">
        <v>42285</v>
      </c>
      <c r="E916" s="7" t="s">
        <v>22</v>
      </c>
      <c r="F916" s="7" t="s">
        <v>5837</v>
      </c>
      <c r="G916" s="7" t="s">
        <v>5838</v>
      </c>
      <c r="H916" s="7" t="s">
        <v>25</v>
      </c>
      <c r="I916" s="7" t="s">
        <v>26</v>
      </c>
      <c r="J916" s="7" t="s">
        <v>1668</v>
      </c>
      <c r="K916" s="7" t="s">
        <v>1405</v>
      </c>
      <c r="L916" s="7">
        <v>1841</v>
      </c>
      <c r="M916" s="7" t="s">
        <v>161</v>
      </c>
      <c r="N916" s="7" t="s">
        <v>8119</v>
      </c>
      <c r="O916" s="7" t="s">
        <v>46</v>
      </c>
      <c r="P916" s="7" t="s">
        <v>70</v>
      </c>
      <c r="Q916" s="7" t="s">
        <v>8120</v>
      </c>
      <c r="R916" s="7">
        <v>39.659999999999997</v>
      </c>
      <c r="S916" s="7">
        <v>2</v>
      </c>
      <c r="T916" s="7">
        <v>0</v>
      </c>
      <c r="U916" s="7">
        <v>11.898</v>
      </c>
      <c r="V916" s="7" t="s">
        <v>11810</v>
      </c>
      <c r="W916" s="7">
        <v>2015</v>
      </c>
      <c r="X916" s="7">
        <v>0.30000000000000004</v>
      </c>
      <c r="Y916" s="7" t="s">
        <v>11811</v>
      </c>
      <c r="Z916" s="7">
        <v>61</v>
      </c>
      <c r="AA916" s="7" t="str">
        <f>TEXT(Superstore_Data_1[[#This Row],[Order Date]],"mmm")</f>
        <v>Aug</v>
      </c>
      <c r="AB916" s="7">
        <f>YEAR(Superstore_Data_1[[#This Row],[Order Date]])</f>
        <v>2015</v>
      </c>
      <c r="AC916" s="9">
        <f>Superstore_Data_1[[#This Row],[Profit]]/Superstore_Data_1[[#This Row],[Sales]]</f>
        <v>0.30000000000000004</v>
      </c>
      <c r="AD916" s="7" t="str">
        <f>IF(Superstore_Data_1[[#This Row],[Discount]]=0,"No Discount",IF(Superstore_Data_1[[#This Row],[Discount]]&lt;0.2,"Low Discount",IF(Superstore_Data_1[[#This Row],[Discount]]&lt;0.5,"Medium Discount","High Discount")))</f>
        <v>No Discount</v>
      </c>
      <c r="AE916" s="7" t="str">
        <f>IF(Superstore_Data_1[[#This Row],[Sales]]&lt;100,"Low Sale",IF(Superstore_Data_1[[#This Row],[Sales]]&lt;500,"Medium Sale","High Sale"))</f>
        <v>Low Sale</v>
      </c>
      <c r="AF916" s="10" t="str">
        <f>IF(Superstore_Data_1[[#This Row],[Shipping Days]]&lt;=2,"Fast",IF(Superstore_Data_1[[#This Row],[Shipping Days]]&lt;=5,"Normal","Slow"))</f>
        <v>Slow</v>
      </c>
    </row>
    <row r="917" spans="1:32" x14ac:dyDescent="0.3">
      <c r="A917" s="6">
        <v>6674</v>
      </c>
      <c r="B917" s="7" t="s">
        <v>9867</v>
      </c>
      <c r="C917" s="8">
        <v>42133</v>
      </c>
      <c r="D917" s="8">
        <v>42347</v>
      </c>
      <c r="E917" s="7" t="s">
        <v>51</v>
      </c>
      <c r="F917" s="7" t="s">
        <v>702</v>
      </c>
      <c r="G917" s="7" t="s">
        <v>703</v>
      </c>
      <c r="H917" s="7" t="s">
        <v>108</v>
      </c>
      <c r="I917" s="7" t="s">
        <v>26</v>
      </c>
      <c r="J917" s="7" t="s">
        <v>5308</v>
      </c>
      <c r="K917" s="7" t="s">
        <v>360</v>
      </c>
      <c r="L917" s="7">
        <v>22901</v>
      </c>
      <c r="M917" s="7" t="s">
        <v>29</v>
      </c>
      <c r="N917" s="7" t="s">
        <v>9868</v>
      </c>
      <c r="O917" s="7" t="s">
        <v>31</v>
      </c>
      <c r="P917" s="7" t="s">
        <v>67</v>
      </c>
      <c r="Q917" s="7" t="s">
        <v>9869</v>
      </c>
      <c r="R917" s="7">
        <v>67.959999999999994</v>
      </c>
      <c r="S917" s="7">
        <v>4</v>
      </c>
      <c r="T917" s="7">
        <v>0</v>
      </c>
      <c r="U917" s="7">
        <v>12.232799999999999</v>
      </c>
      <c r="V917" s="7" t="s">
        <v>11812</v>
      </c>
      <c r="W917" s="7">
        <v>2015</v>
      </c>
      <c r="X917" s="7">
        <v>0.18</v>
      </c>
      <c r="Y917" s="7" t="s">
        <v>11811</v>
      </c>
      <c r="Z917" s="7">
        <v>214</v>
      </c>
      <c r="AA917" s="7" t="str">
        <f>TEXT(Superstore_Data_1[[#This Row],[Order Date]],"mmm")</f>
        <v>May</v>
      </c>
      <c r="AB917" s="7">
        <f>YEAR(Superstore_Data_1[[#This Row],[Order Date]])</f>
        <v>2015</v>
      </c>
      <c r="AC917" s="9">
        <f>Superstore_Data_1[[#This Row],[Profit]]/Superstore_Data_1[[#This Row],[Sales]]</f>
        <v>0.18</v>
      </c>
      <c r="AD917" s="7" t="str">
        <f>IF(Superstore_Data_1[[#This Row],[Discount]]=0,"No Discount",IF(Superstore_Data_1[[#This Row],[Discount]]&lt;0.2,"Low Discount",IF(Superstore_Data_1[[#This Row],[Discount]]&lt;0.5,"Medium Discount","High Discount")))</f>
        <v>No Discount</v>
      </c>
      <c r="AE917" s="7" t="str">
        <f>IF(Superstore_Data_1[[#This Row],[Sales]]&lt;100,"Low Sale",IF(Superstore_Data_1[[#This Row],[Sales]]&lt;500,"Medium Sale","High Sale"))</f>
        <v>Low Sale</v>
      </c>
      <c r="AF917" s="10" t="str">
        <f>IF(Superstore_Data_1[[#This Row],[Shipping Days]]&lt;=2,"Fast",IF(Superstore_Data_1[[#This Row],[Shipping Days]]&lt;=5,"Normal","Slow"))</f>
        <v>Slow</v>
      </c>
    </row>
    <row r="918" spans="1:32" x14ac:dyDescent="0.3">
      <c r="A918" s="6">
        <v>6680</v>
      </c>
      <c r="B918" s="7" t="s">
        <v>9874</v>
      </c>
      <c r="C918" s="8">
        <v>42775</v>
      </c>
      <c r="D918" s="8">
        <v>42925</v>
      </c>
      <c r="E918" s="7" t="s">
        <v>22</v>
      </c>
      <c r="F918" s="7" t="s">
        <v>312</v>
      </c>
      <c r="G918" s="7" t="s">
        <v>313</v>
      </c>
      <c r="H918" s="7" t="s">
        <v>25</v>
      </c>
      <c r="I918" s="7" t="s">
        <v>26</v>
      </c>
      <c r="J918" s="7" t="s">
        <v>5191</v>
      </c>
      <c r="K918" s="7" t="s">
        <v>847</v>
      </c>
      <c r="L918" s="7">
        <v>6450</v>
      </c>
      <c r="M918" s="7" t="s">
        <v>161</v>
      </c>
      <c r="N918" s="7" t="s">
        <v>1671</v>
      </c>
      <c r="O918" s="7" t="s">
        <v>46</v>
      </c>
      <c r="P918" s="7" t="s">
        <v>60</v>
      </c>
      <c r="Q918" s="7" t="s">
        <v>1672</v>
      </c>
      <c r="R918" s="7">
        <v>10.9</v>
      </c>
      <c r="S918" s="7">
        <v>1</v>
      </c>
      <c r="T918" s="7">
        <v>0</v>
      </c>
      <c r="U918" s="7">
        <v>2.8340000000000001</v>
      </c>
      <c r="V918" s="7" t="s">
        <v>11820</v>
      </c>
      <c r="W918" s="7">
        <v>2017</v>
      </c>
      <c r="X918" s="7">
        <v>0.26</v>
      </c>
      <c r="Y918" s="7" t="s">
        <v>11811</v>
      </c>
      <c r="Z918" s="7">
        <v>150</v>
      </c>
      <c r="AA918" s="7" t="str">
        <f>TEXT(Superstore_Data_1[[#This Row],[Order Date]],"mmm")</f>
        <v>Feb</v>
      </c>
      <c r="AB918" s="7">
        <f>YEAR(Superstore_Data_1[[#This Row],[Order Date]])</f>
        <v>2017</v>
      </c>
      <c r="AC918" s="9">
        <f>Superstore_Data_1[[#This Row],[Profit]]/Superstore_Data_1[[#This Row],[Sales]]</f>
        <v>0.26</v>
      </c>
      <c r="AD918" s="7" t="str">
        <f>IF(Superstore_Data_1[[#This Row],[Discount]]=0,"No Discount",IF(Superstore_Data_1[[#This Row],[Discount]]&lt;0.2,"Low Discount",IF(Superstore_Data_1[[#This Row],[Discount]]&lt;0.5,"Medium Discount","High Discount")))</f>
        <v>No Discount</v>
      </c>
      <c r="AE918" s="7" t="str">
        <f>IF(Superstore_Data_1[[#This Row],[Sales]]&lt;100,"Low Sale",IF(Superstore_Data_1[[#This Row],[Sales]]&lt;500,"Medium Sale","High Sale"))</f>
        <v>Low Sale</v>
      </c>
      <c r="AF918" s="10" t="str">
        <f>IF(Superstore_Data_1[[#This Row],[Shipping Days]]&lt;=2,"Fast",IF(Superstore_Data_1[[#This Row],[Shipping Days]]&lt;=5,"Normal","Slow"))</f>
        <v>Slow</v>
      </c>
    </row>
    <row r="919" spans="1:32" x14ac:dyDescent="0.3">
      <c r="A919" s="6">
        <v>6683</v>
      </c>
      <c r="B919" s="7" t="s">
        <v>9875</v>
      </c>
      <c r="C919" s="8">
        <v>42736</v>
      </c>
      <c r="D919" s="8">
        <v>42767</v>
      </c>
      <c r="E919" s="7" t="s">
        <v>209</v>
      </c>
      <c r="F919" s="7" t="s">
        <v>4752</v>
      </c>
      <c r="G919" s="7" t="s">
        <v>4753</v>
      </c>
      <c r="H919" s="7" t="s">
        <v>108</v>
      </c>
      <c r="I919" s="7" t="s">
        <v>26</v>
      </c>
      <c r="J919" s="7" t="s">
        <v>693</v>
      </c>
      <c r="K919" s="7" t="s">
        <v>121</v>
      </c>
      <c r="L919" s="7">
        <v>53132</v>
      </c>
      <c r="M919" s="7" t="s">
        <v>111</v>
      </c>
      <c r="N919" s="7" t="s">
        <v>3333</v>
      </c>
      <c r="O919" s="7" t="s">
        <v>46</v>
      </c>
      <c r="P919" s="7" t="s">
        <v>77</v>
      </c>
      <c r="Q919" s="7" t="s">
        <v>3334</v>
      </c>
      <c r="R919" s="7">
        <v>3.6</v>
      </c>
      <c r="S919" s="7">
        <v>2</v>
      </c>
      <c r="T919" s="7">
        <v>0</v>
      </c>
      <c r="U919" s="7">
        <v>1.728</v>
      </c>
      <c r="V919" s="7" t="s">
        <v>11819</v>
      </c>
      <c r="W919" s="7">
        <v>2017</v>
      </c>
      <c r="X919" s="7">
        <v>0.48</v>
      </c>
      <c r="Y919" s="7" t="s">
        <v>11811</v>
      </c>
      <c r="Z919" s="7">
        <v>31</v>
      </c>
      <c r="AA919" s="7" t="str">
        <f>TEXT(Superstore_Data_1[[#This Row],[Order Date]],"mmm")</f>
        <v>Jan</v>
      </c>
      <c r="AB919" s="7">
        <f>YEAR(Superstore_Data_1[[#This Row],[Order Date]])</f>
        <v>2017</v>
      </c>
      <c r="AC919" s="9">
        <f>Superstore_Data_1[[#This Row],[Profit]]/Superstore_Data_1[[#This Row],[Sales]]</f>
        <v>0.48</v>
      </c>
      <c r="AD919" s="7" t="str">
        <f>IF(Superstore_Data_1[[#This Row],[Discount]]=0,"No Discount",IF(Superstore_Data_1[[#This Row],[Discount]]&lt;0.2,"Low Discount",IF(Superstore_Data_1[[#This Row],[Discount]]&lt;0.5,"Medium Discount","High Discount")))</f>
        <v>No Discount</v>
      </c>
      <c r="AE919" s="7" t="str">
        <f>IF(Superstore_Data_1[[#This Row],[Sales]]&lt;100,"Low Sale",IF(Superstore_Data_1[[#This Row],[Sales]]&lt;500,"Medium Sale","High Sale"))</f>
        <v>Low Sale</v>
      </c>
      <c r="AF919" s="10" t="str">
        <f>IF(Superstore_Data_1[[#This Row],[Shipping Days]]&lt;=2,"Fast",IF(Superstore_Data_1[[#This Row],[Shipping Days]]&lt;=5,"Normal","Slow"))</f>
        <v>Slow</v>
      </c>
    </row>
    <row r="920" spans="1:32" x14ac:dyDescent="0.3">
      <c r="A920" s="6">
        <v>6684</v>
      </c>
      <c r="B920" s="7" t="s">
        <v>9876</v>
      </c>
      <c r="C920" s="8">
        <v>41770</v>
      </c>
      <c r="D920" s="8">
        <v>41923</v>
      </c>
      <c r="E920" s="7" t="s">
        <v>51</v>
      </c>
      <c r="F920" s="7" t="s">
        <v>3468</v>
      </c>
      <c r="G920" s="7" t="s">
        <v>3469</v>
      </c>
      <c r="H920" s="7" t="s">
        <v>108</v>
      </c>
      <c r="I920" s="7" t="s">
        <v>26</v>
      </c>
      <c r="J920" s="7" t="s">
        <v>42</v>
      </c>
      <c r="K920" s="7" t="s">
        <v>43</v>
      </c>
      <c r="L920" s="7">
        <v>90008</v>
      </c>
      <c r="M920" s="7" t="s">
        <v>44</v>
      </c>
      <c r="N920" s="7" t="s">
        <v>7328</v>
      </c>
      <c r="O920" s="7" t="s">
        <v>31</v>
      </c>
      <c r="P920" s="7" t="s">
        <v>67</v>
      </c>
      <c r="Q920" s="7" t="s">
        <v>7329</v>
      </c>
      <c r="R920" s="7">
        <v>20.04</v>
      </c>
      <c r="S920" s="7">
        <v>6</v>
      </c>
      <c r="T920" s="7">
        <v>0</v>
      </c>
      <c r="U920" s="7">
        <v>8.8176000000000005</v>
      </c>
      <c r="V920" s="7" t="s">
        <v>11812</v>
      </c>
      <c r="W920" s="7">
        <v>2014</v>
      </c>
      <c r="X920" s="7">
        <v>0.44000000000000006</v>
      </c>
      <c r="Y920" s="7" t="s">
        <v>11811</v>
      </c>
      <c r="Z920" s="7">
        <v>153</v>
      </c>
      <c r="AA920" s="7" t="str">
        <f>TEXT(Superstore_Data_1[[#This Row],[Order Date]],"mmm")</f>
        <v>May</v>
      </c>
      <c r="AB920" s="7">
        <f>YEAR(Superstore_Data_1[[#This Row],[Order Date]])</f>
        <v>2014</v>
      </c>
      <c r="AC920" s="9">
        <f>Superstore_Data_1[[#This Row],[Profit]]/Superstore_Data_1[[#This Row],[Sales]]</f>
        <v>0.44000000000000006</v>
      </c>
      <c r="AD920" s="7" t="str">
        <f>IF(Superstore_Data_1[[#This Row],[Discount]]=0,"No Discount",IF(Superstore_Data_1[[#This Row],[Discount]]&lt;0.2,"Low Discount",IF(Superstore_Data_1[[#This Row],[Discount]]&lt;0.5,"Medium Discount","High Discount")))</f>
        <v>No Discount</v>
      </c>
      <c r="AE920" s="7" t="str">
        <f>IF(Superstore_Data_1[[#This Row],[Sales]]&lt;100,"Low Sale",IF(Superstore_Data_1[[#This Row],[Sales]]&lt;500,"Medium Sale","High Sale"))</f>
        <v>Low Sale</v>
      </c>
      <c r="AF920" s="10" t="str">
        <f>IF(Superstore_Data_1[[#This Row],[Shipping Days]]&lt;=2,"Fast",IF(Superstore_Data_1[[#This Row],[Shipping Days]]&lt;=5,"Normal","Slow"))</f>
        <v>Slow</v>
      </c>
    </row>
    <row r="921" spans="1:32" x14ac:dyDescent="0.3">
      <c r="A921" s="6">
        <v>6690</v>
      </c>
      <c r="B921" s="7" t="s">
        <v>9880</v>
      </c>
      <c r="C921" s="8">
        <v>42778</v>
      </c>
      <c r="D921" s="8">
        <v>42990</v>
      </c>
      <c r="E921" s="7" t="s">
        <v>51</v>
      </c>
      <c r="F921" s="7" t="s">
        <v>5086</v>
      </c>
      <c r="G921" s="7" t="s">
        <v>5087</v>
      </c>
      <c r="H921" s="7" t="s">
        <v>41</v>
      </c>
      <c r="I921" s="7" t="s">
        <v>26</v>
      </c>
      <c r="J921" s="7" t="s">
        <v>205</v>
      </c>
      <c r="K921" s="7" t="s">
        <v>110</v>
      </c>
      <c r="L921" s="7">
        <v>77095</v>
      </c>
      <c r="M921" s="7" t="s">
        <v>111</v>
      </c>
      <c r="N921" s="7" t="s">
        <v>5849</v>
      </c>
      <c r="O921" s="7" t="s">
        <v>46</v>
      </c>
      <c r="P921" s="7" t="s">
        <v>70</v>
      </c>
      <c r="Q921" s="7" t="s">
        <v>5850</v>
      </c>
      <c r="R921" s="7">
        <v>12.16</v>
      </c>
      <c r="S921" s="7">
        <v>5</v>
      </c>
      <c r="T921" s="7">
        <v>0.2</v>
      </c>
      <c r="U921" s="7">
        <v>2.1280000000000001</v>
      </c>
      <c r="V921" s="7" t="s">
        <v>11820</v>
      </c>
      <c r="W921" s="7">
        <v>2017</v>
      </c>
      <c r="X921" s="7">
        <v>0.17500000000000002</v>
      </c>
      <c r="Y921" s="7" t="s">
        <v>11813</v>
      </c>
      <c r="Z921" s="7">
        <v>212</v>
      </c>
      <c r="AA921" s="7" t="str">
        <f>TEXT(Superstore_Data_1[[#This Row],[Order Date]],"mmm")</f>
        <v>Feb</v>
      </c>
      <c r="AB921" s="7">
        <f>YEAR(Superstore_Data_1[[#This Row],[Order Date]])</f>
        <v>2017</v>
      </c>
      <c r="AC921" s="9">
        <f>Superstore_Data_1[[#This Row],[Profit]]/Superstore_Data_1[[#This Row],[Sales]]</f>
        <v>0.17500000000000002</v>
      </c>
      <c r="AD921" s="7" t="str">
        <f>IF(Superstore_Data_1[[#This Row],[Discount]]=0,"No Discount",IF(Superstore_Data_1[[#This Row],[Discount]]&lt;0.2,"Low Discount",IF(Superstore_Data_1[[#This Row],[Discount]]&lt;0.5,"Medium Discount","High Discount")))</f>
        <v>Medium Discount</v>
      </c>
      <c r="AE921" s="7" t="str">
        <f>IF(Superstore_Data_1[[#This Row],[Sales]]&lt;100,"Low Sale",IF(Superstore_Data_1[[#This Row],[Sales]]&lt;500,"Medium Sale","High Sale"))</f>
        <v>Low Sale</v>
      </c>
      <c r="AF921" s="10" t="str">
        <f>IF(Superstore_Data_1[[#This Row],[Shipping Days]]&lt;=2,"Fast",IF(Superstore_Data_1[[#This Row],[Shipping Days]]&lt;=5,"Normal","Slow"))</f>
        <v>Slow</v>
      </c>
    </row>
    <row r="922" spans="1:32" x14ac:dyDescent="0.3">
      <c r="A922" s="6">
        <v>6696</v>
      </c>
      <c r="B922" s="7" t="s">
        <v>9885</v>
      </c>
      <c r="C922" s="8">
        <v>42412</v>
      </c>
      <c r="D922" s="8">
        <v>42563</v>
      </c>
      <c r="E922" s="7" t="s">
        <v>51</v>
      </c>
      <c r="F922" s="7" t="s">
        <v>4180</v>
      </c>
      <c r="G922" s="7" t="s">
        <v>4181</v>
      </c>
      <c r="H922" s="7" t="s">
        <v>25</v>
      </c>
      <c r="I922" s="7" t="s">
        <v>26</v>
      </c>
      <c r="J922" s="7" t="s">
        <v>302</v>
      </c>
      <c r="K922" s="7" t="s">
        <v>303</v>
      </c>
      <c r="L922" s="7">
        <v>10024</v>
      </c>
      <c r="M922" s="7" t="s">
        <v>161</v>
      </c>
      <c r="N922" s="7" t="s">
        <v>7743</v>
      </c>
      <c r="O922" s="7" t="s">
        <v>46</v>
      </c>
      <c r="P922" s="7" t="s">
        <v>77</v>
      </c>
      <c r="Q922" s="7" t="s">
        <v>7744</v>
      </c>
      <c r="R922" s="7">
        <v>415.17599999999999</v>
      </c>
      <c r="S922" s="7">
        <v>3</v>
      </c>
      <c r="T922" s="7">
        <v>0.2</v>
      </c>
      <c r="U922" s="7">
        <v>134.93219999999999</v>
      </c>
      <c r="V922" s="7" t="s">
        <v>11820</v>
      </c>
      <c r="W922" s="7">
        <v>2016</v>
      </c>
      <c r="X922" s="7">
        <v>0.32500000000000001</v>
      </c>
      <c r="Y922" s="7" t="s">
        <v>11813</v>
      </c>
      <c r="Z922" s="7">
        <v>151</v>
      </c>
      <c r="AA922" s="7" t="str">
        <f>TEXT(Superstore_Data_1[[#This Row],[Order Date]],"mmm")</f>
        <v>Feb</v>
      </c>
      <c r="AB922" s="7">
        <f>YEAR(Superstore_Data_1[[#This Row],[Order Date]])</f>
        <v>2016</v>
      </c>
      <c r="AC922" s="9">
        <f>Superstore_Data_1[[#This Row],[Profit]]/Superstore_Data_1[[#This Row],[Sales]]</f>
        <v>0.32500000000000001</v>
      </c>
      <c r="AD922" s="7" t="str">
        <f>IF(Superstore_Data_1[[#This Row],[Discount]]=0,"No Discount",IF(Superstore_Data_1[[#This Row],[Discount]]&lt;0.2,"Low Discount",IF(Superstore_Data_1[[#This Row],[Discount]]&lt;0.5,"Medium Discount","High Discount")))</f>
        <v>Medium Discount</v>
      </c>
      <c r="AE922" s="7" t="str">
        <f>IF(Superstore_Data_1[[#This Row],[Sales]]&lt;100,"Low Sale",IF(Superstore_Data_1[[#This Row],[Sales]]&lt;500,"Medium Sale","High Sale"))</f>
        <v>Medium Sale</v>
      </c>
      <c r="AF922" s="10" t="str">
        <f>IF(Superstore_Data_1[[#This Row],[Shipping Days]]&lt;=2,"Fast",IF(Superstore_Data_1[[#This Row],[Shipping Days]]&lt;=5,"Normal","Slow"))</f>
        <v>Slow</v>
      </c>
    </row>
    <row r="923" spans="1:32" x14ac:dyDescent="0.3">
      <c r="A923" s="6">
        <v>6711</v>
      </c>
      <c r="B923" s="7" t="s">
        <v>9899</v>
      </c>
      <c r="C923" s="8">
        <v>42625</v>
      </c>
      <c r="D923" s="8">
        <v>42716</v>
      </c>
      <c r="E923" s="7" t="s">
        <v>209</v>
      </c>
      <c r="F923" s="7" t="s">
        <v>711</v>
      </c>
      <c r="G923" s="7" t="s">
        <v>712</v>
      </c>
      <c r="H923" s="7" t="s">
        <v>41</v>
      </c>
      <c r="I923" s="7" t="s">
        <v>26</v>
      </c>
      <c r="J923" s="7" t="s">
        <v>5654</v>
      </c>
      <c r="K923" s="7" t="s">
        <v>43</v>
      </c>
      <c r="L923" s="7">
        <v>95207</v>
      </c>
      <c r="M923" s="7" t="s">
        <v>44</v>
      </c>
      <c r="N923" s="7" t="s">
        <v>5229</v>
      </c>
      <c r="O923" s="7" t="s">
        <v>46</v>
      </c>
      <c r="P923" s="7" t="s">
        <v>77</v>
      </c>
      <c r="Q923" s="7" t="s">
        <v>5230</v>
      </c>
      <c r="R923" s="7">
        <v>273.92</v>
      </c>
      <c r="S923" s="7">
        <v>8</v>
      </c>
      <c r="T923" s="7">
        <v>0.2</v>
      </c>
      <c r="U923" s="7">
        <v>99.296000000000006</v>
      </c>
      <c r="V923" s="7" t="s">
        <v>11815</v>
      </c>
      <c r="W923" s="7">
        <v>2016</v>
      </c>
      <c r="X923" s="7">
        <v>0.36249999999999999</v>
      </c>
      <c r="Y923" s="7" t="s">
        <v>11813</v>
      </c>
      <c r="Z923" s="7">
        <v>91</v>
      </c>
      <c r="AA923" s="7" t="str">
        <f>TEXT(Superstore_Data_1[[#This Row],[Order Date]],"mmm")</f>
        <v>Sep</v>
      </c>
      <c r="AB923" s="7">
        <f>YEAR(Superstore_Data_1[[#This Row],[Order Date]])</f>
        <v>2016</v>
      </c>
      <c r="AC923" s="9">
        <f>Superstore_Data_1[[#This Row],[Profit]]/Superstore_Data_1[[#This Row],[Sales]]</f>
        <v>0.36249999999999999</v>
      </c>
      <c r="AD923" s="7" t="str">
        <f>IF(Superstore_Data_1[[#This Row],[Discount]]=0,"No Discount",IF(Superstore_Data_1[[#This Row],[Discount]]&lt;0.2,"Low Discount",IF(Superstore_Data_1[[#This Row],[Discount]]&lt;0.5,"Medium Discount","High Discount")))</f>
        <v>Medium Discount</v>
      </c>
      <c r="AE923" s="7" t="str">
        <f>IF(Superstore_Data_1[[#This Row],[Sales]]&lt;100,"Low Sale",IF(Superstore_Data_1[[#This Row],[Sales]]&lt;500,"Medium Sale","High Sale"))</f>
        <v>Medium Sale</v>
      </c>
      <c r="AF923" s="10" t="str">
        <f>IF(Superstore_Data_1[[#This Row],[Shipping Days]]&lt;=2,"Fast",IF(Superstore_Data_1[[#This Row],[Shipping Days]]&lt;=5,"Normal","Slow"))</f>
        <v>Slow</v>
      </c>
    </row>
    <row r="924" spans="1:32" x14ac:dyDescent="0.3">
      <c r="A924" s="6">
        <v>6724</v>
      </c>
      <c r="B924" s="7" t="s">
        <v>9906</v>
      </c>
      <c r="C924" s="8">
        <v>42834</v>
      </c>
      <c r="D924" s="8">
        <v>42895</v>
      </c>
      <c r="E924" s="7" t="s">
        <v>22</v>
      </c>
      <c r="F924" s="7" t="s">
        <v>7641</v>
      </c>
      <c r="G924" s="7" t="s">
        <v>7642</v>
      </c>
      <c r="H924" s="7" t="s">
        <v>25</v>
      </c>
      <c r="I924" s="7" t="s">
        <v>26</v>
      </c>
      <c r="J924" s="7" t="s">
        <v>9468</v>
      </c>
      <c r="K924" s="7" t="s">
        <v>3055</v>
      </c>
      <c r="L924" s="7">
        <v>3060</v>
      </c>
      <c r="M924" s="7" t="s">
        <v>161</v>
      </c>
      <c r="N924" s="7" t="s">
        <v>4953</v>
      </c>
      <c r="O924" s="7" t="s">
        <v>46</v>
      </c>
      <c r="P924" s="7" t="s">
        <v>305</v>
      </c>
      <c r="Q924" s="7" t="s">
        <v>636</v>
      </c>
      <c r="R924" s="7">
        <v>14.82</v>
      </c>
      <c r="S924" s="7">
        <v>6</v>
      </c>
      <c r="T924" s="7">
        <v>0</v>
      </c>
      <c r="U924" s="7">
        <v>6.9653999999999998</v>
      </c>
      <c r="V924" s="7" t="s">
        <v>11814</v>
      </c>
      <c r="W924" s="7">
        <v>2017</v>
      </c>
      <c r="X924" s="7">
        <v>0.47</v>
      </c>
      <c r="Y924" s="7" t="s">
        <v>11811</v>
      </c>
      <c r="Z924" s="7">
        <v>61</v>
      </c>
      <c r="AA924" s="7" t="str">
        <f>TEXT(Superstore_Data_1[[#This Row],[Order Date]],"mmm")</f>
        <v>Apr</v>
      </c>
      <c r="AB924" s="7">
        <f>YEAR(Superstore_Data_1[[#This Row],[Order Date]])</f>
        <v>2017</v>
      </c>
      <c r="AC924" s="9">
        <f>Superstore_Data_1[[#This Row],[Profit]]/Superstore_Data_1[[#This Row],[Sales]]</f>
        <v>0.47</v>
      </c>
      <c r="AD924" s="7" t="str">
        <f>IF(Superstore_Data_1[[#This Row],[Discount]]=0,"No Discount",IF(Superstore_Data_1[[#This Row],[Discount]]&lt;0.2,"Low Discount",IF(Superstore_Data_1[[#This Row],[Discount]]&lt;0.5,"Medium Discount","High Discount")))</f>
        <v>No Discount</v>
      </c>
      <c r="AE924" s="7" t="str">
        <f>IF(Superstore_Data_1[[#This Row],[Sales]]&lt;100,"Low Sale",IF(Superstore_Data_1[[#This Row],[Sales]]&lt;500,"Medium Sale","High Sale"))</f>
        <v>Low Sale</v>
      </c>
      <c r="AF924" s="10" t="str">
        <f>IF(Superstore_Data_1[[#This Row],[Shipping Days]]&lt;=2,"Fast",IF(Superstore_Data_1[[#This Row],[Shipping Days]]&lt;=5,"Normal","Slow"))</f>
        <v>Slow</v>
      </c>
    </row>
    <row r="925" spans="1:32" x14ac:dyDescent="0.3">
      <c r="A925" s="6">
        <v>6729</v>
      </c>
      <c r="B925" s="7" t="s">
        <v>9909</v>
      </c>
      <c r="C925" s="8">
        <v>42471</v>
      </c>
      <c r="D925" s="8">
        <v>42624</v>
      </c>
      <c r="E925" s="7" t="s">
        <v>51</v>
      </c>
      <c r="F925" s="7" t="s">
        <v>7612</v>
      </c>
      <c r="G925" s="7" t="s">
        <v>7613</v>
      </c>
      <c r="H925" s="7" t="s">
        <v>41</v>
      </c>
      <c r="I925" s="7" t="s">
        <v>26</v>
      </c>
      <c r="J925" s="7" t="s">
        <v>1598</v>
      </c>
      <c r="K925" s="7" t="s">
        <v>55</v>
      </c>
      <c r="L925" s="7">
        <v>33180</v>
      </c>
      <c r="M925" s="7" t="s">
        <v>29</v>
      </c>
      <c r="N925" s="7" t="s">
        <v>5290</v>
      </c>
      <c r="O925" s="7" t="s">
        <v>31</v>
      </c>
      <c r="P925" s="7" t="s">
        <v>67</v>
      </c>
      <c r="Q925" s="7" t="s">
        <v>5291</v>
      </c>
      <c r="R925" s="7">
        <v>50.496000000000002</v>
      </c>
      <c r="S925" s="7">
        <v>6</v>
      </c>
      <c r="T925" s="7">
        <v>0.2</v>
      </c>
      <c r="U925" s="7">
        <v>8.2056000000000004</v>
      </c>
      <c r="V925" s="7" t="s">
        <v>11814</v>
      </c>
      <c r="W925" s="7">
        <v>2016</v>
      </c>
      <c r="X925" s="7">
        <v>0.16250000000000001</v>
      </c>
      <c r="Y925" s="7" t="s">
        <v>11813</v>
      </c>
      <c r="Z925" s="7">
        <v>153</v>
      </c>
      <c r="AA925" s="7" t="str">
        <f>TEXT(Superstore_Data_1[[#This Row],[Order Date]],"mmm")</f>
        <v>Apr</v>
      </c>
      <c r="AB925" s="7">
        <f>YEAR(Superstore_Data_1[[#This Row],[Order Date]])</f>
        <v>2016</v>
      </c>
      <c r="AC925" s="9">
        <f>Superstore_Data_1[[#This Row],[Profit]]/Superstore_Data_1[[#This Row],[Sales]]</f>
        <v>0.16250000000000001</v>
      </c>
      <c r="AD925" s="7" t="str">
        <f>IF(Superstore_Data_1[[#This Row],[Discount]]=0,"No Discount",IF(Superstore_Data_1[[#This Row],[Discount]]&lt;0.2,"Low Discount",IF(Superstore_Data_1[[#This Row],[Discount]]&lt;0.5,"Medium Discount","High Discount")))</f>
        <v>Medium Discount</v>
      </c>
      <c r="AE925" s="7" t="str">
        <f>IF(Superstore_Data_1[[#This Row],[Sales]]&lt;100,"Low Sale",IF(Superstore_Data_1[[#This Row],[Sales]]&lt;500,"Medium Sale","High Sale"))</f>
        <v>Low Sale</v>
      </c>
      <c r="AF925" s="10" t="str">
        <f>IF(Superstore_Data_1[[#This Row],[Shipping Days]]&lt;=2,"Fast",IF(Superstore_Data_1[[#This Row],[Shipping Days]]&lt;=5,"Normal","Slow"))</f>
        <v>Slow</v>
      </c>
    </row>
    <row r="926" spans="1:32" x14ac:dyDescent="0.3">
      <c r="A926" s="6">
        <v>6733</v>
      </c>
      <c r="B926" s="7" t="s">
        <v>9911</v>
      </c>
      <c r="C926" s="8">
        <v>41736</v>
      </c>
      <c r="D926" s="8">
        <v>41827</v>
      </c>
      <c r="E926" s="7" t="s">
        <v>209</v>
      </c>
      <c r="F926" s="7" t="s">
        <v>7736</v>
      </c>
      <c r="G926" s="7" t="s">
        <v>7737</v>
      </c>
      <c r="H926" s="7" t="s">
        <v>41</v>
      </c>
      <c r="I926" s="7" t="s">
        <v>26</v>
      </c>
      <c r="J926" s="7" t="s">
        <v>518</v>
      </c>
      <c r="K926" s="7" t="s">
        <v>519</v>
      </c>
      <c r="L926" s="7">
        <v>80013</v>
      </c>
      <c r="M926" s="7" t="s">
        <v>44</v>
      </c>
      <c r="N926" s="7" t="s">
        <v>7026</v>
      </c>
      <c r="O926" s="7" t="s">
        <v>46</v>
      </c>
      <c r="P926" s="7" t="s">
        <v>94</v>
      </c>
      <c r="Q926" s="7" t="s">
        <v>7027</v>
      </c>
      <c r="R926" s="7">
        <v>177.536</v>
      </c>
      <c r="S926" s="7">
        <v>4</v>
      </c>
      <c r="T926" s="7">
        <v>0.2</v>
      </c>
      <c r="U926" s="7">
        <v>62.137599999999999</v>
      </c>
      <c r="V926" s="7" t="s">
        <v>11814</v>
      </c>
      <c r="W926" s="7">
        <v>2014</v>
      </c>
      <c r="X926" s="7">
        <v>0.35</v>
      </c>
      <c r="Y926" s="7" t="s">
        <v>11813</v>
      </c>
      <c r="Z926" s="7">
        <v>91</v>
      </c>
      <c r="AA926" s="7" t="str">
        <f>TEXT(Superstore_Data_1[[#This Row],[Order Date]],"mmm")</f>
        <v>Apr</v>
      </c>
      <c r="AB926" s="7">
        <f>YEAR(Superstore_Data_1[[#This Row],[Order Date]])</f>
        <v>2014</v>
      </c>
      <c r="AC926" s="9">
        <f>Superstore_Data_1[[#This Row],[Profit]]/Superstore_Data_1[[#This Row],[Sales]]</f>
        <v>0.35</v>
      </c>
      <c r="AD926" s="7" t="str">
        <f>IF(Superstore_Data_1[[#This Row],[Discount]]=0,"No Discount",IF(Superstore_Data_1[[#This Row],[Discount]]&lt;0.2,"Low Discount",IF(Superstore_Data_1[[#This Row],[Discount]]&lt;0.5,"Medium Discount","High Discount")))</f>
        <v>Medium Discount</v>
      </c>
      <c r="AE926" s="7" t="str">
        <f>IF(Superstore_Data_1[[#This Row],[Sales]]&lt;100,"Low Sale",IF(Superstore_Data_1[[#This Row],[Sales]]&lt;500,"Medium Sale","High Sale"))</f>
        <v>Medium Sale</v>
      </c>
      <c r="AF926" s="10" t="str">
        <f>IF(Superstore_Data_1[[#This Row],[Shipping Days]]&lt;=2,"Fast",IF(Superstore_Data_1[[#This Row],[Shipping Days]]&lt;=5,"Normal","Slow"))</f>
        <v>Slow</v>
      </c>
    </row>
    <row r="927" spans="1:32" x14ac:dyDescent="0.3">
      <c r="A927" s="6">
        <v>6743</v>
      </c>
      <c r="B927" s="7" t="s">
        <v>9916</v>
      </c>
      <c r="C927" s="8">
        <v>42893</v>
      </c>
      <c r="D927" s="8">
        <v>43046</v>
      </c>
      <c r="E927" s="7" t="s">
        <v>51</v>
      </c>
      <c r="F927" s="7" t="s">
        <v>1339</v>
      </c>
      <c r="G927" s="7" t="s">
        <v>1340</v>
      </c>
      <c r="H927" s="7" t="s">
        <v>25</v>
      </c>
      <c r="I927" s="7" t="s">
        <v>26</v>
      </c>
      <c r="J927" s="7" t="s">
        <v>42</v>
      </c>
      <c r="K927" s="7" t="s">
        <v>43</v>
      </c>
      <c r="L927" s="7">
        <v>90008</v>
      </c>
      <c r="M927" s="7" t="s">
        <v>44</v>
      </c>
      <c r="N927" s="7" t="s">
        <v>345</v>
      </c>
      <c r="O927" s="7" t="s">
        <v>31</v>
      </c>
      <c r="P927" s="7" t="s">
        <v>35</v>
      </c>
      <c r="Q927" s="7" t="s">
        <v>625</v>
      </c>
      <c r="R927" s="7">
        <v>122.136</v>
      </c>
      <c r="S927" s="7">
        <v>3</v>
      </c>
      <c r="T927" s="7">
        <v>0.2</v>
      </c>
      <c r="U927" s="7">
        <v>-13.7403</v>
      </c>
      <c r="V927" s="7" t="s">
        <v>11818</v>
      </c>
      <c r="W927" s="7">
        <v>2017</v>
      </c>
      <c r="X927" s="7">
        <v>-0.1125</v>
      </c>
      <c r="Y927" s="7" t="s">
        <v>11813</v>
      </c>
      <c r="Z927" s="7">
        <v>153</v>
      </c>
      <c r="AA927" s="7" t="str">
        <f>TEXT(Superstore_Data_1[[#This Row],[Order Date]],"mmm")</f>
        <v>Jun</v>
      </c>
      <c r="AB927" s="7">
        <f>YEAR(Superstore_Data_1[[#This Row],[Order Date]])</f>
        <v>2017</v>
      </c>
      <c r="AC927" s="9">
        <f>Superstore_Data_1[[#This Row],[Profit]]/Superstore_Data_1[[#This Row],[Sales]]</f>
        <v>-0.1125</v>
      </c>
      <c r="AD927" s="7" t="str">
        <f>IF(Superstore_Data_1[[#This Row],[Discount]]=0,"No Discount",IF(Superstore_Data_1[[#This Row],[Discount]]&lt;0.2,"Low Discount",IF(Superstore_Data_1[[#This Row],[Discount]]&lt;0.5,"Medium Discount","High Discount")))</f>
        <v>Medium Discount</v>
      </c>
      <c r="AE927" s="7" t="str">
        <f>IF(Superstore_Data_1[[#This Row],[Sales]]&lt;100,"Low Sale",IF(Superstore_Data_1[[#This Row],[Sales]]&lt;500,"Medium Sale","High Sale"))</f>
        <v>Medium Sale</v>
      </c>
      <c r="AF927" s="10" t="str">
        <f>IF(Superstore_Data_1[[#This Row],[Shipping Days]]&lt;=2,"Fast",IF(Superstore_Data_1[[#This Row],[Shipping Days]]&lt;=5,"Normal","Slow"))</f>
        <v>Slow</v>
      </c>
    </row>
    <row r="928" spans="1:32" x14ac:dyDescent="0.3">
      <c r="A928" s="6">
        <v>6760</v>
      </c>
      <c r="B928" s="7" t="s">
        <v>9925</v>
      </c>
      <c r="C928" s="8">
        <v>42778</v>
      </c>
      <c r="D928" s="8">
        <v>42959</v>
      </c>
      <c r="E928" s="7" t="s">
        <v>51</v>
      </c>
      <c r="F928" s="7" t="s">
        <v>9190</v>
      </c>
      <c r="G928" s="7" t="s">
        <v>9191</v>
      </c>
      <c r="H928" s="7" t="s">
        <v>25</v>
      </c>
      <c r="I928" s="7" t="s">
        <v>26</v>
      </c>
      <c r="J928" s="7" t="s">
        <v>5058</v>
      </c>
      <c r="K928" s="7" t="s">
        <v>92</v>
      </c>
      <c r="L928" s="7">
        <v>27405</v>
      </c>
      <c r="M928" s="7" t="s">
        <v>29</v>
      </c>
      <c r="N928" s="7" t="s">
        <v>3935</v>
      </c>
      <c r="O928" s="7" t="s">
        <v>46</v>
      </c>
      <c r="P928" s="7" t="s">
        <v>70</v>
      </c>
      <c r="Q928" s="7" t="s">
        <v>3936</v>
      </c>
      <c r="R928" s="7">
        <v>32.776000000000003</v>
      </c>
      <c r="S928" s="7">
        <v>1</v>
      </c>
      <c r="T928" s="7">
        <v>0.2</v>
      </c>
      <c r="U928" s="7">
        <v>2.4582000000000002</v>
      </c>
      <c r="V928" s="7" t="s">
        <v>11820</v>
      </c>
      <c r="W928" s="7">
        <v>2017</v>
      </c>
      <c r="X928" s="7">
        <v>7.4999999999999997E-2</v>
      </c>
      <c r="Y928" s="7" t="s">
        <v>11813</v>
      </c>
      <c r="Z928" s="7">
        <v>181</v>
      </c>
      <c r="AA928" s="7" t="str">
        <f>TEXT(Superstore_Data_1[[#This Row],[Order Date]],"mmm")</f>
        <v>Feb</v>
      </c>
      <c r="AB928" s="7">
        <f>YEAR(Superstore_Data_1[[#This Row],[Order Date]])</f>
        <v>2017</v>
      </c>
      <c r="AC928" s="9">
        <f>Superstore_Data_1[[#This Row],[Profit]]/Superstore_Data_1[[#This Row],[Sales]]</f>
        <v>7.4999999999999997E-2</v>
      </c>
      <c r="AD928" s="7" t="str">
        <f>IF(Superstore_Data_1[[#This Row],[Discount]]=0,"No Discount",IF(Superstore_Data_1[[#This Row],[Discount]]&lt;0.2,"Low Discount",IF(Superstore_Data_1[[#This Row],[Discount]]&lt;0.5,"Medium Discount","High Discount")))</f>
        <v>Medium Discount</v>
      </c>
      <c r="AE928" s="7" t="str">
        <f>IF(Superstore_Data_1[[#This Row],[Sales]]&lt;100,"Low Sale",IF(Superstore_Data_1[[#This Row],[Sales]]&lt;500,"Medium Sale","High Sale"))</f>
        <v>Low Sale</v>
      </c>
      <c r="AF928" s="10" t="str">
        <f>IF(Superstore_Data_1[[#This Row],[Shipping Days]]&lt;=2,"Fast",IF(Superstore_Data_1[[#This Row],[Shipping Days]]&lt;=5,"Normal","Slow"))</f>
        <v>Slow</v>
      </c>
    </row>
    <row r="929" spans="1:32" x14ac:dyDescent="0.3">
      <c r="A929" s="6">
        <v>6763</v>
      </c>
      <c r="B929" s="7" t="s">
        <v>9928</v>
      </c>
      <c r="C929" s="8">
        <v>42409</v>
      </c>
      <c r="D929" s="8">
        <v>42591</v>
      </c>
      <c r="E929" s="7" t="s">
        <v>51</v>
      </c>
      <c r="F929" s="7" t="s">
        <v>2055</v>
      </c>
      <c r="G929" s="7" t="s">
        <v>2056</v>
      </c>
      <c r="H929" s="7" t="s">
        <v>25</v>
      </c>
      <c r="I929" s="7" t="s">
        <v>26</v>
      </c>
      <c r="J929" s="7" t="s">
        <v>344</v>
      </c>
      <c r="K929" s="7" t="s">
        <v>235</v>
      </c>
      <c r="L929" s="7">
        <v>60623</v>
      </c>
      <c r="M929" s="7" t="s">
        <v>111</v>
      </c>
      <c r="N929" s="7" t="s">
        <v>45</v>
      </c>
      <c r="O929" s="7" t="s">
        <v>46</v>
      </c>
      <c r="P929" s="7" t="s">
        <v>47</v>
      </c>
      <c r="Q929" s="7" t="s">
        <v>48</v>
      </c>
      <c r="R929" s="7">
        <v>29.24</v>
      </c>
      <c r="S929" s="7">
        <v>5</v>
      </c>
      <c r="T929" s="7">
        <v>0.2</v>
      </c>
      <c r="U929" s="7">
        <v>9.8684999999999992</v>
      </c>
      <c r="V929" s="7" t="s">
        <v>11820</v>
      </c>
      <c r="W929" s="7">
        <v>2016</v>
      </c>
      <c r="X929" s="7">
        <v>0.33749999999999997</v>
      </c>
      <c r="Y929" s="7" t="s">
        <v>11813</v>
      </c>
      <c r="Z929" s="7">
        <v>182</v>
      </c>
      <c r="AA929" s="7" t="str">
        <f>TEXT(Superstore_Data_1[[#This Row],[Order Date]],"mmm")</f>
        <v>Feb</v>
      </c>
      <c r="AB929" s="7">
        <f>YEAR(Superstore_Data_1[[#This Row],[Order Date]])</f>
        <v>2016</v>
      </c>
      <c r="AC929" s="9">
        <f>Superstore_Data_1[[#This Row],[Profit]]/Superstore_Data_1[[#This Row],[Sales]]</f>
        <v>0.33749999999999997</v>
      </c>
      <c r="AD929" s="7" t="str">
        <f>IF(Superstore_Data_1[[#This Row],[Discount]]=0,"No Discount",IF(Superstore_Data_1[[#This Row],[Discount]]&lt;0.2,"Low Discount",IF(Superstore_Data_1[[#This Row],[Discount]]&lt;0.5,"Medium Discount","High Discount")))</f>
        <v>Medium Discount</v>
      </c>
      <c r="AE929" s="7" t="str">
        <f>IF(Superstore_Data_1[[#This Row],[Sales]]&lt;100,"Low Sale",IF(Superstore_Data_1[[#This Row],[Sales]]&lt;500,"Medium Sale","High Sale"))</f>
        <v>Low Sale</v>
      </c>
      <c r="AF929" s="10" t="str">
        <f>IF(Superstore_Data_1[[#This Row],[Shipping Days]]&lt;=2,"Fast",IF(Superstore_Data_1[[#This Row],[Shipping Days]]&lt;=5,"Normal","Slow"))</f>
        <v>Slow</v>
      </c>
    </row>
    <row r="930" spans="1:32" x14ac:dyDescent="0.3">
      <c r="A930" s="6">
        <v>6773</v>
      </c>
      <c r="B930" s="7" t="s">
        <v>9935</v>
      </c>
      <c r="C930" s="8">
        <v>42471</v>
      </c>
      <c r="D930" s="8">
        <v>42593</v>
      </c>
      <c r="E930" s="7" t="s">
        <v>51</v>
      </c>
      <c r="F930" s="7" t="s">
        <v>1898</v>
      </c>
      <c r="G930" s="7" t="s">
        <v>1899</v>
      </c>
      <c r="H930" s="7" t="s">
        <v>108</v>
      </c>
      <c r="I930" s="7" t="s">
        <v>26</v>
      </c>
      <c r="J930" s="7" t="s">
        <v>42</v>
      </c>
      <c r="K930" s="7" t="s">
        <v>43</v>
      </c>
      <c r="L930" s="7">
        <v>90004</v>
      </c>
      <c r="M930" s="7" t="s">
        <v>44</v>
      </c>
      <c r="N930" s="7" t="s">
        <v>1376</v>
      </c>
      <c r="O930" s="7" t="s">
        <v>46</v>
      </c>
      <c r="P930" s="7" t="s">
        <v>77</v>
      </c>
      <c r="Q930" s="7" t="s">
        <v>1377</v>
      </c>
      <c r="R930" s="7">
        <v>7.7119999999999997</v>
      </c>
      <c r="S930" s="7">
        <v>2</v>
      </c>
      <c r="T930" s="7">
        <v>0.2</v>
      </c>
      <c r="U930" s="7">
        <v>2.7955999999999999</v>
      </c>
      <c r="V930" s="7" t="s">
        <v>11814</v>
      </c>
      <c r="W930" s="7">
        <v>2016</v>
      </c>
      <c r="X930" s="7">
        <v>0.36249999999999999</v>
      </c>
      <c r="Y930" s="7" t="s">
        <v>11813</v>
      </c>
      <c r="Z930" s="7">
        <v>122</v>
      </c>
      <c r="AA930" s="7" t="str">
        <f>TEXT(Superstore_Data_1[[#This Row],[Order Date]],"mmm")</f>
        <v>Apr</v>
      </c>
      <c r="AB930" s="7">
        <f>YEAR(Superstore_Data_1[[#This Row],[Order Date]])</f>
        <v>2016</v>
      </c>
      <c r="AC930" s="9">
        <f>Superstore_Data_1[[#This Row],[Profit]]/Superstore_Data_1[[#This Row],[Sales]]</f>
        <v>0.36249999999999999</v>
      </c>
      <c r="AD930" s="7" t="str">
        <f>IF(Superstore_Data_1[[#This Row],[Discount]]=0,"No Discount",IF(Superstore_Data_1[[#This Row],[Discount]]&lt;0.2,"Low Discount",IF(Superstore_Data_1[[#This Row],[Discount]]&lt;0.5,"Medium Discount","High Discount")))</f>
        <v>Medium Discount</v>
      </c>
      <c r="AE930" s="7" t="str">
        <f>IF(Superstore_Data_1[[#This Row],[Sales]]&lt;100,"Low Sale",IF(Superstore_Data_1[[#This Row],[Sales]]&lt;500,"Medium Sale","High Sale"))</f>
        <v>Low Sale</v>
      </c>
      <c r="AF930" s="10" t="str">
        <f>IF(Superstore_Data_1[[#This Row],[Shipping Days]]&lt;=2,"Fast",IF(Superstore_Data_1[[#This Row],[Shipping Days]]&lt;=5,"Normal","Slow"))</f>
        <v>Slow</v>
      </c>
    </row>
    <row r="931" spans="1:32" x14ac:dyDescent="0.3">
      <c r="A931" s="6">
        <v>6777</v>
      </c>
      <c r="B931" s="7" t="s">
        <v>9939</v>
      </c>
      <c r="C931" s="8">
        <v>42499</v>
      </c>
      <c r="D931" s="8">
        <v>42683</v>
      </c>
      <c r="E931" s="7" t="s">
        <v>51</v>
      </c>
      <c r="F931" s="7" t="s">
        <v>7100</v>
      </c>
      <c r="G931" s="7" t="s">
        <v>7101</v>
      </c>
      <c r="H931" s="7" t="s">
        <v>25</v>
      </c>
      <c r="I931" s="7" t="s">
        <v>26</v>
      </c>
      <c r="J931" s="7" t="s">
        <v>767</v>
      </c>
      <c r="K931" s="7" t="s">
        <v>110</v>
      </c>
      <c r="L931" s="7">
        <v>78207</v>
      </c>
      <c r="M931" s="7" t="s">
        <v>111</v>
      </c>
      <c r="N931" s="7" t="s">
        <v>243</v>
      </c>
      <c r="O931" s="7" t="s">
        <v>46</v>
      </c>
      <c r="P931" s="7" t="s">
        <v>60</v>
      </c>
      <c r="Q931" s="7" t="s">
        <v>244</v>
      </c>
      <c r="R931" s="7">
        <v>93.456000000000003</v>
      </c>
      <c r="S931" s="7">
        <v>3</v>
      </c>
      <c r="T931" s="7">
        <v>0.2</v>
      </c>
      <c r="U931" s="7">
        <v>-17.523</v>
      </c>
      <c r="V931" s="7" t="s">
        <v>11812</v>
      </c>
      <c r="W931" s="7">
        <v>2016</v>
      </c>
      <c r="X931" s="7">
        <v>-0.1875</v>
      </c>
      <c r="Y931" s="7" t="s">
        <v>11813</v>
      </c>
      <c r="Z931" s="7">
        <v>184</v>
      </c>
      <c r="AA931" s="7" t="str">
        <f>TEXT(Superstore_Data_1[[#This Row],[Order Date]],"mmm")</f>
        <v>May</v>
      </c>
      <c r="AB931" s="7">
        <f>YEAR(Superstore_Data_1[[#This Row],[Order Date]])</f>
        <v>2016</v>
      </c>
      <c r="AC931" s="9">
        <f>Superstore_Data_1[[#This Row],[Profit]]/Superstore_Data_1[[#This Row],[Sales]]</f>
        <v>-0.1875</v>
      </c>
      <c r="AD931" s="7" t="str">
        <f>IF(Superstore_Data_1[[#This Row],[Discount]]=0,"No Discount",IF(Superstore_Data_1[[#This Row],[Discount]]&lt;0.2,"Low Discount",IF(Superstore_Data_1[[#This Row],[Discount]]&lt;0.5,"Medium Discount","High Discount")))</f>
        <v>Medium Discount</v>
      </c>
      <c r="AE931" s="7" t="str">
        <f>IF(Superstore_Data_1[[#This Row],[Sales]]&lt;100,"Low Sale",IF(Superstore_Data_1[[#This Row],[Sales]]&lt;500,"Medium Sale","High Sale"))</f>
        <v>Low Sale</v>
      </c>
      <c r="AF931" s="10" t="str">
        <f>IF(Superstore_Data_1[[#This Row],[Shipping Days]]&lt;=2,"Fast",IF(Superstore_Data_1[[#This Row],[Shipping Days]]&lt;=5,"Normal","Slow"))</f>
        <v>Slow</v>
      </c>
    </row>
    <row r="932" spans="1:32" x14ac:dyDescent="0.3">
      <c r="A932" s="6">
        <v>6779</v>
      </c>
      <c r="B932" s="7" t="s">
        <v>9941</v>
      </c>
      <c r="C932" s="8">
        <v>42438</v>
      </c>
      <c r="D932" s="8">
        <v>42591</v>
      </c>
      <c r="E932" s="7" t="s">
        <v>22</v>
      </c>
      <c r="F932" s="7" t="s">
        <v>4928</v>
      </c>
      <c r="G932" s="7" t="s">
        <v>4929</v>
      </c>
      <c r="H932" s="7" t="s">
        <v>25</v>
      </c>
      <c r="I932" s="7" t="s">
        <v>26</v>
      </c>
      <c r="J932" s="7" t="s">
        <v>5064</v>
      </c>
      <c r="K932" s="7" t="s">
        <v>3109</v>
      </c>
      <c r="L932" s="7">
        <v>21215</v>
      </c>
      <c r="M932" s="7" t="s">
        <v>161</v>
      </c>
      <c r="N932" s="7" t="s">
        <v>5044</v>
      </c>
      <c r="O932" s="7" t="s">
        <v>31</v>
      </c>
      <c r="P932" s="7" t="s">
        <v>32</v>
      </c>
      <c r="Q932" s="7" t="s">
        <v>5045</v>
      </c>
      <c r="R932" s="7">
        <v>344.94</v>
      </c>
      <c r="S932" s="7">
        <v>3</v>
      </c>
      <c r="T932" s="7">
        <v>0</v>
      </c>
      <c r="U932" s="7">
        <v>31.044599999999999</v>
      </c>
      <c r="V932" s="7" t="s">
        <v>11817</v>
      </c>
      <c r="W932" s="7">
        <v>2016</v>
      </c>
      <c r="X932" s="7">
        <v>0.09</v>
      </c>
      <c r="Y932" s="7" t="s">
        <v>11811</v>
      </c>
      <c r="Z932" s="7">
        <v>153</v>
      </c>
      <c r="AA932" s="7" t="str">
        <f>TEXT(Superstore_Data_1[[#This Row],[Order Date]],"mmm")</f>
        <v>Mar</v>
      </c>
      <c r="AB932" s="7">
        <f>YEAR(Superstore_Data_1[[#This Row],[Order Date]])</f>
        <v>2016</v>
      </c>
      <c r="AC932" s="9">
        <f>Superstore_Data_1[[#This Row],[Profit]]/Superstore_Data_1[[#This Row],[Sales]]</f>
        <v>0.09</v>
      </c>
      <c r="AD932" s="7" t="str">
        <f>IF(Superstore_Data_1[[#This Row],[Discount]]=0,"No Discount",IF(Superstore_Data_1[[#This Row],[Discount]]&lt;0.2,"Low Discount",IF(Superstore_Data_1[[#This Row],[Discount]]&lt;0.5,"Medium Discount","High Discount")))</f>
        <v>No Discount</v>
      </c>
      <c r="AE932" s="7" t="str">
        <f>IF(Superstore_Data_1[[#This Row],[Sales]]&lt;100,"Low Sale",IF(Superstore_Data_1[[#This Row],[Sales]]&lt;500,"Medium Sale","High Sale"))</f>
        <v>Medium Sale</v>
      </c>
      <c r="AF932" s="10" t="str">
        <f>IF(Superstore_Data_1[[#This Row],[Shipping Days]]&lt;=2,"Fast",IF(Superstore_Data_1[[#This Row],[Shipping Days]]&lt;=5,"Normal","Slow"))</f>
        <v>Slow</v>
      </c>
    </row>
    <row r="933" spans="1:32" x14ac:dyDescent="0.3">
      <c r="A933" s="6">
        <v>6790</v>
      </c>
      <c r="B933" s="7" t="s">
        <v>9946</v>
      </c>
      <c r="C933" s="8">
        <v>42194</v>
      </c>
      <c r="D933" s="8">
        <v>42256</v>
      </c>
      <c r="E933" s="7" t="s">
        <v>22</v>
      </c>
      <c r="F933" s="7" t="s">
        <v>5575</v>
      </c>
      <c r="G933" s="7" t="s">
        <v>5576</v>
      </c>
      <c r="H933" s="7" t="s">
        <v>41</v>
      </c>
      <c r="I933" s="7" t="s">
        <v>26</v>
      </c>
      <c r="J933" s="7" t="s">
        <v>422</v>
      </c>
      <c r="K933" s="7" t="s">
        <v>92</v>
      </c>
      <c r="L933" s="7">
        <v>27707</v>
      </c>
      <c r="M933" s="7" t="s">
        <v>29</v>
      </c>
      <c r="N933" s="7" t="s">
        <v>1766</v>
      </c>
      <c r="O933" s="7" t="s">
        <v>46</v>
      </c>
      <c r="P933" s="7" t="s">
        <v>70</v>
      </c>
      <c r="Q933" s="7" t="s">
        <v>1767</v>
      </c>
      <c r="R933" s="7">
        <v>140.73599999999999</v>
      </c>
      <c r="S933" s="7">
        <v>4</v>
      </c>
      <c r="T933" s="7">
        <v>0.2</v>
      </c>
      <c r="U933" s="7">
        <v>12.314399999999999</v>
      </c>
      <c r="V933" s="7" t="s">
        <v>11821</v>
      </c>
      <c r="W933" s="7">
        <v>2015</v>
      </c>
      <c r="X933" s="7">
        <v>8.7499999999999994E-2</v>
      </c>
      <c r="Y933" s="7" t="s">
        <v>11813</v>
      </c>
      <c r="Z933" s="7">
        <v>62</v>
      </c>
      <c r="AA933" s="7" t="str">
        <f>TEXT(Superstore_Data_1[[#This Row],[Order Date]],"mmm")</f>
        <v>Jul</v>
      </c>
      <c r="AB933" s="7">
        <f>YEAR(Superstore_Data_1[[#This Row],[Order Date]])</f>
        <v>2015</v>
      </c>
      <c r="AC933" s="9">
        <f>Superstore_Data_1[[#This Row],[Profit]]/Superstore_Data_1[[#This Row],[Sales]]</f>
        <v>8.7499999999999994E-2</v>
      </c>
      <c r="AD933" s="7" t="str">
        <f>IF(Superstore_Data_1[[#This Row],[Discount]]=0,"No Discount",IF(Superstore_Data_1[[#This Row],[Discount]]&lt;0.2,"Low Discount",IF(Superstore_Data_1[[#This Row],[Discount]]&lt;0.5,"Medium Discount","High Discount")))</f>
        <v>Medium Discount</v>
      </c>
      <c r="AE933" s="7" t="str">
        <f>IF(Superstore_Data_1[[#This Row],[Sales]]&lt;100,"Low Sale",IF(Superstore_Data_1[[#This Row],[Sales]]&lt;500,"Medium Sale","High Sale"))</f>
        <v>Medium Sale</v>
      </c>
      <c r="AF933" s="10" t="str">
        <f>IF(Superstore_Data_1[[#This Row],[Shipping Days]]&lt;=2,"Fast",IF(Superstore_Data_1[[#This Row],[Shipping Days]]&lt;=5,"Normal","Slow"))</f>
        <v>Slow</v>
      </c>
    </row>
    <row r="934" spans="1:32" x14ac:dyDescent="0.3">
      <c r="A934" s="6">
        <v>6805</v>
      </c>
      <c r="B934" s="7" t="s">
        <v>9957</v>
      </c>
      <c r="C934" s="8">
        <v>41769</v>
      </c>
      <c r="D934" s="8">
        <v>41800</v>
      </c>
      <c r="E934" s="7" t="s">
        <v>209</v>
      </c>
      <c r="F934" s="7" t="s">
        <v>1614</v>
      </c>
      <c r="G934" s="7" t="s">
        <v>1615</v>
      </c>
      <c r="H934" s="7" t="s">
        <v>25</v>
      </c>
      <c r="I934" s="7" t="s">
        <v>26</v>
      </c>
      <c r="J934" s="7" t="s">
        <v>4565</v>
      </c>
      <c r="K934" s="7" t="s">
        <v>43</v>
      </c>
      <c r="L934" s="7">
        <v>91767</v>
      </c>
      <c r="M934" s="7" t="s">
        <v>44</v>
      </c>
      <c r="N934" s="7" t="s">
        <v>5570</v>
      </c>
      <c r="O934" s="7" t="s">
        <v>73</v>
      </c>
      <c r="P934" s="7" t="s">
        <v>178</v>
      </c>
      <c r="Q934" s="7" t="s">
        <v>5571</v>
      </c>
      <c r="R934" s="7">
        <v>99.98</v>
      </c>
      <c r="S934" s="7">
        <v>2</v>
      </c>
      <c r="T934" s="7">
        <v>0</v>
      </c>
      <c r="U934" s="7">
        <v>34.993000000000002</v>
      </c>
      <c r="V934" s="7" t="s">
        <v>11812</v>
      </c>
      <c r="W934" s="7">
        <v>2014</v>
      </c>
      <c r="X934" s="7">
        <v>0.35000000000000003</v>
      </c>
      <c r="Y934" s="7" t="s">
        <v>11811</v>
      </c>
      <c r="Z934" s="7">
        <v>31</v>
      </c>
      <c r="AA934" s="7" t="str">
        <f>TEXT(Superstore_Data_1[[#This Row],[Order Date]],"mmm")</f>
        <v>May</v>
      </c>
      <c r="AB934" s="7">
        <f>YEAR(Superstore_Data_1[[#This Row],[Order Date]])</f>
        <v>2014</v>
      </c>
      <c r="AC934" s="9">
        <f>Superstore_Data_1[[#This Row],[Profit]]/Superstore_Data_1[[#This Row],[Sales]]</f>
        <v>0.35000000000000003</v>
      </c>
      <c r="AD934" s="7" t="str">
        <f>IF(Superstore_Data_1[[#This Row],[Discount]]=0,"No Discount",IF(Superstore_Data_1[[#This Row],[Discount]]&lt;0.2,"Low Discount",IF(Superstore_Data_1[[#This Row],[Discount]]&lt;0.5,"Medium Discount","High Discount")))</f>
        <v>No Discount</v>
      </c>
      <c r="AE934" s="7" t="str">
        <f>IF(Superstore_Data_1[[#This Row],[Sales]]&lt;100,"Low Sale",IF(Superstore_Data_1[[#This Row],[Sales]]&lt;500,"Medium Sale","High Sale"))</f>
        <v>Low Sale</v>
      </c>
      <c r="AF934" s="10" t="str">
        <f>IF(Superstore_Data_1[[#This Row],[Shipping Days]]&lt;=2,"Fast",IF(Superstore_Data_1[[#This Row],[Shipping Days]]&lt;=5,"Normal","Slow"))</f>
        <v>Slow</v>
      </c>
    </row>
    <row r="935" spans="1:32" x14ac:dyDescent="0.3">
      <c r="A935" s="6">
        <v>6823</v>
      </c>
      <c r="B935" s="7" t="s">
        <v>9966</v>
      </c>
      <c r="C935" s="8">
        <v>42777</v>
      </c>
      <c r="D935" s="8">
        <v>42927</v>
      </c>
      <c r="E935" s="7" t="s">
        <v>51</v>
      </c>
      <c r="F935" s="7" t="s">
        <v>4485</v>
      </c>
      <c r="G935" s="7" t="s">
        <v>4486</v>
      </c>
      <c r="H935" s="7" t="s">
        <v>25</v>
      </c>
      <c r="I935" s="7" t="s">
        <v>26</v>
      </c>
      <c r="J935" s="7" t="s">
        <v>42</v>
      </c>
      <c r="K935" s="7" t="s">
        <v>43</v>
      </c>
      <c r="L935" s="7">
        <v>90036</v>
      </c>
      <c r="M935" s="7" t="s">
        <v>44</v>
      </c>
      <c r="N935" s="7" t="s">
        <v>3245</v>
      </c>
      <c r="O935" s="7" t="s">
        <v>46</v>
      </c>
      <c r="P935" s="7" t="s">
        <v>80</v>
      </c>
      <c r="Q935" s="7" t="s">
        <v>3246</v>
      </c>
      <c r="R935" s="7">
        <v>168.1</v>
      </c>
      <c r="S935" s="7">
        <v>5</v>
      </c>
      <c r="T935" s="7">
        <v>0</v>
      </c>
      <c r="U935" s="7">
        <v>43.706000000000003</v>
      </c>
      <c r="V935" s="7" t="s">
        <v>11820</v>
      </c>
      <c r="W935" s="7">
        <v>2017</v>
      </c>
      <c r="X935" s="7">
        <v>0.26</v>
      </c>
      <c r="Y935" s="7" t="s">
        <v>11811</v>
      </c>
      <c r="Z935" s="7">
        <v>150</v>
      </c>
      <c r="AA935" s="7" t="str">
        <f>TEXT(Superstore_Data_1[[#This Row],[Order Date]],"mmm")</f>
        <v>Feb</v>
      </c>
      <c r="AB935" s="7">
        <f>YEAR(Superstore_Data_1[[#This Row],[Order Date]])</f>
        <v>2017</v>
      </c>
      <c r="AC935" s="9">
        <f>Superstore_Data_1[[#This Row],[Profit]]/Superstore_Data_1[[#This Row],[Sales]]</f>
        <v>0.26</v>
      </c>
      <c r="AD935" s="7" t="str">
        <f>IF(Superstore_Data_1[[#This Row],[Discount]]=0,"No Discount",IF(Superstore_Data_1[[#This Row],[Discount]]&lt;0.2,"Low Discount",IF(Superstore_Data_1[[#This Row],[Discount]]&lt;0.5,"Medium Discount","High Discount")))</f>
        <v>No Discount</v>
      </c>
      <c r="AE935" s="7" t="str">
        <f>IF(Superstore_Data_1[[#This Row],[Sales]]&lt;100,"Low Sale",IF(Superstore_Data_1[[#This Row],[Sales]]&lt;500,"Medium Sale","High Sale"))</f>
        <v>Medium Sale</v>
      </c>
      <c r="AF935" s="10" t="str">
        <f>IF(Superstore_Data_1[[#This Row],[Shipping Days]]&lt;=2,"Fast",IF(Superstore_Data_1[[#This Row],[Shipping Days]]&lt;=5,"Normal","Slow"))</f>
        <v>Slow</v>
      </c>
    </row>
    <row r="936" spans="1:32" x14ac:dyDescent="0.3">
      <c r="A936" s="6">
        <v>6826</v>
      </c>
      <c r="B936" s="7" t="s">
        <v>9968</v>
      </c>
      <c r="C936" s="8">
        <v>42410</v>
      </c>
      <c r="D936" s="8">
        <v>42623</v>
      </c>
      <c r="E936" s="7" t="s">
        <v>51</v>
      </c>
      <c r="F936" s="7" t="s">
        <v>5582</v>
      </c>
      <c r="G936" s="7" t="s">
        <v>5583</v>
      </c>
      <c r="H936" s="7" t="s">
        <v>41</v>
      </c>
      <c r="I936" s="7" t="s">
        <v>26</v>
      </c>
      <c r="J936" s="7" t="s">
        <v>4817</v>
      </c>
      <c r="K936" s="7" t="s">
        <v>289</v>
      </c>
      <c r="L936" s="7">
        <v>47905</v>
      </c>
      <c r="M936" s="7" t="s">
        <v>111</v>
      </c>
      <c r="N936" s="7" t="s">
        <v>3188</v>
      </c>
      <c r="O936" s="7" t="s">
        <v>46</v>
      </c>
      <c r="P936" s="7" t="s">
        <v>60</v>
      </c>
      <c r="Q936" s="7" t="s">
        <v>3189</v>
      </c>
      <c r="R936" s="7">
        <v>32.479999999999997</v>
      </c>
      <c r="S936" s="7">
        <v>2</v>
      </c>
      <c r="T936" s="7">
        <v>0</v>
      </c>
      <c r="U936" s="7">
        <v>4.8719999999999999</v>
      </c>
      <c r="V936" s="7" t="s">
        <v>11820</v>
      </c>
      <c r="W936" s="7">
        <v>2016</v>
      </c>
      <c r="X936" s="7">
        <v>0.15000000000000002</v>
      </c>
      <c r="Y936" s="7" t="s">
        <v>11811</v>
      </c>
      <c r="Z936" s="7">
        <v>213</v>
      </c>
      <c r="AA936" s="7" t="str">
        <f>TEXT(Superstore_Data_1[[#This Row],[Order Date]],"mmm")</f>
        <v>Feb</v>
      </c>
      <c r="AB936" s="7">
        <f>YEAR(Superstore_Data_1[[#This Row],[Order Date]])</f>
        <v>2016</v>
      </c>
      <c r="AC936" s="9">
        <f>Superstore_Data_1[[#This Row],[Profit]]/Superstore_Data_1[[#This Row],[Sales]]</f>
        <v>0.15000000000000002</v>
      </c>
      <c r="AD936" s="7" t="str">
        <f>IF(Superstore_Data_1[[#This Row],[Discount]]=0,"No Discount",IF(Superstore_Data_1[[#This Row],[Discount]]&lt;0.2,"Low Discount",IF(Superstore_Data_1[[#This Row],[Discount]]&lt;0.5,"Medium Discount","High Discount")))</f>
        <v>No Discount</v>
      </c>
      <c r="AE936" s="7" t="str">
        <f>IF(Superstore_Data_1[[#This Row],[Sales]]&lt;100,"Low Sale",IF(Superstore_Data_1[[#This Row],[Sales]]&lt;500,"Medium Sale","High Sale"))</f>
        <v>Low Sale</v>
      </c>
      <c r="AF936" s="10" t="str">
        <f>IF(Superstore_Data_1[[#This Row],[Shipping Days]]&lt;=2,"Fast",IF(Superstore_Data_1[[#This Row],[Shipping Days]]&lt;=5,"Normal","Slow"))</f>
        <v>Slow</v>
      </c>
    </row>
    <row r="937" spans="1:32" x14ac:dyDescent="0.3">
      <c r="A937" s="6">
        <v>6834</v>
      </c>
      <c r="B937" s="7" t="s">
        <v>9972</v>
      </c>
      <c r="C937" s="8">
        <v>42591</v>
      </c>
      <c r="D937" s="8">
        <v>42591</v>
      </c>
      <c r="E937" s="7" t="s">
        <v>1455</v>
      </c>
      <c r="F937" s="7" t="s">
        <v>2881</v>
      </c>
      <c r="G937" s="7" t="s">
        <v>2882</v>
      </c>
      <c r="H937" s="7" t="s">
        <v>25</v>
      </c>
      <c r="I937" s="7" t="s">
        <v>26</v>
      </c>
      <c r="J937" s="7" t="s">
        <v>2883</v>
      </c>
      <c r="K937" s="7" t="s">
        <v>43</v>
      </c>
      <c r="L937" s="7">
        <v>92704</v>
      </c>
      <c r="M937" s="7" t="s">
        <v>44</v>
      </c>
      <c r="N937" s="7" t="s">
        <v>4267</v>
      </c>
      <c r="O937" s="7" t="s">
        <v>31</v>
      </c>
      <c r="P937" s="7" t="s">
        <v>57</v>
      </c>
      <c r="Q937" s="7" t="s">
        <v>4268</v>
      </c>
      <c r="R937" s="7">
        <v>146.04</v>
      </c>
      <c r="S937" s="7">
        <v>1</v>
      </c>
      <c r="T937" s="7">
        <v>0.2</v>
      </c>
      <c r="U937" s="7">
        <v>-12.778499999999999</v>
      </c>
      <c r="V937" s="7" t="s">
        <v>11810</v>
      </c>
      <c r="W937" s="7">
        <v>2016</v>
      </c>
      <c r="X937" s="7">
        <v>-8.7499999999999994E-2</v>
      </c>
      <c r="Y937" s="7" t="s">
        <v>11813</v>
      </c>
      <c r="Z937" s="7">
        <v>0</v>
      </c>
      <c r="AA937" s="7" t="str">
        <f>TEXT(Superstore_Data_1[[#This Row],[Order Date]],"mmm")</f>
        <v>Aug</v>
      </c>
      <c r="AB937" s="7">
        <f>YEAR(Superstore_Data_1[[#This Row],[Order Date]])</f>
        <v>2016</v>
      </c>
      <c r="AC937" s="9">
        <f>Superstore_Data_1[[#This Row],[Profit]]/Superstore_Data_1[[#This Row],[Sales]]</f>
        <v>-8.7499999999999994E-2</v>
      </c>
      <c r="AD937" s="7" t="str">
        <f>IF(Superstore_Data_1[[#This Row],[Discount]]=0,"No Discount",IF(Superstore_Data_1[[#This Row],[Discount]]&lt;0.2,"Low Discount",IF(Superstore_Data_1[[#This Row],[Discount]]&lt;0.5,"Medium Discount","High Discount")))</f>
        <v>Medium Discount</v>
      </c>
      <c r="AE937" s="7" t="str">
        <f>IF(Superstore_Data_1[[#This Row],[Sales]]&lt;100,"Low Sale",IF(Superstore_Data_1[[#This Row],[Sales]]&lt;500,"Medium Sale","High Sale"))</f>
        <v>Medium Sale</v>
      </c>
      <c r="AF937" s="10" t="str">
        <f>IF(Superstore_Data_1[[#This Row],[Shipping Days]]&lt;=2,"Fast",IF(Superstore_Data_1[[#This Row],[Shipping Days]]&lt;=5,"Normal","Slow"))</f>
        <v>Fast</v>
      </c>
    </row>
    <row r="938" spans="1:32" x14ac:dyDescent="0.3">
      <c r="A938" s="6">
        <v>6838</v>
      </c>
      <c r="B938" s="7" t="s">
        <v>9976</v>
      </c>
      <c r="C938" s="8">
        <v>42162</v>
      </c>
      <c r="D938" s="8">
        <v>42345</v>
      </c>
      <c r="E938" s="7" t="s">
        <v>51</v>
      </c>
      <c r="F938" s="7" t="s">
        <v>5196</v>
      </c>
      <c r="G938" s="7" t="s">
        <v>5197</v>
      </c>
      <c r="H938" s="7" t="s">
        <v>41</v>
      </c>
      <c r="I938" s="7" t="s">
        <v>26</v>
      </c>
      <c r="J938" s="7" t="s">
        <v>4447</v>
      </c>
      <c r="K938" s="7" t="s">
        <v>895</v>
      </c>
      <c r="L938" s="7">
        <v>8360</v>
      </c>
      <c r="M938" s="7" t="s">
        <v>161</v>
      </c>
      <c r="N938" s="7" t="s">
        <v>1445</v>
      </c>
      <c r="O938" s="7" t="s">
        <v>46</v>
      </c>
      <c r="P938" s="7" t="s">
        <v>70</v>
      </c>
      <c r="Q938" s="7" t="s">
        <v>1446</v>
      </c>
      <c r="R938" s="7">
        <v>11.12</v>
      </c>
      <c r="S938" s="7">
        <v>4</v>
      </c>
      <c r="T938" s="7">
        <v>0</v>
      </c>
      <c r="U938" s="7">
        <v>2.8912</v>
      </c>
      <c r="V938" s="7" t="s">
        <v>11818</v>
      </c>
      <c r="W938" s="7">
        <v>2015</v>
      </c>
      <c r="X938" s="7">
        <v>0.26</v>
      </c>
      <c r="Y938" s="7" t="s">
        <v>11811</v>
      </c>
      <c r="Z938" s="7">
        <v>183</v>
      </c>
      <c r="AA938" s="7" t="str">
        <f>TEXT(Superstore_Data_1[[#This Row],[Order Date]],"mmm")</f>
        <v>Jun</v>
      </c>
      <c r="AB938" s="7">
        <f>YEAR(Superstore_Data_1[[#This Row],[Order Date]])</f>
        <v>2015</v>
      </c>
      <c r="AC938" s="9">
        <f>Superstore_Data_1[[#This Row],[Profit]]/Superstore_Data_1[[#This Row],[Sales]]</f>
        <v>0.26</v>
      </c>
      <c r="AD938" s="7" t="str">
        <f>IF(Superstore_Data_1[[#This Row],[Discount]]=0,"No Discount",IF(Superstore_Data_1[[#This Row],[Discount]]&lt;0.2,"Low Discount",IF(Superstore_Data_1[[#This Row],[Discount]]&lt;0.5,"Medium Discount","High Discount")))</f>
        <v>No Discount</v>
      </c>
      <c r="AE938" s="7" t="str">
        <f>IF(Superstore_Data_1[[#This Row],[Sales]]&lt;100,"Low Sale",IF(Superstore_Data_1[[#This Row],[Sales]]&lt;500,"Medium Sale","High Sale"))</f>
        <v>Low Sale</v>
      </c>
      <c r="AF938" s="10" t="str">
        <f>IF(Superstore_Data_1[[#This Row],[Shipping Days]]&lt;=2,"Fast",IF(Superstore_Data_1[[#This Row],[Shipping Days]]&lt;=5,"Normal","Slow"))</f>
        <v>Slow</v>
      </c>
    </row>
    <row r="939" spans="1:32" x14ac:dyDescent="0.3">
      <c r="A939" s="6">
        <v>6839</v>
      </c>
      <c r="B939" s="7" t="s">
        <v>9977</v>
      </c>
      <c r="C939" s="8">
        <v>42857</v>
      </c>
      <c r="D939" s="8">
        <v>42980</v>
      </c>
      <c r="E939" s="7" t="s">
        <v>51</v>
      </c>
      <c r="F939" s="7" t="s">
        <v>7498</v>
      </c>
      <c r="G939" s="7" t="s">
        <v>7499</v>
      </c>
      <c r="H939" s="7" t="s">
        <v>41</v>
      </c>
      <c r="I939" s="7" t="s">
        <v>26</v>
      </c>
      <c r="J939" s="7" t="s">
        <v>3254</v>
      </c>
      <c r="K939" s="7" t="s">
        <v>43</v>
      </c>
      <c r="L939" s="7">
        <v>90503</v>
      </c>
      <c r="M939" s="7" t="s">
        <v>44</v>
      </c>
      <c r="N939" s="7" t="s">
        <v>9053</v>
      </c>
      <c r="O939" s="7" t="s">
        <v>46</v>
      </c>
      <c r="P939" s="7" t="s">
        <v>80</v>
      </c>
      <c r="Q939" s="7" t="s">
        <v>9054</v>
      </c>
      <c r="R939" s="7">
        <v>1640.7</v>
      </c>
      <c r="S939" s="7">
        <v>5</v>
      </c>
      <c r="T939" s="7">
        <v>0</v>
      </c>
      <c r="U939" s="7">
        <v>459.39600000000002</v>
      </c>
      <c r="V939" s="7" t="s">
        <v>11812</v>
      </c>
      <c r="W939" s="7">
        <v>2017</v>
      </c>
      <c r="X939" s="7">
        <v>0.28000000000000003</v>
      </c>
      <c r="Y939" s="7" t="s">
        <v>11811</v>
      </c>
      <c r="Z939" s="7">
        <v>123</v>
      </c>
      <c r="AA939" s="7" t="str">
        <f>TEXT(Superstore_Data_1[[#This Row],[Order Date]],"mmm")</f>
        <v>May</v>
      </c>
      <c r="AB939" s="7">
        <f>YEAR(Superstore_Data_1[[#This Row],[Order Date]])</f>
        <v>2017</v>
      </c>
      <c r="AC939" s="9">
        <f>Superstore_Data_1[[#This Row],[Profit]]/Superstore_Data_1[[#This Row],[Sales]]</f>
        <v>0.28000000000000003</v>
      </c>
      <c r="AD939" s="7" t="str">
        <f>IF(Superstore_Data_1[[#This Row],[Discount]]=0,"No Discount",IF(Superstore_Data_1[[#This Row],[Discount]]&lt;0.2,"Low Discount",IF(Superstore_Data_1[[#This Row],[Discount]]&lt;0.5,"Medium Discount","High Discount")))</f>
        <v>No Discount</v>
      </c>
      <c r="AE939" s="7" t="str">
        <f>IF(Superstore_Data_1[[#This Row],[Sales]]&lt;100,"Low Sale",IF(Superstore_Data_1[[#This Row],[Sales]]&lt;500,"Medium Sale","High Sale"))</f>
        <v>High Sale</v>
      </c>
      <c r="AF939" s="10" t="str">
        <f>IF(Superstore_Data_1[[#This Row],[Shipping Days]]&lt;=2,"Fast",IF(Superstore_Data_1[[#This Row],[Shipping Days]]&lt;=5,"Normal","Slow"))</f>
        <v>Slow</v>
      </c>
    </row>
    <row r="940" spans="1:32" x14ac:dyDescent="0.3">
      <c r="A940" s="6">
        <v>6841</v>
      </c>
      <c r="B940" s="7" t="s">
        <v>9978</v>
      </c>
      <c r="C940" s="8">
        <v>42167</v>
      </c>
      <c r="D940" s="8">
        <v>42197</v>
      </c>
      <c r="E940" s="7" t="s">
        <v>209</v>
      </c>
      <c r="F940" s="7" t="s">
        <v>4612</v>
      </c>
      <c r="G940" s="7" t="s">
        <v>4613</v>
      </c>
      <c r="H940" s="7" t="s">
        <v>108</v>
      </c>
      <c r="I940" s="7" t="s">
        <v>26</v>
      </c>
      <c r="J940" s="7" t="s">
        <v>314</v>
      </c>
      <c r="K940" s="7" t="s">
        <v>567</v>
      </c>
      <c r="L940" s="7">
        <v>45373</v>
      </c>
      <c r="M940" s="7" t="s">
        <v>161</v>
      </c>
      <c r="N940" s="7" t="s">
        <v>471</v>
      </c>
      <c r="O940" s="7" t="s">
        <v>46</v>
      </c>
      <c r="P940" s="7" t="s">
        <v>77</v>
      </c>
      <c r="Q940" s="7" t="s">
        <v>472</v>
      </c>
      <c r="R940" s="7">
        <v>14.832000000000001</v>
      </c>
      <c r="S940" s="7">
        <v>3</v>
      </c>
      <c r="T940" s="7">
        <v>0.7</v>
      </c>
      <c r="U940" s="7">
        <v>-10.382400000000001</v>
      </c>
      <c r="V940" s="7" t="s">
        <v>11818</v>
      </c>
      <c r="W940" s="7">
        <v>2015</v>
      </c>
      <c r="X940" s="7">
        <v>-0.7</v>
      </c>
      <c r="Y940" s="7" t="s">
        <v>11816</v>
      </c>
      <c r="Z940" s="7">
        <v>30</v>
      </c>
      <c r="AA940" s="7" t="str">
        <f>TEXT(Superstore_Data_1[[#This Row],[Order Date]],"mmm")</f>
        <v>Jun</v>
      </c>
      <c r="AB940" s="7">
        <f>YEAR(Superstore_Data_1[[#This Row],[Order Date]])</f>
        <v>2015</v>
      </c>
      <c r="AC940" s="9">
        <f>Superstore_Data_1[[#This Row],[Profit]]/Superstore_Data_1[[#This Row],[Sales]]</f>
        <v>-0.7</v>
      </c>
      <c r="AD940" s="7" t="str">
        <f>IF(Superstore_Data_1[[#This Row],[Discount]]=0,"No Discount",IF(Superstore_Data_1[[#This Row],[Discount]]&lt;0.2,"Low Discount",IF(Superstore_Data_1[[#This Row],[Discount]]&lt;0.5,"Medium Discount","High Discount")))</f>
        <v>High Discount</v>
      </c>
      <c r="AE940" s="7" t="str">
        <f>IF(Superstore_Data_1[[#This Row],[Sales]]&lt;100,"Low Sale",IF(Superstore_Data_1[[#This Row],[Sales]]&lt;500,"Medium Sale","High Sale"))</f>
        <v>Low Sale</v>
      </c>
      <c r="AF940" s="10" t="str">
        <f>IF(Superstore_Data_1[[#This Row],[Shipping Days]]&lt;=2,"Fast",IF(Superstore_Data_1[[#This Row],[Shipping Days]]&lt;=5,"Normal","Slow"))</f>
        <v>Slow</v>
      </c>
    </row>
    <row r="941" spans="1:32" x14ac:dyDescent="0.3">
      <c r="A941" s="6">
        <v>6846</v>
      </c>
      <c r="B941" s="7" t="s">
        <v>9982</v>
      </c>
      <c r="C941" s="8">
        <v>41797</v>
      </c>
      <c r="D941" s="8">
        <v>41980</v>
      </c>
      <c r="E941" s="7" t="s">
        <v>51</v>
      </c>
      <c r="F941" s="7" t="s">
        <v>5968</v>
      </c>
      <c r="G941" s="7" t="s">
        <v>5969</v>
      </c>
      <c r="H941" s="7" t="s">
        <v>108</v>
      </c>
      <c r="I941" s="7" t="s">
        <v>26</v>
      </c>
      <c r="J941" s="7" t="s">
        <v>9983</v>
      </c>
      <c r="K941" s="7" t="s">
        <v>43</v>
      </c>
      <c r="L941" s="7">
        <v>92020</v>
      </c>
      <c r="M941" s="7" t="s">
        <v>44</v>
      </c>
      <c r="N941" s="7" t="s">
        <v>5329</v>
      </c>
      <c r="O941" s="7" t="s">
        <v>31</v>
      </c>
      <c r="P941" s="7" t="s">
        <v>35</v>
      </c>
      <c r="Q941" s="7" t="s">
        <v>5330</v>
      </c>
      <c r="R941" s="7">
        <v>478.48</v>
      </c>
      <c r="S941" s="7">
        <v>2</v>
      </c>
      <c r="T941" s="7">
        <v>0.2</v>
      </c>
      <c r="U941" s="7">
        <v>47.847999999999999</v>
      </c>
      <c r="V941" s="7" t="s">
        <v>11818</v>
      </c>
      <c r="W941" s="7">
        <v>2014</v>
      </c>
      <c r="X941" s="7">
        <v>9.9999999999999992E-2</v>
      </c>
      <c r="Y941" s="7" t="s">
        <v>11813</v>
      </c>
      <c r="Z941" s="7">
        <v>183</v>
      </c>
      <c r="AA941" s="7" t="str">
        <f>TEXT(Superstore_Data_1[[#This Row],[Order Date]],"mmm")</f>
        <v>Jun</v>
      </c>
      <c r="AB941" s="7">
        <f>YEAR(Superstore_Data_1[[#This Row],[Order Date]])</f>
        <v>2014</v>
      </c>
      <c r="AC941" s="9">
        <f>Superstore_Data_1[[#This Row],[Profit]]/Superstore_Data_1[[#This Row],[Sales]]</f>
        <v>9.9999999999999992E-2</v>
      </c>
      <c r="AD941" s="7" t="str">
        <f>IF(Superstore_Data_1[[#This Row],[Discount]]=0,"No Discount",IF(Superstore_Data_1[[#This Row],[Discount]]&lt;0.2,"Low Discount",IF(Superstore_Data_1[[#This Row],[Discount]]&lt;0.5,"Medium Discount","High Discount")))</f>
        <v>Medium Discount</v>
      </c>
      <c r="AE941" s="7" t="str">
        <f>IF(Superstore_Data_1[[#This Row],[Sales]]&lt;100,"Low Sale",IF(Superstore_Data_1[[#This Row],[Sales]]&lt;500,"Medium Sale","High Sale"))</f>
        <v>Medium Sale</v>
      </c>
      <c r="AF941" s="10" t="str">
        <f>IF(Superstore_Data_1[[#This Row],[Shipping Days]]&lt;=2,"Fast",IF(Superstore_Data_1[[#This Row],[Shipping Days]]&lt;=5,"Normal","Slow"))</f>
        <v>Slow</v>
      </c>
    </row>
    <row r="942" spans="1:32" x14ac:dyDescent="0.3">
      <c r="A942" s="6">
        <v>6851</v>
      </c>
      <c r="B942" s="7" t="s">
        <v>9988</v>
      </c>
      <c r="C942" s="8">
        <v>42583</v>
      </c>
      <c r="D942" s="8">
        <v>42705</v>
      </c>
      <c r="E942" s="7" t="s">
        <v>51</v>
      </c>
      <c r="F942" s="7" t="s">
        <v>7375</v>
      </c>
      <c r="G942" s="7" t="s">
        <v>7376</v>
      </c>
      <c r="H942" s="7" t="s">
        <v>41</v>
      </c>
      <c r="I942" s="7" t="s">
        <v>26</v>
      </c>
      <c r="J942" s="7" t="s">
        <v>693</v>
      </c>
      <c r="K942" s="7" t="s">
        <v>121</v>
      </c>
      <c r="L942" s="7">
        <v>53132</v>
      </c>
      <c r="M942" s="7" t="s">
        <v>111</v>
      </c>
      <c r="N942" s="7" t="s">
        <v>224</v>
      </c>
      <c r="O942" s="7" t="s">
        <v>31</v>
      </c>
      <c r="P942" s="7" t="s">
        <v>32</v>
      </c>
      <c r="Q942" s="7" t="s">
        <v>225</v>
      </c>
      <c r="R942" s="7">
        <v>1565.88</v>
      </c>
      <c r="S942" s="7">
        <v>6</v>
      </c>
      <c r="T942" s="7">
        <v>0</v>
      </c>
      <c r="U942" s="7">
        <v>407.12880000000001</v>
      </c>
      <c r="V942" s="7" t="s">
        <v>11810</v>
      </c>
      <c r="W942" s="7">
        <v>2016</v>
      </c>
      <c r="X942" s="7">
        <v>0.26</v>
      </c>
      <c r="Y942" s="7" t="s">
        <v>11811</v>
      </c>
      <c r="Z942" s="7">
        <v>122</v>
      </c>
      <c r="AA942" s="7" t="str">
        <f>TEXT(Superstore_Data_1[[#This Row],[Order Date]],"mmm")</f>
        <v>Aug</v>
      </c>
      <c r="AB942" s="7">
        <f>YEAR(Superstore_Data_1[[#This Row],[Order Date]])</f>
        <v>2016</v>
      </c>
      <c r="AC942" s="9">
        <f>Superstore_Data_1[[#This Row],[Profit]]/Superstore_Data_1[[#This Row],[Sales]]</f>
        <v>0.26</v>
      </c>
      <c r="AD942" s="7" t="str">
        <f>IF(Superstore_Data_1[[#This Row],[Discount]]=0,"No Discount",IF(Superstore_Data_1[[#This Row],[Discount]]&lt;0.2,"Low Discount",IF(Superstore_Data_1[[#This Row],[Discount]]&lt;0.5,"Medium Discount","High Discount")))</f>
        <v>No Discount</v>
      </c>
      <c r="AE942" s="7" t="str">
        <f>IF(Superstore_Data_1[[#This Row],[Sales]]&lt;100,"Low Sale",IF(Superstore_Data_1[[#This Row],[Sales]]&lt;500,"Medium Sale","High Sale"))</f>
        <v>High Sale</v>
      </c>
      <c r="AF942" s="10" t="str">
        <f>IF(Superstore_Data_1[[#This Row],[Shipping Days]]&lt;=2,"Fast",IF(Superstore_Data_1[[#This Row],[Shipping Days]]&lt;=5,"Normal","Slow"))</f>
        <v>Slow</v>
      </c>
    </row>
    <row r="943" spans="1:32" x14ac:dyDescent="0.3">
      <c r="A943" s="6">
        <v>6864</v>
      </c>
      <c r="B943" s="7" t="s">
        <v>9991</v>
      </c>
      <c r="C943" s="8">
        <v>42747</v>
      </c>
      <c r="D943" s="8">
        <v>42959</v>
      </c>
      <c r="E943" s="7" t="s">
        <v>51</v>
      </c>
      <c r="F943" s="7" t="s">
        <v>1944</v>
      </c>
      <c r="G943" s="7" t="s">
        <v>1945</v>
      </c>
      <c r="H943" s="7" t="s">
        <v>41</v>
      </c>
      <c r="I943" s="7" t="s">
        <v>26</v>
      </c>
      <c r="J943" s="7" t="s">
        <v>767</v>
      </c>
      <c r="K943" s="7" t="s">
        <v>110</v>
      </c>
      <c r="L943" s="7">
        <v>78207</v>
      </c>
      <c r="M943" s="7" t="s">
        <v>111</v>
      </c>
      <c r="N943" s="7" t="s">
        <v>6717</v>
      </c>
      <c r="O943" s="7" t="s">
        <v>46</v>
      </c>
      <c r="P943" s="7" t="s">
        <v>94</v>
      </c>
      <c r="Q943" s="7" t="s">
        <v>6718</v>
      </c>
      <c r="R943" s="7">
        <v>10.368</v>
      </c>
      <c r="S943" s="7">
        <v>2</v>
      </c>
      <c r="T943" s="7">
        <v>0.2</v>
      </c>
      <c r="U943" s="7">
        <v>3.6288</v>
      </c>
      <c r="V943" s="7" t="s">
        <v>11819</v>
      </c>
      <c r="W943" s="7">
        <v>2017</v>
      </c>
      <c r="X943" s="7">
        <v>0.35</v>
      </c>
      <c r="Y943" s="7" t="s">
        <v>11813</v>
      </c>
      <c r="Z943" s="7">
        <v>212</v>
      </c>
      <c r="AA943" s="7" t="str">
        <f>TEXT(Superstore_Data_1[[#This Row],[Order Date]],"mmm")</f>
        <v>Jan</v>
      </c>
      <c r="AB943" s="7">
        <f>YEAR(Superstore_Data_1[[#This Row],[Order Date]])</f>
        <v>2017</v>
      </c>
      <c r="AC943" s="9">
        <f>Superstore_Data_1[[#This Row],[Profit]]/Superstore_Data_1[[#This Row],[Sales]]</f>
        <v>0.35</v>
      </c>
      <c r="AD943" s="7" t="str">
        <f>IF(Superstore_Data_1[[#This Row],[Discount]]=0,"No Discount",IF(Superstore_Data_1[[#This Row],[Discount]]&lt;0.2,"Low Discount",IF(Superstore_Data_1[[#This Row],[Discount]]&lt;0.5,"Medium Discount","High Discount")))</f>
        <v>Medium Discount</v>
      </c>
      <c r="AE943" s="7" t="str">
        <f>IF(Superstore_Data_1[[#This Row],[Sales]]&lt;100,"Low Sale",IF(Superstore_Data_1[[#This Row],[Sales]]&lt;500,"Medium Sale","High Sale"))</f>
        <v>Low Sale</v>
      </c>
      <c r="AF943" s="10" t="str">
        <f>IF(Superstore_Data_1[[#This Row],[Shipping Days]]&lt;=2,"Fast",IF(Superstore_Data_1[[#This Row],[Shipping Days]]&lt;=5,"Normal","Slow"))</f>
        <v>Slow</v>
      </c>
    </row>
    <row r="944" spans="1:32" x14ac:dyDescent="0.3">
      <c r="A944" s="6">
        <v>6872</v>
      </c>
      <c r="B944" s="7" t="s">
        <v>9993</v>
      </c>
      <c r="C944" s="8">
        <v>42502</v>
      </c>
      <c r="D944" s="8">
        <v>42594</v>
      </c>
      <c r="E944" s="7" t="s">
        <v>22</v>
      </c>
      <c r="F944" s="7" t="s">
        <v>5676</v>
      </c>
      <c r="G944" s="7" t="s">
        <v>5677</v>
      </c>
      <c r="H944" s="7" t="s">
        <v>41</v>
      </c>
      <c r="I944" s="7" t="s">
        <v>26</v>
      </c>
      <c r="J944" s="7" t="s">
        <v>344</v>
      </c>
      <c r="K944" s="7" t="s">
        <v>235</v>
      </c>
      <c r="L944" s="7">
        <v>60610</v>
      </c>
      <c r="M944" s="7" t="s">
        <v>111</v>
      </c>
      <c r="N944" s="7" t="s">
        <v>3041</v>
      </c>
      <c r="O944" s="7" t="s">
        <v>46</v>
      </c>
      <c r="P944" s="7" t="s">
        <v>47</v>
      </c>
      <c r="Q944" s="7" t="s">
        <v>3042</v>
      </c>
      <c r="R944" s="7">
        <v>11.952</v>
      </c>
      <c r="S944" s="7">
        <v>3</v>
      </c>
      <c r="T944" s="7">
        <v>0.2</v>
      </c>
      <c r="U944" s="7">
        <v>3.8843999999999999</v>
      </c>
      <c r="V944" s="7" t="s">
        <v>11812</v>
      </c>
      <c r="W944" s="7">
        <v>2016</v>
      </c>
      <c r="X944" s="7">
        <v>0.32500000000000001</v>
      </c>
      <c r="Y944" s="7" t="s">
        <v>11813</v>
      </c>
      <c r="Z944" s="7">
        <v>92</v>
      </c>
      <c r="AA944" s="7" t="str">
        <f>TEXT(Superstore_Data_1[[#This Row],[Order Date]],"mmm")</f>
        <v>May</v>
      </c>
      <c r="AB944" s="7">
        <f>YEAR(Superstore_Data_1[[#This Row],[Order Date]])</f>
        <v>2016</v>
      </c>
      <c r="AC944" s="9">
        <f>Superstore_Data_1[[#This Row],[Profit]]/Superstore_Data_1[[#This Row],[Sales]]</f>
        <v>0.32500000000000001</v>
      </c>
      <c r="AD944" s="7" t="str">
        <f>IF(Superstore_Data_1[[#This Row],[Discount]]=0,"No Discount",IF(Superstore_Data_1[[#This Row],[Discount]]&lt;0.2,"Low Discount",IF(Superstore_Data_1[[#This Row],[Discount]]&lt;0.5,"Medium Discount","High Discount")))</f>
        <v>Medium Discount</v>
      </c>
      <c r="AE944" s="7" t="str">
        <f>IF(Superstore_Data_1[[#This Row],[Sales]]&lt;100,"Low Sale",IF(Superstore_Data_1[[#This Row],[Sales]]&lt;500,"Medium Sale","High Sale"))</f>
        <v>Low Sale</v>
      </c>
      <c r="AF944" s="10" t="str">
        <f>IF(Superstore_Data_1[[#This Row],[Shipping Days]]&lt;=2,"Fast",IF(Superstore_Data_1[[#This Row],[Shipping Days]]&lt;=5,"Normal","Slow"))</f>
        <v>Slow</v>
      </c>
    </row>
    <row r="945" spans="1:32" x14ac:dyDescent="0.3">
      <c r="A945" s="6">
        <v>6876</v>
      </c>
      <c r="B945" s="7" t="s">
        <v>9997</v>
      </c>
      <c r="C945" s="8">
        <v>42499</v>
      </c>
      <c r="D945" s="8">
        <v>42652</v>
      </c>
      <c r="E945" s="7" t="s">
        <v>51</v>
      </c>
      <c r="F945" s="7" t="s">
        <v>4385</v>
      </c>
      <c r="G945" s="7" t="s">
        <v>4386</v>
      </c>
      <c r="H945" s="7" t="s">
        <v>25</v>
      </c>
      <c r="I945" s="7" t="s">
        <v>26</v>
      </c>
      <c r="J945" s="7" t="s">
        <v>5485</v>
      </c>
      <c r="K945" s="7" t="s">
        <v>360</v>
      </c>
      <c r="L945" s="7">
        <v>23320</v>
      </c>
      <c r="M945" s="7" t="s">
        <v>29</v>
      </c>
      <c r="N945" s="7" t="s">
        <v>6213</v>
      </c>
      <c r="O945" s="7" t="s">
        <v>46</v>
      </c>
      <c r="P945" s="7" t="s">
        <v>47</v>
      </c>
      <c r="Q945" s="7" t="s">
        <v>6214</v>
      </c>
      <c r="R945" s="7">
        <v>25.06</v>
      </c>
      <c r="S945" s="7">
        <v>2</v>
      </c>
      <c r="T945" s="7">
        <v>0</v>
      </c>
      <c r="U945" s="7">
        <v>11.7782</v>
      </c>
      <c r="V945" s="7" t="s">
        <v>11812</v>
      </c>
      <c r="W945" s="7">
        <v>2016</v>
      </c>
      <c r="X945" s="7">
        <v>0.47000000000000003</v>
      </c>
      <c r="Y945" s="7" t="s">
        <v>11811</v>
      </c>
      <c r="Z945" s="7">
        <v>153</v>
      </c>
      <c r="AA945" s="7" t="str">
        <f>TEXT(Superstore_Data_1[[#This Row],[Order Date]],"mmm")</f>
        <v>May</v>
      </c>
      <c r="AB945" s="7">
        <f>YEAR(Superstore_Data_1[[#This Row],[Order Date]])</f>
        <v>2016</v>
      </c>
      <c r="AC945" s="9">
        <f>Superstore_Data_1[[#This Row],[Profit]]/Superstore_Data_1[[#This Row],[Sales]]</f>
        <v>0.47000000000000003</v>
      </c>
      <c r="AD945" s="7" t="str">
        <f>IF(Superstore_Data_1[[#This Row],[Discount]]=0,"No Discount",IF(Superstore_Data_1[[#This Row],[Discount]]&lt;0.2,"Low Discount",IF(Superstore_Data_1[[#This Row],[Discount]]&lt;0.5,"Medium Discount","High Discount")))</f>
        <v>No Discount</v>
      </c>
      <c r="AE945" s="7" t="str">
        <f>IF(Superstore_Data_1[[#This Row],[Sales]]&lt;100,"Low Sale",IF(Superstore_Data_1[[#This Row],[Sales]]&lt;500,"Medium Sale","High Sale"))</f>
        <v>Low Sale</v>
      </c>
      <c r="AF945" s="10" t="str">
        <f>IF(Superstore_Data_1[[#This Row],[Shipping Days]]&lt;=2,"Fast",IF(Superstore_Data_1[[#This Row],[Shipping Days]]&lt;=5,"Normal","Slow"))</f>
        <v>Slow</v>
      </c>
    </row>
    <row r="946" spans="1:32" x14ac:dyDescent="0.3">
      <c r="A946" s="6">
        <v>6880</v>
      </c>
      <c r="B946" s="7" t="s">
        <v>9999</v>
      </c>
      <c r="C946" s="8">
        <v>42016</v>
      </c>
      <c r="D946" s="8">
        <v>42136</v>
      </c>
      <c r="E946" s="7" t="s">
        <v>22</v>
      </c>
      <c r="F946" s="7" t="s">
        <v>702</v>
      </c>
      <c r="G946" s="7" t="s">
        <v>703</v>
      </c>
      <c r="H946" s="7" t="s">
        <v>108</v>
      </c>
      <c r="I946" s="7" t="s">
        <v>26</v>
      </c>
      <c r="J946" s="7" t="s">
        <v>99</v>
      </c>
      <c r="K946" s="7" t="s">
        <v>100</v>
      </c>
      <c r="L946" s="7">
        <v>98105</v>
      </c>
      <c r="M946" s="7" t="s">
        <v>44</v>
      </c>
      <c r="N946" s="7" t="s">
        <v>1951</v>
      </c>
      <c r="O946" s="7" t="s">
        <v>31</v>
      </c>
      <c r="P946" s="7" t="s">
        <v>35</v>
      </c>
      <c r="Q946" s="7" t="s">
        <v>1952</v>
      </c>
      <c r="R946" s="7">
        <v>2003.92</v>
      </c>
      <c r="S946" s="7">
        <v>5</v>
      </c>
      <c r="T946" s="7">
        <v>0.2</v>
      </c>
      <c r="U946" s="7">
        <v>125.245</v>
      </c>
      <c r="V946" s="7" t="s">
        <v>11819</v>
      </c>
      <c r="W946" s="7">
        <v>2015</v>
      </c>
      <c r="X946" s="7">
        <v>6.25E-2</v>
      </c>
      <c r="Y946" s="7" t="s">
        <v>11813</v>
      </c>
      <c r="Z946" s="7">
        <v>120</v>
      </c>
      <c r="AA946" s="7" t="str">
        <f>TEXT(Superstore_Data_1[[#This Row],[Order Date]],"mmm")</f>
        <v>Jan</v>
      </c>
      <c r="AB946" s="7">
        <f>YEAR(Superstore_Data_1[[#This Row],[Order Date]])</f>
        <v>2015</v>
      </c>
      <c r="AC946" s="9">
        <f>Superstore_Data_1[[#This Row],[Profit]]/Superstore_Data_1[[#This Row],[Sales]]</f>
        <v>6.25E-2</v>
      </c>
      <c r="AD946" s="7" t="str">
        <f>IF(Superstore_Data_1[[#This Row],[Discount]]=0,"No Discount",IF(Superstore_Data_1[[#This Row],[Discount]]&lt;0.2,"Low Discount",IF(Superstore_Data_1[[#This Row],[Discount]]&lt;0.5,"Medium Discount","High Discount")))</f>
        <v>Medium Discount</v>
      </c>
      <c r="AE946" s="7" t="str">
        <f>IF(Superstore_Data_1[[#This Row],[Sales]]&lt;100,"Low Sale",IF(Superstore_Data_1[[#This Row],[Sales]]&lt;500,"Medium Sale","High Sale"))</f>
        <v>High Sale</v>
      </c>
      <c r="AF946" s="10" t="str">
        <f>IF(Superstore_Data_1[[#This Row],[Shipping Days]]&lt;=2,"Fast",IF(Superstore_Data_1[[#This Row],[Shipping Days]]&lt;=5,"Normal","Slow"))</f>
        <v>Slow</v>
      </c>
    </row>
    <row r="947" spans="1:32" x14ac:dyDescent="0.3">
      <c r="A947" s="6">
        <v>6901</v>
      </c>
      <c r="B947" s="7" t="s">
        <v>10006</v>
      </c>
      <c r="C947" s="8">
        <v>42194</v>
      </c>
      <c r="D947" s="8">
        <v>42317</v>
      </c>
      <c r="E947" s="7" t="s">
        <v>51</v>
      </c>
      <c r="F947" s="7" t="s">
        <v>1806</v>
      </c>
      <c r="G947" s="7" t="s">
        <v>1807</v>
      </c>
      <c r="H947" s="7" t="s">
        <v>108</v>
      </c>
      <c r="I947" s="7" t="s">
        <v>26</v>
      </c>
      <c r="J947" s="7" t="s">
        <v>302</v>
      </c>
      <c r="K947" s="7" t="s">
        <v>303</v>
      </c>
      <c r="L947" s="7">
        <v>10009</v>
      </c>
      <c r="M947" s="7" t="s">
        <v>161</v>
      </c>
      <c r="N947" s="7" t="s">
        <v>2910</v>
      </c>
      <c r="O947" s="7" t="s">
        <v>73</v>
      </c>
      <c r="P947" s="7" t="s">
        <v>178</v>
      </c>
      <c r="Q947" s="7" t="s">
        <v>2911</v>
      </c>
      <c r="R947" s="7">
        <v>559.92999999999995</v>
      </c>
      <c r="S947" s="7">
        <v>7</v>
      </c>
      <c r="T947" s="7">
        <v>0</v>
      </c>
      <c r="U947" s="7">
        <v>167.97900000000001</v>
      </c>
      <c r="V947" s="7" t="s">
        <v>11821</v>
      </c>
      <c r="W947" s="7">
        <v>2015</v>
      </c>
      <c r="X947" s="7">
        <v>0.30000000000000004</v>
      </c>
      <c r="Y947" s="7" t="s">
        <v>11811</v>
      </c>
      <c r="Z947" s="7">
        <v>123</v>
      </c>
      <c r="AA947" s="7" t="str">
        <f>TEXT(Superstore_Data_1[[#This Row],[Order Date]],"mmm")</f>
        <v>Jul</v>
      </c>
      <c r="AB947" s="7">
        <f>YEAR(Superstore_Data_1[[#This Row],[Order Date]])</f>
        <v>2015</v>
      </c>
      <c r="AC947" s="9">
        <f>Superstore_Data_1[[#This Row],[Profit]]/Superstore_Data_1[[#This Row],[Sales]]</f>
        <v>0.30000000000000004</v>
      </c>
      <c r="AD947" s="7" t="str">
        <f>IF(Superstore_Data_1[[#This Row],[Discount]]=0,"No Discount",IF(Superstore_Data_1[[#This Row],[Discount]]&lt;0.2,"Low Discount",IF(Superstore_Data_1[[#This Row],[Discount]]&lt;0.5,"Medium Discount","High Discount")))</f>
        <v>No Discount</v>
      </c>
      <c r="AE947" s="7" t="str">
        <f>IF(Superstore_Data_1[[#This Row],[Sales]]&lt;100,"Low Sale",IF(Superstore_Data_1[[#This Row],[Sales]]&lt;500,"Medium Sale","High Sale"))</f>
        <v>High Sale</v>
      </c>
      <c r="AF947" s="10" t="str">
        <f>IF(Superstore_Data_1[[#This Row],[Shipping Days]]&lt;=2,"Fast",IF(Superstore_Data_1[[#This Row],[Shipping Days]]&lt;=5,"Normal","Slow"))</f>
        <v>Slow</v>
      </c>
    </row>
    <row r="948" spans="1:32" x14ac:dyDescent="0.3">
      <c r="A948" s="6">
        <v>6903</v>
      </c>
      <c r="B948" s="7" t="s">
        <v>10008</v>
      </c>
      <c r="C948" s="8">
        <v>42775</v>
      </c>
      <c r="D948" s="8">
        <v>42956</v>
      </c>
      <c r="E948" s="7" t="s">
        <v>51</v>
      </c>
      <c r="F948" s="7" t="s">
        <v>3097</v>
      </c>
      <c r="G948" s="7" t="s">
        <v>3098</v>
      </c>
      <c r="H948" s="7" t="s">
        <v>41</v>
      </c>
      <c r="I948" s="7" t="s">
        <v>26</v>
      </c>
      <c r="J948" s="7" t="s">
        <v>344</v>
      </c>
      <c r="K948" s="7" t="s">
        <v>235</v>
      </c>
      <c r="L948" s="7">
        <v>60653</v>
      </c>
      <c r="M948" s="7" t="s">
        <v>111</v>
      </c>
      <c r="N948" s="7" t="s">
        <v>2919</v>
      </c>
      <c r="O948" s="7" t="s">
        <v>46</v>
      </c>
      <c r="P948" s="7" t="s">
        <v>305</v>
      </c>
      <c r="Q948" s="7" t="s">
        <v>2920</v>
      </c>
      <c r="R948" s="7">
        <v>16</v>
      </c>
      <c r="S948" s="7">
        <v>4</v>
      </c>
      <c r="T948" s="7">
        <v>0.2</v>
      </c>
      <c r="U948" s="7">
        <v>5.6</v>
      </c>
      <c r="V948" s="7" t="s">
        <v>11820</v>
      </c>
      <c r="W948" s="7">
        <v>2017</v>
      </c>
      <c r="X948" s="7">
        <v>0.35</v>
      </c>
      <c r="Y948" s="7" t="s">
        <v>11813</v>
      </c>
      <c r="Z948" s="7">
        <v>181</v>
      </c>
      <c r="AA948" s="7" t="str">
        <f>TEXT(Superstore_Data_1[[#This Row],[Order Date]],"mmm")</f>
        <v>Feb</v>
      </c>
      <c r="AB948" s="7">
        <f>YEAR(Superstore_Data_1[[#This Row],[Order Date]])</f>
        <v>2017</v>
      </c>
      <c r="AC948" s="9">
        <f>Superstore_Data_1[[#This Row],[Profit]]/Superstore_Data_1[[#This Row],[Sales]]</f>
        <v>0.35</v>
      </c>
      <c r="AD948" s="7" t="str">
        <f>IF(Superstore_Data_1[[#This Row],[Discount]]=0,"No Discount",IF(Superstore_Data_1[[#This Row],[Discount]]&lt;0.2,"Low Discount",IF(Superstore_Data_1[[#This Row],[Discount]]&lt;0.5,"Medium Discount","High Discount")))</f>
        <v>Medium Discount</v>
      </c>
      <c r="AE948" s="7" t="str">
        <f>IF(Superstore_Data_1[[#This Row],[Sales]]&lt;100,"Low Sale",IF(Superstore_Data_1[[#This Row],[Sales]]&lt;500,"Medium Sale","High Sale"))</f>
        <v>Low Sale</v>
      </c>
      <c r="AF948" s="10" t="str">
        <f>IF(Superstore_Data_1[[#This Row],[Shipping Days]]&lt;=2,"Fast",IF(Superstore_Data_1[[#This Row],[Shipping Days]]&lt;=5,"Normal","Slow"))</f>
        <v>Slow</v>
      </c>
    </row>
    <row r="949" spans="1:32" x14ac:dyDescent="0.3">
      <c r="A949" s="6">
        <v>6906</v>
      </c>
      <c r="B949" s="7" t="s">
        <v>10011</v>
      </c>
      <c r="C949" s="8">
        <v>42898</v>
      </c>
      <c r="D949" s="8">
        <v>42959</v>
      </c>
      <c r="E949" s="7" t="s">
        <v>22</v>
      </c>
      <c r="F949" s="7" t="s">
        <v>2570</v>
      </c>
      <c r="G949" s="7" t="s">
        <v>2571</v>
      </c>
      <c r="H949" s="7" t="s">
        <v>41</v>
      </c>
      <c r="I949" s="7" t="s">
        <v>26</v>
      </c>
      <c r="J949" s="7" t="s">
        <v>1117</v>
      </c>
      <c r="K949" s="7" t="s">
        <v>43</v>
      </c>
      <c r="L949" s="7">
        <v>94513</v>
      </c>
      <c r="M949" s="7" t="s">
        <v>44</v>
      </c>
      <c r="N949" s="7" t="s">
        <v>3011</v>
      </c>
      <c r="O949" s="7" t="s">
        <v>46</v>
      </c>
      <c r="P949" s="7" t="s">
        <v>60</v>
      </c>
      <c r="Q949" s="7" t="s">
        <v>3012</v>
      </c>
      <c r="R949" s="7">
        <v>10.68</v>
      </c>
      <c r="S949" s="7">
        <v>1</v>
      </c>
      <c r="T949" s="7">
        <v>0</v>
      </c>
      <c r="U949" s="7">
        <v>2.8835999999999999</v>
      </c>
      <c r="V949" s="7" t="s">
        <v>11818</v>
      </c>
      <c r="W949" s="7">
        <v>2017</v>
      </c>
      <c r="X949" s="7">
        <v>0.27</v>
      </c>
      <c r="Y949" s="7" t="s">
        <v>11811</v>
      </c>
      <c r="Z949" s="7">
        <v>61</v>
      </c>
      <c r="AA949" s="7" t="str">
        <f>TEXT(Superstore_Data_1[[#This Row],[Order Date]],"mmm")</f>
        <v>Jun</v>
      </c>
      <c r="AB949" s="7">
        <f>YEAR(Superstore_Data_1[[#This Row],[Order Date]])</f>
        <v>2017</v>
      </c>
      <c r="AC949" s="9">
        <f>Superstore_Data_1[[#This Row],[Profit]]/Superstore_Data_1[[#This Row],[Sales]]</f>
        <v>0.27</v>
      </c>
      <c r="AD949" s="7" t="str">
        <f>IF(Superstore_Data_1[[#This Row],[Discount]]=0,"No Discount",IF(Superstore_Data_1[[#This Row],[Discount]]&lt;0.2,"Low Discount",IF(Superstore_Data_1[[#This Row],[Discount]]&lt;0.5,"Medium Discount","High Discount")))</f>
        <v>No Discount</v>
      </c>
      <c r="AE949" s="7" t="str">
        <f>IF(Superstore_Data_1[[#This Row],[Sales]]&lt;100,"Low Sale",IF(Superstore_Data_1[[#This Row],[Sales]]&lt;500,"Medium Sale","High Sale"))</f>
        <v>Low Sale</v>
      </c>
      <c r="AF949" s="10" t="str">
        <f>IF(Superstore_Data_1[[#This Row],[Shipping Days]]&lt;=2,"Fast",IF(Superstore_Data_1[[#This Row],[Shipping Days]]&lt;=5,"Normal","Slow"))</f>
        <v>Slow</v>
      </c>
    </row>
    <row r="950" spans="1:32" x14ac:dyDescent="0.3">
      <c r="A950" s="6">
        <v>6912</v>
      </c>
      <c r="B950" s="7" t="s">
        <v>10017</v>
      </c>
      <c r="C950" s="8">
        <v>42743</v>
      </c>
      <c r="D950" s="8">
        <v>42863</v>
      </c>
      <c r="E950" s="7" t="s">
        <v>22</v>
      </c>
      <c r="F950" s="7" t="s">
        <v>747</v>
      </c>
      <c r="G950" s="7" t="s">
        <v>748</v>
      </c>
      <c r="H950" s="7" t="s">
        <v>25</v>
      </c>
      <c r="I950" s="7" t="s">
        <v>26</v>
      </c>
      <c r="J950" s="7" t="s">
        <v>137</v>
      </c>
      <c r="K950" s="7" t="s">
        <v>43</v>
      </c>
      <c r="L950" s="7">
        <v>94109</v>
      </c>
      <c r="M950" s="7" t="s">
        <v>44</v>
      </c>
      <c r="N950" s="7" t="s">
        <v>3654</v>
      </c>
      <c r="O950" s="7" t="s">
        <v>46</v>
      </c>
      <c r="P950" s="7" t="s">
        <v>60</v>
      </c>
      <c r="Q950" s="7" t="s">
        <v>3655</v>
      </c>
      <c r="R950" s="7">
        <v>186.54</v>
      </c>
      <c r="S950" s="7">
        <v>3</v>
      </c>
      <c r="T950" s="7">
        <v>0</v>
      </c>
      <c r="U950" s="7">
        <v>50.3658</v>
      </c>
      <c r="V950" s="7" t="s">
        <v>11819</v>
      </c>
      <c r="W950" s="7">
        <v>2017</v>
      </c>
      <c r="X950" s="7">
        <v>0.27</v>
      </c>
      <c r="Y950" s="7" t="s">
        <v>11811</v>
      </c>
      <c r="Z950" s="7">
        <v>120</v>
      </c>
      <c r="AA950" s="7" t="str">
        <f>TEXT(Superstore_Data_1[[#This Row],[Order Date]],"mmm")</f>
        <v>Jan</v>
      </c>
      <c r="AB950" s="7">
        <f>YEAR(Superstore_Data_1[[#This Row],[Order Date]])</f>
        <v>2017</v>
      </c>
      <c r="AC950" s="9">
        <f>Superstore_Data_1[[#This Row],[Profit]]/Superstore_Data_1[[#This Row],[Sales]]</f>
        <v>0.27</v>
      </c>
      <c r="AD950" s="7" t="str">
        <f>IF(Superstore_Data_1[[#This Row],[Discount]]=0,"No Discount",IF(Superstore_Data_1[[#This Row],[Discount]]&lt;0.2,"Low Discount",IF(Superstore_Data_1[[#This Row],[Discount]]&lt;0.5,"Medium Discount","High Discount")))</f>
        <v>No Discount</v>
      </c>
      <c r="AE950" s="7" t="str">
        <f>IF(Superstore_Data_1[[#This Row],[Sales]]&lt;100,"Low Sale",IF(Superstore_Data_1[[#This Row],[Sales]]&lt;500,"Medium Sale","High Sale"))</f>
        <v>Medium Sale</v>
      </c>
      <c r="AF950" s="10" t="str">
        <f>IF(Superstore_Data_1[[#This Row],[Shipping Days]]&lt;=2,"Fast",IF(Superstore_Data_1[[#This Row],[Shipping Days]]&lt;=5,"Normal","Slow"))</f>
        <v>Slow</v>
      </c>
    </row>
    <row r="951" spans="1:32" x14ac:dyDescent="0.3">
      <c r="A951" s="6">
        <v>6913</v>
      </c>
      <c r="B951" s="7" t="s">
        <v>10018</v>
      </c>
      <c r="C951" s="8">
        <v>42771</v>
      </c>
      <c r="D951" s="8">
        <v>42860</v>
      </c>
      <c r="E951" s="7" t="s">
        <v>22</v>
      </c>
      <c r="F951" s="7" t="s">
        <v>5971</v>
      </c>
      <c r="G951" s="7" t="s">
        <v>5972</v>
      </c>
      <c r="H951" s="7" t="s">
        <v>41</v>
      </c>
      <c r="I951" s="7" t="s">
        <v>26</v>
      </c>
      <c r="J951" s="7" t="s">
        <v>42</v>
      </c>
      <c r="K951" s="7" t="s">
        <v>43</v>
      </c>
      <c r="L951" s="7">
        <v>90049</v>
      </c>
      <c r="M951" s="7" t="s">
        <v>44</v>
      </c>
      <c r="N951" s="7" t="s">
        <v>3024</v>
      </c>
      <c r="O951" s="7" t="s">
        <v>73</v>
      </c>
      <c r="P951" s="7" t="s">
        <v>178</v>
      </c>
      <c r="Q951" s="7" t="s">
        <v>3025</v>
      </c>
      <c r="R951" s="7">
        <v>159.56</v>
      </c>
      <c r="S951" s="7">
        <v>4</v>
      </c>
      <c r="T951" s="7">
        <v>0</v>
      </c>
      <c r="U951" s="7">
        <v>59.037199999999999</v>
      </c>
      <c r="V951" s="7" t="s">
        <v>11820</v>
      </c>
      <c r="W951" s="7">
        <v>2017</v>
      </c>
      <c r="X951" s="7">
        <v>0.37</v>
      </c>
      <c r="Y951" s="7" t="s">
        <v>11811</v>
      </c>
      <c r="Z951" s="7">
        <v>89</v>
      </c>
      <c r="AA951" s="7" t="str">
        <f>TEXT(Superstore_Data_1[[#This Row],[Order Date]],"mmm")</f>
        <v>Feb</v>
      </c>
      <c r="AB951" s="7">
        <f>YEAR(Superstore_Data_1[[#This Row],[Order Date]])</f>
        <v>2017</v>
      </c>
      <c r="AC951" s="9">
        <f>Superstore_Data_1[[#This Row],[Profit]]/Superstore_Data_1[[#This Row],[Sales]]</f>
        <v>0.37</v>
      </c>
      <c r="AD951" s="7" t="str">
        <f>IF(Superstore_Data_1[[#This Row],[Discount]]=0,"No Discount",IF(Superstore_Data_1[[#This Row],[Discount]]&lt;0.2,"Low Discount",IF(Superstore_Data_1[[#This Row],[Discount]]&lt;0.5,"Medium Discount","High Discount")))</f>
        <v>No Discount</v>
      </c>
      <c r="AE951" s="7" t="str">
        <f>IF(Superstore_Data_1[[#This Row],[Sales]]&lt;100,"Low Sale",IF(Superstore_Data_1[[#This Row],[Sales]]&lt;500,"Medium Sale","High Sale"))</f>
        <v>Medium Sale</v>
      </c>
      <c r="AF951" s="10" t="str">
        <f>IF(Superstore_Data_1[[#This Row],[Shipping Days]]&lt;=2,"Fast",IF(Superstore_Data_1[[#This Row],[Shipping Days]]&lt;=5,"Normal","Slow"))</f>
        <v>Slow</v>
      </c>
    </row>
    <row r="952" spans="1:32" x14ac:dyDescent="0.3">
      <c r="A952" s="6">
        <v>6922</v>
      </c>
      <c r="B952" s="7" t="s">
        <v>10026</v>
      </c>
      <c r="C952" s="8">
        <v>42829</v>
      </c>
      <c r="D952" s="8">
        <v>43012</v>
      </c>
      <c r="E952" s="7" t="s">
        <v>51</v>
      </c>
      <c r="F952" s="7" t="s">
        <v>3652</v>
      </c>
      <c r="G952" s="7" t="s">
        <v>3653</v>
      </c>
      <c r="H952" s="7" t="s">
        <v>108</v>
      </c>
      <c r="I952" s="7" t="s">
        <v>26</v>
      </c>
      <c r="J952" s="7" t="s">
        <v>302</v>
      </c>
      <c r="K952" s="7" t="s">
        <v>303</v>
      </c>
      <c r="L952" s="7">
        <v>10011</v>
      </c>
      <c r="M952" s="7" t="s">
        <v>161</v>
      </c>
      <c r="N952" s="7" t="s">
        <v>2739</v>
      </c>
      <c r="O952" s="7" t="s">
        <v>46</v>
      </c>
      <c r="P952" s="7" t="s">
        <v>192</v>
      </c>
      <c r="Q952" s="7" t="s">
        <v>2740</v>
      </c>
      <c r="R952" s="7">
        <v>16.98</v>
      </c>
      <c r="S952" s="7">
        <v>1</v>
      </c>
      <c r="T952" s="7">
        <v>0</v>
      </c>
      <c r="U952" s="7">
        <v>8.49</v>
      </c>
      <c r="V952" s="7" t="s">
        <v>11814</v>
      </c>
      <c r="W952" s="7">
        <v>2017</v>
      </c>
      <c r="X952" s="7">
        <v>0.5</v>
      </c>
      <c r="Y952" s="7" t="s">
        <v>11811</v>
      </c>
      <c r="Z952" s="7">
        <v>183</v>
      </c>
      <c r="AA952" s="7" t="str">
        <f>TEXT(Superstore_Data_1[[#This Row],[Order Date]],"mmm")</f>
        <v>Apr</v>
      </c>
      <c r="AB952" s="7">
        <f>YEAR(Superstore_Data_1[[#This Row],[Order Date]])</f>
        <v>2017</v>
      </c>
      <c r="AC952" s="9">
        <f>Superstore_Data_1[[#This Row],[Profit]]/Superstore_Data_1[[#This Row],[Sales]]</f>
        <v>0.5</v>
      </c>
      <c r="AD952" s="7" t="str">
        <f>IF(Superstore_Data_1[[#This Row],[Discount]]=0,"No Discount",IF(Superstore_Data_1[[#This Row],[Discount]]&lt;0.2,"Low Discount",IF(Superstore_Data_1[[#This Row],[Discount]]&lt;0.5,"Medium Discount","High Discount")))</f>
        <v>No Discount</v>
      </c>
      <c r="AE952" s="7" t="str">
        <f>IF(Superstore_Data_1[[#This Row],[Sales]]&lt;100,"Low Sale",IF(Superstore_Data_1[[#This Row],[Sales]]&lt;500,"Medium Sale","High Sale"))</f>
        <v>Low Sale</v>
      </c>
      <c r="AF952" s="10" t="str">
        <f>IF(Superstore_Data_1[[#This Row],[Shipping Days]]&lt;=2,"Fast",IF(Superstore_Data_1[[#This Row],[Shipping Days]]&lt;=5,"Normal","Slow"))</f>
        <v>Slow</v>
      </c>
    </row>
    <row r="953" spans="1:32" x14ac:dyDescent="0.3">
      <c r="A953" s="6">
        <v>6937</v>
      </c>
      <c r="B953" s="7" t="s">
        <v>10035</v>
      </c>
      <c r="C953" s="8">
        <v>42409</v>
      </c>
      <c r="D953" s="8">
        <v>42469</v>
      </c>
      <c r="E953" s="7" t="s">
        <v>209</v>
      </c>
      <c r="F953" s="7" t="s">
        <v>6420</v>
      </c>
      <c r="G953" s="7" t="s">
        <v>6421</v>
      </c>
      <c r="H953" s="7" t="s">
        <v>108</v>
      </c>
      <c r="I953" s="7" t="s">
        <v>26</v>
      </c>
      <c r="J953" s="7" t="s">
        <v>344</v>
      </c>
      <c r="K953" s="7" t="s">
        <v>235</v>
      </c>
      <c r="L953" s="7">
        <v>60653</v>
      </c>
      <c r="M953" s="7" t="s">
        <v>111</v>
      </c>
      <c r="N953" s="7" t="s">
        <v>10036</v>
      </c>
      <c r="O953" s="7" t="s">
        <v>31</v>
      </c>
      <c r="P953" s="7" t="s">
        <v>67</v>
      </c>
      <c r="Q953" s="7" t="s">
        <v>10037</v>
      </c>
      <c r="R953" s="7">
        <v>84.272000000000006</v>
      </c>
      <c r="S953" s="7">
        <v>2</v>
      </c>
      <c r="T953" s="7">
        <v>0.6</v>
      </c>
      <c r="U953" s="7">
        <v>-75.844800000000006</v>
      </c>
      <c r="V953" s="7" t="s">
        <v>11820</v>
      </c>
      <c r="W953" s="7">
        <v>2016</v>
      </c>
      <c r="X953" s="7">
        <v>-0.9</v>
      </c>
      <c r="Y953" s="7" t="s">
        <v>11816</v>
      </c>
      <c r="Z953" s="7">
        <v>60</v>
      </c>
      <c r="AA953" s="7" t="str">
        <f>TEXT(Superstore_Data_1[[#This Row],[Order Date]],"mmm")</f>
        <v>Feb</v>
      </c>
      <c r="AB953" s="7">
        <f>YEAR(Superstore_Data_1[[#This Row],[Order Date]])</f>
        <v>2016</v>
      </c>
      <c r="AC953" s="9">
        <f>Superstore_Data_1[[#This Row],[Profit]]/Superstore_Data_1[[#This Row],[Sales]]</f>
        <v>-0.9</v>
      </c>
      <c r="AD953" s="7" t="str">
        <f>IF(Superstore_Data_1[[#This Row],[Discount]]=0,"No Discount",IF(Superstore_Data_1[[#This Row],[Discount]]&lt;0.2,"Low Discount",IF(Superstore_Data_1[[#This Row],[Discount]]&lt;0.5,"Medium Discount","High Discount")))</f>
        <v>High Discount</v>
      </c>
      <c r="AE953" s="7" t="str">
        <f>IF(Superstore_Data_1[[#This Row],[Sales]]&lt;100,"Low Sale",IF(Superstore_Data_1[[#This Row],[Sales]]&lt;500,"Medium Sale","High Sale"))</f>
        <v>Low Sale</v>
      </c>
      <c r="AF953" s="10" t="str">
        <f>IF(Superstore_Data_1[[#This Row],[Shipping Days]]&lt;=2,"Fast",IF(Superstore_Data_1[[#This Row],[Shipping Days]]&lt;=5,"Normal","Slow"))</f>
        <v>Slow</v>
      </c>
    </row>
    <row r="954" spans="1:32" x14ac:dyDescent="0.3">
      <c r="A954" s="6">
        <v>6939</v>
      </c>
      <c r="B954" s="7" t="s">
        <v>10039</v>
      </c>
      <c r="C954" s="8">
        <v>42501</v>
      </c>
      <c r="D954" s="8">
        <v>42624</v>
      </c>
      <c r="E954" s="7" t="s">
        <v>51</v>
      </c>
      <c r="F954" s="7" t="s">
        <v>3953</v>
      </c>
      <c r="G954" s="7" t="s">
        <v>3954</v>
      </c>
      <c r="H954" s="7" t="s">
        <v>25</v>
      </c>
      <c r="I954" s="7" t="s">
        <v>26</v>
      </c>
      <c r="J954" s="7" t="s">
        <v>99</v>
      </c>
      <c r="K954" s="7" t="s">
        <v>100</v>
      </c>
      <c r="L954" s="7">
        <v>98105</v>
      </c>
      <c r="M954" s="7" t="s">
        <v>44</v>
      </c>
      <c r="N954" s="7" t="s">
        <v>10040</v>
      </c>
      <c r="O954" s="7" t="s">
        <v>73</v>
      </c>
      <c r="P954" s="7" t="s">
        <v>178</v>
      </c>
      <c r="Q954" s="7" t="s">
        <v>10041</v>
      </c>
      <c r="R954" s="7">
        <v>479.72</v>
      </c>
      <c r="S954" s="7">
        <v>4</v>
      </c>
      <c r="T954" s="7">
        <v>0</v>
      </c>
      <c r="U954" s="7">
        <v>52.769199999999998</v>
      </c>
      <c r="V954" s="7" t="s">
        <v>11812</v>
      </c>
      <c r="W954" s="7">
        <v>2016</v>
      </c>
      <c r="X954" s="7">
        <v>0.10999999999999999</v>
      </c>
      <c r="Y954" s="7" t="s">
        <v>11811</v>
      </c>
      <c r="Z954" s="7">
        <v>123</v>
      </c>
      <c r="AA954" s="7" t="str">
        <f>TEXT(Superstore_Data_1[[#This Row],[Order Date]],"mmm")</f>
        <v>May</v>
      </c>
      <c r="AB954" s="7">
        <f>YEAR(Superstore_Data_1[[#This Row],[Order Date]])</f>
        <v>2016</v>
      </c>
      <c r="AC954" s="9">
        <f>Superstore_Data_1[[#This Row],[Profit]]/Superstore_Data_1[[#This Row],[Sales]]</f>
        <v>0.10999999999999999</v>
      </c>
      <c r="AD954" s="7" t="str">
        <f>IF(Superstore_Data_1[[#This Row],[Discount]]=0,"No Discount",IF(Superstore_Data_1[[#This Row],[Discount]]&lt;0.2,"Low Discount",IF(Superstore_Data_1[[#This Row],[Discount]]&lt;0.5,"Medium Discount","High Discount")))</f>
        <v>No Discount</v>
      </c>
      <c r="AE954" s="7" t="str">
        <f>IF(Superstore_Data_1[[#This Row],[Sales]]&lt;100,"Low Sale",IF(Superstore_Data_1[[#This Row],[Sales]]&lt;500,"Medium Sale","High Sale"))</f>
        <v>Medium Sale</v>
      </c>
      <c r="AF954" s="10" t="str">
        <f>IF(Superstore_Data_1[[#This Row],[Shipping Days]]&lt;=2,"Fast",IF(Superstore_Data_1[[#This Row],[Shipping Days]]&lt;=5,"Normal","Slow"))</f>
        <v>Slow</v>
      </c>
    </row>
    <row r="955" spans="1:32" x14ac:dyDescent="0.3">
      <c r="A955" s="6">
        <v>6953</v>
      </c>
      <c r="B955" s="7" t="s">
        <v>10054</v>
      </c>
      <c r="C955" s="8">
        <v>42045</v>
      </c>
      <c r="D955" s="8">
        <v>42073</v>
      </c>
      <c r="E955" s="7" t="s">
        <v>209</v>
      </c>
      <c r="F955" s="7" t="s">
        <v>366</v>
      </c>
      <c r="G955" s="7" t="s">
        <v>367</v>
      </c>
      <c r="H955" s="7" t="s">
        <v>25</v>
      </c>
      <c r="I955" s="7" t="s">
        <v>26</v>
      </c>
      <c r="J955" s="7" t="s">
        <v>42</v>
      </c>
      <c r="K955" s="7" t="s">
        <v>43</v>
      </c>
      <c r="L955" s="7">
        <v>90008</v>
      </c>
      <c r="M955" s="7" t="s">
        <v>44</v>
      </c>
      <c r="N955" s="7" t="s">
        <v>5337</v>
      </c>
      <c r="O955" s="7" t="s">
        <v>46</v>
      </c>
      <c r="P955" s="7" t="s">
        <v>77</v>
      </c>
      <c r="Q955" s="7" t="s">
        <v>5338</v>
      </c>
      <c r="R955" s="7">
        <v>11.808</v>
      </c>
      <c r="S955" s="7">
        <v>3</v>
      </c>
      <c r="T955" s="7">
        <v>0.2</v>
      </c>
      <c r="U955" s="7">
        <v>4.1327999999999996</v>
      </c>
      <c r="V955" s="7" t="s">
        <v>11820</v>
      </c>
      <c r="W955" s="7">
        <v>2015</v>
      </c>
      <c r="X955" s="7">
        <v>0.35</v>
      </c>
      <c r="Y955" s="7" t="s">
        <v>11813</v>
      </c>
      <c r="Z955" s="7">
        <v>28</v>
      </c>
      <c r="AA955" s="7" t="str">
        <f>TEXT(Superstore_Data_1[[#This Row],[Order Date]],"mmm")</f>
        <v>Feb</v>
      </c>
      <c r="AB955" s="7">
        <f>YEAR(Superstore_Data_1[[#This Row],[Order Date]])</f>
        <v>2015</v>
      </c>
      <c r="AC955" s="9">
        <f>Superstore_Data_1[[#This Row],[Profit]]/Superstore_Data_1[[#This Row],[Sales]]</f>
        <v>0.35</v>
      </c>
      <c r="AD955" s="7" t="str">
        <f>IF(Superstore_Data_1[[#This Row],[Discount]]=0,"No Discount",IF(Superstore_Data_1[[#This Row],[Discount]]&lt;0.2,"Low Discount",IF(Superstore_Data_1[[#This Row],[Discount]]&lt;0.5,"Medium Discount","High Discount")))</f>
        <v>Medium Discount</v>
      </c>
      <c r="AE955" s="7" t="str">
        <f>IF(Superstore_Data_1[[#This Row],[Sales]]&lt;100,"Low Sale",IF(Superstore_Data_1[[#This Row],[Sales]]&lt;500,"Medium Sale","High Sale"))</f>
        <v>Low Sale</v>
      </c>
      <c r="AF955" s="10" t="str">
        <f>IF(Superstore_Data_1[[#This Row],[Shipping Days]]&lt;=2,"Fast",IF(Superstore_Data_1[[#This Row],[Shipping Days]]&lt;=5,"Normal","Slow"))</f>
        <v>Slow</v>
      </c>
    </row>
    <row r="956" spans="1:32" x14ac:dyDescent="0.3">
      <c r="A956" s="6">
        <v>6962</v>
      </c>
      <c r="B956" s="7" t="s">
        <v>10060</v>
      </c>
      <c r="C956" s="8">
        <v>43019</v>
      </c>
      <c r="D956" s="8">
        <v>43019</v>
      </c>
      <c r="E956" s="7" t="s">
        <v>1455</v>
      </c>
      <c r="F956" s="7" t="s">
        <v>3304</v>
      </c>
      <c r="G956" s="7" t="s">
        <v>3305</v>
      </c>
      <c r="H956" s="7" t="s">
        <v>108</v>
      </c>
      <c r="I956" s="7" t="s">
        <v>26</v>
      </c>
      <c r="J956" s="7" t="s">
        <v>3242</v>
      </c>
      <c r="K956" s="7" t="s">
        <v>43</v>
      </c>
      <c r="L956" s="7">
        <v>92503</v>
      </c>
      <c r="M956" s="7" t="s">
        <v>44</v>
      </c>
      <c r="N956" s="7" t="s">
        <v>4591</v>
      </c>
      <c r="O956" s="7" t="s">
        <v>46</v>
      </c>
      <c r="P956" s="7" t="s">
        <v>70</v>
      </c>
      <c r="Q956" s="7" t="s">
        <v>4592</v>
      </c>
      <c r="R956" s="7">
        <v>7.8</v>
      </c>
      <c r="S956" s="7">
        <v>3</v>
      </c>
      <c r="T956" s="7">
        <v>0</v>
      </c>
      <c r="U956" s="7">
        <v>2.1059999999999999</v>
      </c>
      <c r="V956" s="7" t="s">
        <v>11824</v>
      </c>
      <c r="W956" s="7">
        <v>2017</v>
      </c>
      <c r="X956" s="7">
        <v>0.26999999999999996</v>
      </c>
      <c r="Y956" s="7" t="s">
        <v>11811</v>
      </c>
      <c r="Z956" s="7">
        <v>0</v>
      </c>
      <c r="AA956" s="7" t="str">
        <f>TEXT(Superstore_Data_1[[#This Row],[Order Date]],"mmm")</f>
        <v>Oct</v>
      </c>
      <c r="AB956" s="7">
        <f>YEAR(Superstore_Data_1[[#This Row],[Order Date]])</f>
        <v>2017</v>
      </c>
      <c r="AC956" s="9">
        <f>Superstore_Data_1[[#This Row],[Profit]]/Superstore_Data_1[[#This Row],[Sales]]</f>
        <v>0.26999999999999996</v>
      </c>
      <c r="AD956" s="7" t="str">
        <f>IF(Superstore_Data_1[[#This Row],[Discount]]=0,"No Discount",IF(Superstore_Data_1[[#This Row],[Discount]]&lt;0.2,"Low Discount",IF(Superstore_Data_1[[#This Row],[Discount]]&lt;0.5,"Medium Discount","High Discount")))</f>
        <v>No Discount</v>
      </c>
      <c r="AE956" s="7" t="str">
        <f>IF(Superstore_Data_1[[#This Row],[Sales]]&lt;100,"Low Sale",IF(Superstore_Data_1[[#This Row],[Sales]]&lt;500,"Medium Sale","High Sale"))</f>
        <v>Low Sale</v>
      </c>
      <c r="AF956" s="10" t="str">
        <f>IF(Superstore_Data_1[[#This Row],[Shipping Days]]&lt;=2,"Fast",IF(Superstore_Data_1[[#This Row],[Shipping Days]]&lt;=5,"Normal","Slow"))</f>
        <v>Fast</v>
      </c>
    </row>
    <row r="957" spans="1:32" x14ac:dyDescent="0.3">
      <c r="A957" s="6">
        <v>6981</v>
      </c>
      <c r="B957" s="7" t="s">
        <v>10072</v>
      </c>
      <c r="C957" s="8">
        <v>41831</v>
      </c>
      <c r="D957" s="8">
        <v>41862</v>
      </c>
      <c r="E957" s="7" t="s">
        <v>209</v>
      </c>
      <c r="F957" s="7" t="s">
        <v>1560</v>
      </c>
      <c r="G957" s="7" t="s">
        <v>1561</v>
      </c>
      <c r="H957" s="7" t="s">
        <v>41</v>
      </c>
      <c r="I957" s="7" t="s">
        <v>26</v>
      </c>
      <c r="J957" s="7" t="s">
        <v>302</v>
      </c>
      <c r="K957" s="7" t="s">
        <v>303</v>
      </c>
      <c r="L957" s="7">
        <v>10024</v>
      </c>
      <c r="M957" s="7" t="s">
        <v>161</v>
      </c>
      <c r="N957" s="7" t="s">
        <v>4865</v>
      </c>
      <c r="O957" s="7" t="s">
        <v>46</v>
      </c>
      <c r="P957" s="7" t="s">
        <v>305</v>
      </c>
      <c r="Q957" s="7" t="s">
        <v>4866</v>
      </c>
      <c r="R957" s="7">
        <v>5.92</v>
      </c>
      <c r="S957" s="7">
        <v>4</v>
      </c>
      <c r="T957" s="7">
        <v>0</v>
      </c>
      <c r="U957" s="7">
        <v>2.8416000000000001</v>
      </c>
      <c r="V957" s="7" t="s">
        <v>11821</v>
      </c>
      <c r="W957" s="7">
        <v>2014</v>
      </c>
      <c r="X957" s="7">
        <v>0.48000000000000004</v>
      </c>
      <c r="Y957" s="7" t="s">
        <v>11811</v>
      </c>
      <c r="Z957" s="7">
        <v>31</v>
      </c>
      <c r="AA957" s="7" t="str">
        <f>TEXT(Superstore_Data_1[[#This Row],[Order Date]],"mmm")</f>
        <v>Jul</v>
      </c>
      <c r="AB957" s="7">
        <f>YEAR(Superstore_Data_1[[#This Row],[Order Date]])</f>
        <v>2014</v>
      </c>
      <c r="AC957" s="9">
        <f>Superstore_Data_1[[#This Row],[Profit]]/Superstore_Data_1[[#This Row],[Sales]]</f>
        <v>0.48000000000000004</v>
      </c>
      <c r="AD957" s="7" t="str">
        <f>IF(Superstore_Data_1[[#This Row],[Discount]]=0,"No Discount",IF(Superstore_Data_1[[#This Row],[Discount]]&lt;0.2,"Low Discount",IF(Superstore_Data_1[[#This Row],[Discount]]&lt;0.5,"Medium Discount","High Discount")))</f>
        <v>No Discount</v>
      </c>
      <c r="AE957" s="7" t="str">
        <f>IF(Superstore_Data_1[[#This Row],[Sales]]&lt;100,"Low Sale",IF(Superstore_Data_1[[#This Row],[Sales]]&lt;500,"Medium Sale","High Sale"))</f>
        <v>Low Sale</v>
      </c>
      <c r="AF957" s="10" t="str">
        <f>IF(Superstore_Data_1[[#This Row],[Shipping Days]]&lt;=2,"Fast",IF(Superstore_Data_1[[#This Row],[Shipping Days]]&lt;=5,"Normal","Slow"))</f>
        <v>Slow</v>
      </c>
    </row>
    <row r="958" spans="1:32" x14ac:dyDescent="0.3">
      <c r="A958" s="6">
        <v>6983</v>
      </c>
      <c r="B958" s="7" t="s">
        <v>10073</v>
      </c>
      <c r="C958" s="8">
        <v>42378</v>
      </c>
      <c r="D958" s="8">
        <v>42499</v>
      </c>
      <c r="E958" s="7" t="s">
        <v>51</v>
      </c>
      <c r="F958" s="7" t="s">
        <v>3289</v>
      </c>
      <c r="G958" s="7" t="s">
        <v>3290</v>
      </c>
      <c r="H958" s="7" t="s">
        <v>25</v>
      </c>
      <c r="I958" s="7" t="s">
        <v>26</v>
      </c>
      <c r="J958" s="7" t="s">
        <v>997</v>
      </c>
      <c r="K958" s="7" t="s">
        <v>269</v>
      </c>
      <c r="L958" s="7">
        <v>48227</v>
      </c>
      <c r="M958" s="7" t="s">
        <v>111</v>
      </c>
      <c r="N958" s="7" t="s">
        <v>2383</v>
      </c>
      <c r="O958" s="7" t="s">
        <v>46</v>
      </c>
      <c r="P958" s="7" t="s">
        <v>77</v>
      </c>
      <c r="Q958" s="7" t="s">
        <v>2384</v>
      </c>
      <c r="R958" s="7">
        <v>24.1</v>
      </c>
      <c r="S958" s="7">
        <v>5</v>
      </c>
      <c r="T958" s="7">
        <v>0</v>
      </c>
      <c r="U958" s="7">
        <v>11.086</v>
      </c>
      <c r="V958" s="7" t="s">
        <v>11819</v>
      </c>
      <c r="W958" s="7">
        <v>2016</v>
      </c>
      <c r="X958" s="7">
        <v>0.45999999999999996</v>
      </c>
      <c r="Y958" s="7" t="s">
        <v>11811</v>
      </c>
      <c r="Z958" s="7">
        <v>121</v>
      </c>
      <c r="AA958" s="7" t="str">
        <f>TEXT(Superstore_Data_1[[#This Row],[Order Date]],"mmm")</f>
        <v>Jan</v>
      </c>
      <c r="AB958" s="7">
        <f>YEAR(Superstore_Data_1[[#This Row],[Order Date]])</f>
        <v>2016</v>
      </c>
      <c r="AC958" s="9">
        <f>Superstore_Data_1[[#This Row],[Profit]]/Superstore_Data_1[[#This Row],[Sales]]</f>
        <v>0.45999999999999996</v>
      </c>
      <c r="AD958" s="7" t="str">
        <f>IF(Superstore_Data_1[[#This Row],[Discount]]=0,"No Discount",IF(Superstore_Data_1[[#This Row],[Discount]]&lt;0.2,"Low Discount",IF(Superstore_Data_1[[#This Row],[Discount]]&lt;0.5,"Medium Discount","High Discount")))</f>
        <v>No Discount</v>
      </c>
      <c r="AE958" s="7" t="str">
        <f>IF(Superstore_Data_1[[#This Row],[Sales]]&lt;100,"Low Sale",IF(Superstore_Data_1[[#This Row],[Sales]]&lt;500,"Medium Sale","High Sale"))</f>
        <v>Low Sale</v>
      </c>
      <c r="AF958" s="10" t="str">
        <f>IF(Superstore_Data_1[[#This Row],[Shipping Days]]&lt;=2,"Fast",IF(Superstore_Data_1[[#This Row],[Shipping Days]]&lt;=5,"Normal","Slow"))</f>
        <v>Slow</v>
      </c>
    </row>
    <row r="959" spans="1:32" x14ac:dyDescent="0.3">
      <c r="A959" s="6">
        <v>7006</v>
      </c>
      <c r="B959" s="7" t="s">
        <v>10088</v>
      </c>
      <c r="C959" s="8">
        <v>42015</v>
      </c>
      <c r="D959" s="8">
        <v>42135</v>
      </c>
      <c r="E959" s="7" t="s">
        <v>51</v>
      </c>
      <c r="F959" s="7" t="s">
        <v>2162</v>
      </c>
      <c r="G959" s="7" t="s">
        <v>2163</v>
      </c>
      <c r="H959" s="7" t="s">
        <v>25</v>
      </c>
      <c r="I959" s="7" t="s">
        <v>26</v>
      </c>
      <c r="J959" s="7" t="s">
        <v>302</v>
      </c>
      <c r="K959" s="7" t="s">
        <v>303</v>
      </c>
      <c r="L959" s="7">
        <v>10009</v>
      </c>
      <c r="M959" s="7" t="s">
        <v>161</v>
      </c>
      <c r="N959" s="7" t="s">
        <v>9204</v>
      </c>
      <c r="O959" s="7" t="s">
        <v>31</v>
      </c>
      <c r="P959" s="7" t="s">
        <v>35</v>
      </c>
      <c r="Q959" s="7" t="s">
        <v>9205</v>
      </c>
      <c r="R959" s="7">
        <v>205.16399999999999</v>
      </c>
      <c r="S959" s="7">
        <v>2</v>
      </c>
      <c r="T959" s="7">
        <v>0.1</v>
      </c>
      <c r="U959" s="7">
        <v>13.6776</v>
      </c>
      <c r="V959" s="7" t="s">
        <v>11819</v>
      </c>
      <c r="W959" s="7">
        <v>2015</v>
      </c>
      <c r="X959" s="7">
        <v>6.6666666666666666E-2</v>
      </c>
      <c r="Y959" s="7" t="s">
        <v>11823</v>
      </c>
      <c r="Z959" s="7">
        <v>120</v>
      </c>
      <c r="AA959" s="7" t="str">
        <f>TEXT(Superstore_Data_1[[#This Row],[Order Date]],"mmm")</f>
        <v>Jan</v>
      </c>
      <c r="AB959" s="7">
        <f>YEAR(Superstore_Data_1[[#This Row],[Order Date]])</f>
        <v>2015</v>
      </c>
      <c r="AC959" s="9">
        <f>Superstore_Data_1[[#This Row],[Profit]]/Superstore_Data_1[[#This Row],[Sales]]</f>
        <v>6.6666666666666666E-2</v>
      </c>
      <c r="AD959" s="7" t="str">
        <f>IF(Superstore_Data_1[[#This Row],[Discount]]=0,"No Discount",IF(Superstore_Data_1[[#This Row],[Discount]]&lt;0.2,"Low Discount",IF(Superstore_Data_1[[#This Row],[Discount]]&lt;0.5,"Medium Discount","High Discount")))</f>
        <v>Low Discount</v>
      </c>
      <c r="AE959" s="7" t="str">
        <f>IF(Superstore_Data_1[[#This Row],[Sales]]&lt;100,"Low Sale",IF(Superstore_Data_1[[#This Row],[Sales]]&lt;500,"Medium Sale","High Sale"))</f>
        <v>Medium Sale</v>
      </c>
      <c r="AF959" s="10" t="str">
        <f>IF(Superstore_Data_1[[#This Row],[Shipping Days]]&lt;=2,"Fast",IF(Superstore_Data_1[[#This Row],[Shipping Days]]&lt;=5,"Normal","Slow"))</f>
        <v>Slow</v>
      </c>
    </row>
    <row r="960" spans="1:32" x14ac:dyDescent="0.3">
      <c r="A960" s="6">
        <v>7014</v>
      </c>
      <c r="B960" s="7" t="s">
        <v>10092</v>
      </c>
      <c r="C960" s="8">
        <v>42990</v>
      </c>
      <c r="D960" s="8">
        <v>43051</v>
      </c>
      <c r="E960" s="7" t="s">
        <v>22</v>
      </c>
      <c r="F960" s="7" t="s">
        <v>6276</v>
      </c>
      <c r="G960" s="7" t="s">
        <v>6277</v>
      </c>
      <c r="H960" s="7" t="s">
        <v>108</v>
      </c>
      <c r="I960" s="7" t="s">
        <v>26</v>
      </c>
      <c r="J960" s="7" t="s">
        <v>2994</v>
      </c>
      <c r="K960" s="7" t="s">
        <v>43</v>
      </c>
      <c r="L960" s="7">
        <v>93905</v>
      </c>
      <c r="M960" s="7" t="s">
        <v>44</v>
      </c>
      <c r="N960" s="7" t="s">
        <v>2961</v>
      </c>
      <c r="O960" s="7" t="s">
        <v>31</v>
      </c>
      <c r="P960" s="7" t="s">
        <v>32</v>
      </c>
      <c r="Q960" s="7" t="s">
        <v>2962</v>
      </c>
      <c r="R960" s="7">
        <v>148.25700000000001</v>
      </c>
      <c r="S960" s="7">
        <v>3</v>
      </c>
      <c r="T960" s="7">
        <v>0.15</v>
      </c>
      <c r="U960" s="7">
        <v>15.697800000000001</v>
      </c>
      <c r="V960" s="7" t="s">
        <v>11815</v>
      </c>
      <c r="W960" s="7">
        <v>2017</v>
      </c>
      <c r="X960" s="7">
        <v>0.10588235294117647</v>
      </c>
      <c r="Y960" s="7" t="s">
        <v>11823</v>
      </c>
      <c r="Z960" s="7">
        <v>61</v>
      </c>
      <c r="AA960" s="7" t="str">
        <f>TEXT(Superstore_Data_1[[#This Row],[Order Date]],"mmm")</f>
        <v>Sep</v>
      </c>
      <c r="AB960" s="7">
        <f>YEAR(Superstore_Data_1[[#This Row],[Order Date]])</f>
        <v>2017</v>
      </c>
      <c r="AC960" s="9">
        <f>Superstore_Data_1[[#This Row],[Profit]]/Superstore_Data_1[[#This Row],[Sales]]</f>
        <v>0.10588235294117647</v>
      </c>
      <c r="AD960" s="7" t="str">
        <f>IF(Superstore_Data_1[[#This Row],[Discount]]=0,"No Discount",IF(Superstore_Data_1[[#This Row],[Discount]]&lt;0.2,"Low Discount",IF(Superstore_Data_1[[#This Row],[Discount]]&lt;0.5,"Medium Discount","High Discount")))</f>
        <v>Low Discount</v>
      </c>
      <c r="AE960" s="7" t="str">
        <f>IF(Superstore_Data_1[[#This Row],[Sales]]&lt;100,"Low Sale",IF(Superstore_Data_1[[#This Row],[Sales]]&lt;500,"Medium Sale","High Sale"))</f>
        <v>Medium Sale</v>
      </c>
      <c r="AF960" s="10" t="str">
        <f>IF(Superstore_Data_1[[#This Row],[Shipping Days]]&lt;=2,"Fast",IF(Superstore_Data_1[[#This Row],[Shipping Days]]&lt;=5,"Normal","Slow"))</f>
        <v>Slow</v>
      </c>
    </row>
    <row r="961" spans="1:32" x14ac:dyDescent="0.3">
      <c r="A961" s="6">
        <v>7026</v>
      </c>
      <c r="B961" s="7" t="s">
        <v>10099</v>
      </c>
      <c r="C961" s="8">
        <v>42888</v>
      </c>
      <c r="D961" s="8">
        <v>43071</v>
      </c>
      <c r="E961" s="7" t="s">
        <v>51</v>
      </c>
      <c r="F961" s="7" t="s">
        <v>2456</v>
      </c>
      <c r="G961" s="7" t="s">
        <v>2457</v>
      </c>
      <c r="H961" s="7" t="s">
        <v>41</v>
      </c>
      <c r="I961" s="7" t="s">
        <v>26</v>
      </c>
      <c r="J961" s="7" t="s">
        <v>302</v>
      </c>
      <c r="K961" s="7" t="s">
        <v>303</v>
      </c>
      <c r="L961" s="7">
        <v>10024</v>
      </c>
      <c r="M961" s="7" t="s">
        <v>161</v>
      </c>
      <c r="N961" s="7" t="s">
        <v>2316</v>
      </c>
      <c r="O961" s="7" t="s">
        <v>73</v>
      </c>
      <c r="P961" s="7" t="s">
        <v>74</v>
      </c>
      <c r="Q961" s="7" t="s">
        <v>2317</v>
      </c>
      <c r="R961" s="7">
        <v>227.46</v>
      </c>
      <c r="S961" s="7">
        <v>6</v>
      </c>
      <c r="T961" s="7">
        <v>0</v>
      </c>
      <c r="U961" s="7">
        <v>65.963399999999993</v>
      </c>
      <c r="V961" s="7" t="s">
        <v>11818</v>
      </c>
      <c r="W961" s="7">
        <v>2017</v>
      </c>
      <c r="X961" s="7">
        <v>0.28999999999999998</v>
      </c>
      <c r="Y961" s="7" t="s">
        <v>11811</v>
      </c>
      <c r="Z961" s="7">
        <v>183</v>
      </c>
      <c r="AA961" s="7" t="str">
        <f>TEXT(Superstore_Data_1[[#This Row],[Order Date]],"mmm")</f>
        <v>Jun</v>
      </c>
      <c r="AB961" s="7">
        <f>YEAR(Superstore_Data_1[[#This Row],[Order Date]])</f>
        <v>2017</v>
      </c>
      <c r="AC961" s="9">
        <f>Superstore_Data_1[[#This Row],[Profit]]/Superstore_Data_1[[#This Row],[Sales]]</f>
        <v>0.28999999999999998</v>
      </c>
      <c r="AD961" s="7" t="str">
        <f>IF(Superstore_Data_1[[#This Row],[Discount]]=0,"No Discount",IF(Superstore_Data_1[[#This Row],[Discount]]&lt;0.2,"Low Discount",IF(Superstore_Data_1[[#This Row],[Discount]]&lt;0.5,"Medium Discount","High Discount")))</f>
        <v>No Discount</v>
      </c>
      <c r="AE961" s="7" t="str">
        <f>IF(Superstore_Data_1[[#This Row],[Sales]]&lt;100,"Low Sale",IF(Superstore_Data_1[[#This Row],[Sales]]&lt;500,"Medium Sale","High Sale"))</f>
        <v>Medium Sale</v>
      </c>
      <c r="AF961" s="10" t="str">
        <f>IF(Superstore_Data_1[[#This Row],[Shipping Days]]&lt;=2,"Fast",IF(Superstore_Data_1[[#This Row],[Shipping Days]]&lt;=5,"Normal","Slow"))</f>
        <v>Slow</v>
      </c>
    </row>
    <row r="962" spans="1:32" x14ac:dyDescent="0.3">
      <c r="A962" s="6">
        <v>7037</v>
      </c>
      <c r="B962" s="7" t="s">
        <v>10104</v>
      </c>
      <c r="C962" s="8">
        <v>41675</v>
      </c>
      <c r="D962" s="8">
        <v>41734</v>
      </c>
      <c r="E962" s="7" t="s">
        <v>22</v>
      </c>
      <c r="F962" s="7" t="s">
        <v>8556</v>
      </c>
      <c r="G962" s="7" t="s">
        <v>8557</v>
      </c>
      <c r="H962" s="7" t="s">
        <v>25</v>
      </c>
      <c r="I962" s="7" t="s">
        <v>26</v>
      </c>
      <c r="J962" s="7" t="s">
        <v>2031</v>
      </c>
      <c r="K962" s="7" t="s">
        <v>55</v>
      </c>
      <c r="L962" s="7">
        <v>33801</v>
      </c>
      <c r="M962" s="7" t="s">
        <v>29</v>
      </c>
      <c r="N962" s="7" t="s">
        <v>3754</v>
      </c>
      <c r="O962" s="7" t="s">
        <v>73</v>
      </c>
      <c r="P962" s="7" t="s">
        <v>1368</v>
      </c>
      <c r="Q962" s="7" t="s">
        <v>3755</v>
      </c>
      <c r="R962" s="7">
        <v>479.98399999999998</v>
      </c>
      <c r="S962" s="7">
        <v>2</v>
      </c>
      <c r="T962" s="7">
        <v>0.2</v>
      </c>
      <c r="U962" s="7">
        <v>89.997</v>
      </c>
      <c r="V962" s="7" t="s">
        <v>11820</v>
      </c>
      <c r="W962" s="7">
        <v>2014</v>
      </c>
      <c r="X962" s="7">
        <v>0.1875</v>
      </c>
      <c r="Y962" s="7" t="s">
        <v>11813</v>
      </c>
      <c r="Z962" s="7">
        <v>59</v>
      </c>
      <c r="AA962" s="7" t="str">
        <f>TEXT(Superstore_Data_1[[#This Row],[Order Date]],"mmm")</f>
        <v>Feb</v>
      </c>
      <c r="AB962" s="7">
        <f>YEAR(Superstore_Data_1[[#This Row],[Order Date]])</f>
        <v>2014</v>
      </c>
      <c r="AC962" s="9">
        <f>Superstore_Data_1[[#This Row],[Profit]]/Superstore_Data_1[[#This Row],[Sales]]</f>
        <v>0.1875</v>
      </c>
      <c r="AD962" s="7" t="str">
        <f>IF(Superstore_Data_1[[#This Row],[Discount]]=0,"No Discount",IF(Superstore_Data_1[[#This Row],[Discount]]&lt;0.2,"Low Discount",IF(Superstore_Data_1[[#This Row],[Discount]]&lt;0.5,"Medium Discount","High Discount")))</f>
        <v>Medium Discount</v>
      </c>
      <c r="AE962" s="7" t="str">
        <f>IF(Superstore_Data_1[[#This Row],[Sales]]&lt;100,"Low Sale",IF(Superstore_Data_1[[#This Row],[Sales]]&lt;500,"Medium Sale","High Sale"))</f>
        <v>Medium Sale</v>
      </c>
      <c r="AF962" s="10" t="str">
        <f>IF(Superstore_Data_1[[#This Row],[Shipping Days]]&lt;=2,"Fast",IF(Superstore_Data_1[[#This Row],[Shipping Days]]&lt;=5,"Normal","Slow"))</f>
        <v>Slow</v>
      </c>
    </row>
    <row r="963" spans="1:32" x14ac:dyDescent="0.3">
      <c r="A963" s="6">
        <v>7046</v>
      </c>
      <c r="B963" s="7" t="s">
        <v>10110</v>
      </c>
      <c r="C963" s="8">
        <v>42440</v>
      </c>
      <c r="D963" s="8">
        <v>42624</v>
      </c>
      <c r="E963" s="7" t="s">
        <v>51</v>
      </c>
      <c r="F963" s="7" t="s">
        <v>5935</v>
      </c>
      <c r="G963" s="7" t="s">
        <v>5936</v>
      </c>
      <c r="H963" s="7" t="s">
        <v>41</v>
      </c>
      <c r="I963" s="7" t="s">
        <v>26</v>
      </c>
      <c r="J963" s="7" t="s">
        <v>927</v>
      </c>
      <c r="K963" s="7" t="s">
        <v>110</v>
      </c>
      <c r="L963" s="7">
        <v>75217</v>
      </c>
      <c r="M963" s="7" t="s">
        <v>111</v>
      </c>
      <c r="N963" s="7" t="s">
        <v>5470</v>
      </c>
      <c r="O963" s="7" t="s">
        <v>46</v>
      </c>
      <c r="P963" s="7" t="s">
        <v>94</v>
      </c>
      <c r="Q963" s="7" t="s">
        <v>5471</v>
      </c>
      <c r="R963" s="7">
        <v>9.2479999999999993</v>
      </c>
      <c r="S963" s="7">
        <v>2</v>
      </c>
      <c r="T963" s="7">
        <v>0.2</v>
      </c>
      <c r="U963" s="7">
        <v>3.3523999999999998</v>
      </c>
      <c r="V963" s="7" t="s">
        <v>11817</v>
      </c>
      <c r="W963" s="7">
        <v>2016</v>
      </c>
      <c r="X963" s="7">
        <v>0.36249999999999999</v>
      </c>
      <c r="Y963" s="7" t="s">
        <v>11813</v>
      </c>
      <c r="Z963" s="7">
        <v>184</v>
      </c>
      <c r="AA963" s="7" t="str">
        <f>TEXT(Superstore_Data_1[[#This Row],[Order Date]],"mmm")</f>
        <v>Mar</v>
      </c>
      <c r="AB963" s="7">
        <f>YEAR(Superstore_Data_1[[#This Row],[Order Date]])</f>
        <v>2016</v>
      </c>
      <c r="AC963" s="9">
        <f>Superstore_Data_1[[#This Row],[Profit]]/Superstore_Data_1[[#This Row],[Sales]]</f>
        <v>0.36249999999999999</v>
      </c>
      <c r="AD963" s="7" t="str">
        <f>IF(Superstore_Data_1[[#This Row],[Discount]]=0,"No Discount",IF(Superstore_Data_1[[#This Row],[Discount]]&lt;0.2,"Low Discount",IF(Superstore_Data_1[[#This Row],[Discount]]&lt;0.5,"Medium Discount","High Discount")))</f>
        <v>Medium Discount</v>
      </c>
      <c r="AE963" s="7" t="str">
        <f>IF(Superstore_Data_1[[#This Row],[Sales]]&lt;100,"Low Sale",IF(Superstore_Data_1[[#This Row],[Sales]]&lt;500,"Medium Sale","High Sale"))</f>
        <v>Low Sale</v>
      </c>
      <c r="AF963" s="10" t="str">
        <f>IF(Superstore_Data_1[[#This Row],[Shipping Days]]&lt;=2,"Fast",IF(Superstore_Data_1[[#This Row],[Shipping Days]]&lt;=5,"Normal","Slow"))</f>
        <v>Slow</v>
      </c>
    </row>
    <row r="964" spans="1:32" x14ac:dyDescent="0.3">
      <c r="A964" s="6">
        <v>7047</v>
      </c>
      <c r="B964" s="7" t="s">
        <v>10111</v>
      </c>
      <c r="C964" s="8">
        <v>41855</v>
      </c>
      <c r="D964" s="8">
        <v>41977</v>
      </c>
      <c r="E964" s="7" t="s">
        <v>51</v>
      </c>
      <c r="F964" s="7" t="s">
        <v>1308</v>
      </c>
      <c r="G964" s="7" t="s">
        <v>1309</v>
      </c>
      <c r="H964" s="7" t="s">
        <v>108</v>
      </c>
      <c r="I964" s="7" t="s">
        <v>26</v>
      </c>
      <c r="J964" s="7" t="s">
        <v>91</v>
      </c>
      <c r="K964" s="7" t="s">
        <v>43</v>
      </c>
      <c r="L964" s="7">
        <v>94521</v>
      </c>
      <c r="M964" s="7" t="s">
        <v>44</v>
      </c>
      <c r="N964" s="7" t="s">
        <v>1000</v>
      </c>
      <c r="O964" s="7" t="s">
        <v>31</v>
      </c>
      <c r="P964" s="7" t="s">
        <v>57</v>
      </c>
      <c r="Q964" s="7" t="s">
        <v>1001</v>
      </c>
      <c r="R964" s="7">
        <v>99.591999999999999</v>
      </c>
      <c r="S964" s="7">
        <v>1</v>
      </c>
      <c r="T964" s="7">
        <v>0.2</v>
      </c>
      <c r="U964" s="7">
        <v>2.4897999999999998</v>
      </c>
      <c r="V964" s="7" t="s">
        <v>11810</v>
      </c>
      <c r="W964" s="7">
        <v>2014</v>
      </c>
      <c r="X964" s="7">
        <v>2.4999999999999998E-2</v>
      </c>
      <c r="Y964" s="7" t="s">
        <v>11813</v>
      </c>
      <c r="Z964" s="7">
        <v>122</v>
      </c>
      <c r="AA964" s="7" t="str">
        <f>TEXT(Superstore_Data_1[[#This Row],[Order Date]],"mmm")</f>
        <v>Aug</v>
      </c>
      <c r="AB964" s="7">
        <f>YEAR(Superstore_Data_1[[#This Row],[Order Date]])</f>
        <v>2014</v>
      </c>
      <c r="AC964" s="9">
        <f>Superstore_Data_1[[#This Row],[Profit]]/Superstore_Data_1[[#This Row],[Sales]]</f>
        <v>2.4999999999999998E-2</v>
      </c>
      <c r="AD964" s="7" t="str">
        <f>IF(Superstore_Data_1[[#This Row],[Discount]]=0,"No Discount",IF(Superstore_Data_1[[#This Row],[Discount]]&lt;0.2,"Low Discount",IF(Superstore_Data_1[[#This Row],[Discount]]&lt;0.5,"Medium Discount","High Discount")))</f>
        <v>Medium Discount</v>
      </c>
      <c r="AE964" s="7" t="str">
        <f>IF(Superstore_Data_1[[#This Row],[Sales]]&lt;100,"Low Sale",IF(Superstore_Data_1[[#This Row],[Sales]]&lt;500,"Medium Sale","High Sale"))</f>
        <v>Low Sale</v>
      </c>
      <c r="AF964" s="10" t="str">
        <f>IF(Superstore_Data_1[[#This Row],[Shipping Days]]&lt;=2,"Fast",IF(Superstore_Data_1[[#This Row],[Shipping Days]]&lt;=5,"Normal","Slow"))</f>
        <v>Slow</v>
      </c>
    </row>
    <row r="965" spans="1:32" x14ac:dyDescent="0.3">
      <c r="A965" s="6">
        <v>7051</v>
      </c>
      <c r="B965" s="7" t="s">
        <v>10114</v>
      </c>
      <c r="C965" s="8">
        <v>42686</v>
      </c>
      <c r="D965" s="8">
        <v>42686</v>
      </c>
      <c r="E965" s="7" t="s">
        <v>1455</v>
      </c>
      <c r="F965" s="7" t="s">
        <v>5686</v>
      </c>
      <c r="G965" s="7" t="s">
        <v>5687</v>
      </c>
      <c r="H965" s="7" t="s">
        <v>25</v>
      </c>
      <c r="I965" s="7" t="s">
        <v>26</v>
      </c>
      <c r="J965" s="7" t="s">
        <v>2130</v>
      </c>
      <c r="K965" s="7" t="s">
        <v>43</v>
      </c>
      <c r="L965" s="7">
        <v>92804</v>
      </c>
      <c r="M965" s="7" t="s">
        <v>44</v>
      </c>
      <c r="N965" s="7" t="s">
        <v>1228</v>
      </c>
      <c r="O965" s="7" t="s">
        <v>46</v>
      </c>
      <c r="P965" s="7" t="s">
        <v>77</v>
      </c>
      <c r="Q965" s="7" t="s">
        <v>1229</v>
      </c>
      <c r="R965" s="7">
        <v>209.6</v>
      </c>
      <c r="S965" s="7">
        <v>5</v>
      </c>
      <c r="T965" s="7">
        <v>0.2</v>
      </c>
      <c r="U965" s="7">
        <v>68.12</v>
      </c>
      <c r="V965" s="7" t="s">
        <v>11822</v>
      </c>
      <c r="W965" s="7">
        <v>2016</v>
      </c>
      <c r="X965" s="7">
        <v>0.32500000000000001</v>
      </c>
      <c r="Y965" s="7" t="s">
        <v>11813</v>
      </c>
      <c r="Z965" s="7">
        <v>0</v>
      </c>
      <c r="AA965" s="7" t="str">
        <f>TEXT(Superstore_Data_1[[#This Row],[Order Date]],"mmm")</f>
        <v>Nov</v>
      </c>
      <c r="AB965" s="7">
        <f>YEAR(Superstore_Data_1[[#This Row],[Order Date]])</f>
        <v>2016</v>
      </c>
      <c r="AC965" s="9">
        <f>Superstore_Data_1[[#This Row],[Profit]]/Superstore_Data_1[[#This Row],[Sales]]</f>
        <v>0.32500000000000001</v>
      </c>
      <c r="AD965" s="7" t="str">
        <f>IF(Superstore_Data_1[[#This Row],[Discount]]=0,"No Discount",IF(Superstore_Data_1[[#This Row],[Discount]]&lt;0.2,"Low Discount",IF(Superstore_Data_1[[#This Row],[Discount]]&lt;0.5,"Medium Discount","High Discount")))</f>
        <v>Medium Discount</v>
      </c>
      <c r="AE965" s="7" t="str">
        <f>IF(Superstore_Data_1[[#This Row],[Sales]]&lt;100,"Low Sale",IF(Superstore_Data_1[[#This Row],[Sales]]&lt;500,"Medium Sale","High Sale"))</f>
        <v>Medium Sale</v>
      </c>
      <c r="AF965" s="10" t="str">
        <f>IF(Superstore_Data_1[[#This Row],[Shipping Days]]&lt;=2,"Fast",IF(Superstore_Data_1[[#This Row],[Shipping Days]]&lt;=5,"Normal","Slow"))</f>
        <v>Fast</v>
      </c>
    </row>
    <row r="966" spans="1:32" x14ac:dyDescent="0.3">
      <c r="A966" s="6">
        <v>7062</v>
      </c>
      <c r="B966" s="7" t="s">
        <v>10117</v>
      </c>
      <c r="C966" s="8">
        <v>42065</v>
      </c>
      <c r="D966" s="8">
        <v>42126</v>
      </c>
      <c r="E966" s="7" t="s">
        <v>22</v>
      </c>
      <c r="F966" s="7" t="s">
        <v>1695</v>
      </c>
      <c r="G966" s="7" t="s">
        <v>1696</v>
      </c>
      <c r="H966" s="7" t="s">
        <v>41</v>
      </c>
      <c r="I966" s="7" t="s">
        <v>26</v>
      </c>
      <c r="J966" s="7" t="s">
        <v>4270</v>
      </c>
      <c r="K966" s="7" t="s">
        <v>130</v>
      </c>
      <c r="L966" s="7">
        <v>84062</v>
      </c>
      <c r="M966" s="7" t="s">
        <v>44</v>
      </c>
      <c r="N966" s="7" t="s">
        <v>3892</v>
      </c>
      <c r="O966" s="7" t="s">
        <v>46</v>
      </c>
      <c r="P966" s="7" t="s">
        <v>77</v>
      </c>
      <c r="Q966" s="7" t="s">
        <v>3893</v>
      </c>
      <c r="R966" s="7">
        <v>12.144</v>
      </c>
      <c r="S966" s="7">
        <v>3</v>
      </c>
      <c r="T966" s="7">
        <v>0.2</v>
      </c>
      <c r="U966" s="7">
        <v>4.0986000000000002</v>
      </c>
      <c r="V966" s="7" t="s">
        <v>11817</v>
      </c>
      <c r="W966" s="7">
        <v>2015</v>
      </c>
      <c r="X966" s="7">
        <v>0.33750000000000002</v>
      </c>
      <c r="Y966" s="7" t="s">
        <v>11813</v>
      </c>
      <c r="Z966" s="7">
        <v>61</v>
      </c>
      <c r="AA966" s="7" t="str">
        <f>TEXT(Superstore_Data_1[[#This Row],[Order Date]],"mmm")</f>
        <v>Mar</v>
      </c>
      <c r="AB966" s="7">
        <f>YEAR(Superstore_Data_1[[#This Row],[Order Date]])</f>
        <v>2015</v>
      </c>
      <c r="AC966" s="9">
        <f>Superstore_Data_1[[#This Row],[Profit]]/Superstore_Data_1[[#This Row],[Sales]]</f>
        <v>0.33750000000000002</v>
      </c>
      <c r="AD966" s="7" t="str">
        <f>IF(Superstore_Data_1[[#This Row],[Discount]]=0,"No Discount",IF(Superstore_Data_1[[#This Row],[Discount]]&lt;0.2,"Low Discount",IF(Superstore_Data_1[[#This Row],[Discount]]&lt;0.5,"Medium Discount","High Discount")))</f>
        <v>Medium Discount</v>
      </c>
      <c r="AE966" s="7" t="str">
        <f>IF(Superstore_Data_1[[#This Row],[Sales]]&lt;100,"Low Sale",IF(Superstore_Data_1[[#This Row],[Sales]]&lt;500,"Medium Sale","High Sale"))</f>
        <v>Low Sale</v>
      </c>
      <c r="AF966" s="10" t="str">
        <f>IF(Superstore_Data_1[[#This Row],[Shipping Days]]&lt;=2,"Fast",IF(Superstore_Data_1[[#This Row],[Shipping Days]]&lt;=5,"Normal","Slow"))</f>
        <v>Slow</v>
      </c>
    </row>
    <row r="967" spans="1:32" x14ac:dyDescent="0.3">
      <c r="A967" s="6">
        <v>7065</v>
      </c>
      <c r="B967" s="7" t="s">
        <v>10120</v>
      </c>
      <c r="C967" s="8">
        <v>42827</v>
      </c>
      <c r="D967" s="8">
        <v>42980</v>
      </c>
      <c r="E967" s="7" t="s">
        <v>51</v>
      </c>
      <c r="F967" s="7" t="s">
        <v>2641</v>
      </c>
      <c r="G967" s="7" t="s">
        <v>2642</v>
      </c>
      <c r="H967" s="7" t="s">
        <v>25</v>
      </c>
      <c r="I967" s="7" t="s">
        <v>26</v>
      </c>
      <c r="J967" s="7" t="s">
        <v>443</v>
      </c>
      <c r="K967" s="7" t="s">
        <v>303</v>
      </c>
      <c r="L967" s="7">
        <v>14609</v>
      </c>
      <c r="M967" s="7" t="s">
        <v>161</v>
      </c>
      <c r="N967" s="7" t="s">
        <v>4098</v>
      </c>
      <c r="O967" s="7" t="s">
        <v>46</v>
      </c>
      <c r="P967" s="7" t="s">
        <v>80</v>
      </c>
      <c r="Q967" s="7" t="s">
        <v>4099</v>
      </c>
      <c r="R967" s="7">
        <v>32.67</v>
      </c>
      <c r="S967" s="7">
        <v>3</v>
      </c>
      <c r="T967" s="7">
        <v>0</v>
      </c>
      <c r="U967" s="7">
        <v>8.4941999999999993</v>
      </c>
      <c r="V967" s="7" t="s">
        <v>11814</v>
      </c>
      <c r="W967" s="7">
        <v>2017</v>
      </c>
      <c r="X967" s="7">
        <v>0.25999999999999995</v>
      </c>
      <c r="Y967" s="7" t="s">
        <v>11811</v>
      </c>
      <c r="Z967" s="7">
        <v>153</v>
      </c>
      <c r="AA967" s="7" t="str">
        <f>TEXT(Superstore_Data_1[[#This Row],[Order Date]],"mmm")</f>
        <v>Apr</v>
      </c>
      <c r="AB967" s="7">
        <f>YEAR(Superstore_Data_1[[#This Row],[Order Date]])</f>
        <v>2017</v>
      </c>
      <c r="AC967" s="9">
        <f>Superstore_Data_1[[#This Row],[Profit]]/Superstore_Data_1[[#This Row],[Sales]]</f>
        <v>0.25999999999999995</v>
      </c>
      <c r="AD967" s="7" t="str">
        <f>IF(Superstore_Data_1[[#This Row],[Discount]]=0,"No Discount",IF(Superstore_Data_1[[#This Row],[Discount]]&lt;0.2,"Low Discount",IF(Superstore_Data_1[[#This Row],[Discount]]&lt;0.5,"Medium Discount","High Discount")))</f>
        <v>No Discount</v>
      </c>
      <c r="AE967" s="7" t="str">
        <f>IF(Superstore_Data_1[[#This Row],[Sales]]&lt;100,"Low Sale",IF(Superstore_Data_1[[#This Row],[Sales]]&lt;500,"Medium Sale","High Sale"))</f>
        <v>Low Sale</v>
      </c>
      <c r="AF967" s="10" t="str">
        <f>IF(Superstore_Data_1[[#This Row],[Shipping Days]]&lt;=2,"Fast",IF(Superstore_Data_1[[#This Row],[Shipping Days]]&lt;=5,"Normal","Slow"))</f>
        <v>Slow</v>
      </c>
    </row>
    <row r="968" spans="1:32" x14ac:dyDescent="0.3">
      <c r="A968" s="6">
        <v>7066</v>
      </c>
      <c r="B968" s="7" t="s">
        <v>10121</v>
      </c>
      <c r="C968" s="8">
        <v>41802</v>
      </c>
      <c r="D968" s="8">
        <v>41863</v>
      </c>
      <c r="E968" s="7" t="s">
        <v>209</v>
      </c>
      <c r="F968" s="7" t="s">
        <v>2593</v>
      </c>
      <c r="G968" s="7" t="s">
        <v>2594</v>
      </c>
      <c r="H968" s="7" t="s">
        <v>41</v>
      </c>
      <c r="I968" s="7" t="s">
        <v>26</v>
      </c>
      <c r="J968" s="7" t="s">
        <v>42</v>
      </c>
      <c r="K968" s="7" t="s">
        <v>43</v>
      </c>
      <c r="L968" s="7">
        <v>90008</v>
      </c>
      <c r="M968" s="7" t="s">
        <v>44</v>
      </c>
      <c r="N968" s="7" t="s">
        <v>3259</v>
      </c>
      <c r="O968" s="7" t="s">
        <v>46</v>
      </c>
      <c r="P968" s="7" t="s">
        <v>60</v>
      </c>
      <c r="Q968" s="7" t="s">
        <v>3260</v>
      </c>
      <c r="R968" s="7">
        <v>1261.33</v>
      </c>
      <c r="S968" s="7">
        <v>7</v>
      </c>
      <c r="T968" s="7">
        <v>0</v>
      </c>
      <c r="U968" s="7">
        <v>327.94580000000002</v>
      </c>
      <c r="V968" s="7" t="s">
        <v>11818</v>
      </c>
      <c r="W968" s="7">
        <v>2014</v>
      </c>
      <c r="X968" s="7">
        <v>0.26</v>
      </c>
      <c r="Y968" s="7" t="s">
        <v>11811</v>
      </c>
      <c r="Z968" s="7">
        <v>61</v>
      </c>
      <c r="AA968" s="7" t="str">
        <f>TEXT(Superstore_Data_1[[#This Row],[Order Date]],"mmm")</f>
        <v>Jun</v>
      </c>
      <c r="AB968" s="7">
        <f>YEAR(Superstore_Data_1[[#This Row],[Order Date]])</f>
        <v>2014</v>
      </c>
      <c r="AC968" s="9">
        <f>Superstore_Data_1[[#This Row],[Profit]]/Superstore_Data_1[[#This Row],[Sales]]</f>
        <v>0.26</v>
      </c>
      <c r="AD968" s="7" t="str">
        <f>IF(Superstore_Data_1[[#This Row],[Discount]]=0,"No Discount",IF(Superstore_Data_1[[#This Row],[Discount]]&lt;0.2,"Low Discount",IF(Superstore_Data_1[[#This Row],[Discount]]&lt;0.5,"Medium Discount","High Discount")))</f>
        <v>No Discount</v>
      </c>
      <c r="AE968" s="7" t="str">
        <f>IF(Superstore_Data_1[[#This Row],[Sales]]&lt;100,"Low Sale",IF(Superstore_Data_1[[#This Row],[Sales]]&lt;500,"Medium Sale","High Sale"))</f>
        <v>High Sale</v>
      </c>
      <c r="AF968" s="10" t="str">
        <f>IF(Superstore_Data_1[[#This Row],[Shipping Days]]&lt;=2,"Fast",IF(Superstore_Data_1[[#This Row],[Shipping Days]]&lt;=5,"Normal","Slow"))</f>
        <v>Slow</v>
      </c>
    </row>
    <row r="969" spans="1:32" x14ac:dyDescent="0.3">
      <c r="A969" s="6">
        <v>7071</v>
      </c>
      <c r="B969" s="7" t="s">
        <v>10125</v>
      </c>
      <c r="C969" s="8">
        <v>42499</v>
      </c>
      <c r="D969" s="8">
        <v>42652</v>
      </c>
      <c r="E969" s="7" t="s">
        <v>22</v>
      </c>
      <c r="F969" s="7" t="s">
        <v>7458</v>
      </c>
      <c r="G969" s="7" t="s">
        <v>7459</v>
      </c>
      <c r="H969" s="7" t="s">
        <v>108</v>
      </c>
      <c r="I969" s="7" t="s">
        <v>26</v>
      </c>
      <c r="J969" s="7" t="s">
        <v>344</v>
      </c>
      <c r="K969" s="7" t="s">
        <v>235</v>
      </c>
      <c r="L969" s="7">
        <v>60653</v>
      </c>
      <c r="M969" s="7" t="s">
        <v>111</v>
      </c>
      <c r="N969" s="7" t="s">
        <v>2681</v>
      </c>
      <c r="O969" s="7" t="s">
        <v>46</v>
      </c>
      <c r="P969" s="7" t="s">
        <v>94</v>
      </c>
      <c r="Q969" s="7" t="s">
        <v>2682</v>
      </c>
      <c r="R969" s="7">
        <v>9.2479999999999993</v>
      </c>
      <c r="S969" s="7">
        <v>2</v>
      </c>
      <c r="T969" s="7">
        <v>0.2</v>
      </c>
      <c r="U969" s="7">
        <v>3.3523999999999998</v>
      </c>
      <c r="V969" s="7" t="s">
        <v>11812</v>
      </c>
      <c r="W969" s="7">
        <v>2016</v>
      </c>
      <c r="X969" s="7">
        <v>0.36249999999999999</v>
      </c>
      <c r="Y969" s="7" t="s">
        <v>11813</v>
      </c>
      <c r="Z969" s="7">
        <v>153</v>
      </c>
      <c r="AA969" s="7" t="str">
        <f>TEXT(Superstore_Data_1[[#This Row],[Order Date]],"mmm")</f>
        <v>May</v>
      </c>
      <c r="AB969" s="7">
        <f>YEAR(Superstore_Data_1[[#This Row],[Order Date]])</f>
        <v>2016</v>
      </c>
      <c r="AC969" s="9">
        <f>Superstore_Data_1[[#This Row],[Profit]]/Superstore_Data_1[[#This Row],[Sales]]</f>
        <v>0.36249999999999999</v>
      </c>
      <c r="AD969" s="7" t="str">
        <f>IF(Superstore_Data_1[[#This Row],[Discount]]=0,"No Discount",IF(Superstore_Data_1[[#This Row],[Discount]]&lt;0.2,"Low Discount",IF(Superstore_Data_1[[#This Row],[Discount]]&lt;0.5,"Medium Discount","High Discount")))</f>
        <v>Medium Discount</v>
      </c>
      <c r="AE969" s="7" t="str">
        <f>IF(Superstore_Data_1[[#This Row],[Sales]]&lt;100,"Low Sale",IF(Superstore_Data_1[[#This Row],[Sales]]&lt;500,"Medium Sale","High Sale"))</f>
        <v>Low Sale</v>
      </c>
      <c r="AF969" s="10" t="str">
        <f>IF(Superstore_Data_1[[#This Row],[Shipping Days]]&lt;=2,"Fast",IF(Superstore_Data_1[[#This Row],[Shipping Days]]&lt;=5,"Normal","Slow"))</f>
        <v>Slow</v>
      </c>
    </row>
    <row r="970" spans="1:32" x14ac:dyDescent="0.3">
      <c r="A970" s="6">
        <v>7078</v>
      </c>
      <c r="B970" s="7" t="s">
        <v>10128</v>
      </c>
      <c r="C970" s="8">
        <v>42409</v>
      </c>
      <c r="D970" s="8">
        <v>42530</v>
      </c>
      <c r="E970" s="7" t="s">
        <v>51</v>
      </c>
      <c r="F970" s="7" t="s">
        <v>5406</v>
      </c>
      <c r="G970" s="7" t="s">
        <v>5407</v>
      </c>
      <c r="H970" s="7" t="s">
        <v>25</v>
      </c>
      <c r="I970" s="7" t="s">
        <v>26</v>
      </c>
      <c r="J970" s="7" t="s">
        <v>531</v>
      </c>
      <c r="K970" s="7" t="s">
        <v>92</v>
      </c>
      <c r="L970" s="7">
        <v>28205</v>
      </c>
      <c r="M970" s="7" t="s">
        <v>29</v>
      </c>
      <c r="N970" s="7" t="s">
        <v>2799</v>
      </c>
      <c r="O970" s="7" t="s">
        <v>46</v>
      </c>
      <c r="P970" s="7" t="s">
        <v>77</v>
      </c>
      <c r="Q970" s="7" t="s">
        <v>2800</v>
      </c>
      <c r="R970" s="7">
        <v>22.911000000000001</v>
      </c>
      <c r="S970" s="7">
        <v>7</v>
      </c>
      <c r="T970" s="7">
        <v>0.7</v>
      </c>
      <c r="U970" s="7">
        <v>-17.565100000000001</v>
      </c>
      <c r="V970" s="7" t="s">
        <v>11820</v>
      </c>
      <c r="W970" s="7">
        <v>2016</v>
      </c>
      <c r="X970" s="7">
        <v>-0.76666666666666672</v>
      </c>
      <c r="Y970" s="7" t="s">
        <v>11816</v>
      </c>
      <c r="Z970" s="7">
        <v>121</v>
      </c>
      <c r="AA970" s="7" t="str">
        <f>TEXT(Superstore_Data_1[[#This Row],[Order Date]],"mmm")</f>
        <v>Feb</v>
      </c>
      <c r="AB970" s="7">
        <f>YEAR(Superstore_Data_1[[#This Row],[Order Date]])</f>
        <v>2016</v>
      </c>
      <c r="AC970" s="9">
        <f>Superstore_Data_1[[#This Row],[Profit]]/Superstore_Data_1[[#This Row],[Sales]]</f>
        <v>-0.76666666666666672</v>
      </c>
      <c r="AD970" s="7" t="str">
        <f>IF(Superstore_Data_1[[#This Row],[Discount]]=0,"No Discount",IF(Superstore_Data_1[[#This Row],[Discount]]&lt;0.2,"Low Discount",IF(Superstore_Data_1[[#This Row],[Discount]]&lt;0.5,"Medium Discount","High Discount")))</f>
        <v>High Discount</v>
      </c>
      <c r="AE970" s="7" t="str">
        <f>IF(Superstore_Data_1[[#This Row],[Sales]]&lt;100,"Low Sale",IF(Superstore_Data_1[[#This Row],[Sales]]&lt;500,"Medium Sale","High Sale"))</f>
        <v>Low Sale</v>
      </c>
      <c r="AF970" s="10" t="str">
        <f>IF(Superstore_Data_1[[#This Row],[Shipping Days]]&lt;=2,"Fast",IF(Superstore_Data_1[[#This Row],[Shipping Days]]&lt;=5,"Normal","Slow"))</f>
        <v>Slow</v>
      </c>
    </row>
    <row r="971" spans="1:32" x14ac:dyDescent="0.3">
      <c r="A971" s="6">
        <v>7088</v>
      </c>
      <c r="B971" s="7" t="s">
        <v>10131</v>
      </c>
      <c r="C971" s="8">
        <v>42802</v>
      </c>
      <c r="D971" s="8">
        <v>42894</v>
      </c>
      <c r="E971" s="7" t="s">
        <v>22</v>
      </c>
      <c r="F971" s="7" t="s">
        <v>6617</v>
      </c>
      <c r="G971" s="7" t="s">
        <v>6618</v>
      </c>
      <c r="H971" s="7" t="s">
        <v>25</v>
      </c>
      <c r="I971" s="7" t="s">
        <v>26</v>
      </c>
      <c r="J971" s="7" t="s">
        <v>42</v>
      </c>
      <c r="K971" s="7" t="s">
        <v>43</v>
      </c>
      <c r="L971" s="7">
        <v>90004</v>
      </c>
      <c r="M971" s="7" t="s">
        <v>44</v>
      </c>
      <c r="N971" s="7" t="s">
        <v>5914</v>
      </c>
      <c r="O971" s="7" t="s">
        <v>46</v>
      </c>
      <c r="P971" s="7" t="s">
        <v>60</v>
      </c>
      <c r="Q971" s="7" t="s">
        <v>5915</v>
      </c>
      <c r="R971" s="7">
        <v>99.87</v>
      </c>
      <c r="S971" s="7">
        <v>3</v>
      </c>
      <c r="T971" s="7">
        <v>0</v>
      </c>
      <c r="U971" s="7">
        <v>23.968800000000002</v>
      </c>
      <c r="V971" s="7" t="s">
        <v>11817</v>
      </c>
      <c r="W971" s="7">
        <v>2017</v>
      </c>
      <c r="X971" s="7">
        <v>0.24000000000000002</v>
      </c>
      <c r="Y971" s="7" t="s">
        <v>11811</v>
      </c>
      <c r="Z971" s="7">
        <v>92</v>
      </c>
      <c r="AA971" s="7" t="str">
        <f>TEXT(Superstore_Data_1[[#This Row],[Order Date]],"mmm")</f>
        <v>Mar</v>
      </c>
      <c r="AB971" s="7">
        <f>YEAR(Superstore_Data_1[[#This Row],[Order Date]])</f>
        <v>2017</v>
      </c>
      <c r="AC971" s="9">
        <f>Superstore_Data_1[[#This Row],[Profit]]/Superstore_Data_1[[#This Row],[Sales]]</f>
        <v>0.24000000000000002</v>
      </c>
      <c r="AD971" s="7" t="str">
        <f>IF(Superstore_Data_1[[#This Row],[Discount]]=0,"No Discount",IF(Superstore_Data_1[[#This Row],[Discount]]&lt;0.2,"Low Discount",IF(Superstore_Data_1[[#This Row],[Discount]]&lt;0.5,"Medium Discount","High Discount")))</f>
        <v>No Discount</v>
      </c>
      <c r="AE971" s="7" t="str">
        <f>IF(Superstore_Data_1[[#This Row],[Sales]]&lt;100,"Low Sale",IF(Superstore_Data_1[[#This Row],[Sales]]&lt;500,"Medium Sale","High Sale"))</f>
        <v>Low Sale</v>
      </c>
      <c r="AF971" s="10" t="str">
        <f>IF(Superstore_Data_1[[#This Row],[Shipping Days]]&lt;=2,"Fast",IF(Superstore_Data_1[[#This Row],[Shipping Days]]&lt;=5,"Normal","Slow"))</f>
        <v>Slow</v>
      </c>
    </row>
    <row r="972" spans="1:32" x14ac:dyDescent="0.3">
      <c r="A972" s="6">
        <v>7099</v>
      </c>
      <c r="B972" s="7" t="s">
        <v>10137</v>
      </c>
      <c r="C972" s="8">
        <v>42897</v>
      </c>
      <c r="D972" s="8">
        <v>43019</v>
      </c>
      <c r="E972" s="7" t="s">
        <v>51</v>
      </c>
      <c r="F972" s="7" t="s">
        <v>2492</v>
      </c>
      <c r="G972" s="7" t="s">
        <v>2493</v>
      </c>
      <c r="H972" s="7" t="s">
        <v>25</v>
      </c>
      <c r="I972" s="7" t="s">
        <v>26</v>
      </c>
      <c r="J972" s="7" t="s">
        <v>302</v>
      </c>
      <c r="K972" s="7" t="s">
        <v>303</v>
      </c>
      <c r="L972" s="7">
        <v>10011</v>
      </c>
      <c r="M972" s="7" t="s">
        <v>161</v>
      </c>
      <c r="N972" s="7" t="s">
        <v>8991</v>
      </c>
      <c r="O972" s="7" t="s">
        <v>46</v>
      </c>
      <c r="P972" s="7" t="s">
        <v>94</v>
      </c>
      <c r="Q972" s="7" t="s">
        <v>8992</v>
      </c>
      <c r="R972" s="7">
        <v>318.95999999999998</v>
      </c>
      <c r="S972" s="7">
        <v>9</v>
      </c>
      <c r="T972" s="7">
        <v>0</v>
      </c>
      <c r="U972" s="7">
        <v>149.91120000000001</v>
      </c>
      <c r="V972" s="7" t="s">
        <v>11818</v>
      </c>
      <c r="W972" s="7">
        <v>2017</v>
      </c>
      <c r="X972" s="7">
        <v>0.47000000000000003</v>
      </c>
      <c r="Y972" s="7" t="s">
        <v>11811</v>
      </c>
      <c r="Z972" s="7">
        <v>122</v>
      </c>
      <c r="AA972" s="7" t="str">
        <f>TEXT(Superstore_Data_1[[#This Row],[Order Date]],"mmm")</f>
        <v>Jun</v>
      </c>
      <c r="AB972" s="7">
        <f>YEAR(Superstore_Data_1[[#This Row],[Order Date]])</f>
        <v>2017</v>
      </c>
      <c r="AC972" s="9">
        <f>Superstore_Data_1[[#This Row],[Profit]]/Superstore_Data_1[[#This Row],[Sales]]</f>
        <v>0.47000000000000003</v>
      </c>
      <c r="AD972" s="7" t="str">
        <f>IF(Superstore_Data_1[[#This Row],[Discount]]=0,"No Discount",IF(Superstore_Data_1[[#This Row],[Discount]]&lt;0.2,"Low Discount",IF(Superstore_Data_1[[#This Row],[Discount]]&lt;0.5,"Medium Discount","High Discount")))</f>
        <v>No Discount</v>
      </c>
      <c r="AE972" s="7" t="str">
        <f>IF(Superstore_Data_1[[#This Row],[Sales]]&lt;100,"Low Sale",IF(Superstore_Data_1[[#This Row],[Sales]]&lt;500,"Medium Sale","High Sale"))</f>
        <v>Medium Sale</v>
      </c>
      <c r="AF972" s="10" t="str">
        <f>IF(Superstore_Data_1[[#This Row],[Shipping Days]]&lt;=2,"Fast",IF(Superstore_Data_1[[#This Row],[Shipping Days]]&lt;=5,"Normal","Slow"))</f>
        <v>Slow</v>
      </c>
    </row>
    <row r="973" spans="1:32" x14ac:dyDescent="0.3">
      <c r="A973" s="6">
        <v>7102</v>
      </c>
      <c r="B973" s="7" t="s">
        <v>10140</v>
      </c>
      <c r="C973" s="8">
        <v>42377</v>
      </c>
      <c r="D973" s="8">
        <v>42498</v>
      </c>
      <c r="E973" s="7" t="s">
        <v>22</v>
      </c>
      <c r="F973" s="7" t="s">
        <v>8061</v>
      </c>
      <c r="G973" s="7" t="s">
        <v>8062</v>
      </c>
      <c r="H973" s="7" t="s">
        <v>41</v>
      </c>
      <c r="I973" s="7" t="s">
        <v>26</v>
      </c>
      <c r="J973" s="7" t="s">
        <v>1824</v>
      </c>
      <c r="K973" s="7" t="s">
        <v>110</v>
      </c>
      <c r="L973" s="7">
        <v>79109</v>
      </c>
      <c r="M973" s="7" t="s">
        <v>111</v>
      </c>
      <c r="N973" s="7" t="s">
        <v>206</v>
      </c>
      <c r="O973" s="7" t="s">
        <v>46</v>
      </c>
      <c r="P973" s="7" t="s">
        <v>94</v>
      </c>
      <c r="Q973" s="7" t="s">
        <v>207</v>
      </c>
      <c r="R973" s="7">
        <v>19.648</v>
      </c>
      <c r="S973" s="7">
        <v>2</v>
      </c>
      <c r="T973" s="7">
        <v>0.2</v>
      </c>
      <c r="U973" s="7">
        <v>6.6311999999999998</v>
      </c>
      <c r="V973" s="7" t="s">
        <v>11819</v>
      </c>
      <c r="W973" s="7">
        <v>2016</v>
      </c>
      <c r="X973" s="7">
        <v>0.33749999999999997</v>
      </c>
      <c r="Y973" s="7" t="s">
        <v>11813</v>
      </c>
      <c r="Z973" s="7">
        <v>121</v>
      </c>
      <c r="AA973" s="7" t="str">
        <f>TEXT(Superstore_Data_1[[#This Row],[Order Date]],"mmm")</f>
        <v>Jan</v>
      </c>
      <c r="AB973" s="7">
        <f>YEAR(Superstore_Data_1[[#This Row],[Order Date]])</f>
        <v>2016</v>
      </c>
      <c r="AC973" s="9">
        <f>Superstore_Data_1[[#This Row],[Profit]]/Superstore_Data_1[[#This Row],[Sales]]</f>
        <v>0.33749999999999997</v>
      </c>
      <c r="AD973" s="7" t="str">
        <f>IF(Superstore_Data_1[[#This Row],[Discount]]=0,"No Discount",IF(Superstore_Data_1[[#This Row],[Discount]]&lt;0.2,"Low Discount",IF(Superstore_Data_1[[#This Row],[Discount]]&lt;0.5,"Medium Discount","High Discount")))</f>
        <v>Medium Discount</v>
      </c>
      <c r="AE973" s="7" t="str">
        <f>IF(Superstore_Data_1[[#This Row],[Sales]]&lt;100,"Low Sale",IF(Superstore_Data_1[[#This Row],[Sales]]&lt;500,"Medium Sale","High Sale"))</f>
        <v>Low Sale</v>
      </c>
      <c r="AF973" s="10" t="str">
        <f>IF(Superstore_Data_1[[#This Row],[Shipping Days]]&lt;=2,"Fast",IF(Superstore_Data_1[[#This Row],[Shipping Days]]&lt;=5,"Normal","Slow"))</f>
        <v>Slow</v>
      </c>
    </row>
    <row r="974" spans="1:32" x14ac:dyDescent="0.3">
      <c r="A974" s="6">
        <v>7104</v>
      </c>
      <c r="B974" s="7" t="s">
        <v>10142</v>
      </c>
      <c r="C974" s="8">
        <v>42834</v>
      </c>
      <c r="D974" s="8">
        <v>42956</v>
      </c>
      <c r="E974" s="7" t="s">
        <v>51</v>
      </c>
      <c r="F974" s="7" t="s">
        <v>3946</v>
      </c>
      <c r="G974" s="7" t="s">
        <v>3947</v>
      </c>
      <c r="H974" s="7" t="s">
        <v>25</v>
      </c>
      <c r="I974" s="7" t="s">
        <v>26</v>
      </c>
      <c r="J974" s="7" t="s">
        <v>2883</v>
      </c>
      <c r="K974" s="7" t="s">
        <v>43</v>
      </c>
      <c r="L974" s="7">
        <v>92704</v>
      </c>
      <c r="M974" s="7" t="s">
        <v>44</v>
      </c>
      <c r="N974" s="7" t="s">
        <v>8351</v>
      </c>
      <c r="O974" s="7" t="s">
        <v>46</v>
      </c>
      <c r="P974" s="7" t="s">
        <v>60</v>
      </c>
      <c r="Q974" s="7" t="s">
        <v>8352</v>
      </c>
      <c r="R974" s="7">
        <v>421.1</v>
      </c>
      <c r="S974" s="7">
        <v>2</v>
      </c>
      <c r="T974" s="7">
        <v>0</v>
      </c>
      <c r="U974" s="7">
        <v>105.27500000000001</v>
      </c>
      <c r="V974" s="7" t="s">
        <v>11814</v>
      </c>
      <c r="W974" s="7">
        <v>2017</v>
      </c>
      <c r="X974" s="7">
        <v>0.25</v>
      </c>
      <c r="Y974" s="7" t="s">
        <v>11811</v>
      </c>
      <c r="Z974" s="7">
        <v>122</v>
      </c>
      <c r="AA974" s="7" t="str">
        <f>TEXT(Superstore_Data_1[[#This Row],[Order Date]],"mmm")</f>
        <v>Apr</v>
      </c>
      <c r="AB974" s="7">
        <f>YEAR(Superstore_Data_1[[#This Row],[Order Date]])</f>
        <v>2017</v>
      </c>
      <c r="AC974" s="9">
        <f>Superstore_Data_1[[#This Row],[Profit]]/Superstore_Data_1[[#This Row],[Sales]]</f>
        <v>0.25</v>
      </c>
      <c r="AD974" s="7" t="str">
        <f>IF(Superstore_Data_1[[#This Row],[Discount]]=0,"No Discount",IF(Superstore_Data_1[[#This Row],[Discount]]&lt;0.2,"Low Discount",IF(Superstore_Data_1[[#This Row],[Discount]]&lt;0.5,"Medium Discount","High Discount")))</f>
        <v>No Discount</v>
      </c>
      <c r="AE974" s="7" t="str">
        <f>IF(Superstore_Data_1[[#This Row],[Sales]]&lt;100,"Low Sale",IF(Superstore_Data_1[[#This Row],[Sales]]&lt;500,"Medium Sale","High Sale"))</f>
        <v>Medium Sale</v>
      </c>
      <c r="AF974" s="10" t="str">
        <f>IF(Superstore_Data_1[[#This Row],[Shipping Days]]&lt;=2,"Fast",IF(Superstore_Data_1[[#This Row],[Shipping Days]]&lt;=5,"Normal","Slow"))</f>
        <v>Slow</v>
      </c>
    </row>
    <row r="975" spans="1:32" x14ac:dyDescent="0.3">
      <c r="A975" s="6">
        <v>7115</v>
      </c>
      <c r="B975" s="7" t="s">
        <v>10145</v>
      </c>
      <c r="C975" s="8">
        <v>42495</v>
      </c>
      <c r="D975" s="8">
        <v>42526</v>
      </c>
      <c r="E975" s="7" t="s">
        <v>209</v>
      </c>
      <c r="F975" s="7" t="s">
        <v>3301</v>
      </c>
      <c r="G975" s="7" t="s">
        <v>3302</v>
      </c>
      <c r="H975" s="7" t="s">
        <v>41</v>
      </c>
      <c r="I975" s="7" t="s">
        <v>26</v>
      </c>
      <c r="J975" s="7" t="s">
        <v>27</v>
      </c>
      <c r="K975" s="7" t="s">
        <v>1570</v>
      </c>
      <c r="L975" s="7">
        <v>89015</v>
      </c>
      <c r="M975" s="7" t="s">
        <v>44</v>
      </c>
      <c r="N975" s="7" t="s">
        <v>8282</v>
      </c>
      <c r="O975" s="7" t="s">
        <v>31</v>
      </c>
      <c r="P975" s="7" t="s">
        <v>57</v>
      </c>
      <c r="Q975" s="7" t="s">
        <v>8283</v>
      </c>
      <c r="R975" s="7">
        <v>1685.88</v>
      </c>
      <c r="S975" s="7">
        <v>6</v>
      </c>
      <c r="T975" s="7">
        <v>0</v>
      </c>
      <c r="U975" s="7">
        <v>320.31720000000001</v>
      </c>
      <c r="V975" s="7" t="s">
        <v>11812</v>
      </c>
      <c r="W975" s="7">
        <v>2016</v>
      </c>
      <c r="X975" s="7">
        <v>0.19</v>
      </c>
      <c r="Y975" s="7" t="s">
        <v>11811</v>
      </c>
      <c r="Z975" s="7">
        <v>31</v>
      </c>
      <c r="AA975" s="7" t="str">
        <f>TEXT(Superstore_Data_1[[#This Row],[Order Date]],"mmm")</f>
        <v>May</v>
      </c>
      <c r="AB975" s="7">
        <f>YEAR(Superstore_Data_1[[#This Row],[Order Date]])</f>
        <v>2016</v>
      </c>
      <c r="AC975" s="9">
        <f>Superstore_Data_1[[#This Row],[Profit]]/Superstore_Data_1[[#This Row],[Sales]]</f>
        <v>0.19</v>
      </c>
      <c r="AD975" s="7" t="str">
        <f>IF(Superstore_Data_1[[#This Row],[Discount]]=0,"No Discount",IF(Superstore_Data_1[[#This Row],[Discount]]&lt;0.2,"Low Discount",IF(Superstore_Data_1[[#This Row],[Discount]]&lt;0.5,"Medium Discount","High Discount")))</f>
        <v>No Discount</v>
      </c>
      <c r="AE975" s="7" t="str">
        <f>IF(Superstore_Data_1[[#This Row],[Sales]]&lt;100,"Low Sale",IF(Superstore_Data_1[[#This Row],[Sales]]&lt;500,"Medium Sale","High Sale"))</f>
        <v>High Sale</v>
      </c>
      <c r="AF975" s="10" t="str">
        <f>IF(Superstore_Data_1[[#This Row],[Shipping Days]]&lt;=2,"Fast",IF(Superstore_Data_1[[#This Row],[Shipping Days]]&lt;=5,"Normal","Slow"))</f>
        <v>Slow</v>
      </c>
    </row>
    <row r="976" spans="1:32" x14ac:dyDescent="0.3">
      <c r="A976" s="6">
        <v>7122</v>
      </c>
      <c r="B976" s="7" t="s">
        <v>10150</v>
      </c>
      <c r="C976" s="8">
        <v>42747</v>
      </c>
      <c r="D976" s="8">
        <v>42959</v>
      </c>
      <c r="E976" s="7" t="s">
        <v>51</v>
      </c>
      <c r="F976" s="7" t="s">
        <v>52</v>
      </c>
      <c r="G976" s="7" t="s">
        <v>53</v>
      </c>
      <c r="H976" s="7" t="s">
        <v>25</v>
      </c>
      <c r="I976" s="7" t="s">
        <v>26</v>
      </c>
      <c r="J976" s="7" t="s">
        <v>99</v>
      </c>
      <c r="K976" s="7" t="s">
        <v>100</v>
      </c>
      <c r="L976" s="7">
        <v>98105</v>
      </c>
      <c r="M976" s="7" t="s">
        <v>44</v>
      </c>
      <c r="N976" s="7" t="s">
        <v>9524</v>
      </c>
      <c r="O976" s="7" t="s">
        <v>46</v>
      </c>
      <c r="P976" s="7" t="s">
        <v>94</v>
      </c>
      <c r="Q976" s="7" t="s">
        <v>9525</v>
      </c>
      <c r="R976" s="7">
        <v>41.86</v>
      </c>
      <c r="S976" s="7">
        <v>7</v>
      </c>
      <c r="T976" s="7">
        <v>0</v>
      </c>
      <c r="U976" s="7">
        <v>18.837</v>
      </c>
      <c r="V976" s="7" t="s">
        <v>11819</v>
      </c>
      <c r="W976" s="7">
        <v>2017</v>
      </c>
      <c r="X976" s="7">
        <v>0.45</v>
      </c>
      <c r="Y976" s="7" t="s">
        <v>11811</v>
      </c>
      <c r="Z976" s="7">
        <v>212</v>
      </c>
      <c r="AA976" s="7" t="str">
        <f>TEXT(Superstore_Data_1[[#This Row],[Order Date]],"mmm")</f>
        <v>Jan</v>
      </c>
      <c r="AB976" s="7">
        <f>YEAR(Superstore_Data_1[[#This Row],[Order Date]])</f>
        <v>2017</v>
      </c>
      <c r="AC976" s="9">
        <f>Superstore_Data_1[[#This Row],[Profit]]/Superstore_Data_1[[#This Row],[Sales]]</f>
        <v>0.45</v>
      </c>
      <c r="AD976" s="7" t="str">
        <f>IF(Superstore_Data_1[[#This Row],[Discount]]=0,"No Discount",IF(Superstore_Data_1[[#This Row],[Discount]]&lt;0.2,"Low Discount",IF(Superstore_Data_1[[#This Row],[Discount]]&lt;0.5,"Medium Discount","High Discount")))</f>
        <v>No Discount</v>
      </c>
      <c r="AE976" s="7" t="str">
        <f>IF(Superstore_Data_1[[#This Row],[Sales]]&lt;100,"Low Sale",IF(Superstore_Data_1[[#This Row],[Sales]]&lt;500,"Medium Sale","High Sale"))</f>
        <v>Low Sale</v>
      </c>
      <c r="AF976" s="10" t="str">
        <f>IF(Superstore_Data_1[[#This Row],[Shipping Days]]&lt;=2,"Fast",IF(Superstore_Data_1[[#This Row],[Shipping Days]]&lt;=5,"Normal","Slow"))</f>
        <v>Slow</v>
      </c>
    </row>
    <row r="977" spans="1:32" x14ac:dyDescent="0.3">
      <c r="A977" s="6">
        <v>7141</v>
      </c>
      <c r="B977" s="7" t="s">
        <v>10157</v>
      </c>
      <c r="C977" s="8">
        <v>42925</v>
      </c>
      <c r="D977" s="8">
        <v>42925</v>
      </c>
      <c r="E977" s="7" t="s">
        <v>1455</v>
      </c>
      <c r="F977" s="7" t="s">
        <v>2196</v>
      </c>
      <c r="G977" s="7" t="s">
        <v>2197</v>
      </c>
      <c r="H977" s="7" t="s">
        <v>25</v>
      </c>
      <c r="I977" s="7" t="s">
        <v>26</v>
      </c>
      <c r="J977" s="7" t="s">
        <v>10158</v>
      </c>
      <c r="K977" s="7" t="s">
        <v>675</v>
      </c>
      <c r="L977" s="7">
        <v>63301</v>
      </c>
      <c r="M977" s="7" t="s">
        <v>111</v>
      </c>
      <c r="N977" s="7" t="s">
        <v>3196</v>
      </c>
      <c r="O977" s="7" t="s">
        <v>73</v>
      </c>
      <c r="P977" s="7" t="s">
        <v>178</v>
      </c>
      <c r="Q977" s="7" t="s">
        <v>3197</v>
      </c>
      <c r="R977" s="7">
        <v>113.52</v>
      </c>
      <c r="S977" s="7">
        <v>4</v>
      </c>
      <c r="T977" s="7">
        <v>0</v>
      </c>
      <c r="U977" s="7">
        <v>46.543199999999999</v>
      </c>
      <c r="V977" s="7" t="s">
        <v>11821</v>
      </c>
      <c r="W977" s="7">
        <v>2017</v>
      </c>
      <c r="X977" s="7">
        <v>0.41000000000000003</v>
      </c>
      <c r="Y977" s="7" t="s">
        <v>11811</v>
      </c>
      <c r="Z977" s="7">
        <v>0</v>
      </c>
      <c r="AA977" s="7" t="str">
        <f>TEXT(Superstore_Data_1[[#This Row],[Order Date]],"mmm")</f>
        <v>Jul</v>
      </c>
      <c r="AB977" s="7">
        <f>YEAR(Superstore_Data_1[[#This Row],[Order Date]])</f>
        <v>2017</v>
      </c>
      <c r="AC977" s="9">
        <f>Superstore_Data_1[[#This Row],[Profit]]/Superstore_Data_1[[#This Row],[Sales]]</f>
        <v>0.41000000000000003</v>
      </c>
      <c r="AD977" s="7" t="str">
        <f>IF(Superstore_Data_1[[#This Row],[Discount]]=0,"No Discount",IF(Superstore_Data_1[[#This Row],[Discount]]&lt;0.2,"Low Discount",IF(Superstore_Data_1[[#This Row],[Discount]]&lt;0.5,"Medium Discount","High Discount")))</f>
        <v>No Discount</v>
      </c>
      <c r="AE977" s="7" t="str">
        <f>IF(Superstore_Data_1[[#This Row],[Sales]]&lt;100,"Low Sale",IF(Superstore_Data_1[[#This Row],[Sales]]&lt;500,"Medium Sale","High Sale"))</f>
        <v>Medium Sale</v>
      </c>
      <c r="AF977" s="10" t="str">
        <f>IF(Superstore_Data_1[[#This Row],[Shipping Days]]&lt;=2,"Fast",IF(Superstore_Data_1[[#This Row],[Shipping Days]]&lt;=5,"Normal","Slow"))</f>
        <v>Fast</v>
      </c>
    </row>
    <row r="978" spans="1:32" x14ac:dyDescent="0.3">
      <c r="A978" s="6">
        <v>7162</v>
      </c>
      <c r="B978" s="7" t="s">
        <v>10174</v>
      </c>
      <c r="C978" s="8">
        <v>41736</v>
      </c>
      <c r="D978" s="8">
        <v>41889</v>
      </c>
      <c r="E978" s="7" t="s">
        <v>51</v>
      </c>
      <c r="F978" s="7" t="s">
        <v>4507</v>
      </c>
      <c r="G978" s="7" t="s">
        <v>4508</v>
      </c>
      <c r="H978" s="7" t="s">
        <v>25</v>
      </c>
      <c r="I978" s="7" t="s">
        <v>26</v>
      </c>
      <c r="J978" s="7" t="s">
        <v>1651</v>
      </c>
      <c r="K978" s="7" t="s">
        <v>360</v>
      </c>
      <c r="L978" s="7">
        <v>23223</v>
      </c>
      <c r="M978" s="7" t="s">
        <v>29</v>
      </c>
      <c r="N978" s="7" t="s">
        <v>1513</v>
      </c>
      <c r="O978" s="7" t="s">
        <v>46</v>
      </c>
      <c r="P978" s="7" t="s">
        <v>94</v>
      </c>
      <c r="Q978" s="7" t="s">
        <v>1514</v>
      </c>
      <c r="R978" s="7">
        <v>21.84</v>
      </c>
      <c r="S978" s="7">
        <v>3</v>
      </c>
      <c r="T978" s="7">
        <v>0</v>
      </c>
      <c r="U978" s="7">
        <v>10.92</v>
      </c>
      <c r="V978" s="7" t="s">
        <v>11814</v>
      </c>
      <c r="W978" s="7">
        <v>2014</v>
      </c>
      <c r="X978" s="7">
        <v>0.5</v>
      </c>
      <c r="Y978" s="7" t="s">
        <v>11811</v>
      </c>
      <c r="Z978" s="7">
        <v>153</v>
      </c>
      <c r="AA978" s="7" t="str">
        <f>TEXT(Superstore_Data_1[[#This Row],[Order Date]],"mmm")</f>
        <v>Apr</v>
      </c>
      <c r="AB978" s="7">
        <f>YEAR(Superstore_Data_1[[#This Row],[Order Date]])</f>
        <v>2014</v>
      </c>
      <c r="AC978" s="9">
        <f>Superstore_Data_1[[#This Row],[Profit]]/Superstore_Data_1[[#This Row],[Sales]]</f>
        <v>0.5</v>
      </c>
      <c r="AD978" s="7" t="str">
        <f>IF(Superstore_Data_1[[#This Row],[Discount]]=0,"No Discount",IF(Superstore_Data_1[[#This Row],[Discount]]&lt;0.2,"Low Discount",IF(Superstore_Data_1[[#This Row],[Discount]]&lt;0.5,"Medium Discount","High Discount")))</f>
        <v>No Discount</v>
      </c>
      <c r="AE978" s="7" t="str">
        <f>IF(Superstore_Data_1[[#This Row],[Sales]]&lt;100,"Low Sale",IF(Superstore_Data_1[[#This Row],[Sales]]&lt;500,"Medium Sale","High Sale"))</f>
        <v>Low Sale</v>
      </c>
      <c r="AF978" s="10" t="str">
        <f>IF(Superstore_Data_1[[#This Row],[Shipping Days]]&lt;=2,"Fast",IF(Superstore_Data_1[[#This Row],[Shipping Days]]&lt;=5,"Normal","Slow"))</f>
        <v>Slow</v>
      </c>
    </row>
    <row r="979" spans="1:32" x14ac:dyDescent="0.3">
      <c r="A979" s="6">
        <v>7178</v>
      </c>
      <c r="B979" s="7" t="s">
        <v>10181</v>
      </c>
      <c r="C979" s="8">
        <v>42830</v>
      </c>
      <c r="D979" s="8">
        <v>43013</v>
      </c>
      <c r="E979" s="7" t="s">
        <v>51</v>
      </c>
      <c r="F979" s="7" t="s">
        <v>4733</v>
      </c>
      <c r="G979" s="7" t="s">
        <v>4734</v>
      </c>
      <c r="H979" s="7" t="s">
        <v>41</v>
      </c>
      <c r="I979" s="7" t="s">
        <v>26</v>
      </c>
      <c r="J979" s="7" t="s">
        <v>159</v>
      </c>
      <c r="K979" s="7" t="s">
        <v>160</v>
      </c>
      <c r="L979" s="7">
        <v>19140</v>
      </c>
      <c r="M979" s="7" t="s">
        <v>161</v>
      </c>
      <c r="N979" s="7" t="s">
        <v>10115</v>
      </c>
      <c r="O979" s="7" t="s">
        <v>46</v>
      </c>
      <c r="P979" s="7" t="s">
        <v>77</v>
      </c>
      <c r="Q979" s="7" t="s">
        <v>10116</v>
      </c>
      <c r="R979" s="7">
        <v>2.202</v>
      </c>
      <c r="S979" s="7">
        <v>2</v>
      </c>
      <c r="T979" s="7">
        <v>0.7</v>
      </c>
      <c r="U979" s="7">
        <v>-1.5414000000000001</v>
      </c>
      <c r="V979" s="7" t="s">
        <v>11814</v>
      </c>
      <c r="W979" s="7">
        <v>2017</v>
      </c>
      <c r="X979" s="7">
        <v>-0.70000000000000007</v>
      </c>
      <c r="Y979" s="7" t="s">
        <v>11816</v>
      </c>
      <c r="Z979" s="7">
        <v>183</v>
      </c>
      <c r="AA979" s="7" t="str">
        <f>TEXT(Superstore_Data_1[[#This Row],[Order Date]],"mmm")</f>
        <v>Apr</v>
      </c>
      <c r="AB979" s="7">
        <f>YEAR(Superstore_Data_1[[#This Row],[Order Date]])</f>
        <v>2017</v>
      </c>
      <c r="AC979" s="9">
        <f>Superstore_Data_1[[#This Row],[Profit]]/Superstore_Data_1[[#This Row],[Sales]]</f>
        <v>-0.70000000000000007</v>
      </c>
      <c r="AD979" s="7" t="str">
        <f>IF(Superstore_Data_1[[#This Row],[Discount]]=0,"No Discount",IF(Superstore_Data_1[[#This Row],[Discount]]&lt;0.2,"Low Discount",IF(Superstore_Data_1[[#This Row],[Discount]]&lt;0.5,"Medium Discount","High Discount")))</f>
        <v>High Discount</v>
      </c>
      <c r="AE979" s="7" t="str">
        <f>IF(Superstore_Data_1[[#This Row],[Sales]]&lt;100,"Low Sale",IF(Superstore_Data_1[[#This Row],[Sales]]&lt;500,"Medium Sale","High Sale"))</f>
        <v>Low Sale</v>
      </c>
      <c r="AF979" s="10" t="str">
        <f>IF(Superstore_Data_1[[#This Row],[Shipping Days]]&lt;=2,"Fast",IF(Superstore_Data_1[[#This Row],[Shipping Days]]&lt;=5,"Normal","Slow"))</f>
        <v>Slow</v>
      </c>
    </row>
    <row r="980" spans="1:32" x14ac:dyDescent="0.3">
      <c r="A980" s="6">
        <v>7181</v>
      </c>
      <c r="B980" s="7" t="s">
        <v>10183</v>
      </c>
      <c r="C980" s="8">
        <v>41791</v>
      </c>
      <c r="D980" s="8">
        <v>41821</v>
      </c>
      <c r="E980" s="7" t="s">
        <v>209</v>
      </c>
      <c r="F980" s="7" t="s">
        <v>7375</v>
      </c>
      <c r="G980" s="7" t="s">
        <v>7376</v>
      </c>
      <c r="H980" s="7" t="s">
        <v>41</v>
      </c>
      <c r="I980" s="7" t="s">
        <v>26</v>
      </c>
      <c r="J980" s="7" t="s">
        <v>8520</v>
      </c>
      <c r="K980" s="7" t="s">
        <v>1434</v>
      </c>
      <c r="L980" s="7">
        <v>30605</v>
      </c>
      <c r="M980" s="7" t="s">
        <v>29</v>
      </c>
      <c r="N980" s="7" t="s">
        <v>1425</v>
      </c>
      <c r="O980" s="7" t="s">
        <v>46</v>
      </c>
      <c r="P980" s="7" t="s">
        <v>70</v>
      </c>
      <c r="Q980" s="7" t="s">
        <v>1426</v>
      </c>
      <c r="R980" s="7">
        <v>12.78</v>
      </c>
      <c r="S980" s="7">
        <v>3</v>
      </c>
      <c r="T980" s="7">
        <v>0</v>
      </c>
      <c r="U980" s="7">
        <v>5.2397999999999998</v>
      </c>
      <c r="V980" s="7" t="s">
        <v>11818</v>
      </c>
      <c r="W980" s="7">
        <v>2014</v>
      </c>
      <c r="X980" s="7">
        <v>0.41000000000000003</v>
      </c>
      <c r="Y980" s="7" t="s">
        <v>11811</v>
      </c>
      <c r="Z980" s="7">
        <v>30</v>
      </c>
      <c r="AA980" s="7" t="str">
        <f>TEXT(Superstore_Data_1[[#This Row],[Order Date]],"mmm")</f>
        <v>Jun</v>
      </c>
      <c r="AB980" s="7">
        <f>YEAR(Superstore_Data_1[[#This Row],[Order Date]])</f>
        <v>2014</v>
      </c>
      <c r="AC980" s="9">
        <f>Superstore_Data_1[[#This Row],[Profit]]/Superstore_Data_1[[#This Row],[Sales]]</f>
        <v>0.41000000000000003</v>
      </c>
      <c r="AD980" s="7" t="str">
        <f>IF(Superstore_Data_1[[#This Row],[Discount]]=0,"No Discount",IF(Superstore_Data_1[[#This Row],[Discount]]&lt;0.2,"Low Discount",IF(Superstore_Data_1[[#This Row],[Discount]]&lt;0.5,"Medium Discount","High Discount")))</f>
        <v>No Discount</v>
      </c>
      <c r="AE980" s="7" t="str">
        <f>IF(Superstore_Data_1[[#This Row],[Sales]]&lt;100,"Low Sale",IF(Superstore_Data_1[[#This Row],[Sales]]&lt;500,"Medium Sale","High Sale"))</f>
        <v>Low Sale</v>
      </c>
      <c r="AF980" s="10" t="str">
        <f>IF(Superstore_Data_1[[#This Row],[Shipping Days]]&lt;=2,"Fast",IF(Superstore_Data_1[[#This Row],[Shipping Days]]&lt;=5,"Normal","Slow"))</f>
        <v>Slow</v>
      </c>
    </row>
    <row r="981" spans="1:32" x14ac:dyDescent="0.3">
      <c r="A981" s="6">
        <v>7192</v>
      </c>
      <c r="B981" s="7" t="s">
        <v>10189</v>
      </c>
      <c r="C981" s="8">
        <v>42379</v>
      </c>
      <c r="D981" s="8">
        <v>42531</v>
      </c>
      <c r="E981" s="7" t="s">
        <v>22</v>
      </c>
      <c r="F981" s="7" t="s">
        <v>4957</v>
      </c>
      <c r="G981" s="7" t="s">
        <v>4958</v>
      </c>
      <c r="H981" s="7" t="s">
        <v>25</v>
      </c>
      <c r="I981" s="7" t="s">
        <v>26</v>
      </c>
      <c r="J981" s="7" t="s">
        <v>2636</v>
      </c>
      <c r="K981" s="7" t="s">
        <v>55</v>
      </c>
      <c r="L981" s="7">
        <v>33012</v>
      </c>
      <c r="M981" s="7" t="s">
        <v>29</v>
      </c>
      <c r="N981" s="7" t="s">
        <v>1370</v>
      </c>
      <c r="O981" s="7" t="s">
        <v>46</v>
      </c>
      <c r="P981" s="7" t="s">
        <v>77</v>
      </c>
      <c r="Q981" s="7" t="s">
        <v>1371</v>
      </c>
      <c r="R981" s="7">
        <v>5.3879999999999999</v>
      </c>
      <c r="S981" s="7">
        <v>4</v>
      </c>
      <c r="T981" s="7">
        <v>0.7</v>
      </c>
      <c r="U981" s="7">
        <v>-4.49</v>
      </c>
      <c r="V981" s="7" t="s">
        <v>11819</v>
      </c>
      <c r="W981" s="7">
        <v>2016</v>
      </c>
      <c r="X981" s="7">
        <v>-0.83333333333333337</v>
      </c>
      <c r="Y981" s="7" t="s">
        <v>11816</v>
      </c>
      <c r="Z981" s="7">
        <v>152</v>
      </c>
      <c r="AA981" s="7" t="str">
        <f>TEXT(Superstore_Data_1[[#This Row],[Order Date]],"mmm")</f>
        <v>Jan</v>
      </c>
      <c r="AB981" s="7">
        <f>YEAR(Superstore_Data_1[[#This Row],[Order Date]])</f>
        <v>2016</v>
      </c>
      <c r="AC981" s="9">
        <f>Superstore_Data_1[[#This Row],[Profit]]/Superstore_Data_1[[#This Row],[Sales]]</f>
        <v>-0.83333333333333337</v>
      </c>
      <c r="AD981" s="7" t="str">
        <f>IF(Superstore_Data_1[[#This Row],[Discount]]=0,"No Discount",IF(Superstore_Data_1[[#This Row],[Discount]]&lt;0.2,"Low Discount",IF(Superstore_Data_1[[#This Row],[Discount]]&lt;0.5,"Medium Discount","High Discount")))</f>
        <v>High Discount</v>
      </c>
      <c r="AE981" s="7" t="str">
        <f>IF(Superstore_Data_1[[#This Row],[Sales]]&lt;100,"Low Sale",IF(Superstore_Data_1[[#This Row],[Sales]]&lt;500,"Medium Sale","High Sale"))</f>
        <v>Low Sale</v>
      </c>
      <c r="AF981" s="10" t="str">
        <f>IF(Superstore_Data_1[[#This Row],[Shipping Days]]&lt;=2,"Fast",IF(Superstore_Data_1[[#This Row],[Shipping Days]]&lt;=5,"Normal","Slow"))</f>
        <v>Slow</v>
      </c>
    </row>
    <row r="982" spans="1:32" x14ac:dyDescent="0.3">
      <c r="A982" s="6">
        <v>7206</v>
      </c>
      <c r="B982" s="7" t="s">
        <v>10201</v>
      </c>
      <c r="C982" s="8">
        <v>42776</v>
      </c>
      <c r="D982" s="8">
        <v>42896</v>
      </c>
      <c r="E982" s="7" t="s">
        <v>51</v>
      </c>
      <c r="F982" s="7" t="s">
        <v>4183</v>
      </c>
      <c r="G982" s="7" t="s">
        <v>4184</v>
      </c>
      <c r="H982" s="7" t="s">
        <v>25</v>
      </c>
      <c r="I982" s="7" t="s">
        <v>26</v>
      </c>
      <c r="J982" s="7" t="s">
        <v>137</v>
      </c>
      <c r="K982" s="7" t="s">
        <v>43</v>
      </c>
      <c r="L982" s="7">
        <v>94109</v>
      </c>
      <c r="M982" s="7" t="s">
        <v>44</v>
      </c>
      <c r="N982" s="7" t="s">
        <v>3093</v>
      </c>
      <c r="O982" s="7" t="s">
        <v>31</v>
      </c>
      <c r="P982" s="7" t="s">
        <v>67</v>
      </c>
      <c r="Q982" s="7" t="s">
        <v>3094</v>
      </c>
      <c r="R982" s="7">
        <v>17.46</v>
      </c>
      <c r="S982" s="7">
        <v>2</v>
      </c>
      <c r="T982" s="7">
        <v>0</v>
      </c>
      <c r="U982" s="7">
        <v>5.9363999999999999</v>
      </c>
      <c r="V982" s="7" t="s">
        <v>11820</v>
      </c>
      <c r="W982" s="7">
        <v>2017</v>
      </c>
      <c r="X982" s="7">
        <v>0.33999999999999997</v>
      </c>
      <c r="Y982" s="7" t="s">
        <v>11811</v>
      </c>
      <c r="Z982" s="7">
        <v>120</v>
      </c>
      <c r="AA982" s="7" t="str">
        <f>TEXT(Superstore_Data_1[[#This Row],[Order Date]],"mmm")</f>
        <v>Feb</v>
      </c>
      <c r="AB982" s="7">
        <f>YEAR(Superstore_Data_1[[#This Row],[Order Date]])</f>
        <v>2017</v>
      </c>
      <c r="AC982" s="9">
        <f>Superstore_Data_1[[#This Row],[Profit]]/Superstore_Data_1[[#This Row],[Sales]]</f>
        <v>0.33999999999999997</v>
      </c>
      <c r="AD982" s="7" t="str">
        <f>IF(Superstore_Data_1[[#This Row],[Discount]]=0,"No Discount",IF(Superstore_Data_1[[#This Row],[Discount]]&lt;0.2,"Low Discount",IF(Superstore_Data_1[[#This Row],[Discount]]&lt;0.5,"Medium Discount","High Discount")))</f>
        <v>No Discount</v>
      </c>
      <c r="AE982" s="7" t="str">
        <f>IF(Superstore_Data_1[[#This Row],[Sales]]&lt;100,"Low Sale",IF(Superstore_Data_1[[#This Row],[Sales]]&lt;500,"Medium Sale","High Sale"))</f>
        <v>Low Sale</v>
      </c>
      <c r="AF982" s="10" t="str">
        <f>IF(Superstore_Data_1[[#This Row],[Shipping Days]]&lt;=2,"Fast",IF(Superstore_Data_1[[#This Row],[Shipping Days]]&lt;=5,"Normal","Slow"))</f>
        <v>Slow</v>
      </c>
    </row>
    <row r="983" spans="1:32" x14ac:dyDescent="0.3">
      <c r="A983" s="6">
        <v>7211</v>
      </c>
      <c r="B983" s="7" t="s">
        <v>10203</v>
      </c>
      <c r="C983" s="8">
        <v>42406</v>
      </c>
      <c r="D983" s="8">
        <v>42527</v>
      </c>
      <c r="E983" s="7" t="s">
        <v>51</v>
      </c>
      <c r="F983" s="7" t="s">
        <v>5369</v>
      </c>
      <c r="G983" s="7" t="s">
        <v>5370</v>
      </c>
      <c r="H983" s="7" t="s">
        <v>41</v>
      </c>
      <c r="I983" s="7" t="s">
        <v>26</v>
      </c>
      <c r="J983" s="7" t="s">
        <v>99</v>
      </c>
      <c r="K983" s="7" t="s">
        <v>100</v>
      </c>
      <c r="L983" s="7">
        <v>98115</v>
      </c>
      <c r="M983" s="7" t="s">
        <v>44</v>
      </c>
      <c r="N983" s="7" t="s">
        <v>7821</v>
      </c>
      <c r="O983" s="7" t="s">
        <v>46</v>
      </c>
      <c r="P983" s="7" t="s">
        <v>94</v>
      </c>
      <c r="Q983" s="7" t="s">
        <v>7822</v>
      </c>
      <c r="R983" s="7">
        <v>30.18</v>
      </c>
      <c r="S983" s="7">
        <v>3</v>
      </c>
      <c r="T983" s="7">
        <v>0</v>
      </c>
      <c r="U983" s="7">
        <v>13.8828</v>
      </c>
      <c r="V983" s="7" t="s">
        <v>11820</v>
      </c>
      <c r="W983" s="7">
        <v>2016</v>
      </c>
      <c r="X983" s="7">
        <v>0.45999999999999996</v>
      </c>
      <c r="Y983" s="7" t="s">
        <v>11811</v>
      </c>
      <c r="Z983" s="7">
        <v>121</v>
      </c>
      <c r="AA983" s="7" t="str">
        <f>TEXT(Superstore_Data_1[[#This Row],[Order Date]],"mmm")</f>
        <v>Feb</v>
      </c>
      <c r="AB983" s="7">
        <f>YEAR(Superstore_Data_1[[#This Row],[Order Date]])</f>
        <v>2016</v>
      </c>
      <c r="AC983" s="9">
        <f>Superstore_Data_1[[#This Row],[Profit]]/Superstore_Data_1[[#This Row],[Sales]]</f>
        <v>0.45999999999999996</v>
      </c>
      <c r="AD983" s="7" t="str">
        <f>IF(Superstore_Data_1[[#This Row],[Discount]]=0,"No Discount",IF(Superstore_Data_1[[#This Row],[Discount]]&lt;0.2,"Low Discount",IF(Superstore_Data_1[[#This Row],[Discount]]&lt;0.5,"Medium Discount","High Discount")))</f>
        <v>No Discount</v>
      </c>
      <c r="AE983" s="7" t="str">
        <f>IF(Superstore_Data_1[[#This Row],[Sales]]&lt;100,"Low Sale",IF(Superstore_Data_1[[#This Row],[Sales]]&lt;500,"Medium Sale","High Sale"))</f>
        <v>Low Sale</v>
      </c>
      <c r="AF983" s="10" t="str">
        <f>IF(Superstore_Data_1[[#This Row],[Shipping Days]]&lt;=2,"Fast",IF(Superstore_Data_1[[#This Row],[Shipping Days]]&lt;=5,"Normal","Slow"))</f>
        <v>Slow</v>
      </c>
    </row>
    <row r="984" spans="1:32" x14ac:dyDescent="0.3">
      <c r="A984" s="6">
        <v>7217</v>
      </c>
      <c r="B984" s="7" t="s">
        <v>10207</v>
      </c>
      <c r="C984" s="8">
        <v>42068</v>
      </c>
      <c r="D984" s="8">
        <v>42160</v>
      </c>
      <c r="E984" s="7" t="s">
        <v>209</v>
      </c>
      <c r="F984" s="7" t="s">
        <v>516</v>
      </c>
      <c r="G984" s="7" t="s">
        <v>517</v>
      </c>
      <c r="H984" s="7" t="s">
        <v>25</v>
      </c>
      <c r="I984" s="7" t="s">
        <v>26</v>
      </c>
      <c r="J984" s="7" t="s">
        <v>137</v>
      </c>
      <c r="K984" s="7" t="s">
        <v>43</v>
      </c>
      <c r="L984" s="7">
        <v>94109</v>
      </c>
      <c r="M984" s="7" t="s">
        <v>44</v>
      </c>
      <c r="N984" s="7" t="s">
        <v>1989</v>
      </c>
      <c r="O984" s="7" t="s">
        <v>46</v>
      </c>
      <c r="P984" s="7" t="s">
        <v>70</v>
      </c>
      <c r="Q984" s="7" t="s">
        <v>1990</v>
      </c>
      <c r="R984" s="7">
        <v>8.82</v>
      </c>
      <c r="S984" s="7">
        <v>3</v>
      </c>
      <c r="T984" s="7">
        <v>0</v>
      </c>
      <c r="U984" s="7">
        <v>2.5577999999999999</v>
      </c>
      <c r="V984" s="7" t="s">
        <v>11817</v>
      </c>
      <c r="W984" s="7">
        <v>2015</v>
      </c>
      <c r="X984" s="7">
        <v>0.28999999999999998</v>
      </c>
      <c r="Y984" s="7" t="s">
        <v>11811</v>
      </c>
      <c r="Z984" s="7">
        <v>92</v>
      </c>
      <c r="AA984" s="7" t="str">
        <f>TEXT(Superstore_Data_1[[#This Row],[Order Date]],"mmm")</f>
        <v>Mar</v>
      </c>
      <c r="AB984" s="7">
        <f>YEAR(Superstore_Data_1[[#This Row],[Order Date]])</f>
        <v>2015</v>
      </c>
      <c r="AC984" s="9">
        <f>Superstore_Data_1[[#This Row],[Profit]]/Superstore_Data_1[[#This Row],[Sales]]</f>
        <v>0.28999999999999998</v>
      </c>
      <c r="AD984" s="7" t="str">
        <f>IF(Superstore_Data_1[[#This Row],[Discount]]=0,"No Discount",IF(Superstore_Data_1[[#This Row],[Discount]]&lt;0.2,"Low Discount",IF(Superstore_Data_1[[#This Row],[Discount]]&lt;0.5,"Medium Discount","High Discount")))</f>
        <v>No Discount</v>
      </c>
      <c r="AE984" s="7" t="str">
        <f>IF(Superstore_Data_1[[#This Row],[Sales]]&lt;100,"Low Sale",IF(Superstore_Data_1[[#This Row],[Sales]]&lt;500,"Medium Sale","High Sale"))</f>
        <v>Low Sale</v>
      </c>
      <c r="AF984" s="10" t="str">
        <f>IF(Superstore_Data_1[[#This Row],[Shipping Days]]&lt;=2,"Fast",IF(Superstore_Data_1[[#This Row],[Shipping Days]]&lt;=5,"Normal","Slow"))</f>
        <v>Slow</v>
      </c>
    </row>
    <row r="985" spans="1:32" x14ac:dyDescent="0.3">
      <c r="A985" s="6">
        <v>7223</v>
      </c>
      <c r="B985" s="7" t="s">
        <v>10210</v>
      </c>
      <c r="C985" s="8">
        <v>42775</v>
      </c>
      <c r="D985" s="8">
        <v>42895</v>
      </c>
      <c r="E985" s="7" t="s">
        <v>51</v>
      </c>
      <c r="F985" s="7" t="s">
        <v>4709</v>
      </c>
      <c r="G985" s="7" t="s">
        <v>4710</v>
      </c>
      <c r="H985" s="7" t="s">
        <v>25</v>
      </c>
      <c r="I985" s="7" t="s">
        <v>26</v>
      </c>
      <c r="J985" s="7" t="s">
        <v>344</v>
      </c>
      <c r="K985" s="7" t="s">
        <v>235</v>
      </c>
      <c r="L985" s="7">
        <v>60623</v>
      </c>
      <c r="M985" s="7" t="s">
        <v>111</v>
      </c>
      <c r="N985" s="7" t="s">
        <v>2915</v>
      </c>
      <c r="O985" s="7" t="s">
        <v>73</v>
      </c>
      <c r="P985" s="7" t="s">
        <v>178</v>
      </c>
      <c r="Q985" s="7" t="s">
        <v>2916</v>
      </c>
      <c r="R985" s="7">
        <v>40.68</v>
      </c>
      <c r="S985" s="7">
        <v>3</v>
      </c>
      <c r="T985" s="7">
        <v>0.2</v>
      </c>
      <c r="U985" s="7">
        <v>-7.1189999999999998</v>
      </c>
      <c r="V985" s="7" t="s">
        <v>11820</v>
      </c>
      <c r="W985" s="7">
        <v>2017</v>
      </c>
      <c r="X985" s="7">
        <v>-0.17499999999999999</v>
      </c>
      <c r="Y985" s="7" t="s">
        <v>11813</v>
      </c>
      <c r="Z985" s="7">
        <v>120</v>
      </c>
      <c r="AA985" s="7" t="str">
        <f>TEXT(Superstore_Data_1[[#This Row],[Order Date]],"mmm")</f>
        <v>Feb</v>
      </c>
      <c r="AB985" s="7">
        <f>YEAR(Superstore_Data_1[[#This Row],[Order Date]])</f>
        <v>2017</v>
      </c>
      <c r="AC985" s="9">
        <f>Superstore_Data_1[[#This Row],[Profit]]/Superstore_Data_1[[#This Row],[Sales]]</f>
        <v>-0.17499999999999999</v>
      </c>
      <c r="AD985" s="7" t="str">
        <f>IF(Superstore_Data_1[[#This Row],[Discount]]=0,"No Discount",IF(Superstore_Data_1[[#This Row],[Discount]]&lt;0.2,"Low Discount",IF(Superstore_Data_1[[#This Row],[Discount]]&lt;0.5,"Medium Discount","High Discount")))</f>
        <v>Medium Discount</v>
      </c>
      <c r="AE985" s="7" t="str">
        <f>IF(Superstore_Data_1[[#This Row],[Sales]]&lt;100,"Low Sale",IF(Superstore_Data_1[[#This Row],[Sales]]&lt;500,"Medium Sale","High Sale"))</f>
        <v>Low Sale</v>
      </c>
      <c r="AF985" s="10" t="str">
        <f>IF(Superstore_Data_1[[#This Row],[Shipping Days]]&lt;=2,"Fast",IF(Superstore_Data_1[[#This Row],[Shipping Days]]&lt;=5,"Normal","Slow"))</f>
        <v>Slow</v>
      </c>
    </row>
    <row r="986" spans="1:32" x14ac:dyDescent="0.3">
      <c r="A986" s="6">
        <v>7234</v>
      </c>
      <c r="B986" s="7" t="s">
        <v>10215</v>
      </c>
      <c r="C986" s="8">
        <v>42585</v>
      </c>
      <c r="D986" s="8">
        <v>42707</v>
      </c>
      <c r="E986" s="7" t="s">
        <v>51</v>
      </c>
      <c r="F986" s="7" t="s">
        <v>6888</v>
      </c>
      <c r="G986" s="7" t="s">
        <v>6889</v>
      </c>
      <c r="H986" s="7" t="s">
        <v>25</v>
      </c>
      <c r="I986" s="7" t="s">
        <v>26</v>
      </c>
      <c r="J986" s="7" t="s">
        <v>302</v>
      </c>
      <c r="K986" s="7" t="s">
        <v>303</v>
      </c>
      <c r="L986" s="7">
        <v>10011</v>
      </c>
      <c r="M986" s="7" t="s">
        <v>161</v>
      </c>
      <c r="N986" s="7" t="s">
        <v>1684</v>
      </c>
      <c r="O986" s="7" t="s">
        <v>31</v>
      </c>
      <c r="P986" s="7" t="s">
        <v>67</v>
      </c>
      <c r="Q986" s="7" t="s">
        <v>1685</v>
      </c>
      <c r="R986" s="7">
        <v>113.6</v>
      </c>
      <c r="S986" s="7">
        <v>8</v>
      </c>
      <c r="T986" s="7">
        <v>0</v>
      </c>
      <c r="U986" s="7">
        <v>44.304000000000002</v>
      </c>
      <c r="V986" s="7" t="s">
        <v>11810</v>
      </c>
      <c r="W986" s="7">
        <v>2016</v>
      </c>
      <c r="X986" s="7">
        <v>0.39</v>
      </c>
      <c r="Y986" s="7" t="s">
        <v>11811</v>
      </c>
      <c r="Z986" s="7">
        <v>122</v>
      </c>
      <c r="AA986" s="7" t="str">
        <f>TEXT(Superstore_Data_1[[#This Row],[Order Date]],"mmm")</f>
        <v>Aug</v>
      </c>
      <c r="AB986" s="7">
        <f>YEAR(Superstore_Data_1[[#This Row],[Order Date]])</f>
        <v>2016</v>
      </c>
      <c r="AC986" s="9">
        <f>Superstore_Data_1[[#This Row],[Profit]]/Superstore_Data_1[[#This Row],[Sales]]</f>
        <v>0.39</v>
      </c>
      <c r="AD986" s="7" t="str">
        <f>IF(Superstore_Data_1[[#This Row],[Discount]]=0,"No Discount",IF(Superstore_Data_1[[#This Row],[Discount]]&lt;0.2,"Low Discount",IF(Superstore_Data_1[[#This Row],[Discount]]&lt;0.5,"Medium Discount","High Discount")))</f>
        <v>No Discount</v>
      </c>
      <c r="AE986" s="7" t="str">
        <f>IF(Superstore_Data_1[[#This Row],[Sales]]&lt;100,"Low Sale",IF(Superstore_Data_1[[#This Row],[Sales]]&lt;500,"Medium Sale","High Sale"))</f>
        <v>Medium Sale</v>
      </c>
      <c r="AF986" s="10" t="str">
        <f>IF(Superstore_Data_1[[#This Row],[Shipping Days]]&lt;=2,"Fast",IF(Superstore_Data_1[[#This Row],[Shipping Days]]&lt;=5,"Normal","Slow"))</f>
        <v>Slow</v>
      </c>
    </row>
    <row r="987" spans="1:32" x14ac:dyDescent="0.3">
      <c r="A987" s="6">
        <v>7237</v>
      </c>
      <c r="B987" s="7" t="s">
        <v>10216</v>
      </c>
      <c r="C987" s="8">
        <v>41832</v>
      </c>
      <c r="D987" s="8">
        <v>41924</v>
      </c>
      <c r="E987" s="7" t="s">
        <v>209</v>
      </c>
      <c r="F987" s="7" t="s">
        <v>2167</v>
      </c>
      <c r="G987" s="7" t="s">
        <v>2168</v>
      </c>
      <c r="H987" s="7" t="s">
        <v>25</v>
      </c>
      <c r="I987" s="7" t="s">
        <v>26</v>
      </c>
      <c r="J987" s="7" t="s">
        <v>42</v>
      </c>
      <c r="K987" s="7" t="s">
        <v>43</v>
      </c>
      <c r="L987" s="7">
        <v>90049</v>
      </c>
      <c r="M987" s="7" t="s">
        <v>44</v>
      </c>
      <c r="N987" s="7" t="s">
        <v>2875</v>
      </c>
      <c r="O987" s="7" t="s">
        <v>46</v>
      </c>
      <c r="P987" s="7" t="s">
        <v>70</v>
      </c>
      <c r="Q987" s="7" t="s">
        <v>2876</v>
      </c>
      <c r="R987" s="7">
        <v>8.64</v>
      </c>
      <c r="S987" s="7">
        <v>3</v>
      </c>
      <c r="T987" s="7">
        <v>0</v>
      </c>
      <c r="U987" s="7">
        <v>2.4192</v>
      </c>
      <c r="V987" s="7" t="s">
        <v>11821</v>
      </c>
      <c r="W987" s="7">
        <v>2014</v>
      </c>
      <c r="X987" s="7">
        <v>0.27999999999999997</v>
      </c>
      <c r="Y987" s="7" t="s">
        <v>11811</v>
      </c>
      <c r="Z987" s="7">
        <v>92</v>
      </c>
      <c r="AA987" s="7" t="str">
        <f>TEXT(Superstore_Data_1[[#This Row],[Order Date]],"mmm")</f>
        <v>Jul</v>
      </c>
      <c r="AB987" s="7">
        <f>YEAR(Superstore_Data_1[[#This Row],[Order Date]])</f>
        <v>2014</v>
      </c>
      <c r="AC987" s="9">
        <f>Superstore_Data_1[[#This Row],[Profit]]/Superstore_Data_1[[#This Row],[Sales]]</f>
        <v>0.27999999999999997</v>
      </c>
      <c r="AD987" s="7" t="str">
        <f>IF(Superstore_Data_1[[#This Row],[Discount]]=0,"No Discount",IF(Superstore_Data_1[[#This Row],[Discount]]&lt;0.2,"Low Discount",IF(Superstore_Data_1[[#This Row],[Discount]]&lt;0.5,"Medium Discount","High Discount")))</f>
        <v>No Discount</v>
      </c>
      <c r="AE987" s="7" t="str">
        <f>IF(Superstore_Data_1[[#This Row],[Sales]]&lt;100,"Low Sale",IF(Superstore_Data_1[[#This Row],[Sales]]&lt;500,"Medium Sale","High Sale"))</f>
        <v>Low Sale</v>
      </c>
      <c r="AF987" s="10" t="str">
        <f>IF(Superstore_Data_1[[#This Row],[Shipping Days]]&lt;=2,"Fast",IF(Superstore_Data_1[[#This Row],[Shipping Days]]&lt;=5,"Normal","Slow"))</f>
        <v>Slow</v>
      </c>
    </row>
    <row r="988" spans="1:32" x14ac:dyDescent="0.3">
      <c r="A988" s="6">
        <v>7238</v>
      </c>
      <c r="B988" s="7" t="s">
        <v>10217</v>
      </c>
      <c r="C988" s="8">
        <v>42650</v>
      </c>
      <c r="D988" s="8">
        <v>42650</v>
      </c>
      <c r="E988" s="7" t="s">
        <v>1455</v>
      </c>
      <c r="F988" s="7" t="s">
        <v>1015</v>
      </c>
      <c r="G988" s="7" t="s">
        <v>1016</v>
      </c>
      <c r="H988" s="7" t="s">
        <v>41</v>
      </c>
      <c r="I988" s="7" t="s">
        <v>26</v>
      </c>
      <c r="J988" s="7" t="s">
        <v>159</v>
      </c>
      <c r="K988" s="7" t="s">
        <v>160</v>
      </c>
      <c r="L988" s="7">
        <v>19143</v>
      </c>
      <c r="M988" s="7" t="s">
        <v>161</v>
      </c>
      <c r="N988" s="7" t="s">
        <v>10218</v>
      </c>
      <c r="O988" s="7" t="s">
        <v>73</v>
      </c>
      <c r="P988" s="7" t="s">
        <v>771</v>
      </c>
      <c r="Q988" s="7" t="s">
        <v>10219</v>
      </c>
      <c r="R988" s="7">
        <v>341.99099999999999</v>
      </c>
      <c r="S988" s="7">
        <v>3</v>
      </c>
      <c r="T988" s="7">
        <v>0.7</v>
      </c>
      <c r="U988" s="7">
        <v>-319.19159999999999</v>
      </c>
      <c r="V988" s="7" t="s">
        <v>11824</v>
      </c>
      <c r="W988" s="7">
        <v>2016</v>
      </c>
      <c r="X988" s="7">
        <v>-0.93333333333333335</v>
      </c>
      <c r="Y988" s="7" t="s">
        <v>11816</v>
      </c>
      <c r="Z988" s="7">
        <v>0</v>
      </c>
      <c r="AA988" s="7" t="str">
        <f>TEXT(Superstore_Data_1[[#This Row],[Order Date]],"mmm")</f>
        <v>Oct</v>
      </c>
      <c r="AB988" s="7">
        <f>YEAR(Superstore_Data_1[[#This Row],[Order Date]])</f>
        <v>2016</v>
      </c>
      <c r="AC988" s="9">
        <f>Superstore_Data_1[[#This Row],[Profit]]/Superstore_Data_1[[#This Row],[Sales]]</f>
        <v>-0.93333333333333335</v>
      </c>
      <c r="AD988" s="7" t="str">
        <f>IF(Superstore_Data_1[[#This Row],[Discount]]=0,"No Discount",IF(Superstore_Data_1[[#This Row],[Discount]]&lt;0.2,"Low Discount",IF(Superstore_Data_1[[#This Row],[Discount]]&lt;0.5,"Medium Discount","High Discount")))</f>
        <v>High Discount</v>
      </c>
      <c r="AE988" s="7" t="str">
        <f>IF(Superstore_Data_1[[#This Row],[Sales]]&lt;100,"Low Sale",IF(Superstore_Data_1[[#This Row],[Sales]]&lt;500,"Medium Sale","High Sale"))</f>
        <v>Medium Sale</v>
      </c>
      <c r="AF988" s="10" t="str">
        <f>IF(Superstore_Data_1[[#This Row],[Shipping Days]]&lt;=2,"Fast",IF(Superstore_Data_1[[#This Row],[Shipping Days]]&lt;=5,"Normal","Slow"))</f>
        <v>Fast</v>
      </c>
    </row>
    <row r="989" spans="1:32" x14ac:dyDescent="0.3">
      <c r="A989" s="6">
        <v>7247</v>
      </c>
      <c r="B989" s="7" t="s">
        <v>10225</v>
      </c>
      <c r="C989" s="8">
        <v>41701</v>
      </c>
      <c r="D989" s="8">
        <v>41854</v>
      </c>
      <c r="E989" s="7" t="s">
        <v>51</v>
      </c>
      <c r="F989" s="7" t="s">
        <v>3097</v>
      </c>
      <c r="G989" s="7" t="s">
        <v>3098</v>
      </c>
      <c r="H989" s="7" t="s">
        <v>41</v>
      </c>
      <c r="I989" s="7" t="s">
        <v>26</v>
      </c>
      <c r="J989" s="7" t="s">
        <v>566</v>
      </c>
      <c r="K989" s="7" t="s">
        <v>567</v>
      </c>
      <c r="L989" s="7">
        <v>43229</v>
      </c>
      <c r="M989" s="7" t="s">
        <v>161</v>
      </c>
      <c r="N989" s="7" t="s">
        <v>8936</v>
      </c>
      <c r="O989" s="7" t="s">
        <v>46</v>
      </c>
      <c r="P989" s="7" t="s">
        <v>47</v>
      </c>
      <c r="Q989" s="7" t="s">
        <v>8937</v>
      </c>
      <c r="R989" s="7">
        <v>15.12</v>
      </c>
      <c r="S989" s="7">
        <v>3</v>
      </c>
      <c r="T989" s="7">
        <v>0.2</v>
      </c>
      <c r="U989" s="7">
        <v>4.9139999999999997</v>
      </c>
      <c r="V989" s="7" t="s">
        <v>11817</v>
      </c>
      <c r="W989" s="7">
        <v>2014</v>
      </c>
      <c r="X989" s="7">
        <v>0.32500000000000001</v>
      </c>
      <c r="Y989" s="7" t="s">
        <v>11813</v>
      </c>
      <c r="Z989" s="7">
        <v>153</v>
      </c>
      <c r="AA989" s="7" t="str">
        <f>TEXT(Superstore_Data_1[[#This Row],[Order Date]],"mmm")</f>
        <v>Mar</v>
      </c>
      <c r="AB989" s="7">
        <f>YEAR(Superstore_Data_1[[#This Row],[Order Date]])</f>
        <v>2014</v>
      </c>
      <c r="AC989" s="9">
        <f>Superstore_Data_1[[#This Row],[Profit]]/Superstore_Data_1[[#This Row],[Sales]]</f>
        <v>0.32500000000000001</v>
      </c>
      <c r="AD989" s="7" t="str">
        <f>IF(Superstore_Data_1[[#This Row],[Discount]]=0,"No Discount",IF(Superstore_Data_1[[#This Row],[Discount]]&lt;0.2,"Low Discount",IF(Superstore_Data_1[[#This Row],[Discount]]&lt;0.5,"Medium Discount","High Discount")))</f>
        <v>Medium Discount</v>
      </c>
      <c r="AE989" s="7" t="str">
        <f>IF(Superstore_Data_1[[#This Row],[Sales]]&lt;100,"Low Sale",IF(Superstore_Data_1[[#This Row],[Sales]]&lt;500,"Medium Sale","High Sale"))</f>
        <v>Low Sale</v>
      </c>
      <c r="AF989" s="10" t="str">
        <f>IF(Superstore_Data_1[[#This Row],[Shipping Days]]&lt;=2,"Fast",IF(Superstore_Data_1[[#This Row],[Shipping Days]]&lt;=5,"Normal","Slow"))</f>
        <v>Slow</v>
      </c>
    </row>
    <row r="990" spans="1:32" x14ac:dyDescent="0.3">
      <c r="A990" s="6">
        <v>7250</v>
      </c>
      <c r="B990" s="7" t="s">
        <v>10226</v>
      </c>
      <c r="C990" s="8">
        <v>42100</v>
      </c>
      <c r="D990" s="8">
        <v>42253</v>
      </c>
      <c r="E990" s="7" t="s">
        <v>22</v>
      </c>
      <c r="F990" s="7" t="s">
        <v>6831</v>
      </c>
      <c r="G990" s="7" t="s">
        <v>6832</v>
      </c>
      <c r="H990" s="7" t="s">
        <v>25</v>
      </c>
      <c r="I990" s="7" t="s">
        <v>26</v>
      </c>
      <c r="J990" s="7" t="s">
        <v>42</v>
      </c>
      <c r="K990" s="7" t="s">
        <v>43</v>
      </c>
      <c r="L990" s="7">
        <v>90008</v>
      </c>
      <c r="M990" s="7" t="s">
        <v>44</v>
      </c>
      <c r="N990" s="7" t="s">
        <v>7670</v>
      </c>
      <c r="O990" s="7" t="s">
        <v>73</v>
      </c>
      <c r="P990" s="7" t="s">
        <v>178</v>
      </c>
      <c r="Q990" s="7" t="s">
        <v>7671</v>
      </c>
      <c r="R990" s="7">
        <v>119.98</v>
      </c>
      <c r="S990" s="7">
        <v>2</v>
      </c>
      <c r="T990" s="7">
        <v>0</v>
      </c>
      <c r="U990" s="7">
        <v>35.994</v>
      </c>
      <c r="V990" s="7" t="s">
        <v>11814</v>
      </c>
      <c r="W990" s="7">
        <v>2015</v>
      </c>
      <c r="X990" s="7">
        <v>0.3</v>
      </c>
      <c r="Y990" s="7" t="s">
        <v>11811</v>
      </c>
      <c r="Z990" s="7">
        <v>153</v>
      </c>
      <c r="AA990" s="7" t="str">
        <f>TEXT(Superstore_Data_1[[#This Row],[Order Date]],"mmm")</f>
        <v>Apr</v>
      </c>
      <c r="AB990" s="7">
        <f>YEAR(Superstore_Data_1[[#This Row],[Order Date]])</f>
        <v>2015</v>
      </c>
      <c r="AC990" s="9">
        <f>Superstore_Data_1[[#This Row],[Profit]]/Superstore_Data_1[[#This Row],[Sales]]</f>
        <v>0.3</v>
      </c>
      <c r="AD990" s="7" t="str">
        <f>IF(Superstore_Data_1[[#This Row],[Discount]]=0,"No Discount",IF(Superstore_Data_1[[#This Row],[Discount]]&lt;0.2,"Low Discount",IF(Superstore_Data_1[[#This Row],[Discount]]&lt;0.5,"Medium Discount","High Discount")))</f>
        <v>No Discount</v>
      </c>
      <c r="AE990" s="7" t="str">
        <f>IF(Superstore_Data_1[[#This Row],[Sales]]&lt;100,"Low Sale",IF(Superstore_Data_1[[#This Row],[Sales]]&lt;500,"Medium Sale","High Sale"))</f>
        <v>Medium Sale</v>
      </c>
      <c r="AF990" s="10" t="str">
        <f>IF(Superstore_Data_1[[#This Row],[Shipping Days]]&lt;=2,"Fast",IF(Superstore_Data_1[[#This Row],[Shipping Days]]&lt;=5,"Normal","Slow"))</f>
        <v>Slow</v>
      </c>
    </row>
    <row r="991" spans="1:32" x14ac:dyDescent="0.3">
      <c r="A991" s="6">
        <v>7277</v>
      </c>
      <c r="B991" s="7" t="s">
        <v>10244</v>
      </c>
      <c r="C991" s="8">
        <v>41681</v>
      </c>
      <c r="D991" s="8">
        <v>41801</v>
      </c>
      <c r="E991" s="7" t="s">
        <v>51</v>
      </c>
      <c r="F991" s="7" t="s">
        <v>4282</v>
      </c>
      <c r="G991" s="7" t="s">
        <v>4283</v>
      </c>
      <c r="H991" s="7" t="s">
        <v>108</v>
      </c>
      <c r="I991" s="7" t="s">
        <v>26</v>
      </c>
      <c r="J991" s="7" t="s">
        <v>54</v>
      </c>
      <c r="K991" s="7" t="s">
        <v>55</v>
      </c>
      <c r="L991" s="7">
        <v>33311</v>
      </c>
      <c r="M991" s="7" t="s">
        <v>29</v>
      </c>
      <c r="N991" s="7" t="s">
        <v>6137</v>
      </c>
      <c r="O991" s="7" t="s">
        <v>73</v>
      </c>
      <c r="P991" s="7" t="s">
        <v>178</v>
      </c>
      <c r="Q991" s="7" t="s">
        <v>6138</v>
      </c>
      <c r="R991" s="7">
        <v>799.92</v>
      </c>
      <c r="S991" s="7">
        <v>10</v>
      </c>
      <c r="T991" s="7">
        <v>0.2</v>
      </c>
      <c r="U991" s="7">
        <v>239.976</v>
      </c>
      <c r="V991" s="7" t="s">
        <v>11820</v>
      </c>
      <c r="W991" s="7">
        <v>2014</v>
      </c>
      <c r="X991" s="7">
        <v>0.3</v>
      </c>
      <c r="Y991" s="7" t="s">
        <v>11813</v>
      </c>
      <c r="Z991" s="7">
        <v>120</v>
      </c>
      <c r="AA991" s="7" t="str">
        <f>TEXT(Superstore_Data_1[[#This Row],[Order Date]],"mmm")</f>
        <v>Feb</v>
      </c>
      <c r="AB991" s="7">
        <f>YEAR(Superstore_Data_1[[#This Row],[Order Date]])</f>
        <v>2014</v>
      </c>
      <c r="AC991" s="9">
        <f>Superstore_Data_1[[#This Row],[Profit]]/Superstore_Data_1[[#This Row],[Sales]]</f>
        <v>0.3</v>
      </c>
      <c r="AD991" s="7" t="str">
        <f>IF(Superstore_Data_1[[#This Row],[Discount]]=0,"No Discount",IF(Superstore_Data_1[[#This Row],[Discount]]&lt;0.2,"Low Discount",IF(Superstore_Data_1[[#This Row],[Discount]]&lt;0.5,"Medium Discount","High Discount")))</f>
        <v>Medium Discount</v>
      </c>
      <c r="AE991" s="7" t="str">
        <f>IF(Superstore_Data_1[[#This Row],[Sales]]&lt;100,"Low Sale",IF(Superstore_Data_1[[#This Row],[Sales]]&lt;500,"Medium Sale","High Sale"))</f>
        <v>High Sale</v>
      </c>
      <c r="AF991" s="10" t="str">
        <f>IF(Superstore_Data_1[[#This Row],[Shipping Days]]&lt;=2,"Fast",IF(Superstore_Data_1[[#This Row],[Shipping Days]]&lt;=5,"Normal","Slow"))</f>
        <v>Slow</v>
      </c>
    </row>
    <row r="992" spans="1:32" x14ac:dyDescent="0.3">
      <c r="A992" s="6">
        <v>7289</v>
      </c>
      <c r="B992" s="7" t="s">
        <v>10253</v>
      </c>
      <c r="C992" s="8">
        <v>41679</v>
      </c>
      <c r="D992" s="8">
        <v>41829</v>
      </c>
      <c r="E992" s="7" t="s">
        <v>51</v>
      </c>
      <c r="F992" s="7" t="s">
        <v>1295</v>
      </c>
      <c r="G992" s="7" t="s">
        <v>1296</v>
      </c>
      <c r="H992" s="7" t="s">
        <v>41</v>
      </c>
      <c r="I992" s="7" t="s">
        <v>26</v>
      </c>
      <c r="J992" s="7" t="s">
        <v>205</v>
      </c>
      <c r="K992" s="7" t="s">
        <v>110</v>
      </c>
      <c r="L992" s="7">
        <v>77095</v>
      </c>
      <c r="M992" s="7" t="s">
        <v>111</v>
      </c>
      <c r="N992" s="7" t="s">
        <v>6425</v>
      </c>
      <c r="O992" s="7" t="s">
        <v>73</v>
      </c>
      <c r="P992" s="7" t="s">
        <v>771</v>
      </c>
      <c r="Q992" s="7" t="s">
        <v>6426</v>
      </c>
      <c r="R992" s="7">
        <v>559.71</v>
      </c>
      <c r="S992" s="7">
        <v>3</v>
      </c>
      <c r="T992" s="7">
        <v>0.4</v>
      </c>
      <c r="U992" s="7">
        <v>-121.2705</v>
      </c>
      <c r="V992" s="7" t="s">
        <v>11820</v>
      </c>
      <c r="W992" s="7">
        <v>2014</v>
      </c>
      <c r="X992" s="7">
        <v>-0.21666666666666665</v>
      </c>
      <c r="Y992" s="7" t="s">
        <v>11813</v>
      </c>
      <c r="Z992" s="7">
        <v>150</v>
      </c>
      <c r="AA992" s="7" t="str">
        <f>TEXT(Superstore_Data_1[[#This Row],[Order Date]],"mmm")</f>
        <v>Feb</v>
      </c>
      <c r="AB992" s="7">
        <f>YEAR(Superstore_Data_1[[#This Row],[Order Date]])</f>
        <v>2014</v>
      </c>
      <c r="AC992" s="9">
        <f>Superstore_Data_1[[#This Row],[Profit]]/Superstore_Data_1[[#This Row],[Sales]]</f>
        <v>-0.21666666666666665</v>
      </c>
      <c r="AD992" s="7" t="str">
        <f>IF(Superstore_Data_1[[#This Row],[Discount]]=0,"No Discount",IF(Superstore_Data_1[[#This Row],[Discount]]&lt;0.2,"Low Discount",IF(Superstore_Data_1[[#This Row],[Discount]]&lt;0.5,"Medium Discount","High Discount")))</f>
        <v>Medium Discount</v>
      </c>
      <c r="AE992" s="7" t="str">
        <f>IF(Superstore_Data_1[[#This Row],[Sales]]&lt;100,"Low Sale",IF(Superstore_Data_1[[#This Row],[Sales]]&lt;500,"Medium Sale","High Sale"))</f>
        <v>High Sale</v>
      </c>
      <c r="AF992" s="10" t="str">
        <f>IF(Superstore_Data_1[[#This Row],[Shipping Days]]&lt;=2,"Fast",IF(Superstore_Data_1[[#This Row],[Shipping Days]]&lt;=5,"Normal","Slow"))</f>
        <v>Slow</v>
      </c>
    </row>
    <row r="993" spans="1:32" x14ac:dyDescent="0.3">
      <c r="A993" s="6">
        <v>7293</v>
      </c>
      <c r="B993" s="7" t="s">
        <v>10255</v>
      </c>
      <c r="C993" s="8">
        <v>42837</v>
      </c>
      <c r="D993" s="8">
        <v>42990</v>
      </c>
      <c r="E993" s="7" t="s">
        <v>51</v>
      </c>
      <c r="F993" s="7" t="s">
        <v>2248</v>
      </c>
      <c r="G993" s="7" t="s">
        <v>2249</v>
      </c>
      <c r="H993" s="7" t="s">
        <v>25</v>
      </c>
      <c r="I993" s="7" t="s">
        <v>26</v>
      </c>
      <c r="J993" s="7" t="s">
        <v>6339</v>
      </c>
      <c r="K993" s="7" t="s">
        <v>381</v>
      </c>
      <c r="L993" s="7">
        <v>37211</v>
      </c>
      <c r="M993" s="7" t="s">
        <v>29</v>
      </c>
      <c r="N993" s="7" t="s">
        <v>10256</v>
      </c>
      <c r="O993" s="7" t="s">
        <v>73</v>
      </c>
      <c r="P993" s="7" t="s">
        <v>771</v>
      </c>
      <c r="Q993" s="7" t="s">
        <v>9930</v>
      </c>
      <c r="R993" s="7">
        <v>649</v>
      </c>
      <c r="S993" s="7">
        <v>2</v>
      </c>
      <c r="T993" s="7">
        <v>0.5</v>
      </c>
      <c r="U993" s="7">
        <v>-272.58</v>
      </c>
      <c r="V993" s="7" t="s">
        <v>11814</v>
      </c>
      <c r="W993" s="7">
        <v>2017</v>
      </c>
      <c r="X993" s="7">
        <v>-0.42</v>
      </c>
      <c r="Y993" s="7" t="s">
        <v>11816</v>
      </c>
      <c r="Z993" s="7">
        <v>153</v>
      </c>
      <c r="AA993" s="7" t="str">
        <f>TEXT(Superstore_Data_1[[#This Row],[Order Date]],"mmm")</f>
        <v>Apr</v>
      </c>
      <c r="AB993" s="7">
        <f>YEAR(Superstore_Data_1[[#This Row],[Order Date]])</f>
        <v>2017</v>
      </c>
      <c r="AC993" s="9">
        <f>Superstore_Data_1[[#This Row],[Profit]]/Superstore_Data_1[[#This Row],[Sales]]</f>
        <v>-0.42</v>
      </c>
      <c r="AD993" s="7" t="str">
        <f>IF(Superstore_Data_1[[#This Row],[Discount]]=0,"No Discount",IF(Superstore_Data_1[[#This Row],[Discount]]&lt;0.2,"Low Discount",IF(Superstore_Data_1[[#This Row],[Discount]]&lt;0.5,"Medium Discount","High Discount")))</f>
        <v>High Discount</v>
      </c>
      <c r="AE993" s="7" t="str">
        <f>IF(Superstore_Data_1[[#This Row],[Sales]]&lt;100,"Low Sale",IF(Superstore_Data_1[[#This Row],[Sales]]&lt;500,"Medium Sale","High Sale"))</f>
        <v>High Sale</v>
      </c>
      <c r="AF993" s="10" t="str">
        <f>IF(Superstore_Data_1[[#This Row],[Shipping Days]]&lt;=2,"Fast",IF(Superstore_Data_1[[#This Row],[Shipping Days]]&lt;=5,"Normal","Slow"))</f>
        <v>Slow</v>
      </c>
    </row>
    <row r="994" spans="1:32" x14ac:dyDescent="0.3">
      <c r="A994" s="6">
        <v>7296</v>
      </c>
      <c r="B994" s="7" t="s">
        <v>10259</v>
      </c>
      <c r="C994" s="8">
        <v>41734</v>
      </c>
      <c r="D994" s="8">
        <v>41764</v>
      </c>
      <c r="E994" s="7" t="s">
        <v>209</v>
      </c>
      <c r="F994" s="7" t="s">
        <v>3744</v>
      </c>
      <c r="G994" s="7" t="s">
        <v>3745</v>
      </c>
      <c r="H994" s="7" t="s">
        <v>25</v>
      </c>
      <c r="I994" s="7" t="s">
        <v>26</v>
      </c>
      <c r="J994" s="7" t="s">
        <v>205</v>
      </c>
      <c r="K994" s="7" t="s">
        <v>110</v>
      </c>
      <c r="L994" s="7">
        <v>77036</v>
      </c>
      <c r="M994" s="7" t="s">
        <v>111</v>
      </c>
      <c r="N994" s="7" t="s">
        <v>7552</v>
      </c>
      <c r="O994" s="7" t="s">
        <v>46</v>
      </c>
      <c r="P994" s="7" t="s">
        <v>70</v>
      </c>
      <c r="Q994" s="7" t="s">
        <v>7553</v>
      </c>
      <c r="R994" s="7">
        <v>37.840000000000003</v>
      </c>
      <c r="S994" s="7">
        <v>2</v>
      </c>
      <c r="T994" s="7">
        <v>0.2</v>
      </c>
      <c r="U994" s="7">
        <v>2.8380000000000001</v>
      </c>
      <c r="V994" s="7" t="s">
        <v>11814</v>
      </c>
      <c r="W994" s="7">
        <v>2014</v>
      </c>
      <c r="X994" s="7">
        <v>7.4999999999999997E-2</v>
      </c>
      <c r="Y994" s="7" t="s">
        <v>11813</v>
      </c>
      <c r="Z994" s="7">
        <v>30</v>
      </c>
      <c r="AA994" s="7" t="str">
        <f>TEXT(Superstore_Data_1[[#This Row],[Order Date]],"mmm")</f>
        <v>Apr</v>
      </c>
      <c r="AB994" s="7">
        <f>YEAR(Superstore_Data_1[[#This Row],[Order Date]])</f>
        <v>2014</v>
      </c>
      <c r="AC994" s="9">
        <f>Superstore_Data_1[[#This Row],[Profit]]/Superstore_Data_1[[#This Row],[Sales]]</f>
        <v>7.4999999999999997E-2</v>
      </c>
      <c r="AD994" s="7" t="str">
        <f>IF(Superstore_Data_1[[#This Row],[Discount]]=0,"No Discount",IF(Superstore_Data_1[[#This Row],[Discount]]&lt;0.2,"Low Discount",IF(Superstore_Data_1[[#This Row],[Discount]]&lt;0.5,"Medium Discount","High Discount")))</f>
        <v>Medium Discount</v>
      </c>
      <c r="AE994" s="7" t="str">
        <f>IF(Superstore_Data_1[[#This Row],[Sales]]&lt;100,"Low Sale",IF(Superstore_Data_1[[#This Row],[Sales]]&lt;500,"Medium Sale","High Sale"))</f>
        <v>Low Sale</v>
      </c>
      <c r="AF994" s="10" t="str">
        <f>IF(Superstore_Data_1[[#This Row],[Shipping Days]]&lt;=2,"Fast",IF(Superstore_Data_1[[#This Row],[Shipping Days]]&lt;=5,"Normal","Slow"))</f>
        <v>Slow</v>
      </c>
    </row>
    <row r="995" spans="1:32" x14ac:dyDescent="0.3">
      <c r="A995" s="6">
        <v>7304</v>
      </c>
      <c r="B995" s="7" t="s">
        <v>10262</v>
      </c>
      <c r="C995" s="8">
        <v>42834</v>
      </c>
      <c r="D995" s="8">
        <v>42956</v>
      </c>
      <c r="E995" s="7" t="s">
        <v>51</v>
      </c>
      <c r="F995" s="7" t="s">
        <v>9348</v>
      </c>
      <c r="G995" s="7" t="s">
        <v>9349</v>
      </c>
      <c r="H995" s="7" t="s">
        <v>25</v>
      </c>
      <c r="I995" s="7" t="s">
        <v>26</v>
      </c>
      <c r="J995" s="7" t="s">
        <v>3925</v>
      </c>
      <c r="K995" s="7" t="s">
        <v>55</v>
      </c>
      <c r="L995" s="7">
        <v>33437</v>
      </c>
      <c r="M995" s="7" t="s">
        <v>29</v>
      </c>
      <c r="N995" s="7" t="s">
        <v>790</v>
      </c>
      <c r="O995" s="7" t="s">
        <v>31</v>
      </c>
      <c r="P995" s="7" t="s">
        <v>35</v>
      </c>
      <c r="Q995" s="7" t="s">
        <v>791</v>
      </c>
      <c r="R995" s="7">
        <v>97.183999999999997</v>
      </c>
      <c r="S995" s="7">
        <v>2</v>
      </c>
      <c r="T995" s="7">
        <v>0.2</v>
      </c>
      <c r="U995" s="7">
        <v>6.0739999999999998</v>
      </c>
      <c r="V995" s="7" t="s">
        <v>11814</v>
      </c>
      <c r="W995" s="7">
        <v>2017</v>
      </c>
      <c r="X995" s="7">
        <v>6.25E-2</v>
      </c>
      <c r="Y995" s="7" t="s">
        <v>11813</v>
      </c>
      <c r="Z995" s="7">
        <v>122</v>
      </c>
      <c r="AA995" s="7" t="str">
        <f>TEXT(Superstore_Data_1[[#This Row],[Order Date]],"mmm")</f>
        <v>Apr</v>
      </c>
      <c r="AB995" s="7">
        <f>YEAR(Superstore_Data_1[[#This Row],[Order Date]])</f>
        <v>2017</v>
      </c>
      <c r="AC995" s="9">
        <f>Superstore_Data_1[[#This Row],[Profit]]/Superstore_Data_1[[#This Row],[Sales]]</f>
        <v>6.25E-2</v>
      </c>
      <c r="AD995" s="7" t="str">
        <f>IF(Superstore_Data_1[[#This Row],[Discount]]=0,"No Discount",IF(Superstore_Data_1[[#This Row],[Discount]]&lt;0.2,"Low Discount",IF(Superstore_Data_1[[#This Row],[Discount]]&lt;0.5,"Medium Discount","High Discount")))</f>
        <v>Medium Discount</v>
      </c>
      <c r="AE995" s="7" t="str">
        <f>IF(Superstore_Data_1[[#This Row],[Sales]]&lt;100,"Low Sale",IF(Superstore_Data_1[[#This Row],[Sales]]&lt;500,"Medium Sale","High Sale"))</f>
        <v>Low Sale</v>
      </c>
      <c r="AF995" s="10" t="str">
        <f>IF(Superstore_Data_1[[#This Row],[Shipping Days]]&lt;=2,"Fast",IF(Superstore_Data_1[[#This Row],[Shipping Days]]&lt;=5,"Normal","Slow"))</f>
        <v>Slow</v>
      </c>
    </row>
    <row r="996" spans="1:32" x14ac:dyDescent="0.3">
      <c r="A996" s="6">
        <v>7307</v>
      </c>
      <c r="B996" s="7" t="s">
        <v>10265</v>
      </c>
      <c r="C996" s="8">
        <v>42501</v>
      </c>
      <c r="D996" s="8">
        <v>42562</v>
      </c>
      <c r="E996" s="7" t="s">
        <v>22</v>
      </c>
      <c r="F996" s="7" t="s">
        <v>1062</v>
      </c>
      <c r="G996" s="7" t="s">
        <v>1063</v>
      </c>
      <c r="H996" s="7" t="s">
        <v>25</v>
      </c>
      <c r="I996" s="7" t="s">
        <v>26</v>
      </c>
      <c r="J996" s="7" t="s">
        <v>713</v>
      </c>
      <c r="K996" s="7" t="s">
        <v>43</v>
      </c>
      <c r="L996" s="7">
        <v>95123</v>
      </c>
      <c r="M996" s="7" t="s">
        <v>44</v>
      </c>
      <c r="N996" s="7" t="s">
        <v>7429</v>
      </c>
      <c r="O996" s="7" t="s">
        <v>73</v>
      </c>
      <c r="P996" s="7" t="s">
        <v>178</v>
      </c>
      <c r="Q996" s="7" t="s">
        <v>7430</v>
      </c>
      <c r="R996" s="7">
        <v>72</v>
      </c>
      <c r="S996" s="7">
        <v>4</v>
      </c>
      <c r="T996" s="7">
        <v>0</v>
      </c>
      <c r="U996" s="7">
        <v>12.96</v>
      </c>
      <c r="V996" s="7" t="s">
        <v>11812</v>
      </c>
      <c r="W996" s="7">
        <v>2016</v>
      </c>
      <c r="X996" s="7">
        <v>0.18000000000000002</v>
      </c>
      <c r="Y996" s="7" t="s">
        <v>11811</v>
      </c>
      <c r="Z996" s="7">
        <v>61</v>
      </c>
      <c r="AA996" s="7" t="str">
        <f>TEXT(Superstore_Data_1[[#This Row],[Order Date]],"mmm")</f>
        <v>May</v>
      </c>
      <c r="AB996" s="7">
        <f>YEAR(Superstore_Data_1[[#This Row],[Order Date]])</f>
        <v>2016</v>
      </c>
      <c r="AC996" s="9">
        <f>Superstore_Data_1[[#This Row],[Profit]]/Superstore_Data_1[[#This Row],[Sales]]</f>
        <v>0.18000000000000002</v>
      </c>
      <c r="AD996" s="7" t="str">
        <f>IF(Superstore_Data_1[[#This Row],[Discount]]=0,"No Discount",IF(Superstore_Data_1[[#This Row],[Discount]]&lt;0.2,"Low Discount",IF(Superstore_Data_1[[#This Row],[Discount]]&lt;0.5,"Medium Discount","High Discount")))</f>
        <v>No Discount</v>
      </c>
      <c r="AE996" s="7" t="str">
        <f>IF(Superstore_Data_1[[#This Row],[Sales]]&lt;100,"Low Sale",IF(Superstore_Data_1[[#This Row],[Sales]]&lt;500,"Medium Sale","High Sale"))</f>
        <v>Low Sale</v>
      </c>
      <c r="AF996" s="10" t="str">
        <f>IF(Superstore_Data_1[[#This Row],[Shipping Days]]&lt;=2,"Fast",IF(Superstore_Data_1[[#This Row],[Shipping Days]]&lt;=5,"Normal","Slow"))</f>
        <v>Slow</v>
      </c>
    </row>
    <row r="997" spans="1:32" x14ac:dyDescent="0.3">
      <c r="A997" s="6">
        <v>7322</v>
      </c>
      <c r="B997" s="7" t="s">
        <v>10276</v>
      </c>
      <c r="C997" s="8">
        <v>42803</v>
      </c>
      <c r="D997" s="8">
        <v>42925</v>
      </c>
      <c r="E997" s="7" t="s">
        <v>51</v>
      </c>
      <c r="F997" s="7" t="s">
        <v>4733</v>
      </c>
      <c r="G997" s="7" t="s">
        <v>4734</v>
      </c>
      <c r="H997" s="7" t="s">
        <v>41</v>
      </c>
      <c r="I997" s="7" t="s">
        <v>26</v>
      </c>
      <c r="J997" s="7" t="s">
        <v>344</v>
      </c>
      <c r="K997" s="7" t="s">
        <v>235</v>
      </c>
      <c r="L997" s="7">
        <v>60623</v>
      </c>
      <c r="M997" s="7" t="s">
        <v>111</v>
      </c>
      <c r="N997" s="7" t="s">
        <v>4961</v>
      </c>
      <c r="O997" s="7" t="s">
        <v>46</v>
      </c>
      <c r="P997" s="7" t="s">
        <v>94</v>
      </c>
      <c r="Q997" s="7" t="s">
        <v>4962</v>
      </c>
      <c r="R997" s="7">
        <v>8.9039999999999999</v>
      </c>
      <c r="S997" s="7">
        <v>3</v>
      </c>
      <c r="T997" s="7">
        <v>0.2</v>
      </c>
      <c r="U997" s="7">
        <v>3.339</v>
      </c>
      <c r="V997" s="7" t="s">
        <v>11817</v>
      </c>
      <c r="W997" s="7">
        <v>2017</v>
      </c>
      <c r="X997" s="7">
        <v>0.375</v>
      </c>
      <c r="Y997" s="7" t="s">
        <v>11813</v>
      </c>
      <c r="Z997" s="7">
        <v>122</v>
      </c>
      <c r="AA997" s="7" t="str">
        <f>TEXT(Superstore_Data_1[[#This Row],[Order Date]],"mmm")</f>
        <v>Mar</v>
      </c>
      <c r="AB997" s="7">
        <f>YEAR(Superstore_Data_1[[#This Row],[Order Date]])</f>
        <v>2017</v>
      </c>
      <c r="AC997" s="9">
        <f>Superstore_Data_1[[#This Row],[Profit]]/Superstore_Data_1[[#This Row],[Sales]]</f>
        <v>0.375</v>
      </c>
      <c r="AD997" s="7" t="str">
        <f>IF(Superstore_Data_1[[#This Row],[Discount]]=0,"No Discount",IF(Superstore_Data_1[[#This Row],[Discount]]&lt;0.2,"Low Discount",IF(Superstore_Data_1[[#This Row],[Discount]]&lt;0.5,"Medium Discount","High Discount")))</f>
        <v>Medium Discount</v>
      </c>
      <c r="AE997" s="7" t="str">
        <f>IF(Superstore_Data_1[[#This Row],[Sales]]&lt;100,"Low Sale",IF(Superstore_Data_1[[#This Row],[Sales]]&lt;500,"Medium Sale","High Sale"))</f>
        <v>Low Sale</v>
      </c>
      <c r="AF997" s="10" t="str">
        <f>IF(Superstore_Data_1[[#This Row],[Shipping Days]]&lt;=2,"Fast",IF(Superstore_Data_1[[#This Row],[Shipping Days]]&lt;=5,"Normal","Slow"))</f>
        <v>Slow</v>
      </c>
    </row>
    <row r="998" spans="1:32" x14ac:dyDescent="0.3">
      <c r="A998" s="6">
        <v>7324</v>
      </c>
      <c r="B998" s="7" t="s">
        <v>10277</v>
      </c>
      <c r="C998" s="8">
        <v>42867</v>
      </c>
      <c r="D998" s="8">
        <v>42959</v>
      </c>
      <c r="E998" s="7" t="s">
        <v>209</v>
      </c>
      <c r="F998" s="7" t="s">
        <v>2205</v>
      </c>
      <c r="G998" s="7" t="s">
        <v>2206</v>
      </c>
      <c r="H998" s="7" t="s">
        <v>25</v>
      </c>
      <c r="I998" s="7" t="s">
        <v>26</v>
      </c>
      <c r="J998" s="7" t="s">
        <v>302</v>
      </c>
      <c r="K998" s="7" t="s">
        <v>303</v>
      </c>
      <c r="L998" s="7">
        <v>10024</v>
      </c>
      <c r="M998" s="7" t="s">
        <v>161</v>
      </c>
      <c r="N998" s="7" t="s">
        <v>551</v>
      </c>
      <c r="O998" s="7" t="s">
        <v>31</v>
      </c>
      <c r="P998" s="7" t="s">
        <v>67</v>
      </c>
      <c r="Q998" s="7" t="s">
        <v>552</v>
      </c>
      <c r="R998" s="7">
        <v>41.96</v>
      </c>
      <c r="S998" s="7">
        <v>2</v>
      </c>
      <c r="T998" s="7">
        <v>0</v>
      </c>
      <c r="U998" s="7">
        <v>10.909599999999999</v>
      </c>
      <c r="V998" s="7" t="s">
        <v>11812</v>
      </c>
      <c r="W998" s="7">
        <v>2017</v>
      </c>
      <c r="X998" s="7">
        <v>0.25999999999999995</v>
      </c>
      <c r="Y998" s="7" t="s">
        <v>11811</v>
      </c>
      <c r="Z998" s="7">
        <v>92</v>
      </c>
      <c r="AA998" s="7" t="str">
        <f>TEXT(Superstore_Data_1[[#This Row],[Order Date]],"mmm")</f>
        <v>May</v>
      </c>
      <c r="AB998" s="7">
        <f>YEAR(Superstore_Data_1[[#This Row],[Order Date]])</f>
        <v>2017</v>
      </c>
      <c r="AC998" s="9">
        <f>Superstore_Data_1[[#This Row],[Profit]]/Superstore_Data_1[[#This Row],[Sales]]</f>
        <v>0.25999999999999995</v>
      </c>
      <c r="AD998" s="7" t="str">
        <f>IF(Superstore_Data_1[[#This Row],[Discount]]=0,"No Discount",IF(Superstore_Data_1[[#This Row],[Discount]]&lt;0.2,"Low Discount",IF(Superstore_Data_1[[#This Row],[Discount]]&lt;0.5,"Medium Discount","High Discount")))</f>
        <v>No Discount</v>
      </c>
      <c r="AE998" s="7" t="str">
        <f>IF(Superstore_Data_1[[#This Row],[Sales]]&lt;100,"Low Sale",IF(Superstore_Data_1[[#This Row],[Sales]]&lt;500,"Medium Sale","High Sale"))</f>
        <v>Low Sale</v>
      </c>
      <c r="AF998" s="10" t="str">
        <f>IF(Superstore_Data_1[[#This Row],[Shipping Days]]&lt;=2,"Fast",IF(Superstore_Data_1[[#This Row],[Shipping Days]]&lt;=5,"Normal","Slow"))</f>
        <v>Slow</v>
      </c>
    </row>
    <row r="999" spans="1:32" x14ac:dyDescent="0.3">
      <c r="A999" s="6">
        <v>7349</v>
      </c>
      <c r="B999" s="7" t="s">
        <v>10292</v>
      </c>
      <c r="C999" s="8">
        <v>41701</v>
      </c>
      <c r="D999" s="8">
        <v>41823</v>
      </c>
      <c r="E999" s="7" t="s">
        <v>51</v>
      </c>
      <c r="F999" s="7" t="s">
        <v>7441</v>
      </c>
      <c r="G999" s="7" t="s">
        <v>7442</v>
      </c>
      <c r="H999" s="7" t="s">
        <v>25</v>
      </c>
      <c r="I999" s="7" t="s">
        <v>26</v>
      </c>
      <c r="J999" s="7" t="s">
        <v>205</v>
      </c>
      <c r="K999" s="7" t="s">
        <v>110</v>
      </c>
      <c r="L999" s="7">
        <v>77095</v>
      </c>
      <c r="M999" s="7" t="s">
        <v>111</v>
      </c>
      <c r="N999" s="7" t="s">
        <v>5482</v>
      </c>
      <c r="O999" s="7" t="s">
        <v>46</v>
      </c>
      <c r="P999" s="7" t="s">
        <v>80</v>
      </c>
      <c r="Q999" s="7" t="s">
        <v>5483</v>
      </c>
      <c r="R999" s="7">
        <v>176.77199999999999</v>
      </c>
      <c r="S999" s="7">
        <v>3</v>
      </c>
      <c r="T999" s="7">
        <v>0.8</v>
      </c>
      <c r="U999" s="7">
        <v>-459.60719999999998</v>
      </c>
      <c r="V999" s="7" t="s">
        <v>11817</v>
      </c>
      <c r="W999" s="7">
        <v>2014</v>
      </c>
      <c r="X999" s="7">
        <v>-2.6</v>
      </c>
      <c r="Y999" s="7" t="s">
        <v>11816</v>
      </c>
      <c r="Z999" s="7">
        <v>122</v>
      </c>
      <c r="AA999" s="7" t="str">
        <f>TEXT(Superstore_Data_1[[#This Row],[Order Date]],"mmm")</f>
        <v>Mar</v>
      </c>
      <c r="AB999" s="7">
        <f>YEAR(Superstore_Data_1[[#This Row],[Order Date]])</f>
        <v>2014</v>
      </c>
      <c r="AC999" s="9">
        <f>Superstore_Data_1[[#This Row],[Profit]]/Superstore_Data_1[[#This Row],[Sales]]</f>
        <v>-2.6</v>
      </c>
      <c r="AD999" s="7" t="str">
        <f>IF(Superstore_Data_1[[#This Row],[Discount]]=0,"No Discount",IF(Superstore_Data_1[[#This Row],[Discount]]&lt;0.2,"Low Discount",IF(Superstore_Data_1[[#This Row],[Discount]]&lt;0.5,"Medium Discount","High Discount")))</f>
        <v>High Discount</v>
      </c>
      <c r="AE999" s="7" t="str">
        <f>IF(Superstore_Data_1[[#This Row],[Sales]]&lt;100,"Low Sale",IF(Superstore_Data_1[[#This Row],[Sales]]&lt;500,"Medium Sale","High Sale"))</f>
        <v>Medium Sale</v>
      </c>
      <c r="AF999" s="10" t="str">
        <f>IF(Superstore_Data_1[[#This Row],[Shipping Days]]&lt;=2,"Fast",IF(Superstore_Data_1[[#This Row],[Shipping Days]]&lt;=5,"Normal","Slow"))</f>
        <v>Slow</v>
      </c>
    </row>
    <row r="1000" spans="1:32" x14ac:dyDescent="0.3">
      <c r="A1000" s="6">
        <v>7370</v>
      </c>
      <c r="B1000" s="7" t="s">
        <v>10305</v>
      </c>
      <c r="C1000" s="8">
        <v>42250</v>
      </c>
      <c r="D1000" s="8">
        <v>42311</v>
      </c>
      <c r="E1000" s="7" t="s">
        <v>22</v>
      </c>
      <c r="F1000" s="7" t="s">
        <v>5859</v>
      </c>
      <c r="G1000" s="7" t="s">
        <v>5860</v>
      </c>
      <c r="H1000" s="7" t="s">
        <v>25</v>
      </c>
      <c r="I1000" s="7" t="s">
        <v>26</v>
      </c>
      <c r="J1000" s="7" t="s">
        <v>5168</v>
      </c>
      <c r="K1000" s="7" t="s">
        <v>92</v>
      </c>
      <c r="L1000" s="7">
        <v>27604</v>
      </c>
      <c r="M1000" s="7" t="s">
        <v>29</v>
      </c>
      <c r="N1000" s="7" t="s">
        <v>3480</v>
      </c>
      <c r="O1000" s="7" t="s">
        <v>46</v>
      </c>
      <c r="P1000" s="7" t="s">
        <v>47</v>
      </c>
      <c r="Q1000" s="7" t="s">
        <v>3481</v>
      </c>
      <c r="R1000" s="7">
        <v>4.6079999999999997</v>
      </c>
      <c r="S1000" s="7">
        <v>2</v>
      </c>
      <c r="T1000" s="7">
        <v>0.2</v>
      </c>
      <c r="U1000" s="7">
        <v>1.6704000000000001</v>
      </c>
      <c r="V1000" s="7" t="s">
        <v>11815</v>
      </c>
      <c r="W1000" s="7">
        <v>2015</v>
      </c>
      <c r="X1000" s="7">
        <v>0.36250000000000004</v>
      </c>
      <c r="Y1000" s="7" t="s">
        <v>11813</v>
      </c>
      <c r="Z1000" s="7">
        <v>61</v>
      </c>
      <c r="AA1000" s="7" t="str">
        <f>TEXT(Superstore_Data_1[[#This Row],[Order Date]],"mmm")</f>
        <v>Sep</v>
      </c>
      <c r="AB1000" s="7">
        <f>YEAR(Superstore_Data_1[[#This Row],[Order Date]])</f>
        <v>2015</v>
      </c>
      <c r="AC1000" s="9">
        <f>Superstore_Data_1[[#This Row],[Profit]]/Superstore_Data_1[[#This Row],[Sales]]</f>
        <v>0.36250000000000004</v>
      </c>
      <c r="AD1000" s="7" t="str">
        <f>IF(Superstore_Data_1[[#This Row],[Discount]]=0,"No Discount",IF(Superstore_Data_1[[#This Row],[Discount]]&lt;0.2,"Low Discount",IF(Superstore_Data_1[[#This Row],[Discount]]&lt;0.5,"Medium Discount","High Discount")))</f>
        <v>Medium Discount</v>
      </c>
      <c r="AE1000" s="7" t="str">
        <f>IF(Superstore_Data_1[[#This Row],[Sales]]&lt;100,"Low Sale",IF(Superstore_Data_1[[#This Row],[Sales]]&lt;500,"Medium Sale","High Sale"))</f>
        <v>Low Sale</v>
      </c>
      <c r="AF1000" s="10" t="str">
        <f>IF(Superstore_Data_1[[#This Row],[Shipping Days]]&lt;=2,"Fast",IF(Superstore_Data_1[[#This Row],[Shipping Days]]&lt;=5,"Normal","Slow"))</f>
        <v>Slow</v>
      </c>
    </row>
    <row r="1001" spans="1:32" x14ac:dyDescent="0.3">
      <c r="A1001" s="6">
        <v>7372</v>
      </c>
      <c r="B1001" s="7" t="s">
        <v>10308</v>
      </c>
      <c r="C1001" s="8">
        <v>42917</v>
      </c>
      <c r="D1001" s="8">
        <v>42979</v>
      </c>
      <c r="E1001" s="7" t="s">
        <v>22</v>
      </c>
      <c r="F1001" s="7" t="s">
        <v>4180</v>
      </c>
      <c r="G1001" s="7" t="s">
        <v>4181</v>
      </c>
      <c r="H1001" s="7" t="s">
        <v>25</v>
      </c>
      <c r="I1001" s="7" t="s">
        <v>26</v>
      </c>
      <c r="J1001" s="7" t="s">
        <v>1320</v>
      </c>
      <c r="K1001" s="7" t="s">
        <v>43</v>
      </c>
      <c r="L1001" s="7">
        <v>90805</v>
      </c>
      <c r="M1001" s="7" t="s">
        <v>44</v>
      </c>
      <c r="N1001" s="7" t="s">
        <v>59</v>
      </c>
      <c r="O1001" s="7" t="s">
        <v>46</v>
      </c>
      <c r="P1001" s="7" t="s">
        <v>60</v>
      </c>
      <c r="Q1001" s="7" t="s">
        <v>61</v>
      </c>
      <c r="R1001" s="7">
        <v>153.78</v>
      </c>
      <c r="S1001" s="7">
        <v>11</v>
      </c>
      <c r="T1001" s="7">
        <v>0</v>
      </c>
      <c r="U1001" s="7">
        <v>44.596200000000003</v>
      </c>
      <c r="V1001" s="7" t="s">
        <v>11821</v>
      </c>
      <c r="W1001" s="7">
        <v>2017</v>
      </c>
      <c r="X1001" s="7">
        <v>0.29000000000000004</v>
      </c>
      <c r="Y1001" s="7" t="s">
        <v>11811</v>
      </c>
      <c r="Z1001" s="7">
        <v>62</v>
      </c>
      <c r="AA1001" s="7" t="str">
        <f>TEXT(Superstore_Data_1[[#This Row],[Order Date]],"mmm")</f>
        <v>Jul</v>
      </c>
      <c r="AB1001" s="7">
        <f>YEAR(Superstore_Data_1[[#This Row],[Order Date]])</f>
        <v>2017</v>
      </c>
      <c r="AC1001" s="9">
        <f>Superstore_Data_1[[#This Row],[Profit]]/Superstore_Data_1[[#This Row],[Sales]]</f>
        <v>0.29000000000000004</v>
      </c>
      <c r="AD1001" s="7" t="str">
        <f>IF(Superstore_Data_1[[#This Row],[Discount]]=0,"No Discount",IF(Superstore_Data_1[[#This Row],[Discount]]&lt;0.2,"Low Discount",IF(Superstore_Data_1[[#This Row],[Discount]]&lt;0.5,"Medium Discount","High Discount")))</f>
        <v>No Discount</v>
      </c>
      <c r="AE1001" s="7" t="str">
        <f>IF(Superstore_Data_1[[#This Row],[Sales]]&lt;100,"Low Sale",IF(Superstore_Data_1[[#This Row],[Sales]]&lt;500,"Medium Sale","High Sale"))</f>
        <v>Medium Sale</v>
      </c>
      <c r="AF1001" s="10" t="str">
        <f>IF(Superstore_Data_1[[#This Row],[Shipping Days]]&lt;=2,"Fast",IF(Superstore_Data_1[[#This Row],[Shipping Days]]&lt;=5,"Normal","Slow"))</f>
        <v>Slow</v>
      </c>
    </row>
    <row r="1002" spans="1:32" x14ac:dyDescent="0.3">
      <c r="A1002" s="6">
        <v>7377</v>
      </c>
      <c r="B1002" s="7" t="s">
        <v>10310</v>
      </c>
      <c r="C1002" s="8">
        <v>42777</v>
      </c>
      <c r="D1002" s="8">
        <v>42866</v>
      </c>
      <c r="E1002" s="7" t="s">
        <v>209</v>
      </c>
      <c r="F1002" s="7" t="s">
        <v>582</v>
      </c>
      <c r="G1002" s="7" t="s">
        <v>583</v>
      </c>
      <c r="H1002" s="7" t="s">
        <v>41</v>
      </c>
      <c r="I1002" s="7" t="s">
        <v>26</v>
      </c>
      <c r="J1002" s="7" t="s">
        <v>611</v>
      </c>
      <c r="K1002" s="7" t="s">
        <v>235</v>
      </c>
      <c r="L1002" s="7">
        <v>61701</v>
      </c>
      <c r="M1002" s="7" t="s">
        <v>111</v>
      </c>
      <c r="N1002" s="7" t="s">
        <v>991</v>
      </c>
      <c r="O1002" s="7" t="s">
        <v>46</v>
      </c>
      <c r="P1002" s="7" t="s">
        <v>70</v>
      </c>
      <c r="Q1002" s="7" t="s">
        <v>992</v>
      </c>
      <c r="R1002" s="7">
        <v>54.335999999999999</v>
      </c>
      <c r="S1002" s="7">
        <v>4</v>
      </c>
      <c r="T1002" s="7">
        <v>0.2</v>
      </c>
      <c r="U1002" s="7">
        <v>5.4336000000000002</v>
      </c>
      <c r="V1002" s="7" t="s">
        <v>11820</v>
      </c>
      <c r="W1002" s="7">
        <v>2017</v>
      </c>
      <c r="X1002" s="7">
        <v>0.1</v>
      </c>
      <c r="Y1002" s="7" t="s">
        <v>11813</v>
      </c>
      <c r="Z1002" s="7">
        <v>89</v>
      </c>
      <c r="AA1002" s="7" t="str">
        <f>TEXT(Superstore_Data_1[[#This Row],[Order Date]],"mmm")</f>
        <v>Feb</v>
      </c>
      <c r="AB1002" s="7">
        <f>YEAR(Superstore_Data_1[[#This Row],[Order Date]])</f>
        <v>2017</v>
      </c>
      <c r="AC1002" s="9">
        <f>Superstore_Data_1[[#This Row],[Profit]]/Superstore_Data_1[[#This Row],[Sales]]</f>
        <v>0.1</v>
      </c>
      <c r="AD1002" s="7" t="str">
        <f>IF(Superstore_Data_1[[#This Row],[Discount]]=0,"No Discount",IF(Superstore_Data_1[[#This Row],[Discount]]&lt;0.2,"Low Discount",IF(Superstore_Data_1[[#This Row],[Discount]]&lt;0.5,"Medium Discount","High Discount")))</f>
        <v>Medium Discount</v>
      </c>
      <c r="AE1002" s="7" t="str">
        <f>IF(Superstore_Data_1[[#This Row],[Sales]]&lt;100,"Low Sale",IF(Superstore_Data_1[[#This Row],[Sales]]&lt;500,"Medium Sale","High Sale"))</f>
        <v>Low Sale</v>
      </c>
      <c r="AF1002" s="10" t="str">
        <f>IF(Superstore_Data_1[[#This Row],[Shipping Days]]&lt;=2,"Fast",IF(Superstore_Data_1[[#This Row],[Shipping Days]]&lt;=5,"Normal","Slow"))</f>
        <v>Slow</v>
      </c>
    </row>
    <row r="1003" spans="1:32" x14ac:dyDescent="0.3">
      <c r="A1003" s="6">
        <v>7392</v>
      </c>
      <c r="B1003" s="7" t="s">
        <v>10315</v>
      </c>
      <c r="C1003" s="8">
        <v>42837</v>
      </c>
      <c r="D1003" s="8">
        <v>42928</v>
      </c>
      <c r="E1003" s="7" t="s">
        <v>22</v>
      </c>
      <c r="F1003" s="7" t="s">
        <v>3781</v>
      </c>
      <c r="G1003" s="7" t="s">
        <v>3782</v>
      </c>
      <c r="H1003" s="7" t="s">
        <v>25</v>
      </c>
      <c r="I1003" s="7" t="s">
        <v>26</v>
      </c>
      <c r="J1003" s="7" t="s">
        <v>846</v>
      </c>
      <c r="K1003" s="7" t="s">
        <v>567</v>
      </c>
      <c r="L1003" s="7">
        <v>45014</v>
      </c>
      <c r="M1003" s="7" t="s">
        <v>161</v>
      </c>
      <c r="N1003" s="7" t="s">
        <v>5303</v>
      </c>
      <c r="O1003" s="7" t="s">
        <v>46</v>
      </c>
      <c r="P1003" s="7" t="s">
        <v>94</v>
      </c>
      <c r="Q1003" s="7" t="s">
        <v>5304</v>
      </c>
      <c r="R1003" s="7">
        <v>74.352000000000004</v>
      </c>
      <c r="S1003" s="7">
        <v>3</v>
      </c>
      <c r="T1003" s="7">
        <v>0.2</v>
      </c>
      <c r="U1003" s="7">
        <v>23.234999999999999</v>
      </c>
      <c r="V1003" s="7" t="s">
        <v>11814</v>
      </c>
      <c r="W1003" s="7">
        <v>2017</v>
      </c>
      <c r="X1003" s="7">
        <v>0.3125</v>
      </c>
      <c r="Y1003" s="7" t="s">
        <v>11813</v>
      </c>
      <c r="Z1003" s="7">
        <v>91</v>
      </c>
      <c r="AA1003" s="7" t="str">
        <f>TEXT(Superstore_Data_1[[#This Row],[Order Date]],"mmm")</f>
        <v>Apr</v>
      </c>
      <c r="AB1003" s="7">
        <f>YEAR(Superstore_Data_1[[#This Row],[Order Date]])</f>
        <v>2017</v>
      </c>
      <c r="AC1003" s="9">
        <f>Superstore_Data_1[[#This Row],[Profit]]/Superstore_Data_1[[#This Row],[Sales]]</f>
        <v>0.3125</v>
      </c>
      <c r="AD1003" s="7" t="str">
        <f>IF(Superstore_Data_1[[#This Row],[Discount]]=0,"No Discount",IF(Superstore_Data_1[[#This Row],[Discount]]&lt;0.2,"Low Discount",IF(Superstore_Data_1[[#This Row],[Discount]]&lt;0.5,"Medium Discount","High Discount")))</f>
        <v>Medium Discount</v>
      </c>
      <c r="AE1003" s="7" t="str">
        <f>IF(Superstore_Data_1[[#This Row],[Sales]]&lt;100,"Low Sale",IF(Superstore_Data_1[[#This Row],[Sales]]&lt;500,"Medium Sale","High Sale"))</f>
        <v>Low Sale</v>
      </c>
      <c r="AF1003" s="10" t="str">
        <f>IF(Superstore_Data_1[[#This Row],[Shipping Days]]&lt;=2,"Fast",IF(Superstore_Data_1[[#This Row],[Shipping Days]]&lt;=5,"Normal","Slow"))</f>
        <v>Slow</v>
      </c>
    </row>
    <row r="1004" spans="1:32" x14ac:dyDescent="0.3">
      <c r="A1004" s="6">
        <v>7393</v>
      </c>
      <c r="B1004" s="7" t="s">
        <v>10316</v>
      </c>
      <c r="C1004" s="8">
        <v>42771</v>
      </c>
      <c r="D1004" s="8">
        <v>42891</v>
      </c>
      <c r="E1004" s="7" t="s">
        <v>51</v>
      </c>
      <c r="F1004" s="7" t="s">
        <v>7986</v>
      </c>
      <c r="G1004" s="7" t="s">
        <v>7987</v>
      </c>
      <c r="H1004" s="7" t="s">
        <v>25</v>
      </c>
      <c r="I1004" s="7" t="s">
        <v>26</v>
      </c>
      <c r="J1004" s="7" t="s">
        <v>42</v>
      </c>
      <c r="K1004" s="7" t="s">
        <v>43</v>
      </c>
      <c r="L1004" s="7">
        <v>90049</v>
      </c>
      <c r="M1004" s="7" t="s">
        <v>44</v>
      </c>
      <c r="N1004" s="7" t="s">
        <v>6515</v>
      </c>
      <c r="O1004" s="7" t="s">
        <v>46</v>
      </c>
      <c r="P1004" s="7" t="s">
        <v>94</v>
      </c>
      <c r="Q1004" s="7" t="s">
        <v>6516</v>
      </c>
      <c r="R1004" s="7">
        <v>15.7</v>
      </c>
      <c r="S1004" s="7">
        <v>5</v>
      </c>
      <c r="T1004" s="7">
        <v>0</v>
      </c>
      <c r="U1004" s="7">
        <v>7.0650000000000004</v>
      </c>
      <c r="V1004" s="7" t="s">
        <v>11820</v>
      </c>
      <c r="W1004" s="7">
        <v>2017</v>
      </c>
      <c r="X1004" s="7">
        <v>0.45000000000000007</v>
      </c>
      <c r="Y1004" s="7" t="s">
        <v>11811</v>
      </c>
      <c r="Z1004" s="7">
        <v>120</v>
      </c>
      <c r="AA1004" s="7" t="str">
        <f>TEXT(Superstore_Data_1[[#This Row],[Order Date]],"mmm")</f>
        <v>Feb</v>
      </c>
      <c r="AB1004" s="7">
        <f>YEAR(Superstore_Data_1[[#This Row],[Order Date]])</f>
        <v>2017</v>
      </c>
      <c r="AC1004" s="9">
        <f>Superstore_Data_1[[#This Row],[Profit]]/Superstore_Data_1[[#This Row],[Sales]]</f>
        <v>0.45000000000000007</v>
      </c>
      <c r="AD1004" s="7" t="str">
        <f>IF(Superstore_Data_1[[#This Row],[Discount]]=0,"No Discount",IF(Superstore_Data_1[[#This Row],[Discount]]&lt;0.2,"Low Discount",IF(Superstore_Data_1[[#This Row],[Discount]]&lt;0.5,"Medium Discount","High Discount")))</f>
        <v>No Discount</v>
      </c>
      <c r="AE1004" s="7" t="str">
        <f>IF(Superstore_Data_1[[#This Row],[Sales]]&lt;100,"Low Sale",IF(Superstore_Data_1[[#This Row],[Sales]]&lt;500,"Medium Sale","High Sale"))</f>
        <v>Low Sale</v>
      </c>
      <c r="AF1004" s="10" t="str">
        <f>IF(Superstore_Data_1[[#This Row],[Shipping Days]]&lt;=2,"Fast",IF(Superstore_Data_1[[#This Row],[Shipping Days]]&lt;=5,"Normal","Slow"))</f>
        <v>Slow</v>
      </c>
    </row>
    <row r="1005" spans="1:32" x14ac:dyDescent="0.3">
      <c r="A1005" s="6">
        <v>7403</v>
      </c>
      <c r="B1005" s="7" t="s">
        <v>10321</v>
      </c>
      <c r="C1005" s="8">
        <v>42894</v>
      </c>
      <c r="D1005" s="8">
        <v>43016</v>
      </c>
      <c r="E1005" s="7" t="s">
        <v>51</v>
      </c>
      <c r="F1005" s="7" t="s">
        <v>1268</v>
      </c>
      <c r="G1005" s="7" t="s">
        <v>1269</v>
      </c>
      <c r="H1005" s="7" t="s">
        <v>25</v>
      </c>
      <c r="I1005" s="7" t="s">
        <v>26</v>
      </c>
      <c r="J1005" s="7" t="s">
        <v>302</v>
      </c>
      <c r="K1005" s="7" t="s">
        <v>303</v>
      </c>
      <c r="L1005" s="7">
        <v>10011</v>
      </c>
      <c r="M1005" s="7" t="s">
        <v>161</v>
      </c>
      <c r="N1005" s="7" t="s">
        <v>1583</v>
      </c>
      <c r="O1005" s="7" t="s">
        <v>46</v>
      </c>
      <c r="P1005" s="7" t="s">
        <v>654</v>
      </c>
      <c r="Q1005" s="7" t="s">
        <v>1584</v>
      </c>
      <c r="R1005" s="7">
        <v>70.12</v>
      </c>
      <c r="S1005" s="7">
        <v>4</v>
      </c>
      <c r="T1005" s="7">
        <v>0</v>
      </c>
      <c r="U1005" s="7">
        <v>21.036000000000001</v>
      </c>
      <c r="V1005" s="7" t="s">
        <v>11818</v>
      </c>
      <c r="W1005" s="7">
        <v>2017</v>
      </c>
      <c r="X1005" s="7">
        <v>0.3</v>
      </c>
      <c r="Y1005" s="7" t="s">
        <v>11811</v>
      </c>
      <c r="Z1005" s="7">
        <v>122</v>
      </c>
      <c r="AA1005" s="7" t="str">
        <f>TEXT(Superstore_Data_1[[#This Row],[Order Date]],"mmm")</f>
        <v>Jun</v>
      </c>
      <c r="AB1005" s="7">
        <f>YEAR(Superstore_Data_1[[#This Row],[Order Date]])</f>
        <v>2017</v>
      </c>
      <c r="AC1005" s="9">
        <f>Superstore_Data_1[[#This Row],[Profit]]/Superstore_Data_1[[#This Row],[Sales]]</f>
        <v>0.3</v>
      </c>
      <c r="AD1005" s="7" t="str">
        <f>IF(Superstore_Data_1[[#This Row],[Discount]]=0,"No Discount",IF(Superstore_Data_1[[#This Row],[Discount]]&lt;0.2,"Low Discount",IF(Superstore_Data_1[[#This Row],[Discount]]&lt;0.5,"Medium Discount","High Discount")))</f>
        <v>No Discount</v>
      </c>
      <c r="AE1005" s="7" t="str">
        <f>IF(Superstore_Data_1[[#This Row],[Sales]]&lt;100,"Low Sale",IF(Superstore_Data_1[[#This Row],[Sales]]&lt;500,"Medium Sale","High Sale"))</f>
        <v>Low Sale</v>
      </c>
      <c r="AF1005" s="10" t="str">
        <f>IF(Superstore_Data_1[[#This Row],[Shipping Days]]&lt;=2,"Fast",IF(Superstore_Data_1[[#This Row],[Shipping Days]]&lt;=5,"Normal","Slow"))</f>
        <v>Slow</v>
      </c>
    </row>
    <row r="1006" spans="1:32" x14ac:dyDescent="0.3">
      <c r="A1006" s="6">
        <v>7410</v>
      </c>
      <c r="B1006" s="7" t="s">
        <v>10326</v>
      </c>
      <c r="C1006" s="8">
        <v>41855</v>
      </c>
      <c r="D1006" s="8">
        <v>41977</v>
      </c>
      <c r="E1006" s="7" t="s">
        <v>51</v>
      </c>
      <c r="F1006" s="7" t="s">
        <v>3431</v>
      </c>
      <c r="G1006" s="7" t="s">
        <v>3432</v>
      </c>
      <c r="H1006" s="7" t="s">
        <v>25</v>
      </c>
      <c r="I1006" s="7" t="s">
        <v>26</v>
      </c>
      <c r="J1006" s="7" t="s">
        <v>3219</v>
      </c>
      <c r="K1006" s="7" t="s">
        <v>567</v>
      </c>
      <c r="L1006" s="7">
        <v>43615</v>
      </c>
      <c r="M1006" s="7" t="s">
        <v>161</v>
      </c>
      <c r="N1006" s="7" t="s">
        <v>8310</v>
      </c>
      <c r="O1006" s="7" t="s">
        <v>31</v>
      </c>
      <c r="P1006" s="7" t="s">
        <v>57</v>
      </c>
      <c r="Q1006" s="7" t="s">
        <v>8311</v>
      </c>
      <c r="R1006" s="7">
        <v>172.11</v>
      </c>
      <c r="S1006" s="7">
        <v>1</v>
      </c>
      <c r="T1006" s="7">
        <v>0.4</v>
      </c>
      <c r="U1006" s="7">
        <v>-94.660499999999999</v>
      </c>
      <c r="V1006" s="7" t="s">
        <v>11810</v>
      </c>
      <c r="W1006" s="7">
        <v>2014</v>
      </c>
      <c r="X1006" s="7">
        <v>-0.54999999999999993</v>
      </c>
      <c r="Y1006" s="7" t="s">
        <v>11813</v>
      </c>
      <c r="Z1006" s="7">
        <v>122</v>
      </c>
      <c r="AA1006" s="7" t="str">
        <f>TEXT(Superstore_Data_1[[#This Row],[Order Date]],"mmm")</f>
        <v>Aug</v>
      </c>
      <c r="AB1006" s="7">
        <f>YEAR(Superstore_Data_1[[#This Row],[Order Date]])</f>
        <v>2014</v>
      </c>
      <c r="AC1006" s="9">
        <f>Superstore_Data_1[[#This Row],[Profit]]/Superstore_Data_1[[#This Row],[Sales]]</f>
        <v>-0.54999999999999993</v>
      </c>
      <c r="AD1006" s="7" t="str">
        <f>IF(Superstore_Data_1[[#This Row],[Discount]]=0,"No Discount",IF(Superstore_Data_1[[#This Row],[Discount]]&lt;0.2,"Low Discount",IF(Superstore_Data_1[[#This Row],[Discount]]&lt;0.5,"Medium Discount","High Discount")))</f>
        <v>Medium Discount</v>
      </c>
      <c r="AE1006" s="7" t="str">
        <f>IF(Superstore_Data_1[[#This Row],[Sales]]&lt;100,"Low Sale",IF(Superstore_Data_1[[#This Row],[Sales]]&lt;500,"Medium Sale","High Sale"))</f>
        <v>Medium Sale</v>
      </c>
      <c r="AF1006" s="10" t="str">
        <f>IF(Superstore_Data_1[[#This Row],[Shipping Days]]&lt;=2,"Fast",IF(Superstore_Data_1[[#This Row],[Shipping Days]]&lt;=5,"Normal","Slow"))</f>
        <v>Slow</v>
      </c>
    </row>
    <row r="1007" spans="1:32" x14ac:dyDescent="0.3">
      <c r="A1007" s="6">
        <v>7440</v>
      </c>
      <c r="B1007" s="7" t="s">
        <v>10339</v>
      </c>
      <c r="C1007" s="8">
        <v>42775</v>
      </c>
      <c r="D1007" s="8">
        <v>42895</v>
      </c>
      <c r="E1007" s="7" t="s">
        <v>51</v>
      </c>
      <c r="F1007" s="7" t="s">
        <v>5146</v>
      </c>
      <c r="G1007" s="7" t="s">
        <v>5147</v>
      </c>
      <c r="H1007" s="7" t="s">
        <v>25</v>
      </c>
      <c r="I1007" s="7" t="s">
        <v>26</v>
      </c>
      <c r="J1007" s="7" t="s">
        <v>42</v>
      </c>
      <c r="K1007" s="7" t="s">
        <v>43</v>
      </c>
      <c r="L1007" s="7">
        <v>90049</v>
      </c>
      <c r="M1007" s="7" t="s">
        <v>44</v>
      </c>
      <c r="N1007" s="7" t="s">
        <v>2665</v>
      </c>
      <c r="O1007" s="7" t="s">
        <v>46</v>
      </c>
      <c r="P1007" s="7" t="s">
        <v>77</v>
      </c>
      <c r="Q1007" s="7" t="s">
        <v>2666</v>
      </c>
      <c r="R1007" s="7">
        <v>18.72</v>
      </c>
      <c r="S1007" s="7">
        <v>5</v>
      </c>
      <c r="T1007" s="7">
        <v>0.2</v>
      </c>
      <c r="U1007" s="7">
        <v>6.5519999999999996</v>
      </c>
      <c r="V1007" s="7" t="s">
        <v>11820</v>
      </c>
      <c r="W1007" s="7">
        <v>2017</v>
      </c>
      <c r="X1007" s="7">
        <v>0.35</v>
      </c>
      <c r="Y1007" s="7" t="s">
        <v>11813</v>
      </c>
      <c r="Z1007" s="7">
        <v>120</v>
      </c>
      <c r="AA1007" s="7" t="str">
        <f>TEXT(Superstore_Data_1[[#This Row],[Order Date]],"mmm")</f>
        <v>Feb</v>
      </c>
      <c r="AB1007" s="7">
        <f>YEAR(Superstore_Data_1[[#This Row],[Order Date]])</f>
        <v>2017</v>
      </c>
      <c r="AC1007" s="9">
        <f>Superstore_Data_1[[#This Row],[Profit]]/Superstore_Data_1[[#This Row],[Sales]]</f>
        <v>0.35</v>
      </c>
      <c r="AD1007" s="7" t="str">
        <f>IF(Superstore_Data_1[[#This Row],[Discount]]=0,"No Discount",IF(Superstore_Data_1[[#This Row],[Discount]]&lt;0.2,"Low Discount",IF(Superstore_Data_1[[#This Row],[Discount]]&lt;0.5,"Medium Discount","High Discount")))</f>
        <v>Medium Discount</v>
      </c>
      <c r="AE1007" s="7" t="str">
        <f>IF(Superstore_Data_1[[#This Row],[Sales]]&lt;100,"Low Sale",IF(Superstore_Data_1[[#This Row],[Sales]]&lt;500,"Medium Sale","High Sale"))</f>
        <v>Low Sale</v>
      </c>
      <c r="AF1007" s="10" t="str">
        <f>IF(Superstore_Data_1[[#This Row],[Shipping Days]]&lt;=2,"Fast",IF(Superstore_Data_1[[#This Row],[Shipping Days]]&lt;=5,"Normal","Slow"))</f>
        <v>Slow</v>
      </c>
    </row>
    <row r="1008" spans="1:32" x14ac:dyDescent="0.3">
      <c r="A1008" s="6">
        <v>7443</v>
      </c>
      <c r="B1008" s="7" t="s">
        <v>10341</v>
      </c>
      <c r="C1008" s="8">
        <v>41894</v>
      </c>
      <c r="D1008" s="8">
        <v>41955</v>
      </c>
      <c r="E1008" s="7" t="s">
        <v>209</v>
      </c>
      <c r="F1008" s="7" t="s">
        <v>9837</v>
      </c>
      <c r="G1008" s="7" t="s">
        <v>9838</v>
      </c>
      <c r="H1008" s="7" t="s">
        <v>41</v>
      </c>
      <c r="I1008" s="7" t="s">
        <v>26</v>
      </c>
      <c r="J1008" s="7" t="s">
        <v>3582</v>
      </c>
      <c r="K1008" s="7" t="s">
        <v>110</v>
      </c>
      <c r="L1008" s="7">
        <v>78521</v>
      </c>
      <c r="M1008" s="7" t="s">
        <v>111</v>
      </c>
      <c r="N1008" s="7" t="s">
        <v>643</v>
      </c>
      <c r="O1008" s="7" t="s">
        <v>46</v>
      </c>
      <c r="P1008" s="7" t="s">
        <v>94</v>
      </c>
      <c r="Q1008" s="7" t="s">
        <v>644</v>
      </c>
      <c r="R1008" s="7">
        <v>10.688000000000001</v>
      </c>
      <c r="S1008" s="7">
        <v>2</v>
      </c>
      <c r="T1008" s="7">
        <v>0.2</v>
      </c>
      <c r="U1008" s="7">
        <v>3.7408000000000001</v>
      </c>
      <c r="V1008" s="7" t="s">
        <v>11815</v>
      </c>
      <c r="W1008" s="7">
        <v>2014</v>
      </c>
      <c r="X1008" s="7">
        <v>0.35</v>
      </c>
      <c r="Y1008" s="7" t="s">
        <v>11813</v>
      </c>
      <c r="Z1008" s="7">
        <v>61</v>
      </c>
      <c r="AA1008" s="7" t="str">
        <f>TEXT(Superstore_Data_1[[#This Row],[Order Date]],"mmm")</f>
        <v>Sep</v>
      </c>
      <c r="AB1008" s="7">
        <f>YEAR(Superstore_Data_1[[#This Row],[Order Date]])</f>
        <v>2014</v>
      </c>
      <c r="AC1008" s="9">
        <f>Superstore_Data_1[[#This Row],[Profit]]/Superstore_Data_1[[#This Row],[Sales]]</f>
        <v>0.35</v>
      </c>
      <c r="AD1008" s="7" t="str">
        <f>IF(Superstore_Data_1[[#This Row],[Discount]]=0,"No Discount",IF(Superstore_Data_1[[#This Row],[Discount]]&lt;0.2,"Low Discount",IF(Superstore_Data_1[[#This Row],[Discount]]&lt;0.5,"Medium Discount","High Discount")))</f>
        <v>Medium Discount</v>
      </c>
      <c r="AE1008" s="7" t="str">
        <f>IF(Superstore_Data_1[[#This Row],[Sales]]&lt;100,"Low Sale",IF(Superstore_Data_1[[#This Row],[Sales]]&lt;500,"Medium Sale","High Sale"))</f>
        <v>Low Sale</v>
      </c>
      <c r="AF1008" s="10" t="str">
        <f>IF(Superstore_Data_1[[#This Row],[Shipping Days]]&lt;=2,"Fast",IF(Superstore_Data_1[[#This Row],[Shipping Days]]&lt;=5,"Normal","Slow"))</f>
        <v>Slow</v>
      </c>
    </row>
    <row r="1009" spans="1:32" x14ac:dyDescent="0.3">
      <c r="A1009" s="6">
        <v>7445</v>
      </c>
      <c r="B1009" s="7" t="s">
        <v>10342</v>
      </c>
      <c r="C1009" s="8">
        <v>42796</v>
      </c>
      <c r="D1009" s="8">
        <v>42918</v>
      </c>
      <c r="E1009" s="7" t="s">
        <v>22</v>
      </c>
      <c r="F1009" s="7" t="s">
        <v>2617</v>
      </c>
      <c r="G1009" s="7" t="s">
        <v>2618</v>
      </c>
      <c r="H1009" s="7" t="s">
        <v>108</v>
      </c>
      <c r="I1009" s="7" t="s">
        <v>26</v>
      </c>
      <c r="J1009" s="7" t="s">
        <v>344</v>
      </c>
      <c r="K1009" s="7" t="s">
        <v>235</v>
      </c>
      <c r="L1009" s="7">
        <v>60610</v>
      </c>
      <c r="M1009" s="7" t="s">
        <v>111</v>
      </c>
      <c r="N1009" s="7" t="s">
        <v>3470</v>
      </c>
      <c r="O1009" s="7" t="s">
        <v>46</v>
      </c>
      <c r="P1009" s="7" t="s">
        <v>94</v>
      </c>
      <c r="Q1009" s="7" t="s">
        <v>3471</v>
      </c>
      <c r="R1009" s="7">
        <v>5.1840000000000002</v>
      </c>
      <c r="S1009" s="7">
        <v>1</v>
      </c>
      <c r="T1009" s="7">
        <v>0.2</v>
      </c>
      <c r="U1009" s="7">
        <v>1.8144</v>
      </c>
      <c r="V1009" s="7" t="s">
        <v>11817</v>
      </c>
      <c r="W1009" s="7">
        <v>2017</v>
      </c>
      <c r="X1009" s="7">
        <v>0.35</v>
      </c>
      <c r="Y1009" s="7" t="s">
        <v>11813</v>
      </c>
      <c r="Z1009" s="7">
        <v>122</v>
      </c>
      <c r="AA1009" s="7" t="str">
        <f>TEXT(Superstore_Data_1[[#This Row],[Order Date]],"mmm")</f>
        <v>Mar</v>
      </c>
      <c r="AB1009" s="7">
        <f>YEAR(Superstore_Data_1[[#This Row],[Order Date]])</f>
        <v>2017</v>
      </c>
      <c r="AC1009" s="9">
        <f>Superstore_Data_1[[#This Row],[Profit]]/Superstore_Data_1[[#This Row],[Sales]]</f>
        <v>0.35</v>
      </c>
      <c r="AD1009" s="7" t="str">
        <f>IF(Superstore_Data_1[[#This Row],[Discount]]=0,"No Discount",IF(Superstore_Data_1[[#This Row],[Discount]]&lt;0.2,"Low Discount",IF(Superstore_Data_1[[#This Row],[Discount]]&lt;0.5,"Medium Discount","High Discount")))</f>
        <v>Medium Discount</v>
      </c>
      <c r="AE1009" s="7" t="str">
        <f>IF(Superstore_Data_1[[#This Row],[Sales]]&lt;100,"Low Sale",IF(Superstore_Data_1[[#This Row],[Sales]]&lt;500,"Medium Sale","High Sale"))</f>
        <v>Low Sale</v>
      </c>
      <c r="AF1009" s="10" t="str">
        <f>IF(Superstore_Data_1[[#This Row],[Shipping Days]]&lt;=2,"Fast",IF(Superstore_Data_1[[#This Row],[Shipping Days]]&lt;=5,"Normal","Slow"))</f>
        <v>Slow</v>
      </c>
    </row>
    <row r="1010" spans="1:32" x14ac:dyDescent="0.3">
      <c r="A1010" s="6">
        <v>7473</v>
      </c>
      <c r="B1010" s="7" t="s">
        <v>10355</v>
      </c>
      <c r="C1010" s="8">
        <v>42376</v>
      </c>
      <c r="D1010" s="8">
        <v>42436</v>
      </c>
      <c r="E1010" s="7" t="s">
        <v>209</v>
      </c>
      <c r="F1010" s="7" t="s">
        <v>6852</v>
      </c>
      <c r="G1010" s="7" t="s">
        <v>6853</v>
      </c>
      <c r="H1010" s="7" t="s">
        <v>108</v>
      </c>
      <c r="I1010" s="7" t="s">
        <v>26</v>
      </c>
      <c r="J1010" s="7" t="s">
        <v>8682</v>
      </c>
      <c r="K1010" s="7" t="s">
        <v>130</v>
      </c>
      <c r="L1010" s="7">
        <v>84043</v>
      </c>
      <c r="M1010" s="7" t="s">
        <v>44</v>
      </c>
      <c r="N1010" s="7" t="s">
        <v>6083</v>
      </c>
      <c r="O1010" s="7" t="s">
        <v>73</v>
      </c>
      <c r="P1010" s="7" t="s">
        <v>1368</v>
      </c>
      <c r="Q1010" s="7" t="s">
        <v>6084</v>
      </c>
      <c r="R1010" s="7">
        <v>1499.95</v>
      </c>
      <c r="S1010" s="7">
        <v>5</v>
      </c>
      <c r="T1010" s="7">
        <v>0</v>
      </c>
      <c r="U1010" s="7">
        <v>449.98500000000001</v>
      </c>
      <c r="V1010" s="7" t="s">
        <v>11819</v>
      </c>
      <c r="W1010" s="7">
        <v>2016</v>
      </c>
      <c r="X1010" s="7">
        <v>0.3</v>
      </c>
      <c r="Y1010" s="7" t="s">
        <v>11811</v>
      </c>
      <c r="Z1010" s="7">
        <v>60</v>
      </c>
      <c r="AA1010" s="7" t="str">
        <f>TEXT(Superstore_Data_1[[#This Row],[Order Date]],"mmm")</f>
        <v>Jan</v>
      </c>
      <c r="AB1010" s="7">
        <f>YEAR(Superstore_Data_1[[#This Row],[Order Date]])</f>
        <v>2016</v>
      </c>
      <c r="AC1010" s="9">
        <f>Superstore_Data_1[[#This Row],[Profit]]/Superstore_Data_1[[#This Row],[Sales]]</f>
        <v>0.3</v>
      </c>
      <c r="AD1010" s="7" t="str">
        <f>IF(Superstore_Data_1[[#This Row],[Discount]]=0,"No Discount",IF(Superstore_Data_1[[#This Row],[Discount]]&lt;0.2,"Low Discount",IF(Superstore_Data_1[[#This Row],[Discount]]&lt;0.5,"Medium Discount","High Discount")))</f>
        <v>No Discount</v>
      </c>
      <c r="AE1010" s="7" t="str">
        <f>IF(Superstore_Data_1[[#This Row],[Sales]]&lt;100,"Low Sale",IF(Superstore_Data_1[[#This Row],[Sales]]&lt;500,"Medium Sale","High Sale"))</f>
        <v>High Sale</v>
      </c>
      <c r="AF1010" s="10" t="str">
        <f>IF(Superstore_Data_1[[#This Row],[Shipping Days]]&lt;=2,"Fast",IF(Superstore_Data_1[[#This Row],[Shipping Days]]&lt;=5,"Normal","Slow"))</f>
        <v>Slow</v>
      </c>
    </row>
    <row r="1011" spans="1:32" x14ac:dyDescent="0.3">
      <c r="A1011" s="6">
        <v>7475</v>
      </c>
      <c r="B1011" s="7" t="s">
        <v>10357</v>
      </c>
      <c r="C1011" s="8">
        <v>41791</v>
      </c>
      <c r="D1011" s="8">
        <v>41913</v>
      </c>
      <c r="E1011" s="7" t="s">
        <v>51</v>
      </c>
      <c r="F1011" s="7" t="s">
        <v>4424</v>
      </c>
      <c r="G1011" s="7" t="s">
        <v>4425</v>
      </c>
      <c r="H1011" s="7" t="s">
        <v>108</v>
      </c>
      <c r="I1011" s="7" t="s">
        <v>26</v>
      </c>
      <c r="J1011" s="7" t="s">
        <v>27</v>
      </c>
      <c r="K1011" s="7" t="s">
        <v>28</v>
      </c>
      <c r="L1011" s="7">
        <v>42420</v>
      </c>
      <c r="M1011" s="7" t="s">
        <v>29</v>
      </c>
      <c r="N1011" s="7" t="s">
        <v>604</v>
      </c>
      <c r="O1011" s="7" t="s">
        <v>31</v>
      </c>
      <c r="P1011" s="7" t="s">
        <v>35</v>
      </c>
      <c r="Q1011" s="7" t="s">
        <v>605</v>
      </c>
      <c r="R1011" s="7">
        <v>2573.8200000000002</v>
      </c>
      <c r="S1011" s="7">
        <v>9</v>
      </c>
      <c r="T1011" s="7">
        <v>0</v>
      </c>
      <c r="U1011" s="7">
        <v>746.40779999999995</v>
      </c>
      <c r="V1011" s="7" t="s">
        <v>11818</v>
      </c>
      <c r="W1011" s="7">
        <v>2014</v>
      </c>
      <c r="X1011" s="7">
        <v>0.28999999999999998</v>
      </c>
      <c r="Y1011" s="7" t="s">
        <v>11811</v>
      </c>
      <c r="Z1011" s="7">
        <v>122</v>
      </c>
      <c r="AA1011" s="7" t="str">
        <f>TEXT(Superstore_Data_1[[#This Row],[Order Date]],"mmm")</f>
        <v>Jun</v>
      </c>
      <c r="AB1011" s="7">
        <f>YEAR(Superstore_Data_1[[#This Row],[Order Date]])</f>
        <v>2014</v>
      </c>
      <c r="AC1011" s="9">
        <f>Superstore_Data_1[[#This Row],[Profit]]/Superstore_Data_1[[#This Row],[Sales]]</f>
        <v>0.28999999999999998</v>
      </c>
      <c r="AD1011" s="7" t="str">
        <f>IF(Superstore_Data_1[[#This Row],[Discount]]=0,"No Discount",IF(Superstore_Data_1[[#This Row],[Discount]]&lt;0.2,"Low Discount",IF(Superstore_Data_1[[#This Row],[Discount]]&lt;0.5,"Medium Discount","High Discount")))</f>
        <v>No Discount</v>
      </c>
      <c r="AE1011" s="7" t="str">
        <f>IF(Superstore_Data_1[[#This Row],[Sales]]&lt;100,"Low Sale",IF(Superstore_Data_1[[#This Row],[Sales]]&lt;500,"Medium Sale","High Sale"))</f>
        <v>High Sale</v>
      </c>
      <c r="AF1011" s="10" t="str">
        <f>IF(Superstore_Data_1[[#This Row],[Shipping Days]]&lt;=2,"Fast",IF(Superstore_Data_1[[#This Row],[Shipping Days]]&lt;=5,"Normal","Slow"))</f>
        <v>Slow</v>
      </c>
    </row>
    <row r="1012" spans="1:32" x14ac:dyDescent="0.3">
      <c r="A1012" s="6">
        <v>7482</v>
      </c>
      <c r="B1012" s="7" t="s">
        <v>10358</v>
      </c>
      <c r="C1012" s="8">
        <v>42378</v>
      </c>
      <c r="D1012" s="8">
        <v>42438</v>
      </c>
      <c r="E1012" s="7" t="s">
        <v>22</v>
      </c>
      <c r="F1012" s="7" t="s">
        <v>7207</v>
      </c>
      <c r="G1012" s="7" t="s">
        <v>7208</v>
      </c>
      <c r="H1012" s="7" t="s">
        <v>108</v>
      </c>
      <c r="I1012" s="7" t="s">
        <v>26</v>
      </c>
      <c r="J1012" s="7" t="s">
        <v>1640</v>
      </c>
      <c r="K1012" s="7" t="s">
        <v>43</v>
      </c>
      <c r="L1012" s="7">
        <v>92646</v>
      </c>
      <c r="M1012" s="7" t="s">
        <v>44</v>
      </c>
      <c r="N1012" s="7" t="s">
        <v>595</v>
      </c>
      <c r="O1012" s="7" t="s">
        <v>46</v>
      </c>
      <c r="P1012" s="7" t="s">
        <v>192</v>
      </c>
      <c r="Q1012" s="7" t="s">
        <v>596</v>
      </c>
      <c r="R1012" s="7">
        <v>12.78</v>
      </c>
      <c r="S1012" s="7">
        <v>1</v>
      </c>
      <c r="T1012" s="7">
        <v>0</v>
      </c>
      <c r="U1012" s="7">
        <v>5.7510000000000003</v>
      </c>
      <c r="V1012" s="7" t="s">
        <v>11819</v>
      </c>
      <c r="W1012" s="7">
        <v>2016</v>
      </c>
      <c r="X1012" s="7">
        <v>0.45000000000000007</v>
      </c>
      <c r="Y1012" s="7" t="s">
        <v>11811</v>
      </c>
      <c r="Z1012" s="7">
        <v>60</v>
      </c>
      <c r="AA1012" s="7" t="str">
        <f>TEXT(Superstore_Data_1[[#This Row],[Order Date]],"mmm")</f>
        <v>Jan</v>
      </c>
      <c r="AB1012" s="7">
        <f>YEAR(Superstore_Data_1[[#This Row],[Order Date]])</f>
        <v>2016</v>
      </c>
      <c r="AC1012" s="9">
        <f>Superstore_Data_1[[#This Row],[Profit]]/Superstore_Data_1[[#This Row],[Sales]]</f>
        <v>0.45000000000000007</v>
      </c>
      <c r="AD1012" s="7" t="str">
        <f>IF(Superstore_Data_1[[#This Row],[Discount]]=0,"No Discount",IF(Superstore_Data_1[[#This Row],[Discount]]&lt;0.2,"Low Discount",IF(Superstore_Data_1[[#This Row],[Discount]]&lt;0.5,"Medium Discount","High Discount")))</f>
        <v>No Discount</v>
      </c>
      <c r="AE1012" s="7" t="str">
        <f>IF(Superstore_Data_1[[#This Row],[Sales]]&lt;100,"Low Sale",IF(Superstore_Data_1[[#This Row],[Sales]]&lt;500,"Medium Sale","High Sale"))</f>
        <v>Low Sale</v>
      </c>
      <c r="AF1012" s="10" t="str">
        <f>IF(Superstore_Data_1[[#This Row],[Shipping Days]]&lt;=2,"Fast",IF(Superstore_Data_1[[#This Row],[Shipping Days]]&lt;=5,"Normal","Slow"))</f>
        <v>Slow</v>
      </c>
    </row>
    <row r="1013" spans="1:32" x14ac:dyDescent="0.3">
      <c r="A1013" s="6">
        <v>7490</v>
      </c>
      <c r="B1013" s="7" t="s">
        <v>10364</v>
      </c>
      <c r="C1013" s="8">
        <v>42866</v>
      </c>
      <c r="D1013" s="8">
        <v>42989</v>
      </c>
      <c r="E1013" s="7" t="s">
        <v>51</v>
      </c>
      <c r="F1013" s="7" t="s">
        <v>7924</v>
      </c>
      <c r="G1013" s="7" t="s">
        <v>7925</v>
      </c>
      <c r="H1013" s="7" t="s">
        <v>25</v>
      </c>
      <c r="I1013" s="7" t="s">
        <v>26</v>
      </c>
      <c r="J1013" s="7" t="s">
        <v>1069</v>
      </c>
      <c r="K1013" s="7" t="s">
        <v>43</v>
      </c>
      <c r="L1013" s="7">
        <v>92105</v>
      </c>
      <c r="M1013" s="7" t="s">
        <v>44</v>
      </c>
      <c r="N1013" s="7" t="s">
        <v>3798</v>
      </c>
      <c r="O1013" s="7" t="s">
        <v>46</v>
      </c>
      <c r="P1013" s="7" t="s">
        <v>94</v>
      </c>
      <c r="Q1013" s="7" t="s">
        <v>3799</v>
      </c>
      <c r="R1013" s="7">
        <v>12.96</v>
      </c>
      <c r="S1013" s="7">
        <v>2</v>
      </c>
      <c r="T1013" s="7">
        <v>0</v>
      </c>
      <c r="U1013" s="7">
        <v>6.2207999999999997</v>
      </c>
      <c r="V1013" s="7" t="s">
        <v>11812</v>
      </c>
      <c r="W1013" s="7">
        <v>2017</v>
      </c>
      <c r="X1013" s="7">
        <v>0.47999999999999993</v>
      </c>
      <c r="Y1013" s="7" t="s">
        <v>11811</v>
      </c>
      <c r="Z1013" s="7">
        <v>123</v>
      </c>
      <c r="AA1013" s="7" t="str">
        <f>TEXT(Superstore_Data_1[[#This Row],[Order Date]],"mmm")</f>
        <v>May</v>
      </c>
      <c r="AB1013" s="7">
        <f>YEAR(Superstore_Data_1[[#This Row],[Order Date]])</f>
        <v>2017</v>
      </c>
      <c r="AC1013" s="9">
        <f>Superstore_Data_1[[#This Row],[Profit]]/Superstore_Data_1[[#This Row],[Sales]]</f>
        <v>0.47999999999999993</v>
      </c>
      <c r="AD1013" s="7" t="str">
        <f>IF(Superstore_Data_1[[#This Row],[Discount]]=0,"No Discount",IF(Superstore_Data_1[[#This Row],[Discount]]&lt;0.2,"Low Discount",IF(Superstore_Data_1[[#This Row],[Discount]]&lt;0.5,"Medium Discount","High Discount")))</f>
        <v>No Discount</v>
      </c>
      <c r="AE1013" s="7" t="str">
        <f>IF(Superstore_Data_1[[#This Row],[Sales]]&lt;100,"Low Sale",IF(Superstore_Data_1[[#This Row],[Sales]]&lt;500,"Medium Sale","High Sale"))</f>
        <v>Low Sale</v>
      </c>
      <c r="AF1013" s="10" t="str">
        <f>IF(Superstore_Data_1[[#This Row],[Shipping Days]]&lt;=2,"Fast",IF(Superstore_Data_1[[#This Row],[Shipping Days]]&lt;=5,"Normal","Slow"))</f>
        <v>Slow</v>
      </c>
    </row>
    <row r="1014" spans="1:32" x14ac:dyDescent="0.3">
      <c r="A1014" s="6">
        <v>7507</v>
      </c>
      <c r="B1014" s="7" t="s">
        <v>10373</v>
      </c>
      <c r="C1014" s="8">
        <v>41681</v>
      </c>
      <c r="D1014" s="8">
        <v>41801</v>
      </c>
      <c r="E1014" s="7" t="s">
        <v>51</v>
      </c>
      <c r="F1014" s="7" t="s">
        <v>1268</v>
      </c>
      <c r="G1014" s="7" t="s">
        <v>1269</v>
      </c>
      <c r="H1014" s="7" t="s">
        <v>25</v>
      </c>
      <c r="I1014" s="7" t="s">
        <v>26</v>
      </c>
      <c r="J1014" s="7" t="s">
        <v>137</v>
      </c>
      <c r="K1014" s="7" t="s">
        <v>43</v>
      </c>
      <c r="L1014" s="7">
        <v>94122</v>
      </c>
      <c r="M1014" s="7" t="s">
        <v>44</v>
      </c>
      <c r="N1014" s="7" t="s">
        <v>5081</v>
      </c>
      <c r="O1014" s="7" t="s">
        <v>73</v>
      </c>
      <c r="P1014" s="7" t="s">
        <v>74</v>
      </c>
      <c r="Q1014" s="7" t="s">
        <v>5082</v>
      </c>
      <c r="R1014" s="7">
        <v>46.384</v>
      </c>
      <c r="S1014" s="7">
        <v>2</v>
      </c>
      <c r="T1014" s="7">
        <v>0.2</v>
      </c>
      <c r="U1014" s="7">
        <v>5.2182000000000004</v>
      </c>
      <c r="V1014" s="7" t="s">
        <v>11820</v>
      </c>
      <c r="W1014" s="7">
        <v>2014</v>
      </c>
      <c r="X1014" s="7">
        <v>0.1125</v>
      </c>
      <c r="Y1014" s="7" t="s">
        <v>11813</v>
      </c>
      <c r="Z1014" s="7">
        <v>120</v>
      </c>
      <c r="AA1014" s="7" t="str">
        <f>TEXT(Superstore_Data_1[[#This Row],[Order Date]],"mmm")</f>
        <v>Feb</v>
      </c>
      <c r="AB1014" s="7">
        <f>YEAR(Superstore_Data_1[[#This Row],[Order Date]])</f>
        <v>2014</v>
      </c>
      <c r="AC1014" s="9">
        <f>Superstore_Data_1[[#This Row],[Profit]]/Superstore_Data_1[[#This Row],[Sales]]</f>
        <v>0.1125</v>
      </c>
      <c r="AD1014" s="7" t="str">
        <f>IF(Superstore_Data_1[[#This Row],[Discount]]=0,"No Discount",IF(Superstore_Data_1[[#This Row],[Discount]]&lt;0.2,"Low Discount",IF(Superstore_Data_1[[#This Row],[Discount]]&lt;0.5,"Medium Discount","High Discount")))</f>
        <v>Medium Discount</v>
      </c>
      <c r="AE1014" s="7" t="str">
        <f>IF(Superstore_Data_1[[#This Row],[Sales]]&lt;100,"Low Sale",IF(Superstore_Data_1[[#This Row],[Sales]]&lt;500,"Medium Sale","High Sale"))</f>
        <v>Low Sale</v>
      </c>
      <c r="AF1014" s="10" t="str">
        <f>IF(Superstore_Data_1[[#This Row],[Shipping Days]]&lt;=2,"Fast",IF(Superstore_Data_1[[#This Row],[Shipping Days]]&lt;=5,"Normal","Slow"))</f>
        <v>Slow</v>
      </c>
    </row>
    <row r="1015" spans="1:32" x14ac:dyDescent="0.3">
      <c r="A1015" s="6">
        <v>7515</v>
      </c>
      <c r="B1015" s="7" t="s">
        <v>10375</v>
      </c>
      <c r="C1015" s="8">
        <v>42990</v>
      </c>
      <c r="D1015" s="8">
        <v>43081</v>
      </c>
      <c r="E1015" s="7" t="s">
        <v>22</v>
      </c>
      <c r="F1015" s="7" t="s">
        <v>2393</v>
      </c>
      <c r="G1015" s="7" t="s">
        <v>2394</v>
      </c>
      <c r="H1015" s="7" t="s">
        <v>25</v>
      </c>
      <c r="I1015" s="7" t="s">
        <v>26</v>
      </c>
      <c r="J1015" s="7" t="s">
        <v>1651</v>
      </c>
      <c r="K1015" s="7" t="s">
        <v>28</v>
      </c>
      <c r="L1015" s="7">
        <v>40475</v>
      </c>
      <c r="M1015" s="7" t="s">
        <v>29</v>
      </c>
      <c r="N1015" s="7" t="s">
        <v>3992</v>
      </c>
      <c r="O1015" s="7" t="s">
        <v>46</v>
      </c>
      <c r="P1015" s="7" t="s">
        <v>77</v>
      </c>
      <c r="Q1015" s="7" t="s">
        <v>3993</v>
      </c>
      <c r="R1015" s="7">
        <v>29.36</v>
      </c>
      <c r="S1015" s="7">
        <v>2</v>
      </c>
      <c r="T1015" s="7">
        <v>0</v>
      </c>
      <c r="U1015" s="7">
        <v>13.505599999999999</v>
      </c>
      <c r="V1015" s="7" t="s">
        <v>11815</v>
      </c>
      <c r="W1015" s="7">
        <v>2017</v>
      </c>
      <c r="X1015" s="7">
        <v>0.45999999999999996</v>
      </c>
      <c r="Y1015" s="7" t="s">
        <v>11811</v>
      </c>
      <c r="Z1015" s="7">
        <v>91</v>
      </c>
      <c r="AA1015" s="7" t="str">
        <f>TEXT(Superstore_Data_1[[#This Row],[Order Date]],"mmm")</f>
        <v>Sep</v>
      </c>
      <c r="AB1015" s="7">
        <f>YEAR(Superstore_Data_1[[#This Row],[Order Date]])</f>
        <v>2017</v>
      </c>
      <c r="AC1015" s="9">
        <f>Superstore_Data_1[[#This Row],[Profit]]/Superstore_Data_1[[#This Row],[Sales]]</f>
        <v>0.45999999999999996</v>
      </c>
      <c r="AD1015" s="7" t="str">
        <f>IF(Superstore_Data_1[[#This Row],[Discount]]=0,"No Discount",IF(Superstore_Data_1[[#This Row],[Discount]]&lt;0.2,"Low Discount",IF(Superstore_Data_1[[#This Row],[Discount]]&lt;0.5,"Medium Discount","High Discount")))</f>
        <v>No Discount</v>
      </c>
      <c r="AE1015" s="7" t="str">
        <f>IF(Superstore_Data_1[[#This Row],[Sales]]&lt;100,"Low Sale",IF(Superstore_Data_1[[#This Row],[Sales]]&lt;500,"Medium Sale","High Sale"))</f>
        <v>Low Sale</v>
      </c>
      <c r="AF1015" s="10" t="str">
        <f>IF(Superstore_Data_1[[#This Row],[Shipping Days]]&lt;=2,"Fast",IF(Superstore_Data_1[[#This Row],[Shipping Days]]&lt;=5,"Normal","Slow"))</f>
        <v>Slow</v>
      </c>
    </row>
    <row r="1016" spans="1:32" x14ac:dyDescent="0.3">
      <c r="A1016" s="6">
        <v>7522</v>
      </c>
      <c r="B1016" s="7" t="s">
        <v>10376</v>
      </c>
      <c r="C1016" s="8">
        <v>42499</v>
      </c>
      <c r="D1016" s="8">
        <v>42683</v>
      </c>
      <c r="E1016" s="7" t="s">
        <v>51</v>
      </c>
      <c r="F1016" s="7" t="s">
        <v>1926</v>
      </c>
      <c r="G1016" s="7" t="s">
        <v>1927</v>
      </c>
      <c r="H1016" s="7" t="s">
        <v>25</v>
      </c>
      <c r="I1016" s="7" t="s">
        <v>26</v>
      </c>
      <c r="J1016" s="7" t="s">
        <v>2798</v>
      </c>
      <c r="K1016" s="7" t="s">
        <v>567</v>
      </c>
      <c r="L1016" s="7">
        <v>43130</v>
      </c>
      <c r="M1016" s="7" t="s">
        <v>161</v>
      </c>
      <c r="N1016" s="7" t="s">
        <v>2314</v>
      </c>
      <c r="O1016" s="7" t="s">
        <v>46</v>
      </c>
      <c r="P1016" s="7" t="s">
        <v>77</v>
      </c>
      <c r="Q1016" s="7" t="s">
        <v>2315</v>
      </c>
      <c r="R1016" s="7">
        <v>8.952</v>
      </c>
      <c r="S1016" s="7">
        <v>2</v>
      </c>
      <c r="T1016" s="7">
        <v>0.7</v>
      </c>
      <c r="U1016" s="7">
        <v>-7.46</v>
      </c>
      <c r="V1016" s="7" t="s">
        <v>11812</v>
      </c>
      <c r="W1016" s="7">
        <v>2016</v>
      </c>
      <c r="X1016" s="7">
        <v>-0.83333333333333337</v>
      </c>
      <c r="Y1016" s="7" t="s">
        <v>11816</v>
      </c>
      <c r="Z1016" s="7">
        <v>184</v>
      </c>
      <c r="AA1016" s="7" t="str">
        <f>TEXT(Superstore_Data_1[[#This Row],[Order Date]],"mmm")</f>
        <v>May</v>
      </c>
      <c r="AB1016" s="7">
        <f>YEAR(Superstore_Data_1[[#This Row],[Order Date]])</f>
        <v>2016</v>
      </c>
      <c r="AC1016" s="9">
        <f>Superstore_Data_1[[#This Row],[Profit]]/Superstore_Data_1[[#This Row],[Sales]]</f>
        <v>-0.83333333333333337</v>
      </c>
      <c r="AD1016" s="7" t="str">
        <f>IF(Superstore_Data_1[[#This Row],[Discount]]=0,"No Discount",IF(Superstore_Data_1[[#This Row],[Discount]]&lt;0.2,"Low Discount",IF(Superstore_Data_1[[#This Row],[Discount]]&lt;0.5,"Medium Discount","High Discount")))</f>
        <v>High Discount</v>
      </c>
      <c r="AE1016" s="7" t="str">
        <f>IF(Superstore_Data_1[[#This Row],[Sales]]&lt;100,"Low Sale",IF(Superstore_Data_1[[#This Row],[Sales]]&lt;500,"Medium Sale","High Sale"))</f>
        <v>Low Sale</v>
      </c>
      <c r="AF1016" s="10" t="str">
        <f>IF(Superstore_Data_1[[#This Row],[Shipping Days]]&lt;=2,"Fast",IF(Superstore_Data_1[[#This Row],[Shipping Days]]&lt;=5,"Normal","Slow"))</f>
        <v>Slow</v>
      </c>
    </row>
    <row r="1017" spans="1:32" x14ac:dyDescent="0.3">
      <c r="A1017" s="6">
        <v>7537</v>
      </c>
      <c r="B1017" s="7" t="s">
        <v>10383</v>
      </c>
      <c r="C1017" s="8">
        <v>42806</v>
      </c>
      <c r="D1017" s="8">
        <v>42959</v>
      </c>
      <c r="E1017" s="7" t="s">
        <v>51</v>
      </c>
      <c r="F1017" s="7" t="s">
        <v>5893</v>
      </c>
      <c r="G1017" s="7" t="s">
        <v>5894</v>
      </c>
      <c r="H1017" s="7" t="s">
        <v>25</v>
      </c>
      <c r="I1017" s="7" t="s">
        <v>26</v>
      </c>
      <c r="J1017" s="7" t="s">
        <v>205</v>
      </c>
      <c r="K1017" s="7" t="s">
        <v>110</v>
      </c>
      <c r="L1017" s="7">
        <v>77041</v>
      </c>
      <c r="M1017" s="7" t="s">
        <v>111</v>
      </c>
      <c r="N1017" s="7" t="s">
        <v>9868</v>
      </c>
      <c r="O1017" s="7" t="s">
        <v>31</v>
      </c>
      <c r="P1017" s="7" t="s">
        <v>67</v>
      </c>
      <c r="Q1017" s="7" t="s">
        <v>9869</v>
      </c>
      <c r="R1017" s="7">
        <v>13.592000000000001</v>
      </c>
      <c r="S1017" s="7">
        <v>2</v>
      </c>
      <c r="T1017" s="7">
        <v>0.6</v>
      </c>
      <c r="U1017" s="7">
        <v>-14.271599999999999</v>
      </c>
      <c r="V1017" s="7" t="s">
        <v>11817</v>
      </c>
      <c r="W1017" s="7">
        <v>2017</v>
      </c>
      <c r="X1017" s="7">
        <v>-1.0499999999999998</v>
      </c>
      <c r="Y1017" s="7" t="s">
        <v>11816</v>
      </c>
      <c r="Z1017" s="7">
        <v>153</v>
      </c>
      <c r="AA1017" s="7" t="str">
        <f>TEXT(Superstore_Data_1[[#This Row],[Order Date]],"mmm")</f>
        <v>Mar</v>
      </c>
      <c r="AB1017" s="7">
        <f>YEAR(Superstore_Data_1[[#This Row],[Order Date]])</f>
        <v>2017</v>
      </c>
      <c r="AC1017" s="9">
        <f>Superstore_Data_1[[#This Row],[Profit]]/Superstore_Data_1[[#This Row],[Sales]]</f>
        <v>-1.0499999999999998</v>
      </c>
      <c r="AD1017" s="7" t="str">
        <f>IF(Superstore_Data_1[[#This Row],[Discount]]=0,"No Discount",IF(Superstore_Data_1[[#This Row],[Discount]]&lt;0.2,"Low Discount",IF(Superstore_Data_1[[#This Row],[Discount]]&lt;0.5,"Medium Discount","High Discount")))</f>
        <v>High Discount</v>
      </c>
      <c r="AE1017" s="7" t="str">
        <f>IF(Superstore_Data_1[[#This Row],[Sales]]&lt;100,"Low Sale",IF(Superstore_Data_1[[#This Row],[Sales]]&lt;500,"Medium Sale","High Sale"))</f>
        <v>Low Sale</v>
      </c>
      <c r="AF1017" s="10" t="str">
        <f>IF(Superstore_Data_1[[#This Row],[Shipping Days]]&lt;=2,"Fast",IF(Superstore_Data_1[[#This Row],[Shipping Days]]&lt;=5,"Normal","Slow"))</f>
        <v>Slow</v>
      </c>
    </row>
    <row r="1018" spans="1:32" x14ac:dyDescent="0.3">
      <c r="A1018" s="6">
        <v>7539</v>
      </c>
      <c r="B1018" s="7" t="s">
        <v>10385</v>
      </c>
      <c r="C1018" s="8">
        <v>42778</v>
      </c>
      <c r="D1018" s="8">
        <v>42898</v>
      </c>
      <c r="E1018" s="7" t="s">
        <v>51</v>
      </c>
      <c r="F1018" s="7" t="s">
        <v>4837</v>
      </c>
      <c r="G1018" s="7" t="s">
        <v>4838</v>
      </c>
      <c r="H1018" s="7" t="s">
        <v>41</v>
      </c>
      <c r="I1018" s="7" t="s">
        <v>26</v>
      </c>
      <c r="J1018" s="7" t="s">
        <v>917</v>
      </c>
      <c r="K1018" s="7" t="s">
        <v>519</v>
      </c>
      <c r="L1018" s="7">
        <v>80219</v>
      </c>
      <c r="M1018" s="7" t="s">
        <v>44</v>
      </c>
      <c r="N1018" s="7" t="s">
        <v>1710</v>
      </c>
      <c r="O1018" s="7" t="s">
        <v>46</v>
      </c>
      <c r="P1018" s="7" t="s">
        <v>60</v>
      </c>
      <c r="Q1018" s="7" t="s">
        <v>1711</v>
      </c>
      <c r="R1018" s="7">
        <v>114.288</v>
      </c>
      <c r="S1018" s="7">
        <v>1</v>
      </c>
      <c r="T1018" s="7">
        <v>0.2</v>
      </c>
      <c r="U1018" s="7">
        <v>12.8574</v>
      </c>
      <c r="V1018" s="7" t="s">
        <v>11820</v>
      </c>
      <c r="W1018" s="7">
        <v>2017</v>
      </c>
      <c r="X1018" s="7">
        <v>0.1125</v>
      </c>
      <c r="Y1018" s="7" t="s">
        <v>11813</v>
      </c>
      <c r="Z1018" s="7">
        <v>120</v>
      </c>
      <c r="AA1018" s="7" t="str">
        <f>TEXT(Superstore_Data_1[[#This Row],[Order Date]],"mmm")</f>
        <v>Feb</v>
      </c>
      <c r="AB1018" s="7">
        <f>YEAR(Superstore_Data_1[[#This Row],[Order Date]])</f>
        <v>2017</v>
      </c>
      <c r="AC1018" s="9">
        <f>Superstore_Data_1[[#This Row],[Profit]]/Superstore_Data_1[[#This Row],[Sales]]</f>
        <v>0.1125</v>
      </c>
      <c r="AD1018" s="7" t="str">
        <f>IF(Superstore_Data_1[[#This Row],[Discount]]=0,"No Discount",IF(Superstore_Data_1[[#This Row],[Discount]]&lt;0.2,"Low Discount",IF(Superstore_Data_1[[#This Row],[Discount]]&lt;0.5,"Medium Discount","High Discount")))</f>
        <v>Medium Discount</v>
      </c>
      <c r="AE1018" s="7" t="str">
        <f>IF(Superstore_Data_1[[#This Row],[Sales]]&lt;100,"Low Sale",IF(Superstore_Data_1[[#This Row],[Sales]]&lt;500,"Medium Sale","High Sale"))</f>
        <v>Medium Sale</v>
      </c>
      <c r="AF1018" s="10" t="str">
        <f>IF(Superstore_Data_1[[#This Row],[Shipping Days]]&lt;=2,"Fast",IF(Superstore_Data_1[[#This Row],[Shipping Days]]&lt;=5,"Normal","Slow"))</f>
        <v>Slow</v>
      </c>
    </row>
    <row r="1019" spans="1:32" x14ac:dyDescent="0.3">
      <c r="A1019" s="6">
        <v>7550</v>
      </c>
      <c r="B1019" s="7" t="s">
        <v>10389</v>
      </c>
      <c r="C1019" s="8">
        <v>42499</v>
      </c>
      <c r="D1019" s="8">
        <v>42560</v>
      </c>
      <c r="E1019" s="7" t="s">
        <v>209</v>
      </c>
      <c r="F1019" s="7" t="s">
        <v>5971</v>
      </c>
      <c r="G1019" s="7" t="s">
        <v>5972</v>
      </c>
      <c r="H1019" s="7" t="s">
        <v>41</v>
      </c>
      <c r="I1019" s="7" t="s">
        <v>26</v>
      </c>
      <c r="J1019" s="7" t="s">
        <v>205</v>
      </c>
      <c r="K1019" s="7" t="s">
        <v>110</v>
      </c>
      <c r="L1019" s="7">
        <v>77036</v>
      </c>
      <c r="M1019" s="7" t="s">
        <v>111</v>
      </c>
      <c r="N1019" s="7" t="s">
        <v>6378</v>
      </c>
      <c r="O1019" s="7" t="s">
        <v>31</v>
      </c>
      <c r="P1019" s="7" t="s">
        <v>67</v>
      </c>
      <c r="Q1019" s="7" t="s">
        <v>6379</v>
      </c>
      <c r="R1019" s="7">
        <v>21.204000000000001</v>
      </c>
      <c r="S1019" s="7">
        <v>3</v>
      </c>
      <c r="T1019" s="7">
        <v>0.6</v>
      </c>
      <c r="U1019" s="7">
        <v>-11.6622</v>
      </c>
      <c r="V1019" s="7" t="s">
        <v>11812</v>
      </c>
      <c r="W1019" s="7">
        <v>2016</v>
      </c>
      <c r="X1019" s="7">
        <v>-0.55000000000000004</v>
      </c>
      <c r="Y1019" s="7" t="s">
        <v>11816</v>
      </c>
      <c r="Z1019" s="7">
        <v>61</v>
      </c>
      <c r="AA1019" s="7" t="str">
        <f>TEXT(Superstore_Data_1[[#This Row],[Order Date]],"mmm")</f>
        <v>May</v>
      </c>
      <c r="AB1019" s="7">
        <f>YEAR(Superstore_Data_1[[#This Row],[Order Date]])</f>
        <v>2016</v>
      </c>
      <c r="AC1019" s="9">
        <f>Superstore_Data_1[[#This Row],[Profit]]/Superstore_Data_1[[#This Row],[Sales]]</f>
        <v>-0.55000000000000004</v>
      </c>
      <c r="AD1019" s="7" t="str">
        <f>IF(Superstore_Data_1[[#This Row],[Discount]]=0,"No Discount",IF(Superstore_Data_1[[#This Row],[Discount]]&lt;0.2,"Low Discount",IF(Superstore_Data_1[[#This Row],[Discount]]&lt;0.5,"Medium Discount","High Discount")))</f>
        <v>High Discount</v>
      </c>
      <c r="AE1019" s="7" t="str">
        <f>IF(Superstore_Data_1[[#This Row],[Sales]]&lt;100,"Low Sale",IF(Superstore_Data_1[[#This Row],[Sales]]&lt;500,"Medium Sale","High Sale"))</f>
        <v>Low Sale</v>
      </c>
      <c r="AF1019" s="10" t="str">
        <f>IF(Superstore_Data_1[[#This Row],[Shipping Days]]&lt;=2,"Fast",IF(Superstore_Data_1[[#This Row],[Shipping Days]]&lt;=5,"Normal","Slow"))</f>
        <v>Slow</v>
      </c>
    </row>
    <row r="1020" spans="1:32" x14ac:dyDescent="0.3">
      <c r="A1020" s="6">
        <v>7559</v>
      </c>
      <c r="B1020" s="7" t="s">
        <v>10393</v>
      </c>
      <c r="C1020" s="8">
        <v>41650</v>
      </c>
      <c r="D1020" s="8">
        <v>41770</v>
      </c>
      <c r="E1020" s="7" t="s">
        <v>51</v>
      </c>
      <c r="F1020" s="7" t="s">
        <v>3296</v>
      </c>
      <c r="G1020" s="7" t="s">
        <v>3297</v>
      </c>
      <c r="H1020" s="7" t="s">
        <v>25</v>
      </c>
      <c r="I1020" s="7" t="s">
        <v>26</v>
      </c>
      <c r="J1020" s="7" t="s">
        <v>1320</v>
      </c>
      <c r="K1020" s="7" t="s">
        <v>303</v>
      </c>
      <c r="L1020" s="7">
        <v>11561</v>
      </c>
      <c r="M1020" s="7" t="s">
        <v>161</v>
      </c>
      <c r="N1020" s="7" t="s">
        <v>779</v>
      </c>
      <c r="O1020" s="7" t="s">
        <v>46</v>
      </c>
      <c r="P1020" s="7" t="s">
        <v>80</v>
      </c>
      <c r="Q1020" s="7" t="s">
        <v>780</v>
      </c>
      <c r="R1020" s="7">
        <v>533.94000000000005</v>
      </c>
      <c r="S1020" s="7">
        <v>3</v>
      </c>
      <c r="T1020" s="7">
        <v>0</v>
      </c>
      <c r="U1020" s="7">
        <v>154.8426</v>
      </c>
      <c r="V1020" s="7" t="s">
        <v>11819</v>
      </c>
      <c r="W1020" s="7">
        <v>2014</v>
      </c>
      <c r="X1020" s="7">
        <v>0.28999999999999998</v>
      </c>
      <c r="Y1020" s="7" t="s">
        <v>11811</v>
      </c>
      <c r="Z1020" s="7">
        <v>120</v>
      </c>
      <c r="AA1020" s="7" t="str">
        <f>TEXT(Superstore_Data_1[[#This Row],[Order Date]],"mmm")</f>
        <v>Jan</v>
      </c>
      <c r="AB1020" s="7">
        <f>YEAR(Superstore_Data_1[[#This Row],[Order Date]])</f>
        <v>2014</v>
      </c>
      <c r="AC1020" s="9">
        <f>Superstore_Data_1[[#This Row],[Profit]]/Superstore_Data_1[[#This Row],[Sales]]</f>
        <v>0.28999999999999998</v>
      </c>
      <c r="AD1020" s="7" t="str">
        <f>IF(Superstore_Data_1[[#This Row],[Discount]]=0,"No Discount",IF(Superstore_Data_1[[#This Row],[Discount]]&lt;0.2,"Low Discount",IF(Superstore_Data_1[[#This Row],[Discount]]&lt;0.5,"Medium Discount","High Discount")))</f>
        <v>No Discount</v>
      </c>
      <c r="AE1020" s="7" t="str">
        <f>IF(Superstore_Data_1[[#This Row],[Sales]]&lt;100,"Low Sale",IF(Superstore_Data_1[[#This Row],[Sales]]&lt;500,"Medium Sale","High Sale"))</f>
        <v>High Sale</v>
      </c>
      <c r="AF1020" s="10" t="str">
        <f>IF(Superstore_Data_1[[#This Row],[Shipping Days]]&lt;=2,"Fast",IF(Superstore_Data_1[[#This Row],[Shipping Days]]&lt;=5,"Normal","Slow"))</f>
        <v>Slow</v>
      </c>
    </row>
    <row r="1021" spans="1:32" x14ac:dyDescent="0.3">
      <c r="A1021" s="6">
        <v>7563</v>
      </c>
      <c r="B1021" s="7" t="s">
        <v>10395</v>
      </c>
      <c r="C1021" s="8">
        <v>42438</v>
      </c>
      <c r="D1021" s="8">
        <v>42560</v>
      </c>
      <c r="E1021" s="7" t="s">
        <v>51</v>
      </c>
      <c r="F1021" s="7" t="s">
        <v>2483</v>
      </c>
      <c r="G1021" s="7" t="s">
        <v>2484</v>
      </c>
      <c r="H1021" s="7" t="s">
        <v>25</v>
      </c>
      <c r="I1021" s="7" t="s">
        <v>26</v>
      </c>
      <c r="J1021" s="7" t="s">
        <v>344</v>
      </c>
      <c r="K1021" s="7" t="s">
        <v>235</v>
      </c>
      <c r="L1021" s="7">
        <v>60610</v>
      </c>
      <c r="M1021" s="7" t="s">
        <v>111</v>
      </c>
      <c r="N1021" s="7" t="s">
        <v>8096</v>
      </c>
      <c r="O1021" s="7" t="s">
        <v>31</v>
      </c>
      <c r="P1021" s="7" t="s">
        <v>32</v>
      </c>
      <c r="Q1021" s="7" t="s">
        <v>8097</v>
      </c>
      <c r="R1021" s="7">
        <v>198.744</v>
      </c>
      <c r="S1021" s="7">
        <v>4</v>
      </c>
      <c r="T1021" s="7">
        <v>0.3</v>
      </c>
      <c r="U1021" s="7">
        <v>0</v>
      </c>
      <c r="V1021" s="7" t="s">
        <v>11817</v>
      </c>
      <c r="W1021" s="7">
        <v>2016</v>
      </c>
      <c r="X1021" s="7">
        <v>0</v>
      </c>
      <c r="Y1021" s="7" t="s">
        <v>11813</v>
      </c>
      <c r="Z1021" s="7">
        <v>122</v>
      </c>
      <c r="AA1021" s="7" t="str">
        <f>TEXT(Superstore_Data_1[[#This Row],[Order Date]],"mmm")</f>
        <v>Mar</v>
      </c>
      <c r="AB1021" s="7">
        <f>YEAR(Superstore_Data_1[[#This Row],[Order Date]])</f>
        <v>2016</v>
      </c>
      <c r="AC1021" s="9">
        <f>Superstore_Data_1[[#This Row],[Profit]]/Superstore_Data_1[[#This Row],[Sales]]</f>
        <v>0</v>
      </c>
      <c r="AD1021" s="7" t="str">
        <f>IF(Superstore_Data_1[[#This Row],[Discount]]=0,"No Discount",IF(Superstore_Data_1[[#This Row],[Discount]]&lt;0.2,"Low Discount",IF(Superstore_Data_1[[#This Row],[Discount]]&lt;0.5,"Medium Discount","High Discount")))</f>
        <v>Medium Discount</v>
      </c>
      <c r="AE1021" s="7" t="str">
        <f>IF(Superstore_Data_1[[#This Row],[Sales]]&lt;100,"Low Sale",IF(Superstore_Data_1[[#This Row],[Sales]]&lt;500,"Medium Sale","High Sale"))</f>
        <v>Medium Sale</v>
      </c>
      <c r="AF1021" s="10" t="str">
        <f>IF(Superstore_Data_1[[#This Row],[Shipping Days]]&lt;=2,"Fast",IF(Superstore_Data_1[[#This Row],[Shipping Days]]&lt;=5,"Normal","Slow"))</f>
        <v>Slow</v>
      </c>
    </row>
    <row r="1022" spans="1:32" x14ac:dyDescent="0.3">
      <c r="A1022" s="6">
        <v>7564</v>
      </c>
      <c r="B1022" s="7" t="s">
        <v>10396</v>
      </c>
      <c r="C1022" s="8">
        <v>42865</v>
      </c>
      <c r="D1022" s="8">
        <v>42926</v>
      </c>
      <c r="E1022" s="7" t="s">
        <v>209</v>
      </c>
      <c r="F1022" s="7" t="s">
        <v>1702</v>
      </c>
      <c r="G1022" s="7" t="s">
        <v>1703</v>
      </c>
      <c r="H1022" s="7" t="s">
        <v>108</v>
      </c>
      <c r="I1022" s="7" t="s">
        <v>26</v>
      </c>
      <c r="J1022" s="7" t="s">
        <v>917</v>
      </c>
      <c r="K1022" s="7" t="s">
        <v>519</v>
      </c>
      <c r="L1022" s="7">
        <v>80219</v>
      </c>
      <c r="M1022" s="7" t="s">
        <v>44</v>
      </c>
      <c r="N1022" s="7" t="s">
        <v>3024</v>
      </c>
      <c r="O1022" s="7" t="s">
        <v>73</v>
      </c>
      <c r="P1022" s="7" t="s">
        <v>178</v>
      </c>
      <c r="Q1022" s="7" t="s">
        <v>3025</v>
      </c>
      <c r="R1022" s="7">
        <v>63.823999999999998</v>
      </c>
      <c r="S1022" s="7">
        <v>2</v>
      </c>
      <c r="T1022" s="7">
        <v>0.2</v>
      </c>
      <c r="U1022" s="7">
        <v>13.5626</v>
      </c>
      <c r="V1022" s="7" t="s">
        <v>11812</v>
      </c>
      <c r="W1022" s="7">
        <v>2017</v>
      </c>
      <c r="X1022" s="7">
        <v>0.21249999999999999</v>
      </c>
      <c r="Y1022" s="7" t="s">
        <v>11813</v>
      </c>
      <c r="Z1022" s="7">
        <v>61</v>
      </c>
      <c r="AA1022" s="7" t="str">
        <f>TEXT(Superstore_Data_1[[#This Row],[Order Date]],"mmm")</f>
        <v>May</v>
      </c>
      <c r="AB1022" s="7">
        <f>YEAR(Superstore_Data_1[[#This Row],[Order Date]])</f>
        <v>2017</v>
      </c>
      <c r="AC1022" s="9">
        <f>Superstore_Data_1[[#This Row],[Profit]]/Superstore_Data_1[[#This Row],[Sales]]</f>
        <v>0.21249999999999999</v>
      </c>
      <c r="AD1022" s="7" t="str">
        <f>IF(Superstore_Data_1[[#This Row],[Discount]]=0,"No Discount",IF(Superstore_Data_1[[#This Row],[Discount]]&lt;0.2,"Low Discount",IF(Superstore_Data_1[[#This Row],[Discount]]&lt;0.5,"Medium Discount","High Discount")))</f>
        <v>Medium Discount</v>
      </c>
      <c r="AE1022" s="7" t="str">
        <f>IF(Superstore_Data_1[[#This Row],[Sales]]&lt;100,"Low Sale",IF(Superstore_Data_1[[#This Row],[Sales]]&lt;500,"Medium Sale","High Sale"))</f>
        <v>Low Sale</v>
      </c>
      <c r="AF1022" s="10" t="str">
        <f>IF(Superstore_Data_1[[#This Row],[Shipping Days]]&lt;=2,"Fast",IF(Superstore_Data_1[[#This Row],[Shipping Days]]&lt;=5,"Normal","Slow"))</f>
        <v>Slow</v>
      </c>
    </row>
    <row r="1023" spans="1:32" x14ac:dyDescent="0.3">
      <c r="A1023" s="6">
        <v>7569</v>
      </c>
      <c r="B1023" s="7" t="s">
        <v>10399</v>
      </c>
      <c r="C1023" s="8">
        <v>41771</v>
      </c>
      <c r="D1023" s="8">
        <v>41924</v>
      </c>
      <c r="E1023" s="7" t="s">
        <v>51</v>
      </c>
      <c r="F1023" s="7" t="s">
        <v>2055</v>
      </c>
      <c r="G1023" s="7" t="s">
        <v>2056</v>
      </c>
      <c r="H1023" s="7" t="s">
        <v>25</v>
      </c>
      <c r="I1023" s="7" t="s">
        <v>26</v>
      </c>
      <c r="J1023" s="7" t="s">
        <v>42</v>
      </c>
      <c r="K1023" s="7" t="s">
        <v>43</v>
      </c>
      <c r="L1023" s="7">
        <v>90045</v>
      </c>
      <c r="M1023" s="7" t="s">
        <v>44</v>
      </c>
      <c r="N1023" s="7" t="s">
        <v>1864</v>
      </c>
      <c r="O1023" s="7" t="s">
        <v>46</v>
      </c>
      <c r="P1023" s="7" t="s">
        <v>70</v>
      </c>
      <c r="Q1023" s="7" t="s">
        <v>1865</v>
      </c>
      <c r="R1023" s="7">
        <v>26.46</v>
      </c>
      <c r="S1023" s="7">
        <v>9</v>
      </c>
      <c r="T1023" s="7">
        <v>0</v>
      </c>
      <c r="U1023" s="7">
        <v>11.907</v>
      </c>
      <c r="V1023" s="7" t="s">
        <v>11812</v>
      </c>
      <c r="W1023" s="7">
        <v>2014</v>
      </c>
      <c r="X1023" s="7">
        <v>0.45</v>
      </c>
      <c r="Y1023" s="7" t="s">
        <v>11811</v>
      </c>
      <c r="Z1023" s="7">
        <v>153</v>
      </c>
      <c r="AA1023" s="7" t="str">
        <f>TEXT(Superstore_Data_1[[#This Row],[Order Date]],"mmm")</f>
        <v>May</v>
      </c>
      <c r="AB1023" s="7">
        <f>YEAR(Superstore_Data_1[[#This Row],[Order Date]])</f>
        <v>2014</v>
      </c>
      <c r="AC1023" s="9">
        <f>Superstore_Data_1[[#This Row],[Profit]]/Superstore_Data_1[[#This Row],[Sales]]</f>
        <v>0.45</v>
      </c>
      <c r="AD1023" s="7" t="str">
        <f>IF(Superstore_Data_1[[#This Row],[Discount]]=0,"No Discount",IF(Superstore_Data_1[[#This Row],[Discount]]&lt;0.2,"Low Discount",IF(Superstore_Data_1[[#This Row],[Discount]]&lt;0.5,"Medium Discount","High Discount")))</f>
        <v>No Discount</v>
      </c>
      <c r="AE1023" s="7" t="str">
        <f>IF(Superstore_Data_1[[#This Row],[Sales]]&lt;100,"Low Sale",IF(Superstore_Data_1[[#This Row],[Sales]]&lt;500,"Medium Sale","High Sale"))</f>
        <v>Low Sale</v>
      </c>
      <c r="AF1023" s="10" t="str">
        <f>IF(Superstore_Data_1[[#This Row],[Shipping Days]]&lt;=2,"Fast",IF(Superstore_Data_1[[#This Row],[Shipping Days]]&lt;=5,"Normal","Slow"))</f>
        <v>Slow</v>
      </c>
    </row>
    <row r="1024" spans="1:32" x14ac:dyDescent="0.3">
      <c r="A1024" s="6">
        <v>7575</v>
      </c>
      <c r="B1024" s="7" t="s">
        <v>10401</v>
      </c>
      <c r="C1024" s="8">
        <v>42228</v>
      </c>
      <c r="D1024" s="8">
        <v>42350</v>
      </c>
      <c r="E1024" s="7" t="s">
        <v>51</v>
      </c>
      <c r="F1024" s="7" t="s">
        <v>4296</v>
      </c>
      <c r="G1024" s="7" t="s">
        <v>4297</v>
      </c>
      <c r="H1024" s="7" t="s">
        <v>41</v>
      </c>
      <c r="I1024" s="7" t="s">
        <v>26</v>
      </c>
      <c r="J1024" s="7" t="s">
        <v>42</v>
      </c>
      <c r="K1024" s="7" t="s">
        <v>43</v>
      </c>
      <c r="L1024" s="7">
        <v>90036</v>
      </c>
      <c r="M1024" s="7" t="s">
        <v>44</v>
      </c>
      <c r="N1024" s="7" t="s">
        <v>122</v>
      </c>
      <c r="O1024" s="7" t="s">
        <v>46</v>
      </c>
      <c r="P1024" s="7" t="s">
        <v>60</v>
      </c>
      <c r="Q1024" s="7" t="s">
        <v>123</v>
      </c>
      <c r="R1024" s="7">
        <v>221.96</v>
      </c>
      <c r="S1024" s="7">
        <v>2</v>
      </c>
      <c r="T1024" s="7">
        <v>0</v>
      </c>
      <c r="U1024" s="7">
        <v>4.4391999999999996</v>
      </c>
      <c r="V1024" s="7" t="s">
        <v>11810</v>
      </c>
      <c r="W1024" s="7">
        <v>2015</v>
      </c>
      <c r="X1024" s="7">
        <v>1.9999999999999997E-2</v>
      </c>
      <c r="Y1024" s="7" t="s">
        <v>11811</v>
      </c>
      <c r="Z1024" s="7">
        <v>122</v>
      </c>
      <c r="AA1024" s="7" t="str">
        <f>TEXT(Superstore_Data_1[[#This Row],[Order Date]],"mmm")</f>
        <v>Aug</v>
      </c>
      <c r="AB1024" s="7">
        <f>YEAR(Superstore_Data_1[[#This Row],[Order Date]])</f>
        <v>2015</v>
      </c>
      <c r="AC1024" s="9">
        <f>Superstore_Data_1[[#This Row],[Profit]]/Superstore_Data_1[[#This Row],[Sales]]</f>
        <v>1.9999999999999997E-2</v>
      </c>
      <c r="AD1024" s="7" t="str">
        <f>IF(Superstore_Data_1[[#This Row],[Discount]]=0,"No Discount",IF(Superstore_Data_1[[#This Row],[Discount]]&lt;0.2,"Low Discount",IF(Superstore_Data_1[[#This Row],[Discount]]&lt;0.5,"Medium Discount","High Discount")))</f>
        <v>No Discount</v>
      </c>
      <c r="AE1024" s="7" t="str">
        <f>IF(Superstore_Data_1[[#This Row],[Sales]]&lt;100,"Low Sale",IF(Superstore_Data_1[[#This Row],[Sales]]&lt;500,"Medium Sale","High Sale"))</f>
        <v>Medium Sale</v>
      </c>
      <c r="AF1024" s="10" t="str">
        <f>IF(Superstore_Data_1[[#This Row],[Shipping Days]]&lt;=2,"Fast",IF(Superstore_Data_1[[#This Row],[Shipping Days]]&lt;=5,"Normal","Slow"))</f>
        <v>Slow</v>
      </c>
    </row>
    <row r="1025" spans="1:32" x14ac:dyDescent="0.3">
      <c r="A1025" s="6">
        <v>7577</v>
      </c>
      <c r="B1025" s="7" t="s">
        <v>10402</v>
      </c>
      <c r="C1025" s="8">
        <v>41681</v>
      </c>
      <c r="D1025" s="8">
        <v>41831</v>
      </c>
      <c r="E1025" s="7" t="s">
        <v>22</v>
      </c>
      <c r="F1025" s="7" t="s">
        <v>3882</v>
      </c>
      <c r="G1025" s="7" t="s">
        <v>3883</v>
      </c>
      <c r="H1025" s="7" t="s">
        <v>41</v>
      </c>
      <c r="I1025" s="7" t="s">
        <v>26</v>
      </c>
      <c r="J1025" s="7" t="s">
        <v>99</v>
      </c>
      <c r="K1025" s="7" t="s">
        <v>100</v>
      </c>
      <c r="L1025" s="7">
        <v>98115</v>
      </c>
      <c r="M1025" s="7" t="s">
        <v>44</v>
      </c>
      <c r="N1025" s="7" t="s">
        <v>4031</v>
      </c>
      <c r="O1025" s="7" t="s">
        <v>73</v>
      </c>
      <c r="P1025" s="7" t="s">
        <v>178</v>
      </c>
      <c r="Q1025" s="7" t="s">
        <v>4032</v>
      </c>
      <c r="R1025" s="7">
        <v>41.94</v>
      </c>
      <c r="S1025" s="7">
        <v>2</v>
      </c>
      <c r="T1025" s="7">
        <v>0</v>
      </c>
      <c r="U1025" s="7">
        <v>15.0984</v>
      </c>
      <c r="V1025" s="7" t="s">
        <v>11820</v>
      </c>
      <c r="W1025" s="7">
        <v>2014</v>
      </c>
      <c r="X1025" s="7">
        <v>0.36000000000000004</v>
      </c>
      <c r="Y1025" s="7" t="s">
        <v>11811</v>
      </c>
      <c r="Z1025" s="7">
        <v>150</v>
      </c>
      <c r="AA1025" s="7" t="str">
        <f>TEXT(Superstore_Data_1[[#This Row],[Order Date]],"mmm")</f>
        <v>Feb</v>
      </c>
      <c r="AB1025" s="7">
        <f>YEAR(Superstore_Data_1[[#This Row],[Order Date]])</f>
        <v>2014</v>
      </c>
      <c r="AC1025" s="9">
        <f>Superstore_Data_1[[#This Row],[Profit]]/Superstore_Data_1[[#This Row],[Sales]]</f>
        <v>0.36000000000000004</v>
      </c>
      <c r="AD1025" s="7" t="str">
        <f>IF(Superstore_Data_1[[#This Row],[Discount]]=0,"No Discount",IF(Superstore_Data_1[[#This Row],[Discount]]&lt;0.2,"Low Discount",IF(Superstore_Data_1[[#This Row],[Discount]]&lt;0.5,"Medium Discount","High Discount")))</f>
        <v>No Discount</v>
      </c>
      <c r="AE1025" s="7" t="str">
        <f>IF(Superstore_Data_1[[#This Row],[Sales]]&lt;100,"Low Sale",IF(Superstore_Data_1[[#This Row],[Sales]]&lt;500,"Medium Sale","High Sale"))</f>
        <v>Low Sale</v>
      </c>
      <c r="AF1025" s="10" t="str">
        <f>IF(Superstore_Data_1[[#This Row],[Shipping Days]]&lt;=2,"Fast",IF(Superstore_Data_1[[#This Row],[Shipping Days]]&lt;=5,"Normal","Slow"))</f>
        <v>Slow</v>
      </c>
    </row>
    <row r="1026" spans="1:32" x14ac:dyDescent="0.3">
      <c r="A1026" s="6">
        <v>7591</v>
      </c>
      <c r="B1026" s="7" t="s">
        <v>10410</v>
      </c>
      <c r="C1026" s="8">
        <v>42499</v>
      </c>
      <c r="D1026" s="8">
        <v>42622</v>
      </c>
      <c r="E1026" s="7" t="s">
        <v>51</v>
      </c>
      <c r="F1026" s="7" t="s">
        <v>2006</v>
      </c>
      <c r="G1026" s="7" t="s">
        <v>2007</v>
      </c>
      <c r="H1026" s="7" t="s">
        <v>25</v>
      </c>
      <c r="I1026" s="7" t="s">
        <v>26</v>
      </c>
      <c r="J1026" s="7" t="s">
        <v>159</v>
      </c>
      <c r="K1026" s="7" t="s">
        <v>160</v>
      </c>
      <c r="L1026" s="7">
        <v>19134</v>
      </c>
      <c r="M1026" s="7" t="s">
        <v>161</v>
      </c>
      <c r="N1026" s="7" t="s">
        <v>393</v>
      </c>
      <c r="O1026" s="7" t="s">
        <v>31</v>
      </c>
      <c r="P1026" s="7" t="s">
        <v>67</v>
      </c>
      <c r="Q1026" s="7" t="s">
        <v>394</v>
      </c>
      <c r="R1026" s="7">
        <v>58.247999999999998</v>
      </c>
      <c r="S1026" s="7">
        <v>9</v>
      </c>
      <c r="T1026" s="7">
        <v>0.2</v>
      </c>
      <c r="U1026" s="7">
        <v>11.6496</v>
      </c>
      <c r="V1026" s="7" t="s">
        <v>11812</v>
      </c>
      <c r="W1026" s="7">
        <v>2016</v>
      </c>
      <c r="X1026" s="7">
        <v>0.2</v>
      </c>
      <c r="Y1026" s="7" t="s">
        <v>11813</v>
      </c>
      <c r="Z1026" s="7">
        <v>123</v>
      </c>
      <c r="AA1026" s="7" t="str">
        <f>TEXT(Superstore_Data_1[[#This Row],[Order Date]],"mmm")</f>
        <v>May</v>
      </c>
      <c r="AB1026" s="7">
        <f>YEAR(Superstore_Data_1[[#This Row],[Order Date]])</f>
        <v>2016</v>
      </c>
      <c r="AC1026" s="9">
        <f>Superstore_Data_1[[#This Row],[Profit]]/Superstore_Data_1[[#This Row],[Sales]]</f>
        <v>0.2</v>
      </c>
      <c r="AD1026" s="7" t="str">
        <f>IF(Superstore_Data_1[[#This Row],[Discount]]=0,"No Discount",IF(Superstore_Data_1[[#This Row],[Discount]]&lt;0.2,"Low Discount",IF(Superstore_Data_1[[#This Row],[Discount]]&lt;0.5,"Medium Discount","High Discount")))</f>
        <v>Medium Discount</v>
      </c>
      <c r="AE1026" s="7" t="str">
        <f>IF(Superstore_Data_1[[#This Row],[Sales]]&lt;100,"Low Sale",IF(Superstore_Data_1[[#This Row],[Sales]]&lt;500,"Medium Sale","High Sale"))</f>
        <v>Low Sale</v>
      </c>
      <c r="AF1026" s="10" t="str">
        <f>IF(Superstore_Data_1[[#This Row],[Shipping Days]]&lt;=2,"Fast",IF(Superstore_Data_1[[#This Row],[Shipping Days]]&lt;=5,"Normal","Slow"))</f>
        <v>Slow</v>
      </c>
    </row>
    <row r="1027" spans="1:32" x14ac:dyDescent="0.3">
      <c r="A1027" s="6">
        <v>7604</v>
      </c>
      <c r="B1027" s="7" t="s">
        <v>10416</v>
      </c>
      <c r="C1027" s="8">
        <v>42589</v>
      </c>
      <c r="D1027" s="8">
        <v>42711</v>
      </c>
      <c r="E1027" s="7" t="s">
        <v>51</v>
      </c>
      <c r="F1027" s="7" t="s">
        <v>9109</v>
      </c>
      <c r="G1027" s="7" t="s">
        <v>9110</v>
      </c>
      <c r="H1027" s="7" t="s">
        <v>41</v>
      </c>
      <c r="I1027" s="7" t="s">
        <v>26</v>
      </c>
      <c r="J1027" s="7" t="s">
        <v>4050</v>
      </c>
      <c r="K1027" s="7" t="s">
        <v>1577</v>
      </c>
      <c r="L1027" s="7">
        <v>2908</v>
      </c>
      <c r="M1027" s="7" t="s">
        <v>161</v>
      </c>
      <c r="N1027" s="7" t="s">
        <v>3243</v>
      </c>
      <c r="O1027" s="7" t="s">
        <v>46</v>
      </c>
      <c r="P1027" s="7" t="s">
        <v>94</v>
      </c>
      <c r="Q1027" s="7" t="s">
        <v>3244</v>
      </c>
      <c r="R1027" s="7">
        <v>12.96</v>
      </c>
      <c r="S1027" s="7">
        <v>2</v>
      </c>
      <c r="T1027" s="7">
        <v>0</v>
      </c>
      <c r="U1027" s="7">
        <v>6.2207999999999997</v>
      </c>
      <c r="V1027" s="7" t="s">
        <v>11810</v>
      </c>
      <c r="W1027" s="7">
        <v>2016</v>
      </c>
      <c r="X1027" s="7">
        <v>0.47999999999999993</v>
      </c>
      <c r="Y1027" s="7" t="s">
        <v>11811</v>
      </c>
      <c r="Z1027" s="7">
        <v>122</v>
      </c>
      <c r="AA1027" s="7" t="str">
        <f>TEXT(Superstore_Data_1[[#This Row],[Order Date]],"mmm")</f>
        <v>Aug</v>
      </c>
      <c r="AB1027" s="7">
        <f>YEAR(Superstore_Data_1[[#This Row],[Order Date]])</f>
        <v>2016</v>
      </c>
      <c r="AC1027" s="9">
        <f>Superstore_Data_1[[#This Row],[Profit]]/Superstore_Data_1[[#This Row],[Sales]]</f>
        <v>0.47999999999999993</v>
      </c>
      <c r="AD1027" s="7" t="str">
        <f>IF(Superstore_Data_1[[#This Row],[Discount]]=0,"No Discount",IF(Superstore_Data_1[[#This Row],[Discount]]&lt;0.2,"Low Discount",IF(Superstore_Data_1[[#This Row],[Discount]]&lt;0.5,"Medium Discount","High Discount")))</f>
        <v>No Discount</v>
      </c>
      <c r="AE1027" s="7" t="str">
        <f>IF(Superstore_Data_1[[#This Row],[Sales]]&lt;100,"Low Sale",IF(Superstore_Data_1[[#This Row],[Sales]]&lt;500,"Medium Sale","High Sale"))</f>
        <v>Low Sale</v>
      </c>
      <c r="AF1027" s="10" t="str">
        <f>IF(Superstore_Data_1[[#This Row],[Shipping Days]]&lt;=2,"Fast",IF(Superstore_Data_1[[#This Row],[Shipping Days]]&lt;=5,"Normal","Slow"))</f>
        <v>Slow</v>
      </c>
    </row>
    <row r="1028" spans="1:32" x14ac:dyDescent="0.3">
      <c r="A1028" s="6">
        <v>7609</v>
      </c>
      <c r="B1028" s="7" t="s">
        <v>10419</v>
      </c>
      <c r="C1028" s="8">
        <v>42799</v>
      </c>
      <c r="D1028" s="8">
        <v>42921</v>
      </c>
      <c r="E1028" s="7" t="s">
        <v>51</v>
      </c>
      <c r="F1028" s="7" t="s">
        <v>1715</v>
      </c>
      <c r="G1028" s="7" t="s">
        <v>1716</v>
      </c>
      <c r="H1028" s="7" t="s">
        <v>25</v>
      </c>
      <c r="I1028" s="7" t="s">
        <v>26</v>
      </c>
      <c r="J1028" s="7" t="s">
        <v>137</v>
      </c>
      <c r="K1028" s="7" t="s">
        <v>43</v>
      </c>
      <c r="L1028" s="7">
        <v>94122</v>
      </c>
      <c r="M1028" s="7" t="s">
        <v>44</v>
      </c>
      <c r="N1028" s="7" t="s">
        <v>3470</v>
      </c>
      <c r="O1028" s="7" t="s">
        <v>46</v>
      </c>
      <c r="P1028" s="7" t="s">
        <v>94</v>
      </c>
      <c r="Q1028" s="7" t="s">
        <v>3471</v>
      </c>
      <c r="R1028" s="7">
        <v>25.92</v>
      </c>
      <c r="S1028" s="7">
        <v>4</v>
      </c>
      <c r="T1028" s="7">
        <v>0</v>
      </c>
      <c r="U1028" s="7">
        <v>12.441599999999999</v>
      </c>
      <c r="V1028" s="7" t="s">
        <v>11817</v>
      </c>
      <c r="W1028" s="7">
        <v>2017</v>
      </c>
      <c r="X1028" s="7">
        <v>0.47999999999999993</v>
      </c>
      <c r="Y1028" s="7" t="s">
        <v>11811</v>
      </c>
      <c r="Z1028" s="7">
        <v>122</v>
      </c>
      <c r="AA1028" s="7" t="str">
        <f>TEXT(Superstore_Data_1[[#This Row],[Order Date]],"mmm")</f>
        <v>Mar</v>
      </c>
      <c r="AB1028" s="7">
        <f>YEAR(Superstore_Data_1[[#This Row],[Order Date]])</f>
        <v>2017</v>
      </c>
      <c r="AC1028" s="9">
        <f>Superstore_Data_1[[#This Row],[Profit]]/Superstore_Data_1[[#This Row],[Sales]]</f>
        <v>0.47999999999999993</v>
      </c>
      <c r="AD1028" s="7" t="str">
        <f>IF(Superstore_Data_1[[#This Row],[Discount]]=0,"No Discount",IF(Superstore_Data_1[[#This Row],[Discount]]&lt;0.2,"Low Discount",IF(Superstore_Data_1[[#This Row],[Discount]]&lt;0.5,"Medium Discount","High Discount")))</f>
        <v>No Discount</v>
      </c>
      <c r="AE1028" s="7" t="str">
        <f>IF(Superstore_Data_1[[#This Row],[Sales]]&lt;100,"Low Sale",IF(Superstore_Data_1[[#This Row],[Sales]]&lt;500,"Medium Sale","High Sale"))</f>
        <v>Low Sale</v>
      </c>
      <c r="AF1028" s="10" t="str">
        <f>IF(Superstore_Data_1[[#This Row],[Shipping Days]]&lt;=2,"Fast",IF(Superstore_Data_1[[#This Row],[Shipping Days]]&lt;=5,"Normal","Slow"))</f>
        <v>Slow</v>
      </c>
    </row>
    <row r="1029" spans="1:32" x14ac:dyDescent="0.3">
      <c r="A1029" s="6">
        <v>7612</v>
      </c>
      <c r="B1029" s="7" t="s">
        <v>10422</v>
      </c>
      <c r="C1029" s="8">
        <v>42218</v>
      </c>
      <c r="D1029" s="8">
        <v>42310</v>
      </c>
      <c r="E1029" s="7" t="s">
        <v>209</v>
      </c>
      <c r="F1029" s="7" t="s">
        <v>64</v>
      </c>
      <c r="G1029" s="7" t="s">
        <v>65</v>
      </c>
      <c r="H1029" s="7" t="s">
        <v>25</v>
      </c>
      <c r="I1029" s="7" t="s">
        <v>26</v>
      </c>
      <c r="J1029" s="7" t="s">
        <v>10307</v>
      </c>
      <c r="K1029" s="7" t="s">
        <v>5106</v>
      </c>
      <c r="L1029" s="7">
        <v>67846</v>
      </c>
      <c r="M1029" s="7" t="s">
        <v>111</v>
      </c>
      <c r="N1029" s="7" t="s">
        <v>6784</v>
      </c>
      <c r="O1029" s="7" t="s">
        <v>46</v>
      </c>
      <c r="P1029" s="7" t="s">
        <v>94</v>
      </c>
      <c r="Q1029" s="7" t="s">
        <v>6785</v>
      </c>
      <c r="R1029" s="7">
        <v>9.5399999999999991</v>
      </c>
      <c r="S1029" s="7">
        <v>2</v>
      </c>
      <c r="T1029" s="7">
        <v>0</v>
      </c>
      <c r="U1029" s="7">
        <v>4.2930000000000001</v>
      </c>
      <c r="V1029" s="7" t="s">
        <v>11810</v>
      </c>
      <c r="W1029" s="7">
        <v>2015</v>
      </c>
      <c r="X1029" s="7">
        <v>0.45000000000000007</v>
      </c>
      <c r="Y1029" s="7" t="s">
        <v>11811</v>
      </c>
      <c r="Z1029" s="7">
        <v>92</v>
      </c>
      <c r="AA1029" s="7" t="str">
        <f>TEXT(Superstore_Data_1[[#This Row],[Order Date]],"mmm")</f>
        <v>Aug</v>
      </c>
      <c r="AB1029" s="7">
        <f>YEAR(Superstore_Data_1[[#This Row],[Order Date]])</f>
        <v>2015</v>
      </c>
      <c r="AC1029" s="9">
        <f>Superstore_Data_1[[#This Row],[Profit]]/Superstore_Data_1[[#This Row],[Sales]]</f>
        <v>0.45000000000000007</v>
      </c>
      <c r="AD1029" s="7" t="str">
        <f>IF(Superstore_Data_1[[#This Row],[Discount]]=0,"No Discount",IF(Superstore_Data_1[[#This Row],[Discount]]&lt;0.2,"Low Discount",IF(Superstore_Data_1[[#This Row],[Discount]]&lt;0.5,"Medium Discount","High Discount")))</f>
        <v>No Discount</v>
      </c>
      <c r="AE1029" s="7" t="str">
        <f>IF(Superstore_Data_1[[#This Row],[Sales]]&lt;100,"Low Sale",IF(Superstore_Data_1[[#This Row],[Sales]]&lt;500,"Medium Sale","High Sale"))</f>
        <v>Low Sale</v>
      </c>
      <c r="AF1029" s="10" t="str">
        <f>IF(Superstore_Data_1[[#This Row],[Shipping Days]]&lt;=2,"Fast",IF(Superstore_Data_1[[#This Row],[Shipping Days]]&lt;=5,"Normal","Slow"))</f>
        <v>Slow</v>
      </c>
    </row>
    <row r="1030" spans="1:32" x14ac:dyDescent="0.3">
      <c r="A1030" s="6">
        <v>7638</v>
      </c>
      <c r="B1030" s="7" t="s">
        <v>10433</v>
      </c>
      <c r="C1030" s="8">
        <v>42769</v>
      </c>
      <c r="D1030" s="8">
        <v>42950</v>
      </c>
      <c r="E1030" s="7" t="s">
        <v>51</v>
      </c>
      <c r="F1030" s="7" t="s">
        <v>5809</v>
      </c>
      <c r="G1030" s="7" t="s">
        <v>5810</v>
      </c>
      <c r="H1030" s="7" t="s">
        <v>41</v>
      </c>
      <c r="I1030" s="7" t="s">
        <v>26</v>
      </c>
      <c r="J1030" s="7" t="s">
        <v>687</v>
      </c>
      <c r="K1030" s="7" t="s">
        <v>278</v>
      </c>
      <c r="L1030" s="7">
        <v>19711</v>
      </c>
      <c r="M1030" s="7" t="s">
        <v>161</v>
      </c>
      <c r="N1030" s="7" t="s">
        <v>7105</v>
      </c>
      <c r="O1030" s="7" t="s">
        <v>46</v>
      </c>
      <c r="P1030" s="7" t="s">
        <v>70</v>
      </c>
      <c r="Q1030" s="7" t="s">
        <v>7106</v>
      </c>
      <c r="R1030" s="7">
        <v>59.52</v>
      </c>
      <c r="S1030" s="7">
        <v>3</v>
      </c>
      <c r="T1030" s="7">
        <v>0</v>
      </c>
      <c r="U1030" s="7">
        <v>15.475199999999999</v>
      </c>
      <c r="V1030" s="7" t="s">
        <v>11820</v>
      </c>
      <c r="W1030" s="7">
        <v>2017</v>
      </c>
      <c r="X1030" s="7">
        <v>0.25999999999999995</v>
      </c>
      <c r="Y1030" s="7" t="s">
        <v>11811</v>
      </c>
      <c r="Z1030" s="7">
        <v>181</v>
      </c>
      <c r="AA1030" s="7" t="str">
        <f>TEXT(Superstore_Data_1[[#This Row],[Order Date]],"mmm")</f>
        <v>Feb</v>
      </c>
      <c r="AB1030" s="7">
        <f>YEAR(Superstore_Data_1[[#This Row],[Order Date]])</f>
        <v>2017</v>
      </c>
      <c r="AC1030" s="9">
        <f>Superstore_Data_1[[#This Row],[Profit]]/Superstore_Data_1[[#This Row],[Sales]]</f>
        <v>0.25999999999999995</v>
      </c>
      <c r="AD1030" s="7" t="str">
        <f>IF(Superstore_Data_1[[#This Row],[Discount]]=0,"No Discount",IF(Superstore_Data_1[[#This Row],[Discount]]&lt;0.2,"Low Discount",IF(Superstore_Data_1[[#This Row],[Discount]]&lt;0.5,"Medium Discount","High Discount")))</f>
        <v>No Discount</v>
      </c>
      <c r="AE1030" s="7" t="str">
        <f>IF(Superstore_Data_1[[#This Row],[Sales]]&lt;100,"Low Sale",IF(Superstore_Data_1[[#This Row],[Sales]]&lt;500,"Medium Sale","High Sale"))</f>
        <v>Low Sale</v>
      </c>
      <c r="AF1030" s="10" t="str">
        <f>IF(Superstore_Data_1[[#This Row],[Shipping Days]]&lt;=2,"Fast",IF(Superstore_Data_1[[#This Row],[Shipping Days]]&lt;=5,"Normal","Slow"))</f>
        <v>Slow</v>
      </c>
    </row>
    <row r="1031" spans="1:32" x14ac:dyDescent="0.3">
      <c r="A1031" s="6">
        <v>7642</v>
      </c>
      <c r="B1031" s="7" t="s">
        <v>10434</v>
      </c>
      <c r="C1031" s="8">
        <v>42531</v>
      </c>
      <c r="D1031" s="8">
        <v>42561</v>
      </c>
      <c r="E1031" s="7" t="s">
        <v>209</v>
      </c>
      <c r="F1031" s="7" t="s">
        <v>7207</v>
      </c>
      <c r="G1031" s="7" t="s">
        <v>7208</v>
      </c>
      <c r="H1031" s="7" t="s">
        <v>108</v>
      </c>
      <c r="I1031" s="7" t="s">
        <v>26</v>
      </c>
      <c r="J1031" s="7" t="s">
        <v>4070</v>
      </c>
      <c r="K1031" s="7" t="s">
        <v>519</v>
      </c>
      <c r="L1031" s="7">
        <v>81001</v>
      </c>
      <c r="M1031" s="7" t="s">
        <v>44</v>
      </c>
      <c r="N1031" s="7" t="s">
        <v>10435</v>
      </c>
      <c r="O1031" s="7" t="s">
        <v>73</v>
      </c>
      <c r="P1031" s="7" t="s">
        <v>771</v>
      </c>
      <c r="Q1031" s="7" t="s">
        <v>10436</v>
      </c>
      <c r="R1031" s="7">
        <v>703.71</v>
      </c>
      <c r="S1031" s="7">
        <v>6</v>
      </c>
      <c r="T1031" s="7">
        <v>0.7</v>
      </c>
      <c r="U1031" s="7">
        <v>-938.28</v>
      </c>
      <c r="V1031" s="7" t="s">
        <v>11818</v>
      </c>
      <c r="W1031" s="7">
        <v>2016</v>
      </c>
      <c r="X1031" s="7">
        <v>-1.3333333333333333</v>
      </c>
      <c r="Y1031" s="7" t="s">
        <v>11816</v>
      </c>
      <c r="Z1031" s="7">
        <v>30</v>
      </c>
      <c r="AA1031" s="7" t="str">
        <f>TEXT(Superstore_Data_1[[#This Row],[Order Date]],"mmm")</f>
        <v>Jun</v>
      </c>
      <c r="AB1031" s="7">
        <f>YEAR(Superstore_Data_1[[#This Row],[Order Date]])</f>
        <v>2016</v>
      </c>
      <c r="AC1031" s="9">
        <f>Superstore_Data_1[[#This Row],[Profit]]/Superstore_Data_1[[#This Row],[Sales]]</f>
        <v>-1.3333333333333333</v>
      </c>
      <c r="AD1031" s="7" t="str">
        <f>IF(Superstore_Data_1[[#This Row],[Discount]]=0,"No Discount",IF(Superstore_Data_1[[#This Row],[Discount]]&lt;0.2,"Low Discount",IF(Superstore_Data_1[[#This Row],[Discount]]&lt;0.5,"Medium Discount","High Discount")))</f>
        <v>High Discount</v>
      </c>
      <c r="AE1031" s="7" t="str">
        <f>IF(Superstore_Data_1[[#This Row],[Sales]]&lt;100,"Low Sale",IF(Superstore_Data_1[[#This Row],[Sales]]&lt;500,"Medium Sale","High Sale"))</f>
        <v>High Sale</v>
      </c>
      <c r="AF1031" s="10" t="str">
        <f>IF(Superstore_Data_1[[#This Row],[Shipping Days]]&lt;=2,"Fast",IF(Superstore_Data_1[[#This Row],[Shipping Days]]&lt;=5,"Normal","Slow"))</f>
        <v>Slow</v>
      </c>
    </row>
    <row r="1032" spans="1:32" x14ac:dyDescent="0.3">
      <c r="A1032" s="6">
        <v>7646</v>
      </c>
      <c r="B1032" s="7" t="s">
        <v>10437</v>
      </c>
      <c r="C1032" s="8">
        <v>42128</v>
      </c>
      <c r="D1032" s="8">
        <v>42312</v>
      </c>
      <c r="E1032" s="7" t="s">
        <v>51</v>
      </c>
      <c r="F1032" s="7" t="s">
        <v>6714</v>
      </c>
      <c r="G1032" s="7" t="s">
        <v>6715</v>
      </c>
      <c r="H1032" s="7" t="s">
        <v>41</v>
      </c>
      <c r="I1032" s="7" t="s">
        <v>26</v>
      </c>
      <c r="J1032" s="7" t="s">
        <v>42</v>
      </c>
      <c r="K1032" s="7" t="s">
        <v>43</v>
      </c>
      <c r="L1032" s="7">
        <v>90036</v>
      </c>
      <c r="M1032" s="7" t="s">
        <v>44</v>
      </c>
      <c r="N1032" s="7" t="s">
        <v>3860</v>
      </c>
      <c r="O1032" s="7" t="s">
        <v>31</v>
      </c>
      <c r="P1032" s="7" t="s">
        <v>35</v>
      </c>
      <c r="Q1032" s="7" t="s">
        <v>3861</v>
      </c>
      <c r="R1032" s="7">
        <v>892.22400000000005</v>
      </c>
      <c r="S1032" s="7">
        <v>3</v>
      </c>
      <c r="T1032" s="7">
        <v>0.2</v>
      </c>
      <c r="U1032" s="7">
        <v>89.222399999999993</v>
      </c>
      <c r="V1032" s="7" t="s">
        <v>11812</v>
      </c>
      <c r="W1032" s="7">
        <v>2015</v>
      </c>
      <c r="X1032" s="7">
        <v>9.9999999999999992E-2</v>
      </c>
      <c r="Y1032" s="7" t="s">
        <v>11813</v>
      </c>
      <c r="Z1032" s="7">
        <v>184</v>
      </c>
      <c r="AA1032" s="7" t="str">
        <f>TEXT(Superstore_Data_1[[#This Row],[Order Date]],"mmm")</f>
        <v>May</v>
      </c>
      <c r="AB1032" s="7">
        <f>YEAR(Superstore_Data_1[[#This Row],[Order Date]])</f>
        <v>2015</v>
      </c>
      <c r="AC1032" s="9">
        <f>Superstore_Data_1[[#This Row],[Profit]]/Superstore_Data_1[[#This Row],[Sales]]</f>
        <v>9.9999999999999992E-2</v>
      </c>
      <c r="AD1032" s="7" t="str">
        <f>IF(Superstore_Data_1[[#This Row],[Discount]]=0,"No Discount",IF(Superstore_Data_1[[#This Row],[Discount]]&lt;0.2,"Low Discount",IF(Superstore_Data_1[[#This Row],[Discount]]&lt;0.5,"Medium Discount","High Discount")))</f>
        <v>Medium Discount</v>
      </c>
      <c r="AE1032" s="7" t="str">
        <f>IF(Superstore_Data_1[[#This Row],[Sales]]&lt;100,"Low Sale",IF(Superstore_Data_1[[#This Row],[Sales]]&lt;500,"Medium Sale","High Sale"))</f>
        <v>High Sale</v>
      </c>
      <c r="AF1032" s="10" t="str">
        <f>IF(Superstore_Data_1[[#This Row],[Shipping Days]]&lt;=2,"Fast",IF(Superstore_Data_1[[#This Row],[Shipping Days]]&lt;=5,"Normal","Slow"))</f>
        <v>Slow</v>
      </c>
    </row>
    <row r="1033" spans="1:32" x14ac:dyDescent="0.3">
      <c r="A1033" s="6">
        <v>7652</v>
      </c>
      <c r="B1033" s="7" t="s">
        <v>10441</v>
      </c>
      <c r="C1033" s="8">
        <v>42924</v>
      </c>
      <c r="D1033" s="8">
        <v>42955</v>
      </c>
      <c r="E1033" s="7" t="s">
        <v>209</v>
      </c>
      <c r="F1033" s="7" t="s">
        <v>2261</v>
      </c>
      <c r="G1033" s="7" t="s">
        <v>2262</v>
      </c>
      <c r="H1033" s="7" t="s">
        <v>25</v>
      </c>
      <c r="I1033" s="7" t="s">
        <v>26</v>
      </c>
      <c r="J1033" s="7" t="s">
        <v>927</v>
      </c>
      <c r="K1033" s="7" t="s">
        <v>110</v>
      </c>
      <c r="L1033" s="7">
        <v>75081</v>
      </c>
      <c r="M1033" s="7" t="s">
        <v>111</v>
      </c>
      <c r="N1033" s="7" t="s">
        <v>520</v>
      </c>
      <c r="O1033" s="7" t="s">
        <v>73</v>
      </c>
      <c r="P1033" s="7" t="s">
        <v>178</v>
      </c>
      <c r="Q1033" s="7" t="s">
        <v>521</v>
      </c>
      <c r="R1033" s="7">
        <v>119.44799999999999</v>
      </c>
      <c r="S1033" s="7">
        <v>3</v>
      </c>
      <c r="T1033" s="7">
        <v>0.2</v>
      </c>
      <c r="U1033" s="7">
        <v>-13.437900000000001</v>
      </c>
      <c r="V1033" s="7" t="s">
        <v>11821</v>
      </c>
      <c r="W1033" s="7">
        <v>2017</v>
      </c>
      <c r="X1033" s="7">
        <v>-0.11250000000000002</v>
      </c>
      <c r="Y1033" s="7" t="s">
        <v>11813</v>
      </c>
      <c r="Z1033" s="7">
        <v>31</v>
      </c>
      <c r="AA1033" s="7" t="str">
        <f>TEXT(Superstore_Data_1[[#This Row],[Order Date]],"mmm")</f>
        <v>Jul</v>
      </c>
      <c r="AB1033" s="7">
        <f>YEAR(Superstore_Data_1[[#This Row],[Order Date]])</f>
        <v>2017</v>
      </c>
      <c r="AC1033" s="9">
        <f>Superstore_Data_1[[#This Row],[Profit]]/Superstore_Data_1[[#This Row],[Sales]]</f>
        <v>-0.11250000000000002</v>
      </c>
      <c r="AD1033" s="7" t="str">
        <f>IF(Superstore_Data_1[[#This Row],[Discount]]=0,"No Discount",IF(Superstore_Data_1[[#This Row],[Discount]]&lt;0.2,"Low Discount",IF(Superstore_Data_1[[#This Row],[Discount]]&lt;0.5,"Medium Discount","High Discount")))</f>
        <v>Medium Discount</v>
      </c>
      <c r="AE1033" s="7" t="str">
        <f>IF(Superstore_Data_1[[#This Row],[Sales]]&lt;100,"Low Sale",IF(Superstore_Data_1[[#This Row],[Sales]]&lt;500,"Medium Sale","High Sale"))</f>
        <v>Medium Sale</v>
      </c>
      <c r="AF1033" s="10" t="str">
        <f>IF(Superstore_Data_1[[#This Row],[Shipping Days]]&lt;=2,"Fast",IF(Superstore_Data_1[[#This Row],[Shipping Days]]&lt;=5,"Normal","Slow"))</f>
        <v>Slow</v>
      </c>
    </row>
    <row r="1034" spans="1:32" x14ac:dyDescent="0.3">
      <c r="A1034" s="6">
        <v>7660</v>
      </c>
      <c r="B1034" s="7" t="s">
        <v>10448</v>
      </c>
      <c r="C1034" s="8">
        <v>42741</v>
      </c>
      <c r="D1034" s="8">
        <v>42861</v>
      </c>
      <c r="E1034" s="7" t="s">
        <v>51</v>
      </c>
      <c r="F1034" s="7" t="s">
        <v>549</v>
      </c>
      <c r="G1034" s="7" t="s">
        <v>550</v>
      </c>
      <c r="H1034" s="7" t="s">
        <v>41</v>
      </c>
      <c r="I1034" s="7" t="s">
        <v>26</v>
      </c>
      <c r="J1034" s="7" t="s">
        <v>148</v>
      </c>
      <c r="K1034" s="7" t="s">
        <v>149</v>
      </c>
      <c r="L1034" s="7">
        <v>68025</v>
      </c>
      <c r="M1034" s="7" t="s">
        <v>111</v>
      </c>
      <c r="N1034" s="7" t="s">
        <v>3678</v>
      </c>
      <c r="O1034" s="7" t="s">
        <v>46</v>
      </c>
      <c r="P1034" s="7" t="s">
        <v>77</v>
      </c>
      <c r="Q1034" s="7" t="s">
        <v>3679</v>
      </c>
      <c r="R1034" s="7">
        <v>53.9</v>
      </c>
      <c r="S1034" s="7">
        <v>5</v>
      </c>
      <c r="T1034" s="7">
        <v>0</v>
      </c>
      <c r="U1034" s="7">
        <v>25.872</v>
      </c>
      <c r="V1034" s="7" t="s">
        <v>11819</v>
      </c>
      <c r="W1034" s="7">
        <v>2017</v>
      </c>
      <c r="X1034" s="7">
        <v>0.48000000000000004</v>
      </c>
      <c r="Y1034" s="7" t="s">
        <v>11811</v>
      </c>
      <c r="Z1034" s="7">
        <v>120</v>
      </c>
      <c r="AA1034" s="7" t="str">
        <f>TEXT(Superstore_Data_1[[#This Row],[Order Date]],"mmm")</f>
        <v>Jan</v>
      </c>
      <c r="AB1034" s="7">
        <f>YEAR(Superstore_Data_1[[#This Row],[Order Date]])</f>
        <v>2017</v>
      </c>
      <c r="AC1034" s="9">
        <f>Superstore_Data_1[[#This Row],[Profit]]/Superstore_Data_1[[#This Row],[Sales]]</f>
        <v>0.48000000000000004</v>
      </c>
      <c r="AD1034" s="7" t="str">
        <f>IF(Superstore_Data_1[[#This Row],[Discount]]=0,"No Discount",IF(Superstore_Data_1[[#This Row],[Discount]]&lt;0.2,"Low Discount",IF(Superstore_Data_1[[#This Row],[Discount]]&lt;0.5,"Medium Discount","High Discount")))</f>
        <v>No Discount</v>
      </c>
      <c r="AE1034" s="7" t="str">
        <f>IF(Superstore_Data_1[[#This Row],[Sales]]&lt;100,"Low Sale",IF(Superstore_Data_1[[#This Row],[Sales]]&lt;500,"Medium Sale","High Sale"))</f>
        <v>Low Sale</v>
      </c>
      <c r="AF1034" s="10" t="str">
        <f>IF(Superstore_Data_1[[#This Row],[Shipping Days]]&lt;=2,"Fast",IF(Superstore_Data_1[[#This Row],[Shipping Days]]&lt;=5,"Normal","Slow"))</f>
        <v>Slow</v>
      </c>
    </row>
    <row r="1035" spans="1:32" x14ac:dyDescent="0.3">
      <c r="A1035" s="6">
        <v>7661</v>
      </c>
      <c r="B1035" s="7" t="s">
        <v>10449</v>
      </c>
      <c r="C1035" s="8">
        <v>41821</v>
      </c>
      <c r="D1035" s="8">
        <v>41974</v>
      </c>
      <c r="E1035" s="7" t="s">
        <v>51</v>
      </c>
      <c r="F1035" s="7" t="s">
        <v>8337</v>
      </c>
      <c r="G1035" s="7" t="s">
        <v>8338</v>
      </c>
      <c r="H1035" s="7" t="s">
        <v>25</v>
      </c>
      <c r="I1035" s="7" t="s">
        <v>26</v>
      </c>
      <c r="J1035" s="7" t="s">
        <v>1900</v>
      </c>
      <c r="K1035" s="7" t="s">
        <v>110</v>
      </c>
      <c r="L1035" s="7">
        <v>77340</v>
      </c>
      <c r="M1035" s="7" t="s">
        <v>111</v>
      </c>
      <c r="N1035" s="7" t="s">
        <v>1938</v>
      </c>
      <c r="O1035" s="7" t="s">
        <v>31</v>
      </c>
      <c r="P1035" s="7" t="s">
        <v>67</v>
      </c>
      <c r="Q1035" s="7" t="s">
        <v>1939</v>
      </c>
      <c r="R1035" s="7">
        <v>76.727999999999994</v>
      </c>
      <c r="S1035" s="7">
        <v>3</v>
      </c>
      <c r="T1035" s="7">
        <v>0.6</v>
      </c>
      <c r="U1035" s="7">
        <v>-53.709600000000002</v>
      </c>
      <c r="V1035" s="7" t="s">
        <v>11821</v>
      </c>
      <c r="W1035" s="7">
        <v>2014</v>
      </c>
      <c r="X1035" s="7">
        <v>-0.70000000000000007</v>
      </c>
      <c r="Y1035" s="7" t="s">
        <v>11816</v>
      </c>
      <c r="Z1035" s="7">
        <v>153</v>
      </c>
      <c r="AA1035" s="7" t="str">
        <f>TEXT(Superstore_Data_1[[#This Row],[Order Date]],"mmm")</f>
        <v>Jul</v>
      </c>
      <c r="AB1035" s="7">
        <f>YEAR(Superstore_Data_1[[#This Row],[Order Date]])</f>
        <v>2014</v>
      </c>
      <c r="AC1035" s="9">
        <f>Superstore_Data_1[[#This Row],[Profit]]/Superstore_Data_1[[#This Row],[Sales]]</f>
        <v>-0.70000000000000007</v>
      </c>
      <c r="AD1035" s="7" t="str">
        <f>IF(Superstore_Data_1[[#This Row],[Discount]]=0,"No Discount",IF(Superstore_Data_1[[#This Row],[Discount]]&lt;0.2,"Low Discount",IF(Superstore_Data_1[[#This Row],[Discount]]&lt;0.5,"Medium Discount","High Discount")))</f>
        <v>High Discount</v>
      </c>
      <c r="AE1035" s="7" t="str">
        <f>IF(Superstore_Data_1[[#This Row],[Sales]]&lt;100,"Low Sale",IF(Superstore_Data_1[[#This Row],[Sales]]&lt;500,"Medium Sale","High Sale"))</f>
        <v>Low Sale</v>
      </c>
      <c r="AF1035" s="10" t="str">
        <f>IF(Superstore_Data_1[[#This Row],[Shipping Days]]&lt;=2,"Fast",IF(Superstore_Data_1[[#This Row],[Shipping Days]]&lt;=5,"Normal","Slow"))</f>
        <v>Slow</v>
      </c>
    </row>
    <row r="1036" spans="1:32" x14ac:dyDescent="0.3">
      <c r="A1036" s="6">
        <v>7666</v>
      </c>
      <c r="B1036" s="7" t="s">
        <v>10453</v>
      </c>
      <c r="C1036" s="8">
        <v>42470</v>
      </c>
      <c r="D1036" s="8">
        <v>42592</v>
      </c>
      <c r="E1036" s="7" t="s">
        <v>51</v>
      </c>
      <c r="F1036" s="7" t="s">
        <v>6695</v>
      </c>
      <c r="G1036" s="7" t="s">
        <v>6696</v>
      </c>
      <c r="H1036" s="7" t="s">
        <v>108</v>
      </c>
      <c r="I1036" s="7" t="s">
        <v>26</v>
      </c>
      <c r="J1036" s="7" t="s">
        <v>4050</v>
      </c>
      <c r="K1036" s="7" t="s">
        <v>1577</v>
      </c>
      <c r="L1036" s="7">
        <v>2908</v>
      </c>
      <c r="M1036" s="7" t="s">
        <v>161</v>
      </c>
      <c r="N1036" s="7" t="s">
        <v>4426</v>
      </c>
      <c r="O1036" s="7" t="s">
        <v>46</v>
      </c>
      <c r="P1036" s="7" t="s">
        <v>77</v>
      </c>
      <c r="Q1036" s="7" t="s">
        <v>4427</v>
      </c>
      <c r="R1036" s="7">
        <v>30.4</v>
      </c>
      <c r="S1036" s="7">
        <v>1</v>
      </c>
      <c r="T1036" s="7">
        <v>0</v>
      </c>
      <c r="U1036" s="7">
        <v>13.984</v>
      </c>
      <c r="V1036" s="7" t="s">
        <v>11814</v>
      </c>
      <c r="W1036" s="7">
        <v>2016</v>
      </c>
      <c r="X1036" s="7">
        <v>0.46</v>
      </c>
      <c r="Y1036" s="7" t="s">
        <v>11811</v>
      </c>
      <c r="Z1036" s="7">
        <v>122</v>
      </c>
      <c r="AA1036" s="7" t="str">
        <f>TEXT(Superstore_Data_1[[#This Row],[Order Date]],"mmm")</f>
        <v>Apr</v>
      </c>
      <c r="AB1036" s="7">
        <f>YEAR(Superstore_Data_1[[#This Row],[Order Date]])</f>
        <v>2016</v>
      </c>
      <c r="AC1036" s="9">
        <f>Superstore_Data_1[[#This Row],[Profit]]/Superstore_Data_1[[#This Row],[Sales]]</f>
        <v>0.46</v>
      </c>
      <c r="AD1036" s="7" t="str">
        <f>IF(Superstore_Data_1[[#This Row],[Discount]]=0,"No Discount",IF(Superstore_Data_1[[#This Row],[Discount]]&lt;0.2,"Low Discount",IF(Superstore_Data_1[[#This Row],[Discount]]&lt;0.5,"Medium Discount","High Discount")))</f>
        <v>No Discount</v>
      </c>
      <c r="AE1036" s="7" t="str">
        <f>IF(Superstore_Data_1[[#This Row],[Sales]]&lt;100,"Low Sale",IF(Superstore_Data_1[[#This Row],[Sales]]&lt;500,"Medium Sale","High Sale"))</f>
        <v>Low Sale</v>
      </c>
      <c r="AF1036" s="10" t="str">
        <f>IF(Superstore_Data_1[[#This Row],[Shipping Days]]&lt;=2,"Fast",IF(Superstore_Data_1[[#This Row],[Shipping Days]]&lt;=5,"Normal","Slow"))</f>
        <v>Slow</v>
      </c>
    </row>
    <row r="1037" spans="1:32" x14ac:dyDescent="0.3">
      <c r="A1037" s="6">
        <v>7676</v>
      </c>
      <c r="B1037" s="7" t="s">
        <v>10457</v>
      </c>
      <c r="C1037" s="8">
        <v>42891</v>
      </c>
      <c r="D1037" s="8">
        <v>42983</v>
      </c>
      <c r="E1037" s="7" t="s">
        <v>22</v>
      </c>
      <c r="F1037" s="7" t="s">
        <v>9483</v>
      </c>
      <c r="G1037" s="7" t="s">
        <v>9484</v>
      </c>
      <c r="H1037" s="7" t="s">
        <v>25</v>
      </c>
      <c r="I1037" s="7" t="s">
        <v>26</v>
      </c>
      <c r="J1037" s="7" t="s">
        <v>5607</v>
      </c>
      <c r="K1037" s="7" t="s">
        <v>43</v>
      </c>
      <c r="L1037" s="7">
        <v>91730</v>
      </c>
      <c r="M1037" s="7" t="s">
        <v>44</v>
      </c>
      <c r="N1037" s="7" t="s">
        <v>2077</v>
      </c>
      <c r="O1037" s="7" t="s">
        <v>46</v>
      </c>
      <c r="P1037" s="7" t="s">
        <v>80</v>
      </c>
      <c r="Q1037" s="7" t="s">
        <v>2078</v>
      </c>
      <c r="R1037" s="7">
        <v>152.94</v>
      </c>
      <c r="S1037" s="7">
        <v>3</v>
      </c>
      <c r="T1037" s="7">
        <v>0</v>
      </c>
      <c r="U1037" s="7">
        <v>41.293799999999997</v>
      </c>
      <c r="V1037" s="7" t="s">
        <v>11818</v>
      </c>
      <c r="W1037" s="7">
        <v>2017</v>
      </c>
      <c r="X1037" s="7">
        <v>0.26999999999999996</v>
      </c>
      <c r="Y1037" s="7" t="s">
        <v>11811</v>
      </c>
      <c r="Z1037" s="7">
        <v>92</v>
      </c>
      <c r="AA1037" s="7" t="str">
        <f>TEXT(Superstore_Data_1[[#This Row],[Order Date]],"mmm")</f>
        <v>Jun</v>
      </c>
      <c r="AB1037" s="7">
        <f>YEAR(Superstore_Data_1[[#This Row],[Order Date]])</f>
        <v>2017</v>
      </c>
      <c r="AC1037" s="9">
        <f>Superstore_Data_1[[#This Row],[Profit]]/Superstore_Data_1[[#This Row],[Sales]]</f>
        <v>0.26999999999999996</v>
      </c>
      <c r="AD1037" s="7" t="str">
        <f>IF(Superstore_Data_1[[#This Row],[Discount]]=0,"No Discount",IF(Superstore_Data_1[[#This Row],[Discount]]&lt;0.2,"Low Discount",IF(Superstore_Data_1[[#This Row],[Discount]]&lt;0.5,"Medium Discount","High Discount")))</f>
        <v>No Discount</v>
      </c>
      <c r="AE1037" s="7" t="str">
        <f>IF(Superstore_Data_1[[#This Row],[Sales]]&lt;100,"Low Sale",IF(Superstore_Data_1[[#This Row],[Sales]]&lt;500,"Medium Sale","High Sale"))</f>
        <v>Medium Sale</v>
      </c>
      <c r="AF1037" s="10" t="str">
        <f>IF(Superstore_Data_1[[#This Row],[Shipping Days]]&lt;=2,"Fast",IF(Superstore_Data_1[[#This Row],[Shipping Days]]&lt;=5,"Normal","Slow"))</f>
        <v>Slow</v>
      </c>
    </row>
    <row r="1038" spans="1:32" x14ac:dyDescent="0.3">
      <c r="A1038" s="6">
        <v>7677</v>
      </c>
      <c r="B1038" s="7" t="s">
        <v>10458</v>
      </c>
      <c r="C1038" s="8">
        <v>41861</v>
      </c>
      <c r="D1038" s="8">
        <v>41861</v>
      </c>
      <c r="E1038" s="7" t="s">
        <v>1455</v>
      </c>
      <c r="F1038" s="7" t="s">
        <v>1552</v>
      </c>
      <c r="G1038" s="7" t="s">
        <v>1553</v>
      </c>
      <c r="H1038" s="7" t="s">
        <v>25</v>
      </c>
      <c r="I1038" s="7" t="s">
        <v>26</v>
      </c>
      <c r="J1038" s="7" t="s">
        <v>531</v>
      </c>
      <c r="K1038" s="7" t="s">
        <v>92</v>
      </c>
      <c r="L1038" s="7">
        <v>28205</v>
      </c>
      <c r="M1038" s="7" t="s">
        <v>29</v>
      </c>
      <c r="N1038" s="7" t="s">
        <v>7799</v>
      </c>
      <c r="O1038" s="7" t="s">
        <v>73</v>
      </c>
      <c r="P1038" s="7" t="s">
        <v>178</v>
      </c>
      <c r="Q1038" s="7" t="s">
        <v>7800</v>
      </c>
      <c r="R1038" s="7">
        <v>23.472000000000001</v>
      </c>
      <c r="S1038" s="7">
        <v>3</v>
      </c>
      <c r="T1038" s="7">
        <v>0.2</v>
      </c>
      <c r="U1038" s="7">
        <v>4.9878</v>
      </c>
      <c r="V1038" s="7" t="s">
        <v>11810</v>
      </c>
      <c r="W1038" s="7">
        <v>2014</v>
      </c>
      <c r="X1038" s="7">
        <v>0.21249999999999999</v>
      </c>
      <c r="Y1038" s="7" t="s">
        <v>11813</v>
      </c>
      <c r="Z1038" s="7">
        <v>0</v>
      </c>
      <c r="AA1038" s="7" t="str">
        <f>TEXT(Superstore_Data_1[[#This Row],[Order Date]],"mmm")</f>
        <v>Aug</v>
      </c>
      <c r="AB1038" s="7">
        <f>YEAR(Superstore_Data_1[[#This Row],[Order Date]])</f>
        <v>2014</v>
      </c>
      <c r="AC1038" s="9">
        <f>Superstore_Data_1[[#This Row],[Profit]]/Superstore_Data_1[[#This Row],[Sales]]</f>
        <v>0.21249999999999999</v>
      </c>
      <c r="AD1038" s="7" t="str">
        <f>IF(Superstore_Data_1[[#This Row],[Discount]]=0,"No Discount",IF(Superstore_Data_1[[#This Row],[Discount]]&lt;0.2,"Low Discount",IF(Superstore_Data_1[[#This Row],[Discount]]&lt;0.5,"Medium Discount","High Discount")))</f>
        <v>Medium Discount</v>
      </c>
      <c r="AE1038" s="7" t="str">
        <f>IF(Superstore_Data_1[[#This Row],[Sales]]&lt;100,"Low Sale",IF(Superstore_Data_1[[#This Row],[Sales]]&lt;500,"Medium Sale","High Sale"))</f>
        <v>Low Sale</v>
      </c>
      <c r="AF1038" s="10" t="str">
        <f>IF(Superstore_Data_1[[#This Row],[Shipping Days]]&lt;=2,"Fast",IF(Superstore_Data_1[[#This Row],[Shipping Days]]&lt;=5,"Normal","Slow"))</f>
        <v>Fast</v>
      </c>
    </row>
    <row r="1039" spans="1:32" x14ac:dyDescent="0.3">
      <c r="A1039" s="6">
        <v>7696</v>
      </c>
      <c r="B1039" s="7" t="s">
        <v>10468</v>
      </c>
      <c r="C1039" s="8">
        <v>42773</v>
      </c>
      <c r="D1039" s="8">
        <v>42862</v>
      </c>
      <c r="E1039" s="7" t="s">
        <v>209</v>
      </c>
      <c r="F1039" s="7" t="s">
        <v>5632</v>
      </c>
      <c r="G1039" s="7" t="s">
        <v>5633</v>
      </c>
      <c r="H1039" s="7" t="s">
        <v>108</v>
      </c>
      <c r="I1039" s="7" t="s">
        <v>26</v>
      </c>
      <c r="J1039" s="7" t="s">
        <v>205</v>
      </c>
      <c r="K1039" s="7" t="s">
        <v>110</v>
      </c>
      <c r="L1039" s="7">
        <v>77036</v>
      </c>
      <c r="M1039" s="7" t="s">
        <v>111</v>
      </c>
      <c r="N1039" s="7" t="s">
        <v>1955</v>
      </c>
      <c r="O1039" s="7" t="s">
        <v>46</v>
      </c>
      <c r="P1039" s="7" t="s">
        <v>94</v>
      </c>
      <c r="Q1039" s="7" t="s">
        <v>1956</v>
      </c>
      <c r="R1039" s="7">
        <v>163.96</v>
      </c>
      <c r="S1039" s="7">
        <v>5</v>
      </c>
      <c r="T1039" s="7">
        <v>0.2</v>
      </c>
      <c r="U1039" s="7">
        <v>59.435499999999998</v>
      </c>
      <c r="V1039" s="7" t="s">
        <v>11820</v>
      </c>
      <c r="W1039" s="7">
        <v>2017</v>
      </c>
      <c r="X1039" s="7">
        <v>0.36249999999999999</v>
      </c>
      <c r="Y1039" s="7" t="s">
        <v>11813</v>
      </c>
      <c r="Z1039" s="7">
        <v>89</v>
      </c>
      <c r="AA1039" s="7" t="str">
        <f>TEXT(Superstore_Data_1[[#This Row],[Order Date]],"mmm")</f>
        <v>Feb</v>
      </c>
      <c r="AB1039" s="7">
        <f>YEAR(Superstore_Data_1[[#This Row],[Order Date]])</f>
        <v>2017</v>
      </c>
      <c r="AC1039" s="9">
        <f>Superstore_Data_1[[#This Row],[Profit]]/Superstore_Data_1[[#This Row],[Sales]]</f>
        <v>0.36249999999999999</v>
      </c>
      <c r="AD1039" s="7" t="str">
        <f>IF(Superstore_Data_1[[#This Row],[Discount]]=0,"No Discount",IF(Superstore_Data_1[[#This Row],[Discount]]&lt;0.2,"Low Discount",IF(Superstore_Data_1[[#This Row],[Discount]]&lt;0.5,"Medium Discount","High Discount")))</f>
        <v>Medium Discount</v>
      </c>
      <c r="AE1039" s="7" t="str">
        <f>IF(Superstore_Data_1[[#This Row],[Sales]]&lt;100,"Low Sale",IF(Superstore_Data_1[[#This Row],[Sales]]&lt;500,"Medium Sale","High Sale"))</f>
        <v>Medium Sale</v>
      </c>
      <c r="AF1039" s="10" t="str">
        <f>IF(Superstore_Data_1[[#This Row],[Shipping Days]]&lt;=2,"Fast",IF(Superstore_Data_1[[#This Row],[Shipping Days]]&lt;=5,"Normal","Slow"))</f>
        <v>Slow</v>
      </c>
    </row>
    <row r="1040" spans="1:32" x14ac:dyDescent="0.3">
      <c r="A1040" s="6">
        <v>7711</v>
      </c>
      <c r="B1040" s="7" t="s">
        <v>10473</v>
      </c>
      <c r="C1040" s="8">
        <v>42039</v>
      </c>
      <c r="D1040" s="8">
        <v>42189</v>
      </c>
      <c r="E1040" s="7" t="s">
        <v>51</v>
      </c>
      <c r="F1040" s="7" t="s">
        <v>1354</v>
      </c>
      <c r="G1040" s="7" t="s">
        <v>1355</v>
      </c>
      <c r="H1040" s="7" t="s">
        <v>25</v>
      </c>
      <c r="I1040" s="7" t="s">
        <v>26</v>
      </c>
      <c r="J1040" s="7" t="s">
        <v>2063</v>
      </c>
      <c r="K1040" s="7" t="s">
        <v>351</v>
      </c>
      <c r="L1040" s="7">
        <v>85204</v>
      </c>
      <c r="M1040" s="7" t="s">
        <v>44</v>
      </c>
      <c r="N1040" s="7" t="s">
        <v>7182</v>
      </c>
      <c r="O1040" s="7" t="s">
        <v>73</v>
      </c>
      <c r="P1040" s="7" t="s">
        <v>74</v>
      </c>
      <c r="Q1040" s="7" t="s">
        <v>7183</v>
      </c>
      <c r="R1040" s="7">
        <v>87.8</v>
      </c>
      <c r="S1040" s="7">
        <v>5</v>
      </c>
      <c r="T1040" s="7">
        <v>0.2</v>
      </c>
      <c r="U1040" s="7">
        <v>32.924999999999997</v>
      </c>
      <c r="V1040" s="7" t="s">
        <v>11820</v>
      </c>
      <c r="W1040" s="7">
        <v>2015</v>
      </c>
      <c r="X1040" s="7">
        <v>0.375</v>
      </c>
      <c r="Y1040" s="7" t="s">
        <v>11813</v>
      </c>
      <c r="Z1040" s="7">
        <v>150</v>
      </c>
      <c r="AA1040" s="7" t="str">
        <f>TEXT(Superstore_Data_1[[#This Row],[Order Date]],"mmm")</f>
        <v>Feb</v>
      </c>
      <c r="AB1040" s="7">
        <f>YEAR(Superstore_Data_1[[#This Row],[Order Date]])</f>
        <v>2015</v>
      </c>
      <c r="AC1040" s="9">
        <f>Superstore_Data_1[[#This Row],[Profit]]/Superstore_Data_1[[#This Row],[Sales]]</f>
        <v>0.375</v>
      </c>
      <c r="AD1040" s="7" t="str">
        <f>IF(Superstore_Data_1[[#This Row],[Discount]]=0,"No Discount",IF(Superstore_Data_1[[#This Row],[Discount]]&lt;0.2,"Low Discount",IF(Superstore_Data_1[[#This Row],[Discount]]&lt;0.5,"Medium Discount","High Discount")))</f>
        <v>Medium Discount</v>
      </c>
      <c r="AE1040" s="7" t="str">
        <f>IF(Superstore_Data_1[[#This Row],[Sales]]&lt;100,"Low Sale",IF(Superstore_Data_1[[#This Row],[Sales]]&lt;500,"Medium Sale","High Sale"))</f>
        <v>Low Sale</v>
      </c>
      <c r="AF1040" s="10" t="str">
        <f>IF(Superstore_Data_1[[#This Row],[Shipping Days]]&lt;=2,"Fast",IF(Superstore_Data_1[[#This Row],[Shipping Days]]&lt;=5,"Normal","Slow"))</f>
        <v>Slow</v>
      </c>
    </row>
    <row r="1041" spans="1:32" x14ac:dyDescent="0.3">
      <c r="A1041" s="6">
        <v>7715</v>
      </c>
      <c r="B1041" s="7" t="s">
        <v>10475</v>
      </c>
      <c r="C1041" s="8">
        <v>41771</v>
      </c>
      <c r="D1041" s="8">
        <v>41832</v>
      </c>
      <c r="E1041" s="7" t="s">
        <v>209</v>
      </c>
      <c r="F1041" s="7" t="s">
        <v>980</v>
      </c>
      <c r="G1041" s="7" t="s">
        <v>981</v>
      </c>
      <c r="H1041" s="7" t="s">
        <v>25</v>
      </c>
      <c r="I1041" s="7" t="s">
        <v>26</v>
      </c>
      <c r="J1041" s="7" t="s">
        <v>42</v>
      </c>
      <c r="K1041" s="7" t="s">
        <v>43</v>
      </c>
      <c r="L1041" s="7">
        <v>90032</v>
      </c>
      <c r="M1041" s="7" t="s">
        <v>44</v>
      </c>
      <c r="N1041" s="7" t="s">
        <v>2575</v>
      </c>
      <c r="O1041" s="7" t="s">
        <v>46</v>
      </c>
      <c r="P1041" s="7" t="s">
        <v>80</v>
      </c>
      <c r="Q1041" s="7" t="s">
        <v>2576</v>
      </c>
      <c r="R1041" s="7">
        <v>250.26</v>
      </c>
      <c r="S1041" s="7">
        <v>6</v>
      </c>
      <c r="T1041" s="7">
        <v>0</v>
      </c>
      <c r="U1041" s="7">
        <v>72.575400000000002</v>
      </c>
      <c r="V1041" s="7" t="s">
        <v>11812</v>
      </c>
      <c r="W1041" s="7">
        <v>2014</v>
      </c>
      <c r="X1041" s="7">
        <v>0.29000000000000004</v>
      </c>
      <c r="Y1041" s="7" t="s">
        <v>11811</v>
      </c>
      <c r="Z1041" s="7">
        <v>61</v>
      </c>
      <c r="AA1041" s="7" t="str">
        <f>TEXT(Superstore_Data_1[[#This Row],[Order Date]],"mmm")</f>
        <v>May</v>
      </c>
      <c r="AB1041" s="7">
        <f>YEAR(Superstore_Data_1[[#This Row],[Order Date]])</f>
        <v>2014</v>
      </c>
      <c r="AC1041" s="9">
        <f>Superstore_Data_1[[#This Row],[Profit]]/Superstore_Data_1[[#This Row],[Sales]]</f>
        <v>0.29000000000000004</v>
      </c>
      <c r="AD1041" s="7" t="str">
        <f>IF(Superstore_Data_1[[#This Row],[Discount]]=0,"No Discount",IF(Superstore_Data_1[[#This Row],[Discount]]&lt;0.2,"Low Discount",IF(Superstore_Data_1[[#This Row],[Discount]]&lt;0.5,"Medium Discount","High Discount")))</f>
        <v>No Discount</v>
      </c>
      <c r="AE1041" s="7" t="str">
        <f>IF(Superstore_Data_1[[#This Row],[Sales]]&lt;100,"Low Sale",IF(Superstore_Data_1[[#This Row],[Sales]]&lt;500,"Medium Sale","High Sale"))</f>
        <v>Medium Sale</v>
      </c>
      <c r="AF1041" s="10" t="str">
        <f>IF(Superstore_Data_1[[#This Row],[Shipping Days]]&lt;=2,"Fast",IF(Superstore_Data_1[[#This Row],[Shipping Days]]&lt;=5,"Normal","Slow"))</f>
        <v>Slow</v>
      </c>
    </row>
    <row r="1042" spans="1:32" x14ac:dyDescent="0.3">
      <c r="A1042" s="6">
        <v>7716</v>
      </c>
      <c r="B1042" s="7" t="s">
        <v>10476</v>
      </c>
      <c r="C1042" s="8">
        <v>42805</v>
      </c>
      <c r="D1042" s="8">
        <v>42958</v>
      </c>
      <c r="E1042" s="7" t="s">
        <v>51</v>
      </c>
      <c r="F1042" s="7" t="s">
        <v>2688</v>
      </c>
      <c r="G1042" s="7" t="s">
        <v>2689</v>
      </c>
      <c r="H1042" s="7" t="s">
        <v>25</v>
      </c>
      <c r="I1042" s="7" t="s">
        <v>26</v>
      </c>
      <c r="J1042" s="7" t="s">
        <v>159</v>
      </c>
      <c r="K1042" s="7" t="s">
        <v>160</v>
      </c>
      <c r="L1042" s="7">
        <v>19140</v>
      </c>
      <c r="M1042" s="7" t="s">
        <v>161</v>
      </c>
      <c r="N1042" s="7" t="s">
        <v>7911</v>
      </c>
      <c r="O1042" s="7" t="s">
        <v>73</v>
      </c>
      <c r="P1042" s="7" t="s">
        <v>178</v>
      </c>
      <c r="Q1042" s="7" t="s">
        <v>7912</v>
      </c>
      <c r="R1042" s="7">
        <v>40.776000000000003</v>
      </c>
      <c r="S1042" s="7">
        <v>3</v>
      </c>
      <c r="T1042" s="7">
        <v>0.2</v>
      </c>
      <c r="U1042" s="7">
        <v>0.50970000000000004</v>
      </c>
      <c r="V1042" s="7" t="s">
        <v>11817</v>
      </c>
      <c r="W1042" s="7">
        <v>2017</v>
      </c>
      <c r="X1042" s="7">
        <v>1.2500000000000001E-2</v>
      </c>
      <c r="Y1042" s="7" t="s">
        <v>11813</v>
      </c>
      <c r="Z1042" s="7">
        <v>153</v>
      </c>
      <c r="AA1042" s="7" t="str">
        <f>TEXT(Superstore_Data_1[[#This Row],[Order Date]],"mmm")</f>
        <v>Mar</v>
      </c>
      <c r="AB1042" s="7">
        <f>YEAR(Superstore_Data_1[[#This Row],[Order Date]])</f>
        <v>2017</v>
      </c>
      <c r="AC1042" s="9">
        <f>Superstore_Data_1[[#This Row],[Profit]]/Superstore_Data_1[[#This Row],[Sales]]</f>
        <v>1.2500000000000001E-2</v>
      </c>
      <c r="AD1042" s="7" t="str">
        <f>IF(Superstore_Data_1[[#This Row],[Discount]]=0,"No Discount",IF(Superstore_Data_1[[#This Row],[Discount]]&lt;0.2,"Low Discount",IF(Superstore_Data_1[[#This Row],[Discount]]&lt;0.5,"Medium Discount","High Discount")))</f>
        <v>Medium Discount</v>
      </c>
      <c r="AE1042" s="7" t="str">
        <f>IF(Superstore_Data_1[[#This Row],[Sales]]&lt;100,"Low Sale",IF(Superstore_Data_1[[#This Row],[Sales]]&lt;500,"Medium Sale","High Sale"))</f>
        <v>Low Sale</v>
      </c>
      <c r="AF1042" s="10" t="str">
        <f>IF(Superstore_Data_1[[#This Row],[Shipping Days]]&lt;=2,"Fast",IF(Superstore_Data_1[[#This Row],[Shipping Days]]&lt;=5,"Normal","Slow"))</f>
        <v>Slow</v>
      </c>
    </row>
    <row r="1043" spans="1:32" x14ac:dyDescent="0.3">
      <c r="A1043" s="6">
        <v>7717</v>
      </c>
      <c r="B1043" s="7" t="s">
        <v>10477</v>
      </c>
      <c r="C1043" s="8">
        <v>42156</v>
      </c>
      <c r="D1043" s="8">
        <v>42339</v>
      </c>
      <c r="E1043" s="7" t="s">
        <v>51</v>
      </c>
      <c r="F1043" s="7" t="s">
        <v>3890</v>
      </c>
      <c r="G1043" s="7" t="s">
        <v>3891</v>
      </c>
      <c r="H1043" s="7" t="s">
        <v>41</v>
      </c>
      <c r="I1043" s="7" t="s">
        <v>26</v>
      </c>
      <c r="J1043" s="7" t="s">
        <v>1221</v>
      </c>
      <c r="K1043" s="7" t="s">
        <v>519</v>
      </c>
      <c r="L1043" s="7">
        <v>80906</v>
      </c>
      <c r="M1043" s="7" t="s">
        <v>44</v>
      </c>
      <c r="N1043" s="7" t="s">
        <v>4241</v>
      </c>
      <c r="O1043" s="7" t="s">
        <v>46</v>
      </c>
      <c r="P1043" s="7" t="s">
        <v>94</v>
      </c>
      <c r="Q1043" s="7" t="s">
        <v>4242</v>
      </c>
      <c r="R1043" s="7">
        <v>29.6</v>
      </c>
      <c r="S1043" s="7">
        <v>5</v>
      </c>
      <c r="T1043" s="7">
        <v>0.2</v>
      </c>
      <c r="U1043" s="7">
        <v>9.25</v>
      </c>
      <c r="V1043" s="7" t="s">
        <v>11818</v>
      </c>
      <c r="W1043" s="7">
        <v>2015</v>
      </c>
      <c r="X1043" s="7">
        <v>0.3125</v>
      </c>
      <c r="Y1043" s="7" t="s">
        <v>11813</v>
      </c>
      <c r="Z1043" s="7">
        <v>183</v>
      </c>
      <c r="AA1043" s="7" t="str">
        <f>TEXT(Superstore_Data_1[[#This Row],[Order Date]],"mmm")</f>
        <v>Jun</v>
      </c>
      <c r="AB1043" s="7">
        <f>YEAR(Superstore_Data_1[[#This Row],[Order Date]])</f>
        <v>2015</v>
      </c>
      <c r="AC1043" s="9">
        <f>Superstore_Data_1[[#This Row],[Profit]]/Superstore_Data_1[[#This Row],[Sales]]</f>
        <v>0.3125</v>
      </c>
      <c r="AD1043" s="7" t="str">
        <f>IF(Superstore_Data_1[[#This Row],[Discount]]=0,"No Discount",IF(Superstore_Data_1[[#This Row],[Discount]]&lt;0.2,"Low Discount",IF(Superstore_Data_1[[#This Row],[Discount]]&lt;0.5,"Medium Discount","High Discount")))</f>
        <v>Medium Discount</v>
      </c>
      <c r="AE1043" s="7" t="str">
        <f>IF(Superstore_Data_1[[#This Row],[Sales]]&lt;100,"Low Sale",IF(Superstore_Data_1[[#This Row],[Sales]]&lt;500,"Medium Sale","High Sale"))</f>
        <v>Low Sale</v>
      </c>
      <c r="AF1043" s="10" t="str">
        <f>IF(Superstore_Data_1[[#This Row],[Shipping Days]]&lt;=2,"Fast",IF(Superstore_Data_1[[#This Row],[Shipping Days]]&lt;=5,"Normal","Slow"))</f>
        <v>Slow</v>
      </c>
    </row>
    <row r="1044" spans="1:32" x14ac:dyDescent="0.3">
      <c r="A1044" s="6">
        <v>7720</v>
      </c>
      <c r="B1044" s="7" t="s">
        <v>10479</v>
      </c>
      <c r="C1044" s="8">
        <v>42125</v>
      </c>
      <c r="D1044" s="8">
        <v>42278</v>
      </c>
      <c r="E1044" s="7" t="s">
        <v>51</v>
      </c>
      <c r="F1044" s="7" t="s">
        <v>3920</v>
      </c>
      <c r="G1044" s="7" t="s">
        <v>3921</v>
      </c>
      <c r="H1044" s="7" t="s">
        <v>41</v>
      </c>
      <c r="I1044" s="7" t="s">
        <v>26</v>
      </c>
      <c r="J1044" s="7" t="s">
        <v>302</v>
      </c>
      <c r="K1044" s="7" t="s">
        <v>303</v>
      </c>
      <c r="L1044" s="7">
        <v>10009</v>
      </c>
      <c r="M1044" s="7" t="s">
        <v>161</v>
      </c>
      <c r="N1044" s="7" t="s">
        <v>7105</v>
      </c>
      <c r="O1044" s="7" t="s">
        <v>46</v>
      </c>
      <c r="P1044" s="7" t="s">
        <v>70</v>
      </c>
      <c r="Q1044" s="7" t="s">
        <v>7106</v>
      </c>
      <c r="R1044" s="7">
        <v>59.52</v>
      </c>
      <c r="S1044" s="7">
        <v>3</v>
      </c>
      <c r="T1044" s="7">
        <v>0</v>
      </c>
      <c r="U1044" s="7">
        <v>15.475199999999999</v>
      </c>
      <c r="V1044" s="7" t="s">
        <v>11812</v>
      </c>
      <c r="W1044" s="7">
        <v>2015</v>
      </c>
      <c r="X1044" s="7">
        <v>0.25999999999999995</v>
      </c>
      <c r="Y1044" s="7" t="s">
        <v>11811</v>
      </c>
      <c r="Z1044" s="7">
        <v>153</v>
      </c>
      <c r="AA1044" s="7" t="str">
        <f>TEXT(Superstore_Data_1[[#This Row],[Order Date]],"mmm")</f>
        <v>May</v>
      </c>
      <c r="AB1044" s="7">
        <f>YEAR(Superstore_Data_1[[#This Row],[Order Date]])</f>
        <v>2015</v>
      </c>
      <c r="AC1044" s="9">
        <f>Superstore_Data_1[[#This Row],[Profit]]/Superstore_Data_1[[#This Row],[Sales]]</f>
        <v>0.25999999999999995</v>
      </c>
      <c r="AD1044" s="7" t="str">
        <f>IF(Superstore_Data_1[[#This Row],[Discount]]=0,"No Discount",IF(Superstore_Data_1[[#This Row],[Discount]]&lt;0.2,"Low Discount",IF(Superstore_Data_1[[#This Row],[Discount]]&lt;0.5,"Medium Discount","High Discount")))</f>
        <v>No Discount</v>
      </c>
      <c r="AE1044" s="7" t="str">
        <f>IF(Superstore_Data_1[[#This Row],[Sales]]&lt;100,"Low Sale",IF(Superstore_Data_1[[#This Row],[Sales]]&lt;500,"Medium Sale","High Sale"))</f>
        <v>Low Sale</v>
      </c>
      <c r="AF1044" s="10" t="str">
        <f>IF(Superstore_Data_1[[#This Row],[Shipping Days]]&lt;=2,"Fast",IF(Superstore_Data_1[[#This Row],[Shipping Days]]&lt;=5,"Normal","Slow"))</f>
        <v>Slow</v>
      </c>
    </row>
    <row r="1045" spans="1:32" x14ac:dyDescent="0.3">
      <c r="A1045" s="6">
        <v>7733</v>
      </c>
      <c r="B1045" s="7" t="s">
        <v>10490</v>
      </c>
      <c r="C1045" s="8">
        <v>42772</v>
      </c>
      <c r="D1045" s="8">
        <v>42953</v>
      </c>
      <c r="E1045" s="7" t="s">
        <v>51</v>
      </c>
      <c r="F1045" s="7" t="s">
        <v>4535</v>
      </c>
      <c r="G1045" s="7" t="s">
        <v>4536</v>
      </c>
      <c r="H1045" s="7" t="s">
        <v>25</v>
      </c>
      <c r="I1045" s="7" t="s">
        <v>26</v>
      </c>
      <c r="J1045" s="7" t="s">
        <v>205</v>
      </c>
      <c r="K1045" s="7" t="s">
        <v>110</v>
      </c>
      <c r="L1045" s="7">
        <v>77070</v>
      </c>
      <c r="M1045" s="7" t="s">
        <v>111</v>
      </c>
      <c r="N1045" s="7" t="s">
        <v>2543</v>
      </c>
      <c r="O1045" s="7" t="s">
        <v>46</v>
      </c>
      <c r="P1045" s="7" t="s">
        <v>94</v>
      </c>
      <c r="Q1045" s="7" t="s">
        <v>2544</v>
      </c>
      <c r="R1045" s="7">
        <v>10.688000000000001</v>
      </c>
      <c r="S1045" s="7">
        <v>2</v>
      </c>
      <c r="T1045" s="7">
        <v>0.2</v>
      </c>
      <c r="U1045" s="7">
        <v>3.7408000000000001</v>
      </c>
      <c r="V1045" s="7" t="s">
        <v>11820</v>
      </c>
      <c r="W1045" s="7">
        <v>2017</v>
      </c>
      <c r="X1045" s="7">
        <v>0.35</v>
      </c>
      <c r="Y1045" s="7" t="s">
        <v>11813</v>
      </c>
      <c r="Z1045" s="7">
        <v>181</v>
      </c>
      <c r="AA1045" s="7" t="str">
        <f>TEXT(Superstore_Data_1[[#This Row],[Order Date]],"mmm")</f>
        <v>Feb</v>
      </c>
      <c r="AB1045" s="7">
        <f>YEAR(Superstore_Data_1[[#This Row],[Order Date]])</f>
        <v>2017</v>
      </c>
      <c r="AC1045" s="9">
        <f>Superstore_Data_1[[#This Row],[Profit]]/Superstore_Data_1[[#This Row],[Sales]]</f>
        <v>0.35</v>
      </c>
      <c r="AD1045" s="7" t="str">
        <f>IF(Superstore_Data_1[[#This Row],[Discount]]=0,"No Discount",IF(Superstore_Data_1[[#This Row],[Discount]]&lt;0.2,"Low Discount",IF(Superstore_Data_1[[#This Row],[Discount]]&lt;0.5,"Medium Discount","High Discount")))</f>
        <v>Medium Discount</v>
      </c>
      <c r="AE1045" s="7" t="str">
        <f>IF(Superstore_Data_1[[#This Row],[Sales]]&lt;100,"Low Sale",IF(Superstore_Data_1[[#This Row],[Sales]]&lt;500,"Medium Sale","High Sale"))</f>
        <v>Low Sale</v>
      </c>
      <c r="AF1045" s="10" t="str">
        <f>IF(Superstore_Data_1[[#This Row],[Shipping Days]]&lt;=2,"Fast",IF(Superstore_Data_1[[#This Row],[Shipping Days]]&lt;=5,"Normal","Slow"))</f>
        <v>Slow</v>
      </c>
    </row>
    <row r="1046" spans="1:32" x14ac:dyDescent="0.3">
      <c r="A1046" s="6">
        <v>7761</v>
      </c>
      <c r="B1046" s="7" t="s">
        <v>10512</v>
      </c>
      <c r="C1046" s="8">
        <v>41802</v>
      </c>
      <c r="D1046" s="8">
        <v>41955</v>
      </c>
      <c r="E1046" s="7" t="s">
        <v>51</v>
      </c>
      <c r="F1046" s="7" t="s">
        <v>9190</v>
      </c>
      <c r="G1046" s="7" t="s">
        <v>9191</v>
      </c>
      <c r="H1046" s="7" t="s">
        <v>25</v>
      </c>
      <c r="I1046" s="7" t="s">
        <v>26</v>
      </c>
      <c r="J1046" s="7" t="s">
        <v>380</v>
      </c>
      <c r="K1046" s="7" t="s">
        <v>381</v>
      </c>
      <c r="L1046" s="7">
        <v>38109</v>
      </c>
      <c r="M1046" s="7" t="s">
        <v>29</v>
      </c>
      <c r="N1046" s="7" t="s">
        <v>4226</v>
      </c>
      <c r="O1046" s="7" t="s">
        <v>46</v>
      </c>
      <c r="P1046" s="7" t="s">
        <v>94</v>
      </c>
      <c r="Q1046" s="7" t="s">
        <v>4227</v>
      </c>
      <c r="R1046" s="7">
        <v>42.207999999999998</v>
      </c>
      <c r="S1046" s="7">
        <v>2</v>
      </c>
      <c r="T1046" s="7">
        <v>0.2</v>
      </c>
      <c r="U1046" s="7">
        <v>13.717599999999999</v>
      </c>
      <c r="V1046" s="7" t="s">
        <v>11818</v>
      </c>
      <c r="W1046" s="7">
        <v>2014</v>
      </c>
      <c r="X1046" s="7">
        <v>0.32500000000000001</v>
      </c>
      <c r="Y1046" s="7" t="s">
        <v>11813</v>
      </c>
      <c r="Z1046" s="7">
        <v>153</v>
      </c>
      <c r="AA1046" s="7" t="str">
        <f>TEXT(Superstore_Data_1[[#This Row],[Order Date]],"mmm")</f>
        <v>Jun</v>
      </c>
      <c r="AB1046" s="7">
        <f>YEAR(Superstore_Data_1[[#This Row],[Order Date]])</f>
        <v>2014</v>
      </c>
      <c r="AC1046" s="9">
        <f>Superstore_Data_1[[#This Row],[Profit]]/Superstore_Data_1[[#This Row],[Sales]]</f>
        <v>0.32500000000000001</v>
      </c>
      <c r="AD1046" s="7" t="str">
        <f>IF(Superstore_Data_1[[#This Row],[Discount]]=0,"No Discount",IF(Superstore_Data_1[[#This Row],[Discount]]&lt;0.2,"Low Discount",IF(Superstore_Data_1[[#This Row],[Discount]]&lt;0.5,"Medium Discount","High Discount")))</f>
        <v>Medium Discount</v>
      </c>
      <c r="AE1046" s="7" t="str">
        <f>IF(Superstore_Data_1[[#This Row],[Sales]]&lt;100,"Low Sale",IF(Superstore_Data_1[[#This Row],[Sales]]&lt;500,"Medium Sale","High Sale"))</f>
        <v>Low Sale</v>
      </c>
      <c r="AF1046" s="10" t="str">
        <f>IF(Superstore_Data_1[[#This Row],[Shipping Days]]&lt;=2,"Fast",IF(Superstore_Data_1[[#This Row],[Shipping Days]]&lt;=5,"Normal","Slow"))</f>
        <v>Slow</v>
      </c>
    </row>
    <row r="1047" spans="1:32" x14ac:dyDescent="0.3">
      <c r="A1047" s="6">
        <v>7762</v>
      </c>
      <c r="B1047" s="7" t="s">
        <v>10513</v>
      </c>
      <c r="C1047" s="8">
        <v>42806</v>
      </c>
      <c r="D1047" s="8">
        <v>42898</v>
      </c>
      <c r="E1047" s="7" t="s">
        <v>209</v>
      </c>
      <c r="F1047" s="7" t="s">
        <v>1399</v>
      </c>
      <c r="G1047" s="7" t="s">
        <v>1400</v>
      </c>
      <c r="H1047" s="7" t="s">
        <v>25</v>
      </c>
      <c r="I1047" s="7" t="s">
        <v>26</v>
      </c>
      <c r="J1047" s="7" t="s">
        <v>4900</v>
      </c>
      <c r="K1047" s="7" t="s">
        <v>110</v>
      </c>
      <c r="L1047" s="7">
        <v>75023</v>
      </c>
      <c r="M1047" s="7" t="s">
        <v>111</v>
      </c>
      <c r="N1047" s="7" t="s">
        <v>5187</v>
      </c>
      <c r="O1047" s="7" t="s">
        <v>46</v>
      </c>
      <c r="P1047" s="7" t="s">
        <v>94</v>
      </c>
      <c r="Q1047" s="7" t="s">
        <v>5188</v>
      </c>
      <c r="R1047" s="7">
        <v>10.368</v>
      </c>
      <c r="S1047" s="7">
        <v>2</v>
      </c>
      <c r="T1047" s="7">
        <v>0.2</v>
      </c>
      <c r="U1047" s="7">
        <v>3.6288</v>
      </c>
      <c r="V1047" s="7" t="s">
        <v>11817</v>
      </c>
      <c r="W1047" s="7">
        <v>2017</v>
      </c>
      <c r="X1047" s="7">
        <v>0.35</v>
      </c>
      <c r="Y1047" s="7" t="s">
        <v>11813</v>
      </c>
      <c r="Z1047" s="7">
        <v>92</v>
      </c>
      <c r="AA1047" s="7" t="str">
        <f>TEXT(Superstore_Data_1[[#This Row],[Order Date]],"mmm")</f>
        <v>Mar</v>
      </c>
      <c r="AB1047" s="7">
        <f>YEAR(Superstore_Data_1[[#This Row],[Order Date]])</f>
        <v>2017</v>
      </c>
      <c r="AC1047" s="9">
        <f>Superstore_Data_1[[#This Row],[Profit]]/Superstore_Data_1[[#This Row],[Sales]]</f>
        <v>0.35</v>
      </c>
      <c r="AD1047" s="7" t="str">
        <f>IF(Superstore_Data_1[[#This Row],[Discount]]=0,"No Discount",IF(Superstore_Data_1[[#This Row],[Discount]]&lt;0.2,"Low Discount",IF(Superstore_Data_1[[#This Row],[Discount]]&lt;0.5,"Medium Discount","High Discount")))</f>
        <v>Medium Discount</v>
      </c>
      <c r="AE1047" s="7" t="str">
        <f>IF(Superstore_Data_1[[#This Row],[Sales]]&lt;100,"Low Sale",IF(Superstore_Data_1[[#This Row],[Sales]]&lt;500,"Medium Sale","High Sale"))</f>
        <v>Low Sale</v>
      </c>
      <c r="AF1047" s="10" t="str">
        <f>IF(Superstore_Data_1[[#This Row],[Shipping Days]]&lt;=2,"Fast",IF(Superstore_Data_1[[#This Row],[Shipping Days]]&lt;=5,"Normal","Slow"))</f>
        <v>Slow</v>
      </c>
    </row>
    <row r="1048" spans="1:32" x14ac:dyDescent="0.3">
      <c r="A1048" s="6">
        <v>7764</v>
      </c>
      <c r="B1048" s="7" t="s">
        <v>10515</v>
      </c>
      <c r="C1048" s="8">
        <v>42065</v>
      </c>
      <c r="D1048" s="8">
        <v>42187</v>
      </c>
      <c r="E1048" s="7" t="s">
        <v>51</v>
      </c>
      <c r="F1048" s="7" t="s">
        <v>3593</v>
      </c>
      <c r="G1048" s="7" t="s">
        <v>3594</v>
      </c>
      <c r="H1048" s="7" t="s">
        <v>25</v>
      </c>
      <c r="I1048" s="7" t="s">
        <v>26</v>
      </c>
      <c r="J1048" s="7" t="s">
        <v>566</v>
      </c>
      <c r="K1048" s="7" t="s">
        <v>1434</v>
      </c>
      <c r="L1048" s="7">
        <v>31907</v>
      </c>
      <c r="M1048" s="7" t="s">
        <v>29</v>
      </c>
      <c r="N1048" s="7" t="s">
        <v>6815</v>
      </c>
      <c r="O1048" s="7" t="s">
        <v>46</v>
      </c>
      <c r="P1048" s="7" t="s">
        <v>192</v>
      </c>
      <c r="Q1048" s="7" t="s">
        <v>758</v>
      </c>
      <c r="R1048" s="7">
        <v>74.52</v>
      </c>
      <c r="S1048" s="7">
        <v>9</v>
      </c>
      <c r="T1048" s="7">
        <v>0</v>
      </c>
      <c r="U1048" s="7">
        <v>35.0244</v>
      </c>
      <c r="V1048" s="7" t="s">
        <v>11817</v>
      </c>
      <c r="W1048" s="7">
        <v>2015</v>
      </c>
      <c r="X1048" s="7">
        <v>0.47000000000000003</v>
      </c>
      <c r="Y1048" s="7" t="s">
        <v>11811</v>
      </c>
      <c r="Z1048" s="7">
        <v>122</v>
      </c>
      <c r="AA1048" s="7" t="str">
        <f>TEXT(Superstore_Data_1[[#This Row],[Order Date]],"mmm")</f>
        <v>Mar</v>
      </c>
      <c r="AB1048" s="7">
        <f>YEAR(Superstore_Data_1[[#This Row],[Order Date]])</f>
        <v>2015</v>
      </c>
      <c r="AC1048" s="9">
        <f>Superstore_Data_1[[#This Row],[Profit]]/Superstore_Data_1[[#This Row],[Sales]]</f>
        <v>0.47000000000000003</v>
      </c>
      <c r="AD1048" s="7" t="str">
        <f>IF(Superstore_Data_1[[#This Row],[Discount]]=0,"No Discount",IF(Superstore_Data_1[[#This Row],[Discount]]&lt;0.2,"Low Discount",IF(Superstore_Data_1[[#This Row],[Discount]]&lt;0.5,"Medium Discount","High Discount")))</f>
        <v>No Discount</v>
      </c>
      <c r="AE1048" s="7" t="str">
        <f>IF(Superstore_Data_1[[#This Row],[Sales]]&lt;100,"Low Sale",IF(Superstore_Data_1[[#This Row],[Sales]]&lt;500,"Medium Sale","High Sale"))</f>
        <v>Low Sale</v>
      </c>
      <c r="AF1048" s="10" t="str">
        <f>IF(Superstore_Data_1[[#This Row],[Shipping Days]]&lt;=2,"Fast",IF(Superstore_Data_1[[#This Row],[Shipping Days]]&lt;=5,"Normal","Slow"))</f>
        <v>Slow</v>
      </c>
    </row>
    <row r="1049" spans="1:32" x14ac:dyDescent="0.3">
      <c r="A1049" s="6">
        <v>7765</v>
      </c>
      <c r="B1049" s="7" t="s">
        <v>10516</v>
      </c>
      <c r="C1049" s="8">
        <v>43077</v>
      </c>
      <c r="D1049" s="8">
        <v>43077</v>
      </c>
      <c r="E1049" s="7" t="s">
        <v>1455</v>
      </c>
      <c r="F1049" s="7" t="s">
        <v>1729</v>
      </c>
      <c r="G1049" s="7" t="s">
        <v>1730</v>
      </c>
      <c r="H1049" s="7" t="s">
        <v>41</v>
      </c>
      <c r="I1049" s="7" t="s">
        <v>26</v>
      </c>
      <c r="J1049" s="7" t="s">
        <v>435</v>
      </c>
      <c r="K1049" s="7" t="s">
        <v>3109</v>
      </c>
      <c r="L1049" s="7">
        <v>21044</v>
      </c>
      <c r="M1049" s="7" t="s">
        <v>161</v>
      </c>
      <c r="N1049" s="7" t="s">
        <v>2244</v>
      </c>
      <c r="O1049" s="7" t="s">
        <v>46</v>
      </c>
      <c r="P1049" s="7" t="s">
        <v>70</v>
      </c>
      <c r="Q1049" s="7" t="s">
        <v>2245</v>
      </c>
      <c r="R1049" s="7">
        <v>17.52</v>
      </c>
      <c r="S1049" s="7">
        <v>3</v>
      </c>
      <c r="T1049" s="7">
        <v>0</v>
      </c>
      <c r="U1049" s="7">
        <v>5.2560000000000002</v>
      </c>
      <c r="V1049" s="7" t="s">
        <v>11825</v>
      </c>
      <c r="W1049" s="7">
        <v>2017</v>
      </c>
      <c r="X1049" s="7">
        <v>0.30000000000000004</v>
      </c>
      <c r="Y1049" s="7" t="s">
        <v>11811</v>
      </c>
      <c r="Z1049" s="7">
        <v>0</v>
      </c>
      <c r="AA1049" s="7" t="str">
        <f>TEXT(Superstore_Data_1[[#This Row],[Order Date]],"mmm")</f>
        <v>Dec</v>
      </c>
      <c r="AB1049" s="7">
        <f>YEAR(Superstore_Data_1[[#This Row],[Order Date]])</f>
        <v>2017</v>
      </c>
      <c r="AC1049" s="9">
        <f>Superstore_Data_1[[#This Row],[Profit]]/Superstore_Data_1[[#This Row],[Sales]]</f>
        <v>0.30000000000000004</v>
      </c>
      <c r="AD1049" s="7" t="str">
        <f>IF(Superstore_Data_1[[#This Row],[Discount]]=0,"No Discount",IF(Superstore_Data_1[[#This Row],[Discount]]&lt;0.2,"Low Discount",IF(Superstore_Data_1[[#This Row],[Discount]]&lt;0.5,"Medium Discount","High Discount")))</f>
        <v>No Discount</v>
      </c>
      <c r="AE1049" s="7" t="str">
        <f>IF(Superstore_Data_1[[#This Row],[Sales]]&lt;100,"Low Sale",IF(Superstore_Data_1[[#This Row],[Sales]]&lt;500,"Medium Sale","High Sale"))</f>
        <v>Low Sale</v>
      </c>
      <c r="AF1049" s="10" t="str">
        <f>IF(Superstore_Data_1[[#This Row],[Shipping Days]]&lt;=2,"Fast",IF(Superstore_Data_1[[#This Row],[Shipping Days]]&lt;=5,"Normal","Slow"))</f>
        <v>Fast</v>
      </c>
    </row>
    <row r="1050" spans="1:32" x14ac:dyDescent="0.3">
      <c r="A1050" s="6">
        <v>7770</v>
      </c>
      <c r="B1050" s="7" t="s">
        <v>10519</v>
      </c>
      <c r="C1050" s="8">
        <v>42377</v>
      </c>
      <c r="D1050" s="8">
        <v>42377</v>
      </c>
      <c r="E1050" s="7" t="s">
        <v>1455</v>
      </c>
      <c r="F1050" s="7" t="s">
        <v>1288</v>
      </c>
      <c r="G1050" s="7" t="s">
        <v>1289</v>
      </c>
      <c r="H1050" s="7" t="s">
        <v>41</v>
      </c>
      <c r="I1050" s="7" t="s">
        <v>26</v>
      </c>
      <c r="J1050" s="7" t="s">
        <v>3242</v>
      </c>
      <c r="K1050" s="7" t="s">
        <v>43</v>
      </c>
      <c r="L1050" s="7">
        <v>92503</v>
      </c>
      <c r="M1050" s="7" t="s">
        <v>44</v>
      </c>
      <c r="N1050" s="7" t="s">
        <v>5177</v>
      </c>
      <c r="O1050" s="7" t="s">
        <v>73</v>
      </c>
      <c r="P1050" s="7" t="s">
        <v>74</v>
      </c>
      <c r="Q1050" s="7" t="s">
        <v>5178</v>
      </c>
      <c r="R1050" s="7">
        <v>1039.7280000000001</v>
      </c>
      <c r="S1050" s="7">
        <v>2</v>
      </c>
      <c r="T1050" s="7">
        <v>0.2</v>
      </c>
      <c r="U1050" s="7">
        <v>90.976200000000006</v>
      </c>
      <c r="V1050" s="7" t="s">
        <v>11819</v>
      </c>
      <c r="W1050" s="7">
        <v>2016</v>
      </c>
      <c r="X1050" s="7">
        <v>8.7499999999999994E-2</v>
      </c>
      <c r="Y1050" s="7" t="s">
        <v>11813</v>
      </c>
      <c r="Z1050" s="7">
        <v>0</v>
      </c>
      <c r="AA1050" s="7" t="str">
        <f>TEXT(Superstore_Data_1[[#This Row],[Order Date]],"mmm")</f>
        <v>Jan</v>
      </c>
      <c r="AB1050" s="7">
        <f>YEAR(Superstore_Data_1[[#This Row],[Order Date]])</f>
        <v>2016</v>
      </c>
      <c r="AC1050" s="9">
        <f>Superstore_Data_1[[#This Row],[Profit]]/Superstore_Data_1[[#This Row],[Sales]]</f>
        <v>8.7499999999999994E-2</v>
      </c>
      <c r="AD1050" s="7" t="str">
        <f>IF(Superstore_Data_1[[#This Row],[Discount]]=0,"No Discount",IF(Superstore_Data_1[[#This Row],[Discount]]&lt;0.2,"Low Discount",IF(Superstore_Data_1[[#This Row],[Discount]]&lt;0.5,"Medium Discount","High Discount")))</f>
        <v>Medium Discount</v>
      </c>
      <c r="AE1050" s="7" t="str">
        <f>IF(Superstore_Data_1[[#This Row],[Sales]]&lt;100,"Low Sale",IF(Superstore_Data_1[[#This Row],[Sales]]&lt;500,"Medium Sale","High Sale"))</f>
        <v>High Sale</v>
      </c>
      <c r="AF1050" s="10" t="str">
        <f>IF(Superstore_Data_1[[#This Row],[Shipping Days]]&lt;=2,"Fast",IF(Superstore_Data_1[[#This Row],[Shipping Days]]&lt;=5,"Normal","Slow"))</f>
        <v>Fast</v>
      </c>
    </row>
    <row r="1051" spans="1:32" x14ac:dyDescent="0.3">
      <c r="A1051" s="6">
        <v>7782</v>
      </c>
      <c r="B1051" s="7" t="s">
        <v>10526</v>
      </c>
      <c r="C1051" s="8">
        <v>42219</v>
      </c>
      <c r="D1051" s="8">
        <v>42341</v>
      </c>
      <c r="E1051" s="7" t="s">
        <v>51</v>
      </c>
      <c r="F1051" s="7" t="s">
        <v>3593</v>
      </c>
      <c r="G1051" s="7" t="s">
        <v>3594</v>
      </c>
      <c r="H1051" s="7" t="s">
        <v>25</v>
      </c>
      <c r="I1051" s="7" t="s">
        <v>26</v>
      </c>
      <c r="J1051" s="7" t="s">
        <v>344</v>
      </c>
      <c r="K1051" s="7" t="s">
        <v>235</v>
      </c>
      <c r="L1051" s="7">
        <v>60623</v>
      </c>
      <c r="M1051" s="7" t="s">
        <v>111</v>
      </c>
      <c r="N1051" s="7" t="s">
        <v>1242</v>
      </c>
      <c r="O1051" s="7" t="s">
        <v>46</v>
      </c>
      <c r="P1051" s="7" t="s">
        <v>77</v>
      </c>
      <c r="Q1051" s="7" t="s">
        <v>1243</v>
      </c>
      <c r="R1051" s="7">
        <v>8.5679999999999996</v>
      </c>
      <c r="S1051" s="7">
        <v>3</v>
      </c>
      <c r="T1051" s="7">
        <v>0.8</v>
      </c>
      <c r="U1051" s="7">
        <v>-14.5656</v>
      </c>
      <c r="V1051" s="7" t="s">
        <v>11810</v>
      </c>
      <c r="W1051" s="7">
        <v>2015</v>
      </c>
      <c r="X1051" s="7">
        <v>-1.7</v>
      </c>
      <c r="Y1051" s="7" t="s">
        <v>11816</v>
      </c>
      <c r="Z1051" s="7">
        <v>122</v>
      </c>
      <c r="AA1051" s="7" t="str">
        <f>TEXT(Superstore_Data_1[[#This Row],[Order Date]],"mmm")</f>
        <v>Aug</v>
      </c>
      <c r="AB1051" s="7">
        <f>YEAR(Superstore_Data_1[[#This Row],[Order Date]])</f>
        <v>2015</v>
      </c>
      <c r="AC1051" s="9">
        <f>Superstore_Data_1[[#This Row],[Profit]]/Superstore_Data_1[[#This Row],[Sales]]</f>
        <v>-1.7</v>
      </c>
      <c r="AD1051" s="7" t="str">
        <f>IF(Superstore_Data_1[[#This Row],[Discount]]=0,"No Discount",IF(Superstore_Data_1[[#This Row],[Discount]]&lt;0.2,"Low Discount",IF(Superstore_Data_1[[#This Row],[Discount]]&lt;0.5,"Medium Discount","High Discount")))</f>
        <v>High Discount</v>
      </c>
      <c r="AE1051" s="7" t="str">
        <f>IF(Superstore_Data_1[[#This Row],[Sales]]&lt;100,"Low Sale",IF(Superstore_Data_1[[#This Row],[Sales]]&lt;500,"Medium Sale","High Sale"))</f>
        <v>Low Sale</v>
      </c>
      <c r="AF1051" s="10" t="str">
        <f>IF(Superstore_Data_1[[#This Row],[Shipping Days]]&lt;=2,"Fast",IF(Superstore_Data_1[[#This Row],[Shipping Days]]&lt;=5,"Normal","Slow"))</f>
        <v>Slow</v>
      </c>
    </row>
    <row r="1052" spans="1:32" x14ac:dyDescent="0.3">
      <c r="A1052" s="6">
        <v>7783</v>
      </c>
      <c r="B1052" s="7" t="s">
        <v>10527</v>
      </c>
      <c r="C1052" s="8">
        <v>42471</v>
      </c>
      <c r="D1052" s="8">
        <v>42532</v>
      </c>
      <c r="E1052" s="7" t="s">
        <v>22</v>
      </c>
      <c r="F1052" s="7" t="s">
        <v>493</v>
      </c>
      <c r="G1052" s="7" t="s">
        <v>494</v>
      </c>
      <c r="H1052" s="7" t="s">
        <v>41</v>
      </c>
      <c r="I1052" s="7" t="s">
        <v>26</v>
      </c>
      <c r="J1052" s="7" t="s">
        <v>531</v>
      </c>
      <c r="K1052" s="7" t="s">
        <v>92</v>
      </c>
      <c r="L1052" s="7">
        <v>28205</v>
      </c>
      <c r="M1052" s="7" t="s">
        <v>29</v>
      </c>
      <c r="N1052" s="7" t="s">
        <v>451</v>
      </c>
      <c r="O1052" s="7" t="s">
        <v>46</v>
      </c>
      <c r="P1052" s="7" t="s">
        <v>60</v>
      </c>
      <c r="Q1052" s="7" t="s">
        <v>452</v>
      </c>
      <c r="R1052" s="7">
        <v>45.247999999999998</v>
      </c>
      <c r="S1052" s="7">
        <v>2</v>
      </c>
      <c r="T1052" s="7">
        <v>0.2</v>
      </c>
      <c r="U1052" s="7">
        <v>3.9592000000000001</v>
      </c>
      <c r="V1052" s="7" t="s">
        <v>11814</v>
      </c>
      <c r="W1052" s="7">
        <v>2016</v>
      </c>
      <c r="X1052" s="7">
        <v>8.7500000000000008E-2</v>
      </c>
      <c r="Y1052" s="7" t="s">
        <v>11813</v>
      </c>
      <c r="Z1052" s="7">
        <v>61</v>
      </c>
      <c r="AA1052" s="7" t="str">
        <f>TEXT(Superstore_Data_1[[#This Row],[Order Date]],"mmm")</f>
        <v>Apr</v>
      </c>
      <c r="AB1052" s="7">
        <f>YEAR(Superstore_Data_1[[#This Row],[Order Date]])</f>
        <v>2016</v>
      </c>
      <c r="AC1052" s="9">
        <f>Superstore_Data_1[[#This Row],[Profit]]/Superstore_Data_1[[#This Row],[Sales]]</f>
        <v>8.7500000000000008E-2</v>
      </c>
      <c r="AD1052" s="7" t="str">
        <f>IF(Superstore_Data_1[[#This Row],[Discount]]=0,"No Discount",IF(Superstore_Data_1[[#This Row],[Discount]]&lt;0.2,"Low Discount",IF(Superstore_Data_1[[#This Row],[Discount]]&lt;0.5,"Medium Discount","High Discount")))</f>
        <v>Medium Discount</v>
      </c>
      <c r="AE1052" s="7" t="str">
        <f>IF(Superstore_Data_1[[#This Row],[Sales]]&lt;100,"Low Sale",IF(Superstore_Data_1[[#This Row],[Sales]]&lt;500,"Medium Sale","High Sale"))</f>
        <v>Low Sale</v>
      </c>
      <c r="AF1052" s="10" t="str">
        <f>IF(Superstore_Data_1[[#This Row],[Shipping Days]]&lt;=2,"Fast",IF(Superstore_Data_1[[#This Row],[Shipping Days]]&lt;=5,"Normal","Slow"))</f>
        <v>Slow</v>
      </c>
    </row>
    <row r="1053" spans="1:32" x14ac:dyDescent="0.3">
      <c r="A1053" s="6">
        <v>7797</v>
      </c>
      <c r="B1053" s="7" t="s">
        <v>10535</v>
      </c>
      <c r="C1053" s="8">
        <v>42045</v>
      </c>
      <c r="D1053" s="8">
        <v>42165</v>
      </c>
      <c r="E1053" s="7" t="s">
        <v>51</v>
      </c>
      <c r="F1053" s="7" t="s">
        <v>1666</v>
      </c>
      <c r="G1053" s="7" t="s">
        <v>1667</v>
      </c>
      <c r="H1053" s="7" t="s">
        <v>41</v>
      </c>
      <c r="I1053" s="7" t="s">
        <v>26</v>
      </c>
      <c r="J1053" s="7" t="s">
        <v>4176</v>
      </c>
      <c r="K1053" s="7" t="s">
        <v>847</v>
      </c>
      <c r="L1053" s="7">
        <v>6457</v>
      </c>
      <c r="M1053" s="7" t="s">
        <v>161</v>
      </c>
      <c r="N1053" s="7" t="s">
        <v>334</v>
      </c>
      <c r="O1053" s="7" t="s">
        <v>46</v>
      </c>
      <c r="P1053" s="7" t="s">
        <v>77</v>
      </c>
      <c r="Q1053" s="7" t="s">
        <v>335</v>
      </c>
      <c r="R1053" s="7">
        <v>26.9</v>
      </c>
      <c r="S1053" s="7">
        <v>5</v>
      </c>
      <c r="T1053" s="7">
        <v>0</v>
      </c>
      <c r="U1053" s="7">
        <v>13.180999999999999</v>
      </c>
      <c r="V1053" s="7" t="s">
        <v>11820</v>
      </c>
      <c r="W1053" s="7">
        <v>2015</v>
      </c>
      <c r="X1053" s="7">
        <v>0.49</v>
      </c>
      <c r="Y1053" s="7" t="s">
        <v>11811</v>
      </c>
      <c r="Z1053" s="7">
        <v>120</v>
      </c>
      <c r="AA1053" s="7" t="str">
        <f>TEXT(Superstore_Data_1[[#This Row],[Order Date]],"mmm")</f>
        <v>Feb</v>
      </c>
      <c r="AB1053" s="7">
        <f>YEAR(Superstore_Data_1[[#This Row],[Order Date]])</f>
        <v>2015</v>
      </c>
      <c r="AC1053" s="9">
        <f>Superstore_Data_1[[#This Row],[Profit]]/Superstore_Data_1[[#This Row],[Sales]]</f>
        <v>0.49</v>
      </c>
      <c r="AD1053" s="7" t="str">
        <f>IF(Superstore_Data_1[[#This Row],[Discount]]=0,"No Discount",IF(Superstore_Data_1[[#This Row],[Discount]]&lt;0.2,"Low Discount",IF(Superstore_Data_1[[#This Row],[Discount]]&lt;0.5,"Medium Discount","High Discount")))</f>
        <v>No Discount</v>
      </c>
      <c r="AE1053" s="7" t="str">
        <f>IF(Superstore_Data_1[[#This Row],[Sales]]&lt;100,"Low Sale",IF(Superstore_Data_1[[#This Row],[Sales]]&lt;500,"Medium Sale","High Sale"))</f>
        <v>Low Sale</v>
      </c>
      <c r="AF1053" s="10" t="str">
        <f>IF(Superstore_Data_1[[#This Row],[Shipping Days]]&lt;=2,"Fast",IF(Superstore_Data_1[[#This Row],[Shipping Days]]&lt;=5,"Normal","Slow"))</f>
        <v>Slow</v>
      </c>
    </row>
    <row r="1054" spans="1:32" x14ac:dyDescent="0.3">
      <c r="A1054" s="6">
        <v>7801</v>
      </c>
      <c r="B1054" s="7" t="s">
        <v>10537</v>
      </c>
      <c r="C1054" s="8">
        <v>42741</v>
      </c>
      <c r="D1054" s="8">
        <v>42892</v>
      </c>
      <c r="E1054" s="7" t="s">
        <v>51</v>
      </c>
      <c r="F1054" s="7" t="s">
        <v>9293</v>
      </c>
      <c r="G1054" s="7" t="s">
        <v>9294</v>
      </c>
      <c r="H1054" s="7" t="s">
        <v>25</v>
      </c>
      <c r="I1054" s="7" t="s">
        <v>26</v>
      </c>
      <c r="J1054" s="7" t="s">
        <v>159</v>
      </c>
      <c r="K1054" s="7" t="s">
        <v>160</v>
      </c>
      <c r="L1054" s="7">
        <v>19120</v>
      </c>
      <c r="M1054" s="7" t="s">
        <v>161</v>
      </c>
      <c r="N1054" s="7" t="s">
        <v>1236</v>
      </c>
      <c r="O1054" s="7" t="s">
        <v>46</v>
      </c>
      <c r="P1054" s="7" t="s">
        <v>60</v>
      </c>
      <c r="Q1054" s="7" t="s">
        <v>1237</v>
      </c>
      <c r="R1054" s="7">
        <v>324.74400000000003</v>
      </c>
      <c r="S1054" s="7">
        <v>3</v>
      </c>
      <c r="T1054" s="7">
        <v>0.2</v>
      </c>
      <c r="U1054" s="7">
        <v>-77.1267</v>
      </c>
      <c r="V1054" s="7" t="s">
        <v>11819</v>
      </c>
      <c r="W1054" s="7">
        <v>2017</v>
      </c>
      <c r="X1054" s="7">
        <v>-0.23749999999999999</v>
      </c>
      <c r="Y1054" s="7" t="s">
        <v>11813</v>
      </c>
      <c r="Z1054" s="7">
        <v>151</v>
      </c>
      <c r="AA1054" s="7" t="str">
        <f>TEXT(Superstore_Data_1[[#This Row],[Order Date]],"mmm")</f>
        <v>Jan</v>
      </c>
      <c r="AB1054" s="7">
        <f>YEAR(Superstore_Data_1[[#This Row],[Order Date]])</f>
        <v>2017</v>
      </c>
      <c r="AC1054" s="9">
        <f>Superstore_Data_1[[#This Row],[Profit]]/Superstore_Data_1[[#This Row],[Sales]]</f>
        <v>-0.23749999999999999</v>
      </c>
      <c r="AD1054" s="7" t="str">
        <f>IF(Superstore_Data_1[[#This Row],[Discount]]=0,"No Discount",IF(Superstore_Data_1[[#This Row],[Discount]]&lt;0.2,"Low Discount",IF(Superstore_Data_1[[#This Row],[Discount]]&lt;0.5,"Medium Discount","High Discount")))</f>
        <v>Medium Discount</v>
      </c>
      <c r="AE1054" s="7" t="str">
        <f>IF(Superstore_Data_1[[#This Row],[Sales]]&lt;100,"Low Sale",IF(Superstore_Data_1[[#This Row],[Sales]]&lt;500,"Medium Sale","High Sale"))</f>
        <v>Medium Sale</v>
      </c>
      <c r="AF1054" s="10" t="str">
        <f>IF(Superstore_Data_1[[#This Row],[Shipping Days]]&lt;=2,"Fast",IF(Superstore_Data_1[[#This Row],[Shipping Days]]&lt;=5,"Normal","Slow"))</f>
        <v>Slow</v>
      </c>
    </row>
    <row r="1055" spans="1:32" x14ac:dyDescent="0.3">
      <c r="A1055" s="6">
        <v>7815</v>
      </c>
      <c r="B1055" s="7" t="s">
        <v>10542</v>
      </c>
      <c r="C1055" s="8">
        <v>42953</v>
      </c>
      <c r="D1055" s="8">
        <v>43014</v>
      </c>
      <c r="E1055" s="7" t="s">
        <v>209</v>
      </c>
      <c r="F1055" s="7" t="s">
        <v>685</v>
      </c>
      <c r="G1055" s="7" t="s">
        <v>686</v>
      </c>
      <c r="H1055" s="7" t="s">
        <v>108</v>
      </c>
      <c r="I1055" s="7" t="s">
        <v>26</v>
      </c>
      <c r="J1055" s="7" t="s">
        <v>42</v>
      </c>
      <c r="K1055" s="7" t="s">
        <v>43</v>
      </c>
      <c r="L1055" s="7">
        <v>90049</v>
      </c>
      <c r="M1055" s="7" t="s">
        <v>44</v>
      </c>
      <c r="N1055" s="7" t="s">
        <v>185</v>
      </c>
      <c r="O1055" s="7" t="s">
        <v>31</v>
      </c>
      <c r="P1055" s="7" t="s">
        <v>32</v>
      </c>
      <c r="Q1055" s="7" t="s">
        <v>186</v>
      </c>
      <c r="R1055" s="7">
        <v>1497.6659999999999</v>
      </c>
      <c r="S1055" s="7">
        <v>2</v>
      </c>
      <c r="T1055" s="7">
        <v>0.15</v>
      </c>
      <c r="U1055" s="7">
        <v>140.95679999999999</v>
      </c>
      <c r="V1055" s="7" t="s">
        <v>11810</v>
      </c>
      <c r="W1055" s="7">
        <v>2017</v>
      </c>
      <c r="X1055" s="7">
        <v>9.4117647058823528E-2</v>
      </c>
      <c r="Y1055" s="7" t="s">
        <v>11823</v>
      </c>
      <c r="Z1055" s="7">
        <v>61</v>
      </c>
      <c r="AA1055" s="7" t="str">
        <f>TEXT(Superstore_Data_1[[#This Row],[Order Date]],"mmm")</f>
        <v>Aug</v>
      </c>
      <c r="AB1055" s="7">
        <f>YEAR(Superstore_Data_1[[#This Row],[Order Date]])</f>
        <v>2017</v>
      </c>
      <c r="AC1055" s="9">
        <f>Superstore_Data_1[[#This Row],[Profit]]/Superstore_Data_1[[#This Row],[Sales]]</f>
        <v>9.4117647058823528E-2</v>
      </c>
      <c r="AD1055" s="7" t="str">
        <f>IF(Superstore_Data_1[[#This Row],[Discount]]=0,"No Discount",IF(Superstore_Data_1[[#This Row],[Discount]]&lt;0.2,"Low Discount",IF(Superstore_Data_1[[#This Row],[Discount]]&lt;0.5,"Medium Discount","High Discount")))</f>
        <v>Low Discount</v>
      </c>
      <c r="AE1055" s="7" t="str">
        <f>IF(Superstore_Data_1[[#This Row],[Sales]]&lt;100,"Low Sale",IF(Superstore_Data_1[[#This Row],[Sales]]&lt;500,"Medium Sale","High Sale"))</f>
        <v>High Sale</v>
      </c>
      <c r="AF1055" s="10" t="str">
        <f>IF(Superstore_Data_1[[#This Row],[Shipping Days]]&lt;=2,"Fast",IF(Superstore_Data_1[[#This Row],[Shipping Days]]&lt;=5,"Normal","Slow"))</f>
        <v>Slow</v>
      </c>
    </row>
    <row r="1056" spans="1:32" x14ac:dyDescent="0.3">
      <c r="A1056" s="6">
        <v>7821</v>
      </c>
      <c r="B1056" s="7" t="s">
        <v>10545</v>
      </c>
      <c r="C1056" s="8">
        <v>42959</v>
      </c>
      <c r="D1056" s="8">
        <v>43020</v>
      </c>
      <c r="E1056" s="7" t="s">
        <v>22</v>
      </c>
      <c r="F1056" s="7" t="s">
        <v>1898</v>
      </c>
      <c r="G1056" s="7" t="s">
        <v>1899</v>
      </c>
      <c r="H1056" s="7" t="s">
        <v>108</v>
      </c>
      <c r="I1056" s="7" t="s">
        <v>26</v>
      </c>
      <c r="J1056" s="7" t="s">
        <v>8081</v>
      </c>
      <c r="K1056" s="7" t="s">
        <v>1577</v>
      </c>
      <c r="L1056" s="7">
        <v>2920</v>
      </c>
      <c r="M1056" s="7" t="s">
        <v>161</v>
      </c>
      <c r="N1056" s="7" t="s">
        <v>2625</v>
      </c>
      <c r="O1056" s="7" t="s">
        <v>46</v>
      </c>
      <c r="P1056" s="7" t="s">
        <v>60</v>
      </c>
      <c r="Q1056" s="7" t="s">
        <v>2626</v>
      </c>
      <c r="R1056" s="7">
        <v>592.74</v>
      </c>
      <c r="S1056" s="7">
        <v>6</v>
      </c>
      <c r="T1056" s="7">
        <v>0</v>
      </c>
      <c r="U1056" s="7">
        <v>160.03980000000001</v>
      </c>
      <c r="V1056" s="7" t="s">
        <v>11810</v>
      </c>
      <c r="W1056" s="7">
        <v>2017</v>
      </c>
      <c r="X1056" s="7">
        <v>0.27</v>
      </c>
      <c r="Y1056" s="7" t="s">
        <v>11811</v>
      </c>
      <c r="Z1056" s="7">
        <v>61</v>
      </c>
      <c r="AA1056" s="7" t="str">
        <f>TEXT(Superstore_Data_1[[#This Row],[Order Date]],"mmm")</f>
        <v>Aug</v>
      </c>
      <c r="AB1056" s="7">
        <f>YEAR(Superstore_Data_1[[#This Row],[Order Date]])</f>
        <v>2017</v>
      </c>
      <c r="AC1056" s="9">
        <f>Superstore_Data_1[[#This Row],[Profit]]/Superstore_Data_1[[#This Row],[Sales]]</f>
        <v>0.27</v>
      </c>
      <c r="AD1056" s="7" t="str">
        <f>IF(Superstore_Data_1[[#This Row],[Discount]]=0,"No Discount",IF(Superstore_Data_1[[#This Row],[Discount]]&lt;0.2,"Low Discount",IF(Superstore_Data_1[[#This Row],[Discount]]&lt;0.5,"Medium Discount","High Discount")))</f>
        <v>No Discount</v>
      </c>
      <c r="AE1056" s="7" t="str">
        <f>IF(Superstore_Data_1[[#This Row],[Sales]]&lt;100,"Low Sale",IF(Superstore_Data_1[[#This Row],[Sales]]&lt;500,"Medium Sale","High Sale"))</f>
        <v>High Sale</v>
      </c>
      <c r="AF1056" s="10" t="str">
        <f>IF(Superstore_Data_1[[#This Row],[Shipping Days]]&lt;=2,"Fast",IF(Superstore_Data_1[[#This Row],[Shipping Days]]&lt;=5,"Normal","Slow"))</f>
        <v>Slow</v>
      </c>
    </row>
    <row r="1057" spans="1:32" x14ac:dyDescent="0.3">
      <c r="A1057" s="6">
        <v>7826</v>
      </c>
      <c r="B1057" s="7" t="s">
        <v>10549</v>
      </c>
      <c r="C1057" s="8">
        <v>42065</v>
      </c>
      <c r="D1057" s="8">
        <v>42187</v>
      </c>
      <c r="E1057" s="7" t="s">
        <v>51</v>
      </c>
      <c r="F1057" s="7" t="s">
        <v>4388</v>
      </c>
      <c r="G1057" s="7" t="s">
        <v>4389</v>
      </c>
      <c r="H1057" s="7" t="s">
        <v>41</v>
      </c>
      <c r="I1057" s="7" t="s">
        <v>26</v>
      </c>
      <c r="J1057" s="7" t="s">
        <v>8359</v>
      </c>
      <c r="K1057" s="7" t="s">
        <v>303</v>
      </c>
      <c r="L1057" s="7">
        <v>13440</v>
      </c>
      <c r="M1057" s="7" t="s">
        <v>161</v>
      </c>
      <c r="N1057" s="7" t="s">
        <v>226</v>
      </c>
      <c r="O1057" s="7" t="s">
        <v>31</v>
      </c>
      <c r="P1057" s="7" t="s">
        <v>35</v>
      </c>
      <c r="Q1057" s="7" t="s">
        <v>227</v>
      </c>
      <c r="R1057" s="7">
        <v>90.882000000000005</v>
      </c>
      <c r="S1057" s="7">
        <v>1</v>
      </c>
      <c r="T1057" s="7">
        <v>0.1</v>
      </c>
      <c r="U1057" s="7">
        <v>15.147</v>
      </c>
      <c r="V1057" s="7" t="s">
        <v>11817</v>
      </c>
      <c r="W1057" s="7">
        <v>2015</v>
      </c>
      <c r="X1057" s="7">
        <v>0.16666666666666666</v>
      </c>
      <c r="Y1057" s="7" t="s">
        <v>11823</v>
      </c>
      <c r="Z1057" s="7">
        <v>122</v>
      </c>
      <c r="AA1057" s="7" t="str">
        <f>TEXT(Superstore_Data_1[[#This Row],[Order Date]],"mmm")</f>
        <v>Mar</v>
      </c>
      <c r="AB1057" s="7">
        <f>YEAR(Superstore_Data_1[[#This Row],[Order Date]])</f>
        <v>2015</v>
      </c>
      <c r="AC1057" s="9">
        <f>Superstore_Data_1[[#This Row],[Profit]]/Superstore_Data_1[[#This Row],[Sales]]</f>
        <v>0.16666666666666666</v>
      </c>
      <c r="AD1057" s="7" t="str">
        <f>IF(Superstore_Data_1[[#This Row],[Discount]]=0,"No Discount",IF(Superstore_Data_1[[#This Row],[Discount]]&lt;0.2,"Low Discount",IF(Superstore_Data_1[[#This Row],[Discount]]&lt;0.5,"Medium Discount","High Discount")))</f>
        <v>Low Discount</v>
      </c>
      <c r="AE1057" s="7" t="str">
        <f>IF(Superstore_Data_1[[#This Row],[Sales]]&lt;100,"Low Sale",IF(Superstore_Data_1[[#This Row],[Sales]]&lt;500,"Medium Sale","High Sale"))</f>
        <v>Low Sale</v>
      </c>
      <c r="AF1057" s="10" t="str">
        <f>IF(Superstore_Data_1[[#This Row],[Shipping Days]]&lt;=2,"Fast",IF(Superstore_Data_1[[#This Row],[Shipping Days]]&lt;=5,"Normal","Slow"))</f>
        <v>Slow</v>
      </c>
    </row>
    <row r="1058" spans="1:32" x14ac:dyDescent="0.3">
      <c r="A1058" s="6">
        <v>7849</v>
      </c>
      <c r="B1058" s="7" t="s">
        <v>10563</v>
      </c>
      <c r="C1058" s="8">
        <v>42405</v>
      </c>
      <c r="D1058" s="8">
        <v>42526</v>
      </c>
      <c r="E1058" s="7" t="s">
        <v>51</v>
      </c>
      <c r="F1058" s="7" t="s">
        <v>5306</v>
      </c>
      <c r="G1058" s="7" t="s">
        <v>5307</v>
      </c>
      <c r="H1058" s="7" t="s">
        <v>25</v>
      </c>
      <c r="I1058" s="7" t="s">
        <v>26</v>
      </c>
      <c r="J1058" s="7" t="s">
        <v>4436</v>
      </c>
      <c r="K1058" s="7" t="s">
        <v>110</v>
      </c>
      <c r="L1058" s="7">
        <v>75061</v>
      </c>
      <c r="M1058" s="7" t="s">
        <v>111</v>
      </c>
      <c r="N1058" s="7" t="s">
        <v>7506</v>
      </c>
      <c r="O1058" s="7" t="s">
        <v>46</v>
      </c>
      <c r="P1058" s="7" t="s">
        <v>60</v>
      </c>
      <c r="Q1058" s="7" t="s">
        <v>7507</v>
      </c>
      <c r="R1058" s="7">
        <v>18.936</v>
      </c>
      <c r="S1058" s="7">
        <v>3</v>
      </c>
      <c r="T1058" s="7">
        <v>0.2</v>
      </c>
      <c r="U1058" s="7">
        <v>-3.7871999999999999</v>
      </c>
      <c r="V1058" s="7" t="s">
        <v>11820</v>
      </c>
      <c r="W1058" s="7">
        <v>2016</v>
      </c>
      <c r="X1058" s="7">
        <v>-0.19999999999999998</v>
      </c>
      <c r="Y1058" s="7" t="s">
        <v>11813</v>
      </c>
      <c r="Z1058" s="7">
        <v>121</v>
      </c>
      <c r="AA1058" s="7" t="str">
        <f>TEXT(Superstore_Data_1[[#This Row],[Order Date]],"mmm")</f>
        <v>Feb</v>
      </c>
      <c r="AB1058" s="7">
        <f>YEAR(Superstore_Data_1[[#This Row],[Order Date]])</f>
        <v>2016</v>
      </c>
      <c r="AC1058" s="9">
        <f>Superstore_Data_1[[#This Row],[Profit]]/Superstore_Data_1[[#This Row],[Sales]]</f>
        <v>-0.19999999999999998</v>
      </c>
      <c r="AD1058" s="7" t="str">
        <f>IF(Superstore_Data_1[[#This Row],[Discount]]=0,"No Discount",IF(Superstore_Data_1[[#This Row],[Discount]]&lt;0.2,"Low Discount",IF(Superstore_Data_1[[#This Row],[Discount]]&lt;0.5,"Medium Discount","High Discount")))</f>
        <v>Medium Discount</v>
      </c>
      <c r="AE1058" s="7" t="str">
        <f>IF(Superstore_Data_1[[#This Row],[Sales]]&lt;100,"Low Sale",IF(Superstore_Data_1[[#This Row],[Sales]]&lt;500,"Medium Sale","High Sale"))</f>
        <v>Low Sale</v>
      </c>
      <c r="AF1058" s="10" t="str">
        <f>IF(Superstore_Data_1[[#This Row],[Shipping Days]]&lt;=2,"Fast",IF(Superstore_Data_1[[#This Row],[Shipping Days]]&lt;=5,"Normal","Slow"))</f>
        <v>Slow</v>
      </c>
    </row>
    <row r="1059" spans="1:32" x14ac:dyDescent="0.3">
      <c r="A1059" s="6">
        <v>7855</v>
      </c>
      <c r="B1059" s="7" t="s">
        <v>10566</v>
      </c>
      <c r="C1059" s="8">
        <v>42928</v>
      </c>
      <c r="D1059" s="8">
        <v>43081</v>
      </c>
      <c r="E1059" s="7" t="s">
        <v>51</v>
      </c>
      <c r="F1059" s="7" t="s">
        <v>64</v>
      </c>
      <c r="G1059" s="7" t="s">
        <v>65</v>
      </c>
      <c r="H1059" s="7" t="s">
        <v>25</v>
      </c>
      <c r="I1059" s="7" t="s">
        <v>26</v>
      </c>
      <c r="J1059" s="7" t="s">
        <v>8411</v>
      </c>
      <c r="K1059" s="7" t="s">
        <v>1678</v>
      </c>
      <c r="L1059" s="7">
        <v>39401</v>
      </c>
      <c r="M1059" s="7" t="s">
        <v>29</v>
      </c>
      <c r="N1059" s="7" t="s">
        <v>6045</v>
      </c>
      <c r="O1059" s="7" t="s">
        <v>46</v>
      </c>
      <c r="P1059" s="7" t="s">
        <v>80</v>
      </c>
      <c r="Q1059" s="7" t="s">
        <v>6046</v>
      </c>
      <c r="R1059" s="7">
        <v>320.64</v>
      </c>
      <c r="S1059" s="7">
        <v>4</v>
      </c>
      <c r="T1059" s="7">
        <v>0</v>
      </c>
      <c r="U1059" s="7">
        <v>89.779200000000003</v>
      </c>
      <c r="V1059" s="7" t="s">
        <v>11821</v>
      </c>
      <c r="W1059" s="7">
        <v>2017</v>
      </c>
      <c r="X1059" s="7">
        <v>0.28000000000000003</v>
      </c>
      <c r="Y1059" s="7" t="s">
        <v>11811</v>
      </c>
      <c r="Z1059" s="7">
        <v>153</v>
      </c>
      <c r="AA1059" s="7" t="str">
        <f>TEXT(Superstore_Data_1[[#This Row],[Order Date]],"mmm")</f>
        <v>Jul</v>
      </c>
      <c r="AB1059" s="7">
        <f>YEAR(Superstore_Data_1[[#This Row],[Order Date]])</f>
        <v>2017</v>
      </c>
      <c r="AC1059" s="9">
        <f>Superstore_Data_1[[#This Row],[Profit]]/Superstore_Data_1[[#This Row],[Sales]]</f>
        <v>0.28000000000000003</v>
      </c>
      <c r="AD1059" s="7" t="str">
        <f>IF(Superstore_Data_1[[#This Row],[Discount]]=0,"No Discount",IF(Superstore_Data_1[[#This Row],[Discount]]&lt;0.2,"Low Discount",IF(Superstore_Data_1[[#This Row],[Discount]]&lt;0.5,"Medium Discount","High Discount")))</f>
        <v>No Discount</v>
      </c>
      <c r="AE1059" s="7" t="str">
        <f>IF(Superstore_Data_1[[#This Row],[Sales]]&lt;100,"Low Sale",IF(Superstore_Data_1[[#This Row],[Sales]]&lt;500,"Medium Sale","High Sale"))</f>
        <v>Medium Sale</v>
      </c>
      <c r="AF1059" s="10" t="str">
        <f>IF(Superstore_Data_1[[#This Row],[Shipping Days]]&lt;=2,"Fast",IF(Superstore_Data_1[[#This Row],[Shipping Days]]&lt;=5,"Normal","Slow"))</f>
        <v>Slow</v>
      </c>
    </row>
    <row r="1060" spans="1:32" x14ac:dyDescent="0.3">
      <c r="A1060" s="6">
        <v>7861</v>
      </c>
      <c r="B1060" s="7" t="s">
        <v>10568</v>
      </c>
      <c r="C1060" s="8">
        <v>42769</v>
      </c>
      <c r="D1060" s="8">
        <v>42889</v>
      </c>
      <c r="E1060" s="7" t="s">
        <v>51</v>
      </c>
      <c r="F1060" s="7" t="s">
        <v>3289</v>
      </c>
      <c r="G1060" s="7" t="s">
        <v>3290</v>
      </c>
      <c r="H1060" s="7" t="s">
        <v>25</v>
      </c>
      <c r="I1060" s="7" t="s">
        <v>26</v>
      </c>
      <c r="J1060" s="7" t="s">
        <v>3757</v>
      </c>
      <c r="K1060" s="7" t="s">
        <v>567</v>
      </c>
      <c r="L1060" s="7">
        <v>44221</v>
      </c>
      <c r="M1060" s="7" t="s">
        <v>161</v>
      </c>
      <c r="N1060" s="7" t="s">
        <v>4879</v>
      </c>
      <c r="O1060" s="7" t="s">
        <v>46</v>
      </c>
      <c r="P1060" s="7" t="s">
        <v>77</v>
      </c>
      <c r="Q1060" s="7" t="s">
        <v>4880</v>
      </c>
      <c r="R1060" s="7">
        <v>18.527999999999999</v>
      </c>
      <c r="S1060" s="7">
        <v>4</v>
      </c>
      <c r="T1060" s="7">
        <v>0.7</v>
      </c>
      <c r="U1060" s="7">
        <v>-12.352</v>
      </c>
      <c r="V1060" s="7" t="s">
        <v>11820</v>
      </c>
      <c r="W1060" s="7">
        <v>2017</v>
      </c>
      <c r="X1060" s="7">
        <v>-0.66666666666666674</v>
      </c>
      <c r="Y1060" s="7" t="s">
        <v>11816</v>
      </c>
      <c r="Z1060" s="7">
        <v>120</v>
      </c>
      <c r="AA1060" s="7" t="str">
        <f>TEXT(Superstore_Data_1[[#This Row],[Order Date]],"mmm")</f>
        <v>Feb</v>
      </c>
      <c r="AB1060" s="7">
        <f>YEAR(Superstore_Data_1[[#This Row],[Order Date]])</f>
        <v>2017</v>
      </c>
      <c r="AC1060" s="9">
        <f>Superstore_Data_1[[#This Row],[Profit]]/Superstore_Data_1[[#This Row],[Sales]]</f>
        <v>-0.66666666666666674</v>
      </c>
      <c r="AD1060" s="7" t="str">
        <f>IF(Superstore_Data_1[[#This Row],[Discount]]=0,"No Discount",IF(Superstore_Data_1[[#This Row],[Discount]]&lt;0.2,"Low Discount",IF(Superstore_Data_1[[#This Row],[Discount]]&lt;0.5,"Medium Discount","High Discount")))</f>
        <v>High Discount</v>
      </c>
      <c r="AE1060" s="7" t="str">
        <f>IF(Superstore_Data_1[[#This Row],[Sales]]&lt;100,"Low Sale",IF(Superstore_Data_1[[#This Row],[Sales]]&lt;500,"Medium Sale","High Sale"))</f>
        <v>Low Sale</v>
      </c>
      <c r="AF1060" s="10" t="str">
        <f>IF(Superstore_Data_1[[#This Row],[Shipping Days]]&lt;=2,"Fast",IF(Superstore_Data_1[[#This Row],[Shipping Days]]&lt;=5,"Normal","Slow"))</f>
        <v>Slow</v>
      </c>
    </row>
    <row r="1061" spans="1:32" x14ac:dyDescent="0.3">
      <c r="A1061" s="6">
        <v>7870</v>
      </c>
      <c r="B1061" s="7" t="s">
        <v>10575</v>
      </c>
      <c r="C1061" s="8">
        <v>42801</v>
      </c>
      <c r="D1061" s="8">
        <v>42985</v>
      </c>
      <c r="E1061" s="7" t="s">
        <v>51</v>
      </c>
      <c r="F1061" s="7" t="s">
        <v>6639</v>
      </c>
      <c r="G1061" s="7" t="s">
        <v>6640</v>
      </c>
      <c r="H1061" s="7" t="s">
        <v>25</v>
      </c>
      <c r="I1061" s="7" t="s">
        <v>26</v>
      </c>
      <c r="J1061" s="7" t="s">
        <v>1717</v>
      </c>
      <c r="K1061" s="7" t="s">
        <v>92</v>
      </c>
      <c r="L1061" s="7">
        <v>28540</v>
      </c>
      <c r="M1061" s="7" t="s">
        <v>29</v>
      </c>
      <c r="N1061" s="7" t="s">
        <v>279</v>
      </c>
      <c r="O1061" s="7" t="s">
        <v>73</v>
      </c>
      <c r="P1061" s="7" t="s">
        <v>178</v>
      </c>
      <c r="Q1061" s="7" t="s">
        <v>280</v>
      </c>
      <c r="R1061" s="7">
        <v>24</v>
      </c>
      <c r="S1061" s="7">
        <v>2</v>
      </c>
      <c r="T1061" s="7">
        <v>0.2</v>
      </c>
      <c r="U1061" s="7">
        <v>-2.7</v>
      </c>
      <c r="V1061" s="7" t="s">
        <v>11817</v>
      </c>
      <c r="W1061" s="7">
        <v>2017</v>
      </c>
      <c r="X1061" s="7">
        <v>-0.1125</v>
      </c>
      <c r="Y1061" s="7" t="s">
        <v>11813</v>
      </c>
      <c r="Z1061" s="7">
        <v>184</v>
      </c>
      <c r="AA1061" s="7" t="str">
        <f>TEXT(Superstore_Data_1[[#This Row],[Order Date]],"mmm")</f>
        <v>Mar</v>
      </c>
      <c r="AB1061" s="7">
        <f>YEAR(Superstore_Data_1[[#This Row],[Order Date]])</f>
        <v>2017</v>
      </c>
      <c r="AC1061" s="9">
        <f>Superstore_Data_1[[#This Row],[Profit]]/Superstore_Data_1[[#This Row],[Sales]]</f>
        <v>-0.1125</v>
      </c>
      <c r="AD1061" s="7" t="str">
        <f>IF(Superstore_Data_1[[#This Row],[Discount]]=0,"No Discount",IF(Superstore_Data_1[[#This Row],[Discount]]&lt;0.2,"Low Discount",IF(Superstore_Data_1[[#This Row],[Discount]]&lt;0.5,"Medium Discount","High Discount")))</f>
        <v>Medium Discount</v>
      </c>
      <c r="AE1061" s="7" t="str">
        <f>IF(Superstore_Data_1[[#This Row],[Sales]]&lt;100,"Low Sale",IF(Superstore_Data_1[[#This Row],[Sales]]&lt;500,"Medium Sale","High Sale"))</f>
        <v>Low Sale</v>
      </c>
      <c r="AF1061" s="10" t="str">
        <f>IF(Superstore_Data_1[[#This Row],[Shipping Days]]&lt;=2,"Fast",IF(Superstore_Data_1[[#This Row],[Shipping Days]]&lt;=5,"Normal","Slow"))</f>
        <v>Slow</v>
      </c>
    </row>
    <row r="1062" spans="1:32" x14ac:dyDescent="0.3">
      <c r="A1062" s="6">
        <v>7872</v>
      </c>
      <c r="B1062" s="7" t="s">
        <v>10577</v>
      </c>
      <c r="C1062" s="8">
        <v>42439</v>
      </c>
      <c r="D1062" s="8">
        <v>42561</v>
      </c>
      <c r="E1062" s="7" t="s">
        <v>51</v>
      </c>
      <c r="F1062" s="7" t="s">
        <v>6276</v>
      </c>
      <c r="G1062" s="7" t="s">
        <v>6277</v>
      </c>
      <c r="H1062" s="7" t="s">
        <v>108</v>
      </c>
      <c r="I1062" s="7" t="s">
        <v>26</v>
      </c>
      <c r="J1062" s="7" t="s">
        <v>9298</v>
      </c>
      <c r="K1062" s="7" t="s">
        <v>43</v>
      </c>
      <c r="L1062" s="7">
        <v>92630</v>
      </c>
      <c r="M1062" s="7" t="s">
        <v>44</v>
      </c>
      <c r="N1062" s="7" t="s">
        <v>2832</v>
      </c>
      <c r="O1062" s="7" t="s">
        <v>46</v>
      </c>
      <c r="P1062" s="7" t="s">
        <v>47</v>
      </c>
      <c r="Q1062" s="7" t="s">
        <v>2833</v>
      </c>
      <c r="R1062" s="7">
        <v>6.16</v>
      </c>
      <c r="S1062" s="7">
        <v>2</v>
      </c>
      <c r="T1062" s="7">
        <v>0</v>
      </c>
      <c r="U1062" s="7">
        <v>2.9567999999999999</v>
      </c>
      <c r="V1062" s="7" t="s">
        <v>11817</v>
      </c>
      <c r="W1062" s="7">
        <v>2016</v>
      </c>
      <c r="X1062" s="7">
        <v>0.48</v>
      </c>
      <c r="Y1062" s="7" t="s">
        <v>11811</v>
      </c>
      <c r="Z1062" s="7">
        <v>122</v>
      </c>
      <c r="AA1062" s="7" t="str">
        <f>TEXT(Superstore_Data_1[[#This Row],[Order Date]],"mmm")</f>
        <v>Mar</v>
      </c>
      <c r="AB1062" s="7">
        <f>YEAR(Superstore_Data_1[[#This Row],[Order Date]])</f>
        <v>2016</v>
      </c>
      <c r="AC1062" s="9">
        <f>Superstore_Data_1[[#This Row],[Profit]]/Superstore_Data_1[[#This Row],[Sales]]</f>
        <v>0.48</v>
      </c>
      <c r="AD1062" s="7" t="str">
        <f>IF(Superstore_Data_1[[#This Row],[Discount]]=0,"No Discount",IF(Superstore_Data_1[[#This Row],[Discount]]&lt;0.2,"Low Discount",IF(Superstore_Data_1[[#This Row],[Discount]]&lt;0.5,"Medium Discount","High Discount")))</f>
        <v>No Discount</v>
      </c>
      <c r="AE1062" s="7" t="str">
        <f>IF(Superstore_Data_1[[#This Row],[Sales]]&lt;100,"Low Sale",IF(Superstore_Data_1[[#This Row],[Sales]]&lt;500,"Medium Sale","High Sale"))</f>
        <v>Low Sale</v>
      </c>
      <c r="AF1062" s="10" t="str">
        <f>IF(Superstore_Data_1[[#This Row],[Shipping Days]]&lt;=2,"Fast",IF(Superstore_Data_1[[#This Row],[Shipping Days]]&lt;=5,"Normal","Slow"))</f>
        <v>Slow</v>
      </c>
    </row>
    <row r="1063" spans="1:32" x14ac:dyDescent="0.3">
      <c r="A1063" s="6">
        <v>7881</v>
      </c>
      <c r="B1063" s="7" t="s">
        <v>10582</v>
      </c>
      <c r="C1063" s="8">
        <v>42806</v>
      </c>
      <c r="D1063" s="8">
        <v>42898</v>
      </c>
      <c r="E1063" s="7" t="s">
        <v>22</v>
      </c>
      <c r="F1063" s="7" t="s">
        <v>516</v>
      </c>
      <c r="G1063" s="7" t="s">
        <v>517</v>
      </c>
      <c r="H1063" s="7" t="s">
        <v>25</v>
      </c>
      <c r="I1063" s="7" t="s">
        <v>26</v>
      </c>
      <c r="J1063" s="7" t="s">
        <v>7756</v>
      </c>
      <c r="K1063" s="7" t="s">
        <v>519</v>
      </c>
      <c r="L1063" s="7">
        <v>80229</v>
      </c>
      <c r="M1063" s="7" t="s">
        <v>44</v>
      </c>
      <c r="N1063" s="7" t="s">
        <v>1967</v>
      </c>
      <c r="O1063" s="7" t="s">
        <v>46</v>
      </c>
      <c r="P1063" s="7" t="s">
        <v>70</v>
      </c>
      <c r="Q1063" s="7" t="s">
        <v>1968</v>
      </c>
      <c r="R1063" s="7">
        <v>13.343999999999999</v>
      </c>
      <c r="S1063" s="7">
        <v>6</v>
      </c>
      <c r="T1063" s="7">
        <v>0.2</v>
      </c>
      <c r="U1063" s="7">
        <v>1.0007999999999999</v>
      </c>
      <c r="V1063" s="7" t="s">
        <v>11817</v>
      </c>
      <c r="W1063" s="7">
        <v>2017</v>
      </c>
      <c r="X1063" s="7">
        <v>7.4999999999999997E-2</v>
      </c>
      <c r="Y1063" s="7" t="s">
        <v>11813</v>
      </c>
      <c r="Z1063" s="7">
        <v>92</v>
      </c>
      <c r="AA1063" s="7" t="str">
        <f>TEXT(Superstore_Data_1[[#This Row],[Order Date]],"mmm")</f>
        <v>Mar</v>
      </c>
      <c r="AB1063" s="7">
        <f>YEAR(Superstore_Data_1[[#This Row],[Order Date]])</f>
        <v>2017</v>
      </c>
      <c r="AC1063" s="9">
        <f>Superstore_Data_1[[#This Row],[Profit]]/Superstore_Data_1[[#This Row],[Sales]]</f>
        <v>7.4999999999999997E-2</v>
      </c>
      <c r="AD1063" s="7" t="str">
        <f>IF(Superstore_Data_1[[#This Row],[Discount]]=0,"No Discount",IF(Superstore_Data_1[[#This Row],[Discount]]&lt;0.2,"Low Discount",IF(Superstore_Data_1[[#This Row],[Discount]]&lt;0.5,"Medium Discount","High Discount")))</f>
        <v>Medium Discount</v>
      </c>
      <c r="AE1063" s="7" t="str">
        <f>IF(Superstore_Data_1[[#This Row],[Sales]]&lt;100,"Low Sale",IF(Superstore_Data_1[[#This Row],[Sales]]&lt;500,"Medium Sale","High Sale"))</f>
        <v>Low Sale</v>
      </c>
      <c r="AF1063" s="10" t="str">
        <f>IF(Superstore_Data_1[[#This Row],[Shipping Days]]&lt;=2,"Fast",IF(Superstore_Data_1[[#This Row],[Shipping Days]]&lt;=5,"Normal","Slow"))</f>
        <v>Slow</v>
      </c>
    </row>
    <row r="1064" spans="1:32" x14ac:dyDescent="0.3">
      <c r="A1064" s="6">
        <v>7909</v>
      </c>
      <c r="B1064" s="7" t="s">
        <v>10593</v>
      </c>
      <c r="C1064" s="8">
        <v>42441</v>
      </c>
      <c r="D1064" s="8">
        <v>42563</v>
      </c>
      <c r="E1064" s="7" t="s">
        <v>51</v>
      </c>
      <c r="F1064" s="7" t="s">
        <v>8201</v>
      </c>
      <c r="G1064" s="7" t="s">
        <v>8202</v>
      </c>
      <c r="H1064" s="7" t="s">
        <v>25</v>
      </c>
      <c r="I1064" s="7" t="s">
        <v>26</v>
      </c>
      <c r="J1064" s="7" t="s">
        <v>10594</v>
      </c>
      <c r="K1064" s="7" t="s">
        <v>43</v>
      </c>
      <c r="L1064" s="7">
        <v>95037</v>
      </c>
      <c r="M1064" s="7" t="s">
        <v>44</v>
      </c>
      <c r="N1064" s="7" t="s">
        <v>3659</v>
      </c>
      <c r="O1064" s="7" t="s">
        <v>31</v>
      </c>
      <c r="P1064" s="7" t="s">
        <v>57</v>
      </c>
      <c r="Q1064" s="7" t="s">
        <v>3660</v>
      </c>
      <c r="R1064" s="7">
        <v>268.70400000000001</v>
      </c>
      <c r="S1064" s="7">
        <v>3</v>
      </c>
      <c r="T1064" s="7">
        <v>0.2</v>
      </c>
      <c r="U1064" s="7">
        <v>6.7176</v>
      </c>
      <c r="V1064" s="7" t="s">
        <v>11817</v>
      </c>
      <c r="W1064" s="7">
        <v>2016</v>
      </c>
      <c r="X1064" s="7">
        <v>2.4999999999999998E-2</v>
      </c>
      <c r="Y1064" s="7" t="s">
        <v>11813</v>
      </c>
      <c r="Z1064" s="7">
        <v>122</v>
      </c>
      <c r="AA1064" s="7" t="str">
        <f>TEXT(Superstore_Data_1[[#This Row],[Order Date]],"mmm")</f>
        <v>Mar</v>
      </c>
      <c r="AB1064" s="7">
        <f>YEAR(Superstore_Data_1[[#This Row],[Order Date]])</f>
        <v>2016</v>
      </c>
      <c r="AC1064" s="9">
        <f>Superstore_Data_1[[#This Row],[Profit]]/Superstore_Data_1[[#This Row],[Sales]]</f>
        <v>2.4999999999999998E-2</v>
      </c>
      <c r="AD1064" s="7" t="str">
        <f>IF(Superstore_Data_1[[#This Row],[Discount]]=0,"No Discount",IF(Superstore_Data_1[[#This Row],[Discount]]&lt;0.2,"Low Discount",IF(Superstore_Data_1[[#This Row],[Discount]]&lt;0.5,"Medium Discount","High Discount")))</f>
        <v>Medium Discount</v>
      </c>
      <c r="AE1064" s="7" t="str">
        <f>IF(Superstore_Data_1[[#This Row],[Sales]]&lt;100,"Low Sale",IF(Superstore_Data_1[[#This Row],[Sales]]&lt;500,"Medium Sale","High Sale"))</f>
        <v>Medium Sale</v>
      </c>
      <c r="AF1064" s="10" t="str">
        <f>IF(Superstore_Data_1[[#This Row],[Shipping Days]]&lt;=2,"Fast",IF(Superstore_Data_1[[#This Row],[Shipping Days]]&lt;=5,"Normal","Slow"))</f>
        <v>Slow</v>
      </c>
    </row>
    <row r="1065" spans="1:32" x14ac:dyDescent="0.3">
      <c r="A1065" s="6">
        <v>7918</v>
      </c>
      <c r="B1065" s="7" t="s">
        <v>10601</v>
      </c>
      <c r="C1065" s="8">
        <v>42834</v>
      </c>
      <c r="D1065" s="8">
        <v>42956</v>
      </c>
      <c r="E1065" s="7" t="s">
        <v>22</v>
      </c>
      <c r="F1065" s="7" t="s">
        <v>4282</v>
      </c>
      <c r="G1065" s="7" t="s">
        <v>4283</v>
      </c>
      <c r="H1065" s="7" t="s">
        <v>108</v>
      </c>
      <c r="I1065" s="7" t="s">
        <v>26</v>
      </c>
      <c r="J1065" s="7" t="s">
        <v>3148</v>
      </c>
      <c r="K1065" s="7" t="s">
        <v>110</v>
      </c>
      <c r="L1065" s="7">
        <v>75043</v>
      </c>
      <c r="M1065" s="7" t="s">
        <v>111</v>
      </c>
      <c r="N1065" s="7" t="s">
        <v>558</v>
      </c>
      <c r="O1065" s="7" t="s">
        <v>46</v>
      </c>
      <c r="P1065" s="7" t="s">
        <v>70</v>
      </c>
      <c r="Q1065" s="7" t="s">
        <v>559</v>
      </c>
      <c r="R1065" s="7">
        <v>30.384</v>
      </c>
      <c r="S1065" s="7">
        <v>1</v>
      </c>
      <c r="T1065" s="7">
        <v>0.2</v>
      </c>
      <c r="U1065" s="7">
        <v>3.798</v>
      </c>
      <c r="V1065" s="7" t="s">
        <v>11814</v>
      </c>
      <c r="W1065" s="7">
        <v>2017</v>
      </c>
      <c r="X1065" s="7">
        <v>0.125</v>
      </c>
      <c r="Y1065" s="7" t="s">
        <v>11813</v>
      </c>
      <c r="Z1065" s="7">
        <v>122</v>
      </c>
      <c r="AA1065" s="7" t="str">
        <f>TEXT(Superstore_Data_1[[#This Row],[Order Date]],"mmm")</f>
        <v>Apr</v>
      </c>
      <c r="AB1065" s="7">
        <f>YEAR(Superstore_Data_1[[#This Row],[Order Date]])</f>
        <v>2017</v>
      </c>
      <c r="AC1065" s="9">
        <f>Superstore_Data_1[[#This Row],[Profit]]/Superstore_Data_1[[#This Row],[Sales]]</f>
        <v>0.125</v>
      </c>
      <c r="AD1065" s="7" t="str">
        <f>IF(Superstore_Data_1[[#This Row],[Discount]]=0,"No Discount",IF(Superstore_Data_1[[#This Row],[Discount]]&lt;0.2,"Low Discount",IF(Superstore_Data_1[[#This Row],[Discount]]&lt;0.5,"Medium Discount","High Discount")))</f>
        <v>Medium Discount</v>
      </c>
      <c r="AE1065" s="7" t="str">
        <f>IF(Superstore_Data_1[[#This Row],[Sales]]&lt;100,"Low Sale",IF(Superstore_Data_1[[#This Row],[Sales]]&lt;500,"Medium Sale","High Sale"))</f>
        <v>Low Sale</v>
      </c>
      <c r="AF1065" s="10" t="str">
        <f>IF(Superstore_Data_1[[#This Row],[Shipping Days]]&lt;=2,"Fast",IF(Superstore_Data_1[[#This Row],[Shipping Days]]&lt;=5,"Normal","Slow"))</f>
        <v>Slow</v>
      </c>
    </row>
    <row r="1066" spans="1:32" x14ac:dyDescent="0.3">
      <c r="A1066" s="6">
        <v>7919</v>
      </c>
      <c r="B1066" s="7" t="s">
        <v>10602</v>
      </c>
      <c r="C1066" s="8">
        <v>42101</v>
      </c>
      <c r="D1066" s="8">
        <v>42223</v>
      </c>
      <c r="E1066" s="7" t="s">
        <v>22</v>
      </c>
      <c r="F1066" s="7" t="s">
        <v>6621</v>
      </c>
      <c r="G1066" s="7" t="s">
        <v>6622</v>
      </c>
      <c r="H1066" s="7" t="s">
        <v>108</v>
      </c>
      <c r="I1066" s="7" t="s">
        <v>26</v>
      </c>
      <c r="J1066" s="7" t="s">
        <v>1069</v>
      </c>
      <c r="K1066" s="7" t="s">
        <v>43</v>
      </c>
      <c r="L1066" s="7">
        <v>92024</v>
      </c>
      <c r="M1066" s="7" t="s">
        <v>44</v>
      </c>
      <c r="N1066" s="7" t="s">
        <v>1242</v>
      </c>
      <c r="O1066" s="7" t="s">
        <v>46</v>
      </c>
      <c r="P1066" s="7" t="s">
        <v>77</v>
      </c>
      <c r="Q1066" s="7" t="s">
        <v>1243</v>
      </c>
      <c r="R1066" s="7">
        <v>22.847999999999999</v>
      </c>
      <c r="S1066" s="7">
        <v>2</v>
      </c>
      <c r="T1066" s="7">
        <v>0.2</v>
      </c>
      <c r="U1066" s="7">
        <v>7.4256000000000002</v>
      </c>
      <c r="V1066" s="7" t="s">
        <v>11814</v>
      </c>
      <c r="W1066" s="7">
        <v>2015</v>
      </c>
      <c r="X1066" s="7">
        <v>0.32500000000000001</v>
      </c>
      <c r="Y1066" s="7" t="s">
        <v>11813</v>
      </c>
      <c r="Z1066" s="7">
        <v>122</v>
      </c>
      <c r="AA1066" s="7" t="str">
        <f>TEXT(Superstore_Data_1[[#This Row],[Order Date]],"mmm")</f>
        <v>Apr</v>
      </c>
      <c r="AB1066" s="7">
        <f>YEAR(Superstore_Data_1[[#This Row],[Order Date]])</f>
        <v>2015</v>
      </c>
      <c r="AC1066" s="9">
        <f>Superstore_Data_1[[#This Row],[Profit]]/Superstore_Data_1[[#This Row],[Sales]]</f>
        <v>0.32500000000000001</v>
      </c>
      <c r="AD1066" s="7" t="str">
        <f>IF(Superstore_Data_1[[#This Row],[Discount]]=0,"No Discount",IF(Superstore_Data_1[[#This Row],[Discount]]&lt;0.2,"Low Discount",IF(Superstore_Data_1[[#This Row],[Discount]]&lt;0.5,"Medium Discount","High Discount")))</f>
        <v>Medium Discount</v>
      </c>
      <c r="AE1066" s="7" t="str">
        <f>IF(Superstore_Data_1[[#This Row],[Sales]]&lt;100,"Low Sale",IF(Superstore_Data_1[[#This Row],[Sales]]&lt;500,"Medium Sale","High Sale"))</f>
        <v>Low Sale</v>
      </c>
      <c r="AF1066" s="10" t="str">
        <f>IF(Superstore_Data_1[[#This Row],[Shipping Days]]&lt;=2,"Fast",IF(Superstore_Data_1[[#This Row],[Shipping Days]]&lt;=5,"Normal","Slow"))</f>
        <v>Slow</v>
      </c>
    </row>
    <row r="1067" spans="1:32" x14ac:dyDescent="0.3">
      <c r="A1067" s="6">
        <v>7948</v>
      </c>
      <c r="B1067" s="7" t="s">
        <v>10614</v>
      </c>
      <c r="C1067" s="8">
        <v>41642</v>
      </c>
      <c r="D1067" s="8">
        <v>41762</v>
      </c>
      <c r="E1067" s="7" t="s">
        <v>51</v>
      </c>
      <c r="F1067" s="7" t="s">
        <v>6193</v>
      </c>
      <c r="G1067" s="7" t="s">
        <v>6194</v>
      </c>
      <c r="H1067" s="7" t="s">
        <v>25</v>
      </c>
      <c r="I1067" s="7" t="s">
        <v>26</v>
      </c>
      <c r="J1067" s="7" t="s">
        <v>4711</v>
      </c>
      <c r="K1067" s="7" t="s">
        <v>110</v>
      </c>
      <c r="L1067" s="7">
        <v>79907</v>
      </c>
      <c r="M1067" s="7" t="s">
        <v>111</v>
      </c>
      <c r="N1067" s="7" t="s">
        <v>5477</v>
      </c>
      <c r="O1067" s="7" t="s">
        <v>46</v>
      </c>
      <c r="P1067" s="7" t="s">
        <v>305</v>
      </c>
      <c r="Q1067" s="7" t="s">
        <v>5478</v>
      </c>
      <c r="R1067" s="7">
        <v>18.84</v>
      </c>
      <c r="S1067" s="7">
        <v>5</v>
      </c>
      <c r="T1067" s="7">
        <v>0.2</v>
      </c>
      <c r="U1067" s="7">
        <v>-3.5325000000000002</v>
      </c>
      <c r="V1067" s="7" t="s">
        <v>11819</v>
      </c>
      <c r="W1067" s="7">
        <v>2014</v>
      </c>
      <c r="X1067" s="7">
        <v>-0.1875</v>
      </c>
      <c r="Y1067" s="7" t="s">
        <v>11813</v>
      </c>
      <c r="Z1067" s="7">
        <v>120</v>
      </c>
      <c r="AA1067" s="7" t="str">
        <f>TEXT(Superstore_Data_1[[#This Row],[Order Date]],"mmm")</f>
        <v>Jan</v>
      </c>
      <c r="AB1067" s="7">
        <f>YEAR(Superstore_Data_1[[#This Row],[Order Date]])</f>
        <v>2014</v>
      </c>
      <c r="AC1067" s="9">
        <f>Superstore_Data_1[[#This Row],[Profit]]/Superstore_Data_1[[#This Row],[Sales]]</f>
        <v>-0.1875</v>
      </c>
      <c r="AD1067" s="7" t="str">
        <f>IF(Superstore_Data_1[[#This Row],[Discount]]=0,"No Discount",IF(Superstore_Data_1[[#This Row],[Discount]]&lt;0.2,"Low Discount",IF(Superstore_Data_1[[#This Row],[Discount]]&lt;0.5,"Medium Discount","High Discount")))</f>
        <v>Medium Discount</v>
      </c>
      <c r="AE1067" s="7" t="str">
        <f>IF(Superstore_Data_1[[#This Row],[Sales]]&lt;100,"Low Sale",IF(Superstore_Data_1[[#This Row],[Sales]]&lt;500,"Medium Sale","High Sale"))</f>
        <v>Low Sale</v>
      </c>
      <c r="AF1067" s="10" t="str">
        <f>IF(Superstore_Data_1[[#This Row],[Shipping Days]]&lt;=2,"Fast",IF(Superstore_Data_1[[#This Row],[Shipping Days]]&lt;=5,"Normal","Slow"))</f>
        <v>Slow</v>
      </c>
    </row>
    <row r="1068" spans="1:32" x14ac:dyDescent="0.3">
      <c r="A1068" s="6">
        <v>7954</v>
      </c>
      <c r="B1068" s="7" t="s">
        <v>10616</v>
      </c>
      <c r="C1068" s="8">
        <v>41643</v>
      </c>
      <c r="D1068" s="8">
        <v>41794</v>
      </c>
      <c r="E1068" s="7" t="s">
        <v>51</v>
      </c>
      <c r="F1068" s="7" t="s">
        <v>5201</v>
      </c>
      <c r="G1068" s="7" t="s">
        <v>5202</v>
      </c>
      <c r="H1068" s="7" t="s">
        <v>41</v>
      </c>
      <c r="I1068" s="7" t="s">
        <v>26</v>
      </c>
      <c r="J1068" s="7" t="s">
        <v>7307</v>
      </c>
      <c r="K1068" s="7" t="s">
        <v>1405</v>
      </c>
      <c r="L1068" s="7">
        <v>2151</v>
      </c>
      <c r="M1068" s="7" t="s">
        <v>161</v>
      </c>
      <c r="N1068" s="7" t="s">
        <v>9353</v>
      </c>
      <c r="O1068" s="7" t="s">
        <v>46</v>
      </c>
      <c r="P1068" s="7" t="s">
        <v>60</v>
      </c>
      <c r="Q1068" s="7" t="s">
        <v>9354</v>
      </c>
      <c r="R1068" s="7">
        <v>66.959999999999994</v>
      </c>
      <c r="S1068" s="7">
        <v>4</v>
      </c>
      <c r="T1068" s="7">
        <v>0</v>
      </c>
      <c r="U1068" s="7">
        <v>2.6783999999999999</v>
      </c>
      <c r="V1068" s="7" t="s">
        <v>11819</v>
      </c>
      <c r="W1068" s="7">
        <v>2014</v>
      </c>
      <c r="X1068" s="7">
        <v>0.04</v>
      </c>
      <c r="Y1068" s="7" t="s">
        <v>11811</v>
      </c>
      <c r="Z1068" s="7">
        <v>151</v>
      </c>
      <c r="AA1068" s="7" t="str">
        <f>TEXT(Superstore_Data_1[[#This Row],[Order Date]],"mmm")</f>
        <v>Jan</v>
      </c>
      <c r="AB1068" s="7">
        <f>YEAR(Superstore_Data_1[[#This Row],[Order Date]])</f>
        <v>2014</v>
      </c>
      <c r="AC1068" s="9">
        <f>Superstore_Data_1[[#This Row],[Profit]]/Superstore_Data_1[[#This Row],[Sales]]</f>
        <v>0.04</v>
      </c>
      <c r="AD1068" s="7" t="str">
        <f>IF(Superstore_Data_1[[#This Row],[Discount]]=0,"No Discount",IF(Superstore_Data_1[[#This Row],[Discount]]&lt;0.2,"Low Discount",IF(Superstore_Data_1[[#This Row],[Discount]]&lt;0.5,"Medium Discount","High Discount")))</f>
        <v>No Discount</v>
      </c>
      <c r="AE1068" s="7" t="str">
        <f>IF(Superstore_Data_1[[#This Row],[Sales]]&lt;100,"Low Sale",IF(Superstore_Data_1[[#This Row],[Sales]]&lt;500,"Medium Sale","High Sale"))</f>
        <v>Low Sale</v>
      </c>
      <c r="AF1068" s="10" t="str">
        <f>IF(Superstore_Data_1[[#This Row],[Shipping Days]]&lt;=2,"Fast",IF(Superstore_Data_1[[#This Row],[Shipping Days]]&lt;=5,"Normal","Slow"))</f>
        <v>Slow</v>
      </c>
    </row>
    <row r="1069" spans="1:32" x14ac:dyDescent="0.3">
      <c r="A1069" s="6">
        <v>7956</v>
      </c>
      <c r="B1069" s="7" t="s">
        <v>10617</v>
      </c>
      <c r="C1069" s="8">
        <v>42865</v>
      </c>
      <c r="D1069" s="8">
        <v>43018</v>
      </c>
      <c r="E1069" s="7" t="s">
        <v>51</v>
      </c>
      <c r="F1069" s="7" t="s">
        <v>582</v>
      </c>
      <c r="G1069" s="7" t="s">
        <v>583</v>
      </c>
      <c r="H1069" s="7" t="s">
        <v>41</v>
      </c>
      <c r="I1069" s="7" t="s">
        <v>26</v>
      </c>
      <c r="J1069" s="7" t="s">
        <v>9317</v>
      </c>
      <c r="K1069" s="7" t="s">
        <v>43</v>
      </c>
      <c r="L1069" s="7">
        <v>95928</v>
      </c>
      <c r="M1069" s="7" t="s">
        <v>44</v>
      </c>
      <c r="N1069" s="7" t="s">
        <v>6209</v>
      </c>
      <c r="O1069" s="7" t="s">
        <v>31</v>
      </c>
      <c r="P1069" s="7" t="s">
        <v>35</v>
      </c>
      <c r="Q1069" s="7" t="s">
        <v>6210</v>
      </c>
      <c r="R1069" s="7">
        <v>435.16800000000001</v>
      </c>
      <c r="S1069" s="7">
        <v>4</v>
      </c>
      <c r="T1069" s="7">
        <v>0.2</v>
      </c>
      <c r="U1069" s="7">
        <v>-59.835599999999999</v>
      </c>
      <c r="V1069" s="7" t="s">
        <v>11812</v>
      </c>
      <c r="W1069" s="7">
        <v>2017</v>
      </c>
      <c r="X1069" s="7">
        <v>-0.13749999999999998</v>
      </c>
      <c r="Y1069" s="7" t="s">
        <v>11813</v>
      </c>
      <c r="Z1069" s="7">
        <v>153</v>
      </c>
      <c r="AA1069" s="7" t="str">
        <f>TEXT(Superstore_Data_1[[#This Row],[Order Date]],"mmm")</f>
        <v>May</v>
      </c>
      <c r="AB1069" s="7">
        <f>YEAR(Superstore_Data_1[[#This Row],[Order Date]])</f>
        <v>2017</v>
      </c>
      <c r="AC1069" s="9">
        <f>Superstore_Data_1[[#This Row],[Profit]]/Superstore_Data_1[[#This Row],[Sales]]</f>
        <v>-0.13749999999999998</v>
      </c>
      <c r="AD1069" s="7" t="str">
        <f>IF(Superstore_Data_1[[#This Row],[Discount]]=0,"No Discount",IF(Superstore_Data_1[[#This Row],[Discount]]&lt;0.2,"Low Discount",IF(Superstore_Data_1[[#This Row],[Discount]]&lt;0.5,"Medium Discount","High Discount")))</f>
        <v>Medium Discount</v>
      </c>
      <c r="AE1069" s="7" t="str">
        <f>IF(Superstore_Data_1[[#This Row],[Sales]]&lt;100,"Low Sale",IF(Superstore_Data_1[[#This Row],[Sales]]&lt;500,"Medium Sale","High Sale"))</f>
        <v>Medium Sale</v>
      </c>
      <c r="AF1069" s="10" t="str">
        <f>IF(Superstore_Data_1[[#This Row],[Shipping Days]]&lt;=2,"Fast",IF(Superstore_Data_1[[#This Row],[Shipping Days]]&lt;=5,"Normal","Slow"))</f>
        <v>Slow</v>
      </c>
    </row>
    <row r="1070" spans="1:32" x14ac:dyDescent="0.3">
      <c r="A1070" s="6">
        <v>7968</v>
      </c>
      <c r="B1070" s="7" t="s">
        <v>10620</v>
      </c>
      <c r="C1070" s="8">
        <v>42653</v>
      </c>
      <c r="D1070" s="8">
        <v>42714</v>
      </c>
      <c r="E1070" s="7" t="s">
        <v>209</v>
      </c>
      <c r="F1070" s="7" t="s">
        <v>5575</v>
      </c>
      <c r="G1070" s="7" t="s">
        <v>5576</v>
      </c>
      <c r="H1070" s="7" t="s">
        <v>41</v>
      </c>
      <c r="I1070" s="7" t="s">
        <v>26</v>
      </c>
      <c r="J1070" s="7" t="s">
        <v>917</v>
      </c>
      <c r="K1070" s="7" t="s">
        <v>519</v>
      </c>
      <c r="L1070" s="7">
        <v>80219</v>
      </c>
      <c r="M1070" s="7" t="s">
        <v>44</v>
      </c>
      <c r="N1070" s="7" t="s">
        <v>10621</v>
      </c>
      <c r="O1070" s="7" t="s">
        <v>31</v>
      </c>
      <c r="P1070" s="7" t="s">
        <v>32</v>
      </c>
      <c r="Q1070" s="7" t="s">
        <v>10622</v>
      </c>
      <c r="R1070" s="7">
        <v>90.882000000000005</v>
      </c>
      <c r="S1070" s="7">
        <v>3</v>
      </c>
      <c r="T1070" s="7">
        <v>0.7</v>
      </c>
      <c r="U1070" s="7">
        <v>-190.85220000000001</v>
      </c>
      <c r="V1070" s="7" t="s">
        <v>11824</v>
      </c>
      <c r="W1070" s="7">
        <v>2016</v>
      </c>
      <c r="X1070" s="7">
        <v>-2.1</v>
      </c>
      <c r="Y1070" s="7" t="s">
        <v>11816</v>
      </c>
      <c r="Z1070" s="7">
        <v>61</v>
      </c>
      <c r="AA1070" s="7" t="str">
        <f>TEXT(Superstore_Data_1[[#This Row],[Order Date]],"mmm")</f>
        <v>Oct</v>
      </c>
      <c r="AB1070" s="7">
        <f>YEAR(Superstore_Data_1[[#This Row],[Order Date]])</f>
        <v>2016</v>
      </c>
      <c r="AC1070" s="9">
        <f>Superstore_Data_1[[#This Row],[Profit]]/Superstore_Data_1[[#This Row],[Sales]]</f>
        <v>-2.1</v>
      </c>
      <c r="AD1070" s="7" t="str">
        <f>IF(Superstore_Data_1[[#This Row],[Discount]]=0,"No Discount",IF(Superstore_Data_1[[#This Row],[Discount]]&lt;0.2,"Low Discount",IF(Superstore_Data_1[[#This Row],[Discount]]&lt;0.5,"Medium Discount","High Discount")))</f>
        <v>High Discount</v>
      </c>
      <c r="AE1070" s="7" t="str">
        <f>IF(Superstore_Data_1[[#This Row],[Sales]]&lt;100,"Low Sale",IF(Superstore_Data_1[[#This Row],[Sales]]&lt;500,"Medium Sale","High Sale"))</f>
        <v>Low Sale</v>
      </c>
      <c r="AF1070" s="10" t="str">
        <f>IF(Superstore_Data_1[[#This Row],[Shipping Days]]&lt;=2,"Fast",IF(Superstore_Data_1[[#This Row],[Shipping Days]]&lt;=5,"Normal","Slow"))</f>
        <v>Slow</v>
      </c>
    </row>
    <row r="1071" spans="1:32" x14ac:dyDescent="0.3">
      <c r="A1071" s="6">
        <v>7981</v>
      </c>
      <c r="B1071" s="7" t="s">
        <v>10626</v>
      </c>
      <c r="C1071" s="8">
        <v>41699</v>
      </c>
      <c r="D1071" s="8">
        <v>41821</v>
      </c>
      <c r="E1071" s="7" t="s">
        <v>51</v>
      </c>
      <c r="F1071" s="7" t="s">
        <v>286</v>
      </c>
      <c r="G1071" s="7" t="s">
        <v>287</v>
      </c>
      <c r="H1071" s="7" t="s">
        <v>25</v>
      </c>
      <c r="I1071" s="7" t="s">
        <v>26</v>
      </c>
      <c r="J1071" s="7" t="s">
        <v>205</v>
      </c>
      <c r="K1071" s="7" t="s">
        <v>110</v>
      </c>
      <c r="L1071" s="7">
        <v>77095</v>
      </c>
      <c r="M1071" s="7" t="s">
        <v>111</v>
      </c>
      <c r="N1071" s="7" t="s">
        <v>7363</v>
      </c>
      <c r="O1071" s="7" t="s">
        <v>46</v>
      </c>
      <c r="P1071" s="7" t="s">
        <v>94</v>
      </c>
      <c r="Q1071" s="7" t="s">
        <v>7364</v>
      </c>
      <c r="R1071" s="7">
        <v>16.448</v>
      </c>
      <c r="S1071" s="7">
        <v>2</v>
      </c>
      <c r="T1071" s="7">
        <v>0.2</v>
      </c>
      <c r="U1071" s="7">
        <v>5.5511999999999997</v>
      </c>
      <c r="V1071" s="7" t="s">
        <v>11817</v>
      </c>
      <c r="W1071" s="7">
        <v>2014</v>
      </c>
      <c r="X1071" s="7">
        <v>0.33749999999999997</v>
      </c>
      <c r="Y1071" s="7" t="s">
        <v>11813</v>
      </c>
      <c r="Z1071" s="7">
        <v>122</v>
      </c>
      <c r="AA1071" s="7" t="str">
        <f>TEXT(Superstore_Data_1[[#This Row],[Order Date]],"mmm")</f>
        <v>Mar</v>
      </c>
      <c r="AB1071" s="7">
        <f>YEAR(Superstore_Data_1[[#This Row],[Order Date]])</f>
        <v>2014</v>
      </c>
      <c r="AC1071" s="9">
        <f>Superstore_Data_1[[#This Row],[Profit]]/Superstore_Data_1[[#This Row],[Sales]]</f>
        <v>0.33749999999999997</v>
      </c>
      <c r="AD1071" s="7" t="str">
        <f>IF(Superstore_Data_1[[#This Row],[Discount]]=0,"No Discount",IF(Superstore_Data_1[[#This Row],[Discount]]&lt;0.2,"Low Discount",IF(Superstore_Data_1[[#This Row],[Discount]]&lt;0.5,"Medium Discount","High Discount")))</f>
        <v>Medium Discount</v>
      </c>
      <c r="AE1071" s="7" t="str">
        <f>IF(Superstore_Data_1[[#This Row],[Sales]]&lt;100,"Low Sale",IF(Superstore_Data_1[[#This Row],[Sales]]&lt;500,"Medium Sale","High Sale"))</f>
        <v>Low Sale</v>
      </c>
      <c r="AF1071" s="10" t="str">
        <f>IF(Superstore_Data_1[[#This Row],[Shipping Days]]&lt;=2,"Fast",IF(Superstore_Data_1[[#This Row],[Shipping Days]]&lt;=5,"Normal","Slow"))</f>
        <v>Slow</v>
      </c>
    </row>
    <row r="1072" spans="1:32" x14ac:dyDescent="0.3">
      <c r="A1072" s="6">
        <v>7997</v>
      </c>
      <c r="B1072" s="7" t="s">
        <v>10636</v>
      </c>
      <c r="C1072" s="8">
        <v>42805</v>
      </c>
      <c r="D1072" s="8">
        <v>42866</v>
      </c>
      <c r="E1072" s="7" t="s">
        <v>209</v>
      </c>
      <c r="F1072" s="7" t="s">
        <v>6140</v>
      </c>
      <c r="G1072" s="7" t="s">
        <v>6141</v>
      </c>
      <c r="H1072" s="7" t="s">
        <v>108</v>
      </c>
      <c r="I1072" s="7" t="s">
        <v>26</v>
      </c>
      <c r="J1072" s="7" t="s">
        <v>1069</v>
      </c>
      <c r="K1072" s="7" t="s">
        <v>43</v>
      </c>
      <c r="L1072" s="7">
        <v>92037</v>
      </c>
      <c r="M1072" s="7" t="s">
        <v>44</v>
      </c>
      <c r="N1072" s="7" t="s">
        <v>1118</v>
      </c>
      <c r="O1072" s="7" t="s">
        <v>73</v>
      </c>
      <c r="P1072" s="7" t="s">
        <v>178</v>
      </c>
      <c r="Q1072" s="7" t="s">
        <v>1119</v>
      </c>
      <c r="R1072" s="7">
        <v>199.75</v>
      </c>
      <c r="S1072" s="7">
        <v>5</v>
      </c>
      <c r="T1072" s="7">
        <v>0</v>
      </c>
      <c r="U1072" s="7">
        <v>87.89</v>
      </c>
      <c r="V1072" s="7" t="s">
        <v>11817</v>
      </c>
      <c r="W1072" s="7">
        <v>2017</v>
      </c>
      <c r="X1072" s="7">
        <v>0.44</v>
      </c>
      <c r="Y1072" s="7" t="s">
        <v>11811</v>
      </c>
      <c r="Z1072" s="7">
        <v>61</v>
      </c>
      <c r="AA1072" s="7" t="str">
        <f>TEXT(Superstore_Data_1[[#This Row],[Order Date]],"mmm")</f>
        <v>Mar</v>
      </c>
      <c r="AB1072" s="7">
        <f>YEAR(Superstore_Data_1[[#This Row],[Order Date]])</f>
        <v>2017</v>
      </c>
      <c r="AC1072" s="9">
        <f>Superstore_Data_1[[#This Row],[Profit]]/Superstore_Data_1[[#This Row],[Sales]]</f>
        <v>0.44</v>
      </c>
      <c r="AD1072" s="7" t="str">
        <f>IF(Superstore_Data_1[[#This Row],[Discount]]=0,"No Discount",IF(Superstore_Data_1[[#This Row],[Discount]]&lt;0.2,"Low Discount",IF(Superstore_Data_1[[#This Row],[Discount]]&lt;0.5,"Medium Discount","High Discount")))</f>
        <v>No Discount</v>
      </c>
      <c r="AE1072" s="7" t="str">
        <f>IF(Superstore_Data_1[[#This Row],[Sales]]&lt;100,"Low Sale",IF(Superstore_Data_1[[#This Row],[Sales]]&lt;500,"Medium Sale","High Sale"))</f>
        <v>Medium Sale</v>
      </c>
      <c r="AF1072" s="10" t="str">
        <f>IF(Superstore_Data_1[[#This Row],[Shipping Days]]&lt;=2,"Fast",IF(Superstore_Data_1[[#This Row],[Shipping Days]]&lt;=5,"Normal","Slow"))</f>
        <v>Slow</v>
      </c>
    </row>
    <row r="1073" spans="1:32" x14ac:dyDescent="0.3">
      <c r="A1073" s="6">
        <v>7999</v>
      </c>
      <c r="B1073" s="7" t="s">
        <v>10637</v>
      </c>
      <c r="C1073" s="8">
        <v>41734</v>
      </c>
      <c r="D1073" s="8">
        <v>41825</v>
      </c>
      <c r="E1073" s="7" t="s">
        <v>209</v>
      </c>
      <c r="F1073" s="7" t="s">
        <v>8129</v>
      </c>
      <c r="G1073" s="7" t="s">
        <v>8130</v>
      </c>
      <c r="H1073" s="7" t="s">
        <v>41</v>
      </c>
      <c r="I1073" s="7" t="s">
        <v>26</v>
      </c>
      <c r="J1073" s="7" t="s">
        <v>99</v>
      </c>
      <c r="K1073" s="7" t="s">
        <v>100</v>
      </c>
      <c r="L1073" s="7">
        <v>98105</v>
      </c>
      <c r="M1073" s="7" t="s">
        <v>44</v>
      </c>
      <c r="N1073" s="7" t="s">
        <v>3758</v>
      </c>
      <c r="O1073" s="7" t="s">
        <v>31</v>
      </c>
      <c r="P1073" s="7" t="s">
        <v>67</v>
      </c>
      <c r="Q1073" s="7" t="s">
        <v>3759</v>
      </c>
      <c r="R1073" s="7">
        <v>12.18</v>
      </c>
      <c r="S1073" s="7">
        <v>7</v>
      </c>
      <c r="T1073" s="7">
        <v>0</v>
      </c>
      <c r="U1073" s="7">
        <v>3.8976000000000002</v>
      </c>
      <c r="V1073" s="7" t="s">
        <v>11814</v>
      </c>
      <c r="W1073" s="7">
        <v>2014</v>
      </c>
      <c r="X1073" s="7">
        <v>0.32</v>
      </c>
      <c r="Y1073" s="7" t="s">
        <v>11811</v>
      </c>
      <c r="Z1073" s="7">
        <v>91</v>
      </c>
      <c r="AA1073" s="7" t="str">
        <f>TEXT(Superstore_Data_1[[#This Row],[Order Date]],"mmm")</f>
        <v>Apr</v>
      </c>
      <c r="AB1073" s="7">
        <f>YEAR(Superstore_Data_1[[#This Row],[Order Date]])</f>
        <v>2014</v>
      </c>
      <c r="AC1073" s="9">
        <f>Superstore_Data_1[[#This Row],[Profit]]/Superstore_Data_1[[#This Row],[Sales]]</f>
        <v>0.32</v>
      </c>
      <c r="AD1073" s="7" t="str">
        <f>IF(Superstore_Data_1[[#This Row],[Discount]]=0,"No Discount",IF(Superstore_Data_1[[#This Row],[Discount]]&lt;0.2,"Low Discount",IF(Superstore_Data_1[[#This Row],[Discount]]&lt;0.5,"Medium Discount","High Discount")))</f>
        <v>No Discount</v>
      </c>
      <c r="AE1073" s="7" t="str">
        <f>IF(Superstore_Data_1[[#This Row],[Sales]]&lt;100,"Low Sale",IF(Superstore_Data_1[[#This Row],[Sales]]&lt;500,"Medium Sale","High Sale"))</f>
        <v>Low Sale</v>
      </c>
      <c r="AF1073" s="10" t="str">
        <f>IF(Superstore_Data_1[[#This Row],[Shipping Days]]&lt;=2,"Fast",IF(Superstore_Data_1[[#This Row],[Shipping Days]]&lt;=5,"Normal","Slow"))</f>
        <v>Slow</v>
      </c>
    </row>
    <row r="1074" spans="1:32" x14ac:dyDescent="0.3">
      <c r="A1074" s="6">
        <v>8001</v>
      </c>
      <c r="B1074" s="7" t="s">
        <v>10638</v>
      </c>
      <c r="C1074" s="8">
        <v>42227</v>
      </c>
      <c r="D1074" s="8">
        <v>42349</v>
      </c>
      <c r="E1074" s="7" t="s">
        <v>51</v>
      </c>
      <c r="F1074" s="7" t="s">
        <v>3390</v>
      </c>
      <c r="G1074" s="7" t="s">
        <v>3391</v>
      </c>
      <c r="H1074" s="7" t="s">
        <v>25</v>
      </c>
      <c r="I1074" s="7" t="s">
        <v>26</v>
      </c>
      <c r="J1074" s="7" t="s">
        <v>7361</v>
      </c>
      <c r="K1074" s="7" t="s">
        <v>557</v>
      </c>
      <c r="L1074" s="7">
        <v>52001</v>
      </c>
      <c r="M1074" s="7" t="s">
        <v>111</v>
      </c>
      <c r="N1074" s="7" t="s">
        <v>3478</v>
      </c>
      <c r="O1074" s="7" t="s">
        <v>73</v>
      </c>
      <c r="P1074" s="7" t="s">
        <v>74</v>
      </c>
      <c r="Q1074" s="7" t="s">
        <v>3479</v>
      </c>
      <c r="R1074" s="7">
        <v>263.95999999999998</v>
      </c>
      <c r="S1074" s="7">
        <v>4</v>
      </c>
      <c r="T1074" s="7">
        <v>0</v>
      </c>
      <c r="U1074" s="7">
        <v>76.548400000000001</v>
      </c>
      <c r="V1074" s="7" t="s">
        <v>11810</v>
      </c>
      <c r="W1074" s="7">
        <v>2015</v>
      </c>
      <c r="X1074" s="7">
        <v>0.29000000000000004</v>
      </c>
      <c r="Y1074" s="7" t="s">
        <v>11811</v>
      </c>
      <c r="Z1074" s="7">
        <v>122</v>
      </c>
      <c r="AA1074" s="7" t="str">
        <f>TEXT(Superstore_Data_1[[#This Row],[Order Date]],"mmm")</f>
        <v>Aug</v>
      </c>
      <c r="AB1074" s="7">
        <f>YEAR(Superstore_Data_1[[#This Row],[Order Date]])</f>
        <v>2015</v>
      </c>
      <c r="AC1074" s="9">
        <f>Superstore_Data_1[[#This Row],[Profit]]/Superstore_Data_1[[#This Row],[Sales]]</f>
        <v>0.29000000000000004</v>
      </c>
      <c r="AD1074" s="7" t="str">
        <f>IF(Superstore_Data_1[[#This Row],[Discount]]=0,"No Discount",IF(Superstore_Data_1[[#This Row],[Discount]]&lt;0.2,"Low Discount",IF(Superstore_Data_1[[#This Row],[Discount]]&lt;0.5,"Medium Discount","High Discount")))</f>
        <v>No Discount</v>
      </c>
      <c r="AE1074" s="7" t="str">
        <f>IF(Superstore_Data_1[[#This Row],[Sales]]&lt;100,"Low Sale",IF(Superstore_Data_1[[#This Row],[Sales]]&lt;500,"Medium Sale","High Sale"))</f>
        <v>Medium Sale</v>
      </c>
      <c r="AF1074" s="10" t="str">
        <f>IF(Superstore_Data_1[[#This Row],[Shipping Days]]&lt;=2,"Fast",IF(Superstore_Data_1[[#This Row],[Shipping Days]]&lt;=5,"Normal","Slow"))</f>
        <v>Slow</v>
      </c>
    </row>
    <row r="1075" spans="1:32" x14ac:dyDescent="0.3">
      <c r="A1075" s="6">
        <v>8004</v>
      </c>
      <c r="B1075" s="7" t="s">
        <v>10640</v>
      </c>
      <c r="C1075" s="8">
        <v>41651</v>
      </c>
      <c r="D1075" s="8">
        <v>41710</v>
      </c>
      <c r="E1075" s="7" t="s">
        <v>209</v>
      </c>
      <c r="F1075" s="7" t="s">
        <v>7924</v>
      </c>
      <c r="G1075" s="7" t="s">
        <v>7925</v>
      </c>
      <c r="H1075" s="7" t="s">
        <v>25</v>
      </c>
      <c r="I1075" s="7" t="s">
        <v>26</v>
      </c>
      <c r="J1075" s="7" t="s">
        <v>1404</v>
      </c>
      <c r="K1075" s="7" t="s">
        <v>1405</v>
      </c>
      <c r="L1075" s="7">
        <v>1852</v>
      </c>
      <c r="M1075" s="7" t="s">
        <v>161</v>
      </c>
      <c r="N1075" s="7" t="s">
        <v>7955</v>
      </c>
      <c r="O1075" s="7" t="s">
        <v>73</v>
      </c>
      <c r="P1075" s="7" t="s">
        <v>74</v>
      </c>
      <c r="Q1075" s="7" t="s">
        <v>7956</v>
      </c>
      <c r="R1075" s="7">
        <v>271.89999999999998</v>
      </c>
      <c r="S1075" s="7">
        <v>2</v>
      </c>
      <c r="T1075" s="7">
        <v>0</v>
      </c>
      <c r="U1075" s="7">
        <v>78.850999999999999</v>
      </c>
      <c r="V1075" s="7" t="s">
        <v>11819</v>
      </c>
      <c r="W1075" s="7">
        <v>2014</v>
      </c>
      <c r="X1075" s="7">
        <v>0.29000000000000004</v>
      </c>
      <c r="Y1075" s="7" t="s">
        <v>11811</v>
      </c>
      <c r="Z1075" s="7">
        <v>59</v>
      </c>
      <c r="AA1075" s="7" t="str">
        <f>TEXT(Superstore_Data_1[[#This Row],[Order Date]],"mmm")</f>
        <v>Jan</v>
      </c>
      <c r="AB1075" s="7">
        <f>YEAR(Superstore_Data_1[[#This Row],[Order Date]])</f>
        <v>2014</v>
      </c>
      <c r="AC1075" s="9">
        <f>Superstore_Data_1[[#This Row],[Profit]]/Superstore_Data_1[[#This Row],[Sales]]</f>
        <v>0.29000000000000004</v>
      </c>
      <c r="AD1075" s="7" t="str">
        <f>IF(Superstore_Data_1[[#This Row],[Discount]]=0,"No Discount",IF(Superstore_Data_1[[#This Row],[Discount]]&lt;0.2,"Low Discount",IF(Superstore_Data_1[[#This Row],[Discount]]&lt;0.5,"Medium Discount","High Discount")))</f>
        <v>No Discount</v>
      </c>
      <c r="AE1075" s="7" t="str">
        <f>IF(Superstore_Data_1[[#This Row],[Sales]]&lt;100,"Low Sale",IF(Superstore_Data_1[[#This Row],[Sales]]&lt;500,"Medium Sale","High Sale"))</f>
        <v>Medium Sale</v>
      </c>
      <c r="AF1075" s="10" t="str">
        <f>IF(Superstore_Data_1[[#This Row],[Shipping Days]]&lt;=2,"Fast",IF(Superstore_Data_1[[#This Row],[Shipping Days]]&lt;=5,"Normal","Slow"))</f>
        <v>Slow</v>
      </c>
    </row>
    <row r="1076" spans="1:32" x14ac:dyDescent="0.3">
      <c r="A1076" s="6">
        <v>8007</v>
      </c>
      <c r="B1076" s="7" t="s">
        <v>10641</v>
      </c>
      <c r="C1076" s="8">
        <v>42561</v>
      </c>
      <c r="D1076" s="8">
        <v>42684</v>
      </c>
      <c r="E1076" s="7" t="s">
        <v>51</v>
      </c>
      <c r="F1076" s="7" t="s">
        <v>4709</v>
      </c>
      <c r="G1076" s="7" t="s">
        <v>4710</v>
      </c>
      <c r="H1076" s="7" t="s">
        <v>25</v>
      </c>
      <c r="I1076" s="7" t="s">
        <v>26</v>
      </c>
      <c r="J1076" s="7" t="s">
        <v>2190</v>
      </c>
      <c r="K1076" s="7" t="s">
        <v>100</v>
      </c>
      <c r="L1076" s="7">
        <v>98270</v>
      </c>
      <c r="M1076" s="7" t="s">
        <v>44</v>
      </c>
      <c r="N1076" s="7" t="s">
        <v>7137</v>
      </c>
      <c r="O1076" s="7" t="s">
        <v>46</v>
      </c>
      <c r="P1076" s="7" t="s">
        <v>305</v>
      </c>
      <c r="Q1076" s="7" t="s">
        <v>7138</v>
      </c>
      <c r="R1076" s="7">
        <v>93.36</v>
      </c>
      <c r="S1076" s="7">
        <v>12</v>
      </c>
      <c r="T1076" s="7">
        <v>0</v>
      </c>
      <c r="U1076" s="7">
        <v>0.93359999999999999</v>
      </c>
      <c r="V1076" s="7" t="s">
        <v>11821</v>
      </c>
      <c r="W1076" s="7">
        <v>2016</v>
      </c>
      <c r="X1076" s="7">
        <v>0.01</v>
      </c>
      <c r="Y1076" s="7" t="s">
        <v>11811</v>
      </c>
      <c r="Z1076" s="7">
        <v>123</v>
      </c>
      <c r="AA1076" s="7" t="str">
        <f>TEXT(Superstore_Data_1[[#This Row],[Order Date]],"mmm")</f>
        <v>Jul</v>
      </c>
      <c r="AB1076" s="7">
        <f>YEAR(Superstore_Data_1[[#This Row],[Order Date]])</f>
        <v>2016</v>
      </c>
      <c r="AC1076" s="9">
        <f>Superstore_Data_1[[#This Row],[Profit]]/Superstore_Data_1[[#This Row],[Sales]]</f>
        <v>0.01</v>
      </c>
      <c r="AD1076" s="7" t="str">
        <f>IF(Superstore_Data_1[[#This Row],[Discount]]=0,"No Discount",IF(Superstore_Data_1[[#This Row],[Discount]]&lt;0.2,"Low Discount",IF(Superstore_Data_1[[#This Row],[Discount]]&lt;0.5,"Medium Discount","High Discount")))</f>
        <v>No Discount</v>
      </c>
      <c r="AE1076" s="7" t="str">
        <f>IF(Superstore_Data_1[[#This Row],[Sales]]&lt;100,"Low Sale",IF(Superstore_Data_1[[#This Row],[Sales]]&lt;500,"Medium Sale","High Sale"))</f>
        <v>Low Sale</v>
      </c>
      <c r="AF1076" s="10" t="str">
        <f>IF(Superstore_Data_1[[#This Row],[Shipping Days]]&lt;=2,"Fast",IF(Superstore_Data_1[[#This Row],[Shipping Days]]&lt;=5,"Normal","Slow"))</f>
        <v>Slow</v>
      </c>
    </row>
    <row r="1077" spans="1:32" x14ac:dyDescent="0.3">
      <c r="A1077" s="6">
        <v>8017</v>
      </c>
      <c r="B1077" s="7" t="s">
        <v>10647</v>
      </c>
      <c r="C1077" s="8">
        <v>41891</v>
      </c>
      <c r="D1077" s="8">
        <v>41952</v>
      </c>
      <c r="E1077" s="7" t="s">
        <v>209</v>
      </c>
      <c r="F1077" s="7" t="s">
        <v>3542</v>
      </c>
      <c r="G1077" s="7" t="s">
        <v>3543</v>
      </c>
      <c r="H1077" s="7" t="s">
        <v>108</v>
      </c>
      <c r="I1077" s="7" t="s">
        <v>26</v>
      </c>
      <c r="J1077" s="7" t="s">
        <v>2798</v>
      </c>
      <c r="K1077" s="7" t="s">
        <v>567</v>
      </c>
      <c r="L1077" s="7">
        <v>43130</v>
      </c>
      <c r="M1077" s="7" t="s">
        <v>161</v>
      </c>
      <c r="N1077" s="7" t="s">
        <v>6013</v>
      </c>
      <c r="O1077" s="7" t="s">
        <v>31</v>
      </c>
      <c r="P1077" s="7" t="s">
        <v>67</v>
      </c>
      <c r="Q1077" s="7" t="s">
        <v>6014</v>
      </c>
      <c r="R1077" s="7">
        <v>60.671999999999997</v>
      </c>
      <c r="S1077" s="7">
        <v>6</v>
      </c>
      <c r="T1077" s="7">
        <v>0.2</v>
      </c>
      <c r="U1077" s="7">
        <v>12.892799999999999</v>
      </c>
      <c r="V1077" s="7" t="s">
        <v>11815</v>
      </c>
      <c r="W1077" s="7">
        <v>2014</v>
      </c>
      <c r="X1077" s="7">
        <v>0.21249999999999999</v>
      </c>
      <c r="Y1077" s="7" t="s">
        <v>11813</v>
      </c>
      <c r="Z1077" s="7">
        <v>61</v>
      </c>
      <c r="AA1077" s="7" t="str">
        <f>TEXT(Superstore_Data_1[[#This Row],[Order Date]],"mmm")</f>
        <v>Sep</v>
      </c>
      <c r="AB1077" s="7">
        <f>YEAR(Superstore_Data_1[[#This Row],[Order Date]])</f>
        <v>2014</v>
      </c>
      <c r="AC1077" s="9">
        <f>Superstore_Data_1[[#This Row],[Profit]]/Superstore_Data_1[[#This Row],[Sales]]</f>
        <v>0.21249999999999999</v>
      </c>
      <c r="AD1077" s="7" t="str">
        <f>IF(Superstore_Data_1[[#This Row],[Discount]]=0,"No Discount",IF(Superstore_Data_1[[#This Row],[Discount]]&lt;0.2,"Low Discount",IF(Superstore_Data_1[[#This Row],[Discount]]&lt;0.5,"Medium Discount","High Discount")))</f>
        <v>Medium Discount</v>
      </c>
      <c r="AE1077" s="7" t="str">
        <f>IF(Superstore_Data_1[[#This Row],[Sales]]&lt;100,"Low Sale",IF(Superstore_Data_1[[#This Row],[Sales]]&lt;500,"Medium Sale","High Sale"))</f>
        <v>Low Sale</v>
      </c>
      <c r="AF1077" s="10" t="str">
        <f>IF(Superstore_Data_1[[#This Row],[Shipping Days]]&lt;=2,"Fast",IF(Superstore_Data_1[[#This Row],[Shipping Days]]&lt;=5,"Normal","Slow"))</f>
        <v>Slow</v>
      </c>
    </row>
    <row r="1078" spans="1:32" x14ac:dyDescent="0.3">
      <c r="A1078" s="6">
        <v>8020</v>
      </c>
      <c r="B1078" s="7" t="s">
        <v>10649</v>
      </c>
      <c r="C1078" s="8">
        <v>42777</v>
      </c>
      <c r="D1078" s="8">
        <v>42866</v>
      </c>
      <c r="E1078" s="7" t="s">
        <v>209</v>
      </c>
      <c r="F1078" s="7" t="s">
        <v>732</v>
      </c>
      <c r="G1078" s="7" t="s">
        <v>733</v>
      </c>
      <c r="H1078" s="7" t="s">
        <v>25</v>
      </c>
      <c r="I1078" s="7" t="s">
        <v>26</v>
      </c>
      <c r="J1078" s="7" t="s">
        <v>5715</v>
      </c>
      <c r="K1078" s="7" t="s">
        <v>675</v>
      </c>
      <c r="L1078" s="7">
        <v>63116</v>
      </c>
      <c r="M1078" s="7" t="s">
        <v>111</v>
      </c>
      <c r="N1078" s="7" t="s">
        <v>7885</v>
      </c>
      <c r="O1078" s="7" t="s">
        <v>46</v>
      </c>
      <c r="P1078" s="7" t="s">
        <v>80</v>
      </c>
      <c r="Q1078" s="7" t="s">
        <v>7886</v>
      </c>
      <c r="R1078" s="7">
        <v>83.9</v>
      </c>
      <c r="S1078" s="7">
        <v>10</v>
      </c>
      <c r="T1078" s="7">
        <v>0</v>
      </c>
      <c r="U1078" s="7">
        <v>20.975000000000001</v>
      </c>
      <c r="V1078" s="7" t="s">
        <v>11820</v>
      </c>
      <c r="W1078" s="7">
        <v>2017</v>
      </c>
      <c r="X1078" s="7">
        <v>0.25</v>
      </c>
      <c r="Y1078" s="7" t="s">
        <v>11811</v>
      </c>
      <c r="Z1078" s="7">
        <v>89</v>
      </c>
      <c r="AA1078" s="7" t="str">
        <f>TEXT(Superstore_Data_1[[#This Row],[Order Date]],"mmm")</f>
        <v>Feb</v>
      </c>
      <c r="AB1078" s="7">
        <f>YEAR(Superstore_Data_1[[#This Row],[Order Date]])</f>
        <v>2017</v>
      </c>
      <c r="AC1078" s="9">
        <f>Superstore_Data_1[[#This Row],[Profit]]/Superstore_Data_1[[#This Row],[Sales]]</f>
        <v>0.25</v>
      </c>
      <c r="AD1078" s="7" t="str">
        <f>IF(Superstore_Data_1[[#This Row],[Discount]]=0,"No Discount",IF(Superstore_Data_1[[#This Row],[Discount]]&lt;0.2,"Low Discount",IF(Superstore_Data_1[[#This Row],[Discount]]&lt;0.5,"Medium Discount","High Discount")))</f>
        <v>No Discount</v>
      </c>
      <c r="AE1078" s="7" t="str">
        <f>IF(Superstore_Data_1[[#This Row],[Sales]]&lt;100,"Low Sale",IF(Superstore_Data_1[[#This Row],[Sales]]&lt;500,"Medium Sale","High Sale"))</f>
        <v>Low Sale</v>
      </c>
      <c r="AF1078" s="10" t="str">
        <f>IF(Superstore_Data_1[[#This Row],[Shipping Days]]&lt;=2,"Fast",IF(Superstore_Data_1[[#This Row],[Shipping Days]]&lt;=5,"Normal","Slow"))</f>
        <v>Slow</v>
      </c>
    </row>
    <row r="1079" spans="1:32" x14ac:dyDescent="0.3">
      <c r="A1079" s="6">
        <v>8031</v>
      </c>
      <c r="B1079" s="7" t="s">
        <v>10653</v>
      </c>
      <c r="C1079" s="8">
        <v>42552</v>
      </c>
      <c r="D1079" s="8">
        <v>42675</v>
      </c>
      <c r="E1079" s="7" t="s">
        <v>51</v>
      </c>
      <c r="F1079" s="7" t="s">
        <v>3673</v>
      </c>
      <c r="G1079" s="7" t="s">
        <v>3674</v>
      </c>
      <c r="H1079" s="7" t="s">
        <v>25</v>
      </c>
      <c r="I1079" s="7" t="s">
        <v>26</v>
      </c>
      <c r="J1079" s="7" t="s">
        <v>1824</v>
      </c>
      <c r="K1079" s="7" t="s">
        <v>110</v>
      </c>
      <c r="L1079" s="7">
        <v>79109</v>
      </c>
      <c r="M1079" s="7" t="s">
        <v>111</v>
      </c>
      <c r="N1079" s="7" t="s">
        <v>4470</v>
      </c>
      <c r="O1079" s="7" t="s">
        <v>31</v>
      </c>
      <c r="P1079" s="7" t="s">
        <v>67</v>
      </c>
      <c r="Q1079" s="7" t="s">
        <v>6458</v>
      </c>
      <c r="R1079" s="7">
        <v>23.076000000000001</v>
      </c>
      <c r="S1079" s="7">
        <v>3</v>
      </c>
      <c r="T1079" s="7">
        <v>0.6</v>
      </c>
      <c r="U1079" s="7">
        <v>-10.9611</v>
      </c>
      <c r="V1079" s="7" t="s">
        <v>11821</v>
      </c>
      <c r="W1079" s="7">
        <v>2016</v>
      </c>
      <c r="X1079" s="7">
        <v>-0.47499999999999998</v>
      </c>
      <c r="Y1079" s="7" t="s">
        <v>11816</v>
      </c>
      <c r="Z1079" s="7">
        <v>123</v>
      </c>
      <c r="AA1079" s="7" t="str">
        <f>TEXT(Superstore_Data_1[[#This Row],[Order Date]],"mmm")</f>
        <v>Jul</v>
      </c>
      <c r="AB1079" s="7">
        <f>YEAR(Superstore_Data_1[[#This Row],[Order Date]])</f>
        <v>2016</v>
      </c>
      <c r="AC1079" s="9">
        <f>Superstore_Data_1[[#This Row],[Profit]]/Superstore_Data_1[[#This Row],[Sales]]</f>
        <v>-0.47499999999999998</v>
      </c>
      <c r="AD1079" s="7" t="str">
        <f>IF(Superstore_Data_1[[#This Row],[Discount]]=0,"No Discount",IF(Superstore_Data_1[[#This Row],[Discount]]&lt;0.2,"Low Discount",IF(Superstore_Data_1[[#This Row],[Discount]]&lt;0.5,"Medium Discount","High Discount")))</f>
        <v>High Discount</v>
      </c>
      <c r="AE1079" s="7" t="str">
        <f>IF(Superstore_Data_1[[#This Row],[Sales]]&lt;100,"Low Sale",IF(Superstore_Data_1[[#This Row],[Sales]]&lt;500,"Medium Sale","High Sale"))</f>
        <v>Low Sale</v>
      </c>
      <c r="AF1079" s="10" t="str">
        <f>IF(Superstore_Data_1[[#This Row],[Shipping Days]]&lt;=2,"Fast",IF(Superstore_Data_1[[#This Row],[Shipping Days]]&lt;=5,"Normal","Slow"))</f>
        <v>Slow</v>
      </c>
    </row>
    <row r="1080" spans="1:32" x14ac:dyDescent="0.3">
      <c r="A1080" s="6">
        <v>8048</v>
      </c>
      <c r="B1080" s="7" t="s">
        <v>10665</v>
      </c>
      <c r="C1080" s="8">
        <v>42805</v>
      </c>
      <c r="D1080" s="8">
        <v>42897</v>
      </c>
      <c r="E1080" s="7" t="s">
        <v>22</v>
      </c>
      <c r="F1080" s="7" t="s">
        <v>5869</v>
      </c>
      <c r="G1080" s="7" t="s">
        <v>5870</v>
      </c>
      <c r="H1080" s="7" t="s">
        <v>25</v>
      </c>
      <c r="I1080" s="7" t="s">
        <v>26</v>
      </c>
      <c r="J1080" s="7" t="s">
        <v>590</v>
      </c>
      <c r="K1080" s="7" t="s">
        <v>92</v>
      </c>
      <c r="L1080" s="7">
        <v>28403</v>
      </c>
      <c r="M1080" s="7" t="s">
        <v>29</v>
      </c>
      <c r="N1080" s="7" t="s">
        <v>4368</v>
      </c>
      <c r="O1080" s="7" t="s">
        <v>46</v>
      </c>
      <c r="P1080" s="7" t="s">
        <v>94</v>
      </c>
      <c r="Q1080" s="7" t="s">
        <v>4369</v>
      </c>
      <c r="R1080" s="7">
        <v>16.271999999999998</v>
      </c>
      <c r="S1080" s="7">
        <v>3</v>
      </c>
      <c r="T1080" s="7">
        <v>0.2</v>
      </c>
      <c r="U1080" s="7">
        <v>5.2884000000000002</v>
      </c>
      <c r="V1080" s="7" t="s">
        <v>11817</v>
      </c>
      <c r="W1080" s="7">
        <v>2017</v>
      </c>
      <c r="X1080" s="7">
        <v>0.32500000000000007</v>
      </c>
      <c r="Y1080" s="7" t="s">
        <v>11813</v>
      </c>
      <c r="Z1080" s="7">
        <v>92</v>
      </c>
      <c r="AA1080" s="7" t="str">
        <f>TEXT(Superstore_Data_1[[#This Row],[Order Date]],"mmm")</f>
        <v>Mar</v>
      </c>
      <c r="AB1080" s="7">
        <f>YEAR(Superstore_Data_1[[#This Row],[Order Date]])</f>
        <v>2017</v>
      </c>
      <c r="AC1080" s="9">
        <f>Superstore_Data_1[[#This Row],[Profit]]/Superstore_Data_1[[#This Row],[Sales]]</f>
        <v>0.32500000000000007</v>
      </c>
      <c r="AD1080" s="7" t="str">
        <f>IF(Superstore_Data_1[[#This Row],[Discount]]=0,"No Discount",IF(Superstore_Data_1[[#This Row],[Discount]]&lt;0.2,"Low Discount",IF(Superstore_Data_1[[#This Row],[Discount]]&lt;0.5,"Medium Discount","High Discount")))</f>
        <v>Medium Discount</v>
      </c>
      <c r="AE1080" s="7" t="str">
        <f>IF(Superstore_Data_1[[#This Row],[Sales]]&lt;100,"Low Sale",IF(Superstore_Data_1[[#This Row],[Sales]]&lt;500,"Medium Sale","High Sale"))</f>
        <v>Low Sale</v>
      </c>
      <c r="AF1080" s="10" t="str">
        <f>IF(Superstore_Data_1[[#This Row],[Shipping Days]]&lt;=2,"Fast",IF(Superstore_Data_1[[#This Row],[Shipping Days]]&lt;=5,"Normal","Slow"))</f>
        <v>Slow</v>
      </c>
    </row>
    <row r="1081" spans="1:32" x14ac:dyDescent="0.3">
      <c r="A1081" s="6">
        <v>8049</v>
      </c>
      <c r="B1081" s="7" t="s">
        <v>10666</v>
      </c>
      <c r="C1081" s="8">
        <v>42436</v>
      </c>
      <c r="D1081" s="8">
        <v>42558</v>
      </c>
      <c r="E1081" s="7" t="s">
        <v>51</v>
      </c>
      <c r="F1081" s="7" t="s">
        <v>1533</v>
      </c>
      <c r="G1081" s="7" t="s">
        <v>1534</v>
      </c>
      <c r="H1081" s="7" t="s">
        <v>41</v>
      </c>
      <c r="I1081" s="7" t="s">
        <v>26</v>
      </c>
      <c r="J1081" s="7" t="s">
        <v>302</v>
      </c>
      <c r="K1081" s="7" t="s">
        <v>303</v>
      </c>
      <c r="L1081" s="7">
        <v>10035</v>
      </c>
      <c r="M1081" s="7" t="s">
        <v>161</v>
      </c>
      <c r="N1081" s="7" t="s">
        <v>8881</v>
      </c>
      <c r="O1081" s="7" t="s">
        <v>46</v>
      </c>
      <c r="P1081" s="7" t="s">
        <v>80</v>
      </c>
      <c r="Q1081" s="7" t="s">
        <v>8882</v>
      </c>
      <c r="R1081" s="7">
        <v>706.86</v>
      </c>
      <c r="S1081" s="7">
        <v>7</v>
      </c>
      <c r="T1081" s="7">
        <v>0</v>
      </c>
      <c r="U1081" s="7">
        <v>197.92080000000001</v>
      </c>
      <c r="V1081" s="7" t="s">
        <v>11817</v>
      </c>
      <c r="W1081" s="7">
        <v>2016</v>
      </c>
      <c r="X1081" s="7">
        <v>0.28000000000000003</v>
      </c>
      <c r="Y1081" s="7" t="s">
        <v>11811</v>
      </c>
      <c r="Z1081" s="7">
        <v>122</v>
      </c>
      <c r="AA1081" s="7" t="str">
        <f>TEXT(Superstore_Data_1[[#This Row],[Order Date]],"mmm")</f>
        <v>Mar</v>
      </c>
      <c r="AB1081" s="7">
        <f>YEAR(Superstore_Data_1[[#This Row],[Order Date]])</f>
        <v>2016</v>
      </c>
      <c r="AC1081" s="9">
        <f>Superstore_Data_1[[#This Row],[Profit]]/Superstore_Data_1[[#This Row],[Sales]]</f>
        <v>0.28000000000000003</v>
      </c>
      <c r="AD1081" s="7" t="str">
        <f>IF(Superstore_Data_1[[#This Row],[Discount]]=0,"No Discount",IF(Superstore_Data_1[[#This Row],[Discount]]&lt;0.2,"Low Discount",IF(Superstore_Data_1[[#This Row],[Discount]]&lt;0.5,"Medium Discount","High Discount")))</f>
        <v>No Discount</v>
      </c>
      <c r="AE1081" s="7" t="str">
        <f>IF(Superstore_Data_1[[#This Row],[Sales]]&lt;100,"Low Sale",IF(Superstore_Data_1[[#This Row],[Sales]]&lt;500,"Medium Sale","High Sale"))</f>
        <v>High Sale</v>
      </c>
      <c r="AF1081" s="10" t="str">
        <f>IF(Superstore_Data_1[[#This Row],[Shipping Days]]&lt;=2,"Fast",IF(Superstore_Data_1[[#This Row],[Shipping Days]]&lt;=5,"Normal","Slow"))</f>
        <v>Slow</v>
      </c>
    </row>
    <row r="1082" spans="1:32" x14ac:dyDescent="0.3">
      <c r="A1082" s="6">
        <v>8063</v>
      </c>
      <c r="B1082" s="7" t="s">
        <v>10672</v>
      </c>
      <c r="C1082" s="8">
        <v>42562</v>
      </c>
      <c r="D1082" s="8">
        <v>42624</v>
      </c>
      <c r="E1082" s="7" t="s">
        <v>209</v>
      </c>
      <c r="F1082" s="7" t="s">
        <v>5487</v>
      </c>
      <c r="G1082" s="7" t="s">
        <v>5488</v>
      </c>
      <c r="H1082" s="7" t="s">
        <v>25</v>
      </c>
      <c r="I1082" s="7" t="s">
        <v>26</v>
      </c>
      <c r="J1082" s="7" t="s">
        <v>443</v>
      </c>
      <c r="K1082" s="7" t="s">
        <v>303</v>
      </c>
      <c r="L1082" s="7">
        <v>14609</v>
      </c>
      <c r="M1082" s="7" t="s">
        <v>161</v>
      </c>
      <c r="N1082" s="7" t="s">
        <v>2218</v>
      </c>
      <c r="O1082" s="7" t="s">
        <v>73</v>
      </c>
      <c r="P1082" s="7" t="s">
        <v>74</v>
      </c>
      <c r="Q1082" s="7" t="s">
        <v>2219</v>
      </c>
      <c r="R1082" s="7">
        <v>263.95999999999998</v>
      </c>
      <c r="S1082" s="7">
        <v>4</v>
      </c>
      <c r="T1082" s="7">
        <v>0</v>
      </c>
      <c r="U1082" s="7">
        <v>71.269199999999998</v>
      </c>
      <c r="V1082" s="7" t="s">
        <v>11821</v>
      </c>
      <c r="W1082" s="7">
        <v>2016</v>
      </c>
      <c r="X1082" s="7">
        <v>0.27</v>
      </c>
      <c r="Y1082" s="7" t="s">
        <v>11811</v>
      </c>
      <c r="Z1082" s="7">
        <v>62</v>
      </c>
      <c r="AA1082" s="7" t="str">
        <f>TEXT(Superstore_Data_1[[#This Row],[Order Date]],"mmm")</f>
        <v>Jul</v>
      </c>
      <c r="AB1082" s="7">
        <f>YEAR(Superstore_Data_1[[#This Row],[Order Date]])</f>
        <v>2016</v>
      </c>
      <c r="AC1082" s="9">
        <f>Superstore_Data_1[[#This Row],[Profit]]/Superstore_Data_1[[#This Row],[Sales]]</f>
        <v>0.27</v>
      </c>
      <c r="AD1082" s="7" t="str">
        <f>IF(Superstore_Data_1[[#This Row],[Discount]]=0,"No Discount",IF(Superstore_Data_1[[#This Row],[Discount]]&lt;0.2,"Low Discount",IF(Superstore_Data_1[[#This Row],[Discount]]&lt;0.5,"Medium Discount","High Discount")))</f>
        <v>No Discount</v>
      </c>
      <c r="AE1082" s="7" t="str">
        <f>IF(Superstore_Data_1[[#This Row],[Sales]]&lt;100,"Low Sale",IF(Superstore_Data_1[[#This Row],[Sales]]&lt;500,"Medium Sale","High Sale"))</f>
        <v>Medium Sale</v>
      </c>
      <c r="AF1082" s="10" t="str">
        <f>IF(Superstore_Data_1[[#This Row],[Shipping Days]]&lt;=2,"Fast",IF(Superstore_Data_1[[#This Row],[Shipping Days]]&lt;=5,"Normal","Slow"))</f>
        <v>Slow</v>
      </c>
    </row>
    <row r="1083" spans="1:32" x14ac:dyDescent="0.3">
      <c r="A1083" s="6">
        <v>8070</v>
      </c>
      <c r="B1083" s="7" t="s">
        <v>10674</v>
      </c>
      <c r="C1083" s="8">
        <v>42736</v>
      </c>
      <c r="D1083" s="8">
        <v>42856</v>
      </c>
      <c r="E1083" s="7" t="s">
        <v>51</v>
      </c>
      <c r="F1083" s="7" t="s">
        <v>529</v>
      </c>
      <c r="G1083" s="7" t="s">
        <v>530</v>
      </c>
      <c r="H1083" s="7" t="s">
        <v>25</v>
      </c>
      <c r="I1083" s="7" t="s">
        <v>26</v>
      </c>
      <c r="J1083" s="7" t="s">
        <v>1900</v>
      </c>
      <c r="K1083" s="7" t="s">
        <v>110</v>
      </c>
      <c r="L1083" s="7">
        <v>77340</v>
      </c>
      <c r="M1083" s="7" t="s">
        <v>111</v>
      </c>
      <c r="N1083" s="7" t="s">
        <v>1840</v>
      </c>
      <c r="O1083" s="7" t="s">
        <v>46</v>
      </c>
      <c r="P1083" s="7" t="s">
        <v>60</v>
      </c>
      <c r="Q1083" s="7" t="s">
        <v>1841</v>
      </c>
      <c r="R1083" s="7">
        <v>454.56</v>
      </c>
      <c r="S1083" s="7">
        <v>5</v>
      </c>
      <c r="T1083" s="7">
        <v>0.2</v>
      </c>
      <c r="U1083" s="7">
        <v>-107.958</v>
      </c>
      <c r="V1083" s="7" t="s">
        <v>11819</v>
      </c>
      <c r="W1083" s="7">
        <v>2017</v>
      </c>
      <c r="X1083" s="7">
        <v>-0.23749999999999999</v>
      </c>
      <c r="Y1083" s="7" t="s">
        <v>11813</v>
      </c>
      <c r="Z1083" s="7">
        <v>120</v>
      </c>
      <c r="AA1083" s="7" t="str">
        <f>TEXT(Superstore_Data_1[[#This Row],[Order Date]],"mmm")</f>
        <v>Jan</v>
      </c>
      <c r="AB1083" s="7">
        <f>YEAR(Superstore_Data_1[[#This Row],[Order Date]])</f>
        <v>2017</v>
      </c>
      <c r="AC1083" s="9">
        <f>Superstore_Data_1[[#This Row],[Profit]]/Superstore_Data_1[[#This Row],[Sales]]</f>
        <v>-0.23749999999999999</v>
      </c>
      <c r="AD1083" s="7" t="str">
        <f>IF(Superstore_Data_1[[#This Row],[Discount]]=0,"No Discount",IF(Superstore_Data_1[[#This Row],[Discount]]&lt;0.2,"Low Discount",IF(Superstore_Data_1[[#This Row],[Discount]]&lt;0.5,"Medium Discount","High Discount")))</f>
        <v>Medium Discount</v>
      </c>
      <c r="AE1083" s="7" t="str">
        <f>IF(Superstore_Data_1[[#This Row],[Sales]]&lt;100,"Low Sale",IF(Superstore_Data_1[[#This Row],[Sales]]&lt;500,"Medium Sale","High Sale"))</f>
        <v>Medium Sale</v>
      </c>
      <c r="AF1083" s="10" t="str">
        <f>IF(Superstore_Data_1[[#This Row],[Shipping Days]]&lt;=2,"Fast",IF(Superstore_Data_1[[#This Row],[Shipping Days]]&lt;=5,"Normal","Slow"))</f>
        <v>Slow</v>
      </c>
    </row>
    <row r="1084" spans="1:32" x14ac:dyDescent="0.3">
      <c r="A1084" s="6">
        <v>8090</v>
      </c>
      <c r="B1084" s="7" t="s">
        <v>10685</v>
      </c>
      <c r="C1084" s="8">
        <v>42193</v>
      </c>
      <c r="D1084" s="8">
        <v>42255</v>
      </c>
      <c r="E1084" s="7" t="s">
        <v>209</v>
      </c>
      <c r="F1084" s="7" t="s">
        <v>3519</v>
      </c>
      <c r="G1084" s="7" t="s">
        <v>3520</v>
      </c>
      <c r="H1084" s="7" t="s">
        <v>41</v>
      </c>
      <c r="I1084" s="7" t="s">
        <v>26</v>
      </c>
      <c r="J1084" s="7" t="s">
        <v>5064</v>
      </c>
      <c r="K1084" s="7" t="s">
        <v>3109</v>
      </c>
      <c r="L1084" s="7">
        <v>21215</v>
      </c>
      <c r="M1084" s="7" t="s">
        <v>161</v>
      </c>
      <c r="N1084" s="7" t="s">
        <v>152</v>
      </c>
      <c r="O1084" s="7" t="s">
        <v>46</v>
      </c>
      <c r="P1084" s="7" t="s">
        <v>80</v>
      </c>
      <c r="Q1084" s="7" t="s">
        <v>153</v>
      </c>
      <c r="R1084" s="7">
        <v>77.58</v>
      </c>
      <c r="S1084" s="7">
        <v>9</v>
      </c>
      <c r="T1084" s="7">
        <v>0</v>
      </c>
      <c r="U1084" s="7">
        <v>20.1708</v>
      </c>
      <c r="V1084" s="7" t="s">
        <v>11821</v>
      </c>
      <c r="W1084" s="7">
        <v>2015</v>
      </c>
      <c r="X1084" s="7">
        <v>0.26</v>
      </c>
      <c r="Y1084" s="7" t="s">
        <v>11811</v>
      </c>
      <c r="Z1084" s="7">
        <v>62</v>
      </c>
      <c r="AA1084" s="7" t="str">
        <f>TEXT(Superstore_Data_1[[#This Row],[Order Date]],"mmm")</f>
        <v>Jul</v>
      </c>
      <c r="AB1084" s="7">
        <f>YEAR(Superstore_Data_1[[#This Row],[Order Date]])</f>
        <v>2015</v>
      </c>
      <c r="AC1084" s="9">
        <f>Superstore_Data_1[[#This Row],[Profit]]/Superstore_Data_1[[#This Row],[Sales]]</f>
        <v>0.26</v>
      </c>
      <c r="AD1084" s="7" t="str">
        <f>IF(Superstore_Data_1[[#This Row],[Discount]]=0,"No Discount",IF(Superstore_Data_1[[#This Row],[Discount]]&lt;0.2,"Low Discount",IF(Superstore_Data_1[[#This Row],[Discount]]&lt;0.5,"Medium Discount","High Discount")))</f>
        <v>No Discount</v>
      </c>
      <c r="AE1084" s="7" t="str">
        <f>IF(Superstore_Data_1[[#This Row],[Sales]]&lt;100,"Low Sale",IF(Superstore_Data_1[[#This Row],[Sales]]&lt;500,"Medium Sale","High Sale"))</f>
        <v>Low Sale</v>
      </c>
      <c r="AF1084" s="10" t="str">
        <f>IF(Superstore_Data_1[[#This Row],[Shipping Days]]&lt;=2,"Fast",IF(Superstore_Data_1[[#This Row],[Shipping Days]]&lt;=5,"Normal","Slow"))</f>
        <v>Slow</v>
      </c>
    </row>
    <row r="1085" spans="1:32" x14ac:dyDescent="0.3">
      <c r="A1085" s="6">
        <v>8112</v>
      </c>
      <c r="B1085" s="7" t="s">
        <v>10701</v>
      </c>
      <c r="C1085" s="8">
        <v>42381</v>
      </c>
      <c r="D1085" s="8">
        <v>42441</v>
      </c>
      <c r="E1085" s="7" t="s">
        <v>22</v>
      </c>
      <c r="F1085" s="7" t="s">
        <v>6241</v>
      </c>
      <c r="G1085" s="7" t="s">
        <v>6242</v>
      </c>
      <c r="H1085" s="7" t="s">
        <v>25</v>
      </c>
      <c r="I1085" s="7" t="s">
        <v>26</v>
      </c>
      <c r="J1085" s="7" t="s">
        <v>5740</v>
      </c>
      <c r="K1085" s="7" t="s">
        <v>110</v>
      </c>
      <c r="L1085" s="7">
        <v>76903</v>
      </c>
      <c r="M1085" s="7" t="s">
        <v>111</v>
      </c>
      <c r="N1085" s="7" t="s">
        <v>2079</v>
      </c>
      <c r="O1085" s="7" t="s">
        <v>31</v>
      </c>
      <c r="P1085" s="7" t="s">
        <v>35</v>
      </c>
      <c r="Q1085" s="7" t="s">
        <v>2080</v>
      </c>
      <c r="R1085" s="7">
        <v>248.43</v>
      </c>
      <c r="S1085" s="7">
        <v>5</v>
      </c>
      <c r="T1085" s="7">
        <v>0.3</v>
      </c>
      <c r="U1085" s="7">
        <v>-17.745000000000001</v>
      </c>
      <c r="V1085" s="7" t="s">
        <v>11819</v>
      </c>
      <c r="W1085" s="7">
        <v>2016</v>
      </c>
      <c r="X1085" s="7">
        <v>-7.1428571428571425E-2</v>
      </c>
      <c r="Y1085" s="7" t="s">
        <v>11813</v>
      </c>
      <c r="Z1085" s="7">
        <v>60</v>
      </c>
      <c r="AA1085" s="7" t="str">
        <f>TEXT(Superstore_Data_1[[#This Row],[Order Date]],"mmm")</f>
        <v>Jan</v>
      </c>
      <c r="AB1085" s="7">
        <f>YEAR(Superstore_Data_1[[#This Row],[Order Date]])</f>
        <v>2016</v>
      </c>
      <c r="AC1085" s="9">
        <f>Superstore_Data_1[[#This Row],[Profit]]/Superstore_Data_1[[#This Row],[Sales]]</f>
        <v>-7.1428571428571425E-2</v>
      </c>
      <c r="AD1085" s="7" t="str">
        <f>IF(Superstore_Data_1[[#This Row],[Discount]]=0,"No Discount",IF(Superstore_Data_1[[#This Row],[Discount]]&lt;0.2,"Low Discount",IF(Superstore_Data_1[[#This Row],[Discount]]&lt;0.5,"Medium Discount","High Discount")))</f>
        <v>Medium Discount</v>
      </c>
      <c r="AE1085" s="7" t="str">
        <f>IF(Superstore_Data_1[[#This Row],[Sales]]&lt;100,"Low Sale",IF(Superstore_Data_1[[#This Row],[Sales]]&lt;500,"Medium Sale","High Sale"))</f>
        <v>Medium Sale</v>
      </c>
      <c r="AF1085" s="10" t="str">
        <f>IF(Superstore_Data_1[[#This Row],[Shipping Days]]&lt;=2,"Fast",IF(Superstore_Data_1[[#This Row],[Shipping Days]]&lt;=5,"Normal","Slow"))</f>
        <v>Slow</v>
      </c>
    </row>
    <row r="1086" spans="1:32" x14ac:dyDescent="0.3">
      <c r="A1086" s="6">
        <v>8115</v>
      </c>
      <c r="B1086" s="7" t="s">
        <v>10702</v>
      </c>
      <c r="C1086" s="8">
        <v>42804</v>
      </c>
      <c r="D1086" s="8">
        <v>42926</v>
      </c>
      <c r="E1086" s="7" t="s">
        <v>22</v>
      </c>
      <c r="F1086" s="7" t="s">
        <v>4120</v>
      </c>
      <c r="G1086" s="7" t="s">
        <v>4121</v>
      </c>
      <c r="H1086" s="7" t="s">
        <v>41</v>
      </c>
      <c r="I1086" s="7" t="s">
        <v>26</v>
      </c>
      <c r="J1086" s="7" t="s">
        <v>681</v>
      </c>
      <c r="K1086" s="7" t="s">
        <v>110</v>
      </c>
      <c r="L1086" s="7">
        <v>77506</v>
      </c>
      <c r="M1086" s="7" t="s">
        <v>111</v>
      </c>
      <c r="N1086" s="7" t="s">
        <v>4052</v>
      </c>
      <c r="O1086" s="7" t="s">
        <v>46</v>
      </c>
      <c r="P1086" s="7" t="s">
        <v>70</v>
      </c>
      <c r="Q1086" s="7" t="s">
        <v>4053</v>
      </c>
      <c r="R1086" s="7">
        <v>20.64</v>
      </c>
      <c r="S1086" s="7">
        <v>5</v>
      </c>
      <c r="T1086" s="7">
        <v>0.2</v>
      </c>
      <c r="U1086" s="7">
        <v>2.3220000000000001</v>
      </c>
      <c r="V1086" s="7" t="s">
        <v>11817</v>
      </c>
      <c r="W1086" s="7">
        <v>2017</v>
      </c>
      <c r="X1086" s="7">
        <v>0.1125</v>
      </c>
      <c r="Y1086" s="7" t="s">
        <v>11813</v>
      </c>
      <c r="Z1086" s="7">
        <v>122</v>
      </c>
      <c r="AA1086" s="7" t="str">
        <f>TEXT(Superstore_Data_1[[#This Row],[Order Date]],"mmm")</f>
        <v>Mar</v>
      </c>
      <c r="AB1086" s="7">
        <f>YEAR(Superstore_Data_1[[#This Row],[Order Date]])</f>
        <v>2017</v>
      </c>
      <c r="AC1086" s="9">
        <f>Superstore_Data_1[[#This Row],[Profit]]/Superstore_Data_1[[#This Row],[Sales]]</f>
        <v>0.1125</v>
      </c>
      <c r="AD1086" s="7" t="str">
        <f>IF(Superstore_Data_1[[#This Row],[Discount]]=0,"No Discount",IF(Superstore_Data_1[[#This Row],[Discount]]&lt;0.2,"Low Discount",IF(Superstore_Data_1[[#This Row],[Discount]]&lt;0.5,"Medium Discount","High Discount")))</f>
        <v>Medium Discount</v>
      </c>
      <c r="AE1086" s="7" t="str">
        <f>IF(Superstore_Data_1[[#This Row],[Sales]]&lt;100,"Low Sale",IF(Superstore_Data_1[[#This Row],[Sales]]&lt;500,"Medium Sale","High Sale"))</f>
        <v>Low Sale</v>
      </c>
      <c r="AF1086" s="10" t="str">
        <f>IF(Superstore_Data_1[[#This Row],[Shipping Days]]&lt;=2,"Fast",IF(Superstore_Data_1[[#This Row],[Shipping Days]]&lt;=5,"Normal","Slow"))</f>
        <v>Slow</v>
      </c>
    </row>
    <row r="1087" spans="1:32" x14ac:dyDescent="0.3">
      <c r="A1087" s="6">
        <v>8125</v>
      </c>
      <c r="B1087" s="7" t="s">
        <v>10709</v>
      </c>
      <c r="C1087" s="8">
        <v>42925</v>
      </c>
      <c r="D1087" s="8">
        <v>43078</v>
      </c>
      <c r="E1087" s="7" t="s">
        <v>51</v>
      </c>
      <c r="F1087" s="7" t="s">
        <v>3289</v>
      </c>
      <c r="G1087" s="7" t="s">
        <v>3290</v>
      </c>
      <c r="H1087" s="7" t="s">
        <v>25</v>
      </c>
      <c r="I1087" s="7" t="s">
        <v>26</v>
      </c>
      <c r="J1087" s="7" t="s">
        <v>10295</v>
      </c>
      <c r="K1087" s="7" t="s">
        <v>43</v>
      </c>
      <c r="L1087" s="7">
        <v>95351</v>
      </c>
      <c r="M1087" s="7" t="s">
        <v>44</v>
      </c>
      <c r="N1087" s="7" t="s">
        <v>1008</v>
      </c>
      <c r="O1087" s="7" t="s">
        <v>31</v>
      </c>
      <c r="P1087" s="7" t="s">
        <v>35</v>
      </c>
      <c r="Q1087" s="7" t="s">
        <v>1009</v>
      </c>
      <c r="R1087" s="7">
        <v>161.56800000000001</v>
      </c>
      <c r="S1087" s="7">
        <v>2</v>
      </c>
      <c r="T1087" s="7">
        <v>0.2</v>
      </c>
      <c r="U1087" s="7">
        <v>-28.2744</v>
      </c>
      <c r="V1087" s="7" t="s">
        <v>11821</v>
      </c>
      <c r="W1087" s="7">
        <v>2017</v>
      </c>
      <c r="X1087" s="7">
        <v>-0.17499999999999999</v>
      </c>
      <c r="Y1087" s="7" t="s">
        <v>11813</v>
      </c>
      <c r="Z1087" s="7">
        <v>153</v>
      </c>
      <c r="AA1087" s="7" t="str">
        <f>TEXT(Superstore_Data_1[[#This Row],[Order Date]],"mmm")</f>
        <v>Jul</v>
      </c>
      <c r="AB1087" s="7">
        <f>YEAR(Superstore_Data_1[[#This Row],[Order Date]])</f>
        <v>2017</v>
      </c>
      <c r="AC1087" s="9">
        <f>Superstore_Data_1[[#This Row],[Profit]]/Superstore_Data_1[[#This Row],[Sales]]</f>
        <v>-0.17499999999999999</v>
      </c>
      <c r="AD1087" s="7" t="str">
        <f>IF(Superstore_Data_1[[#This Row],[Discount]]=0,"No Discount",IF(Superstore_Data_1[[#This Row],[Discount]]&lt;0.2,"Low Discount",IF(Superstore_Data_1[[#This Row],[Discount]]&lt;0.5,"Medium Discount","High Discount")))</f>
        <v>Medium Discount</v>
      </c>
      <c r="AE1087" s="7" t="str">
        <f>IF(Superstore_Data_1[[#This Row],[Sales]]&lt;100,"Low Sale",IF(Superstore_Data_1[[#This Row],[Sales]]&lt;500,"Medium Sale","High Sale"))</f>
        <v>Medium Sale</v>
      </c>
      <c r="AF1087" s="10" t="str">
        <f>IF(Superstore_Data_1[[#This Row],[Shipping Days]]&lt;=2,"Fast",IF(Superstore_Data_1[[#This Row],[Shipping Days]]&lt;=5,"Normal","Slow"))</f>
        <v>Slow</v>
      </c>
    </row>
    <row r="1088" spans="1:32" x14ac:dyDescent="0.3">
      <c r="A1088" s="6">
        <v>8142</v>
      </c>
      <c r="B1088" s="7" t="s">
        <v>10718</v>
      </c>
      <c r="C1088" s="8">
        <v>42492</v>
      </c>
      <c r="D1088" s="8">
        <v>42645</v>
      </c>
      <c r="E1088" s="7" t="s">
        <v>51</v>
      </c>
      <c r="F1088" s="7" t="s">
        <v>6156</v>
      </c>
      <c r="G1088" s="7" t="s">
        <v>6157</v>
      </c>
      <c r="H1088" s="7" t="s">
        <v>25</v>
      </c>
      <c r="I1088" s="7" t="s">
        <v>26</v>
      </c>
      <c r="J1088" s="7" t="s">
        <v>1069</v>
      </c>
      <c r="K1088" s="7" t="s">
        <v>43</v>
      </c>
      <c r="L1088" s="7">
        <v>92037</v>
      </c>
      <c r="M1088" s="7" t="s">
        <v>44</v>
      </c>
      <c r="N1088" s="7" t="s">
        <v>2673</v>
      </c>
      <c r="O1088" s="7" t="s">
        <v>46</v>
      </c>
      <c r="P1088" s="7" t="s">
        <v>47</v>
      </c>
      <c r="Q1088" s="7" t="s">
        <v>2674</v>
      </c>
      <c r="R1088" s="7">
        <v>14.73</v>
      </c>
      <c r="S1088" s="7">
        <v>3</v>
      </c>
      <c r="T1088" s="7">
        <v>0</v>
      </c>
      <c r="U1088" s="7">
        <v>7.2176999999999998</v>
      </c>
      <c r="V1088" s="7" t="s">
        <v>11812</v>
      </c>
      <c r="W1088" s="7">
        <v>2016</v>
      </c>
      <c r="X1088" s="7">
        <v>0.49</v>
      </c>
      <c r="Y1088" s="7" t="s">
        <v>11811</v>
      </c>
      <c r="Z1088" s="7">
        <v>153</v>
      </c>
      <c r="AA1088" s="7" t="str">
        <f>TEXT(Superstore_Data_1[[#This Row],[Order Date]],"mmm")</f>
        <v>May</v>
      </c>
      <c r="AB1088" s="7">
        <f>YEAR(Superstore_Data_1[[#This Row],[Order Date]])</f>
        <v>2016</v>
      </c>
      <c r="AC1088" s="9">
        <f>Superstore_Data_1[[#This Row],[Profit]]/Superstore_Data_1[[#This Row],[Sales]]</f>
        <v>0.49</v>
      </c>
      <c r="AD1088" s="7" t="str">
        <f>IF(Superstore_Data_1[[#This Row],[Discount]]=0,"No Discount",IF(Superstore_Data_1[[#This Row],[Discount]]&lt;0.2,"Low Discount",IF(Superstore_Data_1[[#This Row],[Discount]]&lt;0.5,"Medium Discount","High Discount")))</f>
        <v>No Discount</v>
      </c>
      <c r="AE1088" s="7" t="str">
        <f>IF(Superstore_Data_1[[#This Row],[Sales]]&lt;100,"Low Sale",IF(Superstore_Data_1[[#This Row],[Sales]]&lt;500,"Medium Sale","High Sale"))</f>
        <v>Low Sale</v>
      </c>
      <c r="AF1088" s="10" t="str">
        <f>IF(Superstore_Data_1[[#This Row],[Shipping Days]]&lt;=2,"Fast",IF(Superstore_Data_1[[#This Row],[Shipping Days]]&lt;=5,"Normal","Slow"))</f>
        <v>Slow</v>
      </c>
    </row>
    <row r="1089" spans="1:32" x14ac:dyDescent="0.3">
      <c r="A1089" s="6">
        <v>8157</v>
      </c>
      <c r="B1089" s="7" t="s">
        <v>10727</v>
      </c>
      <c r="C1089" s="8">
        <v>42470</v>
      </c>
      <c r="D1089" s="8">
        <v>42623</v>
      </c>
      <c r="E1089" s="7" t="s">
        <v>51</v>
      </c>
      <c r="F1089" s="7" t="s">
        <v>2241</v>
      </c>
      <c r="G1089" s="7" t="s">
        <v>2242</v>
      </c>
      <c r="H1089" s="7" t="s">
        <v>25</v>
      </c>
      <c r="I1089" s="7" t="s">
        <v>26</v>
      </c>
      <c r="J1089" s="7" t="s">
        <v>5064</v>
      </c>
      <c r="K1089" s="7" t="s">
        <v>3109</v>
      </c>
      <c r="L1089" s="7">
        <v>21215</v>
      </c>
      <c r="M1089" s="7" t="s">
        <v>161</v>
      </c>
      <c r="N1089" s="7" t="s">
        <v>4313</v>
      </c>
      <c r="O1089" s="7" t="s">
        <v>31</v>
      </c>
      <c r="P1089" s="7" t="s">
        <v>57</v>
      </c>
      <c r="Q1089" s="7" t="s">
        <v>4314</v>
      </c>
      <c r="R1089" s="7">
        <v>239.37200000000001</v>
      </c>
      <c r="S1089" s="7">
        <v>2</v>
      </c>
      <c r="T1089" s="7">
        <v>0.3</v>
      </c>
      <c r="U1089" s="7">
        <v>-23.937200000000001</v>
      </c>
      <c r="V1089" s="7" t="s">
        <v>11814</v>
      </c>
      <c r="W1089" s="7">
        <v>2016</v>
      </c>
      <c r="X1089" s="7">
        <v>-9.9999999999999992E-2</v>
      </c>
      <c r="Y1089" s="7" t="s">
        <v>11813</v>
      </c>
      <c r="Z1089" s="7">
        <v>153</v>
      </c>
      <c r="AA1089" s="7" t="str">
        <f>TEXT(Superstore_Data_1[[#This Row],[Order Date]],"mmm")</f>
        <v>Apr</v>
      </c>
      <c r="AB1089" s="7">
        <f>YEAR(Superstore_Data_1[[#This Row],[Order Date]])</f>
        <v>2016</v>
      </c>
      <c r="AC1089" s="9">
        <f>Superstore_Data_1[[#This Row],[Profit]]/Superstore_Data_1[[#This Row],[Sales]]</f>
        <v>-9.9999999999999992E-2</v>
      </c>
      <c r="AD1089" s="7" t="str">
        <f>IF(Superstore_Data_1[[#This Row],[Discount]]=0,"No Discount",IF(Superstore_Data_1[[#This Row],[Discount]]&lt;0.2,"Low Discount",IF(Superstore_Data_1[[#This Row],[Discount]]&lt;0.5,"Medium Discount","High Discount")))</f>
        <v>Medium Discount</v>
      </c>
      <c r="AE1089" s="7" t="str">
        <f>IF(Superstore_Data_1[[#This Row],[Sales]]&lt;100,"Low Sale",IF(Superstore_Data_1[[#This Row],[Sales]]&lt;500,"Medium Sale","High Sale"))</f>
        <v>Medium Sale</v>
      </c>
      <c r="AF1089" s="10" t="str">
        <f>IF(Superstore_Data_1[[#This Row],[Shipping Days]]&lt;=2,"Fast",IF(Superstore_Data_1[[#This Row],[Shipping Days]]&lt;=5,"Normal","Slow"))</f>
        <v>Slow</v>
      </c>
    </row>
    <row r="1090" spans="1:32" x14ac:dyDescent="0.3">
      <c r="A1090" s="6">
        <v>8164</v>
      </c>
      <c r="B1090" s="7" t="s">
        <v>10733</v>
      </c>
      <c r="C1090" s="8">
        <v>42046</v>
      </c>
      <c r="D1090" s="8">
        <v>42166</v>
      </c>
      <c r="E1090" s="7" t="s">
        <v>51</v>
      </c>
      <c r="F1090" s="7" t="s">
        <v>2803</v>
      </c>
      <c r="G1090" s="7" t="s">
        <v>2804</v>
      </c>
      <c r="H1090" s="7" t="s">
        <v>25</v>
      </c>
      <c r="I1090" s="7" t="s">
        <v>26</v>
      </c>
      <c r="J1090" s="7" t="s">
        <v>1069</v>
      </c>
      <c r="K1090" s="7" t="s">
        <v>43</v>
      </c>
      <c r="L1090" s="7">
        <v>92105</v>
      </c>
      <c r="M1090" s="7" t="s">
        <v>44</v>
      </c>
      <c r="N1090" s="7" t="s">
        <v>6331</v>
      </c>
      <c r="O1090" s="7" t="s">
        <v>31</v>
      </c>
      <c r="P1090" s="7" t="s">
        <v>67</v>
      </c>
      <c r="Q1090" s="7" t="s">
        <v>6332</v>
      </c>
      <c r="R1090" s="7">
        <v>96.96</v>
      </c>
      <c r="S1090" s="7">
        <v>6</v>
      </c>
      <c r="T1090" s="7">
        <v>0</v>
      </c>
      <c r="U1090" s="7">
        <v>33.936</v>
      </c>
      <c r="V1090" s="7" t="s">
        <v>11820</v>
      </c>
      <c r="W1090" s="7">
        <v>2015</v>
      </c>
      <c r="X1090" s="7">
        <v>0.35000000000000003</v>
      </c>
      <c r="Y1090" s="7" t="s">
        <v>11811</v>
      </c>
      <c r="Z1090" s="7">
        <v>120</v>
      </c>
      <c r="AA1090" s="7" t="str">
        <f>TEXT(Superstore_Data_1[[#This Row],[Order Date]],"mmm")</f>
        <v>Feb</v>
      </c>
      <c r="AB1090" s="7">
        <f>YEAR(Superstore_Data_1[[#This Row],[Order Date]])</f>
        <v>2015</v>
      </c>
      <c r="AC1090" s="9">
        <f>Superstore_Data_1[[#This Row],[Profit]]/Superstore_Data_1[[#This Row],[Sales]]</f>
        <v>0.35000000000000003</v>
      </c>
      <c r="AD1090" s="7" t="str">
        <f>IF(Superstore_Data_1[[#This Row],[Discount]]=0,"No Discount",IF(Superstore_Data_1[[#This Row],[Discount]]&lt;0.2,"Low Discount",IF(Superstore_Data_1[[#This Row],[Discount]]&lt;0.5,"Medium Discount","High Discount")))</f>
        <v>No Discount</v>
      </c>
      <c r="AE1090" s="7" t="str">
        <f>IF(Superstore_Data_1[[#This Row],[Sales]]&lt;100,"Low Sale",IF(Superstore_Data_1[[#This Row],[Sales]]&lt;500,"Medium Sale","High Sale"))</f>
        <v>Low Sale</v>
      </c>
      <c r="AF1090" s="10" t="str">
        <f>IF(Superstore_Data_1[[#This Row],[Shipping Days]]&lt;=2,"Fast",IF(Superstore_Data_1[[#This Row],[Shipping Days]]&lt;=5,"Normal","Slow"))</f>
        <v>Slow</v>
      </c>
    </row>
    <row r="1091" spans="1:32" x14ac:dyDescent="0.3">
      <c r="A1091" s="6">
        <v>8179</v>
      </c>
      <c r="B1091" s="7" t="s">
        <v>10743</v>
      </c>
      <c r="C1091" s="8">
        <v>42409</v>
      </c>
      <c r="D1091" s="8">
        <v>42591</v>
      </c>
      <c r="E1091" s="7" t="s">
        <v>51</v>
      </c>
      <c r="F1091" s="7" t="s">
        <v>5859</v>
      </c>
      <c r="G1091" s="7" t="s">
        <v>5860</v>
      </c>
      <c r="H1091" s="7" t="s">
        <v>25</v>
      </c>
      <c r="I1091" s="7" t="s">
        <v>26</v>
      </c>
      <c r="J1091" s="7" t="s">
        <v>1554</v>
      </c>
      <c r="K1091" s="7" t="s">
        <v>100</v>
      </c>
      <c r="L1091" s="7">
        <v>98198</v>
      </c>
      <c r="M1091" s="7" t="s">
        <v>44</v>
      </c>
      <c r="N1091" s="7" t="s">
        <v>2706</v>
      </c>
      <c r="O1091" s="7" t="s">
        <v>73</v>
      </c>
      <c r="P1091" s="7" t="s">
        <v>1368</v>
      </c>
      <c r="Q1091" s="7" t="s">
        <v>2707</v>
      </c>
      <c r="R1091" s="7">
        <v>999.98</v>
      </c>
      <c r="S1091" s="7">
        <v>2</v>
      </c>
      <c r="T1091" s="7">
        <v>0</v>
      </c>
      <c r="U1091" s="7">
        <v>449.99099999999999</v>
      </c>
      <c r="V1091" s="7" t="s">
        <v>11820</v>
      </c>
      <c r="W1091" s="7">
        <v>2016</v>
      </c>
      <c r="X1091" s="7">
        <v>0.44999999999999996</v>
      </c>
      <c r="Y1091" s="7" t="s">
        <v>11811</v>
      </c>
      <c r="Z1091" s="7">
        <v>182</v>
      </c>
      <c r="AA1091" s="7" t="str">
        <f>TEXT(Superstore_Data_1[[#This Row],[Order Date]],"mmm")</f>
        <v>Feb</v>
      </c>
      <c r="AB1091" s="7">
        <f>YEAR(Superstore_Data_1[[#This Row],[Order Date]])</f>
        <v>2016</v>
      </c>
      <c r="AC1091" s="9">
        <f>Superstore_Data_1[[#This Row],[Profit]]/Superstore_Data_1[[#This Row],[Sales]]</f>
        <v>0.44999999999999996</v>
      </c>
      <c r="AD1091" s="7" t="str">
        <f>IF(Superstore_Data_1[[#This Row],[Discount]]=0,"No Discount",IF(Superstore_Data_1[[#This Row],[Discount]]&lt;0.2,"Low Discount",IF(Superstore_Data_1[[#This Row],[Discount]]&lt;0.5,"Medium Discount","High Discount")))</f>
        <v>No Discount</v>
      </c>
      <c r="AE1091" s="7" t="str">
        <f>IF(Superstore_Data_1[[#This Row],[Sales]]&lt;100,"Low Sale",IF(Superstore_Data_1[[#This Row],[Sales]]&lt;500,"Medium Sale","High Sale"))</f>
        <v>High Sale</v>
      </c>
      <c r="AF1091" s="10" t="str">
        <f>IF(Superstore_Data_1[[#This Row],[Shipping Days]]&lt;=2,"Fast",IF(Superstore_Data_1[[#This Row],[Shipping Days]]&lt;=5,"Normal","Slow"))</f>
        <v>Slow</v>
      </c>
    </row>
    <row r="1092" spans="1:32" x14ac:dyDescent="0.3">
      <c r="A1092" s="6">
        <v>8180</v>
      </c>
      <c r="B1092" s="7" t="s">
        <v>10744</v>
      </c>
      <c r="C1092" s="8">
        <v>42043</v>
      </c>
      <c r="D1092" s="8">
        <v>42163</v>
      </c>
      <c r="E1092" s="7" t="s">
        <v>51</v>
      </c>
      <c r="F1092" s="7" t="s">
        <v>2075</v>
      </c>
      <c r="G1092" s="7" t="s">
        <v>2076</v>
      </c>
      <c r="H1092" s="7" t="s">
        <v>25</v>
      </c>
      <c r="I1092" s="7" t="s">
        <v>26</v>
      </c>
      <c r="J1092" s="7" t="s">
        <v>359</v>
      </c>
      <c r="K1092" s="7" t="s">
        <v>477</v>
      </c>
      <c r="L1092" s="7">
        <v>97477</v>
      </c>
      <c r="M1092" s="7" t="s">
        <v>44</v>
      </c>
      <c r="N1092" s="7" t="s">
        <v>7697</v>
      </c>
      <c r="O1092" s="7" t="s">
        <v>31</v>
      </c>
      <c r="P1092" s="7" t="s">
        <v>57</v>
      </c>
      <c r="Q1092" s="7" t="s">
        <v>7698</v>
      </c>
      <c r="R1092" s="7">
        <v>277.5</v>
      </c>
      <c r="S1092" s="7">
        <v>4</v>
      </c>
      <c r="T1092" s="7">
        <v>0.5</v>
      </c>
      <c r="U1092" s="7">
        <v>-188.7</v>
      </c>
      <c r="V1092" s="7" t="s">
        <v>11820</v>
      </c>
      <c r="W1092" s="7">
        <v>2015</v>
      </c>
      <c r="X1092" s="7">
        <v>-0.67999999999999994</v>
      </c>
      <c r="Y1092" s="7" t="s">
        <v>11816</v>
      </c>
      <c r="Z1092" s="7">
        <v>120</v>
      </c>
      <c r="AA1092" s="7" t="str">
        <f>TEXT(Superstore_Data_1[[#This Row],[Order Date]],"mmm")</f>
        <v>Feb</v>
      </c>
      <c r="AB1092" s="7">
        <f>YEAR(Superstore_Data_1[[#This Row],[Order Date]])</f>
        <v>2015</v>
      </c>
      <c r="AC1092" s="9">
        <f>Superstore_Data_1[[#This Row],[Profit]]/Superstore_Data_1[[#This Row],[Sales]]</f>
        <v>-0.67999999999999994</v>
      </c>
      <c r="AD1092" s="7" t="str">
        <f>IF(Superstore_Data_1[[#This Row],[Discount]]=0,"No Discount",IF(Superstore_Data_1[[#This Row],[Discount]]&lt;0.2,"Low Discount",IF(Superstore_Data_1[[#This Row],[Discount]]&lt;0.5,"Medium Discount","High Discount")))</f>
        <v>High Discount</v>
      </c>
      <c r="AE1092" s="7" t="str">
        <f>IF(Superstore_Data_1[[#This Row],[Sales]]&lt;100,"Low Sale",IF(Superstore_Data_1[[#This Row],[Sales]]&lt;500,"Medium Sale","High Sale"))</f>
        <v>Medium Sale</v>
      </c>
      <c r="AF1092" s="10" t="str">
        <f>IF(Superstore_Data_1[[#This Row],[Shipping Days]]&lt;=2,"Fast",IF(Superstore_Data_1[[#This Row],[Shipping Days]]&lt;=5,"Normal","Slow"))</f>
        <v>Slow</v>
      </c>
    </row>
    <row r="1093" spans="1:32" x14ac:dyDescent="0.3">
      <c r="A1093" s="6">
        <v>8189</v>
      </c>
      <c r="B1093" s="7" t="s">
        <v>10750</v>
      </c>
      <c r="C1093" s="8">
        <v>42045</v>
      </c>
      <c r="D1093" s="8">
        <v>42134</v>
      </c>
      <c r="E1093" s="7" t="s">
        <v>22</v>
      </c>
      <c r="F1093" s="7" t="s">
        <v>4677</v>
      </c>
      <c r="G1093" s="7" t="s">
        <v>4678</v>
      </c>
      <c r="H1093" s="7" t="s">
        <v>25</v>
      </c>
      <c r="I1093" s="7" t="s">
        <v>26</v>
      </c>
      <c r="J1093" s="7" t="s">
        <v>3828</v>
      </c>
      <c r="K1093" s="7" t="s">
        <v>3109</v>
      </c>
      <c r="L1093" s="7">
        <v>20852</v>
      </c>
      <c r="M1093" s="7" t="s">
        <v>161</v>
      </c>
      <c r="N1093" s="7" t="s">
        <v>2997</v>
      </c>
      <c r="O1093" s="7" t="s">
        <v>46</v>
      </c>
      <c r="P1093" s="7" t="s">
        <v>94</v>
      </c>
      <c r="Q1093" s="7" t="s">
        <v>2998</v>
      </c>
      <c r="R1093" s="7">
        <v>19.440000000000001</v>
      </c>
      <c r="S1093" s="7">
        <v>3</v>
      </c>
      <c r="T1093" s="7">
        <v>0</v>
      </c>
      <c r="U1093" s="7">
        <v>9.3312000000000008</v>
      </c>
      <c r="V1093" s="7" t="s">
        <v>11820</v>
      </c>
      <c r="W1093" s="7">
        <v>2015</v>
      </c>
      <c r="X1093" s="7">
        <v>0.48000000000000004</v>
      </c>
      <c r="Y1093" s="7" t="s">
        <v>11811</v>
      </c>
      <c r="Z1093" s="7">
        <v>89</v>
      </c>
      <c r="AA1093" s="7" t="str">
        <f>TEXT(Superstore_Data_1[[#This Row],[Order Date]],"mmm")</f>
        <v>Feb</v>
      </c>
      <c r="AB1093" s="7">
        <f>YEAR(Superstore_Data_1[[#This Row],[Order Date]])</f>
        <v>2015</v>
      </c>
      <c r="AC1093" s="9">
        <f>Superstore_Data_1[[#This Row],[Profit]]/Superstore_Data_1[[#This Row],[Sales]]</f>
        <v>0.48000000000000004</v>
      </c>
      <c r="AD1093" s="7" t="str">
        <f>IF(Superstore_Data_1[[#This Row],[Discount]]=0,"No Discount",IF(Superstore_Data_1[[#This Row],[Discount]]&lt;0.2,"Low Discount",IF(Superstore_Data_1[[#This Row],[Discount]]&lt;0.5,"Medium Discount","High Discount")))</f>
        <v>No Discount</v>
      </c>
      <c r="AE1093" s="7" t="str">
        <f>IF(Superstore_Data_1[[#This Row],[Sales]]&lt;100,"Low Sale",IF(Superstore_Data_1[[#This Row],[Sales]]&lt;500,"Medium Sale","High Sale"))</f>
        <v>Low Sale</v>
      </c>
      <c r="AF1093" s="10" t="str">
        <f>IF(Superstore_Data_1[[#This Row],[Shipping Days]]&lt;=2,"Fast",IF(Superstore_Data_1[[#This Row],[Shipping Days]]&lt;=5,"Normal","Slow"))</f>
        <v>Slow</v>
      </c>
    </row>
    <row r="1094" spans="1:32" x14ac:dyDescent="0.3">
      <c r="A1094" s="6">
        <v>8196</v>
      </c>
      <c r="B1094" s="7" t="s">
        <v>10753</v>
      </c>
      <c r="C1094" s="8">
        <v>42167</v>
      </c>
      <c r="D1094" s="8">
        <v>42320</v>
      </c>
      <c r="E1094" s="7" t="s">
        <v>22</v>
      </c>
      <c r="F1094" s="7" t="s">
        <v>1030</v>
      </c>
      <c r="G1094" s="7" t="s">
        <v>1031</v>
      </c>
      <c r="H1094" s="7" t="s">
        <v>41</v>
      </c>
      <c r="I1094" s="7" t="s">
        <v>26</v>
      </c>
      <c r="J1094" s="7" t="s">
        <v>9125</v>
      </c>
      <c r="K1094" s="7" t="s">
        <v>43</v>
      </c>
      <c r="L1094" s="7">
        <v>93101</v>
      </c>
      <c r="M1094" s="7" t="s">
        <v>44</v>
      </c>
      <c r="N1094" s="7" t="s">
        <v>4747</v>
      </c>
      <c r="O1094" s="7" t="s">
        <v>46</v>
      </c>
      <c r="P1094" s="7" t="s">
        <v>94</v>
      </c>
      <c r="Q1094" s="7" t="s">
        <v>4748</v>
      </c>
      <c r="R1094" s="7">
        <v>8.9600000000000009</v>
      </c>
      <c r="S1094" s="7">
        <v>2</v>
      </c>
      <c r="T1094" s="7">
        <v>0</v>
      </c>
      <c r="U1094" s="7">
        <v>4.3903999999999996</v>
      </c>
      <c r="V1094" s="7" t="s">
        <v>11818</v>
      </c>
      <c r="W1094" s="7">
        <v>2015</v>
      </c>
      <c r="X1094" s="7">
        <v>0.48999999999999994</v>
      </c>
      <c r="Y1094" s="7" t="s">
        <v>11811</v>
      </c>
      <c r="Z1094" s="7">
        <v>153</v>
      </c>
      <c r="AA1094" s="7" t="str">
        <f>TEXT(Superstore_Data_1[[#This Row],[Order Date]],"mmm")</f>
        <v>Jun</v>
      </c>
      <c r="AB1094" s="7">
        <f>YEAR(Superstore_Data_1[[#This Row],[Order Date]])</f>
        <v>2015</v>
      </c>
      <c r="AC1094" s="9">
        <f>Superstore_Data_1[[#This Row],[Profit]]/Superstore_Data_1[[#This Row],[Sales]]</f>
        <v>0.48999999999999994</v>
      </c>
      <c r="AD1094" s="7" t="str">
        <f>IF(Superstore_Data_1[[#This Row],[Discount]]=0,"No Discount",IF(Superstore_Data_1[[#This Row],[Discount]]&lt;0.2,"Low Discount",IF(Superstore_Data_1[[#This Row],[Discount]]&lt;0.5,"Medium Discount","High Discount")))</f>
        <v>No Discount</v>
      </c>
      <c r="AE1094" s="7" t="str">
        <f>IF(Superstore_Data_1[[#This Row],[Sales]]&lt;100,"Low Sale",IF(Superstore_Data_1[[#This Row],[Sales]]&lt;500,"Medium Sale","High Sale"))</f>
        <v>Low Sale</v>
      </c>
      <c r="AF1094" s="10" t="str">
        <f>IF(Superstore_Data_1[[#This Row],[Shipping Days]]&lt;=2,"Fast",IF(Superstore_Data_1[[#This Row],[Shipping Days]]&lt;=5,"Normal","Slow"))</f>
        <v>Slow</v>
      </c>
    </row>
    <row r="1095" spans="1:32" x14ac:dyDescent="0.3">
      <c r="A1095" s="6">
        <v>8197</v>
      </c>
      <c r="B1095" s="7" t="s">
        <v>10754</v>
      </c>
      <c r="C1095" s="8">
        <v>42864</v>
      </c>
      <c r="D1095" s="8">
        <v>42987</v>
      </c>
      <c r="E1095" s="7" t="s">
        <v>51</v>
      </c>
      <c r="F1095" s="7" t="s">
        <v>4127</v>
      </c>
      <c r="G1095" s="7" t="s">
        <v>4128</v>
      </c>
      <c r="H1095" s="7" t="s">
        <v>25</v>
      </c>
      <c r="I1095" s="7" t="s">
        <v>26</v>
      </c>
      <c r="J1095" s="7" t="s">
        <v>5772</v>
      </c>
      <c r="K1095" s="7" t="s">
        <v>381</v>
      </c>
      <c r="L1095" s="7">
        <v>37918</v>
      </c>
      <c r="M1095" s="7" t="s">
        <v>29</v>
      </c>
      <c r="N1095" s="7" t="s">
        <v>5089</v>
      </c>
      <c r="O1095" s="7" t="s">
        <v>73</v>
      </c>
      <c r="P1095" s="7" t="s">
        <v>178</v>
      </c>
      <c r="Q1095" s="7" t="s">
        <v>5090</v>
      </c>
      <c r="R1095" s="7">
        <v>89.567999999999998</v>
      </c>
      <c r="S1095" s="7">
        <v>4</v>
      </c>
      <c r="T1095" s="7">
        <v>0.2</v>
      </c>
      <c r="U1095" s="7">
        <v>-1.1195999999999999</v>
      </c>
      <c r="V1095" s="7" t="s">
        <v>11812</v>
      </c>
      <c r="W1095" s="7">
        <v>2017</v>
      </c>
      <c r="X1095" s="7">
        <v>-1.2499999999999999E-2</v>
      </c>
      <c r="Y1095" s="7" t="s">
        <v>11813</v>
      </c>
      <c r="Z1095" s="7">
        <v>123</v>
      </c>
      <c r="AA1095" s="7" t="str">
        <f>TEXT(Superstore_Data_1[[#This Row],[Order Date]],"mmm")</f>
        <v>May</v>
      </c>
      <c r="AB1095" s="7">
        <f>YEAR(Superstore_Data_1[[#This Row],[Order Date]])</f>
        <v>2017</v>
      </c>
      <c r="AC1095" s="9">
        <f>Superstore_Data_1[[#This Row],[Profit]]/Superstore_Data_1[[#This Row],[Sales]]</f>
        <v>-1.2499999999999999E-2</v>
      </c>
      <c r="AD1095" s="7" t="str">
        <f>IF(Superstore_Data_1[[#This Row],[Discount]]=0,"No Discount",IF(Superstore_Data_1[[#This Row],[Discount]]&lt;0.2,"Low Discount",IF(Superstore_Data_1[[#This Row],[Discount]]&lt;0.5,"Medium Discount","High Discount")))</f>
        <v>Medium Discount</v>
      </c>
      <c r="AE1095" s="7" t="str">
        <f>IF(Superstore_Data_1[[#This Row],[Sales]]&lt;100,"Low Sale",IF(Superstore_Data_1[[#This Row],[Sales]]&lt;500,"Medium Sale","High Sale"))</f>
        <v>Low Sale</v>
      </c>
      <c r="AF1095" s="10" t="str">
        <f>IF(Superstore_Data_1[[#This Row],[Shipping Days]]&lt;=2,"Fast",IF(Superstore_Data_1[[#This Row],[Shipping Days]]&lt;=5,"Normal","Slow"))</f>
        <v>Slow</v>
      </c>
    </row>
    <row r="1096" spans="1:32" x14ac:dyDescent="0.3">
      <c r="A1096" s="6">
        <v>8202</v>
      </c>
      <c r="B1096" s="7" t="s">
        <v>10756</v>
      </c>
      <c r="C1096" s="8">
        <v>42227</v>
      </c>
      <c r="D1096" s="8">
        <v>42227</v>
      </c>
      <c r="E1096" s="7" t="s">
        <v>1455</v>
      </c>
      <c r="F1096" s="7" t="s">
        <v>4450</v>
      </c>
      <c r="G1096" s="7" t="s">
        <v>4451</v>
      </c>
      <c r="H1096" s="7" t="s">
        <v>41</v>
      </c>
      <c r="I1096" s="7" t="s">
        <v>26</v>
      </c>
      <c r="J1096" s="7" t="s">
        <v>302</v>
      </c>
      <c r="K1096" s="7" t="s">
        <v>303</v>
      </c>
      <c r="L1096" s="7">
        <v>10024</v>
      </c>
      <c r="M1096" s="7" t="s">
        <v>161</v>
      </c>
      <c r="N1096" s="7" t="s">
        <v>8402</v>
      </c>
      <c r="O1096" s="7" t="s">
        <v>46</v>
      </c>
      <c r="P1096" s="7" t="s">
        <v>60</v>
      </c>
      <c r="Q1096" s="7" t="s">
        <v>8403</v>
      </c>
      <c r="R1096" s="7">
        <v>67.150000000000006</v>
      </c>
      <c r="S1096" s="7">
        <v>5</v>
      </c>
      <c r="T1096" s="7">
        <v>0</v>
      </c>
      <c r="U1096" s="7">
        <v>16.787500000000001</v>
      </c>
      <c r="V1096" s="7" t="s">
        <v>11810</v>
      </c>
      <c r="W1096" s="7">
        <v>2015</v>
      </c>
      <c r="X1096" s="7">
        <v>0.25</v>
      </c>
      <c r="Y1096" s="7" t="s">
        <v>11811</v>
      </c>
      <c r="Z1096" s="7">
        <v>0</v>
      </c>
      <c r="AA1096" s="7" t="str">
        <f>TEXT(Superstore_Data_1[[#This Row],[Order Date]],"mmm")</f>
        <v>Aug</v>
      </c>
      <c r="AB1096" s="7">
        <f>YEAR(Superstore_Data_1[[#This Row],[Order Date]])</f>
        <v>2015</v>
      </c>
      <c r="AC1096" s="9">
        <f>Superstore_Data_1[[#This Row],[Profit]]/Superstore_Data_1[[#This Row],[Sales]]</f>
        <v>0.25</v>
      </c>
      <c r="AD1096" s="7" t="str">
        <f>IF(Superstore_Data_1[[#This Row],[Discount]]=0,"No Discount",IF(Superstore_Data_1[[#This Row],[Discount]]&lt;0.2,"Low Discount",IF(Superstore_Data_1[[#This Row],[Discount]]&lt;0.5,"Medium Discount","High Discount")))</f>
        <v>No Discount</v>
      </c>
      <c r="AE1096" s="7" t="str">
        <f>IF(Superstore_Data_1[[#This Row],[Sales]]&lt;100,"Low Sale",IF(Superstore_Data_1[[#This Row],[Sales]]&lt;500,"Medium Sale","High Sale"))</f>
        <v>Low Sale</v>
      </c>
      <c r="AF1096" s="10" t="str">
        <f>IF(Superstore_Data_1[[#This Row],[Shipping Days]]&lt;=2,"Fast",IF(Superstore_Data_1[[#This Row],[Shipping Days]]&lt;=5,"Normal","Slow"))</f>
        <v>Fast</v>
      </c>
    </row>
    <row r="1097" spans="1:32" x14ac:dyDescent="0.3">
      <c r="A1097" s="6">
        <v>8211</v>
      </c>
      <c r="B1097" s="7" t="s">
        <v>10759</v>
      </c>
      <c r="C1097" s="8">
        <v>42925</v>
      </c>
      <c r="D1097" s="8">
        <v>43078</v>
      </c>
      <c r="E1097" s="7" t="s">
        <v>51</v>
      </c>
      <c r="F1097" s="7" t="s">
        <v>6951</v>
      </c>
      <c r="G1097" s="7" t="s">
        <v>6952</v>
      </c>
      <c r="H1097" s="7" t="s">
        <v>41</v>
      </c>
      <c r="I1097" s="7" t="s">
        <v>26</v>
      </c>
      <c r="J1097" s="7" t="s">
        <v>6339</v>
      </c>
      <c r="K1097" s="7" t="s">
        <v>381</v>
      </c>
      <c r="L1097" s="7">
        <v>37211</v>
      </c>
      <c r="M1097" s="7" t="s">
        <v>29</v>
      </c>
      <c r="N1097" s="7" t="s">
        <v>2077</v>
      </c>
      <c r="O1097" s="7" t="s">
        <v>46</v>
      </c>
      <c r="P1097" s="7" t="s">
        <v>80</v>
      </c>
      <c r="Q1097" s="7" t="s">
        <v>2078</v>
      </c>
      <c r="R1097" s="7">
        <v>81.567999999999998</v>
      </c>
      <c r="S1097" s="7">
        <v>2</v>
      </c>
      <c r="T1097" s="7">
        <v>0.2</v>
      </c>
      <c r="U1097" s="7">
        <v>7.1372</v>
      </c>
      <c r="V1097" s="7" t="s">
        <v>11821</v>
      </c>
      <c r="W1097" s="7">
        <v>2017</v>
      </c>
      <c r="X1097" s="7">
        <v>8.7500000000000008E-2</v>
      </c>
      <c r="Y1097" s="7" t="s">
        <v>11813</v>
      </c>
      <c r="Z1097" s="7">
        <v>153</v>
      </c>
      <c r="AA1097" s="7" t="str">
        <f>TEXT(Superstore_Data_1[[#This Row],[Order Date]],"mmm")</f>
        <v>Jul</v>
      </c>
      <c r="AB1097" s="7">
        <f>YEAR(Superstore_Data_1[[#This Row],[Order Date]])</f>
        <v>2017</v>
      </c>
      <c r="AC1097" s="9">
        <f>Superstore_Data_1[[#This Row],[Profit]]/Superstore_Data_1[[#This Row],[Sales]]</f>
        <v>8.7500000000000008E-2</v>
      </c>
      <c r="AD1097" s="7" t="str">
        <f>IF(Superstore_Data_1[[#This Row],[Discount]]=0,"No Discount",IF(Superstore_Data_1[[#This Row],[Discount]]&lt;0.2,"Low Discount",IF(Superstore_Data_1[[#This Row],[Discount]]&lt;0.5,"Medium Discount","High Discount")))</f>
        <v>Medium Discount</v>
      </c>
      <c r="AE1097" s="7" t="str">
        <f>IF(Superstore_Data_1[[#This Row],[Sales]]&lt;100,"Low Sale",IF(Superstore_Data_1[[#This Row],[Sales]]&lt;500,"Medium Sale","High Sale"))</f>
        <v>Low Sale</v>
      </c>
      <c r="AF1097" s="10" t="str">
        <f>IF(Superstore_Data_1[[#This Row],[Shipping Days]]&lt;=2,"Fast",IF(Superstore_Data_1[[#This Row],[Shipping Days]]&lt;=5,"Normal","Slow"))</f>
        <v>Slow</v>
      </c>
    </row>
    <row r="1098" spans="1:32" x14ac:dyDescent="0.3">
      <c r="A1098" s="6">
        <v>8212</v>
      </c>
      <c r="B1098" s="7" t="s">
        <v>10760</v>
      </c>
      <c r="C1098" s="8">
        <v>42562</v>
      </c>
      <c r="D1098" s="8">
        <v>42715</v>
      </c>
      <c r="E1098" s="7" t="s">
        <v>51</v>
      </c>
      <c r="F1098" s="7" t="s">
        <v>2518</v>
      </c>
      <c r="G1098" s="7" t="s">
        <v>2519</v>
      </c>
      <c r="H1098" s="7" t="s">
        <v>25</v>
      </c>
      <c r="I1098" s="7" t="s">
        <v>26</v>
      </c>
      <c r="J1098" s="7" t="s">
        <v>927</v>
      </c>
      <c r="K1098" s="7" t="s">
        <v>110</v>
      </c>
      <c r="L1098" s="7">
        <v>75220</v>
      </c>
      <c r="M1098" s="7" t="s">
        <v>111</v>
      </c>
      <c r="N1098" s="7" t="s">
        <v>10761</v>
      </c>
      <c r="O1098" s="7" t="s">
        <v>31</v>
      </c>
      <c r="P1098" s="7" t="s">
        <v>67</v>
      </c>
      <c r="Q1098" s="7" t="s">
        <v>10762</v>
      </c>
      <c r="R1098" s="7">
        <v>44.46</v>
      </c>
      <c r="S1098" s="7">
        <v>5</v>
      </c>
      <c r="T1098" s="7">
        <v>0.6</v>
      </c>
      <c r="U1098" s="7">
        <v>-17.783999999999999</v>
      </c>
      <c r="V1098" s="7" t="s">
        <v>11821</v>
      </c>
      <c r="W1098" s="7">
        <v>2016</v>
      </c>
      <c r="X1098" s="7">
        <v>-0.39999999999999997</v>
      </c>
      <c r="Y1098" s="7" t="s">
        <v>11816</v>
      </c>
      <c r="Z1098" s="7">
        <v>153</v>
      </c>
      <c r="AA1098" s="7" t="str">
        <f>TEXT(Superstore_Data_1[[#This Row],[Order Date]],"mmm")</f>
        <v>Jul</v>
      </c>
      <c r="AB1098" s="7">
        <f>YEAR(Superstore_Data_1[[#This Row],[Order Date]])</f>
        <v>2016</v>
      </c>
      <c r="AC1098" s="9">
        <f>Superstore_Data_1[[#This Row],[Profit]]/Superstore_Data_1[[#This Row],[Sales]]</f>
        <v>-0.39999999999999997</v>
      </c>
      <c r="AD1098" s="7" t="str">
        <f>IF(Superstore_Data_1[[#This Row],[Discount]]=0,"No Discount",IF(Superstore_Data_1[[#This Row],[Discount]]&lt;0.2,"Low Discount",IF(Superstore_Data_1[[#This Row],[Discount]]&lt;0.5,"Medium Discount","High Discount")))</f>
        <v>High Discount</v>
      </c>
      <c r="AE1098" s="7" t="str">
        <f>IF(Superstore_Data_1[[#This Row],[Sales]]&lt;100,"Low Sale",IF(Superstore_Data_1[[#This Row],[Sales]]&lt;500,"Medium Sale","High Sale"))</f>
        <v>Low Sale</v>
      </c>
      <c r="AF1098" s="10" t="str">
        <f>IF(Superstore_Data_1[[#This Row],[Shipping Days]]&lt;=2,"Fast",IF(Superstore_Data_1[[#This Row],[Shipping Days]]&lt;=5,"Normal","Slow"))</f>
        <v>Slow</v>
      </c>
    </row>
    <row r="1099" spans="1:32" x14ac:dyDescent="0.3">
      <c r="A1099" s="6">
        <v>8218</v>
      </c>
      <c r="B1099" s="7" t="s">
        <v>10764</v>
      </c>
      <c r="C1099" s="8">
        <v>41708</v>
      </c>
      <c r="D1099" s="8">
        <v>41830</v>
      </c>
      <c r="E1099" s="7" t="s">
        <v>51</v>
      </c>
      <c r="F1099" s="7" t="s">
        <v>7436</v>
      </c>
      <c r="G1099" s="7" t="s">
        <v>7437</v>
      </c>
      <c r="H1099" s="7" t="s">
        <v>25</v>
      </c>
      <c r="I1099" s="7" t="s">
        <v>26</v>
      </c>
      <c r="J1099" s="7" t="s">
        <v>927</v>
      </c>
      <c r="K1099" s="7" t="s">
        <v>110</v>
      </c>
      <c r="L1099" s="7">
        <v>75217</v>
      </c>
      <c r="M1099" s="7" t="s">
        <v>111</v>
      </c>
      <c r="N1099" s="7" t="s">
        <v>4884</v>
      </c>
      <c r="O1099" s="7" t="s">
        <v>46</v>
      </c>
      <c r="P1099" s="7" t="s">
        <v>305</v>
      </c>
      <c r="Q1099" s="7" t="s">
        <v>4885</v>
      </c>
      <c r="R1099" s="7">
        <v>4.3440000000000003</v>
      </c>
      <c r="S1099" s="7">
        <v>3</v>
      </c>
      <c r="T1099" s="7">
        <v>0.2</v>
      </c>
      <c r="U1099" s="7">
        <v>0.86880000000000002</v>
      </c>
      <c r="V1099" s="7" t="s">
        <v>11817</v>
      </c>
      <c r="W1099" s="7">
        <v>2014</v>
      </c>
      <c r="X1099" s="7">
        <v>0.19999999999999998</v>
      </c>
      <c r="Y1099" s="7" t="s">
        <v>11813</v>
      </c>
      <c r="Z1099" s="7">
        <v>122</v>
      </c>
      <c r="AA1099" s="7" t="str">
        <f>TEXT(Superstore_Data_1[[#This Row],[Order Date]],"mmm")</f>
        <v>Mar</v>
      </c>
      <c r="AB1099" s="7">
        <f>YEAR(Superstore_Data_1[[#This Row],[Order Date]])</f>
        <v>2014</v>
      </c>
      <c r="AC1099" s="9">
        <f>Superstore_Data_1[[#This Row],[Profit]]/Superstore_Data_1[[#This Row],[Sales]]</f>
        <v>0.19999999999999998</v>
      </c>
      <c r="AD1099" s="7" t="str">
        <f>IF(Superstore_Data_1[[#This Row],[Discount]]=0,"No Discount",IF(Superstore_Data_1[[#This Row],[Discount]]&lt;0.2,"Low Discount",IF(Superstore_Data_1[[#This Row],[Discount]]&lt;0.5,"Medium Discount","High Discount")))</f>
        <v>Medium Discount</v>
      </c>
      <c r="AE1099" s="7" t="str">
        <f>IF(Superstore_Data_1[[#This Row],[Sales]]&lt;100,"Low Sale",IF(Superstore_Data_1[[#This Row],[Sales]]&lt;500,"Medium Sale","High Sale"))</f>
        <v>Low Sale</v>
      </c>
      <c r="AF1099" s="10" t="str">
        <f>IF(Superstore_Data_1[[#This Row],[Shipping Days]]&lt;=2,"Fast",IF(Superstore_Data_1[[#This Row],[Shipping Days]]&lt;=5,"Normal","Slow"))</f>
        <v>Slow</v>
      </c>
    </row>
    <row r="1100" spans="1:32" x14ac:dyDescent="0.3">
      <c r="A1100" s="6">
        <v>8226</v>
      </c>
      <c r="B1100" s="7" t="s">
        <v>10769</v>
      </c>
      <c r="C1100" s="8">
        <v>42746</v>
      </c>
      <c r="D1100" s="8">
        <v>42836</v>
      </c>
      <c r="E1100" s="7" t="s">
        <v>22</v>
      </c>
      <c r="F1100" s="7" t="s">
        <v>157</v>
      </c>
      <c r="G1100" s="7" t="s">
        <v>158</v>
      </c>
      <c r="H1100" s="7" t="s">
        <v>25</v>
      </c>
      <c r="I1100" s="7" t="s">
        <v>26</v>
      </c>
      <c r="J1100" s="7" t="s">
        <v>4626</v>
      </c>
      <c r="K1100" s="7" t="s">
        <v>1405</v>
      </c>
      <c r="L1100" s="7">
        <v>2149</v>
      </c>
      <c r="M1100" s="7" t="s">
        <v>161</v>
      </c>
      <c r="N1100" s="7" t="s">
        <v>1238</v>
      </c>
      <c r="O1100" s="7" t="s">
        <v>46</v>
      </c>
      <c r="P1100" s="7" t="s">
        <v>94</v>
      </c>
      <c r="Q1100" s="7" t="s">
        <v>1239</v>
      </c>
      <c r="R1100" s="7">
        <v>189.7</v>
      </c>
      <c r="S1100" s="7">
        <v>10</v>
      </c>
      <c r="T1100" s="7">
        <v>0</v>
      </c>
      <c r="U1100" s="7">
        <v>91.055999999999997</v>
      </c>
      <c r="V1100" s="7" t="s">
        <v>11819</v>
      </c>
      <c r="W1100" s="7">
        <v>2017</v>
      </c>
      <c r="X1100" s="7">
        <v>0.48000000000000004</v>
      </c>
      <c r="Y1100" s="7" t="s">
        <v>11811</v>
      </c>
      <c r="Z1100" s="7">
        <v>90</v>
      </c>
      <c r="AA1100" s="7" t="str">
        <f>TEXT(Superstore_Data_1[[#This Row],[Order Date]],"mmm")</f>
        <v>Jan</v>
      </c>
      <c r="AB1100" s="7">
        <f>YEAR(Superstore_Data_1[[#This Row],[Order Date]])</f>
        <v>2017</v>
      </c>
      <c r="AC1100" s="9">
        <f>Superstore_Data_1[[#This Row],[Profit]]/Superstore_Data_1[[#This Row],[Sales]]</f>
        <v>0.48000000000000004</v>
      </c>
      <c r="AD1100" s="7" t="str">
        <f>IF(Superstore_Data_1[[#This Row],[Discount]]=0,"No Discount",IF(Superstore_Data_1[[#This Row],[Discount]]&lt;0.2,"Low Discount",IF(Superstore_Data_1[[#This Row],[Discount]]&lt;0.5,"Medium Discount","High Discount")))</f>
        <v>No Discount</v>
      </c>
      <c r="AE1100" s="7" t="str">
        <f>IF(Superstore_Data_1[[#This Row],[Sales]]&lt;100,"Low Sale",IF(Superstore_Data_1[[#This Row],[Sales]]&lt;500,"Medium Sale","High Sale"))</f>
        <v>Medium Sale</v>
      </c>
      <c r="AF1100" s="10" t="str">
        <f>IF(Superstore_Data_1[[#This Row],[Shipping Days]]&lt;=2,"Fast",IF(Superstore_Data_1[[#This Row],[Shipping Days]]&lt;=5,"Normal","Slow"))</f>
        <v>Slow</v>
      </c>
    </row>
    <row r="1101" spans="1:32" x14ac:dyDescent="0.3">
      <c r="A1101" s="6">
        <v>8228</v>
      </c>
      <c r="B1101" s="7" t="s">
        <v>10770</v>
      </c>
      <c r="C1101" s="8">
        <v>42464</v>
      </c>
      <c r="D1101" s="8">
        <v>42586</v>
      </c>
      <c r="E1101" s="7" t="s">
        <v>22</v>
      </c>
      <c r="F1101" s="7" t="s">
        <v>5968</v>
      </c>
      <c r="G1101" s="7" t="s">
        <v>5969</v>
      </c>
      <c r="H1101" s="7" t="s">
        <v>108</v>
      </c>
      <c r="I1101" s="7" t="s">
        <v>26</v>
      </c>
      <c r="J1101" s="7" t="s">
        <v>314</v>
      </c>
      <c r="K1101" s="7" t="s">
        <v>303</v>
      </c>
      <c r="L1101" s="7">
        <v>12180</v>
      </c>
      <c r="M1101" s="7" t="s">
        <v>161</v>
      </c>
      <c r="N1101" s="7" t="s">
        <v>2102</v>
      </c>
      <c r="O1101" s="7" t="s">
        <v>31</v>
      </c>
      <c r="P1101" s="7" t="s">
        <v>67</v>
      </c>
      <c r="Q1101" s="7" t="s">
        <v>2103</v>
      </c>
      <c r="R1101" s="7">
        <v>82.64</v>
      </c>
      <c r="S1101" s="7">
        <v>2</v>
      </c>
      <c r="T1101" s="7">
        <v>0</v>
      </c>
      <c r="U1101" s="7">
        <v>7.4375999999999998</v>
      </c>
      <c r="V1101" s="7" t="s">
        <v>11814</v>
      </c>
      <c r="W1101" s="7">
        <v>2016</v>
      </c>
      <c r="X1101" s="7">
        <v>0.09</v>
      </c>
      <c r="Y1101" s="7" t="s">
        <v>11811</v>
      </c>
      <c r="Z1101" s="7">
        <v>122</v>
      </c>
      <c r="AA1101" s="7" t="str">
        <f>TEXT(Superstore_Data_1[[#This Row],[Order Date]],"mmm")</f>
        <v>Apr</v>
      </c>
      <c r="AB1101" s="7">
        <f>YEAR(Superstore_Data_1[[#This Row],[Order Date]])</f>
        <v>2016</v>
      </c>
      <c r="AC1101" s="9">
        <f>Superstore_Data_1[[#This Row],[Profit]]/Superstore_Data_1[[#This Row],[Sales]]</f>
        <v>0.09</v>
      </c>
      <c r="AD1101" s="7" t="str">
        <f>IF(Superstore_Data_1[[#This Row],[Discount]]=0,"No Discount",IF(Superstore_Data_1[[#This Row],[Discount]]&lt;0.2,"Low Discount",IF(Superstore_Data_1[[#This Row],[Discount]]&lt;0.5,"Medium Discount","High Discount")))</f>
        <v>No Discount</v>
      </c>
      <c r="AE1101" s="7" t="str">
        <f>IF(Superstore_Data_1[[#This Row],[Sales]]&lt;100,"Low Sale",IF(Superstore_Data_1[[#This Row],[Sales]]&lt;500,"Medium Sale","High Sale"))</f>
        <v>Low Sale</v>
      </c>
      <c r="AF1101" s="10" t="str">
        <f>IF(Superstore_Data_1[[#This Row],[Shipping Days]]&lt;=2,"Fast",IF(Superstore_Data_1[[#This Row],[Shipping Days]]&lt;=5,"Normal","Slow"))</f>
        <v>Slow</v>
      </c>
    </row>
    <row r="1102" spans="1:32" x14ac:dyDescent="0.3">
      <c r="A1102" s="6">
        <v>8235</v>
      </c>
      <c r="B1102" s="7" t="s">
        <v>10773</v>
      </c>
      <c r="C1102" s="8">
        <v>42740</v>
      </c>
      <c r="D1102" s="8">
        <v>42891</v>
      </c>
      <c r="E1102" s="7" t="s">
        <v>51</v>
      </c>
      <c r="F1102" s="7" t="s">
        <v>1638</v>
      </c>
      <c r="G1102" s="7" t="s">
        <v>1639</v>
      </c>
      <c r="H1102" s="7" t="s">
        <v>25</v>
      </c>
      <c r="I1102" s="7" t="s">
        <v>26</v>
      </c>
      <c r="J1102" s="7" t="s">
        <v>1717</v>
      </c>
      <c r="K1102" s="7" t="s">
        <v>55</v>
      </c>
      <c r="L1102" s="7">
        <v>32216</v>
      </c>
      <c r="M1102" s="7" t="s">
        <v>29</v>
      </c>
      <c r="N1102" s="7" t="s">
        <v>8559</v>
      </c>
      <c r="O1102" s="7" t="s">
        <v>46</v>
      </c>
      <c r="P1102" s="7" t="s">
        <v>654</v>
      </c>
      <c r="Q1102" s="7" t="s">
        <v>8560</v>
      </c>
      <c r="R1102" s="7">
        <v>3.3279999999999998</v>
      </c>
      <c r="S1102" s="7">
        <v>2</v>
      </c>
      <c r="T1102" s="7">
        <v>0.2</v>
      </c>
      <c r="U1102" s="7">
        <v>0.41599999999999998</v>
      </c>
      <c r="V1102" s="7" t="s">
        <v>11819</v>
      </c>
      <c r="W1102" s="7">
        <v>2017</v>
      </c>
      <c r="X1102" s="7">
        <v>0.125</v>
      </c>
      <c r="Y1102" s="7" t="s">
        <v>11813</v>
      </c>
      <c r="Z1102" s="7">
        <v>151</v>
      </c>
      <c r="AA1102" s="7" t="str">
        <f>TEXT(Superstore_Data_1[[#This Row],[Order Date]],"mmm")</f>
        <v>Jan</v>
      </c>
      <c r="AB1102" s="7">
        <f>YEAR(Superstore_Data_1[[#This Row],[Order Date]])</f>
        <v>2017</v>
      </c>
      <c r="AC1102" s="9">
        <f>Superstore_Data_1[[#This Row],[Profit]]/Superstore_Data_1[[#This Row],[Sales]]</f>
        <v>0.125</v>
      </c>
      <c r="AD1102" s="7" t="str">
        <f>IF(Superstore_Data_1[[#This Row],[Discount]]=0,"No Discount",IF(Superstore_Data_1[[#This Row],[Discount]]&lt;0.2,"Low Discount",IF(Superstore_Data_1[[#This Row],[Discount]]&lt;0.5,"Medium Discount","High Discount")))</f>
        <v>Medium Discount</v>
      </c>
      <c r="AE1102" s="7" t="str">
        <f>IF(Superstore_Data_1[[#This Row],[Sales]]&lt;100,"Low Sale",IF(Superstore_Data_1[[#This Row],[Sales]]&lt;500,"Medium Sale","High Sale"))</f>
        <v>Low Sale</v>
      </c>
      <c r="AF1102" s="10" t="str">
        <f>IF(Superstore_Data_1[[#This Row],[Shipping Days]]&lt;=2,"Fast",IF(Superstore_Data_1[[#This Row],[Shipping Days]]&lt;=5,"Normal","Slow"))</f>
        <v>Slow</v>
      </c>
    </row>
    <row r="1103" spans="1:32" x14ac:dyDescent="0.3">
      <c r="A1103" s="6">
        <v>8242</v>
      </c>
      <c r="B1103" s="7" t="s">
        <v>10775</v>
      </c>
      <c r="C1103" s="8">
        <v>41648</v>
      </c>
      <c r="D1103" s="8">
        <v>41768</v>
      </c>
      <c r="E1103" s="7" t="s">
        <v>51</v>
      </c>
      <c r="F1103" s="7" t="s">
        <v>275</v>
      </c>
      <c r="G1103" s="7" t="s">
        <v>276</v>
      </c>
      <c r="H1103" s="7" t="s">
        <v>25</v>
      </c>
      <c r="I1103" s="7" t="s">
        <v>26</v>
      </c>
      <c r="J1103" s="7" t="s">
        <v>302</v>
      </c>
      <c r="K1103" s="7" t="s">
        <v>303</v>
      </c>
      <c r="L1103" s="7">
        <v>10009</v>
      </c>
      <c r="M1103" s="7" t="s">
        <v>161</v>
      </c>
      <c r="N1103" s="7" t="s">
        <v>3145</v>
      </c>
      <c r="O1103" s="7" t="s">
        <v>46</v>
      </c>
      <c r="P1103" s="7" t="s">
        <v>77</v>
      </c>
      <c r="Q1103" s="7" t="s">
        <v>3146</v>
      </c>
      <c r="R1103" s="7">
        <v>23.744</v>
      </c>
      <c r="S1103" s="7">
        <v>2</v>
      </c>
      <c r="T1103" s="7">
        <v>0.2</v>
      </c>
      <c r="U1103" s="7">
        <v>8.3103999999999996</v>
      </c>
      <c r="V1103" s="7" t="s">
        <v>11819</v>
      </c>
      <c r="W1103" s="7">
        <v>2014</v>
      </c>
      <c r="X1103" s="7">
        <v>0.35</v>
      </c>
      <c r="Y1103" s="7" t="s">
        <v>11813</v>
      </c>
      <c r="Z1103" s="7">
        <v>120</v>
      </c>
      <c r="AA1103" s="7" t="str">
        <f>TEXT(Superstore_Data_1[[#This Row],[Order Date]],"mmm")</f>
        <v>Jan</v>
      </c>
      <c r="AB1103" s="7">
        <f>YEAR(Superstore_Data_1[[#This Row],[Order Date]])</f>
        <v>2014</v>
      </c>
      <c r="AC1103" s="9">
        <f>Superstore_Data_1[[#This Row],[Profit]]/Superstore_Data_1[[#This Row],[Sales]]</f>
        <v>0.35</v>
      </c>
      <c r="AD1103" s="7" t="str">
        <f>IF(Superstore_Data_1[[#This Row],[Discount]]=0,"No Discount",IF(Superstore_Data_1[[#This Row],[Discount]]&lt;0.2,"Low Discount",IF(Superstore_Data_1[[#This Row],[Discount]]&lt;0.5,"Medium Discount","High Discount")))</f>
        <v>Medium Discount</v>
      </c>
      <c r="AE1103" s="7" t="str">
        <f>IF(Superstore_Data_1[[#This Row],[Sales]]&lt;100,"Low Sale",IF(Superstore_Data_1[[#This Row],[Sales]]&lt;500,"Medium Sale","High Sale"))</f>
        <v>Low Sale</v>
      </c>
      <c r="AF1103" s="10" t="str">
        <f>IF(Superstore_Data_1[[#This Row],[Shipping Days]]&lt;=2,"Fast",IF(Superstore_Data_1[[#This Row],[Shipping Days]]&lt;=5,"Normal","Slow"))</f>
        <v>Slow</v>
      </c>
    </row>
    <row r="1104" spans="1:32" x14ac:dyDescent="0.3">
      <c r="A1104" s="6">
        <v>8247</v>
      </c>
      <c r="B1104" s="7" t="s">
        <v>10778</v>
      </c>
      <c r="C1104" s="8">
        <v>42282</v>
      </c>
      <c r="D1104" s="8">
        <v>42282</v>
      </c>
      <c r="E1104" s="7" t="s">
        <v>1455</v>
      </c>
      <c r="F1104" s="7" t="s">
        <v>4752</v>
      </c>
      <c r="G1104" s="7" t="s">
        <v>4753</v>
      </c>
      <c r="H1104" s="7" t="s">
        <v>108</v>
      </c>
      <c r="I1104" s="7" t="s">
        <v>26</v>
      </c>
      <c r="J1104" s="7" t="s">
        <v>518</v>
      </c>
      <c r="K1104" s="7" t="s">
        <v>235</v>
      </c>
      <c r="L1104" s="7">
        <v>60505</v>
      </c>
      <c r="M1104" s="7" t="s">
        <v>111</v>
      </c>
      <c r="N1104" s="7" t="s">
        <v>2438</v>
      </c>
      <c r="O1104" s="7" t="s">
        <v>46</v>
      </c>
      <c r="P1104" s="7" t="s">
        <v>80</v>
      </c>
      <c r="Q1104" s="7" t="s">
        <v>2439</v>
      </c>
      <c r="R1104" s="7">
        <v>70.97</v>
      </c>
      <c r="S1104" s="7">
        <v>5</v>
      </c>
      <c r="T1104" s="7">
        <v>0.8</v>
      </c>
      <c r="U1104" s="7">
        <v>-191.619</v>
      </c>
      <c r="V1104" s="7" t="s">
        <v>11824</v>
      </c>
      <c r="W1104" s="7">
        <v>2015</v>
      </c>
      <c r="X1104" s="7">
        <v>-2.7</v>
      </c>
      <c r="Y1104" s="7" t="s">
        <v>11816</v>
      </c>
      <c r="Z1104" s="7">
        <v>0</v>
      </c>
      <c r="AA1104" s="7" t="str">
        <f>TEXT(Superstore_Data_1[[#This Row],[Order Date]],"mmm")</f>
        <v>Oct</v>
      </c>
      <c r="AB1104" s="7">
        <f>YEAR(Superstore_Data_1[[#This Row],[Order Date]])</f>
        <v>2015</v>
      </c>
      <c r="AC1104" s="9">
        <f>Superstore_Data_1[[#This Row],[Profit]]/Superstore_Data_1[[#This Row],[Sales]]</f>
        <v>-2.7</v>
      </c>
      <c r="AD1104" s="7" t="str">
        <f>IF(Superstore_Data_1[[#This Row],[Discount]]=0,"No Discount",IF(Superstore_Data_1[[#This Row],[Discount]]&lt;0.2,"Low Discount",IF(Superstore_Data_1[[#This Row],[Discount]]&lt;0.5,"Medium Discount","High Discount")))</f>
        <v>High Discount</v>
      </c>
      <c r="AE1104" s="7" t="str">
        <f>IF(Superstore_Data_1[[#This Row],[Sales]]&lt;100,"Low Sale",IF(Superstore_Data_1[[#This Row],[Sales]]&lt;500,"Medium Sale","High Sale"))</f>
        <v>Low Sale</v>
      </c>
      <c r="AF1104" s="10" t="str">
        <f>IF(Superstore_Data_1[[#This Row],[Shipping Days]]&lt;=2,"Fast",IF(Superstore_Data_1[[#This Row],[Shipping Days]]&lt;=5,"Normal","Slow"))</f>
        <v>Fast</v>
      </c>
    </row>
    <row r="1105" spans="1:32" x14ac:dyDescent="0.3">
      <c r="A1105" s="6">
        <v>8250</v>
      </c>
      <c r="B1105" s="7" t="s">
        <v>10780</v>
      </c>
      <c r="C1105" s="8">
        <v>42127</v>
      </c>
      <c r="D1105" s="8">
        <v>42250</v>
      </c>
      <c r="E1105" s="7" t="s">
        <v>22</v>
      </c>
      <c r="F1105" s="7" t="s">
        <v>3133</v>
      </c>
      <c r="G1105" s="7" t="s">
        <v>3134</v>
      </c>
      <c r="H1105" s="7" t="s">
        <v>25</v>
      </c>
      <c r="I1105" s="7" t="s">
        <v>26</v>
      </c>
      <c r="J1105" s="7" t="s">
        <v>344</v>
      </c>
      <c r="K1105" s="7" t="s">
        <v>235</v>
      </c>
      <c r="L1105" s="7">
        <v>60653</v>
      </c>
      <c r="M1105" s="7" t="s">
        <v>111</v>
      </c>
      <c r="N1105" s="7" t="s">
        <v>4014</v>
      </c>
      <c r="O1105" s="7" t="s">
        <v>46</v>
      </c>
      <c r="P1105" s="7" t="s">
        <v>77</v>
      </c>
      <c r="Q1105" s="7" t="s">
        <v>4015</v>
      </c>
      <c r="R1105" s="7">
        <v>11.212</v>
      </c>
      <c r="S1105" s="7">
        <v>2</v>
      </c>
      <c r="T1105" s="7">
        <v>0.8</v>
      </c>
      <c r="U1105" s="7">
        <v>-16.818000000000001</v>
      </c>
      <c r="V1105" s="7" t="s">
        <v>11812</v>
      </c>
      <c r="W1105" s="7">
        <v>2015</v>
      </c>
      <c r="X1105" s="7">
        <v>-1.5000000000000002</v>
      </c>
      <c r="Y1105" s="7" t="s">
        <v>11816</v>
      </c>
      <c r="Z1105" s="7">
        <v>123</v>
      </c>
      <c r="AA1105" s="7" t="str">
        <f>TEXT(Superstore_Data_1[[#This Row],[Order Date]],"mmm")</f>
        <v>May</v>
      </c>
      <c r="AB1105" s="7">
        <f>YEAR(Superstore_Data_1[[#This Row],[Order Date]])</f>
        <v>2015</v>
      </c>
      <c r="AC1105" s="9">
        <f>Superstore_Data_1[[#This Row],[Profit]]/Superstore_Data_1[[#This Row],[Sales]]</f>
        <v>-1.5000000000000002</v>
      </c>
      <c r="AD1105" s="7" t="str">
        <f>IF(Superstore_Data_1[[#This Row],[Discount]]=0,"No Discount",IF(Superstore_Data_1[[#This Row],[Discount]]&lt;0.2,"Low Discount",IF(Superstore_Data_1[[#This Row],[Discount]]&lt;0.5,"Medium Discount","High Discount")))</f>
        <v>High Discount</v>
      </c>
      <c r="AE1105" s="7" t="str">
        <f>IF(Superstore_Data_1[[#This Row],[Sales]]&lt;100,"Low Sale",IF(Superstore_Data_1[[#This Row],[Sales]]&lt;500,"Medium Sale","High Sale"))</f>
        <v>Low Sale</v>
      </c>
      <c r="AF1105" s="10" t="str">
        <f>IF(Superstore_Data_1[[#This Row],[Shipping Days]]&lt;=2,"Fast",IF(Superstore_Data_1[[#This Row],[Shipping Days]]&lt;=5,"Normal","Slow"))</f>
        <v>Slow</v>
      </c>
    </row>
    <row r="1106" spans="1:32" x14ac:dyDescent="0.3">
      <c r="A1106" s="6">
        <v>8281</v>
      </c>
      <c r="B1106" s="7" t="s">
        <v>10797</v>
      </c>
      <c r="C1106" s="8">
        <v>42983</v>
      </c>
      <c r="D1106" s="8">
        <v>43013</v>
      </c>
      <c r="E1106" s="7" t="s">
        <v>209</v>
      </c>
      <c r="F1106" s="7" t="s">
        <v>2014</v>
      </c>
      <c r="G1106" s="7" t="s">
        <v>2015</v>
      </c>
      <c r="H1106" s="7" t="s">
        <v>41</v>
      </c>
      <c r="I1106" s="7" t="s">
        <v>26</v>
      </c>
      <c r="J1106" s="7" t="s">
        <v>1717</v>
      </c>
      <c r="K1106" s="7" t="s">
        <v>92</v>
      </c>
      <c r="L1106" s="7">
        <v>28540</v>
      </c>
      <c r="M1106" s="7" t="s">
        <v>29</v>
      </c>
      <c r="N1106" s="7" t="s">
        <v>574</v>
      </c>
      <c r="O1106" s="7" t="s">
        <v>46</v>
      </c>
      <c r="P1106" s="7" t="s">
        <v>192</v>
      </c>
      <c r="Q1106" s="7" t="s">
        <v>575</v>
      </c>
      <c r="R1106" s="7">
        <v>65.231999999999999</v>
      </c>
      <c r="S1106" s="7">
        <v>3</v>
      </c>
      <c r="T1106" s="7">
        <v>0.2</v>
      </c>
      <c r="U1106" s="7">
        <v>22.015799999999999</v>
      </c>
      <c r="V1106" s="7" t="s">
        <v>11815</v>
      </c>
      <c r="W1106" s="7">
        <v>2017</v>
      </c>
      <c r="X1106" s="7">
        <v>0.33749999999999997</v>
      </c>
      <c r="Y1106" s="7" t="s">
        <v>11813</v>
      </c>
      <c r="Z1106" s="7">
        <v>30</v>
      </c>
      <c r="AA1106" s="7" t="str">
        <f>TEXT(Superstore_Data_1[[#This Row],[Order Date]],"mmm")</f>
        <v>Sep</v>
      </c>
      <c r="AB1106" s="7">
        <f>YEAR(Superstore_Data_1[[#This Row],[Order Date]])</f>
        <v>2017</v>
      </c>
      <c r="AC1106" s="9">
        <f>Superstore_Data_1[[#This Row],[Profit]]/Superstore_Data_1[[#This Row],[Sales]]</f>
        <v>0.33749999999999997</v>
      </c>
      <c r="AD1106" s="7" t="str">
        <f>IF(Superstore_Data_1[[#This Row],[Discount]]=0,"No Discount",IF(Superstore_Data_1[[#This Row],[Discount]]&lt;0.2,"Low Discount",IF(Superstore_Data_1[[#This Row],[Discount]]&lt;0.5,"Medium Discount","High Discount")))</f>
        <v>Medium Discount</v>
      </c>
      <c r="AE1106" s="7" t="str">
        <f>IF(Superstore_Data_1[[#This Row],[Sales]]&lt;100,"Low Sale",IF(Superstore_Data_1[[#This Row],[Sales]]&lt;500,"Medium Sale","High Sale"))</f>
        <v>Low Sale</v>
      </c>
      <c r="AF1106" s="10" t="str">
        <f>IF(Superstore_Data_1[[#This Row],[Shipping Days]]&lt;=2,"Fast",IF(Superstore_Data_1[[#This Row],[Shipping Days]]&lt;=5,"Normal","Slow"))</f>
        <v>Slow</v>
      </c>
    </row>
    <row r="1107" spans="1:32" x14ac:dyDescent="0.3">
      <c r="A1107" s="6">
        <v>8294</v>
      </c>
      <c r="B1107" s="7" t="s">
        <v>10801</v>
      </c>
      <c r="C1107" s="8">
        <v>42805</v>
      </c>
      <c r="D1107" s="8">
        <v>42927</v>
      </c>
      <c r="E1107" s="7" t="s">
        <v>51</v>
      </c>
      <c r="F1107" s="7" t="s">
        <v>7375</v>
      </c>
      <c r="G1107" s="7" t="s">
        <v>7376</v>
      </c>
      <c r="H1107" s="7" t="s">
        <v>41</v>
      </c>
      <c r="I1107" s="7" t="s">
        <v>26</v>
      </c>
      <c r="J1107" s="7" t="s">
        <v>99</v>
      </c>
      <c r="K1107" s="7" t="s">
        <v>100</v>
      </c>
      <c r="L1107" s="7">
        <v>98103</v>
      </c>
      <c r="M1107" s="7" t="s">
        <v>44</v>
      </c>
      <c r="N1107" s="7" t="s">
        <v>5465</v>
      </c>
      <c r="O1107" s="7" t="s">
        <v>46</v>
      </c>
      <c r="P1107" s="7" t="s">
        <v>77</v>
      </c>
      <c r="Q1107" s="7" t="s">
        <v>5466</v>
      </c>
      <c r="R1107" s="7">
        <v>18.367999999999999</v>
      </c>
      <c r="S1107" s="7">
        <v>4</v>
      </c>
      <c r="T1107" s="7">
        <v>0.2</v>
      </c>
      <c r="U1107" s="7">
        <v>5.9695999999999998</v>
      </c>
      <c r="V1107" s="7" t="s">
        <v>11817</v>
      </c>
      <c r="W1107" s="7">
        <v>2017</v>
      </c>
      <c r="X1107" s="7">
        <v>0.32500000000000001</v>
      </c>
      <c r="Y1107" s="7" t="s">
        <v>11813</v>
      </c>
      <c r="Z1107" s="7">
        <v>122</v>
      </c>
      <c r="AA1107" s="7" t="str">
        <f>TEXT(Superstore_Data_1[[#This Row],[Order Date]],"mmm")</f>
        <v>Mar</v>
      </c>
      <c r="AB1107" s="7">
        <f>YEAR(Superstore_Data_1[[#This Row],[Order Date]])</f>
        <v>2017</v>
      </c>
      <c r="AC1107" s="9">
        <f>Superstore_Data_1[[#This Row],[Profit]]/Superstore_Data_1[[#This Row],[Sales]]</f>
        <v>0.32500000000000001</v>
      </c>
      <c r="AD1107" s="7" t="str">
        <f>IF(Superstore_Data_1[[#This Row],[Discount]]=0,"No Discount",IF(Superstore_Data_1[[#This Row],[Discount]]&lt;0.2,"Low Discount",IF(Superstore_Data_1[[#This Row],[Discount]]&lt;0.5,"Medium Discount","High Discount")))</f>
        <v>Medium Discount</v>
      </c>
      <c r="AE1107" s="7" t="str">
        <f>IF(Superstore_Data_1[[#This Row],[Sales]]&lt;100,"Low Sale",IF(Superstore_Data_1[[#This Row],[Sales]]&lt;500,"Medium Sale","High Sale"))</f>
        <v>Low Sale</v>
      </c>
      <c r="AF1107" s="10" t="str">
        <f>IF(Superstore_Data_1[[#This Row],[Shipping Days]]&lt;=2,"Fast",IF(Superstore_Data_1[[#This Row],[Shipping Days]]&lt;=5,"Normal","Slow"))</f>
        <v>Slow</v>
      </c>
    </row>
    <row r="1108" spans="1:32" x14ac:dyDescent="0.3">
      <c r="A1108" s="6">
        <v>8298</v>
      </c>
      <c r="B1108" s="7" t="s">
        <v>10804</v>
      </c>
      <c r="C1108" s="8">
        <v>42131</v>
      </c>
      <c r="D1108" s="8">
        <v>42315</v>
      </c>
      <c r="E1108" s="7" t="s">
        <v>51</v>
      </c>
      <c r="F1108" s="7" t="s">
        <v>2593</v>
      </c>
      <c r="G1108" s="7" t="s">
        <v>2594</v>
      </c>
      <c r="H1108" s="7" t="s">
        <v>41</v>
      </c>
      <c r="I1108" s="7" t="s">
        <v>26</v>
      </c>
      <c r="J1108" s="7" t="s">
        <v>531</v>
      </c>
      <c r="K1108" s="7" t="s">
        <v>92</v>
      </c>
      <c r="L1108" s="7">
        <v>28205</v>
      </c>
      <c r="M1108" s="7" t="s">
        <v>29</v>
      </c>
      <c r="N1108" s="7" t="s">
        <v>6436</v>
      </c>
      <c r="O1108" s="7" t="s">
        <v>31</v>
      </c>
      <c r="P1108" s="7" t="s">
        <v>67</v>
      </c>
      <c r="Q1108" s="7" t="s">
        <v>6437</v>
      </c>
      <c r="R1108" s="7">
        <v>4.9279999999999999</v>
      </c>
      <c r="S1108" s="7">
        <v>2</v>
      </c>
      <c r="T1108" s="7">
        <v>0.2</v>
      </c>
      <c r="U1108" s="7">
        <v>0.73919999999999997</v>
      </c>
      <c r="V1108" s="7" t="s">
        <v>11812</v>
      </c>
      <c r="W1108" s="7">
        <v>2015</v>
      </c>
      <c r="X1108" s="7">
        <v>0.15</v>
      </c>
      <c r="Y1108" s="7" t="s">
        <v>11813</v>
      </c>
      <c r="Z1108" s="7">
        <v>184</v>
      </c>
      <c r="AA1108" s="7" t="str">
        <f>TEXT(Superstore_Data_1[[#This Row],[Order Date]],"mmm")</f>
        <v>May</v>
      </c>
      <c r="AB1108" s="7">
        <f>YEAR(Superstore_Data_1[[#This Row],[Order Date]])</f>
        <v>2015</v>
      </c>
      <c r="AC1108" s="9">
        <f>Superstore_Data_1[[#This Row],[Profit]]/Superstore_Data_1[[#This Row],[Sales]]</f>
        <v>0.15</v>
      </c>
      <c r="AD1108" s="7" t="str">
        <f>IF(Superstore_Data_1[[#This Row],[Discount]]=0,"No Discount",IF(Superstore_Data_1[[#This Row],[Discount]]&lt;0.2,"Low Discount",IF(Superstore_Data_1[[#This Row],[Discount]]&lt;0.5,"Medium Discount","High Discount")))</f>
        <v>Medium Discount</v>
      </c>
      <c r="AE1108" s="7" t="str">
        <f>IF(Superstore_Data_1[[#This Row],[Sales]]&lt;100,"Low Sale",IF(Superstore_Data_1[[#This Row],[Sales]]&lt;500,"Medium Sale","High Sale"))</f>
        <v>Low Sale</v>
      </c>
      <c r="AF1108" s="10" t="str">
        <f>IF(Superstore_Data_1[[#This Row],[Shipping Days]]&lt;=2,"Fast",IF(Superstore_Data_1[[#This Row],[Shipping Days]]&lt;=5,"Normal","Slow"))</f>
        <v>Slow</v>
      </c>
    </row>
    <row r="1109" spans="1:32" x14ac:dyDescent="0.3">
      <c r="A1109" s="6">
        <v>8305</v>
      </c>
      <c r="B1109" s="7" t="s">
        <v>10809</v>
      </c>
      <c r="C1109" s="8">
        <v>42805</v>
      </c>
      <c r="D1109" s="8">
        <v>42989</v>
      </c>
      <c r="E1109" s="7" t="s">
        <v>51</v>
      </c>
      <c r="F1109" s="7" t="s">
        <v>7198</v>
      </c>
      <c r="G1109" s="7" t="s">
        <v>7199</v>
      </c>
      <c r="H1109" s="7" t="s">
        <v>25</v>
      </c>
      <c r="I1109" s="7" t="s">
        <v>26</v>
      </c>
      <c r="J1109" s="7" t="s">
        <v>6653</v>
      </c>
      <c r="K1109" s="7" t="s">
        <v>43</v>
      </c>
      <c r="L1109" s="7">
        <v>93309</v>
      </c>
      <c r="M1109" s="7" t="s">
        <v>44</v>
      </c>
      <c r="N1109" s="7" t="s">
        <v>9138</v>
      </c>
      <c r="O1109" s="7" t="s">
        <v>31</v>
      </c>
      <c r="P1109" s="7" t="s">
        <v>57</v>
      </c>
      <c r="Q1109" s="7" t="s">
        <v>9139</v>
      </c>
      <c r="R1109" s="7">
        <v>486.36799999999999</v>
      </c>
      <c r="S1109" s="7">
        <v>4</v>
      </c>
      <c r="T1109" s="7">
        <v>0.2</v>
      </c>
      <c r="U1109" s="7">
        <v>36.477600000000002</v>
      </c>
      <c r="V1109" s="7" t="s">
        <v>11817</v>
      </c>
      <c r="W1109" s="7">
        <v>2017</v>
      </c>
      <c r="X1109" s="7">
        <v>7.5000000000000011E-2</v>
      </c>
      <c r="Y1109" s="7" t="s">
        <v>11813</v>
      </c>
      <c r="Z1109" s="7">
        <v>184</v>
      </c>
      <c r="AA1109" s="7" t="str">
        <f>TEXT(Superstore_Data_1[[#This Row],[Order Date]],"mmm")</f>
        <v>Mar</v>
      </c>
      <c r="AB1109" s="7">
        <f>YEAR(Superstore_Data_1[[#This Row],[Order Date]])</f>
        <v>2017</v>
      </c>
      <c r="AC1109" s="9">
        <f>Superstore_Data_1[[#This Row],[Profit]]/Superstore_Data_1[[#This Row],[Sales]]</f>
        <v>7.5000000000000011E-2</v>
      </c>
      <c r="AD1109" s="7" t="str">
        <f>IF(Superstore_Data_1[[#This Row],[Discount]]=0,"No Discount",IF(Superstore_Data_1[[#This Row],[Discount]]&lt;0.2,"Low Discount",IF(Superstore_Data_1[[#This Row],[Discount]]&lt;0.5,"Medium Discount","High Discount")))</f>
        <v>Medium Discount</v>
      </c>
      <c r="AE1109" s="7" t="str">
        <f>IF(Superstore_Data_1[[#This Row],[Sales]]&lt;100,"Low Sale",IF(Superstore_Data_1[[#This Row],[Sales]]&lt;500,"Medium Sale","High Sale"))</f>
        <v>Medium Sale</v>
      </c>
      <c r="AF1109" s="10" t="str">
        <f>IF(Superstore_Data_1[[#This Row],[Shipping Days]]&lt;=2,"Fast",IF(Superstore_Data_1[[#This Row],[Shipping Days]]&lt;=5,"Normal","Slow"))</f>
        <v>Slow</v>
      </c>
    </row>
    <row r="1110" spans="1:32" x14ac:dyDescent="0.3">
      <c r="A1110" s="6">
        <v>8310</v>
      </c>
      <c r="B1110" s="7" t="s">
        <v>10812</v>
      </c>
      <c r="C1110" s="8">
        <v>41642</v>
      </c>
      <c r="D1110" s="8">
        <v>41823</v>
      </c>
      <c r="E1110" s="7" t="s">
        <v>51</v>
      </c>
      <c r="F1110" s="7" t="s">
        <v>5210</v>
      </c>
      <c r="G1110" s="7" t="s">
        <v>5211</v>
      </c>
      <c r="H1110" s="7" t="s">
        <v>25</v>
      </c>
      <c r="I1110" s="7" t="s">
        <v>26</v>
      </c>
      <c r="J1110" s="7" t="s">
        <v>205</v>
      </c>
      <c r="K1110" s="7" t="s">
        <v>110</v>
      </c>
      <c r="L1110" s="7">
        <v>77036</v>
      </c>
      <c r="M1110" s="7" t="s">
        <v>111</v>
      </c>
      <c r="N1110" s="7" t="s">
        <v>5841</v>
      </c>
      <c r="O1110" s="7" t="s">
        <v>46</v>
      </c>
      <c r="P1110" s="7" t="s">
        <v>60</v>
      </c>
      <c r="Q1110" s="7" t="s">
        <v>5842</v>
      </c>
      <c r="R1110" s="7">
        <v>137.352</v>
      </c>
      <c r="S1110" s="7">
        <v>3</v>
      </c>
      <c r="T1110" s="7">
        <v>0.2</v>
      </c>
      <c r="U1110" s="7">
        <v>8.5845000000000002</v>
      </c>
      <c r="V1110" s="7" t="s">
        <v>11819</v>
      </c>
      <c r="W1110" s="7">
        <v>2014</v>
      </c>
      <c r="X1110" s="7">
        <v>6.25E-2</v>
      </c>
      <c r="Y1110" s="7" t="s">
        <v>11813</v>
      </c>
      <c r="Z1110" s="7">
        <v>181</v>
      </c>
      <c r="AA1110" s="7" t="str">
        <f>TEXT(Superstore_Data_1[[#This Row],[Order Date]],"mmm")</f>
        <v>Jan</v>
      </c>
      <c r="AB1110" s="7">
        <f>YEAR(Superstore_Data_1[[#This Row],[Order Date]])</f>
        <v>2014</v>
      </c>
      <c r="AC1110" s="9">
        <f>Superstore_Data_1[[#This Row],[Profit]]/Superstore_Data_1[[#This Row],[Sales]]</f>
        <v>6.25E-2</v>
      </c>
      <c r="AD1110" s="7" t="str">
        <f>IF(Superstore_Data_1[[#This Row],[Discount]]=0,"No Discount",IF(Superstore_Data_1[[#This Row],[Discount]]&lt;0.2,"Low Discount",IF(Superstore_Data_1[[#This Row],[Discount]]&lt;0.5,"Medium Discount","High Discount")))</f>
        <v>Medium Discount</v>
      </c>
      <c r="AE1110" s="7" t="str">
        <f>IF(Superstore_Data_1[[#This Row],[Sales]]&lt;100,"Low Sale",IF(Superstore_Data_1[[#This Row],[Sales]]&lt;500,"Medium Sale","High Sale"))</f>
        <v>Medium Sale</v>
      </c>
      <c r="AF1110" s="10" t="str">
        <f>IF(Superstore_Data_1[[#This Row],[Shipping Days]]&lt;=2,"Fast",IF(Superstore_Data_1[[#This Row],[Shipping Days]]&lt;=5,"Normal","Slow"))</f>
        <v>Slow</v>
      </c>
    </row>
    <row r="1111" spans="1:32" x14ac:dyDescent="0.3">
      <c r="A1111" s="6">
        <v>8321</v>
      </c>
      <c r="B1111" s="7" t="s">
        <v>10817</v>
      </c>
      <c r="C1111" s="8">
        <v>42136</v>
      </c>
      <c r="D1111" s="8">
        <v>42167</v>
      </c>
      <c r="E1111" s="7" t="s">
        <v>209</v>
      </c>
      <c r="F1111" s="7" t="s">
        <v>157</v>
      </c>
      <c r="G1111" s="7" t="s">
        <v>158</v>
      </c>
      <c r="H1111" s="7" t="s">
        <v>25</v>
      </c>
      <c r="I1111" s="7" t="s">
        <v>26</v>
      </c>
      <c r="J1111" s="7" t="s">
        <v>927</v>
      </c>
      <c r="K1111" s="7" t="s">
        <v>110</v>
      </c>
      <c r="L1111" s="7">
        <v>75220</v>
      </c>
      <c r="M1111" s="7" t="s">
        <v>111</v>
      </c>
      <c r="N1111" s="7" t="s">
        <v>6957</v>
      </c>
      <c r="O1111" s="7" t="s">
        <v>46</v>
      </c>
      <c r="P1111" s="7" t="s">
        <v>70</v>
      </c>
      <c r="Q1111" s="7" t="s">
        <v>6958</v>
      </c>
      <c r="R1111" s="7">
        <v>45.04</v>
      </c>
      <c r="S1111" s="7">
        <v>2</v>
      </c>
      <c r="T1111" s="7">
        <v>0.2</v>
      </c>
      <c r="U1111" s="7">
        <v>4.5039999999999996</v>
      </c>
      <c r="V1111" s="7" t="s">
        <v>11812</v>
      </c>
      <c r="W1111" s="7">
        <v>2015</v>
      </c>
      <c r="X1111" s="7">
        <v>9.9999999999999992E-2</v>
      </c>
      <c r="Y1111" s="7" t="s">
        <v>11813</v>
      </c>
      <c r="Z1111" s="7">
        <v>31</v>
      </c>
      <c r="AA1111" s="7" t="str">
        <f>TEXT(Superstore_Data_1[[#This Row],[Order Date]],"mmm")</f>
        <v>May</v>
      </c>
      <c r="AB1111" s="7">
        <f>YEAR(Superstore_Data_1[[#This Row],[Order Date]])</f>
        <v>2015</v>
      </c>
      <c r="AC1111" s="9">
        <f>Superstore_Data_1[[#This Row],[Profit]]/Superstore_Data_1[[#This Row],[Sales]]</f>
        <v>9.9999999999999992E-2</v>
      </c>
      <c r="AD1111" s="7" t="str">
        <f>IF(Superstore_Data_1[[#This Row],[Discount]]=0,"No Discount",IF(Superstore_Data_1[[#This Row],[Discount]]&lt;0.2,"Low Discount",IF(Superstore_Data_1[[#This Row],[Discount]]&lt;0.5,"Medium Discount","High Discount")))</f>
        <v>Medium Discount</v>
      </c>
      <c r="AE1111" s="7" t="str">
        <f>IF(Superstore_Data_1[[#This Row],[Sales]]&lt;100,"Low Sale",IF(Superstore_Data_1[[#This Row],[Sales]]&lt;500,"Medium Sale","High Sale"))</f>
        <v>Low Sale</v>
      </c>
      <c r="AF1111" s="10" t="str">
        <f>IF(Superstore_Data_1[[#This Row],[Shipping Days]]&lt;=2,"Fast",IF(Superstore_Data_1[[#This Row],[Shipping Days]]&lt;=5,"Normal","Slow"))</f>
        <v>Slow</v>
      </c>
    </row>
    <row r="1112" spans="1:32" x14ac:dyDescent="0.3">
      <c r="A1112" s="6">
        <v>8325</v>
      </c>
      <c r="B1112" s="7" t="s">
        <v>10820</v>
      </c>
      <c r="C1112" s="8">
        <v>42956</v>
      </c>
      <c r="D1112" s="8">
        <v>42987</v>
      </c>
      <c r="E1112" s="7" t="s">
        <v>209</v>
      </c>
      <c r="F1112" s="7" t="s">
        <v>9049</v>
      </c>
      <c r="G1112" s="7" t="s">
        <v>9050</v>
      </c>
      <c r="H1112" s="7" t="s">
        <v>108</v>
      </c>
      <c r="I1112" s="7" t="s">
        <v>26</v>
      </c>
      <c r="J1112" s="7" t="s">
        <v>2636</v>
      </c>
      <c r="K1112" s="7" t="s">
        <v>55</v>
      </c>
      <c r="L1112" s="7">
        <v>33012</v>
      </c>
      <c r="M1112" s="7" t="s">
        <v>29</v>
      </c>
      <c r="N1112" s="7" t="s">
        <v>1846</v>
      </c>
      <c r="O1112" s="7" t="s">
        <v>46</v>
      </c>
      <c r="P1112" s="7" t="s">
        <v>60</v>
      </c>
      <c r="Q1112" s="7" t="s">
        <v>1847</v>
      </c>
      <c r="R1112" s="7">
        <v>61.68</v>
      </c>
      <c r="S1112" s="7">
        <v>5</v>
      </c>
      <c r="T1112" s="7">
        <v>0.2</v>
      </c>
      <c r="U1112" s="7">
        <v>5.3970000000000002</v>
      </c>
      <c r="V1112" s="7" t="s">
        <v>11810</v>
      </c>
      <c r="W1112" s="7">
        <v>2017</v>
      </c>
      <c r="X1112" s="7">
        <v>8.7500000000000008E-2</v>
      </c>
      <c r="Y1112" s="7" t="s">
        <v>11813</v>
      </c>
      <c r="Z1112" s="7">
        <v>31</v>
      </c>
      <c r="AA1112" s="7" t="str">
        <f>TEXT(Superstore_Data_1[[#This Row],[Order Date]],"mmm")</f>
        <v>Aug</v>
      </c>
      <c r="AB1112" s="7">
        <f>YEAR(Superstore_Data_1[[#This Row],[Order Date]])</f>
        <v>2017</v>
      </c>
      <c r="AC1112" s="9">
        <f>Superstore_Data_1[[#This Row],[Profit]]/Superstore_Data_1[[#This Row],[Sales]]</f>
        <v>8.7500000000000008E-2</v>
      </c>
      <c r="AD1112" s="7" t="str">
        <f>IF(Superstore_Data_1[[#This Row],[Discount]]=0,"No Discount",IF(Superstore_Data_1[[#This Row],[Discount]]&lt;0.2,"Low Discount",IF(Superstore_Data_1[[#This Row],[Discount]]&lt;0.5,"Medium Discount","High Discount")))</f>
        <v>Medium Discount</v>
      </c>
      <c r="AE1112" s="7" t="str">
        <f>IF(Superstore_Data_1[[#This Row],[Sales]]&lt;100,"Low Sale",IF(Superstore_Data_1[[#This Row],[Sales]]&lt;500,"Medium Sale","High Sale"))</f>
        <v>Low Sale</v>
      </c>
      <c r="AF1112" s="10" t="str">
        <f>IF(Superstore_Data_1[[#This Row],[Shipping Days]]&lt;=2,"Fast",IF(Superstore_Data_1[[#This Row],[Shipping Days]]&lt;=5,"Normal","Slow"))</f>
        <v>Slow</v>
      </c>
    </row>
    <row r="1113" spans="1:32" x14ac:dyDescent="0.3">
      <c r="A1113" s="6">
        <v>8329</v>
      </c>
      <c r="B1113" s="7" t="s">
        <v>10822</v>
      </c>
      <c r="C1113" s="8">
        <v>42896</v>
      </c>
      <c r="D1113" s="8">
        <v>43049</v>
      </c>
      <c r="E1113" s="7" t="s">
        <v>51</v>
      </c>
      <c r="F1113" s="7" t="s">
        <v>1869</v>
      </c>
      <c r="G1113" s="7" t="s">
        <v>1870</v>
      </c>
      <c r="H1113" s="7" t="s">
        <v>25</v>
      </c>
      <c r="I1113" s="7" t="s">
        <v>26</v>
      </c>
      <c r="J1113" s="7" t="s">
        <v>1233</v>
      </c>
      <c r="K1113" s="7" t="s">
        <v>895</v>
      </c>
      <c r="L1113" s="7">
        <v>7109</v>
      </c>
      <c r="M1113" s="7" t="s">
        <v>161</v>
      </c>
      <c r="N1113" s="7" t="s">
        <v>4725</v>
      </c>
      <c r="O1113" s="7" t="s">
        <v>46</v>
      </c>
      <c r="P1113" s="7" t="s">
        <v>94</v>
      </c>
      <c r="Q1113" s="7" t="s">
        <v>4726</v>
      </c>
      <c r="R1113" s="7">
        <v>143.69999999999999</v>
      </c>
      <c r="S1113" s="7">
        <v>3</v>
      </c>
      <c r="T1113" s="7">
        <v>0</v>
      </c>
      <c r="U1113" s="7">
        <v>68.975999999999999</v>
      </c>
      <c r="V1113" s="7" t="s">
        <v>11818</v>
      </c>
      <c r="W1113" s="7">
        <v>2017</v>
      </c>
      <c r="X1113" s="7">
        <v>0.48000000000000004</v>
      </c>
      <c r="Y1113" s="7" t="s">
        <v>11811</v>
      </c>
      <c r="Z1113" s="7">
        <v>153</v>
      </c>
      <c r="AA1113" s="7" t="str">
        <f>TEXT(Superstore_Data_1[[#This Row],[Order Date]],"mmm")</f>
        <v>Jun</v>
      </c>
      <c r="AB1113" s="7">
        <f>YEAR(Superstore_Data_1[[#This Row],[Order Date]])</f>
        <v>2017</v>
      </c>
      <c r="AC1113" s="9">
        <f>Superstore_Data_1[[#This Row],[Profit]]/Superstore_Data_1[[#This Row],[Sales]]</f>
        <v>0.48000000000000004</v>
      </c>
      <c r="AD1113" s="7" t="str">
        <f>IF(Superstore_Data_1[[#This Row],[Discount]]=0,"No Discount",IF(Superstore_Data_1[[#This Row],[Discount]]&lt;0.2,"Low Discount",IF(Superstore_Data_1[[#This Row],[Discount]]&lt;0.5,"Medium Discount","High Discount")))</f>
        <v>No Discount</v>
      </c>
      <c r="AE1113" s="7" t="str">
        <f>IF(Superstore_Data_1[[#This Row],[Sales]]&lt;100,"Low Sale",IF(Superstore_Data_1[[#This Row],[Sales]]&lt;500,"Medium Sale","High Sale"))</f>
        <v>Medium Sale</v>
      </c>
      <c r="AF1113" s="10" t="str">
        <f>IF(Superstore_Data_1[[#This Row],[Shipping Days]]&lt;=2,"Fast",IF(Superstore_Data_1[[#This Row],[Shipping Days]]&lt;=5,"Normal","Slow"))</f>
        <v>Slow</v>
      </c>
    </row>
    <row r="1114" spans="1:32" x14ac:dyDescent="0.3">
      <c r="A1114" s="6">
        <v>8331</v>
      </c>
      <c r="B1114" s="7" t="s">
        <v>10823</v>
      </c>
      <c r="C1114" s="8">
        <v>42927</v>
      </c>
      <c r="D1114" s="8">
        <v>43050</v>
      </c>
      <c r="E1114" s="7" t="s">
        <v>51</v>
      </c>
      <c r="F1114" s="7" t="s">
        <v>2167</v>
      </c>
      <c r="G1114" s="7" t="s">
        <v>2168</v>
      </c>
      <c r="H1114" s="7" t="s">
        <v>25</v>
      </c>
      <c r="I1114" s="7" t="s">
        <v>26</v>
      </c>
      <c r="J1114" s="7" t="s">
        <v>302</v>
      </c>
      <c r="K1114" s="7" t="s">
        <v>303</v>
      </c>
      <c r="L1114" s="7">
        <v>10024</v>
      </c>
      <c r="M1114" s="7" t="s">
        <v>161</v>
      </c>
      <c r="N1114" s="7" t="s">
        <v>10824</v>
      </c>
      <c r="O1114" s="7" t="s">
        <v>73</v>
      </c>
      <c r="P1114" s="7" t="s">
        <v>178</v>
      </c>
      <c r="Q1114" s="7" t="s">
        <v>10825</v>
      </c>
      <c r="R1114" s="7">
        <v>7.88</v>
      </c>
      <c r="S1114" s="7">
        <v>4</v>
      </c>
      <c r="T1114" s="7">
        <v>0</v>
      </c>
      <c r="U1114" s="7">
        <v>2.5215999999999998</v>
      </c>
      <c r="V1114" s="7" t="s">
        <v>11821</v>
      </c>
      <c r="W1114" s="7">
        <v>2017</v>
      </c>
      <c r="X1114" s="7">
        <v>0.32</v>
      </c>
      <c r="Y1114" s="7" t="s">
        <v>11811</v>
      </c>
      <c r="Z1114" s="7">
        <v>123</v>
      </c>
      <c r="AA1114" s="7" t="str">
        <f>TEXT(Superstore_Data_1[[#This Row],[Order Date]],"mmm")</f>
        <v>Jul</v>
      </c>
      <c r="AB1114" s="7">
        <f>YEAR(Superstore_Data_1[[#This Row],[Order Date]])</f>
        <v>2017</v>
      </c>
      <c r="AC1114" s="9">
        <f>Superstore_Data_1[[#This Row],[Profit]]/Superstore_Data_1[[#This Row],[Sales]]</f>
        <v>0.32</v>
      </c>
      <c r="AD1114" s="7" t="str">
        <f>IF(Superstore_Data_1[[#This Row],[Discount]]=0,"No Discount",IF(Superstore_Data_1[[#This Row],[Discount]]&lt;0.2,"Low Discount",IF(Superstore_Data_1[[#This Row],[Discount]]&lt;0.5,"Medium Discount","High Discount")))</f>
        <v>No Discount</v>
      </c>
      <c r="AE1114" s="7" t="str">
        <f>IF(Superstore_Data_1[[#This Row],[Sales]]&lt;100,"Low Sale",IF(Superstore_Data_1[[#This Row],[Sales]]&lt;500,"Medium Sale","High Sale"))</f>
        <v>Low Sale</v>
      </c>
      <c r="AF1114" s="10" t="str">
        <f>IF(Superstore_Data_1[[#This Row],[Shipping Days]]&lt;=2,"Fast",IF(Superstore_Data_1[[#This Row],[Shipping Days]]&lt;=5,"Normal","Slow"))</f>
        <v>Slow</v>
      </c>
    </row>
    <row r="1115" spans="1:32" x14ac:dyDescent="0.3">
      <c r="A1115" s="6">
        <v>8332</v>
      </c>
      <c r="B1115" s="7" t="s">
        <v>10826</v>
      </c>
      <c r="C1115" s="8">
        <v>42616</v>
      </c>
      <c r="D1115" s="8">
        <v>42707</v>
      </c>
      <c r="E1115" s="7" t="s">
        <v>209</v>
      </c>
      <c r="F1115" s="7" t="s">
        <v>4916</v>
      </c>
      <c r="G1115" s="7" t="s">
        <v>4917</v>
      </c>
      <c r="H1115" s="7" t="s">
        <v>25</v>
      </c>
      <c r="I1115" s="7" t="s">
        <v>26</v>
      </c>
      <c r="J1115" s="7" t="s">
        <v>10827</v>
      </c>
      <c r="K1115" s="7" t="s">
        <v>1405</v>
      </c>
      <c r="L1115" s="7">
        <v>1810</v>
      </c>
      <c r="M1115" s="7" t="s">
        <v>161</v>
      </c>
      <c r="N1115" s="7" t="s">
        <v>2655</v>
      </c>
      <c r="O1115" s="7" t="s">
        <v>46</v>
      </c>
      <c r="P1115" s="7" t="s">
        <v>60</v>
      </c>
      <c r="Q1115" s="7" t="s">
        <v>2656</v>
      </c>
      <c r="R1115" s="7">
        <v>11.21</v>
      </c>
      <c r="S1115" s="7">
        <v>1</v>
      </c>
      <c r="T1115" s="7">
        <v>0</v>
      </c>
      <c r="U1115" s="7">
        <v>3.363</v>
      </c>
      <c r="V1115" s="7" t="s">
        <v>11815</v>
      </c>
      <c r="W1115" s="7">
        <v>2016</v>
      </c>
      <c r="X1115" s="7">
        <v>0.3</v>
      </c>
      <c r="Y1115" s="7" t="s">
        <v>11811</v>
      </c>
      <c r="Z1115" s="7">
        <v>91</v>
      </c>
      <c r="AA1115" s="7" t="str">
        <f>TEXT(Superstore_Data_1[[#This Row],[Order Date]],"mmm")</f>
        <v>Sep</v>
      </c>
      <c r="AB1115" s="7">
        <f>YEAR(Superstore_Data_1[[#This Row],[Order Date]])</f>
        <v>2016</v>
      </c>
      <c r="AC1115" s="9">
        <f>Superstore_Data_1[[#This Row],[Profit]]/Superstore_Data_1[[#This Row],[Sales]]</f>
        <v>0.3</v>
      </c>
      <c r="AD1115" s="7" t="str">
        <f>IF(Superstore_Data_1[[#This Row],[Discount]]=0,"No Discount",IF(Superstore_Data_1[[#This Row],[Discount]]&lt;0.2,"Low Discount",IF(Superstore_Data_1[[#This Row],[Discount]]&lt;0.5,"Medium Discount","High Discount")))</f>
        <v>No Discount</v>
      </c>
      <c r="AE1115" s="7" t="str">
        <f>IF(Superstore_Data_1[[#This Row],[Sales]]&lt;100,"Low Sale",IF(Superstore_Data_1[[#This Row],[Sales]]&lt;500,"Medium Sale","High Sale"))</f>
        <v>Low Sale</v>
      </c>
      <c r="AF1115" s="10" t="str">
        <f>IF(Superstore_Data_1[[#This Row],[Shipping Days]]&lt;=2,"Fast",IF(Superstore_Data_1[[#This Row],[Shipping Days]]&lt;=5,"Normal","Slow"))</f>
        <v>Slow</v>
      </c>
    </row>
    <row r="1116" spans="1:32" x14ac:dyDescent="0.3">
      <c r="A1116" s="6">
        <v>8337</v>
      </c>
      <c r="B1116" s="7" t="s">
        <v>10829</v>
      </c>
      <c r="C1116" s="8">
        <v>42407</v>
      </c>
      <c r="D1116" s="8">
        <v>42589</v>
      </c>
      <c r="E1116" s="7" t="s">
        <v>51</v>
      </c>
      <c r="F1116" s="7" t="s">
        <v>3276</v>
      </c>
      <c r="G1116" s="7" t="s">
        <v>3277</v>
      </c>
      <c r="H1116" s="7" t="s">
        <v>25</v>
      </c>
      <c r="I1116" s="7" t="s">
        <v>26</v>
      </c>
      <c r="J1116" s="7" t="s">
        <v>1270</v>
      </c>
      <c r="K1116" s="7" t="s">
        <v>360</v>
      </c>
      <c r="L1116" s="7">
        <v>22204</v>
      </c>
      <c r="M1116" s="7" t="s">
        <v>29</v>
      </c>
      <c r="N1116" s="7" t="s">
        <v>10830</v>
      </c>
      <c r="O1116" s="7" t="s">
        <v>46</v>
      </c>
      <c r="P1116" s="7" t="s">
        <v>70</v>
      </c>
      <c r="Q1116" s="7" t="s">
        <v>10831</v>
      </c>
      <c r="R1116" s="7">
        <v>7.7</v>
      </c>
      <c r="S1116" s="7">
        <v>2</v>
      </c>
      <c r="T1116" s="7">
        <v>0</v>
      </c>
      <c r="U1116" s="7">
        <v>3.157</v>
      </c>
      <c r="V1116" s="7" t="s">
        <v>11820</v>
      </c>
      <c r="W1116" s="7">
        <v>2016</v>
      </c>
      <c r="X1116" s="7">
        <v>0.41</v>
      </c>
      <c r="Y1116" s="7" t="s">
        <v>11811</v>
      </c>
      <c r="Z1116" s="7">
        <v>182</v>
      </c>
      <c r="AA1116" s="7" t="str">
        <f>TEXT(Superstore_Data_1[[#This Row],[Order Date]],"mmm")</f>
        <v>Feb</v>
      </c>
      <c r="AB1116" s="7">
        <f>YEAR(Superstore_Data_1[[#This Row],[Order Date]])</f>
        <v>2016</v>
      </c>
      <c r="AC1116" s="9">
        <f>Superstore_Data_1[[#This Row],[Profit]]/Superstore_Data_1[[#This Row],[Sales]]</f>
        <v>0.41</v>
      </c>
      <c r="AD1116" s="7" t="str">
        <f>IF(Superstore_Data_1[[#This Row],[Discount]]=0,"No Discount",IF(Superstore_Data_1[[#This Row],[Discount]]&lt;0.2,"Low Discount",IF(Superstore_Data_1[[#This Row],[Discount]]&lt;0.5,"Medium Discount","High Discount")))</f>
        <v>No Discount</v>
      </c>
      <c r="AE1116" s="7" t="str">
        <f>IF(Superstore_Data_1[[#This Row],[Sales]]&lt;100,"Low Sale",IF(Superstore_Data_1[[#This Row],[Sales]]&lt;500,"Medium Sale","High Sale"))</f>
        <v>Low Sale</v>
      </c>
      <c r="AF1116" s="10" t="str">
        <f>IF(Superstore_Data_1[[#This Row],[Shipping Days]]&lt;=2,"Fast",IF(Superstore_Data_1[[#This Row],[Shipping Days]]&lt;=5,"Normal","Slow"))</f>
        <v>Slow</v>
      </c>
    </row>
    <row r="1117" spans="1:32" x14ac:dyDescent="0.3">
      <c r="A1117" s="6">
        <v>8352</v>
      </c>
      <c r="B1117" s="7" t="s">
        <v>10839</v>
      </c>
      <c r="C1117" s="8">
        <v>42799</v>
      </c>
      <c r="D1117" s="8">
        <v>42952</v>
      </c>
      <c r="E1117" s="7" t="s">
        <v>51</v>
      </c>
      <c r="F1117" s="7" t="s">
        <v>6406</v>
      </c>
      <c r="G1117" s="7" t="s">
        <v>6407</v>
      </c>
      <c r="H1117" s="7" t="s">
        <v>41</v>
      </c>
      <c r="I1117" s="7" t="s">
        <v>26</v>
      </c>
      <c r="J1117" s="7" t="s">
        <v>159</v>
      </c>
      <c r="K1117" s="7" t="s">
        <v>160</v>
      </c>
      <c r="L1117" s="7">
        <v>19134</v>
      </c>
      <c r="M1117" s="7" t="s">
        <v>161</v>
      </c>
      <c r="N1117" s="7" t="s">
        <v>9215</v>
      </c>
      <c r="O1117" s="7" t="s">
        <v>31</v>
      </c>
      <c r="P1117" s="7" t="s">
        <v>67</v>
      </c>
      <c r="Q1117" s="7" t="s">
        <v>9216</v>
      </c>
      <c r="R1117" s="7">
        <v>32.448</v>
      </c>
      <c r="S1117" s="7">
        <v>2</v>
      </c>
      <c r="T1117" s="7">
        <v>0.2</v>
      </c>
      <c r="U1117" s="7">
        <v>7.3007999999999997</v>
      </c>
      <c r="V1117" s="7" t="s">
        <v>11817</v>
      </c>
      <c r="W1117" s="7">
        <v>2017</v>
      </c>
      <c r="X1117" s="7">
        <v>0.22499999999999998</v>
      </c>
      <c r="Y1117" s="7" t="s">
        <v>11813</v>
      </c>
      <c r="Z1117" s="7">
        <v>153</v>
      </c>
      <c r="AA1117" s="7" t="str">
        <f>TEXT(Superstore_Data_1[[#This Row],[Order Date]],"mmm")</f>
        <v>Mar</v>
      </c>
      <c r="AB1117" s="7">
        <f>YEAR(Superstore_Data_1[[#This Row],[Order Date]])</f>
        <v>2017</v>
      </c>
      <c r="AC1117" s="9">
        <f>Superstore_Data_1[[#This Row],[Profit]]/Superstore_Data_1[[#This Row],[Sales]]</f>
        <v>0.22499999999999998</v>
      </c>
      <c r="AD1117" s="7" t="str">
        <f>IF(Superstore_Data_1[[#This Row],[Discount]]=0,"No Discount",IF(Superstore_Data_1[[#This Row],[Discount]]&lt;0.2,"Low Discount",IF(Superstore_Data_1[[#This Row],[Discount]]&lt;0.5,"Medium Discount","High Discount")))</f>
        <v>Medium Discount</v>
      </c>
      <c r="AE1117" s="7" t="str">
        <f>IF(Superstore_Data_1[[#This Row],[Sales]]&lt;100,"Low Sale",IF(Superstore_Data_1[[#This Row],[Sales]]&lt;500,"Medium Sale","High Sale"))</f>
        <v>Low Sale</v>
      </c>
      <c r="AF1117" s="10" t="str">
        <f>IF(Superstore_Data_1[[#This Row],[Shipping Days]]&lt;=2,"Fast",IF(Superstore_Data_1[[#This Row],[Shipping Days]]&lt;=5,"Normal","Slow"))</f>
        <v>Slow</v>
      </c>
    </row>
    <row r="1118" spans="1:32" x14ac:dyDescent="0.3">
      <c r="A1118" s="6">
        <v>8361</v>
      </c>
      <c r="B1118" s="7" t="s">
        <v>10842</v>
      </c>
      <c r="C1118" s="8">
        <v>42767</v>
      </c>
      <c r="D1118" s="8">
        <v>42826</v>
      </c>
      <c r="E1118" s="7" t="s">
        <v>22</v>
      </c>
      <c r="F1118" s="7" t="s">
        <v>9483</v>
      </c>
      <c r="G1118" s="7" t="s">
        <v>9484</v>
      </c>
      <c r="H1118" s="7" t="s">
        <v>25</v>
      </c>
      <c r="I1118" s="7" t="s">
        <v>26</v>
      </c>
      <c r="J1118" s="7" t="s">
        <v>4711</v>
      </c>
      <c r="K1118" s="7" t="s">
        <v>110</v>
      </c>
      <c r="L1118" s="7">
        <v>79907</v>
      </c>
      <c r="M1118" s="7" t="s">
        <v>111</v>
      </c>
      <c r="N1118" s="7" t="s">
        <v>4665</v>
      </c>
      <c r="O1118" s="7" t="s">
        <v>46</v>
      </c>
      <c r="P1118" s="7" t="s">
        <v>70</v>
      </c>
      <c r="Q1118" s="7" t="s">
        <v>4666</v>
      </c>
      <c r="R1118" s="7">
        <v>31.744</v>
      </c>
      <c r="S1118" s="7">
        <v>2</v>
      </c>
      <c r="T1118" s="7">
        <v>0.2</v>
      </c>
      <c r="U1118" s="7">
        <v>3.968</v>
      </c>
      <c r="V1118" s="7" t="s">
        <v>11820</v>
      </c>
      <c r="W1118" s="7">
        <v>2017</v>
      </c>
      <c r="X1118" s="7">
        <v>0.125</v>
      </c>
      <c r="Y1118" s="7" t="s">
        <v>11813</v>
      </c>
      <c r="Z1118" s="7">
        <v>59</v>
      </c>
      <c r="AA1118" s="7" t="str">
        <f>TEXT(Superstore_Data_1[[#This Row],[Order Date]],"mmm")</f>
        <v>Feb</v>
      </c>
      <c r="AB1118" s="7">
        <f>YEAR(Superstore_Data_1[[#This Row],[Order Date]])</f>
        <v>2017</v>
      </c>
      <c r="AC1118" s="9">
        <f>Superstore_Data_1[[#This Row],[Profit]]/Superstore_Data_1[[#This Row],[Sales]]</f>
        <v>0.125</v>
      </c>
      <c r="AD1118" s="7" t="str">
        <f>IF(Superstore_Data_1[[#This Row],[Discount]]=0,"No Discount",IF(Superstore_Data_1[[#This Row],[Discount]]&lt;0.2,"Low Discount",IF(Superstore_Data_1[[#This Row],[Discount]]&lt;0.5,"Medium Discount","High Discount")))</f>
        <v>Medium Discount</v>
      </c>
      <c r="AE1118" s="7" t="str">
        <f>IF(Superstore_Data_1[[#This Row],[Sales]]&lt;100,"Low Sale",IF(Superstore_Data_1[[#This Row],[Sales]]&lt;500,"Medium Sale","High Sale"))</f>
        <v>Low Sale</v>
      </c>
      <c r="AF1118" s="10" t="str">
        <f>IF(Superstore_Data_1[[#This Row],[Shipping Days]]&lt;=2,"Fast",IF(Superstore_Data_1[[#This Row],[Shipping Days]]&lt;=5,"Normal","Slow"))</f>
        <v>Slow</v>
      </c>
    </row>
    <row r="1119" spans="1:32" x14ac:dyDescent="0.3">
      <c r="A1119" s="6">
        <v>8367</v>
      </c>
      <c r="B1119" s="7" t="s">
        <v>10846</v>
      </c>
      <c r="C1119" s="8">
        <v>41829</v>
      </c>
      <c r="D1119" s="8">
        <v>41982</v>
      </c>
      <c r="E1119" s="7" t="s">
        <v>22</v>
      </c>
      <c r="F1119" s="7" t="s">
        <v>8740</v>
      </c>
      <c r="G1119" s="7" t="s">
        <v>8741</v>
      </c>
      <c r="H1119" s="7" t="s">
        <v>41</v>
      </c>
      <c r="I1119" s="7" t="s">
        <v>26</v>
      </c>
      <c r="J1119" s="7" t="s">
        <v>1032</v>
      </c>
      <c r="K1119" s="7" t="s">
        <v>43</v>
      </c>
      <c r="L1119" s="7">
        <v>95051</v>
      </c>
      <c r="M1119" s="7" t="s">
        <v>44</v>
      </c>
      <c r="N1119" s="7" t="s">
        <v>10847</v>
      </c>
      <c r="O1119" s="7" t="s">
        <v>46</v>
      </c>
      <c r="P1119" s="7" t="s">
        <v>654</v>
      </c>
      <c r="Q1119" s="7" t="s">
        <v>10848</v>
      </c>
      <c r="R1119" s="7">
        <v>27.36</v>
      </c>
      <c r="S1119" s="7">
        <v>4</v>
      </c>
      <c r="T1119" s="7">
        <v>0</v>
      </c>
      <c r="U1119" s="7">
        <v>7.3872</v>
      </c>
      <c r="V1119" s="7" t="s">
        <v>11821</v>
      </c>
      <c r="W1119" s="7">
        <v>2014</v>
      </c>
      <c r="X1119" s="7">
        <v>0.27</v>
      </c>
      <c r="Y1119" s="7" t="s">
        <v>11811</v>
      </c>
      <c r="Z1119" s="7">
        <v>153</v>
      </c>
      <c r="AA1119" s="7" t="str">
        <f>TEXT(Superstore_Data_1[[#This Row],[Order Date]],"mmm")</f>
        <v>Jul</v>
      </c>
      <c r="AB1119" s="7">
        <f>YEAR(Superstore_Data_1[[#This Row],[Order Date]])</f>
        <v>2014</v>
      </c>
      <c r="AC1119" s="9">
        <f>Superstore_Data_1[[#This Row],[Profit]]/Superstore_Data_1[[#This Row],[Sales]]</f>
        <v>0.27</v>
      </c>
      <c r="AD1119" s="7" t="str">
        <f>IF(Superstore_Data_1[[#This Row],[Discount]]=0,"No Discount",IF(Superstore_Data_1[[#This Row],[Discount]]&lt;0.2,"Low Discount",IF(Superstore_Data_1[[#This Row],[Discount]]&lt;0.5,"Medium Discount","High Discount")))</f>
        <v>No Discount</v>
      </c>
      <c r="AE1119" s="7" t="str">
        <f>IF(Superstore_Data_1[[#This Row],[Sales]]&lt;100,"Low Sale",IF(Superstore_Data_1[[#This Row],[Sales]]&lt;500,"Medium Sale","High Sale"))</f>
        <v>Low Sale</v>
      </c>
      <c r="AF1119" s="10" t="str">
        <f>IF(Superstore_Data_1[[#This Row],[Shipping Days]]&lt;=2,"Fast",IF(Superstore_Data_1[[#This Row],[Shipping Days]]&lt;=5,"Normal","Slow"))</f>
        <v>Slow</v>
      </c>
    </row>
    <row r="1120" spans="1:32" x14ac:dyDescent="0.3">
      <c r="A1120" s="6">
        <v>8375</v>
      </c>
      <c r="B1120" s="7" t="s">
        <v>10854</v>
      </c>
      <c r="C1120" s="8">
        <v>42125</v>
      </c>
      <c r="D1120" s="8">
        <v>42278</v>
      </c>
      <c r="E1120" s="7" t="s">
        <v>51</v>
      </c>
      <c r="F1120" s="7" t="s">
        <v>2949</v>
      </c>
      <c r="G1120" s="7" t="s">
        <v>2950</v>
      </c>
      <c r="H1120" s="7" t="s">
        <v>108</v>
      </c>
      <c r="I1120" s="7" t="s">
        <v>26</v>
      </c>
      <c r="J1120" s="7" t="s">
        <v>137</v>
      </c>
      <c r="K1120" s="7" t="s">
        <v>43</v>
      </c>
      <c r="L1120" s="7">
        <v>94110</v>
      </c>
      <c r="M1120" s="7" t="s">
        <v>44</v>
      </c>
      <c r="N1120" s="7" t="s">
        <v>4130</v>
      </c>
      <c r="O1120" s="7" t="s">
        <v>46</v>
      </c>
      <c r="P1120" s="7" t="s">
        <v>80</v>
      </c>
      <c r="Q1120" s="7" t="s">
        <v>4131</v>
      </c>
      <c r="R1120" s="7">
        <v>87.36</v>
      </c>
      <c r="S1120" s="7">
        <v>6</v>
      </c>
      <c r="T1120" s="7">
        <v>0</v>
      </c>
      <c r="U1120" s="7">
        <v>23.587199999999999</v>
      </c>
      <c r="V1120" s="7" t="s">
        <v>11812</v>
      </c>
      <c r="W1120" s="7">
        <v>2015</v>
      </c>
      <c r="X1120" s="7">
        <v>0.27</v>
      </c>
      <c r="Y1120" s="7" t="s">
        <v>11811</v>
      </c>
      <c r="Z1120" s="7">
        <v>153</v>
      </c>
      <c r="AA1120" s="7" t="str">
        <f>TEXT(Superstore_Data_1[[#This Row],[Order Date]],"mmm")</f>
        <v>May</v>
      </c>
      <c r="AB1120" s="7">
        <f>YEAR(Superstore_Data_1[[#This Row],[Order Date]])</f>
        <v>2015</v>
      </c>
      <c r="AC1120" s="9">
        <f>Superstore_Data_1[[#This Row],[Profit]]/Superstore_Data_1[[#This Row],[Sales]]</f>
        <v>0.27</v>
      </c>
      <c r="AD1120" s="7" t="str">
        <f>IF(Superstore_Data_1[[#This Row],[Discount]]=0,"No Discount",IF(Superstore_Data_1[[#This Row],[Discount]]&lt;0.2,"Low Discount",IF(Superstore_Data_1[[#This Row],[Discount]]&lt;0.5,"Medium Discount","High Discount")))</f>
        <v>No Discount</v>
      </c>
      <c r="AE1120" s="7" t="str">
        <f>IF(Superstore_Data_1[[#This Row],[Sales]]&lt;100,"Low Sale",IF(Superstore_Data_1[[#This Row],[Sales]]&lt;500,"Medium Sale","High Sale"))</f>
        <v>Low Sale</v>
      </c>
      <c r="AF1120" s="10" t="str">
        <f>IF(Superstore_Data_1[[#This Row],[Shipping Days]]&lt;=2,"Fast",IF(Superstore_Data_1[[#This Row],[Shipping Days]]&lt;=5,"Normal","Slow"))</f>
        <v>Slow</v>
      </c>
    </row>
    <row r="1121" spans="1:32" x14ac:dyDescent="0.3">
      <c r="A1121" s="6">
        <v>8386</v>
      </c>
      <c r="B1121" s="7" t="s">
        <v>10862</v>
      </c>
      <c r="C1121" s="8">
        <v>42834</v>
      </c>
      <c r="D1121" s="8">
        <v>42956</v>
      </c>
      <c r="E1121" s="7" t="s">
        <v>51</v>
      </c>
      <c r="F1121" s="7" t="s">
        <v>549</v>
      </c>
      <c r="G1121" s="7" t="s">
        <v>550</v>
      </c>
      <c r="H1121" s="7" t="s">
        <v>41</v>
      </c>
      <c r="I1121" s="7" t="s">
        <v>26</v>
      </c>
      <c r="J1121" s="7" t="s">
        <v>3633</v>
      </c>
      <c r="K1121" s="7" t="s">
        <v>43</v>
      </c>
      <c r="L1121" s="7">
        <v>94601</v>
      </c>
      <c r="M1121" s="7" t="s">
        <v>44</v>
      </c>
      <c r="N1121" s="7" t="s">
        <v>5337</v>
      </c>
      <c r="O1121" s="7" t="s">
        <v>46</v>
      </c>
      <c r="P1121" s="7" t="s">
        <v>77</v>
      </c>
      <c r="Q1121" s="7" t="s">
        <v>5338</v>
      </c>
      <c r="R1121" s="7">
        <v>11.808</v>
      </c>
      <c r="S1121" s="7">
        <v>3</v>
      </c>
      <c r="T1121" s="7">
        <v>0.2</v>
      </c>
      <c r="U1121" s="7">
        <v>4.1327999999999996</v>
      </c>
      <c r="V1121" s="7" t="s">
        <v>11814</v>
      </c>
      <c r="W1121" s="7">
        <v>2017</v>
      </c>
      <c r="X1121" s="7">
        <v>0.35</v>
      </c>
      <c r="Y1121" s="7" t="s">
        <v>11813</v>
      </c>
      <c r="Z1121" s="7">
        <v>122</v>
      </c>
      <c r="AA1121" s="7" t="str">
        <f>TEXT(Superstore_Data_1[[#This Row],[Order Date]],"mmm")</f>
        <v>Apr</v>
      </c>
      <c r="AB1121" s="7">
        <f>YEAR(Superstore_Data_1[[#This Row],[Order Date]])</f>
        <v>2017</v>
      </c>
      <c r="AC1121" s="9">
        <f>Superstore_Data_1[[#This Row],[Profit]]/Superstore_Data_1[[#This Row],[Sales]]</f>
        <v>0.35</v>
      </c>
      <c r="AD1121" s="7" t="str">
        <f>IF(Superstore_Data_1[[#This Row],[Discount]]=0,"No Discount",IF(Superstore_Data_1[[#This Row],[Discount]]&lt;0.2,"Low Discount",IF(Superstore_Data_1[[#This Row],[Discount]]&lt;0.5,"Medium Discount","High Discount")))</f>
        <v>Medium Discount</v>
      </c>
      <c r="AE1121" s="7" t="str">
        <f>IF(Superstore_Data_1[[#This Row],[Sales]]&lt;100,"Low Sale",IF(Superstore_Data_1[[#This Row],[Sales]]&lt;500,"Medium Sale","High Sale"))</f>
        <v>Low Sale</v>
      </c>
      <c r="AF1121" s="10" t="str">
        <f>IF(Superstore_Data_1[[#This Row],[Shipping Days]]&lt;=2,"Fast",IF(Superstore_Data_1[[#This Row],[Shipping Days]]&lt;=5,"Normal","Slow"))</f>
        <v>Slow</v>
      </c>
    </row>
    <row r="1122" spans="1:32" x14ac:dyDescent="0.3">
      <c r="A1122" s="6">
        <v>8389</v>
      </c>
      <c r="B1122" s="7" t="s">
        <v>10864</v>
      </c>
      <c r="C1122" s="8">
        <v>41650</v>
      </c>
      <c r="D1122" s="8">
        <v>41770</v>
      </c>
      <c r="E1122" s="7" t="s">
        <v>51</v>
      </c>
      <c r="F1122" s="7" t="s">
        <v>3533</v>
      </c>
      <c r="G1122" s="7" t="s">
        <v>3534</v>
      </c>
      <c r="H1122" s="7" t="s">
        <v>41</v>
      </c>
      <c r="I1122" s="7" t="s">
        <v>26</v>
      </c>
      <c r="J1122" s="7" t="s">
        <v>6775</v>
      </c>
      <c r="K1122" s="7" t="s">
        <v>895</v>
      </c>
      <c r="L1122" s="7">
        <v>7050</v>
      </c>
      <c r="M1122" s="7" t="s">
        <v>161</v>
      </c>
      <c r="N1122" s="7" t="s">
        <v>2250</v>
      </c>
      <c r="O1122" s="7" t="s">
        <v>46</v>
      </c>
      <c r="P1122" s="7" t="s">
        <v>80</v>
      </c>
      <c r="Q1122" s="7" t="s">
        <v>2251</v>
      </c>
      <c r="R1122" s="7">
        <v>76.12</v>
      </c>
      <c r="S1122" s="7">
        <v>2</v>
      </c>
      <c r="T1122" s="7">
        <v>0</v>
      </c>
      <c r="U1122" s="7">
        <v>22.0748</v>
      </c>
      <c r="V1122" s="7" t="s">
        <v>11819</v>
      </c>
      <c r="W1122" s="7">
        <v>2014</v>
      </c>
      <c r="X1122" s="7">
        <v>0.28999999999999998</v>
      </c>
      <c r="Y1122" s="7" t="s">
        <v>11811</v>
      </c>
      <c r="Z1122" s="7">
        <v>120</v>
      </c>
      <c r="AA1122" s="7" t="str">
        <f>TEXT(Superstore_Data_1[[#This Row],[Order Date]],"mmm")</f>
        <v>Jan</v>
      </c>
      <c r="AB1122" s="7">
        <f>YEAR(Superstore_Data_1[[#This Row],[Order Date]])</f>
        <v>2014</v>
      </c>
      <c r="AC1122" s="9">
        <f>Superstore_Data_1[[#This Row],[Profit]]/Superstore_Data_1[[#This Row],[Sales]]</f>
        <v>0.28999999999999998</v>
      </c>
      <c r="AD1122" s="7" t="str">
        <f>IF(Superstore_Data_1[[#This Row],[Discount]]=0,"No Discount",IF(Superstore_Data_1[[#This Row],[Discount]]&lt;0.2,"Low Discount",IF(Superstore_Data_1[[#This Row],[Discount]]&lt;0.5,"Medium Discount","High Discount")))</f>
        <v>No Discount</v>
      </c>
      <c r="AE1122" s="7" t="str">
        <f>IF(Superstore_Data_1[[#This Row],[Sales]]&lt;100,"Low Sale",IF(Superstore_Data_1[[#This Row],[Sales]]&lt;500,"Medium Sale","High Sale"))</f>
        <v>Low Sale</v>
      </c>
      <c r="AF1122" s="10" t="str">
        <f>IF(Superstore_Data_1[[#This Row],[Shipping Days]]&lt;=2,"Fast",IF(Superstore_Data_1[[#This Row],[Shipping Days]]&lt;=5,"Normal","Slow"))</f>
        <v>Slow</v>
      </c>
    </row>
    <row r="1123" spans="1:32" x14ac:dyDescent="0.3">
      <c r="A1123" s="6">
        <v>8391</v>
      </c>
      <c r="B1123" s="7" t="s">
        <v>10866</v>
      </c>
      <c r="C1123" s="8">
        <v>42837</v>
      </c>
      <c r="D1123" s="8">
        <v>42898</v>
      </c>
      <c r="E1123" s="7" t="s">
        <v>209</v>
      </c>
      <c r="F1123" s="7" t="s">
        <v>2736</v>
      </c>
      <c r="G1123" s="7" t="s">
        <v>2737</v>
      </c>
      <c r="H1123" s="7" t="s">
        <v>41</v>
      </c>
      <c r="I1123" s="7" t="s">
        <v>26</v>
      </c>
      <c r="J1123" s="7" t="s">
        <v>42</v>
      </c>
      <c r="K1123" s="7" t="s">
        <v>43</v>
      </c>
      <c r="L1123" s="7">
        <v>90032</v>
      </c>
      <c r="M1123" s="7" t="s">
        <v>44</v>
      </c>
      <c r="N1123" s="7" t="s">
        <v>4526</v>
      </c>
      <c r="O1123" s="7" t="s">
        <v>46</v>
      </c>
      <c r="P1123" s="7" t="s">
        <v>94</v>
      </c>
      <c r="Q1123" s="7" t="s">
        <v>4527</v>
      </c>
      <c r="R1123" s="7">
        <v>11.76</v>
      </c>
      <c r="S1123" s="7">
        <v>2</v>
      </c>
      <c r="T1123" s="7">
        <v>0</v>
      </c>
      <c r="U1123" s="7">
        <v>5.7624000000000004</v>
      </c>
      <c r="V1123" s="7" t="s">
        <v>11814</v>
      </c>
      <c r="W1123" s="7">
        <v>2017</v>
      </c>
      <c r="X1123" s="7">
        <v>0.49000000000000005</v>
      </c>
      <c r="Y1123" s="7" t="s">
        <v>11811</v>
      </c>
      <c r="Z1123" s="7">
        <v>61</v>
      </c>
      <c r="AA1123" s="7" t="str">
        <f>TEXT(Superstore_Data_1[[#This Row],[Order Date]],"mmm")</f>
        <v>Apr</v>
      </c>
      <c r="AB1123" s="7">
        <f>YEAR(Superstore_Data_1[[#This Row],[Order Date]])</f>
        <v>2017</v>
      </c>
      <c r="AC1123" s="9">
        <f>Superstore_Data_1[[#This Row],[Profit]]/Superstore_Data_1[[#This Row],[Sales]]</f>
        <v>0.49000000000000005</v>
      </c>
      <c r="AD1123" s="7" t="str">
        <f>IF(Superstore_Data_1[[#This Row],[Discount]]=0,"No Discount",IF(Superstore_Data_1[[#This Row],[Discount]]&lt;0.2,"Low Discount",IF(Superstore_Data_1[[#This Row],[Discount]]&lt;0.5,"Medium Discount","High Discount")))</f>
        <v>No Discount</v>
      </c>
      <c r="AE1123" s="7" t="str">
        <f>IF(Superstore_Data_1[[#This Row],[Sales]]&lt;100,"Low Sale",IF(Superstore_Data_1[[#This Row],[Sales]]&lt;500,"Medium Sale","High Sale"))</f>
        <v>Low Sale</v>
      </c>
      <c r="AF1123" s="10" t="str">
        <f>IF(Superstore_Data_1[[#This Row],[Shipping Days]]&lt;=2,"Fast",IF(Superstore_Data_1[[#This Row],[Shipping Days]]&lt;=5,"Normal","Slow"))</f>
        <v>Slow</v>
      </c>
    </row>
    <row r="1124" spans="1:32" x14ac:dyDescent="0.3">
      <c r="A1124" s="6">
        <v>8393</v>
      </c>
      <c r="B1124" s="7" t="s">
        <v>10869</v>
      </c>
      <c r="C1124" s="8">
        <v>42381</v>
      </c>
      <c r="D1124" s="8">
        <v>42533</v>
      </c>
      <c r="E1124" s="7" t="s">
        <v>22</v>
      </c>
      <c r="F1124" s="7" t="s">
        <v>3946</v>
      </c>
      <c r="G1124" s="7" t="s">
        <v>3947</v>
      </c>
      <c r="H1124" s="7" t="s">
        <v>25</v>
      </c>
      <c r="I1124" s="7" t="s">
        <v>26</v>
      </c>
      <c r="J1124" s="7" t="s">
        <v>693</v>
      </c>
      <c r="K1124" s="7" t="s">
        <v>1405</v>
      </c>
      <c r="L1124" s="7">
        <v>2038</v>
      </c>
      <c r="M1124" s="7" t="s">
        <v>161</v>
      </c>
      <c r="N1124" s="7" t="s">
        <v>8389</v>
      </c>
      <c r="O1124" s="7" t="s">
        <v>73</v>
      </c>
      <c r="P1124" s="7" t="s">
        <v>74</v>
      </c>
      <c r="Q1124" s="7" t="s">
        <v>8390</v>
      </c>
      <c r="R1124" s="7">
        <v>137.94</v>
      </c>
      <c r="S1124" s="7">
        <v>3</v>
      </c>
      <c r="T1124" s="7">
        <v>0</v>
      </c>
      <c r="U1124" s="7">
        <v>35.864400000000003</v>
      </c>
      <c r="V1124" s="7" t="s">
        <v>11819</v>
      </c>
      <c r="W1124" s="7">
        <v>2016</v>
      </c>
      <c r="X1124" s="7">
        <v>0.26</v>
      </c>
      <c r="Y1124" s="7" t="s">
        <v>11811</v>
      </c>
      <c r="Z1124" s="7">
        <v>152</v>
      </c>
      <c r="AA1124" s="7" t="str">
        <f>TEXT(Superstore_Data_1[[#This Row],[Order Date]],"mmm")</f>
        <v>Jan</v>
      </c>
      <c r="AB1124" s="7">
        <f>YEAR(Superstore_Data_1[[#This Row],[Order Date]])</f>
        <v>2016</v>
      </c>
      <c r="AC1124" s="9">
        <f>Superstore_Data_1[[#This Row],[Profit]]/Superstore_Data_1[[#This Row],[Sales]]</f>
        <v>0.26</v>
      </c>
      <c r="AD1124" s="7" t="str">
        <f>IF(Superstore_Data_1[[#This Row],[Discount]]=0,"No Discount",IF(Superstore_Data_1[[#This Row],[Discount]]&lt;0.2,"Low Discount",IF(Superstore_Data_1[[#This Row],[Discount]]&lt;0.5,"Medium Discount","High Discount")))</f>
        <v>No Discount</v>
      </c>
      <c r="AE1124" s="7" t="str">
        <f>IF(Superstore_Data_1[[#This Row],[Sales]]&lt;100,"Low Sale",IF(Superstore_Data_1[[#This Row],[Sales]]&lt;500,"Medium Sale","High Sale"))</f>
        <v>Medium Sale</v>
      </c>
      <c r="AF1124" s="10" t="str">
        <f>IF(Superstore_Data_1[[#This Row],[Shipping Days]]&lt;=2,"Fast",IF(Superstore_Data_1[[#This Row],[Shipping Days]]&lt;=5,"Normal","Slow"))</f>
        <v>Slow</v>
      </c>
    </row>
    <row r="1125" spans="1:32" x14ac:dyDescent="0.3">
      <c r="A1125" s="6">
        <v>8398</v>
      </c>
      <c r="B1125" s="7" t="s">
        <v>10871</v>
      </c>
      <c r="C1125" s="8">
        <v>41707</v>
      </c>
      <c r="D1125" s="8">
        <v>41738</v>
      </c>
      <c r="E1125" s="7" t="s">
        <v>209</v>
      </c>
      <c r="F1125" s="7" t="s">
        <v>2629</v>
      </c>
      <c r="G1125" s="7" t="s">
        <v>2630</v>
      </c>
      <c r="H1125" s="7" t="s">
        <v>108</v>
      </c>
      <c r="I1125" s="7" t="s">
        <v>26</v>
      </c>
      <c r="J1125" s="7" t="s">
        <v>205</v>
      </c>
      <c r="K1125" s="7" t="s">
        <v>110</v>
      </c>
      <c r="L1125" s="7">
        <v>77095</v>
      </c>
      <c r="M1125" s="7" t="s">
        <v>111</v>
      </c>
      <c r="N1125" s="7" t="s">
        <v>9031</v>
      </c>
      <c r="O1125" s="7" t="s">
        <v>46</v>
      </c>
      <c r="P1125" s="7" t="s">
        <v>77</v>
      </c>
      <c r="Q1125" s="7" t="s">
        <v>9032</v>
      </c>
      <c r="R1125" s="7">
        <v>7.68</v>
      </c>
      <c r="S1125" s="7">
        <v>5</v>
      </c>
      <c r="T1125" s="7">
        <v>0.8</v>
      </c>
      <c r="U1125" s="7">
        <v>-11.52</v>
      </c>
      <c r="V1125" s="7" t="s">
        <v>11817</v>
      </c>
      <c r="W1125" s="7">
        <v>2014</v>
      </c>
      <c r="X1125" s="7">
        <v>-1.5</v>
      </c>
      <c r="Y1125" s="7" t="s">
        <v>11816</v>
      </c>
      <c r="Z1125" s="7">
        <v>31</v>
      </c>
      <c r="AA1125" s="7" t="str">
        <f>TEXT(Superstore_Data_1[[#This Row],[Order Date]],"mmm")</f>
        <v>Mar</v>
      </c>
      <c r="AB1125" s="7">
        <f>YEAR(Superstore_Data_1[[#This Row],[Order Date]])</f>
        <v>2014</v>
      </c>
      <c r="AC1125" s="9">
        <f>Superstore_Data_1[[#This Row],[Profit]]/Superstore_Data_1[[#This Row],[Sales]]</f>
        <v>-1.5</v>
      </c>
      <c r="AD1125" s="7" t="str">
        <f>IF(Superstore_Data_1[[#This Row],[Discount]]=0,"No Discount",IF(Superstore_Data_1[[#This Row],[Discount]]&lt;0.2,"Low Discount",IF(Superstore_Data_1[[#This Row],[Discount]]&lt;0.5,"Medium Discount","High Discount")))</f>
        <v>High Discount</v>
      </c>
      <c r="AE1125" s="7" t="str">
        <f>IF(Superstore_Data_1[[#This Row],[Sales]]&lt;100,"Low Sale",IF(Superstore_Data_1[[#This Row],[Sales]]&lt;500,"Medium Sale","High Sale"))</f>
        <v>Low Sale</v>
      </c>
      <c r="AF1125" s="10" t="str">
        <f>IF(Superstore_Data_1[[#This Row],[Shipping Days]]&lt;=2,"Fast",IF(Superstore_Data_1[[#This Row],[Shipping Days]]&lt;=5,"Normal","Slow"))</f>
        <v>Slow</v>
      </c>
    </row>
    <row r="1126" spans="1:32" x14ac:dyDescent="0.3">
      <c r="A1126" s="6">
        <v>8399</v>
      </c>
      <c r="B1126" s="7" t="s">
        <v>10872</v>
      </c>
      <c r="C1126" s="8">
        <v>42777</v>
      </c>
      <c r="D1126" s="8">
        <v>42927</v>
      </c>
      <c r="E1126" s="7" t="s">
        <v>22</v>
      </c>
      <c r="F1126" s="7" t="s">
        <v>6930</v>
      </c>
      <c r="G1126" s="7" t="s">
        <v>6931</v>
      </c>
      <c r="H1126" s="7" t="s">
        <v>108</v>
      </c>
      <c r="I1126" s="7" t="s">
        <v>26</v>
      </c>
      <c r="J1126" s="7" t="s">
        <v>359</v>
      </c>
      <c r="K1126" s="7" t="s">
        <v>567</v>
      </c>
      <c r="L1126" s="7">
        <v>45503</v>
      </c>
      <c r="M1126" s="7" t="s">
        <v>161</v>
      </c>
      <c r="N1126" s="7" t="s">
        <v>4018</v>
      </c>
      <c r="O1126" s="7" t="s">
        <v>31</v>
      </c>
      <c r="P1126" s="7" t="s">
        <v>35</v>
      </c>
      <c r="Q1126" s="7" t="s">
        <v>4019</v>
      </c>
      <c r="R1126" s="7">
        <v>155.37200000000001</v>
      </c>
      <c r="S1126" s="7">
        <v>2</v>
      </c>
      <c r="T1126" s="7">
        <v>0.3</v>
      </c>
      <c r="U1126" s="7">
        <v>-35.513599999999997</v>
      </c>
      <c r="V1126" s="7" t="s">
        <v>11820</v>
      </c>
      <c r="W1126" s="7">
        <v>2017</v>
      </c>
      <c r="X1126" s="7">
        <v>-0.22857142857142854</v>
      </c>
      <c r="Y1126" s="7" t="s">
        <v>11813</v>
      </c>
      <c r="Z1126" s="7">
        <v>150</v>
      </c>
      <c r="AA1126" s="7" t="str">
        <f>TEXT(Superstore_Data_1[[#This Row],[Order Date]],"mmm")</f>
        <v>Feb</v>
      </c>
      <c r="AB1126" s="7">
        <f>YEAR(Superstore_Data_1[[#This Row],[Order Date]])</f>
        <v>2017</v>
      </c>
      <c r="AC1126" s="9">
        <f>Superstore_Data_1[[#This Row],[Profit]]/Superstore_Data_1[[#This Row],[Sales]]</f>
        <v>-0.22857142857142854</v>
      </c>
      <c r="AD1126" s="7" t="str">
        <f>IF(Superstore_Data_1[[#This Row],[Discount]]=0,"No Discount",IF(Superstore_Data_1[[#This Row],[Discount]]&lt;0.2,"Low Discount",IF(Superstore_Data_1[[#This Row],[Discount]]&lt;0.5,"Medium Discount","High Discount")))</f>
        <v>Medium Discount</v>
      </c>
      <c r="AE1126" s="7" t="str">
        <f>IF(Superstore_Data_1[[#This Row],[Sales]]&lt;100,"Low Sale",IF(Superstore_Data_1[[#This Row],[Sales]]&lt;500,"Medium Sale","High Sale"))</f>
        <v>Medium Sale</v>
      </c>
      <c r="AF1126" s="10" t="str">
        <f>IF(Superstore_Data_1[[#This Row],[Shipping Days]]&lt;=2,"Fast",IF(Superstore_Data_1[[#This Row],[Shipping Days]]&lt;=5,"Normal","Slow"))</f>
        <v>Slow</v>
      </c>
    </row>
    <row r="1127" spans="1:32" x14ac:dyDescent="0.3">
      <c r="A1127" s="6">
        <v>8401</v>
      </c>
      <c r="B1127" s="7" t="s">
        <v>10874</v>
      </c>
      <c r="C1127" s="8">
        <v>42136</v>
      </c>
      <c r="D1127" s="8">
        <v>42259</v>
      </c>
      <c r="E1127" s="7" t="s">
        <v>22</v>
      </c>
      <c r="F1127" s="7" t="s">
        <v>6345</v>
      </c>
      <c r="G1127" s="7" t="s">
        <v>6346</v>
      </c>
      <c r="H1127" s="7" t="s">
        <v>25</v>
      </c>
      <c r="I1127" s="7" t="s">
        <v>26</v>
      </c>
      <c r="J1127" s="7" t="s">
        <v>302</v>
      </c>
      <c r="K1127" s="7" t="s">
        <v>303</v>
      </c>
      <c r="L1127" s="7">
        <v>10009</v>
      </c>
      <c r="M1127" s="7" t="s">
        <v>161</v>
      </c>
      <c r="N1127" s="7" t="s">
        <v>4040</v>
      </c>
      <c r="O1127" s="7" t="s">
        <v>46</v>
      </c>
      <c r="P1127" s="7" t="s">
        <v>77</v>
      </c>
      <c r="Q1127" s="7" t="s">
        <v>4041</v>
      </c>
      <c r="R1127" s="7">
        <v>232.4</v>
      </c>
      <c r="S1127" s="7">
        <v>5</v>
      </c>
      <c r="T1127" s="7">
        <v>0.2</v>
      </c>
      <c r="U1127" s="7">
        <v>78.435000000000002</v>
      </c>
      <c r="V1127" s="7" t="s">
        <v>11812</v>
      </c>
      <c r="W1127" s="7">
        <v>2015</v>
      </c>
      <c r="X1127" s="7">
        <v>0.33750000000000002</v>
      </c>
      <c r="Y1127" s="7" t="s">
        <v>11813</v>
      </c>
      <c r="Z1127" s="7">
        <v>123</v>
      </c>
      <c r="AA1127" s="7" t="str">
        <f>TEXT(Superstore_Data_1[[#This Row],[Order Date]],"mmm")</f>
        <v>May</v>
      </c>
      <c r="AB1127" s="7">
        <f>YEAR(Superstore_Data_1[[#This Row],[Order Date]])</f>
        <v>2015</v>
      </c>
      <c r="AC1127" s="9">
        <f>Superstore_Data_1[[#This Row],[Profit]]/Superstore_Data_1[[#This Row],[Sales]]</f>
        <v>0.33750000000000002</v>
      </c>
      <c r="AD1127" s="7" t="str">
        <f>IF(Superstore_Data_1[[#This Row],[Discount]]=0,"No Discount",IF(Superstore_Data_1[[#This Row],[Discount]]&lt;0.2,"Low Discount",IF(Superstore_Data_1[[#This Row],[Discount]]&lt;0.5,"Medium Discount","High Discount")))</f>
        <v>Medium Discount</v>
      </c>
      <c r="AE1127" s="7" t="str">
        <f>IF(Superstore_Data_1[[#This Row],[Sales]]&lt;100,"Low Sale",IF(Superstore_Data_1[[#This Row],[Sales]]&lt;500,"Medium Sale","High Sale"))</f>
        <v>Medium Sale</v>
      </c>
      <c r="AF1127" s="10" t="str">
        <f>IF(Superstore_Data_1[[#This Row],[Shipping Days]]&lt;=2,"Fast",IF(Superstore_Data_1[[#This Row],[Shipping Days]]&lt;=5,"Normal","Slow"))</f>
        <v>Slow</v>
      </c>
    </row>
    <row r="1128" spans="1:32" x14ac:dyDescent="0.3">
      <c r="A1128" s="6">
        <v>8404</v>
      </c>
      <c r="B1128" s="7" t="s">
        <v>10875</v>
      </c>
      <c r="C1128" s="8">
        <v>42371</v>
      </c>
      <c r="D1128" s="8">
        <v>42553</v>
      </c>
      <c r="E1128" s="7" t="s">
        <v>51</v>
      </c>
      <c r="F1128" s="7" t="s">
        <v>3989</v>
      </c>
      <c r="G1128" s="7" t="s">
        <v>3990</v>
      </c>
      <c r="H1128" s="7" t="s">
        <v>41</v>
      </c>
      <c r="I1128" s="7" t="s">
        <v>26</v>
      </c>
      <c r="J1128" s="7" t="s">
        <v>42</v>
      </c>
      <c r="K1128" s="7" t="s">
        <v>43</v>
      </c>
      <c r="L1128" s="7">
        <v>90036</v>
      </c>
      <c r="M1128" s="7" t="s">
        <v>44</v>
      </c>
      <c r="N1128" s="7" t="s">
        <v>716</v>
      </c>
      <c r="O1128" s="7" t="s">
        <v>46</v>
      </c>
      <c r="P1128" s="7" t="s">
        <v>94</v>
      </c>
      <c r="Q1128" s="7" t="s">
        <v>717</v>
      </c>
      <c r="R1128" s="7">
        <v>105.52</v>
      </c>
      <c r="S1128" s="7">
        <v>4</v>
      </c>
      <c r="T1128" s="7">
        <v>0</v>
      </c>
      <c r="U1128" s="7">
        <v>48.539200000000001</v>
      </c>
      <c r="V1128" s="7" t="s">
        <v>11819</v>
      </c>
      <c r="W1128" s="7">
        <v>2016</v>
      </c>
      <c r="X1128" s="7">
        <v>0.46</v>
      </c>
      <c r="Y1128" s="7" t="s">
        <v>11811</v>
      </c>
      <c r="Z1128" s="7">
        <v>182</v>
      </c>
      <c r="AA1128" s="7" t="str">
        <f>TEXT(Superstore_Data_1[[#This Row],[Order Date]],"mmm")</f>
        <v>Jan</v>
      </c>
      <c r="AB1128" s="7">
        <f>YEAR(Superstore_Data_1[[#This Row],[Order Date]])</f>
        <v>2016</v>
      </c>
      <c r="AC1128" s="9">
        <f>Superstore_Data_1[[#This Row],[Profit]]/Superstore_Data_1[[#This Row],[Sales]]</f>
        <v>0.46</v>
      </c>
      <c r="AD1128" s="7" t="str">
        <f>IF(Superstore_Data_1[[#This Row],[Discount]]=0,"No Discount",IF(Superstore_Data_1[[#This Row],[Discount]]&lt;0.2,"Low Discount",IF(Superstore_Data_1[[#This Row],[Discount]]&lt;0.5,"Medium Discount","High Discount")))</f>
        <v>No Discount</v>
      </c>
      <c r="AE1128" s="7" t="str">
        <f>IF(Superstore_Data_1[[#This Row],[Sales]]&lt;100,"Low Sale",IF(Superstore_Data_1[[#This Row],[Sales]]&lt;500,"Medium Sale","High Sale"))</f>
        <v>Medium Sale</v>
      </c>
      <c r="AF1128" s="10" t="str">
        <f>IF(Superstore_Data_1[[#This Row],[Shipping Days]]&lt;=2,"Fast",IF(Superstore_Data_1[[#This Row],[Shipping Days]]&lt;=5,"Normal","Slow"))</f>
        <v>Slow</v>
      </c>
    </row>
    <row r="1129" spans="1:32" x14ac:dyDescent="0.3">
      <c r="A1129" s="6">
        <v>8405</v>
      </c>
      <c r="B1129" s="7" t="s">
        <v>10876</v>
      </c>
      <c r="C1129" s="8">
        <v>42954</v>
      </c>
      <c r="D1129" s="8">
        <v>43076</v>
      </c>
      <c r="E1129" s="7" t="s">
        <v>51</v>
      </c>
      <c r="F1129" s="7" t="s">
        <v>10739</v>
      </c>
      <c r="G1129" s="7" t="s">
        <v>10740</v>
      </c>
      <c r="H1129" s="7" t="s">
        <v>41</v>
      </c>
      <c r="I1129" s="7" t="s">
        <v>26</v>
      </c>
      <c r="J1129" s="7" t="s">
        <v>687</v>
      </c>
      <c r="K1129" s="7" t="s">
        <v>278</v>
      </c>
      <c r="L1129" s="7">
        <v>19711</v>
      </c>
      <c r="M1129" s="7" t="s">
        <v>161</v>
      </c>
      <c r="N1129" s="7" t="s">
        <v>6980</v>
      </c>
      <c r="O1129" s="7" t="s">
        <v>31</v>
      </c>
      <c r="P1129" s="7" t="s">
        <v>67</v>
      </c>
      <c r="Q1129" s="7" t="s">
        <v>6981</v>
      </c>
      <c r="R1129" s="7">
        <v>83.92</v>
      </c>
      <c r="S1129" s="7">
        <v>4</v>
      </c>
      <c r="T1129" s="7">
        <v>0</v>
      </c>
      <c r="U1129" s="7">
        <v>5.8743999999999996</v>
      </c>
      <c r="V1129" s="7" t="s">
        <v>11810</v>
      </c>
      <c r="W1129" s="7">
        <v>2017</v>
      </c>
      <c r="X1129" s="7">
        <v>6.9999999999999993E-2</v>
      </c>
      <c r="Y1129" s="7" t="s">
        <v>11811</v>
      </c>
      <c r="Z1129" s="7">
        <v>122</v>
      </c>
      <c r="AA1129" s="7" t="str">
        <f>TEXT(Superstore_Data_1[[#This Row],[Order Date]],"mmm")</f>
        <v>Aug</v>
      </c>
      <c r="AB1129" s="7">
        <f>YEAR(Superstore_Data_1[[#This Row],[Order Date]])</f>
        <v>2017</v>
      </c>
      <c r="AC1129" s="9">
        <f>Superstore_Data_1[[#This Row],[Profit]]/Superstore_Data_1[[#This Row],[Sales]]</f>
        <v>6.9999999999999993E-2</v>
      </c>
      <c r="AD1129" s="7" t="str">
        <f>IF(Superstore_Data_1[[#This Row],[Discount]]=0,"No Discount",IF(Superstore_Data_1[[#This Row],[Discount]]&lt;0.2,"Low Discount",IF(Superstore_Data_1[[#This Row],[Discount]]&lt;0.5,"Medium Discount","High Discount")))</f>
        <v>No Discount</v>
      </c>
      <c r="AE1129" s="7" t="str">
        <f>IF(Superstore_Data_1[[#This Row],[Sales]]&lt;100,"Low Sale",IF(Superstore_Data_1[[#This Row],[Sales]]&lt;500,"Medium Sale","High Sale"))</f>
        <v>Low Sale</v>
      </c>
      <c r="AF1129" s="10" t="str">
        <f>IF(Superstore_Data_1[[#This Row],[Shipping Days]]&lt;=2,"Fast",IF(Superstore_Data_1[[#This Row],[Shipping Days]]&lt;=5,"Normal","Slow"))</f>
        <v>Slow</v>
      </c>
    </row>
    <row r="1130" spans="1:32" x14ac:dyDescent="0.3">
      <c r="A1130" s="6">
        <v>8412</v>
      </c>
      <c r="B1130" s="7" t="s">
        <v>10879</v>
      </c>
      <c r="C1130" s="8">
        <v>42618</v>
      </c>
      <c r="D1130" s="8">
        <v>42709</v>
      </c>
      <c r="E1130" s="7" t="s">
        <v>22</v>
      </c>
      <c r="F1130" s="7" t="s">
        <v>4871</v>
      </c>
      <c r="G1130" s="7" t="s">
        <v>4872</v>
      </c>
      <c r="H1130" s="7" t="s">
        <v>25</v>
      </c>
      <c r="I1130" s="7" t="s">
        <v>26</v>
      </c>
      <c r="J1130" s="7" t="s">
        <v>2232</v>
      </c>
      <c r="K1130" s="7" t="s">
        <v>360</v>
      </c>
      <c r="L1130" s="7">
        <v>24153</v>
      </c>
      <c r="M1130" s="7" t="s">
        <v>29</v>
      </c>
      <c r="N1130" s="7" t="s">
        <v>874</v>
      </c>
      <c r="O1130" s="7" t="s">
        <v>46</v>
      </c>
      <c r="P1130" s="7" t="s">
        <v>70</v>
      </c>
      <c r="Q1130" s="7" t="s">
        <v>875</v>
      </c>
      <c r="R1130" s="7">
        <v>27.86</v>
      </c>
      <c r="S1130" s="7">
        <v>7</v>
      </c>
      <c r="T1130" s="7">
        <v>0</v>
      </c>
      <c r="U1130" s="7">
        <v>9.1937999999999995</v>
      </c>
      <c r="V1130" s="7" t="s">
        <v>11815</v>
      </c>
      <c r="W1130" s="7">
        <v>2016</v>
      </c>
      <c r="X1130" s="7">
        <v>0.33</v>
      </c>
      <c r="Y1130" s="7" t="s">
        <v>11811</v>
      </c>
      <c r="Z1130" s="7">
        <v>91</v>
      </c>
      <c r="AA1130" s="7" t="str">
        <f>TEXT(Superstore_Data_1[[#This Row],[Order Date]],"mmm")</f>
        <v>Sep</v>
      </c>
      <c r="AB1130" s="7">
        <f>YEAR(Superstore_Data_1[[#This Row],[Order Date]])</f>
        <v>2016</v>
      </c>
      <c r="AC1130" s="9">
        <f>Superstore_Data_1[[#This Row],[Profit]]/Superstore_Data_1[[#This Row],[Sales]]</f>
        <v>0.33</v>
      </c>
      <c r="AD1130" s="7" t="str">
        <f>IF(Superstore_Data_1[[#This Row],[Discount]]=0,"No Discount",IF(Superstore_Data_1[[#This Row],[Discount]]&lt;0.2,"Low Discount",IF(Superstore_Data_1[[#This Row],[Discount]]&lt;0.5,"Medium Discount","High Discount")))</f>
        <v>No Discount</v>
      </c>
      <c r="AE1130" s="7" t="str">
        <f>IF(Superstore_Data_1[[#This Row],[Sales]]&lt;100,"Low Sale",IF(Superstore_Data_1[[#This Row],[Sales]]&lt;500,"Medium Sale","High Sale"))</f>
        <v>Low Sale</v>
      </c>
      <c r="AF1130" s="10" t="str">
        <f>IF(Superstore_Data_1[[#This Row],[Shipping Days]]&lt;=2,"Fast",IF(Superstore_Data_1[[#This Row],[Shipping Days]]&lt;=5,"Normal","Slow"))</f>
        <v>Slow</v>
      </c>
    </row>
    <row r="1131" spans="1:32" x14ac:dyDescent="0.3">
      <c r="A1131" s="6">
        <v>8416</v>
      </c>
      <c r="B1131" s="7" t="s">
        <v>10882</v>
      </c>
      <c r="C1131" s="8">
        <v>42890</v>
      </c>
      <c r="D1131" s="8">
        <v>43073</v>
      </c>
      <c r="E1131" s="7" t="s">
        <v>51</v>
      </c>
      <c r="F1131" s="7" t="s">
        <v>5047</v>
      </c>
      <c r="G1131" s="7" t="s">
        <v>5048</v>
      </c>
      <c r="H1131" s="7" t="s">
        <v>108</v>
      </c>
      <c r="I1131" s="7" t="s">
        <v>26</v>
      </c>
      <c r="J1131" s="7" t="s">
        <v>5819</v>
      </c>
      <c r="K1131" s="7" t="s">
        <v>557</v>
      </c>
      <c r="L1131" s="7">
        <v>52302</v>
      </c>
      <c r="M1131" s="7" t="s">
        <v>111</v>
      </c>
      <c r="N1131" s="7" t="s">
        <v>1192</v>
      </c>
      <c r="O1131" s="7" t="s">
        <v>46</v>
      </c>
      <c r="P1131" s="7" t="s">
        <v>94</v>
      </c>
      <c r="Q1131" s="7" t="s">
        <v>207</v>
      </c>
      <c r="R1131" s="7">
        <v>106.32</v>
      </c>
      <c r="S1131" s="7">
        <v>3</v>
      </c>
      <c r="T1131" s="7">
        <v>0</v>
      </c>
      <c r="U1131" s="7">
        <v>49.970399999999998</v>
      </c>
      <c r="V1131" s="7" t="s">
        <v>11818</v>
      </c>
      <c r="W1131" s="7">
        <v>2017</v>
      </c>
      <c r="X1131" s="7">
        <v>0.47000000000000003</v>
      </c>
      <c r="Y1131" s="7" t="s">
        <v>11811</v>
      </c>
      <c r="Z1131" s="7">
        <v>183</v>
      </c>
      <c r="AA1131" s="7" t="str">
        <f>TEXT(Superstore_Data_1[[#This Row],[Order Date]],"mmm")</f>
        <v>Jun</v>
      </c>
      <c r="AB1131" s="7">
        <f>YEAR(Superstore_Data_1[[#This Row],[Order Date]])</f>
        <v>2017</v>
      </c>
      <c r="AC1131" s="9">
        <f>Superstore_Data_1[[#This Row],[Profit]]/Superstore_Data_1[[#This Row],[Sales]]</f>
        <v>0.47000000000000003</v>
      </c>
      <c r="AD1131" s="7" t="str">
        <f>IF(Superstore_Data_1[[#This Row],[Discount]]=0,"No Discount",IF(Superstore_Data_1[[#This Row],[Discount]]&lt;0.2,"Low Discount",IF(Superstore_Data_1[[#This Row],[Discount]]&lt;0.5,"Medium Discount","High Discount")))</f>
        <v>No Discount</v>
      </c>
      <c r="AE1131" s="7" t="str">
        <f>IF(Superstore_Data_1[[#This Row],[Sales]]&lt;100,"Low Sale",IF(Superstore_Data_1[[#This Row],[Sales]]&lt;500,"Medium Sale","High Sale"))</f>
        <v>Medium Sale</v>
      </c>
      <c r="AF1131" s="10" t="str">
        <f>IF(Superstore_Data_1[[#This Row],[Shipping Days]]&lt;=2,"Fast",IF(Superstore_Data_1[[#This Row],[Shipping Days]]&lt;=5,"Normal","Slow"))</f>
        <v>Slow</v>
      </c>
    </row>
    <row r="1132" spans="1:32" x14ac:dyDescent="0.3">
      <c r="A1132" s="6">
        <v>8417</v>
      </c>
      <c r="B1132" s="7" t="s">
        <v>10883</v>
      </c>
      <c r="C1132" s="8">
        <v>42983</v>
      </c>
      <c r="D1132" s="8">
        <v>43044</v>
      </c>
      <c r="E1132" s="7" t="s">
        <v>209</v>
      </c>
      <c r="F1132" s="7" t="s">
        <v>7207</v>
      </c>
      <c r="G1132" s="7" t="s">
        <v>7208</v>
      </c>
      <c r="H1132" s="7" t="s">
        <v>108</v>
      </c>
      <c r="I1132" s="7" t="s">
        <v>26</v>
      </c>
      <c r="J1132" s="7" t="s">
        <v>99</v>
      </c>
      <c r="K1132" s="7" t="s">
        <v>100</v>
      </c>
      <c r="L1132" s="7">
        <v>98105</v>
      </c>
      <c r="M1132" s="7" t="s">
        <v>44</v>
      </c>
      <c r="N1132" s="7" t="s">
        <v>3572</v>
      </c>
      <c r="O1132" s="7" t="s">
        <v>46</v>
      </c>
      <c r="P1132" s="7" t="s">
        <v>77</v>
      </c>
      <c r="Q1132" s="7" t="s">
        <v>3573</v>
      </c>
      <c r="R1132" s="7">
        <v>147.91999999999999</v>
      </c>
      <c r="S1132" s="7">
        <v>5</v>
      </c>
      <c r="T1132" s="7">
        <v>0.2</v>
      </c>
      <c r="U1132" s="7">
        <v>46.225000000000001</v>
      </c>
      <c r="V1132" s="7" t="s">
        <v>11815</v>
      </c>
      <c r="W1132" s="7">
        <v>2017</v>
      </c>
      <c r="X1132" s="7">
        <v>0.31250000000000006</v>
      </c>
      <c r="Y1132" s="7" t="s">
        <v>11813</v>
      </c>
      <c r="Z1132" s="7">
        <v>61</v>
      </c>
      <c r="AA1132" s="7" t="str">
        <f>TEXT(Superstore_Data_1[[#This Row],[Order Date]],"mmm")</f>
        <v>Sep</v>
      </c>
      <c r="AB1132" s="7">
        <f>YEAR(Superstore_Data_1[[#This Row],[Order Date]])</f>
        <v>2017</v>
      </c>
      <c r="AC1132" s="9">
        <f>Superstore_Data_1[[#This Row],[Profit]]/Superstore_Data_1[[#This Row],[Sales]]</f>
        <v>0.31250000000000006</v>
      </c>
      <c r="AD1132" s="7" t="str">
        <f>IF(Superstore_Data_1[[#This Row],[Discount]]=0,"No Discount",IF(Superstore_Data_1[[#This Row],[Discount]]&lt;0.2,"Low Discount",IF(Superstore_Data_1[[#This Row],[Discount]]&lt;0.5,"Medium Discount","High Discount")))</f>
        <v>Medium Discount</v>
      </c>
      <c r="AE1132" s="7" t="str">
        <f>IF(Superstore_Data_1[[#This Row],[Sales]]&lt;100,"Low Sale",IF(Superstore_Data_1[[#This Row],[Sales]]&lt;500,"Medium Sale","High Sale"))</f>
        <v>Medium Sale</v>
      </c>
      <c r="AF1132" s="10" t="str">
        <f>IF(Superstore_Data_1[[#This Row],[Shipping Days]]&lt;=2,"Fast",IF(Superstore_Data_1[[#This Row],[Shipping Days]]&lt;=5,"Normal","Slow"))</f>
        <v>Slow</v>
      </c>
    </row>
    <row r="1133" spans="1:32" x14ac:dyDescent="0.3">
      <c r="A1133" s="6">
        <v>8427</v>
      </c>
      <c r="B1133" s="7" t="s">
        <v>10886</v>
      </c>
      <c r="C1133" s="8">
        <v>42045</v>
      </c>
      <c r="D1133" s="8">
        <v>42195</v>
      </c>
      <c r="E1133" s="7" t="s">
        <v>51</v>
      </c>
      <c r="F1133" s="7" t="s">
        <v>2467</v>
      </c>
      <c r="G1133" s="7" t="s">
        <v>2468</v>
      </c>
      <c r="H1133" s="7" t="s">
        <v>25</v>
      </c>
      <c r="I1133" s="7" t="s">
        <v>26</v>
      </c>
      <c r="J1133" s="7" t="s">
        <v>7756</v>
      </c>
      <c r="K1133" s="7" t="s">
        <v>519</v>
      </c>
      <c r="L1133" s="7">
        <v>80229</v>
      </c>
      <c r="M1133" s="7" t="s">
        <v>44</v>
      </c>
      <c r="N1133" s="7" t="s">
        <v>10847</v>
      </c>
      <c r="O1133" s="7" t="s">
        <v>46</v>
      </c>
      <c r="P1133" s="7" t="s">
        <v>654</v>
      </c>
      <c r="Q1133" s="7" t="s">
        <v>10848</v>
      </c>
      <c r="R1133" s="7">
        <v>10.944000000000001</v>
      </c>
      <c r="S1133" s="7">
        <v>2</v>
      </c>
      <c r="T1133" s="7">
        <v>0.2</v>
      </c>
      <c r="U1133" s="7">
        <v>0.95760000000000001</v>
      </c>
      <c r="V1133" s="7" t="s">
        <v>11820</v>
      </c>
      <c r="W1133" s="7">
        <v>2015</v>
      </c>
      <c r="X1133" s="7">
        <v>8.7499999999999994E-2</v>
      </c>
      <c r="Y1133" s="7" t="s">
        <v>11813</v>
      </c>
      <c r="Z1133" s="7">
        <v>150</v>
      </c>
      <c r="AA1133" s="7" t="str">
        <f>TEXT(Superstore_Data_1[[#This Row],[Order Date]],"mmm")</f>
        <v>Feb</v>
      </c>
      <c r="AB1133" s="7">
        <f>YEAR(Superstore_Data_1[[#This Row],[Order Date]])</f>
        <v>2015</v>
      </c>
      <c r="AC1133" s="9">
        <f>Superstore_Data_1[[#This Row],[Profit]]/Superstore_Data_1[[#This Row],[Sales]]</f>
        <v>8.7499999999999994E-2</v>
      </c>
      <c r="AD1133" s="7" t="str">
        <f>IF(Superstore_Data_1[[#This Row],[Discount]]=0,"No Discount",IF(Superstore_Data_1[[#This Row],[Discount]]&lt;0.2,"Low Discount",IF(Superstore_Data_1[[#This Row],[Discount]]&lt;0.5,"Medium Discount","High Discount")))</f>
        <v>Medium Discount</v>
      </c>
      <c r="AE1133" s="7" t="str">
        <f>IF(Superstore_Data_1[[#This Row],[Sales]]&lt;100,"Low Sale",IF(Superstore_Data_1[[#This Row],[Sales]]&lt;500,"Medium Sale","High Sale"))</f>
        <v>Low Sale</v>
      </c>
      <c r="AF1133" s="10" t="str">
        <f>IF(Superstore_Data_1[[#This Row],[Shipping Days]]&lt;=2,"Fast",IF(Superstore_Data_1[[#This Row],[Shipping Days]]&lt;=5,"Normal","Slow"))</f>
        <v>Slow</v>
      </c>
    </row>
    <row r="1134" spans="1:32" x14ac:dyDescent="0.3">
      <c r="A1134" s="6">
        <v>8441</v>
      </c>
      <c r="B1134" s="7" t="s">
        <v>10897</v>
      </c>
      <c r="C1134" s="8">
        <v>42594</v>
      </c>
      <c r="D1134" s="8">
        <v>42716</v>
      </c>
      <c r="E1134" s="7" t="s">
        <v>22</v>
      </c>
      <c r="F1134" s="7" t="s">
        <v>6895</v>
      </c>
      <c r="G1134" s="7" t="s">
        <v>6896</v>
      </c>
      <c r="H1134" s="7" t="s">
        <v>108</v>
      </c>
      <c r="I1134" s="7" t="s">
        <v>26</v>
      </c>
      <c r="J1134" s="7" t="s">
        <v>566</v>
      </c>
      <c r="K1134" s="7" t="s">
        <v>567</v>
      </c>
      <c r="L1134" s="7">
        <v>43229</v>
      </c>
      <c r="M1134" s="7" t="s">
        <v>161</v>
      </c>
      <c r="N1134" s="7" t="s">
        <v>1162</v>
      </c>
      <c r="O1134" s="7" t="s">
        <v>46</v>
      </c>
      <c r="P1134" s="7" t="s">
        <v>94</v>
      </c>
      <c r="Q1134" s="7" t="s">
        <v>1163</v>
      </c>
      <c r="R1134" s="7">
        <v>10.584</v>
      </c>
      <c r="S1134" s="7">
        <v>3</v>
      </c>
      <c r="T1134" s="7">
        <v>0.2</v>
      </c>
      <c r="U1134" s="7">
        <v>3.4398</v>
      </c>
      <c r="V1134" s="7" t="s">
        <v>11810</v>
      </c>
      <c r="W1134" s="7">
        <v>2016</v>
      </c>
      <c r="X1134" s="7">
        <v>0.32500000000000001</v>
      </c>
      <c r="Y1134" s="7" t="s">
        <v>11813</v>
      </c>
      <c r="Z1134" s="7">
        <v>122</v>
      </c>
      <c r="AA1134" s="7" t="str">
        <f>TEXT(Superstore_Data_1[[#This Row],[Order Date]],"mmm")</f>
        <v>Aug</v>
      </c>
      <c r="AB1134" s="7">
        <f>YEAR(Superstore_Data_1[[#This Row],[Order Date]])</f>
        <v>2016</v>
      </c>
      <c r="AC1134" s="9">
        <f>Superstore_Data_1[[#This Row],[Profit]]/Superstore_Data_1[[#This Row],[Sales]]</f>
        <v>0.32500000000000001</v>
      </c>
      <c r="AD1134" s="7" t="str">
        <f>IF(Superstore_Data_1[[#This Row],[Discount]]=0,"No Discount",IF(Superstore_Data_1[[#This Row],[Discount]]&lt;0.2,"Low Discount",IF(Superstore_Data_1[[#This Row],[Discount]]&lt;0.5,"Medium Discount","High Discount")))</f>
        <v>Medium Discount</v>
      </c>
      <c r="AE1134" s="7" t="str">
        <f>IF(Superstore_Data_1[[#This Row],[Sales]]&lt;100,"Low Sale",IF(Superstore_Data_1[[#This Row],[Sales]]&lt;500,"Medium Sale","High Sale"))</f>
        <v>Low Sale</v>
      </c>
      <c r="AF1134" s="10" t="str">
        <f>IF(Superstore_Data_1[[#This Row],[Shipping Days]]&lt;=2,"Fast",IF(Superstore_Data_1[[#This Row],[Shipping Days]]&lt;=5,"Normal","Slow"))</f>
        <v>Slow</v>
      </c>
    </row>
    <row r="1135" spans="1:32" x14ac:dyDescent="0.3">
      <c r="A1135" s="6">
        <v>8442</v>
      </c>
      <c r="B1135" s="7" t="s">
        <v>10898</v>
      </c>
      <c r="C1135" s="8">
        <v>42891</v>
      </c>
      <c r="D1135" s="8">
        <v>43013</v>
      </c>
      <c r="E1135" s="7" t="s">
        <v>51</v>
      </c>
      <c r="F1135" s="7" t="s">
        <v>1363</v>
      </c>
      <c r="G1135" s="7" t="s">
        <v>1364</v>
      </c>
      <c r="H1135" s="7" t="s">
        <v>25</v>
      </c>
      <c r="I1135" s="7" t="s">
        <v>26</v>
      </c>
      <c r="J1135" s="7" t="s">
        <v>1479</v>
      </c>
      <c r="K1135" s="7" t="s">
        <v>351</v>
      </c>
      <c r="L1135" s="7">
        <v>85705</v>
      </c>
      <c r="M1135" s="7" t="s">
        <v>44</v>
      </c>
      <c r="N1135" s="7" t="s">
        <v>716</v>
      </c>
      <c r="O1135" s="7" t="s">
        <v>46</v>
      </c>
      <c r="P1135" s="7" t="s">
        <v>94</v>
      </c>
      <c r="Q1135" s="7" t="s">
        <v>717</v>
      </c>
      <c r="R1135" s="7">
        <v>84.415999999999997</v>
      </c>
      <c r="S1135" s="7">
        <v>4</v>
      </c>
      <c r="T1135" s="7">
        <v>0.2</v>
      </c>
      <c r="U1135" s="7">
        <v>27.435199999999998</v>
      </c>
      <c r="V1135" s="7" t="s">
        <v>11818</v>
      </c>
      <c r="W1135" s="7">
        <v>2017</v>
      </c>
      <c r="X1135" s="7">
        <v>0.32500000000000001</v>
      </c>
      <c r="Y1135" s="7" t="s">
        <v>11813</v>
      </c>
      <c r="Z1135" s="7">
        <v>122</v>
      </c>
      <c r="AA1135" s="7" t="str">
        <f>TEXT(Superstore_Data_1[[#This Row],[Order Date]],"mmm")</f>
        <v>Jun</v>
      </c>
      <c r="AB1135" s="7">
        <f>YEAR(Superstore_Data_1[[#This Row],[Order Date]])</f>
        <v>2017</v>
      </c>
      <c r="AC1135" s="9">
        <f>Superstore_Data_1[[#This Row],[Profit]]/Superstore_Data_1[[#This Row],[Sales]]</f>
        <v>0.32500000000000001</v>
      </c>
      <c r="AD1135" s="7" t="str">
        <f>IF(Superstore_Data_1[[#This Row],[Discount]]=0,"No Discount",IF(Superstore_Data_1[[#This Row],[Discount]]&lt;0.2,"Low Discount",IF(Superstore_Data_1[[#This Row],[Discount]]&lt;0.5,"Medium Discount","High Discount")))</f>
        <v>Medium Discount</v>
      </c>
      <c r="AE1135" s="7" t="str">
        <f>IF(Superstore_Data_1[[#This Row],[Sales]]&lt;100,"Low Sale",IF(Superstore_Data_1[[#This Row],[Sales]]&lt;500,"Medium Sale","High Sale"))</f>
        <v>Low Sale</v>
      </c>
      <c r="AF1135" s="10" t="str">
        <f>IF(Superstore_Data_1[[#This Row],[Shipping Days]]&lt;=2,"Fast",IF(Superstore_Data_1[[#This Row],[Shipping Days]]&lt;=5,"Normal","Slow"))</f>
        <v>Slow</v>
      </c>
    </row>
    <row r="1136" spans="1:32" x14ac:dyDescent="0.3">
      <c r="A1136" s="6">
        <v>8443</v>
      </c>
      <c r="B1136" s="7" t="s">
        <v>10899</v>
      </c>
      <c r="C1136" s="8">
        <v>42524</v>
      </c>
      <c r="D1136" s="8">
        <v>42646</v>
      </c>
      <c r="E1136" s="7" t="s">
        <v>51</v>
      </c>
      <c r="F1136" s="7" t="s">
        <v>6895</v>
      </c>
      <c r="G1136" s="7" t="s">
        <v>6896</v>
      </c>
      <c r="H1136" s="7" t="s">
        <v>108</v>
      </c>
      <c r="I1136" s="7" t="s">
        <v>26</v>
      </c>
      <c r="J1136" s="7" t="s">
        <v>159</v>
      </c>
      <c r="K1136" s="7" t="s">
        <v>160</v>
      </c>
      <c r="L1136" s="7">
        <v>19120</v>
      </c>
      <c r="M1136" s="7" t="s">
        <v>161</v>
      </c>
      <c r="N1136" s="7" t="s">
        <v>3986</v>
      </c>
      <c r="O1136" s="7" t="s">
        <v>73</v>
      </c>
      <c r="P1136" s="7" t="s">
        <v>74</v>
      </c>
      <c r="Q1136" s="7" t="s">
        <v>3987</v>
      </c>
      <c r="R1136" s="7">
        <v>431.94</v>
      </c>
      <c r="S1136" s="7">
        <v>2</v>
      </c>
      <c r="T1136" s="7">
        <v>0.4</v>
      </c>
      <c r="U1136" s="7">
        <v>-71.989999999999995</v>
      </c>
      <c r="V1136" s="7" t="s">
        <v>11818</v>
      </c>
      <c r="W1136" s="7">
        <v>2016</v>
      </c>
      <c r="X1136" s="7">
        <v>-0.16666666666666666</v>
      </c>
      <c r="Y1136" s="7" t="s">
        <v>11813</v>
      </c>
      <c r="Z1136" s="7">
        <v>122</v>
      </c>
      <c r="AA1136" s="7" t="str">
        <f>TEXT(Superstore_Data_1[[#This Row],[Order Date]],"mmm")</f>
        <v>Jun</v>
      </c>
      <c r="AB1136" s="7">
        <f>YEAR(Superstore_Data_1[[#This Row],[Order Date]])</f>
        <v>2016</v>
      </c>
      <c r="AC1136" s="9">
        <f>Superstore_Data_1[[#This Row],[Profit]]/Superstore_Data_1[[#This Row],[Sales]]</f>
        <v>-0.16666666666666666</v>
      </c>
      <c r="AD1136" s="7" t="str">
        <f>IF(Superstore_Data_1[[#This Row],[Discount]]=0,"No Discount",IF(Superstore_Data_1[[#This Row],[Discount]]&lt;0.2,"Low Discount",IF(Superstore_Data_1[[#This Row],[Discount]]&lt;0.5,"Medium Discount","High Discount")))</f>
        <v>Medium Discount</v>
      </c>
      <c r="AE1136" s="7" t="str">
        <f>IF(Superstore_Data_1[[#This Row],[Sales]]&lt;100,"Low Sale",IF(Superstore_Data_1[[#This Row],[Sales]]&lt;500,"Medium Sale","High Sale"))</f>
        <v>Medium Sale</v>
      </c>
      <c r="AF1136" s="10" t="str">
        <f>IF(Superstore_Data_1[[#This Row],[Shipping Days]]&lt;=2,"Fast",IF(Superstore_Data_1[[#This Row],[Shipping Days]]&lt;=5,"Normal","Slow"))</f>
        <v>Slow</v>
      </c>
    </row>
    <row r="1137" spans="1:32" x14ac:dyDescent="0.3">
      <c r="A1137" s="6">
        <v>8463</v>
      </c>
      <c r="B1137" s="7" t="s">
        <v>10907</v>
      </c>
      <c r="C1137" s="8">
        <v>42072</v>
      </c>
      <c r="D1137" s="8">
        <v>42194</v>
      </c>
      <c r="E1137" s="7" t="s">
        <v>22</v>
      </c>
      <c r="F1137" s="7" t="s">
        <v>5737</v>
      </c>
      <c r="G1137" s="7" t="s">
        <v>5738</v>
      </c>
      <c r="H1137" s="7" t="s">
        <v>25</v>
      </c>
      <c r="I1137" s="7" t="s">
        <v>26</v>
      </c>
      <c r="J1137" s="7" t="s">
        <v>9247</v>
      </c>
      <c r="K1137" s="7" t="s">
        <v>269</v>
      </c>
      <c r="L1137" s="7">
        <v>49423</v>
      </c>
      <c r="M1137" s="7" t="s">
        <v>111</v>
      </c>
      <c r="N1137" s="7" t="s">
        <v>7477</v>
      </c>
      <c r="O1137" s="7" t="s">
        <v>46</v>
      </c>
      <c r="P1137" s="7" t="s">
        <v>47</v>
      </c>
      <c r="Q1137" s="7" t="s">
        <v>7478</v>
      </c>
      <c r="R1137" s="7">
        <v>7.5</v>
      </c>
      <c r="S1137" s="7">
        <v>2</v>
      </c>
      <c r="T1137" s="7">
        <v>0</v>
      </c>
      <c r="U1137" s="7">
        <v>3.6</v>
      </c>
      <c r="V1137" s="7" t="s">
        <v>11817</v>
      </c>
      <c r="W1137" s="7">
        <v>2015</v>
      </c>
      <c r="X1137" s="7">
        <v>0.48000000000000004</v>
      </c>
      <c r="Y1137" s="7" t="s">
        <v>11811</v>
      </c>
      <c r="Z1137" s="7">
        <v>122</v>
      </c>
      <c r="AA1137" s="7" t="str">
        <f>TEXT(Superstore_Data_1[[#This Row],[Order Date]],"mmm")</f>
        <v>Mar</v>
      </c>
      <c r="AB1137" s="7">
        <f>YEAR(Superstore_Data_1[[#This Row],[Order Date]])</f>
        <v>2015</v>
      </c>
      <c r="AC1137" s="9">
        <f>Superstore_Data_1[[#This Row],[Profit]]/Superstore_Data_1[[#This Row],[Sales]]</f>
        <v>0.48000000000000004</v>
      </c>
      <c r="AD1137" s="7" t="str">
        <f>IF(Superstore_Data_1[[#This Row],[Discount]]=0,"No Discount",IF(Superstore_Data_1[[#This Row],[Discount]]&lt;0.2,"Low Discount",IF(Superstore_Data_1[[#This Row],[Discount]]&lt;0.5,"Medium Discount","High Discount")))</f>
        <v>No Discount</v>
      </c>
      <c r="AE1137" s="7" t="str">
        <f>IF(Superstore_Data_1[[#This Row],[Sales]]&lt;100,"Low Sale",IF(Superstore_Data_1[[#This Row],[Sales]]&lt;500,"Medium Sale","High Sale"))</f>
        <v>Low Sale</v>
      </c>
      <c r="AF1137" s="10" t="str">
        <f>IF(Superstore_Data_1[[#This Row],[Shipping Days]]&lt;=2,"Fast",IF(Superstore_Data_1[[#This Row],[Shipping Days]]&lt;=5,"Normal","Slow"))</f>
        <v>Slow</v>
      </c>
    </row>
    <row r="1138" spans="1:32" x14ac:dyDescent="0.3">
      <c r="A1138" s="6">
        <v>8489</v>
      </c>
      <c r="B1138" s="7" t="s">
        <v>10932</v>
      </c>
      <c r="C1138" s="8">
        <v>42402</v>
      </c>
      <c r="D1138" s="8">
        <v>42462</v>
      </c>
      <c r="E1138" s="7" t="s">
        <v>22</v>
      </c>
      <c r="F1138" s="7" t="s">
        <v>3194</v>
      </c>
      <c r="G1138" s="7" t="s">
        <v>3195</v>
      </c>
      <c r="H1138" s="7" t="s">
        <v>25</v>
      </c>
      <c r="I1138" s="7" t="s">
        <v>26</v>
      </c>
      <c r="J1138" s="7" t="s">
        <v>1270</v>
      </c>
      <c r="K1138" s="7" t="s">
        <v>360</v>
      </c>
      <c r="L1138" s="7">
        <v>22204</v>
      </c>
      <c r="M1138" s="7" t="s">
        <v>29</v>
      </c>
      <c r="N1138" s="7" t="s">
        <v>8004</v>
      </c>
      <c r="O1138" s="7" t="s">
        <v>73</v>
      </c>
      <c r="P1138" s="7" t="s">
        <v>771</v>
      </c>
      <c r="Q1138" s="7" t="s">
        <v>8005</v>
      </c>
      <c r="R1138" s="7">
        <v>8749.9500000000007</v>
      </c>
      <c r="S1138" s="7">
        <v>5</v>
      </c>
      <c r="T1138" s="7">
        <v>0</v>
      </c>
      <c r="U1138" s="7">
        <v>2799.9839999999999</v>
      </c>
      <c r="V1138" s="7" t="s">
        <v>11820</v>
      </c>
      <c r="W1138" s="7">
        <v>2016</v>
      </c>
      <c r="X1138" s="7">
        <v>0.31999999999999995</v>
      </c>
      <c r="Y1138" s="7" t="s">
        <v>11811</v>
      </c>
      <c r="Z1138" s="7">
        <v>60</v>
      </c>
      <c r="AA1138" s="7" t="str">
        <f>TEXT(Superstore_Data_1[[#This Row],[Order Date]],"mmm")</f>
        <v>Feb</v>
      </c>
      <c r="AB1138" s="7">
        <f>YEAR(Superstore_Data_1[[#This Row],[Order Date]])</f>
        <v>2016</v>
      </c>
      <c r="AC1138" s="9">
        <f>Superstore_Data_1[[#This Row],[Profit]]/Superstore_Data_1[[#This Row],[Sales]]</f>
        <v>0.31999999999999995</v>
      </c>
      <c r="AD1138" s="7" t="str">
        <f>IF(Superstore_Data_1[[#This Row],[Discount]]=0,"No Discount",IF(Superstore_Data_1[[#This Row],[Discount]]&lt;0.2,"Low Discount",IF(Superstore_Data_1[[#This Row],[Discount]]&lt;0.5,"Medium Discount","High Discount")))</f>
        <v>No Discount</v>
      </c>
      <c r="AE1138" s="7" t="str">
        <f>IF(Superstore_Data_1[[#This Row],[Sales]]&lt;100,"Low Sale",IF(Superstore_Data_1[[#This Row],[Sales]]&lt;500,"Medium Sale","High Sale"))</f>
        <v>High Sale</v>
      </c>
      <c r="AF1138" s="10" t="str">
        <f>IF(Superstore_Data_1[[#This Row],[Shipping Days]]&lt;=2,"Fast",IF(Superstore_Data_1[[#This Row],[Shipping Days]]&lt;=5,"Normal","Slow"))</f>
        <v>Slow</v>
      </c>
    </row>
    <row r="1139" spans="1:32" x14ac:dyDescent="0.3">
      <c r="A1139" s="6">
        <v>8492</v>
      </c>
      <c r="B1139" s="7" t="s">
        <v>10933</v>
      </c>
      <c r="C1139" s="8">
        <v>42923</v>
      </c>
      <c r="D1139" s="8">
        <v>43046</v>
      </c>
      <c r="E1139" s="7" t="s">
        <v>51</v>
      </c>
      <c r="F1139" s="7" t="s">
        <v>2343</v>
      </c>
      <c r="G1139" s="7" t="s">
        <v>2344</v>
      </c>
      <c r="H1139" s="7" t="s">
        <v>25</v>
      </c>
      <c r="I1139" s="7" t="s">
        <v>26</v>
      </c>
      <c r="J1139" s="7" t="s">
        <v>42</v>
      </c>
      <c r="K1139" s="7" t="s">
        <v>43</v>
      </c>
      <c r="L1139" s="7">
        <v>90049</v>
      </c>
      <c r="M1139" s="7" t="s">
        <v>44</v>
      </c>
      <c r="N1139" s="7" t="s">
        <v>4846</v>
      </c>
      <c r="O1139" s="7" t="s">
        <v>46</v>
      </c>
      <c r="P1139" s="7" t="s">
        <v>305</v>
      </c>
      <c r="Q1139" s="7" t="s">
        <v>4847</v>
      </c>
      <c r="R1139" s="7">
        <v>5.94</v>
      </c>
      <c r="S1139" s="7">
        <v>3</v>
      </c>
      <c r="T1139" s="7">
        <v>0</v>
      </c>
      <c r="U1139" s="7">
        <v>0.1188</v>
      </c>
      <c r="V1139" s="7" t="s">
        <v>11821</v>
      </c>
      <c r="W1139" s="7">
        <v>2017</v>
      </c>
      <c r="X1139" s="7">
        <v>0.02</v>
      </c>
      <c r="Y1139" s="7" t="s">
        <v>11811</v>
      </c>
      <c r="Z1139" s="7">
        <v>123</v>
      </c>
      <c r="AA1139" s="7" t="str">
        <f>TEXT(Superstore_Data_1[[#This Row],[Order Date]],"mmm")</f>
        <v>Jul</v>
      </c>
      <c r="AB1139" s="7">
        <f>YEAR(Superstore_Data_1[[#This Row],[Order Date]])</f>
        <v>2017</v>
      </c>
      <c r="AC1139" s="9">
        <f>Superstore_Data_1[[#This Row],[Profit]]/Superstore_Data_1[[#This Row],[Sales]]</f>
        <v>0.02</v>
      </c>
      <c r="AD1139" s="7" t="str">
        <f>IF(Superstore_Data_1[[#This Row],[Discount]]=0,"No Discount",IF(Superstore_Data_1[[#This Row],[Discount]]&lt;0.2,"Low Discount",IF(Superstore_Data_1[[#This Row],[Discount]]&lt;0.5,"Medium Discount","High Discount")))</f>
        <v>No Discount</v>
      </c>
      <c r="AE1139" s="7" t="str">
        <f>IF(Superstore_Data_1[[#This Row],[Sales]]&lt;100,"Low Sale",IF(Superstore_Data_1[[#This Row],[Sales]]&lt;500,"Medium Sale","High Sale"))</f>
        <v>Low Sale</v>
      </c>
      <c r="AF1139" s="10" t="str">
        <f>IF(Superstore_Data_1[[#This Row],[Shipping Days]]&lt;=2,"Fast",IF(Superstore_Data_1[[#This Row],[Shipping Days]]&lt;=5,"Normal","Slow"))</f>
        <v>Slow</v>
      </c>
    </row>
    <row r="1140" spans="1:32" x14ac:dyDescent="0.3">
      <c r="A1140" s="6">
        <v>8496</v>
      </c>
      <c r="B1140" s="7" t="s">
        <v>10935</v>
      </c>
      <c r="C1140" s="8">
        <v>42412</v>
      </c>
      <c r="D1140" s="8">
        <v>42594</v>
      </c>
      <c r="E1140" s="7" t="s">
        <v>51</v>
      </c>
      <c r="F1140" s="7" t="s">
        <v>1249</v>
      </c>
      <c r="G1140" s="7" t="s">
        <v>1250</v>
      </c>
      <c r="H1140" s="7" t="s">
        <v>41</v>
      </c>
      <c r="I1140" s="7" t="s">
        <v>26</v>
      </c>
      <c r="J1140" s="7" t="s">
        <v>10380</v>
      </c>
      <c r="K1140" s="7" t="s">
        <v>519</v>
      </c>
      <c r="L1140" s="7">
        <v>80501</v>
      </c>
      <c r="M1140" s="7" t="s">
        <v>44</v>
      </c>
      <c r="N1140" s="7" t="s">
        <v>7903</v>
      </c>
      <c r="O1140" s="7" t="s">
        <v>73</v>
      </c>
      <c r="P1140" s="7" t="s">
        <v>178</v>
      </c>
      <c r="Q1140" s="7" t="s">
        <v>7904</v>
      </c>
      <c r="R1140" s="7">
        <v>165.6</v>
      </c>
      <c r="S1140" s="7">
        <v>3</v>
      </c>
      <c r="T1140" s="7">
        <v>0.2</v>
      </c>
      <c r="U1140" s="7">
        <v>-6.21</v>
      </c>
      <c r="V1140" s="7" t="s">
        <v>11820</v>
      </c>
      <c r="W1140" s="7">
        <v>2016</v>
      </c>
      <c r="X1140" s="7">
        <v>-3.7499999999999999E-2</v>
      </c>
      <c r="Y1140" s="7" t="s">
        <v>11813</v>
      </c>
      <c r="Z1140" s="7">
        <v>182</v>
      </c>
      <c r="AA1140" s="7" t="str">
        <f>TEXT(Superstore_Data_1[[#This Row],[Order Date]],"mmm")</f>
        <v>Feb</v>
      </c>
      <c r="AB1140" s="7">
        <f>YEAR(Superstore_Data_1[[#This Row],[Order Date]])</f>
        <v>2016</v>
      </c>
      <c r="AC1140" s="9">
        <f>Superstore_Data_1[[#This Row],[Profit]]/Superstore_Data_1[[#This Row],[Sales]]</f>
        <v>-3.7499999999999999E-2</v>
      </c>
      <c r="AD1140" s="7" t="str">
        <f>IF(Superstore_Data_1[[#This Row],[Discount]]=0,"No Discount",IF(Superstore_Data_1[[#This Row],[Discount]]&lt;0.2,"Low Discount",IF(Superstore_Data_1[[#This Row],[Discount]]&lt;0.5,"Medium Discount","High Discount")))</f>
        <v>Medium Discount</v>
      </c>
      <c r="AE1140" s="7" t="str">
        <f>IF(Superstore_Data_1[[#This Row],[Sales]]&lt;100,"Low Sale",IF(Superstore_Data_1[[#This Row],[Sales]]&lt;500,"Medium Sale","High Sale"))</f>
        <v>Medium Sale</v>
      </c>
      <c r="AF1140" s="10" t="str">
        <f>IF(Superstore_Data_1[[#This Row],[Shipping Days]]&lt;=2,"Fast",IF(Superstore_Data_1[[#This Row],[Shipping Days]]&lt;=5,"Normal","Slow"))</f>
        <v>Slow</v>
      </c>
    </row>
    <row r="1141" spans="1:32" x14ac:dyDescent="0.3">
      <c r="A1141" s="6">
        <v>8497</v>
      </c>
      <c r="B1141" s="7" t="s">
        <v>10936</v>
      </c>
      <c r="C1141" s="8">
        <v>41762</v>
      </c>
      <c r="D1141" s="8">
        <v>41854</v>
      </c>
      <c r="E1141" s="7" t="s">
        <v>22</v>
      </c>
      <c r="F1141" s="7" t="s">
        <v>4658</v>
      </c>
      <c r="G1141" s="7" t="s">
        <v>4659</v>
      </c>
      <c r="H1141" s="7" t="s">
        <v>25</v>
      </c>
      <c r="I1141" s="7" t="s">
        <v>26</v>
      </c>
      <c r="J1141" s="7" t="s">
        <v>3622</v>
      </c>
      <c r="K1141" s="7" t="s">
        <v>303</v>
      </c>
      <c r="L1141" s="7">
        <v>10701</v>
      </c>
      <c r="M1141" s="7" t="s">
        <v>161</v>
      </c>
      <c r="N1141" s="7" t="s">
        <v>1762</v>
      </c>
      <c r="O1141" s="7" t="s">
        <v>46</v>
      </c>
      <c r="P1141" s="7" t="s">
        <v>70</v>
      </c>
      <c r="Q1141" s="7" t="s">
        <v>1763</v>
      </c>
      <c r="R1141" s="7">
        <v>59.52</v>
      </c>
      <c r="S1141" s="7">
        <v>3</v>
      </c>
      <c r="T1141" s="7">
        <v>0</v>
      </c>
      <c r="U1141" s="7">
        <v>15.475199999999999</v>
      </c>
      <c r="V1141" s="7" t="s">
        <v>11812</v>
      </c>
      <c r="W1141" s="7">
        <v>2014</v>
      </c>
      <c r="X1141" s="7">
        <v>0.25999999999999995</v>
      </c>
      <c r="Y1141" s="7" t="s">
        <v>11811</v>
      </c>
      <c r="Z1141" s="7">
        <v>92</v>
      </c>
      <c r="AA1141" s="7" t="str">
        <f>TEXT(Superstore_Data_1[[#This Row],[Order Date]],"mmm")</f>
        <v>May</v>
      </c>
      <c r="AB1141" s="7">
        <f>YEAR(Superstore_Data_1[[#This Row],[Order Date]])</f>
        <v>2014</v>
      </c>
      <c r="AC1141" s="9">
        <f>Superstore_Data_1[[#This Row],[Profit]]/Superstore_Data_1[[#This Row],[Sales]]</f>
        <v>0.25999999999999995</v>
      </c>
      <c r="AD1141" s="7" t="str">
        <f>IF(Superstore_Data_1[[#This Row],[Discount]]=0,"No Discount",IF(Superstore_Data_1[[#This Row],[Discount]]&lt;0.2,"Low Discount",IF(Superstore_Data_1[[#This Row],[Discount]]&lt;0.5,"Medium Discount","High Discount")))</f>
        <v>No Discount</v>
      </c>
      <c r="AE1141" s="7" t="str">
        <f>IF(Superstore_Data_1[[#This Row],[Sales]]&lt;100,"Low Sale",IF(Superstore_Data_1[[#This Row],[Sales]]&lt;500,"Medium Sale","High Sale"))</f>
        <v>Low Sale</v>
      </c>
      <c r="AF1141" s="10" t="str">
        <f>IF(Superstore_Data_1[[#This Row],[Shipping Days]]&lt;=2,"Fast",IF(Superstore_Data_1[[#This Row],[Shipping Days]]&lt;=5,"Normal","Slow"))</f>
        <v>Slow</v>
      </c>
    </row>
    <row r="1142" spans="1:32" x14ac:dyDescent="0.3">
      <c r="A1142" s="6">
        <v>8502</v>
      </c>
      <c r="B1142" s="7" t="s">
        <v>10937</v>
      </c>
      <c r="C1142" s="8">
        <v>42007</v>
      </c>
      <c r="D1142" s="8">
        <v>42066</v>
      </c>
      <c r="E1142" s="7" t="s">
        <v>22</v>
      </c>
      <c r="F1142" s="7" t="s">
        <v>7343</v>
      </c>
      <c r="G1142" s="7" t="s">
        <v>7344</v>
      </c>
      <c r="H1142" s="7" t="s">
        <v>41</v>
      </c>
      <c r="I1142" s="7" t="s">
        <v>26</v>
      </c>
      <c r="J1142" s="7" t="s">
        <v>42</v>
      </c>
      <c r="K1142" s="7" t="s">
        <v>43</v>
      </c>
      <c r="L1142" s="7">
        <v>90045</v>
      </c>
      <c r="M1142" s="7" t="s">
        <v>44</v>
      </c>
      <c r="N1142" s="7" t="s">
        <v>1901</v>
      </c>
      <c r="O1142" s="7" t="s">
        <v>73</v>
      </c>
      <c r="P1142" s="7" t="s">
        <v>74</v>
      </c>
      <c r="Q1142" s="7" t="s">
        <v>1902</v>
      </c>
      <c r="R1142" s="7">
        <v>15.984</v>
      </c>
      <c r="S1142" s="7">
        <v>2</v>
      </c>
      <c r="T1142" s="7">
        <v>0.2</v>
      </c>
      <c r="U1142" s="7">
        <v>1.1988000000000001</v>
      </c>
      <c r="V1142" s="7" t="s">
        <v>11819</v>
      </c>
      <c r="W1142" s="7">
        <v>2015</v>
      </c>
      <c r="X1142" s="7">
        <v>7.5000000000000011E-2</v>
      </c>
      <c r="Y1142" s="7" t="s">
        <v>11813</v>
      </c>
      <c r="Z1142" s="7">
        <v>59</v>
      </c>
      <c r="AA1142" s="7" t="str">
        <f>TEXT(Superstore_Data_1[[#This Row],[Order Date]],"mmm")</f>
        <v>Jan</v>
      </c>
      <c r="AB1142" s="7">
        <f>YEAR(Superstore_Data_1[[#This Row],[Order Date]])</f>
        <v>2015</v>
      </c>
      <c r="AC1142" s="9">
        <f>Superstore_Data_1[[#This Row],[Profit]]/Superstore_Data_1[[#This Row],[Sales]]</f>
        <v>7.5000000000000011E-2</v>
      </c>
      <c r="AD1142" s="7" t="str">
        <f>IF(Superstore_Data_1[[#This Row],[Discount]]=0,"No Discount",IF(Superstore_Data_1[[#This Row],[Discount]]&lt;0.2,"Low Discount",IF(Superstore_Data_1[[#This Row],[Discount]]&lt;0.5,"Medium Discount","High Discount")))</f>
        <v>Medium Discount</v>
      </c>
      <c r="AE1142" s="7" t="str">
        <f>IF(Superstore_Data_1[[#This Row],[Sales]]&lt;100,"Low Sale",IF(Superstore_Data_1[[#This Row],[Sales]]&lt;500,"Medium Sale","High Sale"))</f>
        <v>Low Sale</v>
      </c>
      <c r="AF1142" s="10" t="str">
        <f>IF(Superstore_Data_1[[#This Row],[Shipping Days]]&lt;=2,"Fast",IF(Superstore_Data_1[[#This Row],[Shipping Days]]&lt;=5,"Normal","Slow"))</f>
        <v>Slow</v>
      </c>
    </row>
    <row r="1143" spans="1:32" x14ac:dyDescent="0.3">
      <c r="A1143" s="6">
        <v>8505</v>
      </c>
      <c r="B1143" s="7" t="s">
        <v>10939</v>
      </c>
      <c r="C1143" s="8">
        <v>42405</v>
      </c>
      <c r="D1143" s="8">
        <v>42526</v>
      </c>
      <c r="E1143" s="7" t="s">
        <v>51</v>
      </c>
      <c r="F1143" s="7" t="s">
        <v>8516</v>
      </c>
      <c r="G1143" s="7" t="s">
        <v>8517</v>
      </c>
      <c r="H1143" s="7" t="s">
        <v>25</v>
      </c>
      <c r="I1143" s="7" t="s">
        <v>26</v>
      </c>
      <c r="J1143" s="7" t="s">
        <v>1824</v>
      </c>
      <c r="K1143" s="7" t="s">
        <v>110</v>
      </c>
      <c r="L1143" s="7">
        <v>79109</v>
      </c>
      <c r="M1143" s="7" t="s">
        <v>111</v>
      </c>
      <c r="N1143" s="7" t="s">
        <v>7709</v>
      </c>
      <c r="O1143" s="7" t="s">
        <v>31</v>
      </c>
      <c r="P1143" s="7" t="s">
        <v>35</v>
      </c>
      <c r="Q1143" s="7" t="s">
        <v>7710</v>
      </c>
      <c r="R1143" s="7">
        <v>366.74400000000003</v>
      </c>
      <c r="S1143" s="7">
        <v>4</v>
      </c>
      <c r="T1143" s="7">
        <v>0.3</v>
      </c>
      <c r="U1143" s="7">
        <v>-110.0232</v>
      </c>
      <c r="V1143" s="7" t="s">
        <v>11820</v>
      </c>
      <c r="W1143" s="7">
        <v>2016</v>
      </c>
      <c r="X1143" s="7">
        <v>-0.3</v>
      </c>
      <c r="Y1143" s="7" t="s">
        <v>11813</v>
      </c>
      <c r="Z1143" s="7">
        <v>121</v>
      </c>
      <c r="AA1143" s="7" t="str">
        <f>TEXT(Superstore_Data_1[[#This Row],[Order Date]],"mmm")</f>
        <v>Feb</v>
      </c>
      <c r="AB1143" s="7">
        <f>YEAR(Superstore_Data_1[[#This Row],[Order Date]])</f>
        <v>2016</v>
      </c>
      <c r="AC1143" s="9">
        <f>Superstore_Data_1[[#This Row],[Profit]]/Superstore_Data_1[[#This Row],[Sales]]</f>
        <v>-0.3</v>
      </c>
      <c r="AD1143" s="7" t="str">
        <f>IF(Superstore_Data_1[[#This Row],[Discount]]=0,"No Discount",IF(Superstore_Data_1[[#This Row],[Discount]]&lt;0.2,"Low Discount",IF(Superstore_Data_1[[#This Row],[Discount]]&lt;0.5,"Medium Discount","High Discount")))</f>
        <v>Medium Discount</v>
      </c>
      <c r="AE1143" s="7" t="str">
        <f>IF(Superstore_Data_1[[#This Row],[Sales]]&lt;100,"Low Sale",IF(Superstore_Data_1[[#This Row],[Sales]]&lt;500,"Medium Sale","High Sale"))</f>
        <v>Medium Sale</v>
      </c>
      <c r="AF1143" s="10" t="str">
        <f>IF(Superstore_Data_1[[#This Row],[Shipping Days]]&lt;=2,"Fast",IF(Superstore_Data_1[[#This Row],[Shipping Days]]&lt;=5,"Normal","Slow"))</f>
        <v>Slow</v>
      </c>
    </row>
    <row r="1144" spans="1:32" x14ac:dyDescent="0.3">
      <c r="A1144" s="6">
        <v>8506</v>
      </c>
      <c r="B1144" s="7" t="s">
        <v>10940</v>
      </c>
      <c r="C1144" s="8">
        <v>42585</v>
      </c>
      <c r="D1144" s="8">
        <v>42707</v>
      </c>
      <c r="E1144" s="7" t="s">
        <v>51</v>
      </c>
      <c r="F1144" s="7" t="s">
        <v>3014</v>
      </c>
      <c r="G1144" s="7" t="s">
        <v>3015</v>
      </c>
      <c r="H1144" s="7" t="s">
        <v>108</v>
      </c>
      <c r="I1144" s="7" t="s">
        <v>26</v>
      </c>
      <c r="J1144" s="7" t="s">
        <v>927</v>
      </c>
      <c r="K1144" s="7" t="s">
        <v>110</v>
      </c>
      <c r="L1144" s="7">
        <v>75217</v>
      </c>
      <c r="M1144" s="7" t="s">
        <v>111</v>
      </c>
      <c r="N1144" s="7" t="s">
        <v>5337</v>
      </c>
      <c r="O1144" s="7" t="s">
        <v>46</v>
      </c>
      <c r="P1144" s="7" t="s">
        <v>77</v>
      </c>
      <c r="Q1144" s="7" t="s">
        <v>5338</v>
      </c>
      <c r="R1144" s="7">
        <v>8.8559999999999999</v>
      </c>
      <c r="S1144" s="7">
        <v>9</v>
      </c>
      <c r="T1144" s="7">
        <v>0.8</v>
      </c>
      <c r="U1144" s="7">
        <v>-14.169600000000001</v>
      </c>
      <c r="V1144" s="7" t="s">
        <v>11810</v>
      </c>
      <c r="W1144" s="7">
        <v>2016</v>
      </c>
      <c r="X1144" s="7">
        <v>-1.6</v>
      </c>
      <c r="Y1144" s="7" t="s">
        <v>11816</v>
      </c>
      <c r="Z1144" s="7">
        <v>122</v>
      </c>
      <c r="AA1144" s="7" t="str">
        <f>TEXT(Superstore_Data_1[[#This Row],[Order Date]],"mmm")</f>
        <v>Aug</v>
      </c>
      <c r="AB1144" s="7">
        <f>YEAR(Superstore_Data_1[[#This Row],[Order Date]])</f>
        <v>2016</v>
      </c>
      <c r="AC1144" s="9">
        <f>Superstore_Data_1[[#This Row],[Profit]]/Superstore_Data_1[[#This Row],[Sales]]</f>
        <v>-1.6</v>
      </c>
      <c r="AD1144" s="7" t="str">
        <f>IF(Superstore_Data_1[[#This Row],[Discount]]=0,"No Discount",IF(Superstore_Data_1[[#This Row],[Discount]]&lt;0.2,"Low Discount",IF(Superstore_Data_1[[#This Row],[Discount]]&lt;0.5,"Medium Discount","High Discount")))</f>
        <v>High Discount</v>
      </c>
      <c r="AE1144" s="7" t="str">
        <f>IF(Superstore_Data_1[[#This Row],[Sales]]&lt;100,"Low Sale",IF(Superstore_Data_1[[#This Row],[Sales]]&lt;500,"Medium Sale","High Sale"))</f>
        <v>Low Sale</v>
      </c>
      <c r="AF1144" s="10" t="str">
        <f>IF(Superstore_Data_1[[#This Row],[Shipping Days]]&lt;=2,"Fast",IF(Superstore_Data_1[[#This Row],[Shipping Days]]&lt;=5,"Normal","Slow"))</f>
        <v>Slow</v>
      </c>
    </row>
    <row r="1145" spans="1:32" x14ac:dyDescent="0.3">
      <c r="A1145" s="6">
        <v>8513</v>
      </c>
      <c r="B1145" s="7" t="s">
        <v>10943</v>
      </c>
      <c r="C1145" s="8">
        <v>42402</v>
      </c>
      <c r="D1145" s="8">
        <v>42584</v>
      </c>
      <c r="E1145" s="7" t="s">
        <v>51</v>
      </c>
      <c r="F1145" s="7" t="s">
        <v>3519</v>
      </c>
      <c r="G1145" s="7" t="s">
        <v>3520</v>
      </c>
      <c r="H1145" s="7" t="s">
        <v>41</v>
      </c>
      <c r="I1145" s="7" t="s">
        <v>26</v>
      </c>
      <c r="J1145" s="7" t="s">
        <v>205</v>
      </c>
      <c r="K1145" s="7" t="s">
        <v>110</v>
      </c>
      <c r="L1145" s="7">
        <v>77041</v>
      </c>
      <c r="M1145" s="7" t="s">
        <v>111</v>
      </c>
      <c r="N1145" s="7" t="s">
        <v>3269</v>
      </c>
      <c r="O1145" s="7" t="s">
        <v>31</v>
      </c>
      <c r="P1145" s="7" t="s">
        <v>67</v>
      </c>
      <c r="Q1145" s="7" t="s">
        <v>3270</v>
      </c>
      <c r="R1145" s="7">
        <v>73.784000000000006</v>
      </c>
      <c r="S1145" s="7">
        <v>2</v>
      </c>
      <c r="T1145" s="7">
        <v>0.6</v>
      </c>
      <c r="U1145" s="7">
        <v>-77.473200000000006</v>
      </c>
      <c r="V1145" s="7" t="s">
        <v>11820</v>
      </c>
      <c r="W1145" s="7">
        <v>2016</v>
      </c>
      <c r="X1145" s="7">
        <v>-1.05</v>
      </c>
      <c r="Y1145" s="7" t="s">
        <v>11816</v>
      </c>
      <c r="Z1145" s="7">
        <v>182</v>
      </c>
      <c r="AA1145" s="7" t="str">
        <f>TEXT(Superstore_Data_1[[#This Row],[Order Date]],"mmm")</f>
        <v>Feb</v>
      </c>
      <c r="AB1145" s="7">
        <f>YEAR(Superstore_Data_1[[#This Row],[Order Date]])</f>
        <v>2016</v>
      </c>
      <c r="AC1145" s="9">
        <f>Superstore_Data_1[[#This Row],[Profit]]/Superstore_Data_1[[#This Row],[Sales]]</f>
        <v>-1.05</v>
      </c>
      <c r="AD1145" s="7" t="str">
        <f>IF(Superstore_Data_1[[#This Row],[Discount]]=0,"No Discount",IF(Superstore_Data_1[[#This Row],[Discount]]&lt;0.2,"Low Discount",IF(Superstore_Data_1[[#This Row],[Discount]]&lt;0.5,"Medium Discount","High Discount")))</f>
        <v>High Discount</v>
      </c>
      <c r="AE1145" s="7" t="str">
        <f>IF(Superstore_Data_1[[#This Row],[Sales]]&lt;100,"Low Sale",IF(Superstore_Data_1[[#This Row],[Sales]]&lt;500,"Medium Sale","High Sale"))</f>
        <v>Low Sale</v>
      </c>
      <c r="AF1145" s="10" t="str">
        <f>IF(Superstore_Data_1[[#This Row],[Shipping Days]]&lt;=2,"Fast",IF(Superstore_Data_1[[#This Row],[Shipping Days]]&lt;=5,"Normal","Slow"))</f>
        <v>Slow</v>
      </c>
    </row>
    <row r="1146" spans="1:32" x14ac:dyDescent="0.3">
      <c r="A1146" s="6">
        <v>8514</v>
      </c>
      <c r="B1146" s="7" t="s">
        <v>10944</v>
      </c>
      <c r="C1146" s="8">
        <v>42861</v>
      </c>
      <c r="D1146" s="8">
        <v>42984</v>
      </c>
      <c r="E1146" s="7" t="s">
        <v>51</v>
      </c>
      <c r="F1146" s="7" t="s">
        <v>3519</v>
      </c>
      <c r="G1146" s="7" t="s">
        <v>3520</v>
      </c>
      <c r="H1146" s="7" t="s">
        <v>41</v>
      </c>
      <c r="I1146" s="7" t="s">
        <v>26</v>
      </c>
      <c r="J1146" s="7" t="s">
        <v>6755</v>
      </c>
      <c r="K1146" s="7" t="s">
        <v>55</v>
      </c>
      <c r="L1146" s="7">
        <v>32839</v>
      </c>
      <c r="M1146" s="7" t="s">
        <v>29</v>
      </c>
      <c r="N1146" s="7" t="s">
        <v>5910</v>
      </c>
      <c r="O1146" s="7" t="s">
        <v>46</v>
      </c>
      <c r="P1146" s="7" t="s">
        <v>94</v>
      </c>
      <c r="Q1146" s="7" t="s">
        <v>5911</v>
      </c>
      <c r="R1146" s="7">
        <v>20.736000000000001</v>
      </c>
      <c r="S1146" s="7">
        <v>4</v>
      </c>
      <c r="T1146" s="7">
        <v>0.2</v>
      </c>
      <c r="U1146" s="7">
        <v>7.2576000000000001</v>
      </c>
      <c r="V1146" s="7" t="s">
        <v>11812</v>
      </c>
      <c r="W1146" s="7">
        <v>2017</v>
      </c>
      <c r="X1146" s="7">
        <v>0.35</v>
      </c>
      <c r="Y1146" s="7" t="s">
        <v>11813</v>
      </c>
      <c r="Z1146" s="7">
        <v>123</v>
      </c>
      <c r="AA1146" s="7" t="str">
        <f>TEXT(Superstore_Data_1[[#This Row],[Order Date]],"mmm")</f>
        <v>May</v>
      </c>
      <c r="AB1146" s="7">
        <f>YEAR(Superstore_Data_1[[#This Row],[Order Date]])</f>
        <v>2017</v>
      </c>
      <c r="AC1146" s="9">
        <f>Superstore_Data_1[[#This Row],[Profit]]/Superstore_Data_1[[#This Row],[Sales]]</f>
        <v>0.35</v>
      </c>
      <c r="AD1146" s="7" t="str">
        <f>IF(Superstore_Data_1[[#This Row],[Discount]]=0,"No Discount",IF(Superstore_Data_1[[#This Row],[Discount]]&lt;0.2,"Low Discount",IF(Superstore_Data_1[[#This Row],[Discount]]&lt;0.5,"Medium Discount","High Discount")))</f>
        <v>Medium Discount</v>
      </c>
      <c r="AE1146" s="7" t="str">
        <f>IF(Superstore_Data_1[[#This Row],[Sales]]&lt;100,"Low Sale",IF(Superstore_Data_1[[#This Row],[Sales]]&lt;500,"Medium Sale","High Sale"))</f>
        <v>Low Sale</v>
      </c>
      <c r="AF1146" s="10" t="str">
        <f>IF(Superstore_Data_1[[#This Row],[Shipping Days]]&lt;=2,"Fast",IF(Superstore_Data_1[[#This Row],[Shipping Days]]&lt;=5,"Normal","Slow"))</f>
        <v>Slow</v>
      </c>
    </row>
    <row r="1147" spans="1:32" x14ac:dyDescent="0.3">
      <c r="A1147" s="6">
        <v>8517</v>
      </c>
      <c r="B1147" s="7" t="s">
        <v>10946</v>
      </c>
      <c r="C1147" s="8">
        <v>42555</v>
      </c>
      <c r="D1147" s="8">
        <v>42678</v>
      </c>
      <c r="E1147" s="7" t="s">
        <v>51</v>
      </c>
      <c r="F1147" s="7" t="s">
        <v>2188</v>
      </c>
      <c r="G1147" s="7" t="s">
        <v>2189</v>
      </c>
      <c r="H1147" s="7" t="s">
        <v>25</v>
      </c>
      <c r="I1147" s="7" t="s">
        <v>26</v>
      </c>
      <c r="J1147" s="7" t="s">
        <v>302</v>
      </c>
      <c r="K1147" s="7" t="s">
        <v>303</v>
      </c>
      <c r="L1147" s="7">
        <v>10009</v>
      </c>
      <c r="M1147" s="7" t="s">
        <v>161</v>
      </c>
      <c r="N1147" s="7" t="s">
        <v>69</v>
      </c>
      <c r="O1147" s="7" t="s">
        <v>46</v>
      </c>
      <c r="P1147" s="7" t="s">
        <v>70</v>
      </c>
      <c r="Q1147" s="7" t="s">
        <v>71</v>
      </c>
      <c r="R1147" s="7">
        <v>3.64</v>
      </c>
      <c r="S1147" s="7">
        <v>2</v>
      </c>
      <c r="T1147" s="7">
        <v>0</v>
      </c>
      <c r="U1147" s="7">
        <v>0.98280000000000001</v>
      </c>
      <c r="V1147" s="7" t="s">
        <v>11821</v>
      </c>
      <c r="W1147" s="7">
        <v>2016</v>
      </c>
      <c r="X1147" s="7">
        <v>0.27</v>
      </c>
      <c r="Y1147" s="7" t="s">
        <v>11811</v>
      </c>
      <c r="Z1147" s="7">
        <v>123</v>
      </c>
      <c r="AA1147" s="7" t="str">
        <f>TEXT(Superstore_Data_1[[#This Row],[Order Date]],"mmm")</f>
        <v>Jul</v>
      </c>
      <c r="AB1147" s="7">
        <f>YEAR(Superstore_Data_1[[#This Row],[Order Date]])</f>
        <v>2016</v>
      </c>
      <c r="AC1147" s="9">
        <f>Superstore_Data_1[[#This Row],[Profit]]/Superstore_Data_1[[#This Row],[Sales]]</f>
        <v>0.27</v>
      </c>
      <c r="AD1147" s="7" t="str">
        <f>IF(Superstore_Data_1[[#This Row],[Discount]]=0,"No Discount",IF(Superstore_Data_1[[#This Row],[Discount]]&lt;0.2,"Low Discount",IF(Superstore_Data_1[[#This Row],[Discount]]&lt;0.5,"Medium Discount","High Discount")))</f>
        <v>No Discount</v>
      </c>
      <c r="AE1147" s="7" t="str">
        <f>IF(Superstore_Data_1[[#This Row],[Sales]]&lt;100,"Low Sale",IF(Superstore_Data_1[[#This Row],[Sales]]&lt;500,"Medium Sale","High Sale"))</f>
        <v>Low Sale</v>
      </c>
      <c r="AF1147" s="10" t="str">
        <f>IF(Superstore_Data_1[[#This Row],[Shipping Days]]&lt;=2,"Fast",IF(Superstore_Data_1[[#This Row],[Shipping Days]]&lt;=5,"Normal","Slow"))</f>
        <v>Slow</v>
      </c>
    </row>
    <row r="1148" spans="1:32" x14ac:dyDescent="0.3">
      <c r="A1148" s="6">
        <v>8518</v>
      </c>
      <c r="B1148" s="7" t="s">
        <v>10947</v>
      </c>
      <c r="C1148" s="8">
        <v>42831</v>
      </c>
      <c r="D1148" s="8">
        <v>42922</v>
      </c>
      <c r="E1148" s="7" t="s">
        <v>22</v>
      </c>
      <c r="F1148" s="7" t="s">
        <v>1875</v>
      </c>
      <c r="G1148" s="7" t="s">
        <v>1876</v>
      </c>
      <c r="H1148" s="7" t="s">
        <v>25</v>
      </c>
      <c r="I1148" s="7" t="s">
        <v>26</v>
      </c>
      <c r="J1148" s="7" t="s">
        <v>6601</v>
      </c>
      <c r="K1148" s="7" t="s">
        <v>110</v>
      </c>
      <c r="L1148" s="7">
        <v>75034</v>
      </c>
      <c r="M1148" s="7" t="s">
        <v>111</v>
      </c>
      <c r="N1148" s="7" t="s">
        <v>6013</v>
      </c>
      <c r="O1148" s="7" t="s">
        <v>31</v>
      </c>
      <c r="P1148" s="7" t="s">
        <v>67</v>
      </c>
      <c r="Q1148" s="7" t="s">
        <v>6014</v>
      </c>
      <c r="R1148" s="7">
        <v>30.335999999999999</v>
      </c>
      <c r="S1148" s="7">
        <v>6</v>
      </c>
      <c r="T1148" s="7">
        <v>0.6</v>
      </c>
      <c r="U1148" s="7">
        <v>-17.443200000000001</v>
      </c>
      <c r="V1148" s="7" t="s">
        <v>11814</v>
      </c>
      <c r="W1148" s="7">
        <v>2017</v>
      </c>
      <c r="X1148" s="7">
        <v>-0.57500000000000007</v>
      </c>
      <c r="Y1148" s="7" t="s">
        <v>11816</v>
      </c>
      <c r="Z1148" s="7">
        <v>91</v>
      </c>
      <c r="AA1148" s="7" t="str">
        <f>TEXT(Superstore_Data_1[[#This Row],[Order Date]],"mmm")</f>
        <v>Apr</v>
      </c>
      <c r="AB1148" s="7">
        <f>YEAR(Superstore_Data_1[[#This Row],[Order Date]])</f>
        <v>2017</v>
      </c>
      <c r="AC1148" s="9">
        <f>Superstore_Data_1[[#This Row],[Profit]]/Superstore_Data_1[[#This Row],[Sales]]</f>
        <v>-0.57500000000000007</v>
      </c>
      <c r="AD1148" s="7" t="str">
        <f>IF(Superstore_Data_1[[#This Row],[Discount]]=0,"No Discount",IF(Superstore_Data_1[[#This Row],[Discount]]&lt;0.2,"Low Discount",IF(Superstore_Data_1[[#This Row],[Discount]]&lt;0.5,"Medium Discount","High Discount")))</f>
        <v>High Discount</v>
      </c>
      <c r="AE1148" s="7" t="str">
        <f>IF(Superstore_Data_1[[#This Row],[Sales]]&lt;100,"Low Sale",IF(Superstore_Data_1[[#This Row],[Sales]]&lt;500,"Medium Sale","High Sale"))</f>
        <v>Low Sale</v>
      </c>
      <c r="AF1148" s="10" t="str">
        <f>IF(Superstore_Data_1[[#This Row],[Shipping Days]]&lt;=2,"Fast",IF(Superstore_Data_1[[#This Row],[Shipping Days]]&lt;=5,"Normal","Slow"))</f>
        <v>Slow</v>
      </c>
    </row>
    <row r="1149" spans="1:32" x14ac:dyDescent="0.3">
      <c r="A1149" s="6">
        <v>8519</v>
      </c>
      <c r="B1149" s="7" t="s">
        <v>10948</v>
      </c>
      <c r="C1149" s="8">
        <v>42837</v>
      </c>
      <c r="D1149" s="8">
        <v>43020</v>
      </c>
      <c r="E1149" s="7" t="s">
        <v>51</v>
      </c>
      <c r="F1149" s="7" t="s">
        <v>9348</v>
      </c>
      <c r="G1149" s="7" t="s">
        <v>9349</v>
      </c>
      <c r="H1149" s="7" t="s">
        <v>25</v>
      </c>
      <c r="I1149" s="7" t="s">
        <v>26</v>
      </c>
      <c r="J1149" s="7" t="s">
        <v>5432</v>
      </c>
      <c r="K1149" s="7" t="s">
        <v>895</v>
      </c>
      <c r="L1149" s="7">
        <v>7501</v>
      </c>
      <c r="M1149" s="7" t="s">
        <v>161</v>
      </c>
      <c r="N1149" s="7" t="s">
        <v>10455</v>
      </c>
      <c r="O1149" s="7" t="s">
        <v>31</v>
      </c>
      <c r="P1149" s="7" t="s">
        <v>67</v>
      </c>
      <c r="Q1149" s="7" t="s">
        <v>10456</v>
      </c>
      <c r="R1149" s="7">
        <v>12.99</v>
      </c>
      <c r="S1149" s="7">
        <v>1</v>
      </c>
      <c r="T1149" s="7">
        <v>0</v>
      </c>
      <c r="U1149" s="7">
        <v>1.5588</v>
      </c>
      <c r="V1149" s="7" t="s">
        <v>11814</v>
      </c>
      <c r="W1149" s="7">
        <v>2017</v>
      </c>
      <c r="X1149" s="7">
        <v>0.12</v>
      </c>
      <c r="Y1149" s="7" t="s">
        <v>11811</v>
      </c>
      <c r="Z1149" s="7">
        <v>183</v>
      </c>
      <c r="AA1149" s="7" t="str">
        <f>TEXT(Superstore_Data_1[[#This Row],[Order Date]],"mmm")</f>
        <v>Apr</v>
      </c>
      <c r="AB1149" s="7">
        <f>YEAR(Superstore_Data_1[[#This Row],[Order Date]])</f>
        <v>2017</v>
      </c>
      <c r="AC1149" s="9">
        <f>Superstore_Data_1[[#This Row],[Profit]]/Superstore_Data_1[[#This Row],[Sales]]</f>
        <v>0.12</v>
      </c>
      <c r="AD1149" s="7" t="str">
        <f>IF(Superstore_Data_1[[#This Row],[Discount]]=0,"No Discount",IF(Superstore_Data_1[[#This Row],[Discount]]&lt;0.2,"Low Discount",IF(Superstore_Data_1[[#This Row],[Discount]]&lt;0.5,"Medium Discount","High Discount")))</f>
        <v>No Discount</v>
      </c>
      <c r="AE1149" s="7" t="str">
        <f>IF(Superstore_Data_1[[#This Row],[Sales]]&lt;100,"Low Sale",IF(Superstore_Data_1[[#This Row],[Sales]]&lt;500,"Medium Sale","High Sale"))</f>
        <v>Low Sale</v>
      </c>
      <c r="AF1149" s="10" t="str">
        <f>IF(Superstore_Data_1[[#This Row],[Shipping Days]]&lt;=2,"Fast",IF(Superstore_Data_1[[#This Row],[Shipping Days]]&lt;=5,"Normal","Slow"))</f>
        <v>Slow</v>
      </c>
    </row>
    <row r="1150" spans="1:32" x14ac:dyDescent="0.3">
      <c r="A1150" s="6">
        <v>8523</v>
      </c>
      <c r="B1150" s="7" t="s">
        <v>10950</v>
      </c>
      <c r="C1150" s="8">
        <v>42373</v>
      </c>
      <c r="D1150" s="8">
        <v>42555</v>
      </c>
      <c r="E1150" s="7" t="s">
        <v>51</v>
      </c>
      <c r="F1150" s="7" t="s">
        <v>4733</v>
      </c>
      <c r="G1150" s="7" t="s">
        <v>4734</v>
      </c>
      <c r="H1150" s="7" t="s">
        <v>41</v>
      </c>
      <c r="I1150" s="7" t="s">
        <v>26</v>
      </c>
      <c r="J1150" s="7" t="s">
        <v>2891</v>
      </c>
      <c r="K1150" s="7" t="s">
        <v>121</v>
      </c>
      <c r="L1150" s="7">
        <v>53209</v>
      </c>
      <c r="M1150" s="7" t="s">
        <v>111</v>
      </c>
      <c r="N1150" s="7" t="s">
        <v>3474</v>
      </c>
      <c r="O1150" s="7" t="s">
        <v>73</v>
      </c>
      <c r="P1150" s="7" t="s">
        <v>74</v>
      </c>
      <c r="Q1150" s="7" t="s">
        <v>3475</v>
      </c>
      <c r="R1150" s="7">
        <v>12.99</v>
      </c>
      <c r="S1150" s="7">
        <v>1</v>
      </c>
      <c r="T1150" s="7">
        <v>0</v>
      </c>
      <c r="U1150" s="7">
        <v>0.25979999999999998</v>
      </c>
      <c r="V1150" s="7" t="s">
        <v>11819</v>
      </c>
      <c r="W1150" s="7">
        <v>2016</v>
      </c>
      <c r="X1150" s="7">
        <v>1.9999999999999997E-2</v>
      </c>
      <c r="Y1150" s="7" t="s">
        <v>11811</v>
      </c>
      <c r="Z1150" s="7">
        <v>182</v>
      </c>
      <c r="AA1150" s="7" t="str">
        <f>TEXT(Superstore_Data_1[[#This Row],[Order Date]],"mmm")</f>
        <v>Jan</v>
      </c>
      <c r="AB1150" s="7">
        <f>YEAR(Superstore_Data_1[[#This Row],[Order Date]])</f>
        <v>2016</v>
      </c>
      <c r="AC1150" s="9">
        <f>Superstore_Data_1[[#This Row],[Profit]]/Superstore_Data_1[[#This Row],[Sales]]</f>
        <v>1.9999999999999997E-2</v>
      </c>
      <c r="AD1150" s="7" t="str">
        <f>IF(Superstore_Data_1[[#This Row],[Discount]]=0,"No Discount",IF(Superstore_Data_1[[#This Row],[Discount]]&lt;0.2,"Low Discount",IF(Superstore_Data_1[[#This Row],[Discount]]&lt;0.5,"Medium Discount","High Discount")))</f>
        <v>No Discount</v>
      </c>
      <c r="AE1150" s="7" t="str">
        <f>IF(Superstore_Data_1[[#This Row],[Sales]]&lt;100,"Low Sale",IF(Superstore_Data_1[[#This Row],[Sales]]&lt;500,"Medium Sale","High Sale"))</f>
        <v>Low Sale</v>
      </c>
      <c r="AF1150" s="10" t="str">
        <f>IF(Superstore_Data_1[[#This Row],[Shipping Days]]&lt;=2,"Fast",IF(Superstore_Data_1[[#This Row],[Shipping Days]]&lt;=5,"Normal","Slow"))</f>
        <v>Slow</v>
      </c>
    </row>
    <row r="1151" spans="1:32" x14ac:dyDescent="0.3">
      <c r="A1151" s="6">
        <v>8537</v>
      </c>
      <c r="B1151" s="7" t="s">
        <v>10957</v>
      </c>
      <c r="C1151" s="8">
        <v>42191</v>
      </c>
      <c r="D1151" s="8">
        <v>42314</v>
      </c>
      <c r="E1151" s="7" t="s">
        <v>51</v>
      </c>
      <c r="F1151" s="7" t="s">
        <v>10958</v>
      </c>
      <c r="G1151" s="7" t="s">
        <v>10959</v>
      </c>
      <c r="H1151" s="7" t="s">
        <v>108</v>
      </c>
      <c r="I1151" s="7" t="s">
        <v>26</v>
      </c>
      <c r="J1151" s="7" t="s">
        <v>159</v>
      </c>
      <c r="K1151" s="7" t="s">
        <v>160</v>
      </c>
      <c r="L1151" s="7">
        <v>19143</v>
      </c>
      <c r="M1151" s="7" t="s">
        <v>161</v>
      </c>
      <c r="N1151" s="7" t="s">
        <v>3498</v>
      </c>
      <c r="O1151" s="7" t="s">
        <v>46</v>
      </c>
      <c r="P1151" s="7" t="s">
        <v>77</v>
      </c>
      <c r="Q1151" s="7" t="s">
        <v>3499</v>
      </c>
      <c r="R1151" s="7">
        <v>18.312000000000001</v>
      </c>
      <c r="S1151" s="7">
        <v>4</v>
      </c>
      <c r="T1151" s="7">
        <v>0.7</v>
      </c>
      <c r="U1151" s="7">
        <v>-12.208</v>
      </c>
      <c r="V1151" s="7" t="s">
        <v>11821</v>
      </c>
      <c r="W1151" s="7">
        <v>2015</v>
      </c>
      <c r="X1151" s="7">
        <v>-0.66666666666666663</v>
      </c>
      <c r="Y1151" s="7" t="s">
        <v>11816</v>
      </c>
      <c r="Z1151" s="7">
        <v>123</v>
      </c>
      <c r="AA1151" s="7" t="str">
        <f>TEXT(Superstore_Data_1[[#This Row],[Order Date]],"mmm")</f>
        <v>Jul</v>
      </c>
      <c r="AB1151" s="7">
        <f>YEAR(Superstore_Data_1[[#This Row],[Order Date]])</f>
        <v>2015</v>
      </c>
      <c r="AC1151" s="9">
        <f>Superstore_Data_1[[#This Row],[Profit]]/Superstore_Data_1[[#This Row],[Sales]]</f>
        <v>-0.66666666666666663</v>
      </c>
      <c r="AD1151" s="7" t="str">
        <f>IF(Superstore_Data_1[[#This Row],[Discount]]=0,"No Discount",IF(Superstore_Data_1[[#This Row],[Discount]]&lt;0.2,"Low Discount",IF(Superstore_Data_1[[#This Row],[Discount]]&lt;0.5,"Medium Discount","High Discount")))</f>
        <v>High Discount</v>
      </c>
      <c r="AE1151" s="7" t="str">
        <f>IF(Superstore_Data_1[[#This Row],[Sales]]&lt;100,"Low Sale",IF(Superstore_Data_1[[#This Row],[Sales]]&lt;500,"Medium Sale","High Sale"))</f>
        <v>Low Sale</v>
      </c>
      <c r="AF1151" s="10" t="str">
        <f>IF(Superstore_Data_1[[#This Row],[Shipping Days]]&lt;=2,"Fast",IF(Superstore_Data_1[[#This Row],[Shipping Days]]&lt;=5,"Normal","Slow"))</f>
        <v>Slow</v>
      </c>
    </row>
    <row r="1152" spans="1:32" x14ac:dyDescent="0.3">
      <c r="A1152" s="6">
        <v>8544</v>
      </c>
      <c r="B1152" s="7" t="s">
        <v>10962</v>
      </c>
      <c r="C1152" s="8">
        <v>41798</v>
      </c>
      <c r="D1152" s="8">
        <v>41951</v>
      </c>
      <c r="E1152" s="7" t="s">
        <v>51</v>
      </c>
      <c r="F1152" s="7" t="s">
        <v>5691</v>
      </c>
      <c r="G1152" s="7" t="s">
        <v>5692</v>
      </c>
      <c r="H1152" s="7" t="s">
        <v>25</v>
      </c>
      <c r="I1152" s="7" t="s">
        <v>26</v>
      </c>
      <c r="J1152" s="7" t="s">
        <v>302</v>
      </c>
      <c r="K1152" s="7" t="s">
        <v>303</v>
      </c>
      <c r="L1152" s="7">
        <v>10035</v>
      </c>
      <c r="M1152" s="7" t="s">
        <v>161</v>
      </c>
      <c r="N1152" s="7" t="s">
        <v>1800</v>
      </c>
      <c r="O1152" s="7" t="s">
        <v>73</v>
      </c>
      <c r="P1152" s="7" t="s">
        <v>178</v>
      </c>
      <c r="Q1152" s="7" t="s">
        <v>1801</v>
      </c>
      <c r="R1152" s="7">
        <v>199.98</v>
      </c>
      <c r="S1152" s="7">
        <v>2</v>
      </c>
      <c r="T1152" s="7">
        <v>0</v>
      </c>
      <c r="U1152" s="7">
        <v>83.991600000000005</v>
      </c>
      <c r="V1152" s="7" t="s">
        <v>11818</v>
      </c>
      <c r="W1152" s="7">
        <v>2014</v>
      </c>
      <c r="X1152" s="7">
        <v>0.42000000000000004</v>
      </c>
      <c r="Y1152" s="7" t="s">
        <v>11811</v>
      </c>
      <c r="Z1152" s="7">
        <v>153</v>
      </c>
      <c r="AA1152" s="7" t="str">
        <f>TEXT(Superstore_Data_1[[#This Row],[Order Date]],"mmm")</f>
        <v>Jun</v>
      </c>
      <c r="AB1152" s="7">
        <f>YEAR(Superstore_Data_1[[#This Row],[Order Date]])</f>
        <v>2014</v>
      </c>
      <c r="AC1152" s="9">
        <f>Superstore_Data_1[[#This Row],[Profit]]/Superstore_Data_1[[#This Row],[Sales]]</f>
        <v>0.42000000000000004</v>
      </c>
      <c r="AD1152" s="7" t="str">
        <f>IF(Superstore_Data_1[[#This Row],[Discount]]=0,"No Discount",IF(Superstore_Data_1[[#This Row],[Discount]]&lt;0.2,"Low Discount",IF(Superstore_Data_1[[#This Row],[Discount]]&lt;0.5,"Medium Discount","High Discount")))</f>
        <v>No Discount</v>
      </c>
      <c r="AE1152" s="7" t="str">
        <f>IF(Superstore_Data_1[[#This Row],[Sales]]&lt;100,"Low Sale",IF(Superstore_Data_1[[#This Row],[Sales]]&lt;500,"Medium Sale","High Sale"))</f>
        <v>Medium Sale</v>
      </c>
      <c r="AF1152" s="10" t="str">
        <f>IF(Superstore_Data_1[[#This Row],[Shipping Days]]&lt;=2,"Fast",IF(Superstore_Data_1[[#This Row],[Shipping Days]]&lt;=5,"Normal","Slow"))</f>
        <v>Slow</v>
      </c>
    </row>
    <row r="1153" spans="1:32" x14ac:dyDescent="0.3">
      <c r="A1153" s="6">
        <v>8548</v>
      </c>
      <c r="B1153" s="7" t="s">
        <v>10964</v>
      </c>
      <c r="C1153" s="8">
        <v>42136</v>
      </c>
      <c r="D1153" s="8">
        <v>42289</v>
      </c>
      <c r="E1153" s="7" t="s">
        <v>51</v>
      </c>
      <c r="F1153" s="7" t="s">
        <v>3138</v>
      </c>
      <c r="G1153" s="7" t="s">
        <v>3139</v>
      </c>
      <c r="H1153" s="7" t="s">
        <v>41</v>
      </c>
      <c r="I1153" s="7" t="s">
        <v>26</v>
      </c>
      <c r="J1153" s="7" t="s">
        <v>42</v>
      </c>
      <c r="K1153" s="7" t="s">
        <v>43</v>
      </c>
      <c r="L1153" s="7">
        <v>90049</v>
      </c>
      <c r="M1153" s="7" t="s">
        <v>44</v>
      </c>
      <c r="N1153" s="7" t="s">
        <v>958</v>
      </c>
      <c r="O1153" s="7" t="s">
        <v>73</v>
      </c>
      <c r="P1153" s="7" t="s">
        <v>178</v>
      </c>
      <c r="Q1153" s="7" t="s">
        <v>959</v>
      </c>
      <c r="R1153" s="7">
        <v>39</v>
      </c>
      <c r="S1153" s="7">
        <v>3</v>
      </c>
      <c r="T1153" s="7">
        <v>0</v>
      </c>
      <c r="U1153" s="7">
        <v>17.55</v>
      </c>
      <c r="V1153" s="7" t="s">
        <v>11812</v>
      </c>
      <c r="W1153" s="7">
        <v>2015</v>
      </c>
      <c r="X1153" s="7">
        <v>0.45</v>
      </c>
      <c r="Y1153" s="7" t="s">
        <v>11811</v>
      </c>
      <c r="Z1153" s="7">
        <v>153</v>
      </c>
      <c r="AA1153" s="7" t="str">
        <f>TEXT(Superstore_Data_1[[#This Row],[Order Date]],"mmm")</f>
        <v>May</v>
      </c>
      <c r="AB1153" s="7">
        <f>YEAR(Superstore_Data_1[[#This Row],[Order Date]])</f>
        <v>2015</v>
      </c>
      <c r="AC1153" s="9">
        <f>Superstore_Data_1[[#This Row],[Profit]]/Superstore_Data_1[[#This Row],[Sales]]</f>
        <v>0.45</v>
      </c>
      <c r="AD1153" s="7" t="str">
        <f>IF(Superstore_Data_1[[#This Row],[Discount]]=0,"No Discount",IF(Superstore_Data_1[[#This Row],[Discount]]&lt;0.2,"Low Discount",IF(Superstore_Data_1[[#This Row],[Discount]]&lt;0.5,"Medium Discount","High Discount")))</f>
        <v>No Discount</v>
      </c>
      <c r="AE1153" s="7" t="str">
        <f>IF(Superstore_Data_1[[#This Row],[Sales]]&lt;100,"Low Sale",IF(Superstore_Data_1[[#This Row],[Sales]]&lt;500,"Medium Sale","High Sale"))</f>
        <v>Low Sale</v>
      </c>
      <c r="AF1153" s="10" t="str">
        <f>IF(Superstore_Data_1[[#This Row],[Shipping Days]]&lt;=2,"Fast",IF(Superstore_Data_1[[#This Row],[Shipping Days]]&lt;=5,"Normal","Slow"))</f>
        <v>Slow</v>
      </c>
    </row>
    <row r="1154" spans="1:32" x14ac:dyDescent="0.3">
      <c r="A1154" s="6">
        <v>8550</v>
      </c>
      <c r="B1154" s="7" t="s">
        <v>10965</v>
      </c>
      <c r="C1154" s="8">
        <v>42317</v>
      </c>
      <c r="D1154" s="8">
        <v>42347</v>
      </c>
      <c r="E1154" s="7" t="s">
        <v>209</v>
      </c>
      <c r="F1154" s="7" t="s">
        <v>3138</v>
      </c>
      <c r="G1154" s="7" t="s">
        <v>3139</v>
      </c>
      <c r="H1154" s="7" t="s">
        <v>41</v>
      </c>
      <c r="I1154" s="7" t="s">
        <v>26</v>
      </c>
      <c r="J1154" s="7" t="s">
        <v>518</v>
      </c>
      <c r="K1154" s="7" t="s">
        <v>519</v>
      </c>
      <c r="L1154" s="7">
        <v>80013</v>
      </c>
      <c r="M1154" s="7" t="s">
        <v>44</v>
      </c>
      <c r="N1154" s="7" t="s">
        <v>1940</v>
      </c>
      <c r="O1154" s="7" t="s">
        <v>31</v>
      </c>
      <c r="P1154" s="7" t="s">
        <v>67</v>
      </c>
      <c r="Q1154" s="7" t="s">
        <v>1941</v>
      </c>
      <c r="R1154" s="7">
        <v>24.64</v>
      </c>
      <c r="S1154" s="7">
        <v>4</v>
      </c>
      <c r="T1154" s="7">
        <v>0.2</v>
      </c>
      <c r="U1154" s="7">
        <v>4.0039999999999996</v>
      </c>
      <c r="V1154" s="7" t="s">
        <v>11822</v>
      </c>
      <c r="W1154" s="7">
        <v>2015</v>
      </c>
      <c r="X1154" s="7">
        <v>0.16249999999999998</v>
      </c>
      <c r="Y1154" s="7" t="s">
        <v>11813</v>
      </c>
      <c r="Z1154" s="7">
        <v>30</v>
      </c>
      <c r="AA1154" s="7" t="str">
        <f>TEXT(Superstore_Data_1[[#This Row],[Order Date]],"mmm")</f>
        <v>Nov</v>
      </c>
      <c r="AB1154" s="7">
        <f>YEAR(Superstore_Data_1[[#This Row],[Order Date]])</f>
        <v>2015</v>
      </c>
      <c r="AC1154" s="9">
        <f>Superstore_Data_1[[#This Row],[Profit]]/Superstore_Data_1[[#This Row],[Sales]]</f>
        <v>0.16249999999999998</v>
      </c>
      <c r="AD1154" s="7" t="str">
        <f>IF(Superstore_Data_1[[#This Row],[Discount]]=0,"No Discount",IF(Superstore_Data_1[[#This Row],[Discount]]&lt;0.2,"Low Discount",IF(Superstore_Data_1[[#This Row],[Discount]]&lt;0.5,"Medium Discount","High Discount")))</f>
        <v>Medium Discount</v>
      </c>
      <c r="AE1154" s="7" t="str">
        <f>IF(Superstore_Data_1[[#This Row],[Sales]]&lt;100,"Low Sale",IF(Superstore_Data_1[[#This Row],[Sales]]&lt;500,"Medium Sale","High Sale"))</f>
        <v>Low Sale</v>
      </c>
      <c r="AF1154" s="10" t="str">
        <f>IF(Superstore_Data_1[[#This Row],[Shipping Days]]&lt;=2,"Fast",IF(Superstore_Data_1[[#This Row],[Shipping Days]]&lt;=5,"Normal","Slow"))</f>
        <v>Slow</v>
      </c>
    </row>
    <row r="1155" spans="1:32" x14ac:dyDescent="0.3">
      <c r="A1155" s="6">
        <v>8555</v>
      </c>
      <c r="B1155" s="7" t="s">
        <v>10969</v>
      </c>
      <c r="C1155" s="8">
        <v>42625</v>
      </c>
      <c r="D1155" s="8">
        <v>42686</v>
      </c>
      <c r="E1155" s="7" t="s">
        <v>209</v>
      </c>
      <c r="F1155" s="7" t="s">
        <v>3792</v>
      </c>
      <c r="G1155" s="7" t="s">
        <v>3793</v>
      </c>
      <c r="H1155" s="7" t="s">
        <v>25</v>
      </c>
      <c r="I1155" s="7" t="s">
        <v>26</v>
      </c>
      <c r="J1155" s="7" t="s">
        <v>359</v>
      </c>
      <c r="K1155" s="7" t="s">
        <v>360</v>
      </c>
      <c r="L1155" s="7">
        <v>22153</v>
      </c>
      <c r="M1155" s="7" t="s">
        <v>29</v>
      </c>
      <c r="N1155" s="7" t="s">
        <v>4428</v>
      </c>
      <c r="O1155" s="7" t="s">
        <v>31</v>
      </c>
      <c r="P1155" s="7" t="s">
        <v>57</v>
      </c>
      <c r="Q1155" s="7" t="s">
        <v>4429</v>
      </c>
      <c r="R1155" s="7">
        <v>1056.8599999999999</v>
      </c>
      <c r="S1155" s="7">
        <v>7</v>
      </c>
      <c r="T1155" s="7">
        <v>0</v>
      </c>
      <c r="U1155" s="7">
        <v>158.529</v>
      </c>
      <c r="V1155" s="7" t="s">
        <v>11815</v>
      </c>
      <c r="W1155" s="7">
        <v>2016</v>
      </c>
      <c r="X1155" s="7">
        <v>0.15000000000000002</v>
      </c>
      <c r="Y1155" s="7" t="s">
        <v>11811</v>
      </c>
      <c r="Z1155" s="7">
        <v>61</v>
      </c>
      <c r="AA1155" s="7" t="str">
        <f>TEXT(Superstore_Data_1[[#This Row],[Order Date]],"mmm")</f>
        <v>Sep</v>
      </c>
      <c r="AB1155" s="7">
        <f>YEAR(Superstore_Data_1[[#This Row],[Order Date]])</f>
        <v>2016</v>
      </c>
      <c r="AC1155" s="9">
        <f>Superstore_Data_1[[#This Row],[Profit]]/Superstore_Data_1[[#This Row],[Sales]]</f>
        <v>0.15000000000000002</v>
      </c>
      <c r="AD1155" s="7" t="str">
        <f>IF(Superstore_Data_1[[#This Row],[Discount]]=0,"No Discount",IF(Superstore_Data_1[[#This Row],[Discount]]&lt;0.2,"Low Discount",IF(Superstore_Data_1[[#This Row],[Discount]]&lt;0.5,"Medium Discount","High Discount")))</f>
        <v>No Discount</v>
      </c>
      <c r="AE1155" s="7" t="str">
        <f>IF(Superstore_Data_1[[#This Row],[Sales]]&lt;100,"Low Sale",IF(Superstore_Data_1[[#This Row],[Sales]]&lt;500,"Medium Sale","High Sale"))</f>
        <v>High Sale</v>
      </c>
      <c r="AF1155" s="10" t="str">
        <f>IF(Superstore_Data_1[[#This Row],[Shipping Days]]&lt;=2,"Fast",IF(Superstore_Data_1[[#This Row],[Shipping Days]]&lt;=5,"Normal","Slow"))</f>
        <v>Slow</v>
      </c>
    </row>
    <row r="1156" spans="1:32" x14ac:dyDescent="0.3">
      <c r="A1156" s="6">
        <v>8563</v>
      </c>
      <c r="B1156" s="7" t="s">
        <v>10972</v>
      </c>
      <c r="C1156" s="8">
        <v>42404</v>
      </c>
      <c r="D1156" s="8">
        <v>42525</v>
      </c>
      <c r="E1156" s="7" t="s">
        <v>22</v>
      </c>
      <c r="F1156" s="7" t="s">
        <v>2365</v>
      </c>
      <c r="G1156" s="7" t="s">
        <v>2366</v>
      </c>
      <c r="H1156" s="7" t="s">
        <v>41</v>
      </c>
      <c r="I1156" s="7" t="s">
        <v>26</v>
      </c>
      <c r="J1156" s="7" t="s">
        <v>2891</v>
      </c>
      <c r="K1156" s="7" t="s">
        <v>121</v>
      </c>
      <c r="L1156" s="7">
        <v>53209</v>
      </c>
      <c r="M1156" s="7" t="s">
        <v>111</v>
      </c>
      <c r="N1156" s="7" t="s">
        <v>4458</v>
      </c>
      <c r="O1156" s="7" t="s">
        <v>31</v>
      </c>
      <c r="P1156" s="7" t="s">
        <v>35</v>
      </c>
      <c r="Q1156" s="7" t="s">
        <v>4459</v>
      </c>
      <c r="R1156" s="7">
        <v>1454.9</v>
      </c>
      <c r="S1156" s="7">
        <v>5</v>
      </c>
      <c r="T1156" s="7">
        <v>0</v>
      </c>
      <c r="U1156" s="7">
        <v>378.274</v>
      </c>
      <c r="V1156" s="7" t="s">
        <v>11820</v>
      </c>
      <c r="W1156" s="7">
        <v>2016</v>
      </c>
      <c r="X1156" s="7">
        <v>0.26</v>
      </c>
      <c r="Y1156" s="7" t="s">
        <v>11811</v>
      </c>
      <c r="Z1156" s="7">
        <v>121</v>
      </c>
      <c r="AA1156" s="7" t="str">
        <f>TEXT(Superstore_Data_1[[#This Row],[Order Date]],"mmm")</f>
        <v>Feb</v>
      </c>
      <c r="AB1156" s="7">
        <f>YEAR(Superstore_Data_1[[#This Row],[Order Date]])</f>
        <v>2016</v>
      </c>
      <c r="AC1156" s="9">
        <f>Superstore_Data_1[[#This Row],[Profit]]/Superstore_Data_1[[#This Row],[Sales]]</f>
        <v>0.26</v>
      </c>
      <c r="AD1156" s="7" t="str">
        <f>IF(Superstore_Data_1[[#This Row],[Discount]]=0,"No Discount",IF(Superstore_Data_1[[#This Row],[Discount]]&lt;0.2,"Low Discount",IF(Superstore_Data_1[[#This Row],[Discount]]&lt;0.5,"Medium Discount","High Discount")))</f>
        <v>No Discount</v>
      </c>
      <c r="AE1156" s="7" t="str">
        <f>IF(Superstore_Data_1[[#This Row],[Sales]]&lt;100,"Low Sale",IF(Superstore_Data_1[[#This Row],[Sales]]&lt;500,"Medium Sale","High Sale"))</f>
        <v>High Sale</v>
      </c>
      <c r="AF1156" s="10" t="str">
        <f>IF(Superstore_Data_1[[#This Row],[Shipping Days]]&lt;=2,"Fast",IF(Superstore_Data_1[[#This Row],[Shipping Days]]&lt;=5,"Normal","Slow"))</f>
        <v>Slow</v>
      </c>
    </row>
    <row r="1157" spans="1:32" x14ac:dyDescent="0.3">
      <c r="A1157" s="6">
        <v>8568</v>
      </c>
      <c r="B1157" s="7" t="s">
        <v>10976</v>
      </c>
      <c r="C1157" s="8">
        <v>42654</v>
      </c>
      <c r="D1157" s="8">
        <v>42715</v>
      </c>
      <c r="E1157" s="7" t="s">
        <v>209</v>
      </c>
      <c r="F1157" s="7" t="s">
        <v>2605</v>
      </c>
      <c r="G1157" s="7" t="s">
        <v>2606</v>
      </c>
      <c r="H1157" s="7" t="s">
        <v>25</v>
      </c>
      <c r="I1157" s="7" t="s">
        <v>26</v>
      </c>
      <c r="J1157" s="7" t="s">
        <v>314</v>
      </c>
      <c r="K1157" s="7" t="s">
        <v>567</v>
      </c>
      <c r="L1157" s="7">
        <v>45373</v>
      </c>
      <c r="M1157" s="7" t="s">
        <v>161</v>
      </c>
      <c r="N1157" s="7" t="s">
        <v>5910</v>
      </c>
      <c r="O1157" s="7" t="s">
        <v>46</v>
      </c>
      <c r="P1157" s="7" t="s">
        <v>94</v>
      </c>
      <c r="Q1157" s="7" t="s">
        <v>5911</v>
      </c>
      <c r="R1157" s="7">
        <v>31.103999999999999</v>
      </c>
      <c r="S1157" s="7">
        <v>6</v>
      </c>
      <c r="T1157" s="7">
        <v>0.2</v>
      </c>
      <c r="U1157" s="7">
        <v>10.8864</v>
      </c>
      <c r="V1157" s="7" t="s">
        <v>11824</v>
      </c>
      <c r="W1157" s="7">
        <v>2016</v>
      </c>
      <c r="X1157" s="7">
        <v>0.35000000000000003</v>
      </c>
      <c r="Y1157" s="7" t="s">
        <v>11813</v>
      </c>
      <c r="Z1157" s="7">
        <v>61</v>
      </c>
      <c r="AA1157" s="7" t="str">
        <f>TEXT(Superstore_Data_1[[#This Row],[Order Date]],"mmm")</f>
        <v>Oct</v>
      </c>
      <c r="AB1157" s="7">
        <f>YEAR(Superstore_Data_1[[#This Row],[Order Date]])</f>
        <v>2016</v>
      </c>
      <c r="AC1157" s="9">
        <f>Superstore_Data_1[[#This Row],[Profit]]/Superstore_Data_1[[#This Row],[Sales]]</f>
        <v>0.35000000000000003</v>
      </c>
      <c r="AD1157" s="7" t="str">
        <f>IF(Superstore_Data_1[[#This Row],[Discount]]=0,"No Discount",IF(Superstore_Data_1[[#This Row],[Discount]]&lt;0.2,"Low Discount",IF(Superstore_Data_1[[#This Row],[Discount]]&lt;0.5,"Medium Discount","High Discount")))</f>
        <v>Medium Discount</v>
      </c>
      <c r="AE1157" s="7" t="str">
        <f>IF(Superstore_Data_1[[#This Row],[Sales]]&lt;100,"Low Sale",IF(Superstore_Data_1[[#This Row],[Sales]]&lt;500,"Medium Sale","High Sale"))</f>
        <v>Low Sale</v>
      </c>
      <c r="AF1157" s="10" t="str">
        <f>IF(Superstore_Data_1[[#This Row],[Shipping Days]]&lt;=2,"Fast",IF(Superstore_Data_1[[#This Row],[Shipping Days]]&lt;=5,"Normal","Slow"))</f>
        <v>Slow</v>
      </c>
    </row>
    <row r="1158" spans="1:32" x14ac:dyDescent="0.3">
      <c r="A1158" s="6">
        <v>8569</v>
      </c>
      <c r="B1158" s="7" t="s">
        <v>10977</v>
      </c>
      <c r="C1158" s="8">
        <v>42533</v>
      </c>
      <c r="D1158" s="8">
        <v>42716</v>
      </c>
      <c r="E1158" s="7" t="s">
        <v>51</v>
      </c>
      <c r="F1158" s="7" t="s">
        <v>2992</v>
      </c>
      <c r="G1158" s="7" t="s">
        <v>2993</v>
      </c>
      <c r="H1158" s="7" t="s">
        <v>41</v>
      </c>
      <c r="I1158" s="7" t="s">
        <v>26</v>
      </c>
      <c r="J1158" s="7" t="s">
        <v>6814</v>
      </c>
      <c r="K1158" s="7" t="s">
        <v>303</v>
      </c>
      <c r="L1158" s="7">
        <v>11550</v>
      </c>
      <c r="M1158" s="7" t="s">
        <v>161</v>
      </c>
      <c r="N1158" s="7" t="s">
        <v>7743</v>
      </c>
      <c r="O1158" s="7" t="s">
        <v>46</v>
      </c>
      <c r="P1158" s="7" t="s">
        <v>77</v>
      </c>
      <c r="Q1158" s="7" t="s">
        <v>7744</v>
      </c>
      <c r="R1158" s="7">
        <v>968.74400000000003</v>
      </c>
      <c r="S1158" s="7">
        <v>7</v>
      </c>
      <c r="T1158" s="7">
        <v>0.2</v>
      </c>
      <c r="U1158" s="7">
        <v>314.84179999999998</v>
      </c>
      <c r="V1158" s="7" t="s">
        <v>11818</v>
      </c>
      <c r="W1158" s="7">
        <v>2016</v>
      </c>
      <c r="X1158" s="7">
        <v>0.32499999999999996</v>
      </c>
      <c r="Y1158" s="7" t="s">
        <v>11813</v>
      </c>
      <c r="Z1158" s="7">
        <v>183</v>
      </c>
      <c r="AA1158" s="7" t="str">
        <f>TEXT(Superstore_Data_1[[#This Row],[Order Date]],"mmm")</f>
        <v>Jun</v>
      </c>
      <c r="AB1158" s="7">
        <f>YEAR(Superstore_Data_1[[#This Row],[Order Date]])</f>
        <v>2016</v>
      </c>
      <c r="AC1158" s="9">
        <f>Superstore_Data_1[[#This Row],[Profit]]/Superstore_Data_1[[#This Row],[Sales]]</f>
        <v>0.32499999999999996</v>
      </c>
      <c r="AD1158" s="7" t="str">
        <f>IF(Superstore_Data_1[[#This Row],[Discount]]=0,"No Discount",IF(Superstore_Data_1[[#This Row],[Discount]]&lt;0.2,"Low Discount",IF(Superstore_Data_1[[#This Row],[Discount]]&lt;0.5,"Medium Discount","High Discount")))</f>
        <v>Medium Discount</v>
      </c>
      <c r="AE1158" s="7" t="str">
        <f>IF(Superstore_Data_1[[#This Row],[Sales]]&lt;100,"Low Sale",IF(Superstore_Data_1[[#This Row],[Sales]]&lt;500,"Medium Sale","High Sale"))</f>
        <v>High Sale</v>
      </c>
      <c r="AF1158" s="10" t="str">
        <f>IF(Superstore_Data_1[[#This Row],[Shipping Days]]&lt;=2,"Fast",IF(Superstore_Data_1[[#This Row],[Shipping Days]]&lt;=5,"Normal","Slow"))</f>
        <v>Slow</v>
      </c>
    </row>
    <row r="1159" spans="1:32" x14ac:dyDescent="0.3">
      <c r="A1159" s="6">
        <v>8572</v>
      </c>
      <c r="B1159" s="7" t="s">
        <v>10978</v>
      </c>
      <c r="C1159" s="8">
        <v>42433</v>
      </c>
      <c r="D1159" s="8">
        <v>42433</v>
      </c>
      <c r="E1159" s="7" t="s">
        <v>1455</v>
      </c>
      <c r="F1159" s="7" t="s">
        <v>2427</v>
      </c>
      <c r="G1159" s="7" t="s">
        <v>2428</v>
      </c>
      <c r="H1159" s="7" t="s">
        <v>108</v>
      </c>
      <c r="I1159" s="7" t="s">
        <v>26</v>
      </c>
      <c r="J1159" s="7" t="s">
        <v>927</v>
      </c>
      <c r="K1159" s="7" t="s">
        <v>110</v>
      </c>
      <c r="L1159" s="7">
        <v>75081</v>
      </c>
      <c r="M1159" s="7" t="s">
        <v>111</v>
      </c>
      <c r="N1159" s="7" t="s">
        <v>5028</v>
      </c>
      <c r="O1159" s="7" t="s">
        <v>46</v>
      </c>
      <c r="P1159" s="7" t="s">
        <v>94</v>
      </c>
      <c r="Q1159" s="7" t="s">
        <v>5029</v>
      </c>
      <c r="R1159" s="7">
        <v>10.272</v>
      </c>
      <c r="S1159" s="7">
        <v>3</v>
      </c>
      <c r="T1159" s="7">
        <v>0.2</v>
      </c>
      <c r="U1159" s="7">
        <v>3.21</v>
      </c>
      <c r="V1159" s="7" t="s">
        <v>11817</v>
      </c>
      <c r="W1159" s="7">
        <v>2016</v>
      </c>
      <c r="X1159" s="7">
        <v>0.3125</v>
      </c>
      <c r="Y1159" s="7" t="s">
        <v>11813</v>
      </c>
      <c r="Z1159" s="7">
        <v>0</v>
      </c>
      <c r="AA1159" s="7" t="str">
        <f>TEXT(Superstore_Data_1[[#This Row],[Order Date]],"mmm")</f>
        <v>Mar</v>
      </c>
      <c r="AB1159" s="7">
        <f>YEAR(Superstore_Data_1[[#This Row],[Order Date]])</f>
        <v>2016</v>
      </c>
      <c r="AC1159" s="9">
        <f>Superstore_Data_1[[#This Row],[Profit]]/Superstore_Data_1[[#This Row],[Sales]]</f>
        <v>0.3125</v>
      </c>
      <c r="AD1159" s="7" t="str">
        <f>IF(Superstore_Data_1[[#This Row],[Discount]]=0,"No Discount",IF(Superstore_Data_1[[#This Row],[Discount]]&lt;0.2,"Low Discount",IF(Superstore_Data_1[[#This Row],[Discount]]&lt;0.5,"Medium Discount","High Discount")))</f>
        <v>Medium Discount</v>
      </c>
      <c r="AE1159" s="7" t="str">
        <f>IF(Superstore_Data_1[[#This Row],[Sales]]&lt;100,"Low Sale",IF(Superstore_Data_1[[#This Row],[Sales]]&lt;500,"Medium Sale","High Sale"))</f>
        <v>Low Sale</v>
      </c>
      <c r="AF1159" s="10" t="str">
        <f>IF(Superstore_Data_1[[#This Row],[Shipping Days]]&lt;=2,"Fast",IF(Superstore_Data_1[[#This Row],[Shipping Days]]&lt;=5,"Normal","Slow"))</f>
        <v>Fast</v>
      </c>
    </row>
    <row r="1160" spans="1:32" x14ac:dyDescent="0.3">
      <c r="A1160" s="6">
        <v>8577</v>
      </c>
      <c r="B1160" s="7" t="s">
        <v>10983</v>
      </c>
      <c r="C1160" s="8">
        <v>42801</v>
      </c>
      <c r="D1160" s="8">
        <v>42832</v>
      </c>
      <c r="E1160" s="7" t="s">
        <v>209</v>
      </c>
      <c r="F1160" s="7" t="s">
        <v>7266</v>
      </c>
      <c r="G1160" s="7" t="s">
        <v>7267</v>
      </c>
      <c r="H1160" s="7" t="s">
        <v>25</v>
      </c>
      <c r="I1160" s="7" t="s">
        <v>26</v>
      </c>
      <c r="J1160" s="7" t="s">
        <v>91</v>
      </c>
      <c r="K1160" s="7" t="s">
        <v>3055</v>
      </c>
      <c r="L1160" s="7">
        <v>3301</v>
      </c>
      <c r="M1160" s="7" t="s">
        <v>161</v>
      </c>
      <c r="N1160" s="7" t="s">
        <v>3298</v>
      </c>
      <c r="O1160" s="7" t="s">
        <v>31</v>
      </c>
      <c r="P1160" s="7" t="s">
        <v>67</v>
      </c>
      <c r="Q1160" s="7" t="s">
        <v>3299</v>
      </c>
      <c r="R1160" s="7">
        <v>102.3</v>
      </c>
      <c r="S1160" s="7">
        <v>1</v>
      </c>
      <c r="T1160" s="7">
        <v>0</v>
      </c>
      <c r="U1160" s="7">
        <v>26.597999999999999</v>
      </c>
      <c r="V1160" s="7" t="s">
        <v>11817</v>
      </c>
      <c r="W1160" s="7">
        <v>2017</v>
      </c>
      <c r="X1160" s="7">
        <v>0.26</v>
      </c>
      <c r="Y1160" s="7" t="s">
        <v>11811</v>
      </c>
      <c r="Z1160" s="7">
        <v>31</v>
      </c>
      <c r="AA1160" s="7" t="str">
        <f>TEXT(Superstore_Data_1[[#This Row],[Order Date]],"mmm")</f>
        <v>Mar</v>
      </c>
      <c r="AB1160" s="7">
        <f>YEAR(Superstore_Data_1[[#This Row],[Order Date]])</f>
        <v>2017</v>
      </c>
      <c r="AC1160" s="9">
        <f>Superstore_Data_1[[#This Row],[Profit]]/Superstore_Data_1[[#This Row],[Sales]]</f>
        <v>0.26</v>
      </c>
      <c r="AD1160" s="7" t="str">
        <f>IF(Superstore_Data_1[[#This Row],[Discount]]=0,"No Discount",IF(Superstore_Data_1[[#This Row],[Discount]]&lt;0.2,"Low Discount",IF(Superstore_Data_1[[#This Row],[Discount]]&lt;0.5,"Medium Discount","High Discount")))</f>
        <v>No Discount</v>
      </c>
      <c r="AE1160" s="7" t="str">
        <f>IF(Superstore_Data_1[[#This Row],[Sales]]&lt;100,"Low Sale",IF(Superstore_Data_1[[#This Row],[Sales]]&lt;500,"Medium Sale","High Sale"))</f>
        <v>Medium Sale</v>
      </c>
      <c r="AF1160" s="10" t="str">
        <f>IF(Superstore_Data_1[[#This Row],[Shipping Days]]&lt;=2,"Fast",IF(Superstore_Data_1[[#This Row],[Shipping Days]]&lt;=5,"Normal","Slow"))</f>
        <v>Slow</v>
      </c>
    </row>
    <row r="1161" spans="1:32" x14ac:dyDescent="0.3">
      <c r="A1161" s="6">
        <v>8585</v>
      </c>
      <c r="B1161" s="7" t="s">
        <v>10988</v>
      </c>
      <c r="C1161" s="8">
        <v>41731</v>
      </c>
      <c r="D1161" s="8">
        <v>41853</v>
      </c>
      <c r="E1161" s="7" t="s">
        <v>22</v>
      </c>
      <c r="F1161" s="7" t="s">
        <v>9563</v>
      </c>
      <c r="G1161" s="7" t="s">
        <v>9564</v>
      </c>
      <c r="H1161" s="7" t="s">
        <v>41</v>
      </c>
      <c r="I1161" s="7" t="s">
        <v>26</v>
      </c>
      <c r="J1161" s="7" t="s">
        <v>3783</v>
      </c>
      <c r="K1161" s="7" t="s">
        <v>43</v>
      </c>
      <c r="L1161" s="7">
        <v>92025</v>
      </c>
      <c r="M1161" s="7" t="s">
        <v>44</v>
      </c>
      <c r="N1161" s="7" t="s">
        <v>3678</v>
      </c>
      <c r="O1161" s="7" t="s">
        <v>46</v>
      </c>
      <c r="P1161" s="7" t="s">
        <v>77</v>
      </c>
      <c r="Q1161" s="7" t="s">
        <v>3679</v>
      </c>
      <c r="R1161" s="7">
        <v>17.248000000000001</v>
      </c>
      <c r="S1161" s="7">
        <v>2</v>
      </c>
      <c r="T1161" s="7">
        <v>0.2</v>
      </c>
      <c r="U1161" s="7">
        <v>6.0368000000000004</v>
      </c>
      <c r="V1161" s="7" t="s">
        <v>11814</v>
      </c>
      <c r="W1161" s="7">
        <v>2014</v>
      </c>
      <c r="X1161" s="7">
        <v>0.35</v>
      </c>
      <c r="Y1161" s="7" t="s">
        <v>11813</v>
      </c>
      <c r="Z1161" s="7">
        <v>122</v>
      </c>
      <c r="AA1161" s="7" t="str">
        <f>TEXT(Superstore_Data_1[[#This Row],[Order Date]],"mmm")</f>
        <v>Apr</v>
      </c>
      <c r="AB1161" s="7">
        <f>YEAR(Superstore_Data_1[[#This Row],[Order Date]])</f>
        <v>2014</v>
      </c>
      <c r="AC1161" s="9">
        <f>Superstore_Data_1[[#This Row],[Profit]]/Superstore_Data_1[[#This Row],[Sales]]</f>
        <v>0.35</v>
      </c>
      <c r="AD1161" s="7" t="str">
        <f>IF(Superstore_Data_1[[#This Row],[Discount]]=0,"No Discount",IF(Superstore_Data_1[[#This Row],[Discount]]&lt;0.2,"Low Discount",IF(Superstore_Data_1[[#This Row],[Discount]]&lt;0.5,"Medium Discount","High Discount")))</f>
        <v>Medium Discount</v>
      </c>
      <c r="AE1161" s="7" t="str">
        <f>IF(Superstore_Data_1[[#This Row],[Sales]]&lt;100,"Low Sale",IF(Superstore_Data_1[[#This Row],[Sales]]&lt;500,"Medium Sale","High Sale"))</f>
        <v>Low Sale</v>
      </c>
      <c r="AF1161" s="10" t="str">
        <f>IF(Superstore_Data_1[[#This Row],[Shipping Days]]&lt;=2,"Fast",IF(Superstore_Data_1[[#This Row],[Shipping Days]]&lt;=5,"Normal","Slow"))</f>
        <v>Slow</v>
      </c>
    </row>
    <row r="1162" spans="1:32" x14ac:dyDescent="0.3">
      <c r="A1162" s="6">
        <v>8596</v>
      </c>
      <c r="B1162" s="7" t="s">
        <v>10997</v>
      </c>
      <c r="C1162" s="8">
        <v>41764</v>
      </c>
      <c r="D1162" s="8">
        <v>41825</v>
      </c>
      <c r="E1162" s="7" t="s">
        <v>209</v>
      </c>
      <c r="F1162" s="7" t="s">
        <v>2292</v>
      </c>
      <c r="G1162" s="7" t="s">
        <v>2293</v>
      </c>
      <c r="H1162" s="7" t="s">
        <v>41</v>
      </c>
      <c r="I1162" s="7" t="s">
        <v>26</v>
      </c>
      <c r="J1162" s="7" t="s">
        <v>1270</v>
      </c>
      <c r="K1162" s="7" t="s">
        <v>360</v>
      </c>
      <c r="L1162" s="7">
        <v>22204</v>
      </c>
      <c r="M1162" s="7" t="s">
        <v>29</v>
      </c>
      <c r="N1162" s="7" t="s">
        <v>4380</v>
      </c>
      <c r="O1162" s="7" t="s">
        <v>46</v>
      </c>
      <c r="P1162" s="7" t="s">
        <v>77</v>
      </c>
      <c r="Q1162" s="7" t="s">
        <v>1366</v>
      </c>
      <c r="R1162" s="7">
        <v>11.88</v>
      </c>
      <c r="S1162" s="7">
        <v>2</v>
      </c>
      <c r="T1162" s="7">
        <v>0</v>
      </c>
      <c r="U1162" s="7">
        <v>5.3460000000000001</v>
      </c>
      <c r="V1162" s="7" t="s">
        <v>11812</v>
      </c>
      <c r="W1162" s="7">
        <v>2014</v>
      </c>
      <c r="X1162" s="7">
        <v>0.44999999999999996</v>
      </c>
      <c r="Y1162" s="7" t="s">
        <v>11811</v>
      </c>
      <c r="Z1162" s="7">
        <v>61</v>
      </c>
      <c r="AA1162" s="7" t="str">
        <f>TEXT(Superstore_Data_1[[#This Row],[Order Date]],"mmm")</f>
        <v>May</v>
      </c>
      <c r="AB1162" s="7">
        <f>YEAR(Superstore_Data_1[[#This Row],[Order Date]])</f>
        <v>2014</v>
      </c>
      <c r="AC1162" s="9">
        <f>Superstore_Data_1[[#This Row],[Profit]]/Superstore_Data_1[[#This Row],[Sales]]</f>
        <v>0.44999999999999996</v>
      </c>
      <c r="AD1162" s="7" t="str">
        <f>IF(Superstore_Data_1[[#This Row],[Discount]]=0,"No Discount",IF(Superstore_Data_1[[#This Row],[Discount]]&lt;0.2,"Low Discount",IF(Superstore_Data_1[[#This Row],[Discount]]&lt;0.5,"Medium Discount","High Discount")))</f>
        <v>No Discount</v>
      </c>
      <c r="AE1162" s="7" t="str">
        <f>IF(Superstore_Data_1[[#This Row],[Sales]]&lt;100,"Low Sale",IF(Superstore_Data_1[[#This Row],[Sales]]&lt;500,"Medium Sale","High Sale"))</f>
        <v>Low Sale</v>
      </c>
      <c r="AF1162" s="10" t="str">
        <f>IF(Superstore_Data_1[[#This Row],[Shipping Days]]&lt;=2,"Fast",IF(Superstore_Data_1[[#This Row],[Shipping Days]]&lt;=5,"Normal","Slow"))</f>
        <v>Slow</v>
      </c>
    </row>
    <row r="1163" spans="1:32" x14ac:dyDescent="0.3">
      <c r="A1163" s="6">
        <v>8604</v>
      </c>
      <c r="B1163" s="7" t="s">
        <v>11001</v>
      </c>
      <c r="C1163" s="8">
        <v>42430</v>
      </c>
      <c r="D1163" s="8">
        <v>42583</v>
      </c>
      <c r="E1163" s="7" t="s">
        <v>51</v>
      </c>
      <c r="F1163" s="7" t="s">
        <v>1135</v>
      </c>
      <c r="G1163" s="7" t="s">
        <v>1136</v>
      </c>
      <c r="H1163" s="7" t="s">
        <v>41</v>
      </c>
      <c r="I1163" s="7" t="s">
        <v>26</v>
      </c>
      <c r="J1163" s="7" t="s">
        <v>767</v>
      </c>
      <c r="K1163" s="7" t="s">
        <v>110</v>
      </c>
      <c r="L1163" s="7">
        <v>78207</v>
      </c>
      <c r="M1163" s="7" t="s">
        <v>111</v>
      </c>
      <c r="N1163" s="7" t="s">
        <v>5425</v>
      </c>
      <c r="O1163" s="7" t="s">
        <v>73</v>
      </c>
      <c r="P1163" s="7" t="s">
        <v>178</v>
      </c>
      <c r="Q1163" s="7" t="s">
        <v>5426</v>
      </c>
      <c r="R1163" s="7">
        <v>30.08</v>
      </c>
      <c r="S1163" s="7">
        <v>2</v>
      </c>
      <c r="T1163" s="7">
        <v>0.2</v>
      </c>
      <c r="U1163" s="7">
        <v>-5.2640000000000002</v>
      </c>
      <c r="V1163" s="7" t="s">
        <v>11817</v>
      </c>
      <c r="W1163" s="7">
        <v>2016</v>
      </c>
      <c r="X1163" s="7">
        <v>-0.17500000000000002</v>
      </c>
      <c r="Y1163" s="7" t="s">
        <v>11813</v>
      </c>
      <c r="Z1163" s="7">
        <v>153</v>
      </c>
      <c r="AA1163" s="7" t="str">
        <f>TEXT(Superstore_Data_1[[#This Row],[Order Date]],"mmm")</f>
        <v>Mar</v>
      </c>
      <c r="AB1163" s="7">
        <f>YEAR(Superstore_Data_1[[#This Row],[Order Date]])</f>
        <v>2016</v>
      </c>
      <c r="AC1163" s="9">
        <f>Superstore_Data_1[[#This Row],[Profit]]/Superstore_Data_1[[#This Row],[Sales]]</f>
        <v>-0.17500000000000002</v>
      </c>
      <c r="AD1163" s="7" t="str">
        <f>IF(Superstore_Data_1[[#This Row],[Discount]]=0,"No Discount",IF(Superstore_Data_1[[#This Row],[Discount]]&lt;0.2,"Low Discount",IF(Superstore_Data_1[[#This Row],[Discount]]&lt;0.5,"Medium Discount","High Discount")))</f>
        <v>Medium Discount</v>
      </c>
      <c r="AE1163" s="7" t="str">
        <f>IF(Superstore_Data_1[[#This Row],[Sales]]&lt;100,"Low Sale",IF(Superstore_Data_1[[#This Row],[Sales]]&lt;500,"Medium Sale","High Sale"))</f>
        <v>Low Sale</v>
      </c>
      <c r="AF1163" s="10" t="str">
        <f>IF(Superstore_Data_1[[#This Row],[Shipping Days]]&lt;=2,"Fast",IF(Superstore_Data_1[[#This Row],[Shipping Days]]&lt;=5,"Normal","Slow"))</f>
        <v>Slow</v>
      </c>
    </row>
    <row r="1164" spans="1:32" x14ac:dyDescent="0.3">
      <c r="A1164" s="6">
        <v>8608</v>
      </c>
      <c r="B1164" s="7" t="s">
        <v>11003</v>
      </c>
      <c r="C1164" s="8">
        <v>41735</v>
      </c>
      <c r="D1164" s="8">
        <v>41888</v>
      </c>
      <c r="E1164" s="7" t="s">
        <v>51</v>
      </c>
      <c r="F1164" s="7" t="s">
        <v>5825</v>
      </c>
      <c r="G1164" s="7" t="s">
        <v>5826</v>
      </c>
      <c r="H1164" s="7" t="s">
        <v>25</v>
      </c>
      <c r="I1164" s="7" t="s">
        <v>26</v>
      </c>
      <c r="J1164" s="7" t="s">
        <v>302</v>
      </c>
      <c r="K1164" s="7" t="s">
        <v>303</v>
      </c>
      <c r="L1164" s="7">
        <v>10035</v>
      </c>
      <c r="M1164" s="7" t="s">
        <v>161</v>
      </c>
      <c r="N1164" s="7" t="s">
        <v>5163</v>
      </c>
      <c r="O1164" s="7" t="s">
        <v>31</v>
      </c>
      <c r="P1164" s="7" t="s">
        <v>67</v>
      </c>
      <c r="Q1164" s="7" t="s">
        <v>5164</v>
      </c>
      <c r="R1164" s="7">
        <v>56.96</v>
      </c>
      <c r="S1164" s="7">
        <v>2</v>
      </c>
      <c r="T1164" s="7">
        <v>0</v>
      </c>
      <c r="U1164" s="7">
        <v>21.075199999999999</v>
      </c>
      <c r="V1164" s="7" t="s">
        <v>11814</v>
      </c>
      <c r="W1164" s="7">
        <v>2014</v>
      </c>
      <c r="X1164" s="7">
        <v>0.37</v>
      </c>
      <c r="Y1164" s="7" t="s">
        <v>11811</v>
      </c>
      <c r="Z1164" s="7">
        <v>153</v>
      </c>
      <c r="AA1164" s="7" t="str">
        <f>TEXT(Superstore_Data_1[[#This Row],[Order Date]],"mmm")</f>
        <v>Apr</v>
      </c>
      <c r="AB1164" s="7">
        <f>YEAR(Superstore_Data_1[[#This Row],[Order Date]])</f>
        <v>2014</v>
      </c>
      <c r="AC1164" s="9">
        <f>Superstore_Data_1[[#This Row],[Profit]]/Superstore_Data_1[[#This Row],[Sales]]</f>
        <v>0.37</v>
      </c>
      <c r="AD1164" s="7" t="str">
        <f>IF(Superstore_Data_1[[#This Row],[Discount]]=0,"No Discount",IF(Superstore_Data_1[[#This Row],[Discount]]&lt;0.2,"Low Discount",IF(Superstore_Data_1[[#This Row],[Discount]]&lt;0.5,"Medium Discount","High Discount")))</f>
        <v>No Discount</v>
      </c>
      <c r="AE1164" s="7" t="str">
        <f>IF(Superstore_Data_1[[#This Row],[Sales]]&lt;100,"Low Sale",IF(Superstore_Data_1[[#This Row],[Sales]]&lt;500,"Medium Sale","High Sale"))</f>
        <v>Low Sale</v>
      </c>
      <c r="AF1164" s="10" t="str">
        <f>IF(Superstore_Data_1[[#This Row],[Shipping Days]]&lt;=2,"Fast",IF(Superstore_Data_1[[#This Row],[Shipping Days]]&lt;=5,"Normal","Slow"))</f>
        <v>Slow</v>
      </c>
    </row>
    <row r="1165" spans="1:32" x14ac:dyDescent="0.3">
      <c r="A1165" s="6">
        <v>8619</v>
      </c>
      <c r="B1165" s="7" t="s">
        <v>11008</v>
      </c>
      <c r="C1165" s="8">
        <v>42797</v>
      </c>
      <c r="D1165" s="8">
        <v>42950</v>
      </c>
      <c r="E1165" s="7" t="s">
        <v>51</v>
      </c>
      <c r="F1165" s="7" t="s">
        <v>3616</v>
      </c>
      <c r="G1165" s="7" t="s">
        <v>3617</v>
      </c>
      <c r="H1165" s="7" t="s">
        <v>41</v>
      </c>
      <c r="I1165" s="7" t="s">
        <v>26</v>
      </c>
      <c r="J1165" s="7" t="s">
        <v>42</v>
      </c>
      <c r="K1165" s="7" t="s">
        <v>43</v>
      </c>
      <c r="L1165" s="7">
        <v>90004</v>
      </c>
      <c r="M1165" s="7" t="s">
        <v>44</v>
      </c>
      <c r="N1165" s="7" t="s">
        <v>3183</v>
      </c>
      <c r="O1165" s="7" t="s">
        <v>31</v>
      </c>
      <c r="P1165" s="7" t="s">
        <v>57</v>
      </c>
      <c r="Q1165" s="7" t="s">
        <v>3184</v>
      </c>
      <c r="R1165" s="7">
        <v>399.67200000000003</v>
      </c>
      <c r="S1165" s="7">
        <v>7</v>
      </c>
      <c r="T1165" s="7">
        <v>0.2</v>
      </c>
      <c r="U1165" s="7">
        <v>-14.9877</v>
      </c>
      <c r="V1165" s="7" t="s">
        <v>11817</v>
      </c>
      <c r="W1165" s="7">
        <v>2017</v>
      </c>
      <c r="X1165" s="7">
        <v>-3.7499999999999999E-2</v>
      </c>
      <c r="Y1165" s="7" t="s">
        <v>11813</v>
      </c>
      <c r="Z1165" s="7">
        <v>153</v>
      </c>
      <c r="AA1165" s="7" t="str">
        <f>TEXT(Superstore_Data_1[[#This Row],[Order Date]],"mmm")</f>
        <v>Mar</v>
      </c>
      <c r="AB1165" s="7">
        <f>YEAR(Superstore_Data_1[[#This Row],[Order Date]])</f>
        <v>2017</v>
      </c>
      <c r="AC1165" s="9">
        <f>Superstore_Data_1[[#This Row],[Profit]]/Superstore_Data_1[[#This Row],[Sales]]</f>
        <v>-3.7499999999999999E-2</v>
      </c>
      <c r="AD1165" s="7" t="str">
        <f>IF(Superstore_Data_1[[#This Row],[Discount]]=0,"No Discount",IF(Superstore_Data_1[[#This Row],[Discount]]&lt;0.2,"Low Discount",IF(Superstore_Data_1[[#This Row],[Discount]]&lt;0.5,"Medium Discount","High Discount")))</f>
        <v>Medium Discount</v>
      </c>
      <c r="AE1165" s="7" t="str">
        <f>IF(Superstore_Data_1[[#This Row],[Sales]]&lt;100,"Low Sale",IF(Superstore_Data_1[[#This Row],[Sales]]&lt;500,"Medium Sale","High Sale"))</f>
        <v>Medium Sale</v>
      </c>
      <c r="AF1165" s="10" t="str">
        <f>IF(Superstore_Data_1[[#This Row],[Shipping Days]]&lt;=2,"Fast",IF(Superstore_Data_1[[#This Row],[Shipping Days]]&lt;=5,"Normal","Slow"))</f>
        <v>Slow</v>
      </c>
    </row>
    <row r="1166" spans="1:32" x14ac:dyDescent="0.3">
      <c r="A1166" s="6">
        <v>8621</v>
      </c>
      <c r="B1166" s="7" t="s">
        <v>11010</v>
      </c>
      <c r="C1166" s="8">
        <v>42897</v>
      </c>
      <c r="D1166" s="8">
        <v>42989</v>
      </c>
      <c r="E1166" s="7" t="s">
        <v>22</v>
      </c>
      <c r="F1166" s="7" t="s">
        <v>7310</v>
      </c>
      <c r="G1166" s="7" t="s">
        <v>7311</v>
      </c>
      <c r="H1166" s="7" t="s">
        <v>25</v>
      </c>
      <c r="I1166" s="7" t="s">
        <v>26</v>
      </c>
      <c r="J1166" s="7" t="s">
        <v>927</v>
      </c>
      <c r="K1166" s="7" t="s">
        <v>110</v>
      </c>
      <c r="L1166" s="7">
        <v>75217</v>
      </c>
      <c r="M1166" s="7" t="s">
        <v>111</v>
      </c>
      <c r="N1166" s="7" t="s">
        <v>2983</v>
      </c>
      <c r="O1166" s="7" t="s">
        <v>31</v>
      </c>
      <c r="P1166" s="7" t="s">
        <v>67</v>
      </c>
      <c r="Q1166" s="7" t="s">
        <v>2984</v>
      </c>
      <c r="R1166" s="7">
        <v>30.56</v>
      </c>
      <c r="S1166" s="7">
        <v>5</v>
      </c>
      <c r="T1166" s="7">
        <v>0.6</v>
      </c>
      <c r="U1166" s="7">
        <v>-19.864000000000001</v>
      </c>
      <c r="V1166" s="7" t="s">
        <v>11818</v>
      </c>
      <c r="W1166" s="7">
        <v>2017</v>
      </c>
      <c r="X1166" s="7">
        <v>-0.65</v>
      </c>
      <c r="Y1166" s="7" t="s">
        <v>11816</v>
      </c>
      <c r="Z1166" s="7">
        <v>92</v>
      </c>
      <c r="AA1166" s="7" t="str">
        <f>TEXT(Superstore_Data_1[[#This Row],[Order Date]],"mmm")</f>
        <v>Jun</v>
      </c>
      <c r="AB1166" s="7">
        <f>YEAR(Superstore_Data_1[[#This Row],[Order Date]])</f>
        <v>2017</v>
      </c>
      <c r="AC1166" s="9">
        <f>Superstore_Data_1[[#This Row],[Profit]]/Superstore_Data_1[[#This Row],[Sales]]</f>
        <v>-0.65</v>
      </c>
      <c r="AD1166" s="7" t="str">
        <f>IF(Superstore_Data_1[[#This Row],[Discount]]=0,"No Discount",IF(Superstore_Data_1[[#This Row],[Discount]]&lt;0.2,"Low Discount",IF(Superstore_Data_1[[#This Row],[Discount]]&lt;0.5,"Medium Discount","High Discount")))</f>
        <v>High Discount</v>
      </c>
      <c r="AE1166" s="7" t="str">
        <f>IF(Superstore_Data_1[[#This Row],[Sales]]&lt;100,"Low Sale",IF(Superstore_Data_1[[#This Row],[Sales]]&lt;500,"Medium Sale","High Sale"))</f>
        <v>Low Sale</v>
      </c>
      <c r="AF1166" s="10" t="str">
        <f>IF(Superstore_Data_1[[#This Row],[Shipping Days]]&lt;=2,"Fast",IF(Superstore_Data_1[[#This Row],[Shipping Days]]&lt;=5,"Normal","Slow"))</f>
        <v>Slow</v>
      </c>
    </row>
    <row r="1167" spans="1:32" x14ac:dyDescent="0.3">
      <c r="A1167" s="6">
        <v>8626</v>
      </c>
      <c r="B1167" s="7" t="s">
        <v>11014</v>
      </c>
      <c r="C1167" s="8">
        <v>42228</v>
      </c>
      <c r="D1167" s="8">
        <v>42350</v>
      </c>
      <c r="E1167" s="7" t="s">
        <v>51</v>
      </c>
      <c r="F1167" s="7" t="s">
        <v>4110</v>
      </c>
      <c r="G1167" s="7" t="s">
        <v>4111</v>
      </c>
      <c r="H1167" s="7" t="s">
        <v>41</v>
      </c>
      <c r="I1167" s="7" t="s">
        <v>26</v>
      </c>
      <c r="J1167" s="7" t="s">
        <v>1221</v>
      </c>
      <c r="K1167" s="7" t="s">
        <v>519</v>
      </c>
      <c r="L1167" s="7">
        <v>80906</v>
      </c>
      <c r="M1167" s="7" t="s">
        <v>44</v>
      </c>
      <c r="N1167" s="7" t="s">
        <v>5508</v>
      </c>
      <c r="O1167" s="7" t="s">
        <v>46</v>
      </c>
      <c r="P1167" s="7" t="s">
        <v>94</v>
      </c>
      <c r="Q1167" s="7" t="s">
        <v>5509</v>
      </c>
      <c r="R1167" s="7">
        <v>15.696</v>
      </c>
      <c r="S1167" s="7">
        <v>3</v>
      </c>
      <c r="T1167" s="7">
        <v>0.2</v>
      </c>
      <c r="U1167" s="7">
        <v>5.1012000000000004</v>
      </c>
      <c r="V1167" s="7" t="s">
        <v>11810</v>
      </c>
      <c r="W1167" s="7">
        <v>2015</v>
      </c>
      <c r="X1167" s="7">
        <v>0.32500000000000001</v>
      </c>
      <c r="Y1167" s="7" t="s">
        <v>11813</v>
      </c>
      <c r="Z1167" s="7">
        <v>122</v>
      </c>
      <c r="AA1167" s="7" t="str">
        <f>TEXT(Superstore_Data_1[[#This Row],[Order Date]],"mmm")</f>
        <v>Aug</v>
      </c>
      <c r="AB1167" s="7">
        <f>YEAR(Superstore_Data_1[[#This Row],[Order Date]])</f>
        <v>2015</v>
      </c>
      <c r="AC1167" s="9">
        <f>Superstore_Data_1[[#This Row],[Profit]]/Superstore_Data_1[[#This Row],[Sales]]</f>
        <v>0.32500000000000001</v>
      </c>
      <c r="AD1167" s="7" t="str">
        <f>IF(Superstore_Data_1[[#This Row],[Discount]]=0,"No Discount",IF(Superstore_Data_1[[#This Row],[Discount]]&lt;0.2,"Low Discount",IF(Superstore_Data_1[[#This Row],[Discount]]&lt;0.5,"Medium Discount","High Discount")))</f>
        <v>Medium Discount</v>
      </c>
      <c r="AE1167" s="7" t="str">
        <f>IF(Superstore_Data_1[[#This Row],[Sales]]&lt;100,"Low Sale",IF(Superstore_Data_1[[#This Row],[Sales]]&lt;500,"Medium Sale","High Sale"))</f>
        <v>Low Sale</v>
      </c>
      <c r="AF1167" s="10" t="str">
        <f>IF(Superstore_Data_1[[#This Row],[Shipping Days]]&lt;=2,"Fast",IF(Superstore_Data_1[[#This Row],[Shipping Days]]&lt;=5,"Normal","Slow"))</f>
        <v>Slow</v>
      </c>
    </row>
    <row r="1168" spans="1:32" x14ac:dyDescent="0.3">
      <c r="A1168" s="6">
        <v>8627</v>
      </c>
      <c r="B1168" s="7" t="s">
        <v>11015</v>
      </c>
      <c r="C1168" s="8">
        <v>42194</v>
      </c>
      <c r="D1168" s="8">
        <v>42347</v>
      </c>
      <c r="E1168" s="7" t="s">
        <v>51</v>
      </c>
      <c r="F1168" s="7" t="s">
        <v>1295</v>
      </c>
      <c r="G1168" s="7" t="s">
        <v>1296</v>
      </c>
      <c r="H1168" s="7" t="s">
        <v>41</v>
      </c>
      <c r="I1168" s="7" t="s">
        <v>26</v>
      </c>
      <c r="J1168" s="7" t="s">
        <v>302</v>
      </c>
      <c r="K1168" s="7" t="s">
        <v>303</v>
      </c>
      <c r="L1168" s="7">
        <v>10011</v>
      </c>
      <c r="M1168" s="7" t="s">
        <v>161</v>
      </c>
      <c r="N1168" s="7" t="s">
        <v>5646</v>
      </c>
      <c r="O1168" s="7" t="s">
        <v>46</v>
      </c>
      <c r="P1168" s="7" t="s">
        <v>60</v>
      </c>
      <c r="Q1168" s="7" t="s">
        <v>5647</v>
      </c>
      <c r="R1168" s="7">
        <v>70.260000000000005</v>
      </c>
      <c r="S1168" s="7">
        <v>3</v>
      </c>
      <c r="T1168" s="7">
        <v>0</v>
      </c>
      <c r="U1168" s="7">
        <v>18.970199999999998</v>
      </c>
      <c r="V1168" s="7" t="s">
        <v>11821</v>
      </c>
      <c r="W1168" s="7">
        <v>2015</v>
      </c>
      <c r="X1168" s="7">
        <v>0.26999999999999996</v>
      </c>
      <c r="Y1168" s="7" t="s">
        <v>11811</v>
      </c>
      <c r="Z1168" s="7">
        <v>153</v>
      </c>
      <c r="AA1168" s="7" t="str">
        <f>TEXT(Superstore_Data_1[[#This Row],[Order Date]],"mmm")</f>
        <v>Jul</v>
      </c>
      <c r="AB1168" s="7">
        <f>YEAR(Superstore_Data_1[[#This Row],[Order Date]])</f>
        <v>2015</v>
      </c>
      <c r="AC1168" s="9">
        <f>Superstore_Data_1[[#This Row],[Profit]]/Superstore_Data_1[[#This Row],[Sales]]</f>
        <v>0.26999999999999996</v>
      </c>
      <c r="AD1168" s="7" t="str">
        <f>IF(Superstore_Data_1[[#This Row],[Discount]]=0,"No Discount",IF(Superstore_Data_1[[#This Row],[Discount]]&lt;0.2,"Low Discount",IF(Superstore_Data_1[[#This Row],[Discount]]&lt;0.5,"Medium Discount","High Discount")))</f>
        <v>No Discount</v>
      </c>
      <c r="AE1168" s="7" t="str">
        <f>IF(Superstore_Data_1[[#This Row],[Sales]]&lt;100,"Low Sale",IF(Superstore_Data_1[[#This Row],[Sales]]&lt;500,"Medium Sale","High Sale"))</f>
        <v>Low Sale</v>
      </c>
      <c r="AF1168" s="10" t="str">
        <f>IF(Superstore_Data_1[[#This Row],[Shipping Days]]&lt;=2,"Fast",IF(Superstore_Data_1[[#This Row],[Shipping Days]]&lt;=5,"Normal","Slow"))</f>
        <v>Slow</v>
      </c>
    </row>
    <row r="1169" spans="1:32" x14ac:dyDescent="0.3">
      <c r="A1169" s="6">
        <v>8642</v>
      </c>
      <c r="B1169" s="7" t="s">
        <v>11023</v>
      </c>
      <c r="C1169" s="8">
        <v>42778</v>
      </c>
      <c r="D1169" s="8">
        <v>42778</v>
      </c>
      <c r="E1169" s="7" t="s">
        <v>1455</v>
      </c>
      <c r="F1169" s="7" t="s">
        <v>5965</v>
      </c>
      <c r="G1169" s="7" t="s">
        <v>5966</v>
      </c>
      <c r="H1169" s="7" t="s">
        <v>25</v>
      </c>
      <c r="I1169" s="7" t="s">
        <v>26</v>
      </c>
      <c r="J1169" s="7" t="s">
        <v>1562</v>
      </c>
      <c r="K1169" s="7" t="s">
        <v>351</v>
      </c>
      <c r="L1169" s="7">
        <v>85345</v>
      </c>
      <c r="M1169" s="7" t="s">
        <v>44</v>
      </c>
      <c r="N1169" s="7" t="s">
        <v>1947</v>
      </c>
      <c r="O1169" s="7" t="s">
        <v>46</v>
      </c>
      <c r="P1169" s="7" t="s">
        <v>77</v>
      </c>
      <c r="Q1169" s="7" t="s">
        <v>1948</v>
      </c>
      <c r="R1169" s="7">
        <v>67.86</v>
      </c>
      <c r="S1169" s="7">
        <v>6</v>
      </c>
      <c r="T1169" s="7">
        <v>0.7</v>
      </c>
      <c r="U1169" s="7">
        <v>-45.24</v>
      </c>
      <c r="V1169" s="7" t="s">
        <v>11820</v>
      </c>
      <c r="W1169" s="7">
        <v>2017</v>
      </c>
      <c r="X1169" s="7">
        <v>-0.66666666666666674</v>
      </c>
      <c r="Y1169" s="7" t="s">
        <v>11816</v>
      </c>
      <c r="Z1169" s="7">
        <v>0</v>
      </c>
      <c r="AA1169" s="7" t="str">
        <f>TEXT(Superstore_Data_1[[#This Row],[Order Date]],"mmm")</f>
        <v>Feb</v>
      </c>
      <c r="AB1169" s="7">
        <f>YEAR(Superstore_Data_1[[#This Row],[Order Date]])</f>
        <v>2017</v>
      </c>
      <c r="AC1169" s="9">
        <f>Superstore_Data_1[[#This Row],[Profit]]/Superstore_Data_1[[#This Row],[Sales]]</f>
        <v>-0.66666666666666674</v>
      </c>
      <c r="AD1169" s="7" t="str">
        <f>IF(Superstore_Data_1[[#This Row],[Discount]]=0,"No Discount",IF(Superstore_Data_1[[#This Row],[Discount]]&lt;0.2,"Low Discount",IF(Superstore_Data_1[[#This Row],[Discount]]&lt;0.5,"Medium Discount","High Discount")))</f>
        <v>High Discount</v>
      </c>
      <c r="AE1169" s="7" t="str">
        <f>IF(Superstore_Data_1[[#This Row],[Sales]]&lt;100,"Low Sale",IF(Superstore_Data_1[[#This Row],[Sales]]&lt;500,"Medium Sale","High Sale"))</f>
        <v>Low Sale</v>
      </c>
      <c r="AF1169" s="10" t="str">
        <f>IF(Superstore_Data_1[[#This Row],[Shipping Days]]&lt;=2,"Fast",IF(Superstore_Data_1[[#This Row],[Shipping Days]]&lt;=5,"Normal","Slow"))</f>
        <v>Fast</v>
      </c>
    </row>
    <row r="1170" spans="1:32" x14ac:dyDescent="0.3">
      <c r="A1170" s="6">
        <v>8648</v>
      </c>
      <c r="B1170" s="7" t="s">
        <v>11026</v>
      </c>
      <c r="C1170" s="8">
        <v>42136</v>
      </c>
      <c r="D1170" s="8">
        <v>42228</v>
      </c>
      <c r="E1170" s="7" t="s">
        <v>209</v>
      </c>
      <c r="F1170" s="7" t="s">
        <v>6489</v>
      </c>
      <c r="G1170" s="7" t="s">
        <v>6490</v>
      </c>
      <c r="H1170" s="7" t="s">
        <v>41</v>
      </c>
      <c r="I1170" s="7" t="s">
        <v>26</v>
      </c>
      <c r="J1170" s="7" t="s">
        <v>6339</v>
      </c>
      <c r="K1170" s="7" t="s">
        <v>381</v>
      </c>
      <c r="L1170" s="7">
        <v>37211</v>
      </c>
      <c r="M1170" s="7" t="s">
        <v>29</v>
      </c>
      <c r="N1170" s="7" t="s">
        <v>1010</v>
      </c>
      <c r="O1170" s="7" t="s">
        <v>31</v>
      </c>
      <c r="P1170" s="7" t="s">
        <v>35</v>
      </c>
      <c r="Q1170" s="7" t="s">
        <v>1011</v>
      </c>
      <c r="R1170" s="7">
        <v>97.424000000000007</v>
      </c>
      <c r="S1170" s="7">
        <v>2</v>
      </c>
      <c r="T1170" s="7">
        <v>0.2</v>
      </c>
      <c r="U1170" s="7">
        <v>10.9602</v>
      </c>
      <c r="V1170" s="7" t="s">
        <v>11812</v>
      </c>
      <c r="W1170" s="7">
        <v>2015</v>
      </c>
      <c r="X1170" s="7">
        <v>0.1125</v>
      </c>
      <c r="Y1170" s="7" t="s">
        <v>11813</v>
      </c>
      <c r="Z1170" s="7">
        <v>92</v>
      </c>
      <c r="AA1170" s="7" t="str">
        <f>TEXT(Superstore_Data_1[[#This Row],[Order Date]],"mmm")</f>
        <v>May</v>
      </c>
      <c r="AB1170" s="7">
        <f>YEAR(Superstore_Data_1[[#This Row],[Order Date]])</f>
        <v>2015</v>
      </c>
      <c r="AC1170" s="9">
        <f>Superstore_Data_1[[#This Row],[Profit]]/Superstore_Data_1[[#This Row],[Sales]]</f>
        <v>0.1125</v>
      </c>
      <c r="AD1170" s="7" t="str">
        <f>IF(Superstore_Data_1[[#This Row],[Discount]]=0,"No Discount",IF(Superstore_Data_1[[#This Row],[Discount]]&lt;0.2,"Low Discount",IF(Superstore_Data_1[[#This Row],[Discount]]&lt;0.5,"Medium Discount","High Discount")))</f>
        <v>Medium Discount</v>
      </c>
      <c r="AE1170" s="7" t="str">
        <f>IF(Superstore_Data_1[[#This Row],[Sales]]&lt;100,"Low Sale",IF(Superstore_Data_1[[#This Row],[Sales]]&lt;500,"Medium Sale","High Sale"))</f>
        <v>Low Sale</v>
      </c>
      <c r="AF1170" s="10" t="str">
        <f>IF(Superstore_Data_1[[#This Row],[Shipping Days]]&lt;=2,"Fast",IF(Superstore_Data_1[[#This Row],[Shipping Days]]&lt;=5,"Normal","Slow"))</f>
        <v>Slow</v>
      </c>
    </row>
    <row r="1171" spans="1:32" x14ac:dyDescent="0.3">
      <c r="A1171" s="6">
        <v>8660</v>
      </c>
      <c r="B1171" s="7" t="s">
        <v>11030</v>
      </c>
      <c r="C1171" s="8">
        <v>42438</v>
      </c>
      <c r="D1171" s="8">
        <v>42591</v>
      </c>
      <c r="E1171" s="7" t="s">
        <v>51</v>
      </c>
      <c r="F1171" s="7" t="s">
        <v>5814</v>
      </c>
      <c r="G1171" s="7" t="s">
        <v>5815</v>
      </c>
      <c r="H1171" s="7" t="s">
        <v>41</v>
      </c>
      <c r="I1171" s="7" t="s">
        <v>26</v>
      </c>
      <c r="J1171" s="7" t="s">
        <v>1137</v>
      </c>
      <c r="K1171" s="7" t="s">
        <v>567</v>
      </c>
      <c r="L1171" s="7">
        <v>45231</v>
      </c>
      <c r="M1171" s="7" t="s">
        <v>161</v>
      </c>
      <c r="N1171" s="7" t="s">
        <v>6521</v>
      </c>
      <c r="O1171" s="7" t="s">
        <v>46</v>
      </c>
      <c r="P1171" s="7" t="s">
        <v>94</v>
      </c>
      <c r="Q1171" s="7" t="s">
        <v>6522</v>
      </c>
      <c r="R1171" s="7">
        <v>30.96</v>
      </c>
      <c r="S1171" s="7">
        <v>6</v>
      </c>
      <c r="T1171" s="7">
        <v>0.2</v>
      </c>
      <c r="U1171" s="7">
        <v>11.223000000000001</v>
      </c>
      <c r="V1171" s="7" t="s">
        <v>11817</v>
      </c>
      <c r="W1171" s="7">
        <v>2016</v>
      </c>
      <c r="X1171" s="7">
        <v>0.36249999999999999</v>
      </c>
      <c r="Y1171" s="7" t="s">
        <v>11813</v>
      </c>
      <c r="Z1171" s="7">
        <v>153</v>
      </c>
      <c r="AA1171" s="7" t="str">
        <f>TEXT(Superstore_Data_1[[#This Row],[Order Date]],"mmm")</f>
        <v>Mar</v>
      </c>
      <c r="AB1171" s="7">
        <f>YEAR(Superstore_Data_1[[#This Row],[Order Date]])</f>
        <v>2016</v>
      </c>
      <c r="AC1171" s="9">
        <f>Superstore_Data_1[[#This Row],[Profit]]/Superstore_Data_1[[#This Row],[Sales]]</f>
        <v>0.36249999999999999</v>
      </c>
      <c r="AD1171" s="7" t="str">
        <f>IF(Superstore_Data_1[[#This Row],[Discount]]=0,"No Discount",IF(Superstore_Data_1[[#This Row],[Discount]]&lt;0.2,"Low Discount",IF(Superstore_Data_1[[#This Row],[Discount]]&lt;0.5,"Medium Discount","High Discount")))</f>
        <v>Medium Discount</v>
      </c>
      <c r="AE1171" s="7" t="str">
        <f>IF(Superstore_Data_1[[#This Row],[Sales]]&lt;100,"Low Sale",IF(Superstore_Data_1[[#This Row],[Sales]]&lt;500,"Medium Sale","High Sale"))</f>
        <v>Low Sale</v>
      </c>
      <c r="AF1171" s="10" t="str">
        <f>IF(Superstore_Data_1[[#This Row],[Shipping Days]]&lt;=2,"Fast",IF(Superstore_Data_1[[#This Row],[Shipping Days]]&lt;=5,"Normal","Slow"))</f>
        <v>Slow</v>
      </c>
    </row>
    <row r="1172" spans="1:32" x14ac:dyDescent="0.3">
      <c r="A1172" s="6">
        <v>8679</v>
      </c>
      <c r="B1172" s="7" t="s">
        <v>11044</v>
      </c>
      <c r="C1172" s="8">
        <v>42409</v>
      </c>
      <c r="D1172" s="8">
        <v>42560</v>
      </c>
      <c r="E1172" s="7" t="s">
        <v>22</v>
      </c>
      <c r="F1172" s="7" t="s">
        <v>2617</v>
      </c>
      <c r="G1172" s="7" t="s">
        <v>2618</v>
      </c>
      <c r="H1172" s="7" t="s">
        <v>108</v>
      </c>
      <c r="I1172" s="7" t="s">
        <v>26</v>
      </c>
      <c r="J1172" s="7" t="s">
        <v>205</v>
      </c>
      <c r="K1172" s="7" t="s">
        <v>110</v>
      </c>
      <c r="L1172" s="7">
        <v>77070</v>
      </c>
      <c r="M1172" s="7" t="s">
        <v>111</v>
      </c>
      <c r="N1172" s="7" t="s">
        <v>2809</v>
      </c>
      <c r="O1172" s="7" t="s">
        <v>46</v>
      </c>
      <c r="P1172" s="7" t="s">
        <v>77</v>
      </c>
      <c r="Q1172" s="7" t="s">
        <v>2810</v>
      </c>
      <c r="R1172" s="7">
        <v>8.6080000000000005</v>
      </c>
      <c r="S1172" s="7">
        <v>8</v>
      </c>
      <c r="T1172" s="7">
        <v>0.8</v>
      </c>
      <c r="U1172" s="7">
        <v>-13.3424</v>
      </c>
      <c r="V1172" s="7" t="s">
        <v>11820</v>
      </c>
      <c r="W1172" s="7">
        <v>2016</v>
      </c>
      <c r="X1172" s="7">
        <v>-1.5499999999999998</v>
      </c>
      <c r="Y1172" s="7" t="s">
        <v>11816</v>
      </c>
      <c r="Z1172" s="7">
        <v>151</v>
      </c>
      <c r="AA1172" s="7" t="str">
        <f>TEXT(Superstore_Data_1[[#This Row],[Order Date]],"mmm")</f>
        <v>Feb</v>
      </c>
      <c r="AB1172" s="7">
        <f>YEAR(Superstore_Data_1[[#This Row],[Order Date]])</f>
        <v>2016</v>
      </c>
      <c r="AC1172" s="9">
        <f>Superstore_Data_1[[#This Row],[Profit]]/Superstore_Data_1[[#This Row],[Sales]]</f>
        <v>-1.5499999999999998</v>
      </c>
      <c r="AD1172" s="7" t="str">
        <f>IF(Superstore_Data_1[[#This Row],[Discount]]=0,"No Discount",IF(Superstore_Data_1[[#This Row],[Discount]]&lt;0.2,"Low Discount",IF(Superstore_Data_1[[#This Row],[Discount]]&lt;0.5,"Medium Discount","High Discount")))</f>
        <v>High Discount</v>
      </c>
      <c r="AE1172" s="7" t="str">
        <f>IF(Superstore_Data_1[[#This Row],[Sales]]&lt;100,"Low Sale",IF(Superstore_Data_1[[#This Row],[Sales]]&lt;500,"Medium Sale","High Sale"))</f>
        <v>Low Sale</v>
      </c>
      <c r="AF1172" s="10" t="str">
        <f>IF(Superstore_Data_1[[#This Row],[Shipping Days]]&lt;=2,"Fast",IF(Superstore_Data_1[[#This Row],[Shipping Days]]&lt;=5,"Normal","Slow"))</f>
        <v>Slow</v>
      </c>
    </row>
    <row r="1173" spans="1:32" x14ac:dyDescent="0.3">
      <c r="A1173" s="6">
        <v>8681</v>
      </c>
      <c r="B1173" s="7" t="s">
        <v>11045</v>
      </c>
      <c r="C1173" s="8">
        <v>42381</v>
      </c>
      <c r="D1173" s="8">
        <v>42441</v>
      </c>
      <c r="E1173" s="7" t="s">
        <v>22</v>
      </c>
      <c r="F1173" s="7" t="s">
        <v>657</v>
      </c>
      <c r="G1173" s="7" t="s">
        <v>658</v>
      </c>
      <c r="H1173" s="7" t="s">
        <v>41</v>
      </c>
      <c r="I1173" s="7" t="s">
        <v>26</v>
      </c>
      <c r="J1173" s="7" t="s">
        <v>1651</v>
      </c>
      <c r="K1173" s="7" t="s">
        <v>360</v>
      </c>
      <c r="L1173" s="7">
        <v>23223</v>
      </c>
      <c r="M1173" s="7" t="s">
        <v>29</v>
      </c>
      <c r="N1173" s="7" t="s">
        <v>1058</v>
      </c>
      <c r="O1173" s="7" t="s">
        <v>46</v>
      </c>
      <c r="P1173" s="7" t="s">
        <v>80</v>
      </c>
      <c r="Q1173" s="7" t="s">
        <v>1059</v>
      </c>
      <c r="R1173" s="7">
        <v>2104.5500000000002</v>
      </c>
      <c r="S1173" s="7">
        <v>7</v>
      </c>
      <c r="T1173" s="7">
        <v>0</v>
      </c>
      <c r="U1173" s="7">
        <v>694.50149999999996</v>
      </c>
      <c r="V1173" s="7" t="s">
        <v>11819</v>
      </c>
      <c r="W1173" s="7">
        <v>2016</v>
      </c>
      <c r="X1173" s="7">
        <v>0.32999999999999996</v>
      </c>
      <c r="Y1173" s="7" t="s">
        <v>11811</v>
      </c>
      <c r="Z1173" s="7">
        <v>60</v>
      </c>
      <c r="AA1173" s="7" t="str">
        <f>TEXT(Superstore_Data_1[[#This Row],[Order Date]],"mmm")</f>
        <v>Jan</v>
      </c>
      <c r="AB1173" s="7">
        <f>YEAR(Superstore_Data_1[[#This Row],[Order Date]])</f>
        <v>2016</v>
      </c>
      <c r="AC1173" s="9">
        <f>Superstore_Data_1[[#This Row],[Profit]]/Superstore_Data_1[[#This Row],[Sales]]</f>
        <v>0.32999999999999996</v>
      </c>
      <c r="AD1173" s="7" t="str">
        <f>IF(Superstore_Data_1[[#This Row],[Discount]]=0,"No Discount",IF(Superstore_Data_1[[#This Row],[Discount]]&lt;0.2,"Low Discount",IF(Superstore_Data_1[[#This Row],[Discount]]&lt;0.5,"Medium Discount","High Discount")))</f>
        <v>No Discount</v>
      </c>
      <c r="AE1173" s="7" t="str">
        <f>IF(Superstore_Data_1[[#This Row],[Sales]]&lt;100,"Low Sale",IF(Superstore_Data_1[[#This Row],[Sales]]&lt;500,"Medium Sale","High Sale"))</f>
        <v>High Sale</v>
      </c>
      <c r="AF1173" s="10" t="str">
        <f>IF(Superstore_Data_1[[#This Row],[Shipping Days]]&lt;=2,"Fast",IF(Superstore_Data_1[[#This Row],[Shipping Days]]&lt;=5,"Normal","Slow"))</f>
        <v>Slow</v>
      </c>
    </row>
    <row r="1174" spans="1:32" x14ac:dyDescent="0.3">
      <c r="A1174" s="6">
        <v>8683</v>
      </c>
      <c r="B1174" s="7" t="s">
        <v>11046</v>
      </c>
      <c r="C1174" s="8">
        <v>41770</v>
      </c>
      <c r="D1174" s="8">
        <v>41923</v>
      </c>
      <c r="E1174" s="7" t="s">
        <v>51</v>
      </c>
      <c r="F1174" s="7" t="s">
        <v>2427</v>
      </c>
      <c r="G1174" s="7" t="s">
        <v>2428</v>
      </c>
      <c r="H1174" s="7" t="s">
        <v>108</v>
      </c>
      <c r="I1174" s="7" t="s">
        <v>26</v>
      </c>
      <c r="J1174" s="7" t="s">
        <v>1270</v>
      </c>
      <c r="K1174" s="7" t="s">
        <v>360</v>
      </c>
      <c r="L1174" s="7">
        <v>22204</v>
      </c>
      <c r="M1174" s="7" t="s">
        <v>29</v>
      </c>
      <c r="N1174" s="7" t="s">
        <v>6291</v>
      </c>
      <c r="O1174" s="7" t="s">
        <v>73</v>
      </c>
      <c r="P1174" s="7" t="s">
        <v>178</v>
      </c>
      <c r="Q1174" s="7" t="s">
        <v>6292</v>
      </c>
      <c r="R1174" s="7">
        <v>47.79</v>
      </c>
      <c r="S1174" s="7">
        <v>3</v>
      </c>
      <c r="T1174" s="7">
        <v>0</v>
      </c>
      <c r="U1174" s="7">
        <v>16.2486</v>
      </c>
      <c r="V1174" s="7" t="s">
        <v>11812</v>
      </c>
      <c r="W1174" s="7">
        <v>2014</v>
      </c>
      <c r="X1174" s="7">
        <v>0.34</v>
      </c>
      <c r="Y1174" s="7" t="s">
        <v>11811</v>
      </c>
      <c r="Z1174" s="7">
        <v>153</v>
      </c>
      <c r="AA1174" s="7" t="str">
        <f>TEXT(Superstore_Data_1[[#This Row],[Order Date]],"mmm")</f>
        <v>May</v>
      </c>
      <c r="AB1174" s="7">
        <f>YEAR(Superstore_Data_1[[#This Row],[Order Date]])</f>
        <v>2014</v>
      </c>
      <c r="AC1174" s="9">
        <f>Superstore_Data_1[[#This Row],[Profit]]/Superstore_Data_1[[#This Row],[Sales]]</f>
        <v>0.34</v>
      </c>
      <c r="AD1174" s="7" t="str">
        <f>IF(Superstore_Data_1[[#This Row],[Discount]]=0,"No Discount",IF(Superstore_Data_1[[#This Row],[Discount]]&lt;0.2,"Low Discount",IF(Superstore_Data_1[[#This Row],[Discount]]&lt;0.5,"Medium Discount","High Discount")))</f>
        <v>No Discount</v>
      </c>
      <c r="AE1174" s="7" t="str">
        <f>IF(Superstore_Data_1[[#This Row],[Sales]]&lt;100,"Low Sale",IF(Superstore_Data_1[[#This Row],[Sales]]&lt;500,"Medium Sale","High Sale"))</f>
        <v>Low Sale</v>
      </c>
      <c r="AF1174" s="10" t="str">
        <f>IF(Superstore_Data_1[[#This Row],[Shipping Days]]&lt;=2,"Fast",IF(Superstore_Data_1[[#This Row],[Shipping Days]]&lt;=5,"Normal","Slow"))</f>
        <v>Slow</v>
      </c>
    </row>
    <row r="1175" spans="1:32" x14ac:dyDescent="0.3">
      <c r="A1175" s="6">
        <v>8704</v>
      </c>
      <c r="B1175" s="7" t="s">
        <v>11060</v>
      </c>
      <c r="C1175" s="8">
        <v>42007</v>
      </c>
      <c r="D1175" s="8">
        <v>42127</v>
      </c>
      <c r="E1175" s="7" t="s">
        <v>51</v>
      </c>
      <c r="F1175" s="7" t="s">
        <v>2467</v>
      </c>
      <c r="G1175" s="7" t="s">
        <v>2468</v>
      </c>
      <c r="H1175" s="7" t="s">
        <v>25</v>
      </c>
      <c r="I1175" s="7" t="s">
        <v>26</v>
      </c>
      <c r="J1175" s="7" t="s">
        <v>159</v>
      </c>
      <c r="K1175" s="7" t="s">
        <v>160</v>
      </c>
      <c r="L1175" s="7">
        <v>19120</v>
      </c>
      <c r="M1175" s="7" t="s">
        <v>161</v>
      </c>
      <c r="N1175" s="7" t="s">
        <v>4985</v>
      </c>
      <c r="O1175" s="7" t="s">
        <v>46</v>
      </c>
      <c r="P1175" s="7" t="s">
        <v>80</v>
      </c>
      <c r="Q1175" s="7" t="s">
        <v>4986</v>
      </c>
      <c r="R1175" s="7">
        <v>3.552</v>
      </c>
      <c r="S1175" s="7">
        <v>2</v>
      </c>
      <c r="T1175" s="7">
        <v>0.2</v>
      </c>
      <c r="U1175" s="7">
        <v>0.44400000000000001</v>
      </c>
      <c r="V1175" s="7" t="s">
        <v>11819</v>
      </c>
      <c r="W1175" s="7">
        <v>2015</v>
      </c>
      <c r="X1175" s="7">
        <v>0.125</v>
      </c>
      <c r="Y1175" s="7" t="s">
        <v>11813</v>
      </c>
      <c r="Z1175" s="7">
        <v>120</v>
      </c>
      <c r="AA1175" s="7" t="str">
        <f>TEXT(Superstore_Data_1[[#This Row],[Order Date]],"mmm")</f>
        <v>Jan</v>
      </c>
      <c r="AB1175" s="7">
        <f>YEAR(Superstore_Data_1[[#This Row],[Order Date]])</f>
        <v>2015</v>
      </c>
      <c r="AC1175" s="9">
        <f>Superstore_Data_1[[#This Row],[Profit]]/Superstore_Data_1[[#This Row],[Sales]]</f>
        <v>0.125</v>
      </c>
      <c r="AD1175" s="7" t="str">
        <f>IF(Superstore_Data_1[[#This Row],[Discount]]=0,"No Discount",IF(Superstore_Data_1[[#This Row],[Discount]]&lt;0.2,"Low Discount",IF(Superstore_Data_1[[#This Row],[Discount]]&lt;0.5,"Medium Discount","High Discount")))</f>
        <v>Medium Discount</v>
      </c>
      <c r="AE1175" s="7" t="str">
        <f>IF(Superstore_Data_1[[#This Row],[Sales]]&lt;100,"Low Sale",IF(Superstore_Data_1[[#This Row],[Sales]]&lt;500,"Medium Sale","High Sale"))</f>
        <v>Low Sale</v>
      </c>
      <c r="AF1175" s="10" t="str">
        <f>IF(Superstore_Data_1[[#This Row],[Shipping Days]]&lt;=2,"Fast",IF(Superstore_Data_1[[#This Row],[Shipping Days]]&lt;=5,"Normal","Slow"))</f>
        <v>Slow</v>
      </c>
    </row>
    <row r="1176" spans="1:32" x14ac:dyDescent="0.3">
      <c r="A1176" s="6">
        <v>8706</v>
      </c>
      <c r="B1176" s="7" t="s">
        <v>11062</v>
      </c>
      <c r="C1176" s="8">
        <v>41649</v>
      </c>
      <c r="D1176" s="8">
        <v>41769</v>
      </c>
      <c r="E1176" s="7" t="s">
        <v>51</v>
      </c>
      <c r="F1176" s="7" t="s">
        <v>8113</v>
      </c>
      <c r="G1176" s="7" t="s">
        <v>8114</v>
      </c>
      <c r="H1176" s="7" t="s">
        <v>108</v>
      </c>
      <c r="I1176" s="7" t="s">
        <v>26</v>
      </c>
      <c r="J1176" s="7" t="s">
        <v>3762</v>
      </c>
      <c r="K1176" s="7" t="s">
        <v>1570</v>
      </c>
      <c r="L1176" s="7">
        <v>89502</v>
      </c>
      <c r="M1176" s="7" t="s">
        <v>44</v>
      </c>
      <c r="N1176" s="7" t="s">
        <v>10765</v>
      </c>
      <c r="O1176" s="7" t="s">
        <v>46</v>
      </c>
      <c r="P1176" s="7" t="s">
        <v>305</v>
      </c>
      <c r="Q1176" s="7" t="s">
        <v>10766</v>
      </c>
      <c r="R1176" s="7">
        <v>4.71</v>
      </c>
      <c r="S1176" s="7">
        <v>1</v>
      </c>
      <c r="T1176" s="7">
        <v>0</v>
      </c>
      <c r="U1176" s="7">
        <v>0</v>
      </c>
      <c r="V1176" s="7" t="s">
        <v>11819</v>
      </c>
      <c r="W1176" s="7">
        <v>2014</v>
      </c>
      <c r="X1176" s="7">
        <v>0</v>
      </c>
      <c r="Y1176" s="7" t="s">
        <v>11811</v>
      </c>
      <c r="Z1176" s="7">
        <v>120</v>
      </c>
      <c r="AA1176" s="7" t="str">
        <f>TEXT(Superstore_Data_1[[#This Row],[Order Date]],"mmm")</f>
        <v>Jan</v>
      </c>
      <c r="AB1176" s="7">
        <f>YEAR(Superstore_Data_1[[#This Row],[Order Date]])</f>
        <v>2014</v>
      </c>
      <c r="AC1176" s="9">
        <f>Superstore_Data_1[[#This Row],[Profit]]/Superstore_Data_1[[#This Row],[Sales]]</f>
        <v>0</v>
      </c>
      <c r="AD1176" s="7" t="str">
        <f>IF(Superstore_Data_1[[#This Row],[Discount]]=0,"No Discount",IF(Superstore_Data_1[[#This Row],[Discount]]&lt;0.2,"Low Discount",IF(Superstore_Data_1[[#This Row],[Discount]]&lt;0.5,"Medium Discount","High Discount")))</f>
        <v>No Discount</v>
      </c>
      <c r="AE1176" s="7" t="str">
        <f>IF(Superstore_Data_1[[#This Row],[Sales]]&lt;100,"Low Sale",IF(Superstore_Data_1[[#This Row],[Sales]]&lt;500,"Medium Sale","High Sale"))</f>
        <v>Low Sale</v>
      </c>
      <c r="AF1176" s="10" t="str">
        <f>IF(Superstore_Data_1[[#This Row],[Shipping Days]]&lt;=2,"Fast",IF(Superstore_Data_1[[#This Row],[Shipping Days]]&lt;=5,"Normal","Slow"))</f>
        <v>Slow</v>
      </c>
    </row>
    <row r="1177" spans="1:32" x14ac:dyDescent="0.3">
      <c r="A1177" s="6">
        <v>8712</v>
      </c>
      <c r="B1177" s="7" t="s">
        <v>11065</v>
      </c>
      <c r="C1177" s="8">
        <v>41701</v>
      </c>
      <c r="D1177" s="8">
        <v>41823</v>
      </c>
      <c r="E1177" s="7" t="s">
        <v>51</v>
      </c>
      <c r="F1177" s="7" t="s">
        <v>3946</v>
      </c>
      <c r="G1177" s="7" t="s">
        <v>3947</v>
      </c>
      <c r="H1177" s="7" t="s">
        <v>25</v>
      </c>
      <c r="I1177" s="7" t="s">
        <v>26</v>
      </c>
      <c r="J1177" s="7" t="s">
        <v>1069</v>
      </c>
      <c r="K1177" s="7" t="s">
        <v>43</v>
      </c>
      <c r="L1177" s="7">
        <v>92037</v>
      </c>
      <c r="M1177" s="7" t="s">
        <v>44</v>
      </c>
      <c r="N1177" s="7" t="s">
        <v>4299</v>
      </c>
      <c r="O1177" s="7" t="s">
        <v>31</v>
      </c>
      <c r="P1177" s="7" t="s">
        <v>57</v>
      </c>
      <c r="Q1177" s="7" t="s">
        <v>4300</v>
      </c>
      <c r="R1177" s="7">
        <v>626.35199999999998</v>
      </c>
      <c r="S1177" s="7">
        <v>3</v>
      </c>
      <c r="T1177" s="7">
        <v>0.2</v>
      </c>
      <c r="U1177" s="7">
        <v>-23.488199999999999</v>
      </c>
      <c r="V1177" s="7" t="s">
        <v>11817</v>
      </c>
      <c r="W1177" s="7">
        <v>2014</v>
      </c>
      <c r="X1177" s="7">
        <v>-3.7499999999999999E-2</v>
      </c>
      <c r="Y1177" s="7" t="s">
        <v>11813</v>
      </c>
      <c r="Z1177" s="7">
        <v>122</v>
      </c>
      <c r="AA1177" s="7" t="str">
        <f>TEXT(Superstore_Data_1[[#This Row],[Order Date]],"mmm")</f>
        <v>Mar</v>
      </c>
      <c r="AB1177" s="7">
        <f>YEAR(Superstore_Data_1[[#This Row],[Order Date]])</f>
        <v>2014</v>
      </c>
      <c r="AC1177" s="9">
        <f>Superstore_Data_1[[#This Row],[Profit]]/Superstore_Data_1[[#This Row],[Sales]]</f>
        <v>-3.7499999999999999E-2</v>
      </c>
      <c r="AD1177" s="7" t="str">
        <f>IF(Superstore_Data_1[[#This Row],[Discount]]=0,"No Discount",IF(Superstore_Data_1[[#This Row],[Discount]]&lt;0.2,"Low Discount",IF(Superstore_Data_1[[#This Row],[Discount]]&lt;0.5,"Medium Discount","High Discount")))</f>
        <v>Medium Discount</v>
      </c>
      <c r="AE1177" s="7" t="str">
        <f>IF(Superstore_Data_1[[#This Row],[Sales]]&lt;100,"Low Sale",IF(Superstore_Data_1[[#This Row],[Sales]]&lt;500,"Medium Sale","High Sale"))</f>
        <v>High Sale</v>
      </c>
      <c r="AF1177" s="10" t="str">
        <f>IF(Superstore_Data_1[[#This Row],[Shipping Days]]&lt;=2,"Fast",IF(Superstore_Data_1[[#This Row],[Shipping Days]]&lt;=5,"Normal","Slow"))</f>
        <v>Slow</v>
      </c>
    </row>
    <row r="1178" spans="1:32" x14ac:dyDescent="0.3">
      <c r="A1178" s="6">
        <v>8713</v>
      </c>
      <c r="B1178" s="7" t="s">
        <v>11066</v>
      </c>
      <c r="C1178" s="8">
        <v>42075</v>
      </c>
      <c r="D1178" s="8">
        <v>42197</v>
      </c>
      <c r="E1178" s="7" t="s">
        <v>51</v>
      </c>
      <c r="F1178" s="7" t="s">
        <v>6167</v>
      </c>
      <c r="G1178" s="7" t="s">
        <v>6168</v>
      </c>
      <c r="H1178" s="7" t="s">
        <v>25</v>
      </c>
      <c r="I1178" s="7" t="s">
        <v>26</v>
      </c>
      <c r="J1178" s="7" t="s">
        <v>137</v>
      </c>
      <c r="K1178" s="7" t="s">
        <v>43</v>
      </c>
      <c r="L1178" s="7">
        <v>94110</v>
      </c>
      <c r="M1178" s="7" t="s">
        <v>44</v>
      </c>
      <c r="N1178" s="7" t="s">
        <v>5648</v>
      </c>
      <c r="O1178" s="7" t="s">
        <v>31</v>
      </c>
      <c r="P1178" s="7" t="s">
        <v>32</v>
      </c>
      <c r="Q1178" s="7" t="s">
        <v>6207</v>
      </c>
      <c r="R1178" s="7">
        <v>359.49900000000002</v>
      </c>
      <c r="S1178" s="7">
        <v>3</v>
      </c>
      <c r="T1178" s="7">
        <v>0.15</v>
      </c>
      <c r="U1178" s="7">
        <v>-29.605799999999999</v>
      </c>
      <c r="V1178" s="7" t="s">
        <v>11817</v>
      </c>
      <c r="W1178" s="7">
        <v>2015</v>
      </c>
      <c r="X1178" s="7">
        <v>-8.2352941176470573E-2</v>
      </c>
      <c r="Y1178" s="7" t="s">
        <v>11823</v>
      </c>
      <c r="Z1178" s="7">
        <v>122</v>
      </c>
      <c r="AA1178" s="7" t="str">
        <f>TEXT(Superstore_Data_1[[#This Row],[Order Date]],"mmm")</f>
        <v>Mar</v>
      </c>
      <c r="AB1178" s="7">
        <f>YEAR(Superstore_Data_1[[#This Row],[Order Date]])</f>
        <v>2015</v>
      </c>
      <c r="AC1178" s="9">
        <f>Superstore_Data_1[[#This Row],[Profit]]/Superstore_Data_1[[#This Row],[Sales]]</f>
        <v>-8.2352941176470573E-2</v>
      </c>
      <c r="AD1178" s="7" t="str">
        <f>IF(Superstore_Data_1[[#This Row],[Discount]]=0,"No Discount",IF(Superstore_Data_1[[#This Row],[Discount]]&lt;0.2,"Low Discount",IF(Superstore_Data_1[[#This Row],[Discount]]&lt;0.5,"Medium Discount","High Discount")))</f>
        <v>Low Discount</v>
      </c>
      <c r="AE1178" s="7" t="str">
        <f>IF(Superstore_Data_1[[#This Row],[Sales]]&lt;100,"Low Sale",IF(Superstore_Data_1[[#This Row],[Sales]]&lt;500,"Medium Sale","High Sale"))</f>
        <v>Medium Sale</v>
      </c>
      <c r="AF1178" s="10" t="str">
        <f>IF(Superstore_Data_1[[#This Row],[Shipping Days]]&lt;=2,"Fast",IF(Superstore_Data_1[[#This Row],[Shipping Days]]&lt;=5,"Normal","Slow"))</f>
        <v>Slow</v>
      </c>
    </row>
    <row r="1179" spans="1:32" x14ac:dyDescent="0.3">
      <c r="A1179" s="6">
        <v>8736</v>
      </c>
      <c r="B1179" s="7" t="s">
        <v>11076</v>
      </c>
      <c r="C1179" s="8">
        <v>41822</v>
      </c>
      <c r="D1179" s="8">
        <v>41914</v>
      </c>
      <c r="E1179" s="7" t="s">
        <v>22</v>
      </c>
      <c r="F1179" s="7" t="s">
        <v>2736</v>
      </c>
      <c r="G1179" s="7" t="s">
        <v>2737</v>
      </c>
      <c r="H1179" s="7" t="s">
        <v>41</v>
      </c>
      <c r="I1179" s="7" t="s">
        <v>26</v>
      </c>
      <c r="J1179" s="7" t="s">
        <v>302</v>
      </c>
      <c r="K1179" s="7" t="s">
        <v>303</v>
      </c>
      <c r="L1179" s="7">
        <v>10024</v>
      </c>
      <c r="M1179" s="7" t="s">
        <v>161</v>
      </c>
      <c r="N1179" s="7" t="s">
        <v>3188</v>
      </c>
      <c r="O1179" s="7" t="s">
        <v>46</v>
      </c>
      <c r="P1179" s="7" t="s">
        <v>60</v>
      </c>
      <c r="Q1179" s="7" t="s">
        <v>3189</v>
      </c>
      <c r="R1179" s="7">
        <v>64.959999999999994</v>
      </c>
      <c r="S1179" s="7">
        <v>4</v>
      </c>
      <c r="T1179" s="7">
        <v>0</v>
      </c>
      <c r="U1179" s="7">
        <v>9.7439999999999998</v>
      </c>
      <c r="V1179" s="7" t="s">
        <v>11821</v>
      </c>
      <c r="W1179" s="7">
        <v>2014</v>
      </c>
      <c r="X1179" s="7">
        <v>0.15000000000000002</v>
      </c>
      <c r="Y1179" s="7" t="s">
        <v>11811</v>
      </c>
      <c r="Z1179" s="7">
        <v>92</v>
      </c>
      <c r="AA1179" s="7" t="str">
        <f>TEXT(Superstore_Data_1[[#This Row],[Order Date]],"mmm")</f>
        <v>Jul</v>
      </c>
      <c r="AB1179" s="7">
        <f>YEAR(Superstore_Data_1[[#This Row],[Order Date]])</f>
        <v>2014</v>
      </c>
      <c r="AC1179" s="9">
        <f>Superstore_Data_1[[#This Row],[Profit]]/Superstore_Data_1[[#This Row],[Sales]]</f>
        <v>0.15000000000000002</v>
      </c>
      <c r="AD1179" s="7" t="str">
        <f>IF(Superstore_Data_1[[#This Row],[Discount]]=0,"No Discount",IF(Superstore_Data_1[[#This Row],[Discount]]&lt;0.2,"Low Discount",IF(Superstore_Data_1[[#This Row],[Discount]]&lt;0.5,"Medium Discount","High Discount")))</f>
        <v>No Discount</v>
      </c>
      <c r="AE1179" s="7" t="str">
        <f>IF(Superstore_Data_1[[#This Row],[Sales]]&lt;100,"Low Sale",IF(Superstore_Data_1[[#This Row],[Sales]]&lt;500,"Medium Sale","High Sale"))</f>
        <v>Low Sale</v>
      </c>
      <c r="AF1179" s="10" t="str">
        <f>IF(Superstore_Data_1[[#This Row],[Shipping Days]]&lt;=2,"Fast",IF(Superstore_Data_1[[#This Row],[Shipping Days]]&lt;=5,"Normal","Slow"))</f>
        <v>Slow</v>
      </c>
    </row>
    <row r="1180" spans="1:32" x14ac:dyDescent="0.3">
      <c r="A1180" s="6">
        <v>8737</v>
      </c>
      <c r="B1180" s="7" t="s">
        <v>11077</v>
      </c>
      <c r="C1180" s="8">
        <v>42469</v>
      </c>
      <c r="D1180" s="8">
        <v>42622</v>
      </c>
      <c r="E1180" s="7" t="s">
        <v>51</v>
      </c>
      <c r="F1180" s="7" t="s">
        <v>5086</v>
      </c>
      <c r="G1180" s="7" t="s">
        <v>5087</v>
      </c>
      <c r="H1180" s="7" t="s">
        <v>41</v>
      </c>
      <c r="I1180" s="7" t="s">
        <v>26</v>
      </c>
      <c r="J1180" s="7" t="s">
        <v>8974</v>
      </c>
      <c r="K1180" s="7" t="s">
        <v>258</v>
      </c>
      <c r="L1180" s="7">
        <v>55125</v>
      </c>
      <c r="M1180" s="7" t="s">
        <v>111</v>
      </c>
      <c r="N1180" s="7" t="s">
        <v>2272</v>
      </c>
      <c r="O1180" s="7" t="s">
        <v>46</v>
      </c>
      <c r="P1180" s="7" t="s">
        <v>60</v>
      </c>
      <c r="Q1180" s="7" t="s">
        <v>2273</v>
      </c>
      <c r="R1180" s="7">
        <v>535.41</v>
      </c>
      <c r="S1180" s="7">
        <v>3</v>
      </c>
      <c r="T1180" s="7">
        <v>0</v>
      </c>
      <c r="U1180" s="7">
        <v>160.62299999999999</v>
      </c>
      <c r="V1180" s="7" t="s">
        <v>11814</v>
      </c>
      <c r="W1180" s="7">
        <v>2016</v>
      </c>
      <c r="X1180" s="7">
        <v>0.3</v>
      </c>
      <c r="Y1180" s="7" t="s">
        <v>11811</v>
      </c>
      <c r="Z1180" s="7">
        <v>153</v>
      </c>
      <c r="AA1180" s="7" t="str">
        <f>TEXT(Superstore_Data_1[[#This Row],[Order Date]],"mmm")</f>
        <v>Apr</v>
      </c>
      <c r="AB1180" s="7">
        <f>YEAR(Superstore_Data_1[[#This Row],[Order Date]])</f>
        <v>2016</v>
      </c>
      <c r="AC1180" s="9">
        <f>Superstore_Data_1[[#This Row],[Profit]]/Superstore_Data_1[[#This Row],[Sales]]</f>
        <v>0.3</v>
      </c>
      <c r="AD1180" s="7" t="str">
        <f>IF(Superstore_Data_1[[#This Row],[Discount]]=0,"No Discount",IF(Superstore_Data_1[[#This Row],[Discount]]&lt;0.2,"Low Discount",IF(Superstore_Data_1[[#This Row],[Discount]]&lt;0.5,"Medium Discount","High Discount")))</f>
        <v>No Discount</v>
      </c>
      <c r="AE1180" s="7" t="str">
        <f>IF(Superstore_Data_1[[#This Row],[Sales]]&lt;100,"Low Sale",IF(Superstore_Data_1[[#This Row],[Sales]]&lt;500,"Medium Sale","High Sale"))</f>
        <v>High Sale</v>
      </c>
      <c r="AF1180" s="10" t="str">
        <f>IF(Superstore_Data_1[[#This Row],[Shipping Days]]&lt;=2,"Fast",IF(Superstore_Data_1[[#This Row],[Shipping Days]]&lt;=5,"Normal","Slow"))</f>
        <v>Slow</v>
      </c>
    </row>
    <row r="1181" spans="1:32" x14ac:dyDescent="0.3">
      <c r="A1181" s="6">
        <v>8738</v>
      </c>
      <c r="B1181" s="7" t="s">
        <v>11078</v>
      </c>
      <c r="C1181" s="8">
        <v>42890</v>
      </c>
      <c r="D1181" s="8">
        <v>43012</v>
      </c>
      <c r="E1181" s="7" t="s">
        <v>51</v>
      </c>
      <c r="F1181" s="7" t="s">
        <v>7888</v>
      </c>
      <c r="G1181" s="7" t="s">
        <v>7889</v>
      </c>
      <c r="H1181" s="7" t="s">
        <v>41</v>
      </c>
      <c r="I1181" s="7" t="s">
        <v>26</v>
      </c>
      <c r="J1181" s="7" t="s">
        <v>6963</v>
      </c>
      <c r="K1181" s="7" t="s">
        <v>381</v>
      </c>
      <c r="L1181" s="7">
        <v>37421</v>
      </c>
      <c r="M1181" s="7" t="s">
        <v>29</v>
      </c>
      <c r="N1181" s="7" t="s">
        <v>3595</v>
      </c>
      <c r="O1181" s="7" t="s">
        <v>46</v>
      </c>
      <c r="P1181" s="7" t="s">
        <v>77</v>
      </c>
      <c r="Q1181" s="7" t="s">
        <v>3596</v>
      </c>
      <c r="R1181" s="7">
        <v>8.1</v>
      </c>
      <c r="S1181" s="7">
        <v>5</v>
      </c>
      <c r="T1181" s="7">
        <v>0.7</v>
      </c>
      <c r="U1181" s="7">
        <v>-5.94</v>
      </c>
      <c r="V1181" s="7" t="s">
        <v>11818</v>
      </c>
      <c r="W1181" s="7">
        <v>2017</v>
      </c>
      <c r="X1181" s="7">
        <v>-0.73333333333333339</v>
      </c>
      <c r="Y1181" s="7" t="s">
        <v>11816</v>
      </c>
      <c r="Z1181" s="7">
        <v>122</v>
      </c>
      <c r="AA1181" s="7" t="str">
        <f>TEXT(Superstore_Data_1[[#This Row],[Order Date]],"mmm")</f>
        <v>Jun</v>
      </c>
      <c r="AB1181" s="7">
        <f>YEAR(Superstore_Data_1[[#This Row],[Order Date]])</f>
        <v>2017</v>
      </c>
      <c r="AC1181" s="9">
        <f>Superstore_Data_1[[#This Row],[Profit]]/Superstore_Data_1[[#This Row],[Sales]]</f>
        <v>-0.73333333333333339</v>
      </c>
      <c r="AD1181" s="7" t="str">
        <f>IF(Superstore_Data_1[[#This Row],[Discount]]=0,"No Discount",IF(Superstore_Data_1[[#This Row],[Discount]]&lt;0.2,"Low Discount",IF(Superstore_Data_1[[#This Row],[Discount]]&lt;0.5,"Medium Discount","High Discount")))</f>
        <v>High Discount</v>
      </c>
      <c r="AE1181" s="7" t="str">
        <f>IF(Superstore_Data_1[[#This Row],[Sales]]&lt;100,"Low Sale",IF(Superstore_Data_1[[#This Row],[Sales]]&lt;500,"Medium Sale","High Sale"))</f>
        <v>Low Sale</v>
      </c>
      <c r="AF1181" s="10" t="str">
        <f>IF(Superstore_Data_1[[#This Row],[Shipping Days]]&lt;=2,"Fast",IF(Superstore_Data_1[[#This Row],[Shipping Days]]&lt;=5,"Normal","Slow"))</f>
        <v>Slow</v>
      </c>
    </row>
    <row r="1182" spans="1:32" x14ac:dyDescent="0.3">
      <c r="A1182" s="6">
        <v>8739</v>
      </c>
      <c r="B1182" s="7" t="s">
        <v>11079</v>
      </c>
      <c r="C1182" s="8">
        <v>42959</v>
      </c>
      <c r="D1182" s="8">
        <v>43051</v>
      </c>
      <c r="E1182" s="7" t="s">
        <v>209</v>
      </c>
      <c r="F1182" s="7" t="s">
        <v>760</v>
      </c>
      <c r="G1182" s="7" t="s">
        <v>761</v>
      </c>
      <c r="H1182" s="7" t="s">
        <v>25</v>
      </c>
      <c r="I1182" s="7" t="s">
        <v>26</v>
      </c>
      <c r="J1182" s="7" t="s">
        <v>159</v>
      </c>
      <c r="K1182" s="7" t="s">
        <v>160</v>
      </c>
      <c r="L1182" s="7">
        <v>19140</v>
      </c>
      <c r="M1182" s="7" t="s">
        <v>161</v>
      </c>
      <c r="N1182" s="7" t="s">
        <v>768</v>
      </c>
      <c r="O1182" s="7" t="s">
        <v>46</v>
      </c>
      <c r="P1182" s="7" t="s">
        <v>70</v>
      </c>
      <c r="Q1182" s="7" t="s">
        <v>769</v>
      </c>
      <c r="R1182" s="7">
        <v>13.247999999999999</v>
      </c>
      <c r="S1182" s="7">
        <v>4</v>
      </c>
      <c r="T1182" s="7">
        <v>0.2</v>
      </c>
      <c r="U1182" s="7">
        <v>3.6432000000000002</v>
      </c>
      <c r="V1182" s="7" t="s">
        <v>11810</v>
      </c>
      <c r="W1182" s="7">
        <v>2017</v>
      </c>
      <c r="X1182" s="7">
        <v>0.27500000000000002</v>
      </c>
      <c r="Y1182" s="7" t="s">
        <v>11813</v>
      </c>
      <c r="Z1182" s="7">
        <v>92</v>
      </c>
      <c r="AA1182" s="7" t="str">
        <f>TEXT(Superstore_Data_1[[#This Row],[Order Date]],"mmm")</f>
        <v>Aug</v>
      </c>
      <c r="AB1182" s="7">
        <f>YEAR(Superstore_Data_1[[#This Row],[Order Date]])</f>
        <v>2017</v>
      </c>
      <c r="AC1182" s="9">
        <f>Superstore_Data_1[[#This Row],[Profit]]/Superstore_Data_1[[#This Row],[Sales]]</f>
        <v>0.27500000000000002</v>
      </c>
      <c r="AD1182" s="7" t="str">
        <f>IF(Superstore_Data_1[[#This Row],[Discount]]=0,"No Discount",IF(Superstore_Data_1[[#This Row],[Discount]]&lt;0.2,"Low Discount",IF(Superstore_Data_1[[#This Row],[Discount]]&lt;0.5,"Medium Discount","High Discount")))</f>
        <v>Medium Discount</v>
      </c>
      <c r="AE1182" s="7" t="str">
        <f>IF(Superstore_Data_1[[#This Row],[Sales]]&lt;100,"Low Sale",IF(Superstore_Data_1[[#This Row],[Sales]]&lt;500,"Medium Sale","High Sale"))</f>
        <v>Low Sale</v>
      </c>
      <c r="AF1182" s="10" t="str">
        <f>IF(Superstore_Data_1[[#This Row],[Shipping Days]]&lt;=2,"Fast",IF(Superstore_Data_1[[#This Row],[Shipping Days]]&lt;=5,"Normal","Slow"))</f>
        <v>Slow</v>
      </c>
    </row>
    <row r="1183" spans="1:32" x14ac:dyDescent="0.3">
      <c r="A1183" s="6">
        <v>8742</v>
      </c>
      <c r="B1183" s="7" t="s">
        <v>11081</v>
      </c>
      <c r="C1183" s="8">
        <v>42258</v>
      </c>
      <c r="D1183" s="8">
        <v>42258</v>
      </c>
      <c r="E1183" s="7" t="s">
        <v>1455</v>
      </c>
      <c r="F1183" s="7" t="s">
        <v>3073</v>
      </c>
      <c r="G1183" s="7" t="s">
        <v>3074</v>
      </c>
      <c r="H1183" s="7" t="s">
        <v>108</v>
      </c>
      <c r="I1183" s="7" t="s">
        <v>26</v>
      </c>
      <c r="J1183" s="7" t="s">
        <v>1668</v>
      </c>
      <c r="K1183" s="7" t="s">
        <v>289</v>
      </c>
      <c r="L1183" s="7">
        <v>46226</v>
      </c>
      <c r="M1183" s="7" t="s">
        <v>111</v>
      </c>
      <c r="N1183" s="7" t="s">
        <v>848</v>
      </c>
      <c r="O1183" s="7" t="s">
        <v>46</v>
      </c>
      <c r="P1183" s="7" t="s">
        <v>77</v>
      </c>
      <c r="Q1183" s="7" t="s">
        <v>849</v>
      </c>
      <c r="R1183" s="7">
        <v>10.74</v>
      </c>
      <c r="S1183" s="7">
        <v>3</v>
      </c>
      <c r="T1183" s="7">
        <v>0</v>
      </c>
      <c r="U1183" s="7">
        <v>5.1551999999999998</v>
      </c>
      <c r="V1183" s="7" t="s">
        <v>11815</v>
      </c>
      <c r="W1183" s="7">
        <v>2015</v>
      </c>
      <c r="X1183" s="7">
        <v>0.48</v>
      </c>
      <c r="Y1183" s="7" t="s">
        <v>11811</v>
      </c>
      <c r="Z1183" s="7">
        <v>0</v>
      </c>
      <c r="AA1183" s="7" t="str">
        <f>TEXT(Superstore_Data_1[[#This Row],[Order Date]],"mmm")</f>
        <v>Sep</v>
      </c>
      <c r="AB1183" s="7">
        <f>YEAR(Superstore_Data_1[[#This Row],[Order Date]])</f>
        <v>2015</v>
      </c>
      <c r="AC1183" s="9">
        <f>Superstore_Data_1[[#This Row],[Profit]]/Superstore_Data_1[[#This Row],[Sales]]</f>
        <v>0.48</v>
      </c>
      <c r="AD1183" s="7" t="str">
        <f>IF(Superstore_Data_1[[#This Row],[Discount]]=0,"No Discount",IF(Superstore_Data_1[[#This Row],[Discount]]&lt;0.2,"Low Discount",IF(Superstore_Data_1[[#This Row],[Discount]]&lt;0.5,"Medium Discount","High Discount")))</f>
        <v>No Discount</v>
      </c>
      <c r="AE1183" s="7" t="str">
        <f>IF(Superstore_Data_1[[#This Row],[Sales]]&lt;100,"Low Sale",IF(Superstore_Data_1[[#This Row],[Sales]]&lt;500,"Medium Sale","High Sale"))</f>
        <v>Low Sale</v>
      </c>
      <c r="AF1183" s="10" t="str">
        <f>IF(Superstore_Data_1[[#This Row],[Shipping Days]]&lt;=2,"Fast",IF(Superstore_Data_1[[#This Row],[Shipping Days]]&lt;=5,"Normal","Slow"))</f>
        <v>Fast</v>
      </c>
    </row>
    <row r="1184" spans="1:32" x14ac:dyDescent="0.3">
      <c r="A1184" s="6">
        <v>8743</v>
      </c>
      <c r="B1184" s="7" t="s">
        <v>11082</v>
      </c>
      <c r="C1184" s="8">
        <v>42045</v>
      </c>
      <c r="D1184" s="8">
        <v>42104</v>
      </c>
      <c r="E1184" s="7" t="s">
        <v>209</v>
      </c>
      <c r="F1184" s="7" t="s">
        <v>2261</v>
      </c>
      <c r="G1184" s="7" t="s">
        <v>2262</v>
      </c>
      <c r="H1184" s="7" t="s">
        <v>25</v>
      </c>
      <c r="I1184" s="7" t="s">
        <v>26</v>
      </c>
      <c r="J1184" s="7" t="s">
        <v>10274</v>
      </c>
      <c r="K1184" s="7" t="s">
        <v>477</v>
      </c>
      <c r="L1184" s="7">
        <v>97123</v>
      </c>
      <c r="M1184" s="7" t="s">
        <v>44</v>
      </c>
      <c r="N1184" s="7" t="s">
        <v>483</v>
      </c>
      <c r="O1184" s="7" t="s">
        <v>31</v>
      </c>
      <c r="P1184" s="7" t="s">
        <v>67</v>
      </c>
      <c r="Q1184" s="7" t="s">
        <v>484</v>
      </c>
      <c r="R1184" s="7">
        <v>11.032</v>
      </c>
      <c r="S1184" s="7">
        <v>1</v>
      </c>
      <c r="T1184" s="7">
        <v>0.2</v>
      </c>
      <c r="U1184" s="7">
        <v>3.0337999999999998</v>
      </c>
      <c r="V1184" s="7" t="s">
        <v>11820</v>
      </c>
      <c r="W1184" s="7">
        <v>2015</v>
      </c>
      <c r="X1184" s="7">
        <v>0.27499999999999997</v>
      </c>
      <c r="Y1184" s="7" t="s">
        <v>11813</v>
      </c>
      <c r="Z1184" s="7">
        <v>59</v>
      </c>
      <c r="AA1184" s="7" t="str">
        <f>TEXT(Superstore_Data_1[[#This Row],[Order Date]],"mmm")</f>
        <v>Feb</v>
      </c>
      <c r="AB1184" s="7">
        <f>YEAR(Superstore_Data_1[[#This Row],[Order Date]])</f>
        <v>2015</v>
      </c>
      <c r="AC1184" s="9">
        <f>Superstore_Data_1[[#This Row],[Profit]]/Superstore_Data_1[[#This Row],[Sales]]</f>
        <v>0.27499999999999997</v>
      </c>
      <c r="AD1184" s="7" t="str">
        <f>IF(Superstore_Data_1[[#This Row],[Discount]]=0,"No Discount",IF(Superstore_Data_1[[#This Row],[Discount]]&lt;0.2,"Low Discount",IF(Superstore_Data_1[[#This Row],[Discount]]&lt;0.5,"Medium Discount","High Discount")))</f>
        <v>Medium Discount</v>
      </c>
      <c r="AE1184" s="7" t="str">
        <f>IF(Superstore_Data_1[[#This Row],[Sales]]&lt;100,"Low Sale",IF(Superstore_Data_1[[#This Row],[Sales]]&lt;500,"Medium Sale","High Sale"))</f>
        <v>Low Sale</v>
      </c>
      <c r="AF1184" s="10" t="str">
        <f>IF(Superstore_Data_1[[#This Row],[Shipping Days]]&lt;=2,"Fast",IF(Superstore_Data_1[[#This Row],[Shipping Days]]&lt;=5,"Normal","Slow"))</f>
        <v>Slow</v>
      </c>
    </row>
    <row r="1185" spans="1:32" x14ac:dyDescent="0.3">
      <c r="A1185" s="6">
        <v>8747</v>
      </c>
      <c r="B1185" s="7" t="s">
        <v>11084</v>
      </c>
      <c r="C1185" s="8">
        <v>42768</v>
      </c>
      <c r="D1185" s="8">
        <v>42918</v>
      </c>
      <c r="E1185" s="7" t="s">
        <v>51</v>
      </c>
      <c r="F1185" s="7" t="s">
        <v>6406</v>
      </c>
      <c r="G1185" s="7" t="s">
        <v>6407</v>
      </c>
      <c r="H1185" s="7" t="s">
        <v>41</v>
      </c>
      <c r="I1185" s="7" t="s">
        <v>26</v>
      </c>
      <c r="J1185" s="7" t="s">
        <v>1069</v>
      </c>
      <c r="K1185" s="7" t="s">
        <v>43</v>
      </c>
      <c r="L1185" s="7">
        <v>92105</v>
      </c>
      <c r="M1185" s="7" t="s">
        <v>44</v>
      </c>
      <c r="N1185" s="7" t="s">
        <v>3535</v>
      </c>
      <c r="O1185" s="7" t="s">
        <v>31</v>
      </c>
      <c r="P1185" s="7" t="s">
        <v>67</v>
      </c>
      <c r="Q1185" s="7" t="s">
        <v>3536</v>
      </c>
      <c r="R1185" s="7">
        <v>210.58</v>
      </c>
      <c r="S1185" s="7">
        <v>2</v>
      </c>
      <c r="T1185" s="7">
        <v>0</v>
      </c>
      <c r="U1185" s="7">
        <v>12.6348</v>
      </c>
      <c r="V1185" s="7" t="s">
        <v>11820</v>
      </c>
      <c r="W1185" s="7">
        <v>2017</v>
      </c>
      <c r="X1185" s="7">
        <v>0.06</v>
      </c>
      <c r="Y1185" s="7" t="s">
        <v>11811</v>
      </c>
      <c r="Z1185" s="7">
        <v>150</v>
      </c>
      <c r="AA1185" s="7" t="str">
        <f>TEXT(Superstore_Data_1[[#This Row],[Order Date]],"mmm")</f>
        <v>Feb</v>
      </c>
      <c r="AB1185" s="7">
        <f>YEAR(Superstore_Data_1[[#This Row],[Order Date]])</f>
        <v>2017</v>
      </c>
      <c r="AC1185" s="9">
        <f>Superstore_Data_1[[#This Row],[Profit]]/Superstore_Data_1[[#This Row],[Sales]]</f>
        <v>0.06</v>
      </c>
      <c r="AD1185" s="7" t="str">
        <f>IF(Superstore_Data_1[[#This Row],[Discount]]=0,"No Discount",IF(Superstore_Data_1[[#This Row],[Discount]]&lt;0.2,"Low Discount",IF(Superstore_Data_1[[#This Row],[Discount]]&lt;0.5,"Medium Discount","High Discount")))</f>
        <v>No Discount</v>
      </c>
      <c r="AE1185" s="7" t="str">
        <f>IF(Superstore_Data_1[[#This Row],[Sales]]&lt;100,"Low Sale",IF(Superstore_Data_1[[#This Row],[Sales]]&lt;500,"Medium Sale","High Sale"))</f>
        <v>Medium Sale</v>
      </c>
      <c r="AF1185" s="10" t="str">
        <f>IF(Superstore_Data_1[[#This Row],[Shipping Days]]&lt;=2,"Fast",IF(Superstore_Data_1[[#This Row],[Shipping Days]]&lt;=5,"Normal","Slow"))</f>
        <v>Slow</v>
      </c>
    </row>
    <row r="1186" spans="1:32" x14ac:dyDescent="0.3">
      <c r="A1186" s="6">
        <v>8752</v>
      </c>
      <c r="B1186" s="7" t="s">
        <v>11086</v>
      </c>
      <c r="C1186" s="8">
        <v>42495</v>
      </c>
      <c r="D1186" s="8">
        <v>42618</v>
      </c>
      <c r="E1186" s="7" t="s">
        <v>51</v>
      </c>
      <c r="F1186" s="7" t="s">
        <v>500</v>
      </c>
      <c r="G1186" s="7" t="s">
        <v>501</v>
      </c>
      <c r="H1186" s="7" t="s">
        <v>108</v>
      </c>
      <c r="I1186" s="7" t="s">
        <v>26</v>
      </c>
      <c r="J1186" s="7" t="s">
        <v>6324</v>
      </c>
      <c r="K1186" s="7" t="s">
        <v>55</v>
      </c>
      <c r="L1186" s="7">
        <v>32303</v>
      </c>
      <c r="M1186" s="7" t="s">
        <v>29</v>
      </c>
      <c r="N1186" s="7" t="s">
        <v>11087</v>
      </c>
      <c r="O1186" s="7" t="s">
        <v>46</v>
      </c>
      <c r="P1186" s="7" t="s">
        <v>94</v>
      </c>
      <c r="Q1186" s="7" t="s">
        <v>11088</v>
      </c>
      <c r="R1186" s="7">
        <v>93.248000000000005</v>
      </c>
      <c r="S1186" s="7">
        <v>4</v>
      </c>
      <c r="T1186" s="7">
        <v>0.2</v>
      </c>
      <c r="U1186" s="7">
        <v>31.4712</v>
      </c>
      <c r="V1186" s="7" t="s">
        <v>11812</v>
      </c>
      <c r="W1186" s="7">
        <v>2016</v>
      </c>
      <c r="X1186" s="7">
        <v>0.33749999999999997</v>
      </c>
      <c r="Y1186" s="7" t="s">
        <v>11813</v>
      </c>
      <c r="Z1186" s="7">
        <v>123</v>
      </c>
      <c r="AA1186" s="7" t="str">
        <f>TEXT(Superstore_Data_1[[#This Row],[Order Date]],"mmm")</f>
        <v>May</v>
      </c>
      <c r="AB1186" s="7">
        <f>YEAR(Superstore_Data_1[[#This Row],[Order Date]])</f>
        <v>2016</v>
      </c>
      <c r="AC1186" s="9">
        <f>Superstore_Data_1[[#This Row],[Profit]]/Superstore_Data_1[[#This Row],[Sales]]</f>
        <v>0.33749999999999997</v>
      </c>
      <c r="AD1186" s="7" t="str">
        <f>IF(Superstore_Data_1[[#This Row],[Discount]]=0,"No Discount",IF(Superstore_Data_1[[#This Row],[Discount]]&lt;0.2,"Low Discount",IF(Superstore_Data_1[[#This Row],[Discount]]&lt;0.5,"Medium Discount","High Discount")))</f>
        <v>Medium Discount</v>
      </c>
      <c r="AE1186" s="7" t="str">
        <f>IF(Superstore_Data_1[[#This Row],[Sales]]&lt;100,"Low Sale",IF(Superstore_Data_1[[#This Row],[Sales]]&lt;500,"Medium Sale","High Sale"))</f>
        <v>Low Sale</v>
      </c>
      <c r="AF1186" s="10" t="str">
        <f>IF(Superstore_Data_1[[#This Row],[Shipping Days]]&lt;=2,"Fast",IF(Superstore_Data_1[[#This Row],[Shipping Days]]&lt;=5,"Normal","Slow"))</f>
        <v>Slow</v>
      </c>
    </row>
    <row r="1187" spans="1:32" x14ac:dyDescent="0.3">
      <c r="A1187" s="6">
        <v>8754</v>
      </c>
      <c r="B1187" s="7" t="s">
        <v>11089</v>
      </c>
      <c r="C1187" s="8">
        <v>42987</v>
      </c>
      <c r="D1187" s="8">
        <v>43017</v>
      </c>
      <c r="E1187" s="7" t="s">
        <v>209</v>
      </c>
      <c r="F1187" s="7" t="s">
        <v>5438</v>
      </c>
      <c r="G1187" s="7" t="s">
        <v>5439</v>
      </c>
      <c r="H1187" s="7" t="s">
        <v>25</v>
      </c>
      <c r="I1187" s="7" t="s">
        <v>26</v>
      </c>
      <c r="J1187" s="7" t="s">
        <v>3219</v>
      </c>
      <c r="K1187" s="7" t="s">
        <v>567</v>
      </c>
      <c r="L1187" s="7">
        <v>43615</v>
      </c>
      <c r="M1187" s="7" t="s">
        <v>161</v>
      </c>
      <c r="N1187" s="7" t="s">
        <v>5139</v>
      </c>
      <c r="O1187" s="7" t="s">
        <v>46</v>
      </c>
      <c r="P1187" s="7" t="s">
        <v>47</v>
      </c>
      <c r="Q1187" s="7" t="s">
        <v>5140</v>
      </c>
      <c r="R1187" s="7">
        <v>17.712</v>
      </c>
      <c r="S1187" s="7">
        <v>6</v>
      </c>
      <c r="T1187" s="7">
        <v>0.2</v>
      </c>
      <c r="U1187" s="7">
        <v>5.9778000000000002</v>
      </c>
      <c r="V1187" s="7" t="s">
        <v>11815</v>
      </c>
      <c r="W1187" s="7">
        <v>2017</v>
      </c>
      <c r="X1187" s="7">
        <v>0.33750000000000002</v>
      </c>
      <c r="Y1187" s="7" t="s">
        <v>11813</v>
      </c>
      <c r="Z1187" s="7">
        <v>30</v>
      </c>
      <c r="AA1187" s="7" t="str">
        <f>TEXT(Superstore_Data_1[[#This Row],[Order Date]],"mmm")</f>
        <v>Sep</v>
      </c>
      <c r="AB1187" s="7">
        <f>YEAR(Superstore_Data_1[[#This Row],[Order Date]])</f>
        <v>2017</v>
      </c>
      <c r="AC1187" s="9">
        <f>Superstore_Data_1[[#This Row],[Profit]]/Superstore_Data_1[[#This Row],[Sales]]</f>
        <v>0.33750000000000002</v>
      </c>
      <c r="AD1187" s="7" t="str">
        <f>IF(Superstore_Data_1[[#This Row],[Discount]]=0,"No Discount",IF(Superstore_Data_1[[#This Row],[Discount]]&lt;0.2,"Low Discount",IF(Superstore_Data_1[[#This Row],[Discount]]&lt;0.5,"Medium Discount","High Discount")))</f>
        <v>Medium Discount</v>
      </c>
      <c r="AE1187" s="7" t="str">
        <f>IF(Superstore_Data_1[[#This Row],[Sales]]&lt;100,"Low Sale",IF(Superstore_Data_1[[#This Row],[Sales]]&lt;500,"Medium Sale","High Sale"))</f>
        <v>Low Sale</v>
      </c>
      <c r="AF1187" s="10" t="str">
        <f>IF(Superstore_Data_1[[#This Row],[Shipping Days]]&lt;=2,"Fast",IF(Superstore_Data_1[[#This Row],[Shipping Days]]&lt;=5,"Normal","Slow"))</f>
        <v>Slow</v>
      </c>
    </row>
    <row r="1188" spans="1:32" x14ac:dyDescent="0.3">
      <c r="A1188" s="6">
        <v>8769</v>
      </c>
      <c r="B1188" s="7" t="s">
        <v>11094</v>
      </c>
      <c r="C1188" s="8">
        <v>42134</v>
      </c>
      <c r="D1188" s="8">
        <v>42257</v>
      </c>
      <c r="E1188" s="7" t="s">
        <v>51</v>
      </c>
      <c r="F1188" s="7" t="s">
        <v>5742</v>
      </c>
      <c r="G1188" s="7" t="s">
        <v>5743</v>
      </c>
      <c r="H1188" s="7" t="s">
        <v>25</v>
      </c>
      <c r="I1188" s="7" t="s">
        <v>26</v>
      </c>
      <c r="J1188" s="7" t="s">
        <v>566</v>
      </c>
      <c r="K1188" s="7" t="s">
        <v>567</v>
      </c>
      <c r="L1188" s="7">
        <v>43229</v>
      </c>
      <c r="M1188" s="7" t="s">
        <v>161</v>
      </c>
      <c r="N1188" s="7" t="s">
        <v>1314</v>
      </c>
      <c r="O1188" s="7" t="s">
        <v>73</v>
      </c>
      <c r="P1188" s="7" t="s">
        <v>178</v>
      </c>
      <c r="Q1188" s="7" t="s">
        <v>1315</v>
      </c>
      <c r="R1188" s="7">
        <v>288</v>
      </c>
      <c r="S1188" s="7">
        <v>4</v>
      </c>
      <c r="T1188" s="7">
        <v>0.2</v>
      </c>
      <c r="U1188" s="7">
        <v>57.6</v>
      </c>
      <c r="V1188" s="7" t="s">
        <v>11812</v>
      </c>
      <c r="W1188" s="7">
        <v>2015</v>
      </c>
      <c r="X1188" s="7">
        <v>0.2</v>
      </c>
      <c r="Y1188" s="7" t="s">
        <v>11813</v>
      </c>
      <c r="Z1188" s="7">
        <v>123</v>
      </c>
      <c r="AA1188" s="7" t="str">
        <f>TEXT(Superstore_Data_1[[#This Row],[Order Date]],"mmm")</f>
        <v>May</v>
      </c>
      <c r="AB1188" s="7">
        <f>YEAR(Superstore_Data_1[[#This Row],[Order Date]])</f>
        <v>2015</v>
      </c>
      <c r="AC1188" s="9">
        <f>Superstore_Data_1[[#This Row],[Profit]]/Superstore_Data_1[[#This Row],[Sales]]</f>
        <v>0.2</v>
      </c>
      <c r="AD1188" s="7" t="str">
        <f>IF(Superstore_Data_1[[#This Row],[Discount]]=0,"No Discount",IF(Superstore_Data_1[[#This Row],[Discount]]&lt;0.2,"Low Discount",IF(Superstore_Data_1[[#This Row],[Discount]]&lt;0.5,"Medium Discount","High Discount")))</f>
        <v>Medium Discount</v>
      </c>
      <c r="AE1188" s="7" t="str">
        <f>IF(Superstore_Data_1[[#This Row],[Sales]]&lt;100,"Low Sale",IF(Superstore_Data_1[[#This Row],[Sales]]&lt;500,"Medium Sale","High Sale"))</f>
        <v>Medium Sale</v>
      </c>
      <c r="AF1188" s="10" t="str">
        <f>IF(Superstore_Data_1[[#This Row],[Shipping Days]]&lt;=2,"Fast",IF(Superstore_Data_1[[#This Row],[Shipping Days]]&lt;=5,"Normal","Slow"))</f>
        <v>Slow</v>
      </c>
    </row>
    <row r="1189" spans="1:32" x14ac:dyDescent="0.3">
      <c r="A1189" s="6">
        <v>8776</v>
      </c>
      <c r="B1189" s="7" t="s">
        <v>11098</v>
      </c>
      <c r="C1189" s="8">
        <v>42502</v>
      </c>
      <c r="D1189" s="8">
        <v>42625</v>
      </c>
      <c r="E1189" s="7" t="s">
        <v>22</v>
      </c>
      <c r="F1189" s="7" t="s">
        <v>4612</v>
      </c>
      <c r="G1189" s="7" t="s">
        <v>4613</v>
      </c>
      <c r="H1189" s="7" t="s">
        <v>108</v>
      </c>
      <c r="I1189" s="7" t="s">
        <v>26</v>
      </c>
      <c r="J1189" s="7" t="s">
        <v>344</v>
      </c>
      <c r="K1189" s="7" t="s">
        <v>235</v>
      </c>
      <c r="L1189" s="7">
        <v>60623</v>
      </c>
      <c r="M1189" s="7" t="s">
        <v>111</v>
      </c>
      <c r="N1189" s="7" t="s">
        <v>724</v>
      </c>
      <c r="O1189" s="7" t="s">
        <v>46</v>
      </c>
      <c r="P1189" s="7" t="s">
        <v>70</v>
      </c>
      <c r="Q1189" s="7" t="s">
        <v>725</v>
      </c>
      <c r="R1189" s="7">
        <v>3.536</v>
      </c>
      <c r="S1189" s="7">
        <v>2</v>
      </c>
      <c r="T1189" s="7">
        <v>0.2</v>
      </c>
      <c r="U1189" s="7">
        <v>0.30940000000000001</v>
      </c>
      <c r="V1189" s="7" t="s">
        <v>11812</v>
      </c>
      <c r="W1189" s="7">
        <v>2016</v>
      </c>
      <c r="X1189" s="7">
        <v>8.7500000000000008E-2</v>
      </c>
      <c r="Y1189" s="7" t="s">
        <v>11813</v>
      </c>
      <c r="Z1189" s="7">
        <v>123</v>
      </c>
      <c r="AA1189" s="7" t="str">
        <f>TEXT(Superstore_Data_1[[#This Row],[Order Date]],"mmm")</f>
        <v>May</v>
      </c>
      <c r="AB1189" s="7">
        <f>YEAR(Superstore_Data_1[[#This Row],[Order Date]])</f>
        <v>2016</v>
      </c>
      <c r="AC1189" s="9">
        <f>Superstore_Data_1[[#This Row],[Profit]]/Superstore_Data_1[[#This Row],[Sales]]</f>
        <v>8.7500000000000008E-2</v>
      </c>
      <c r="AD1189" s="7" t="str">
        <f>IF(Superstore_Data_1[[#This Row],[Discount]]=0,"No Discount",IF(Superstore_Data_1[[#This Row],[Discount]]&lt;0.2,"Low Discount",IF(Superstore_Data_1[[#This Row],[Discount]]&lt;0.5,"Medium Discount","High Discount")))</f>
        <v>Medium Discount</v>
      </c>
      <c r="AE1189" s="7" t="str">
        <f>IF(Superstore_Data_1[[#This Row],[Sales]]&lt;100,"Low Sale",IF(Superstore_Data_1[[#This Row],[Sales]]&lt;500,"Medium Sale","High Sale"))</f>
        <v>Low Sale</v>
      </c>
      <c r="AF1189" s="10" t="str">
        <f>IF(Superstore_Data_1[[#This Row],[Shipping Days]]&lt;=2,"Fast",IF(Superstore_Data_1[[#This Row],[Shipping Days]]&lt;=5,"Normal","Slow"))</f>
        <v>Slow</v>
      </c>
    </row>
    <row r="1190" spans="1:32" x14ac:dyDescent="0.3">
      <c r="A1190" s="6">
        <v>8777</v>
      </c>
      <c r="B1190" s="7" t="s">
        <v>11099</v>
      </c>
      <c r="C1190" s="8">
        <v>42407</v>
      </c>
      <c r="D1190" s="8">
        <v>42436</v>
      </c>
      <c r="E1190" s="7" t="s">
        <v>209</v>
      </c>
      <c r="F1190" s="7" t="s">
        <v>1015</v>
      </c>
      <c r="G1190" s="7" t="s">
        <v>1016</v>
      </c>
      <c r="H1190" s="7" t="s">
        <v>41</v>
      </c>
      <c r="I1190" s="7" t="s">
        <v>26</v>
      </c>
      <c r="J1190" s="7" t="s">
        <v>1900</v>
      </c>
      <c r="K1190" s="7" t="s">
        <v>110</v>
      </c>
      <c r="L1190" s="7">
        <v>77340</v>
      </c>
      <c r="M1190" s="7" t="s">
        <v>111</v>
      </c>
      <c r="N1190" s="7" t="s">
        <v>2928</v>
      </c>
      <c r="O1190" s="7" t="s">
        <v>31</v>
      </c>
      <c r="P1190" s="7" t="s">
        <v>35</v>
      </c>
      <c r="Q1190" s="7" t="s">
        <v>2929</v>
      </c>
      <c r="R1190" s="7">
        <v>528.42999999999995</v>
      </c>
      <c r="S1190" s="7">
        <v>5</v>
      </c>
      <c r="T1190" s="7">
        <v>0.3</v>
      </c>
      <c r="U1190" s="7">
        <v>0</v>
      </c>
      <c r="V1190" s="7" t="s">
        <v>11820</v>
      </c>
      <c r="W1190" s="7">
        <v>2016</v>
      </c>
      <c r="X1190" s="7">
        <v>0</v>
      </c>
      <c r="Y1190" s="7" t="s">
        <v>11813</v>
      </c>
      <c r="Z1190" s="7">
        <v>29</v>
      </c>
      <c r="AA1190" s="7" t="str">
        <f>TEXT(Superstore_Data_1[[#This Row],[Order Date]],"mmm")</f>
        <v>Feb</v>
      </c>
      <c r="AB1190" s="7">
        <f>YEAR(Superstore_Data_1[[#This Row],[Order Date]])</f>
        <v>2016</v>
      </c>
      <c r="AC1190" s="9">
        <f>Superstore_Data_1[[#This Row],[Profit]]/Superstore_Data_1[[#This Row],[Sales]]</f>
        <v>0</v>
      </c>
      <c r="AD1190" s="7" t="str">
        <f>IF(Superstore_Data_1[[#This Row],[Discount]]=0,"No Discount",IF(Superstore_Data_1[[#This Row],[Discount]]&lt;0.2,"Low Discount",IF(Superstore_Data_1[[#This Row],[Discount]]&lt;0.5,"Medium Discount","High Discount")))</f>
        <v>Medium Discount</v>
      </c>
      <c r="AE1190" s="7" t="str">
        <f>IF(Superstore_Data_1[[#This Row],[Sales]]&lt;100,"Low Sale",IF(Superstore_Data_1[[#This Row],[Sales]]&lt;500,"Medium Sale","High Sale"))</f>
        <v>High Sale</v>
      </c>
      <c r="AF1190" s="10" t="str">
        <f>IF(Superstore_Data_1[[#This Row],[Shipping Days]]&lt;=2,"Fast",IF(Superstore_Data_1[[#This Row],[Shipping Days]]&lt;=5,"Normal","Slow"))</f>
        <v>Slow</v>
      </c>
    </row>
    <row r="1191" spans="1:32" x14ac:dyDescent="0.3">
      <c r="A1191" s="6">
        <v>8781</v>
      </c>
      <c r="B1191" s="7" t="s">
        <v>11102</v>
      </c>
      <c r="C1191" s="8">
        <v>42007</v>
      </c>
      <c r="D1191" s="8">
        <v>42097</v>
      </c>
      <c r="E1191" s="7" t="s">
        <v>209</v>
      </c>
      <c r="F1191" s="7" t="s">
        <v>10387</v>
      </c>
      <c r="G1191" s="7" t="s">
        <v>10388</v>
      </c>
      <c r="H1191" s="7" t="s">
        <v>41</v>
      </c>
      <c r="I1191" s="7" t="s">
        <v>26</v>
      </c>
      <c r="J1191" s="7" t="s">
        <v>205</v>
      </c>
      <c r="K1191" s="7" t="s">
        <v>110</v>
      </c>
      <c r="L1191" s="7">
        <v>77070</v>
      </c>
      <c r="M1191" s="7" t="s">
        <v>111</v>
      </c>
      <c r="N1191" s="7" t="s">
        <v>5727</v>
      </c>
      <c r="O1191" s="7" t="s">
        <v>46</v>
      </c>
      <c r="P1191" s="7" t="s">
        <v>70</v>
      </c>
      <c r="Q1191" s="7" t="s">
        <v>5728</v>
      </c>
      <c r="R1191" s="7">
        <v>55.328000000000003</v>
      </c>
      <c r="S1191" s="7">
        <v>2</v>
      </c>
      <c r="T1191" s="7">
        <v>0.2</v>
      </c>
      <c r="U1191" s="7">
        <v>6.2244000000000002</v>
      </c>
      <c r="V1191" s="7" t="s">
        <v>11819</v>
      </c>
      <c r="W1191" s="7">
        <v>2015</v>
      </c>
      <c r="X1191" s="7">
        <v>0.1125</v>
      </c>
      <c r="Y1191" s="7" t="s">
        <v>11813</v>
      </c>
      <c r="Z1191" s="7">
        <v>90</v>
      </c>
      <c r="AA1191" s="7" t="str">
        <f>TEXT(Superstore_Data_1[[#This Row],[Order Date]],"mmm")</f>
        <v>Jan</v>
      </c>
      <c r="AB1191" s="7">
        <f>YEAR(Superstore_Data_1[[#This Row],[Order Date]])</f>
        <v>2015</v>
      </c>
      <c r="AC1191" s="9">
        <f>Superstore_Data_1[[#This Row],[Profit]]/Superstore_Data_1[[#This Row],[Sales]]</f>
        <v>0.1125</v>
      </c>
      <c r="AD1191" s="7" t="str">
        <f>IF(Superstore_Data_1[[#This Row],[Discount]]=0,"No Discount",IF(Superstore_Data_1[[#This Row],[Discount]]&lt;0.2,"Low Discount",IF(Superstore_Data_1[[#This Row],[Discount]]&lt;0.5,"Medium Discount","High Discount")))</f>
        <v>Medium Discount</v>
      </c>
      <c r="AE1191" s="7" t="str">
        <f>IF(Superstore_Data_1[[#This Row],[Sales]]&lt;100,"Low Sale",IF(Superstore_Data_1[[#This Row],[Sales]]&lt;500,"Medium Sale","High Sale"))</f>
        <v>Low Sale</v>
      </c>
      <c r="AF1191" s="10" t="str">
        <f>IF(Superstore_Data_1[[#This Row],[Shipping Days]]&lt;=2,"Fast",IF(Superstore_Data_1[[#This Row],[Shipping Days]]&lt;=5,"Normal","Slow"))</f>
        <v>Slow</v>
      </c>
    </row>
    <row r="1192" spans="1:32" x14ac:dyDescent="0.3">
      <c r="A1192" s="6">
        <v>8791</v>
      </c>
      <c r="B1192" s="7" t="s">
        <v>11108</v>
      </c>
      <c r="C1192" s="8">
        <v>42164</v>
      </c>
      <c r="D1192" s="8">
        <v>42347</v>
      </c>
      <c r="E1192" s="7" t="s">
        <v>51</v>
      </c>
      <c r="F1192" s="7" t="s">
        <v>1295</v>
      </c>
      <c r="G1192" s="7" t="s">
        <v>1296</v>
      </c>
      <c r="H1192" s="7" t="s">
        <v>41</v>
      </c>
      <c r="I1192" s="7" t="s">
        <v>26</v>
      </c>
      <c r="J1192" s="7" t="s">
        <v>1651</v>
      </c>
      <c r="K1192" s="7" t="s">
        <v>360</v>
      </c>
      <c r="L1192" s="7">
        <v>23223</v>
      </c>
      <c r="M1192" s="7" t="s">
        <v>29</v>
      </c>
      <c r="N1192" s="7" t="s">
        <v>6945</v>
      </c>
      <c r="O1192" s="7" t="s">
        <v>46</v>
      </c>
      <c r="P1192" s="7" t="s">
        <v>77</v>
      </c>
      <c r="Q1192" s="7" t="s">
        <v>6946</v>
      </c>
      <c r="R1192" s="7">
        <v>46.62</v>
      </c>
      <c r="S1192" s="7">
        <v>9</v>
      </c>
      <c r="T1192" s="7">
        <v>0</v>
      </c>
      <c r="U1192" s="7">
        <v>21.4452</v>
      </c>
      <c r="V1192" s="7" t="s">
        <v>11818</v>
      </c>
      <c r="W1192" s="7">
        <v>2015</v>
      </c>
      <c r="X1192" s="7">
        <v>0.46</v>
      </c>
      <c r="Y1192" s="7" t="s">
        <v>11811</v>
      </c>
      <c r="Z1192" s="7">
        <v>183</v>
      </c>
      <c r="AA1192" s="7" t="str">
        <f>TEXT(Superstore_Data_1[[#This Row],[Order Date]],"mmm")</f>
        <v>Jun</v>
      </c>
      <c r="AB1192" s="7">
        <f>YEAR(Superstore_Data_1[[#This Row],[Order Date]])</f>
        <v>2015</v>
      </c>
      <c r="AC1192" s="9">
        <f>Superstore_Data_1[[#This Row],[Profit]]/Superstore_Data_1[[#This Row],[Sales]]</f>
        <v>0.46</v>
      </c>
      <c r="AD1192" s="7" t="str">
        <f>IF(Superstore_Data_1[[#This Row],[Discount]]=0,"No Discount",IF(Superstore_Data_1[[#This Row],[Discount]]&lt;0.2,"Low Discount",IF(Superstore_Data_1[[#This Row],[Discount]]&lt;0.5,"Medium Discount","High Discount")))</f>
        <v>No Discount</v>
      </c>
      <c r="AE1192" s="7" t="str">
        <f>IF(Superstore_Data_1[[#This Row],[Sales]]&lt;100,"Low Sale",IF(Superstore_Data_1[[#This Row],[Sales]]&lt;500,"Medium Sale","High Sale"))</f>
        <v>Low Sale</v>
      </c>
      <c r="AF1192" s="10" t="str">
        <f>IF(Superstore_Data_1[[#This Row],[Shipping Days]]&lt;=2,"Fast",IF(Superstore_Data_1[[#This Row],[Shipping Days]]&lt;=5,"Normal","Slow"))</f>
        <v>Slow</v>
      </c>
    </row>
    <row r="1193" spans="1:32" x14ac:dyDescent="0.3">
      <c r="A1193" s="6">
        <v>8799</v>
      </c>
      <c r="B1193" s="7" t="s">
        <v>11112</v>
      </c>
      <c r="C1193" s="8">
        <v>42525</v>
      </c>
      <c r="D1193" s="8">
        <v>42647</v>
      </c>
      <c r="E1193" s="7" t="s">
        <v>51</v>
      </c>
      <c r="F1193" s="7" t="s">
        <v>892</v>
      </c>
      <c r="G1193" s="7" t="s">
        <v>893</v>
      </c>
      <c r="H1193" s="7" t="s">
        <v>108</v>
      </c>
      <c r="I1193" s="7" t="s">
        <v>26</v>
      </c>
      <c r="J1193" s="7" t="s">
        <v>2514</v>
      </c>
      <c r="K1193" s="7" t="s">
        <v>5847</v>
      </c>
      <c r="L1193" s="7">
        <v>5408</v>
      </c>
      <c r="M1193" s="7" t="s">
        <v>161</v>
      </c>
      <c r="N1193" s="7" t="s">
        <v>6304</v>
      </c>
      <c r="O1193" s="7" t="s">
        <v>73</v>
      </c>
      <c r="P1193" s="7" t="s">
        <v>74</v>
      </c>
      <c r="Q1193" s="7" t="s">
        <v>6305</v>
      </c>
      <c r="R1193" s="7">
        <v>1294.75</v>
      </c>
      <c r="S1193" s="7">
        <v>5</v>
      </c>
      <c r="T1193" s="7">
        <v>0</v>
      </c>
      <c r="U1193" s="7">
        <v>336.63499999999999</v>
      </c>
      <c r="V1193" s="7" t="s">
        <v>11818</v>
      </c>
      <c r="W1193" s="7">
        <v>2016</v>
      </c>
      <c r="X1193" s="7">
        <v>0.26</v>
      </c>
      <c r="Y1193" s="7" t="s">
        <v>11811</v>
      </c>
      <c r="Z1193" s="7">
        <v>122</v>
      </c>
      <c r="AA1193" s="7" t="str">
        <f>TEXT(Superstore_Data_1[[#This Row],[Order Date]],"mmm")</f>
        <v>Jun</v>
      </c>
      <c r="AB1193" s="7">
        <f>YEAR(Superstore_Data_1[[#This Row],[Order Date]])</f>
        <v>2016</v>
      </c>
      <c r="AC1193" s="9">
        <f>Superstore_Data_1[[#This Row],[Profit]]/Superstore_Data_1[[#This Row],[Sales]]</f>
        <v>0.26</v>
      </c>
      <c r="AD1193" s="7" t="str">
        <f>IF(Superstore_Data_1[[#This Row],[Discount]]=0,"No Discount",IF(Superstore_Data_1[[#This Row],[Discount]]&lt;0.2,"Low Discount",IF(Superstore_Data_1[[#This Row],[Discount]]&lt;0.5,"Medium Discount","High Discount")))</f>
        <v>No Discount</v>
      </c>
      <c r="AE1193" s="7" t="str">
        <f>IF(Superstore_Data_1[[#This Row],[Sales]]&lt;100,"Low Sale",IF(Superstore_Data_1[[#This Row],[Sales]]&lt;500,"Medium Sale","High Sale"))</f>
        <v>High Sale</v>
      </c>
      <c r="AF1193" s="10" t="str">
        <f>IF(Superstore_Data_1[[#This Row],[Shipping Days]]&lt;=2,"Fast",IF(Superstore_Data_1[[#This Row],[Shipping Days]]&lt;=5,"Normal","Slow"))</f>
        <v>Slow</v>
      </c>
    </row>
    <row r="1194" spans="1:32" x14ac:dyDescent="0.3">
      <c r="A1194" s="6">
        <v>8800</v>
      </c>
      <c r="B1194" s="7" t="s">
        <v>11113</v>
      </c>
      <c r="C1194" s="8">
        <v>41856</v>
      </c>
      <c r="D1194" s="8">
        <v>41917</v>
      </c>
      <c r="E1194" s="7" t="s">
        <v>209</v>
      </c>
      <c r="F1194" s="7" t="s">
        <v>3914</v>
      </c>
      <c r="G1194" s="7" t="s">
        <v>3915</v>
      </c>
      <c r="H1194" s="7" t="s">
        <v>25</v>
      </c>
      <c r="I1194" s="7" t="s">
        <v>26</v>
      </c>
      <c r="J1194" s="7" t="s">
        <v>159</v>
      </c>
      <c r="K1194" s="7" t="s">
        <v>160</v>
      </c>
      <c r="L1194" s="7">
        <v>19134</v>
      </c>
      <c r="M1194" s="7" t="s">
        <v>161</v>
      </c>
      <c r="N1194" s="7" t="s">
        <v>1367</v>
      </c>
      <c r="O1194" s="7" t="s">
        <v>73</v>
      </c>
      <c r="P1194" s="7" t="s">
        <v>1368</v>
      </c>
      <c r="Q1194" s="7" t="s">
        <v>1369</v>
      </c>
      <c r="R1194" s="7">
        <v>1799.97</v>
      </c>
      <c r="S1194" s="7">
        <v>5</v>
      </c>
      <c r="T1194" s="7">
        <v>0.4</v>
      </c>
      <c r="U1194" s="7">
        <v>239.99600000000001</v>
      </c>
      <c r="V1194" s="7" t="s">
        <v>11810</v>
      </c>
      <c r="W1194" s="7">
        <v>2014</v>
      </c>
      <c r="X1194" s="7">
        <v>0.13333333333333333</v>
      </c>
      <c r="Y1194" s="7" t="s">
        <v>11813</v>
      </c>
      <c r="Z1194" s="7">
        <v>61</v>
      </c>
      <c r="AA1194" s="7" t="str">
        <f>TEXT(Superstore_Data_1[[#This Row],[Order Date]],"mmm")</f>
        <v>Aug</v>
      </c>
      <c r="AB1194" s="7">
        <f>YEAR(Superstore_Data_1[[#This Row],[Order Date]])</f>
        <v>2014</v>
      </c>
      <c r="AC1194" s="9">
        <f>Superstore_Data_1[[#This Row],[Profit]]/Superstore_Data_1[[#This Row],[Sales]]</f>
        <v>0.13333333333333333</v>
      </c>
      <c r="AD1194" s="7" t="str">
        <f>IF(Superstore_Data_1[[#This Row],[Discount]]=0,"No Discount",IF(Superstore_Data_1[[#This Row],[Discount]]&lt;0.2,"Low Discount",IF(Superstore_Data_1[[#This Row],[Discount]]&lt;0.5,"Medium Discount","High Discount")))</f>
        <v>Medium Discount</v>
      </c>
      <c r="AE1194" s="7" t="str">
        <f>IF(Superstore_Data_1[[#This Row],[Sales]]&lt;100,"Low Sale",IF(Superstore_Data_1[[#This Row],[Sales]]&lt;500,"Medium Sale","High Sale"))</f>
        <v>High Sale</v>
      </c>
      <c r="AF1194" s="10" t="str">
        <f>IF(Superstore_Data_1[[#This Row],[Shipping Days]]&lt;=2,"Fast",IF(Superstore_Data_1[[#This Row],[Shipping Days]]&lt;=5,"Normal","Slow"))</f>
        <v>Slow</v>
      </c>
    </row>
    <row r="1195" spans="1:32" x14ac:dyDescent="0.3">
      <c r="A1195" s="6">
        <v>8802</v>
      </c>
      <c r="B1195" s="7" t="s">
        <v>11115</v>
      </c>
      <c r="C1195" s="8">
        <v>42654</v>
      </c>
      <c r="D1195" s="8">
        <v>42715</v>
      </c>
      <c r="E1195" s="7" t="s">
        <v>209</v>
      </c>
      <c r="F1195" s="7" t="s">
        <v>8704</v>
      </c>
      <c r="G1195" s="7" t="s">
        <v>8705</v>
      </c>
      <c r="H1195" s="7" t="s">
        <v>25</v>
      </c>
      <c r="I1195" s="7" t="s">
        <v>26</v>
      </c>
      <c r="J1195" s="7" t="s">
        <v>5457</v>
      </c>
      <c r="K1195" s="7" t="s">
        <v>735</v>
      </c>
      <c r="L1195" s="7">
        <v>73120</v>
      </c>
      <c r="M1195" s="7" t="s">
        <v>111</v>
      </c>
      <c r="N1195" s="7" t="s">
        <v>8795</v>
      </c>
      <c r="O1195" s="7" t="s">
        <v>73</v>
      </c>
      <c r="P1195" s="7" t="s">
        <v>74</v>
      </c>
      <c r="Q1195" s="7" t="s">
        <v>8796</v>
      </c>
      <c r="R1195" s="7">
        <v>221.98</v>
      </c>
      <c r="S1195" s="7">
        <v>2</v>
      </c>
      <c r="T1195" s="7">
        <v>0</v>
      </c>
      <c r="U1195" s="7">
        <v>62.154400000000003</v>
      </c>
      <c r="V1195" s="7" t="s">
        <v>11824</v>
      </c>
      <c r="W1195" s="7">
        <v>2016</v>
      </c>
      <c r="X1195" s="7">
        <v>0.28000000000000003</v>
      </c>
      <c r="Y1195" s="7" t="s">
        <v>11811</v>
      </c>
      <c r="Z1195" s="7">
        <v>61</v>
      </c>
      <c r="AA1195" s="7" t="str">
        <f>TEXT(Superstore_Data_1[[#This Row],[Order Date]],"mmm")</f>
        <v>Oct</v>
      </c>
      <c r="AB1195" s="7">
        <f>YEAR(Superstore_Data_1[[#This Row],[Order Date]])</f>
        <v>2016</v>
      </c>
      <c r="AC1195" s="9">
        <f>Superstore_Data_1[[#This Row],[Profit]]/Superstore_Data_1[[#This Row],[Sales]]</f>
        <v>0.28000000000000003</v>
      </c>
      <c r="AD1195" s="7" t="str">
        <f>IF(Superstore_Data_1[[#This Row],[Discount]]=0,"No Discount",IF(Superstore_Data_1[[#This Row],[Discount]]&lt;0.2,"Low Discount",IF(Superstore_Data_1[[#This Row],[Discount]]&lt;0.5,"Medium Discount","High Discount")))</f>
        <v>No Discount</v>
      </c>
      <c r="AE1195" s="7" t="str">
        <f>IF(Superstore_Data_1[[#This Row],[Sales]]&lt;100,"Low Sale",IF(Superstore_Data_1[[#This Row],[Sales]]&lt;500,"Medium Sale","High Sale"))</f>
        <v>Medium Sale</v>
      </c>
      <c r="AF1195" s="10" t="str">
        <f>IF(Superstore_Data_1[[#This Row],[Shipping Days]]&lt;=2,"Fast",IF(Superstore_Data_1[[#This Row],[Shipping Days]]&lt;=5,"Normal","Slow"))</f>
        <v>Slow</v>
      </c>
    </row>
    <row r="1196" spans="1:32" x14ac:dyDescent="0.3">
      <c r="A1196" s="6">
        <v>8821</v>
      </c>
      <c r="B1196" s="7" t="s">
        <v>11127</v>
      </c>
      <c r="C1196" s="8">
        <v>42805</v>
      </c>
      <c r="D1196" s="8">
        <v>42927</v>
      </c>
      <c r="E1196" s="7" t="s">
        <v>51</v>
      </c>
      <c r="F1196" s="7" t="s">
        <v>577</v>
      </c>
      <c r="G1196" s="7" t="s">
        <v>578</v>
      </c>
      <c r="H1196" s="7" t="s">
        <v>25</v>
      </c>
      <c r="I1196" s="7" t="s">
        <v>26</v>
      </c>
      <c r="J1196" s="7" t="s">
        <v>6755</v>
      </c>
      <c r="K1196" s="7" t="s">
        <v>55</v>
      </c>
      <c r="L1196" s="7">
        <v>32839</v>
      </c>
      <c r="M1196" s="7" t="s">
        <v>29</v>
      </c>
      <c r="N1196" s="7" t="s">
        <v>1996</v>
      </c>
      <c r="O1196" s="7" t="s">
        <v>73</v>
      </c>
      <c r="P1196" s="7" t="s">
        <v>1368</v>
      </c>
      <c r="Q1196" s="7" t="s">
        <v>1997</v>
      </c>
      <c r="R1196" s="7">
        <v>959.98400000000004</v>
      </c>
      <c r="S1196" s="7">
        <v>2</v>
      </c>
      <c r="T1196" s="7">
        <v>0.2</v>
      </c>
      <c r="U1196" s="7">
        <v>311.9948</v>
      </c>
      <c r="V1196" s="7" t="s">
        <v>11817</v>
      </c>
      <c r="W1196" s="7">
        <v>2017</v>
      </c>
      <c r="X1196" s="7">
        <v>0.32500000000000001</v>
      </c>
      <c r="Y1196" s="7" t="s">
        <v>11813</v>
      </c>
      <c r="Z1196" s="7">
        <v>122</v>
      </c>
      <c r="AA1196" s="7" t="str">
        <f>TEXT(Superstore_Data_1[[#This Row],[Order Date]],"mmm")</f>
        <v>Mar</v>
      </c>
      <c r="AB1196" s="7">
        <f>YEAR(Superstore_Data_1[[#This Row],[Order Date]])</f>
        <v>2017</v>
      </c>
      <c r="AC1196" s="9">
        <f>Superstore_Data_1[[#This Row],[Profit]]/Superstore_Data_1[[#This Row],[Sales]]</f>
        <v>0.32500000000000001</v>
      </c>
      <c r="AD1196" s="7" t="str">
        <f>IF(Superstore_Data_1[[#This Row],[Discount]]=0,"No Discount",IF(Superstore_Data_1[[#This Row],[Discount]]&lt;0.2,"Low Discount",IF(Superstore_Data_1[[#This Row],[Discount]]&lt;0.5,"Medium Discount","High Discount")))</f>
        <v>Medium Discount</v>
      </c>
      <c r="AE1196" s="7" t="str">
        <f>IF(Superstore_Data_1[[#This Row],[Sales]]&lt;100,"Low Sale",IF(Superstore_Data_1[[#This Row],[Sales]]&lt;500,"Medium Sale","High Sale"))</f>
        <v>High Sale</v>
      </c>
      <c r="AF1196" s="10" t="str">
        <f>IF(Superstore_Data_1[[#This Row],[Shipping Days]]&lt;=2,"Fast",IF(Superstore_Data_1[[#This Row],[Shipping Days]]&lt;=5,"Normal","Slow"))</f>
        <v>Slow</v>
      </c>
    </row>
    <row r="1197" spans="1:32" x14ac:dyDescent="0.3">
      <c r="A1197" s="6">
        <v>8827</v>
      </c>
      <c r="B1197" s="7" t="s">
        <v>11130</v>
      </c>
      <c r="C1197" s="8">
        <v>41674</v>
      </c>
      <c r="D1197" s="8">
        <v>41794</v>
      </c>
      <c r="E1197" s="7" t="s">
        <v>22</v>
      </c>
      <c r="F1197" s="7" t="s">
        <v>7441</v>
      </c>
      <c r="G1197" s="7" t="s">
        <v>7442</v>
      </c>
      <c r="H1197" s="7" t="s">
        <v>25</v>
      </c>
      <c r="I1197" s="7" t="s">
        <v>26</v>
      </c>
      <c r="J1197" s="7" t="s">
        <v>205</v>
      </c>
      <c r="K1197" s="7" t="s">
        <v>110</v>
      </c>
      <c r="L1197" s="7">
        <v>77095</v>
      </c>
      <c r="M1197" s="7" t="s">
        <v>111</v>
      </c>
      <c r="N1197" s="7" t="s">
        <v>2110</v>
      </c>
      <c r="O1197" s="7" t="s">
        <v>46</v>
      </c>
      <c r="P1197" s="7" t="s">
        <v>94</v>
      </c>
      <c r="Q1197" s="7" t="s">
        <v>2111</v>
      </c>
      <c r="R1197" s="7">
        <v>26.72</v>
      </c>
      <c r="S1197" s="7">
        <v>5</v>
      </c>
      <c r="T1197" s="7">
        <v>0.2</v>
      </c>
      <c r="U1197" s="7">
        <v>9.3520000000000003</v>
      </c>
      <c r="V1197" s="7" t="s">
        <v>11820</v>
      </c>
      <c r="W1197" s="7">
        <v>2014</v>
      </c>
      <c r="X1197" s="7">
        <v>0.35000000000000003</v>
      </c>
      <c r="Y1197" s="7" t="s">
        <v>11813</v>
      </c>
      <c r="Z1197" s="7">
        <v>120</v>
      </c>
      <c r="AA1197" s="7" t="str">
        <f>TEXT(Superstore_Data_1[[#This Row],[Order Date]],"mmm")</f>
        <v>Feb</v>
      </c>
      <c r="AB1197" s="7">
        <f>YEAR(Superstore_Data_1[[#This Row],[Order Date]])</f>
        <v>2014</v>
      </c>
      <c r="AC1197" s="9">
        <f>Superstore_Data_1[[#This Row],[Profit]]/Superstore_Data_1[[#This Row],[Sales]]</f>
        <v>0.35000000000000003</v>
      </c>
      <c r="AD1197" s="7" t="str">
        <f>IF(Superstore_Data_1[[#This Row],[Discount]]=0,"No Discount",IF(Superstore_Data_1[[#This Row],[Discount]]&lt;0.2,"Low Discount",IF(Superstore_Data_1[[#This Row],[Discount]]&lt;0.5,"Medium Discount","High Discount")))</f>
        <v>Medium Discount</v>
      </c>
      <c r="AE1197" s="7" t="str">
        <f>IF(Superstore_Data_1[[#This Row],[Sales]]&lt;100,"Low Sale",IF(Superstore_Data_1[[#This Row],[Sales]]&lt;500,"Medium Sale","High Sale"))</f>
        <v>Low Sale</v>
      </c>
      <c r="AF1197" s="10" t="str">
        <f>IF(Superstore_Data_1[[#This Row],[Shipping Days]]&lt;=2,"Fast",IF(Superstore_Data_1[[#This Row],[Shipping Days]]&lt;=5,"Normal","Slow"))</f>
        <v>Slow</v>
      </c>
    </row>
    <row r="1198" spans="1:32" x14ac:dyDescent="0.3">
      <c r="A1198" s="6">
        <v>8829</v>
      </c>
      <c r="B1198" s="7" t="s">
        <v>11131</v>
      </c>
      <c r="C1198" s="8">
        <v>42130</v>
      </c>
      <c r="D1198" s="8">
        <v>42253</v>
      </c>
      <c r="E1198" s="7" t="s">
        <v>51</v>
      </c>
      <c r="F1198" s="7" t="s">
        <v>1729</v>
      </c>
      <c r="G1198" s="7" t="s">
        <v>1730</v>
      </c>
      <c r="H1198" s="7" t="s">
        <v>41</v>
      </c>
      <c r="I1198" s="7" t="s">
        <v>26</v>
      </c>
      <c r="J1198" s="7" t="s">
        <v>10158</v>
      </c>
      <c r="K1198" s="7" t="s">
        <v>675</v>
      </c>
      <c r="L1198" s="7">
        <v>63301</v>
      </c>
      <c r="M1198" s="7" t="s">
        <v>111</v>
      </c>
      <c r="N1198" s="7" t="s">
        <v>5221</v>
      </c>
      <c r="O1198" s="7" t="s">
        <v>46</v>
      </c>
      <c r="P1198" s="7" t="s">
        <v>94</v>
      </c>
      <c r="Q1198" s="7" t="s">
        <v>5222</v>
      </c>
      <c r="R1198" s="7">
        <v>10.56</v>
      </c>
      <c r="S1198" s="7">
        <v>2</v>
      </c>
      <c r="T1198" s="7">
        <v>0</v>
      </c>
      <c r="U1198" s="7">
        <v>4.7519999999999998</v>
      </c>
      <c r="V1198" s="7" t="s">
        <v>11812</v>
      </c>
      <c r="W1198" s="7">
        <v>2015</v>
      </c>
      <c r="X1198" s="7">
        <v>0.44999999999999996</v>
      </c>
      <c r="Y1198" s="7" t="s">
        <v>11811</v>
      </c>
      <c r="Z1198" s="7">
        <v>123</v>
      </c>
      <c r="AA1198" s="7" t="str">
        <f>TEXT(Superstore_Data_1[[#This Row],[Order Date]],"mmm")</f>
        <v>May</v>
      </c>
      <c r="AB1198" s="7">
        <f>YEAR(Superstore_Data_1[[#This Row],[Order Date]])</f>
        <v>2015</v>
      </c>
      <c r="AC1198" s="9">
        <f>Superstore_Data_1[[#This Row],[Profit]]/Superstore_Data_1[[#This Row],[Sales]]</f>
        <v>0.44999999999999996</v>
      </c>
      <c r="AD1198" s="7" t="str">
        <f>IF(Superstore_Data_1[[#This Row],[Discount]]=0,"No Discount",IF(Superstore_Data_1[[#This Row],[Discount]]&lt;0.2,"Low Discount",IF(Superstore_Data_1[[#This Row],[Discount]]&lt;0.5,"Medium Discount","High Discount")))</f>
        <v>No Discount</v>
      </c>
      <c r="AE1198" s="7" t="str">
        <f>IF(Superstore_Data_1[[#This Row],[Sales]]&lt;100,"Low Sale",IF(Superstore_Data_1[[#This Row],[Sales]]&lt;500,"Medium Sale","High Sale"))</f>
        <v>Low Sale</v>
      </c>
      <c r="AF1198" s="10" t="str">
        <f>IF(Superstore_Data_1[[#This Row],[Shipping Days]]&lt;=2,"Fast",IF(Superstore_Data_1[[#This Row],[Shipping Days]]&lt;=5,"Normal","Slow"))</f>
        <v>Slow</v>
      </c>
    </row>
    <row r="1199" spans="1:32" x14ac:dyDescent="0.3">
      <c r="A1199" s="6">
        <v>8830</v>
      </c>
      <c r="B1199" s="7" t="s">
        <v>11132</v>
      </c>
      <c r="C1199" s="8">
        <v>41800</v>
      </c>
      <c r="D1199" s="8">
        <v>41892</v>
      </c>
      <c r="E1199" s="7" t="s">
        <v>209</v>
      </c>
      <c r="F1199" s="7" t="s">
        <v>9837</v>
      </c>
      <c r="G1199" s="7" t="s">
        <v>9838</v>
      </c>
      <c r="H1199" s="7" t="s">
        <v>41</v>
      </c>
      <c r="I1199" s="7" t="s">
        <v>26</v>
      </c>
      <c r="J1199" s="7" t="s">
        <v>4930</v>
      </c>
      <c r="K1199" s="7" t="s">
        <v>289</v>
      </c>
      <c r="L1199" s="7">
        <v>46203</v>
      </c>
      <c r="M1199" s="7" t="s">
        <v>111</v>
      </c>
      <c r="N1199" s="7" t="s">
        <v>8290</v>
      </c>
      <c r="O1199" s="7" t="s">
        <v>46</v>
      </c>
      <c r="P1199" s="7" t="s">
        <v>60</v>
      </c>
      <c r="Q1199" s="7" t="s">
        <v>8291</v>
      </c>
      <c r="R1199" s="7">
        <v>386.34</v>
      </c>
      <c r="S1199" s="7">
        <v>2</v>
      </c>
      <c r="T1199" s="7">
        <v>0</v>
      </c>
      <c r="U1199" s="7">
        <v>54.087600000000002</v>
      </c>
      <c r="V1199" s="7" t="s">
        <v>11818</v>
      </c>
      <c r="W1199" s="7">
        <v>2014</v>
      </c>
      <c r="X1199" s="7">
        <v>0.14000000000000001</v>
      </c>
      <c r="Y1199" s="7" t="s">
        <v>11811</v>
      </c>
      <c r="Z1199" s="7">
        <v>92</v>
      </c>
      <c r="AA1199" s="7" t="str">
        <f>TEXT(Superstore_Data_1[[#This Row],[Order Date]],"mmm")</f>
        <v>Jun</v>
      </c>
      <c r="AB1199" s="7">
        <f>YEAR(Superstore_Data_1[[#This Row],[Order Date]])</f>
        <v>2014</v>
      </c>
      <c r="AC1199" s="9">
        <f>Superstore_Data_1[[#This Row],[Profit]]/Superstore_Data_1[[#This Row],[Sales]]</f>
        <v>0.14000000000000001</v>
      </c>
      <c r="AD1199" s="7" t="str">
        <f>IF(Superstore_Data_1[[#This Row],[Discount]]=0,"No Discount",IF(Superstore_Data_1[[#This Row],[Discount]]&lt;0.2,"Low Discount",IF(Superstore_Data_1[[#This Row],[Discount]]&lt;0.5,"Medium Discount","High Discount")))</f>
        <v>No Discount</v>
      </c>
      <c r="AE1199" s="7" t="str">
        <f>IF(Superstore_Data_1[[#This Row],[Sales]]&lt;100,"Low Sale",IF(Superstore_Data_1[[#This Row],[Sales]]&lt;500,"Medium Sale","High Sale"))</f>
        <v>Medium Sale</v>
      </c>
      <c r="AF1199" s="10" t="str">
        <f>IF(Superstore_Data_1[[#This Row],[Shipping Days]]&lt;=2,"Fast",IF(Superstore_Data_1[[#This Row],[Shipping Days]]&lt;=5,"Normal","Slow"))</f>
        <v>Slow</v>
      </c>
    </row>
    <row r="1200" spans="1:32" x14ac:dyDescent="0.3">
      <c r="A1200" s="6">
        <v>8839</v>
      </c>
      <c r="B1200" s="7" t="s">
        <v>11137</v>
      </c>
      <c r="C1200" s="8">
        <v>41794</v>
      </c>
      <c r="D1200" s="8">
        <v>41916</v>
      </c>
      <c r="E1200" s="7" t="s">
        <v>22</v>
      </c>
      <c r="F1200" s="7" t="s">
        <v>3729</v>
      </c>
      <c r="G1200" s="7" t="s">
        <v>3730</v>
      </c>
      <c r="H1200" s="7" t="s">
        <v>41</v>
      </c>
      <c r="I1200" s="7" t="s">
        <v>26</v>
      </c>
      <c r="J1200" s="7" t="s">
        <v>42</v>
      </c>
      <c r="K1200" s="7" t="s">
        <v>43</v>
      </c>
      <c r="L1200" s="7">
        <v>90004</v>
      </c>
      <c r="M1200" s="7" t="s">
        <v>44</v>
      </c>
      <c r="N1200" s="7" t="s">
        <v>7552</v>
      </c>
      <c r="O1200" s="7" t="s">
        <v>46</v>
      </c>
      <c r="P1200" s="7" t="s">
        <v>70</v>
      </c>
      <c r="Q1200" s="7" t="s">
        <v>7553</v>
      </c>
      <c r="R1200" s="7">
        <v>70.95</v>
      </c>
      <c r="S1200" s="7">
        <v>3</v>
      </c>
      <c r="T1200" s="7">
        <v>0</v>
      </c>
      <c r="U1200" s="7">
        <v>18.446999999999999</v>
      </c>
      <c r="V1200" s="7" t="s">
        <v>11818</v>
      </c>
      <c r="W1200" s="7">
        <v>2014</v>
      </c>
      <c r="X1200" s="7">
        <v>0.25999999999999995</v>
      </c>
      <c r="Y1200" s="7" t="s">
        <v>11811</v>
      </c>
      <c r="Z1200" s="7">
        <v>122</v>
      </c>
      <c r="AA1200" s="7" t="str">
        <f>TEXT(Superstore_Data_1[[#This Row],[Order Date]],"mmm")</f>
        <v>Jun</v>
      </c>
      <c r="AB1200" s="7">
        <f>YEAR(Superstore_Data_1[[#This Row],[Order Date]])</f>
        <v>2014</v>
      </c>
      <c r="AC1200" s="9">
        <f>Superstore_Data_1[[#This Row],[Profit]]/Superstore_Data_1[[#This Row],[Sales]]</f>
        <v>0.25999999999999995</v>
      </c>
      <c r="AD1200" s="7" t="str">
        <f>IF(Superstore_Data_1[[#This Row],[Discount]]=0,"No Discount",IF(Superstore_Data_1[[#This Row],[Discount]]&lt;0.2,"Low Discount",IF(Superstore_Data_1[[#This Row],[Discount]]&lt;0.5,"Medium Discount","High Discount")))</f>
        <v>No Discount</v>
      </c>
      <c r="AE1200" s="7" t="str">
        <f>IF(Superstore_Data_1[[#This Row],[Sales]]&lt;100,"Low Sale",IF(Superstore_Data_1[[#This Row],[Sales]]&lt;500,"Medium Sale","High Sale"))</f>
        <v>Low Sale</v>
      </c>
      <c r="AF1200" s="10" t="str">
        <f>IF(Superstore_Data_1[[#This Row],[Shipping Days]]&lt;=2,"Fast",IF(Superstore_Data_1[[#This Row],[Shipping Days]]&lt;=5,"Normal","Slow"))</f>
        <v>Slow</v>
      </c>
    </row>
    <row r="1201" spans="1:32" x14ac:dyDescent="0.3">
      <c r="A1201" s="6">
        <v>8849</v>
      </c>
      <c r="B1201" s="7" t="s">
        <v>11141</v>
      </c>
      <c r="C1201" s="8">
        <v>42042</v>
      </c>
      <c r="D1201" s="8">
        <v>42101</v>
      </c>
      <c r="E1201" s="7" t="s">
        <v>209</v>
      </c>
      <c r="F1201" s="7" t="s">
        <v>1318</v>
      </c>
      <c r="G1201" s="7" t="s">
        <v>1319</v>
      </c>
      <c r="H1201" s="7" t="s">
        <v>41</v>
      </c>
      <c r="I1201" s="7" t="s">
        <v>26</v>
      </c>
      <c r="J1201" s="7" t="s">
        <v>5168</v>
      </c>
      <c r="K1201" s="7" t="s">
        <v>92</v>
      </c>
      <c r="L1201" s="7">
        <v>27604</v>
      </c>
      <c r="M1201" s="7" t="s">
        <v>29</v>
      </c>
      <c r="N1201" s="7" t="s">
        <v>4035</v>
      </c>
      <c r="O1201" s="7" t="s">
        <v>73</v>
      </c>
      <c r="P1201" s="7" t="s">
        <v>74</v>
      </c>
      <c r="Q1201" s="7" t="s">
        <v>4036</v>
      </c>
      <c r="R1201" s="7">
        <v>74.239999999999995</v>
      </c>
      <c r="S1201" s="7">
        <v>1</v>
      </c>
      <c r="T1201" s="7">
        <v>0.2</v>
      </c>
      <c r="U1201" s="7">
        <v>8.3520000000000003</v>
      </c>
      <c r="V1201" s="7" t="s">
        <v>11820</v>
      </c>
      <c r="W1201" s="7">
        <v>2015</v>
      </c>
      <c r="X1201" s="7">
        <v>0.11250000000000002</v>
      </c>
      <c r="Y1201" s="7" t="s">
        <v>11813</v>
      </c>
      <c r="Z1201" s="7">
        <v>59</v>
      </c>
      <c r="AA1201" s="7" t="str">
        <f>TEXT(Superstore_Data_1[[#This Row],[Order Date]],"mmm")</f>
        <v>Feb</v>
      </c>
      <c r="AB1201" s="7">
        <f>YEAR(Superstore_Data_1[[#This Row],[Order Date]])</f>
        <v>2015</v>
      </c>
      <c r="AC1201" s="9">
        <f>Superstore_Data_1[[#This Row],[Profit]]/Superstore_Data_1[[#This Row],[Sales]]</f>
        <v>0.11250000000000002</v>
      </c>
      <c r="AD1201" s="7" t="str">
        <f>IF(Superstore_Data_1[[#This Row],[Discount]]=0,"No Discount",IF(Superstore_Data_1[[#This Row],[Discount]]&lt;0.2,"Low Discount",IF(Superstore_Data_1[[#This Row],[Discount]]&lt;0.5,"Medium Discount","High Discount")))</f>
        <v>Medium Discount</v>
      </c>
      <c r="AE1201" s="7" t="str">
        <f>IF(Superstore_Data_1[[#This Row],[Sales]]&lt;100,"Low Sale",IF(Superstore_Data_1[[#This Row],[Sales]]&lt;500,"Medium Sale","High Sale"))</f>
        <v>Low Sale</v>
      </c>
      <c r="AF1201" s="10" t="str">
        <f>IF(Superstore_Data_1[[#This Row],[Shipping Days]]&lt;=2,"Fast",IF(Superstore_Data_1[[#This Row],[Shipping Days]]&lt;=5,"Normal","Slow"))</f>
        <v>Slow</v>
      </c>
    </row>
    <row r="1202" spans="1:32" x14ac:dyDescent="0.3">
      <c r="A1202" s="6">
        <v>8869</v>
      </c>
      <c r="B1202" s="7" t="s">
        <v>11150</v>
      </c>
      <c r="C1202" s="8">
        <v>42471</v>
      </c>
      <c r="D1202" s="8">
        <v>42593</v>
      </c>
      <c r="E1202" s="7" t="s">
        <v>51</v>
      </c>
      <c r="F1202" s="7" t="s">
        <v>7177</v>
      </c>
      <c r="G1202" s="7" t="s">
        <v>7178</v>
      </c>
      <c r="H1202" s="7" t="s">
        <v>25</v>
      </c>
      <c r="I1202" s="7" t="s">
        <v>26</v>
      </c>
      <c r="J1202" s="7" t="s">
        <v>1069</v>
      </c>
      <c r="K1202" s="7" t="s">
        <v>43</v>
      </c>
      <c r="L1202" s="7">
        <v>92037</v>
      </c>
      <c r="M1202" s="7" t="s">
        <v>44</v>
      </c>
      <c r="N1202" s="7" t="s">
        <v>9495</v>
      </c>
      <c r="O1202" s="7" t="s">
        <v>73</v>
      </c>
      <c r="P1202" s="7" t="s">
        <v>771</v>
      </c>
      <c r="Q1202" s="7" t="s">
        <v>9496</v>
      </c>
      <c r="R1202" s="7">
        <v>686.4</v>
      </c>
      <c r="S1202" s="7">
        <v>2</v>
      </c>
      <c r="T1202" s="7">
        <v>0.2</v>
      </c>
      <c r="U1202" s="7">
        <v>77.22</v>
      </c>
      <c r="V1202" s="7" t="s">
        <v>11814</v>
      </c>
      <c r="W1202" s="7">
        <v>2016</v>
      </c>
      <c r="X1202" s="7">
        <v>0.1125</v>
      </c>
      <c r="Y1202" s="7" t="s">
        <v>11813</v>
      </c>
      <c r="Z1202" s="7">
        <v>122</v>
      </c>
      <c r="AA1202" s="7" t="str">
        <f>TEXT(Superstore_Data_1[[#This Row],[Order Date]],"mmm")</f>
        <v>Apr</v>
      </c>
      <c r="AB1202" s="7">
        <f>YEAR(Superstore_Data_1[[#This Row],[Order Date]])</f>
        <v>2016</v>
      </c>
      <c r="AC1202" s="9">
        <f>Superstore_Data_1[[#This Row],[Profit]]/Superstore_Data_1[[#This Row],[Sales]]</f>
        <v>0.1125</v>
      </c>
      <c r="AD1202" s="7" t="str">
        <f>IF(Superstore_Data_1[[#This Row],[Discount]]=0,"No Discount",IF(Superstore_Data_1[[#This Row],[Discount]]&lt;0.2,"Low Discount",IF(Superstore_Data_1[[#This Row],[Discount]]&lt;0.5,"Medium Discount","High Discount")))</f>
        <v>Medium Discount</v>
      </c>
      <c r="AE1202" s="7" t="str">
        <f>IF(Superstore_Data_1[[#This Row],[Sales]]&lt;100,"Low Sale",IF(Superstore_Data_1[[#This Row],[Sales]]&lt;500,"Medium Sale","High Sale"))</f>
        <v>High Sale</v>
      </c>
      <c r="AF1202" s="10" t="str">
        <f>IF(Superstore_Data_1[[#This Row],[Shipping Days]]&lt;=2,"Fast",IF(Superstore_Data_1[[#This Row],[Shipping Days]]&lt;=5,"Normal","Slow"))</f>
        <v>Slow</v>
      </c>
    </row>
    <row r="1203" spans="1:32" x14ac:dyDescent="0.3">
      <c r="A1203" s="6">
        <v>8870</v>
      </c>
      <c r="B1203" s="7" t="s">
        <v>11151</v>
      </c>
      <c r="C1203" s="8">
        <v>42747</v>
      </c>
      <c r="D1203" s="8">
        <v>42898</v>
      </c>
      <c r="E1203" s="7" t="s">
        <v>51</v>
      </c>
      <c r="F1203" s="7" t="s">
        <v>661</v>
      </c>
      <c r="G1203" s="7" t="s">
        <v>662</v>
      </c>
      <c r="H1203" s="7" t="s">
        <v>41</v>
      </c>
      <c r="I1203" s="7" t="s">
        <v>26</v>
      </c>
      <c r="J1203" s="7" t="s">
        <v>99</v>
      </c>
      <c r="K1203" s="7" t="s">
        <v>100</v>
      </c>
      <c r="L1203" s="7">
        <v>98105</v>
      </c>
      <c r="M1203" s="7" t="s">
        <v>44</v>
      </c>
      <c r="N1203" s="7" t="s">
        <v>6512</v>
      </c>
      <c r="O1203" s="7" t="s">
        <v>46</v>
      </c>
      <c r="P1203" s="7" t="s">
        <v>77</v>
      </c>
      <c r="Q1203" s="7" t="s">
        <v>6513</v>
      </c>
      <c r="R1203" s="7">
        <v>15.92</v>
      </c>
      <c r="S1203" s="7">
        <v>5</v>
      </c>
      <c r="T1203" s="7">
        <v>0.2</v>
      </c>
      <c r="U1203" s="7">
        <v>5.3730000000000002</v>
      </c>
      <c r="V1203" s="7" t="s">
        <v>11819</v>
      </c>
      <c r="W1203" s="7">
        <v>2017</v>
      </c>
      <c r="X1203" s="7">
        <v>0.33750000000000002</v>
      </c>
      <c r="Y1203" s="7" t="s">
        <v>11813</v>
      </c>
      <c r="Z1203" s="7">
        <v>151</v>
      </c>
      <c r="AA1203" s="7" t="str">
        <f>TEXT(Superstore_Data_1[[#This Row],[Order Date]],"mmm")</f>
        <v>Jan</v>
      </c>
      <c r="AB1203" s="7">
        <f>YEAR(Superstore_Data_1[[#This Row],[Order Date]])</f>
        <v>2017</v>
      </c>
      <c r="AC1203" s="9">
        <f>Superstore_Data_1[[#This Row],[Profit]]/Superstore_Data_1[[#This Row],[Sales]]</f>
        <v>0.33750000000000002</v>
      </c>
      <c r="AD1203" s="7" t="str">
        <f>IF(Superstore_Data_1[[#This Row],[Discount]]=0,"No Discount",IF(Superstore_Data_1[[#This Row],[Discount]]&lt;0.2,"Low Discount",IF(Superstore_Data_1[[#This Row],[Discount]]&lt;0.5,"Medium Discount","High Discount")))</f>
        <v>Medium Discount</v>
      </c>
      <c r="AE1203" s="7" t="str">
        <f>IF(Superstore_Data_1[[#This Row],[Sales]]&lt;100,"Low Sale",IF(Superstore_Data_1[[#This Row],[Sales]]&lt;500,"Medium Sale","High Sale"))</f>
        <v>Low Sale</v>
      </c>
      <c r="AF1203" s="10" t="str">
        <f>IF(Superstore_Data_1[[#This Row],[Shipping Days]]&lt;=2,"Fast",IF(Superstore_Data_1[[#This Row],[Shipping Days]]&lt;=5,"Normal","Slow"))</f>
        <v>Slow</v>
      </c>
    </row>
    <row r="1204" spans="1:32" x14ac:dyDescent="0.3">
      <c r="A1204" s="6">
        <v>8873</v>
      </c>
      <c r="B1204" s="7" t="s">
        <v>11152</v>
      </c>
      <c r="C1204" s="8">
        <v>41922</v>
      </c>
      <c r="D1204" s="8">
        <v>41922</v>
      </c>
      <c r="E1204" s="7" t="s">
        <v>1455</v>
      </c>
      <c r="F1204" s="7" t="s">
        <v>5713</v>
      </c>
      <c r="G1204" s="7" t="s">
        <v>5714</v>
      </c>
      <c r="H1204" s="7" t="s">
        <v>25</v>
      </c>
      <c r="I1204" s="7" t="s">
        <v>26</v>
      </c>
      <c r="J1204" s="7" t="s">
        <v>566</v>
      </c>
      <c r="K1204" s="7" t="s">
        <v>567</v>
      </c>
      <c r="L1204" s="7">
        <v>43229</v>
      </c>
      <c r="M1204" s="7" t="s">
        <v>161</v>
      </c>
      <c r="N1204" s="7" t="s">
        <v>11153</v>
      </c>
      <c r="O1204" s="7" t="s">
        <v>73</v>
      </c>
      <c r="P1204" s="7" t="s">
        <v>771</v>
      </c>
      <c r="Q1204" s="7" t="s">
        <v>11154</v>
      </c>
      <c r="R1204" s="7">
        <v>101.994</v>
      </c>
      <c r="S1204" s="7">
        <v>2</v>
      </c>
      <c r="T1204" s="7">
        <v>0.7</v>
      </c>
      <c r="U1204" s="7">
        <v>-71.395799999999994</v>
      </c>
      <c r="V1204" s="7" t="s">
        <v>11824</v>
      </c>
      <c r="W1204" s="7">
        <v>2014</v>
      </c>
      <c r="X1204" s="7">
        <v>-0.7</v>
      </c>
      <c r="Y1204" s="7" t="s">
        <v>11816</v>
      </c>
      <c r="Z1204" s="7">
        <v>0</v>
      </c>
      <c r="AA1204" s="7" t="str">
        <f>TEXT(Superstore_Data_1[[#This Row],[Order Date]],"mmm")</f>
        <v>Oct</v>
      </c>
      <c r="AB1204" s="7">
        <f>YEAR(Superstore_Data_1[[#This Row],[Order Date]])</f>
        <v>2014</v>
      </c>
      <c r="AC1204" s="9">
        <f>Superstore_Data_1[[#This Row],[Profit]]/Superstore_Data_1[[#This Row],[Sales]]</f>
        <v>-0.7</v>
      </c>
      <c r="AD1204" s="7" t="str">
        <f>IF(Superstore_Data_1[[#This Row],[Discount]]=0,"No Discount",IF(Superstore_Data_1[[#This Row],[Discount]]&lt;0.2,"Low Discount",IF(Superstore_Data_1[[#This Row],[Discount]]&lt;0.5,"Medium Discount","High Discount")))</f>
        <v>High Discount</v>
      </c>
      <c r="AE1204" s="7" t="str">
        <f>IF(Superstore_Data_1[[#This Row],[Sales]]&lt;100,"Low Sale",IF(Superstore_Data_1[[#This Row],[Sales]]&lt;500,"Medium Sale","High Sale"))</f>
        <v>Medium Sale</v>
      </c>
      <c r="AF1204" s="10" t="str">
        <f>IF(Superstore_Data_1[[#This Row],[Shipping Days]]&lt;=2,"Fast",IF(Superstore_Data_1[[#This Row],[Shipping Days]]&lt;=5,"Normal","Slow"))</f>
        <v>Fast</v>
      </c>
    </row>
    <row r="1205" spans="1:32" x14ac:dyDescent="0.3">
      <c r="A1205" s="6">
        <v>8889</v>
      </c>
      <c r="B1205" s="7" t="s">
        <v>11165</v>
      </c>
      <c r="C1205" s="8">
        <v>42747</v>
      </c>
      <c r="D1205" s="8">
        <v>42928</v>
      </c>
      <c r="E1205" s="7" t="s">
        <v>51</v>
      </c>
      <c r="F1205" s="7" t="s">
        <v>5047</v>
      </c>
      <c r="G1205" s="7" t="s">
        <v>5048</v>
      </c>
      <c r="H1205" s="7" t="s">
        <v>108</v>
      </c>
      <c r="I1205" s="7" t="s">
        <v>26</v>
      </c>
      <c r="J1205" s="7" t="s">
        <v>5654</v>
      </c>
      <c r="K1205" s="7" t="s">
        <v>43</v>
      </c>
      <c r="L1205" s="7">
        <v>95207</v>
      </c>
      <c r="M1205" s="7" t="s">
        <v>44</v>
      </c>
      <c r="N1205" s="7" t="s">
        <v>2561</v>
      </c>
      <c r="O1205" s="7" t="s">
        <v>31</v>
      </c>
      <c r="P1205" s="7" t="s">
        <v>67</v>
      </c>
      <c r="Q1205" s="7" t="s">
        <v>2562</v>
      </c>
      <c r="R1205" s="7">
        <v>629.64</v>
      </c>
      <c r="S1205" s="7">
        <v>9</v>
      </c>
      <c r="T1205" s="7">
        <v>0</v>
      </c>
      <c r="U1205" s="7">
        <v>107.03879999999999</v>
      </c>
      <c r="V1205" s="7" t="s">
        <v>11819</v>
      </c>
      <c r="W1205" s="7">
        <v>2017</v>
      </c>
      <c r="X1205" s="7">
        <v>0.16999999999999998</v>
      </c>
      <c r="Y1205" s="7" t="s">
        <v>11811</v>
      </c>
      <c r="Z1205" s="7">
        <v>181</v>
      </c>
      <c r="AA1205" s="7" t="str">
        <f>TEXT(Superstore_Data_1[[#This Row],[Order Date]],"mmm")</f>
        <v>Jan</v>
      </c>
      <c r="AB1205" s="7">
        <f>YEAR(Superstore_Data_1[[#This Row],[Order Date]])</f>
        <v>2017</v>
      </c>
      <c r="AC1205" s="9">
        <f>Superstore_Data_1[[#This Row],[Profit]]/Superstore_Data_1[[#This Row],[Sales]]</f>
        <v>0.16999999999999998</v>
      </c>
      <c r="AD1205" s="7" t="str">
        <f>IF(Superstore_Data_1[[#This Row],[Discount]]=0,"No Discount",IF(Superstore_Data_1[[#This Row],[Discount]]&lt;0.2,"Low Discount",IF(Superstore_Data_1[[#This Row],[Discount]]&lt;0.5,"Medium Discount","High Discount")))</f>
        <v>No Discount</v>
      </c>
      <c r="AE1205" s="7" t="str">
        <f>IF(Superstore_Data_1[[#This Row],[Sales]]&lt;100,"Low Sale",IF(Superstore_Data_1[[#This Row],[Sales]]&lt;500,"Medium Sale","High Sale"))</f>
        <v>High Sale</v>
      </c>
      <c r="AF1205" s="10" t="str">
        <f>IF(Superstore_Data_1[[#This Row],[Shipping Days]]&lt;=2,"Fast",IF(Superstore_Data_1[[#This Row],[Shipping Days]]&lt;=5,"Normal","Slow"))</f>
        <v>Slow</v>
      </c>
    </row>
    <row r="1206" spans="1:32" x14ac:dyDescent="0.3">
      <c r="A1206" s="6">
        <v>8893</v>
      </c>
      <c r="B1206" s="7" t="s">
        <v>11168</v>
      </c>
      <c r="C1206" s="8">
        <v>42016</v>
      </c>
      <c r="D1206" s="8">
        <v>42167</v>
      </c>
      <c r="E1206" s="7" t="s">
        <v>51</v>
      </c>
      <c r="F1206" s="7" t="s">
        <v>10680</v>
      </c>
      <c r="G1206" s="7" t="s">
        <v>10681</v>
      </c>
      <c r="H1206" s="7" t="s">
        <v>108</v>
      </c>
      <c r="I1206" s="7" t="s">
        <v>26</v>
      </c>
      <c r="J1206" s="7" t="s">
        <v>1069</v>
      </c>
      <c r="K1206" s="7" t="s">
        <v>43</v>
      </c>
      <c r="L1206" s="7">
        <v>92037</v>
      </c>
      <c r="M1206" s="7" t="s">
        <v>44</v>
      </c>
      <c r="N1206" s="7" t="s">
        <v>3860</v>
      </c>
      <c r="O1206" s="7" t="s">
        <v>31</v>
      </c>
      <c r="P1206" s="7" t="s">
        <v>35</v>
      </c>
      <c r="Q1206" s="7" t="s">
        <v>3861</v>
      </c>
      <c r="R1206" s="7">
        <v>2676.672</v>
      </c>
      <c r="S1206" s="7">
        <v>9</v>
      </c>
      <c r="T1206" s="7">
        <v>0.2</v>
      </c>
      <c r="U1206" s="7">
        <v>267.66719999999998</v>
      </c>
      <c r="V1206" s="7" t="s">
        <v>11819</v>
      </c>
      <c r="W1206" s="7">
        <v>2015</v>
      </c>
      <c r="X1206" s="7">
        <v>9.9999999999999992E-2</v>
      </c>
      <c r="Y1206" s="7" t="s">
        <v>11813</v>
      </c>
      <c r="Z1206" s="7">
        <v>151</v>
      </c>
      <c r="AA1206" s="7" t="str">
        <f>TEXT(Superstore_Data_1[[#This Row],[Order Date]],"mmm")</f>
        <v>Jan</v>
      </c>
      <c r="AB1206" s="7">
        <f>YEAR(Superstore_Data_1[[#This Row],[Order Date]])</f>
        <v>2015</v>
      </c>
      <c r="AC1206" s="9">
        <f>Superstore_Data_1[[#This Row],[Profit]]/Superstore_Data_1[[#This Row],[Sales]]</f>
        <v>9.9999999999999992E-2</v>
      </c>
      <c r="AD1206" s="7" t="str">
        <f>IF(Superstore_Data_1[[#This Row],[Discount]]=0,"No Discount",IF(Superstore_Data_1[[#This Row],[Discount]]&lt;0.2,"Low Discount",IF(Superstore_Data_1[[#This Row],[Discount]]&lt;0.5,"Medium Discount","High Discount")))</f>
        <v>Medium Discount</v>
      </c>
      <c r="AE1206" s="7" t="str">
        <f>IF(Superstore_Data_1[[#This Row],[Sales]]&lt;100,"Low Sale",IF(Superstore_Data_1[[#This Row],[Sales]]&lt;500,"Medium Sale","High Sale"))</f>
        <v>High Sale</v>
      </c>
      <c r="AF1206" s="10" t="str">
        <f>IF(Superstore_Data_1[[#This Row],[Shipping Days]]&lt;=2,"Fast",IF(Superstore_Data_1[[#This Row],[Shipping Days]]&lt;=5,"Normal","Slow"))</f>
        <v>Slow</v>
      </c>
    </row>
    <row r="1207" spans="1:32" x14ac:dyDescent="0.3">
      <c r="A1207" s="6">
        <v>8894</v>
      </c>
      <c r="B1207" s="7" t="s">
        <v>11169</v>
      </c>
      <c r="C1207" s="8">
        <v>41767</v>
      </c>
      <c r="D1207" s="8">
        <v>41981</v>
      </c>
      <c r="E1207" s="7" t="s">
        <v>51</v>
      </c>
      <c r="F1207" s="7" t="s">
        <v>509</v>
      </c>
      <c r="G1207" s="7" t="s">
        <v>510</v>
      </c>
      <c r="H1207" s="7" t="s">
        <v>25</v>
      </c>
      <c r="I1207" s="7" t="s">
        <v>26</v>
      </c>
      <c r="J1207" s="7" t="s">
        <v>9841</v>
      </c>
      <c r="K1207" s="7" t="s">
        <v>110</v>
      </c>
      <c r="L1207" s="7">
        <v>77590</v>
      </c>
      <c r="M1207" s="7" t="s">
        <v>111</v>
      </c>
      <c r="N1207" s="7" t="s">
        <v>4993</v>
      </c>
      <c r="O1207" s="7" t="s">
        <v>31</v>
      </c>
      <c r="P1207" s="7" t="s">
        <v>57</v>
      </c>
      <c r="Q1207" s="7" t="s">
        <v>4994</v>
      </c>
      <c r="R1207" s="7">
        <v>489.23</v>
      </c>
      <c r="S1207" s="7">
        <v>2</v>
      </c>
      <c r="T1207" s="7">
        <v>0.3</v>
      </c>
      <c r="U1207" s="7">
        <v>41.933999999999997</v>
      </c>
      <c r="V1207" s="7" t="s">
        <v>11812</v>
      </c>
      <c r="W1207" s="7">
        <v>2014</v>
      </c>
      <c r="X1207" s="7">
        <v>8.5714285714285701E-2</v>
      </c>
      <c r="Y1207" s="7" t="s">
        <v>11813</v>
      </c>
      <c r="Z1207" s="7">
        <v>214</v>
      </c>
      <c r="AA1207" s="7" t="str">
        <f>TEXT(Superstore_Data_1[[#This Row],[Order Date]],"mmm")</f>
        <v>May</v>
      </c>
      <c r="AB1207" s="7">
        <f>YEAR(Superstore_Data_1[[#This Row],[Order Date]])</f>
        <v>2014</v>
      </c>
      <c r="AC1207" s="9">
        <f>Superstore_Data_1[[#This Row],[Profit]]/Superstore_Data_1[[#This Row],[Sales]]</f>
        <v>8.5714285714285701E-2</v>
      </c>
      <c r="AD1207" s="7" t="str">
        <f>IF(Superstore_Data_1[[#This Row],[Discount]]=0,"No Discount",IF(Superstore_Data_1[[#This Row],[Discount]]&lt;0.2,"Low Discount",IF(Superstore_Data_1[[#This Row],[Discount]]&lt;0.5,"Medium Discount","High Discount")))</f>
        <v>Medium Discount</v>
      </c>
      <c r="AE1207" s="7" t="str">
        <f>IF(Superstore_Data_1[[#This Row],[Sales]]&lt;100,"Low Sale",IF(Superstore_Data_1[[#This Row],[Sales]]&lt;500,"Medium Sale","High Sale"))</f>
        <v>Medium Sale</v>
      </c>
      <c r="AF1207" s="10" t="str">
        <f>IF(Superstore_Data_1[[#This Row],[Shipping Days]]&lt;=2,"Fast",IF(Superstore_Data_1[[#This Row],[Shipping Days]]&lt;=5,"Normal","Slow"))</f>
        <v>Slow</v>
      </c>
    </row>
    <row r="1208" spans="1:32" x14ac:dyDescent="0.3">
      <c r="A1208" s="6">
        <v>8899</v>
      </c>
      <c r="B1208" s="7" t="s">
        <v>11171</v>
      </c>
      <c r="C1208" s="8">
        <v>42193</v>
      </c>
      <c r="D1208" s="8">
        <v>42255</v>
      </c>
      <c r="E1208" s="7" t="s">
        <v>22</v>
      </c>
      <c r="F1208" s="7" t="s">
        <v>2964</v>
      </c>
      <c r="G1208" s="7" t="s">
        <v>2965</v>
      </c>
      <c r="H1208" s="7" t="s">
        <v>41</v>
      </c>
      <c r="I1208" s="7" t="s">
        <v>26</v>
      </c>
      <c r="J1208" s="7" t="s">
        <v>359</v>
      </c>
      <c r="K1208" s="7" t="s">
        <v>360</v>
      </c>
      <c r="L1208" s="7">
        <v>22153</v>
      </c>
      <c r="M1208" s="7" t="s">
        <v>29</v>
      </c>
      <c r="N1208" s="7" t="s">
        <v>6507</v>
      </c>
      <c r="O1208" s="7" t="s">
        <v>73</v>
      </c>
      <c r="P1208" s="7" t="s">
        <v>74</v>
      </c>
      <c r="Q1208" s="7" t="s">
        <v>6508</v>
      </c>
      <c r="R1208" s="7">
        <v>494.97</v>
      </c>
      <c r="S1208" s="7">
        <v>3</v>
      </c>
      <c r="T1208" s="7">
        <v>0</v>
      </c>
      <c r="U1208" s="7">
        <v>148.49100000000001</v>
      </c>
      <c r="V1208" s="7" t="s">
        <v>11821</v>
      </c>
      <c r="W1208" s="7">
        <v>2015</v>
      </c>
      <c r="X1208" s="7">
        <v>0.3</v>
      </c>
      <c r="Y1208" s="7" t="s">
        <v>11811</v>
      </c>
      <c r="Z1208" s="7">
        <v>62</v>
      </c>
      <c r="AA1208" s="7" t="str">
        <f>TEXT(Superstore_Data_1[[#This Row],[Order Date]],"mmm")</f>
        <v>Jul</v>
      </c>
      <c r="AB1208" s="7">
        <f>YEAR(Superstore_Data_1[[#This Row],[Order Date]])</f>
        <v>2015</v>
      </c>
      <c r="AC1208" s="9">
        <f>Superstore_Data_1[[#This Row],[Profit]]/Superstore_Data_1[[#This Row],[Sales]]</f>
        <v>0.3</v>
      </c>
      <c r="AD1208" s="7" t="str">
        <f>IF(Superstore_Data_1[[#This Row],[Discount]]=0,"No Discount",IF(Superstore_Data_1[[#This Row],[Discount]]&lt;0.2,"Low Discount",IF(Superstore_Data_1[[#This Row],[Discount]]&lt;0.5,"Medium Discount","High Discount")))</f>
        <v>No Discount</v>
      </c>
      <c r="AE1208" s="7" t="str">
        <f>IF(Superstore_Data_1[[#This Row],[Sales]]&lt;100,"Low Sale",IF(Superstore_Data_1[[#This Row],[Sales]]&lt;500,"Medium Sale","High Sale"))</f>
        <v>Medium Sale</v>
      </c>
      <c r="AF1208" s="10" t="str">
        <f>IF(Superstore_Data_1[[#This Row],[Shipping Days]]&lt;=2,"Fast",IF(Superstore_Data_1[[#This Row],[Shipping Days]]&lt;=5,"Normal","Slow"))</f>
        <v>Slow</v>
      </c>
    </row>
    <row r="1209" spans="1:32" x14ac:dyDescent="0.3">
      <c r="A1209" s="6">
        <v>8905</v>
      </c>
      <c r="B1209" s="7" t="s">
        <v>11173</v>
      </c>
      <c r="C1209" s="8">
        <v>42376</v>
      </c>
      <c r="D1209" s="8">
        <v>42376</v>
      </c>
      <c r="E1209" s="7" t="s">
        <v>1455</v>
      </c>
      <c r="F1209" s="7" t="s">
        <v>7458</v>
      </c>
      <c r="G1209" s="7" t="s">
        <v>7459</v>
      </c>
      <c r="H1209" s="7" t="s">
        <v>108</v>
      </c>
      <c r="I1209" s="7" t="s">
        <v>26</v>
      </c>
      <c r="J1209" s="7" t="s">
        <v>302</v>
      </c>
      <c r="K1209" s="7" t="s">
        <v>303</v>
      </c>
      <c r="L1209" s="7">
        <v>10009</v>
      </c>
      <c r="M1209" s="7" t="s">
        <v>161</v>
      </c>
      <c r="N1209" s="7" t="s">
        <v>4105</v>
      </c>
      <c r="O1209" s="7" t="s">
        <v>46</v>
      </c>
      <c r="P1209" s="7" t="s">
        <v>47</v>
      </c>
      <c r="Q1209" s="7" t="s">
        <v>4106</v>
      </c>
      <c r="R1209" s="7">
        <v>30.53</v>
      </c>
      <c r="S1209" s="7">
        <v>1</v>
      </c>
      <c r="T1209" s="7">
        <v>0</v>
      </c>
      <c r="U1209" s="7">
        <v>14.043799999999999</v>
      </c>
      <c r="V1209" s="7" t="s">
        <v>11819</v>
      </c>
      <c r="W1209" s="7">
        <v>2016</v>
      </c>
      <c r="X1209" s="7">
        <v>0.45999999999999996</v>
      </c>
      <c r="Y1209" s="7" t="s">
        <v>11811</v>
      </c>
      <c r="Z1209" s="7">
        <v>0</v>
      </c>
      <c r="AA1209" s="7" t="str">
        <f>TEXT(Superstore_Data_1[[#This Row],[Order Date]],"mmm")</f>
        <v>Jan</v>
      </c>
      <c r="AB1209" s="7">
        <f>YEAR(Superstore_Data_1[[#This Row],[Order Date]])</f>
        <v>2016</v>
      </c>
      <c r="AC1209" s="9">
        <f>Superstore_Data_1[[#This Row],[Profit]]/Superstore_Data_1[[#This Row],[Sales]]</f>
        <v>0.45999999999999996</v>
      </c>
      <c r="AD1209" s="7" t="str">
        <f>IF(Superstore_Data_1[[#This Row],[Discount]]=0,"No Discount",IF(Superstore_Data_1[[#This Row],[Discount]]&lt;0.2,"Low Discount",IF(Superstore_Data_1[[#This Row],[Discount]]&lt;0.5,"Medium Discount","High Discount")))</f>
        <v>No Discount</v>
      </c>
      <c r="AE1209" s="7" t="str">
        <f>IF(Superstore_Data_1[[#This Row],[Sales]]&lt;100,"Low Sale",IF(Superstore_Data_1[[#This Row],[Sales]]&lt;500,"Medium Sale","High Sale"))</f>
        <v>Low Sale</v>
      </c>
      <c r="AF1209" s="10" t="str">
        <f>IF(Superstore_Data_1[[#This Row],[Shipping Days]]&lt;=2,"Fast",IF(Superstore_Data_1[[#This Row],[Shipping Days]]&lt;=5,"Normal","Slow"))</f>
        <v>Fast</v>
      </c>
    </row>
    <row r="1210" spans="1:32" x14ac:dyDescent="0.3">
      <c r="A1210" s="6">
        <v>8911</v>
      </c>
      <c r="B1210" s="7" t="s">
        <v>11178</v>
      </c>
      <c r="C1210" s="8">
        <v>42836</v>
      </c>
      <c r="D1210" s="8">
        <v>42958</v>
      </c>
      <c r="E1210" s="7" t="s">
        <v>51</v>
      </c>
      <c r="F1210" s="7" t="s">
        <v>2320</v>
      </c>
      <c r="G1210" s="7" t="s">
        <v>2321</v>
      </c>
      <c r="H1210" s="7" t="s">
        <v>25</v>
      </c>
      <c r="I1210" s="7" t="s">
        <v>26</v>
      </c>
      <c r="J1210" s="7" t="s">
        <v>6963</v>
      </c>
      <c r="K1210" s="7" t="s">
        <v>381</v>
      </c>
      <c r="L1210" s="7">
        <v>37421</v>
      </c>
      <c r="M1210" s="7" t="s">
        <v>29</v>
      </c>
      <c r="N1210" s="7" t="s">
        <v>1903</v>
      </c>
      <c r="O1210" s="7" t="s">
        <v>73</v>
      </c>
      <c r="P1210" s="7" t="s">
        <v>178</v>
      </c>
      <c r="Q1210" s="7" t="s">
        <v>1904</v>
      </c>
      <c r="R1210" s="7">
        <v>95.975999999999999</v>
      </c>
      <c r="S1210" s="7">
        <v>3</v>
      </c>
      <c r="T1210" s="7">
        <v>0.2</v>
      </c>
      <c r="U1210" s="7">
        <v>15.5961</v>
      </c>
      <c r="V1210" s="7" t="s">
        <v>11814</v>
      </c>
      <c r="W1210" s="7">
        <v>2017</v>
      </c>
      <c r="X1210" s="7">
        <v>0.16250000000000001</v>
      </c>
      <c r="Y1210" s="7" t="s">
        <v>11813</v>
      </c>
      <c r="Z1210" s="7">
        <v>122</v>
      </c>
      <c r="AA1210" s="7" t="str">
        <f>TEXT(Superstore_Data_1[[#This Row],[Order Date]],"mmm")</f>
        <v>Apr</v>
      </c>
      <c r="AB1210" s="7">
        <f>YEAR(Superstore_Data_1[[#This Row],[Order Date]])</f>
        <v>2017</v>
      </c>
      <c r="AC1210" s="9">
        <f>Superstore_Data_1[[#This Row],[Profit]]/Superstore_Data_1[[#This Row],[Sales]]</f>
        <v>0.16250000000000001</v>
      </c>
      <c r="AD1210" s="7" t="str">
        <f>IF(Superstore_Data_1[[#This Row],[Discount]]=0,"No Discount",IF(Superstore_Data_1[[#This Row],[Discount]]&lt;0.2,"Low Discount",IF(Superstore_Data_1[[#This Row],[Discount]]&lt;0.5,"Medium Discount","High Discount")))</f>
        <v>Medium Discount</v>
      </c>
      <c r="AE1210" s="7" t="str">
        <f>IF(Superstore_Data_1[[#This Row],[Sales]]&lt;100,"Low Sale",IF(Superstore_Data_1[[#This Row],[Sales]]&lt;500,"Medium Sale","High Sale"))</f>
        <v>Low Sale</v>
      </c>
      <c r="AF1210" s="10" t="str">
        <f>IF(Superstore_Data_1[[#This Row],[Shipping Days]]&lt;=2,"Fast",IF(Superstore_Data_1[[#This Row],[Shipping Days]]&lt;=5,"Normal","Slow"))</f>
        <v>Slow</v>
      </c>
    </row>
    <row r="1211" spans="1:32" x14ac:dyDescent="0.3">
      <c r="A1211" s="6">
        <v>8920</v>
      </c>
      <c r="B1211" s="7" t="s">
        <v>11180</v>
      </c>
      <c r="C1211" s="8">
        <v>41674</v>
      </c>
      <c r="D1211" s="8">
        <v>41855</v>
      </c>
      <c r="E1211" s="7" t="s">
        <v>51</v>
      </c>
      <c r="F1211" s="7" t="s">
        <v>7379</v>
      </c>
      <c r="G1211" s="7" t="s">
        <v>7380</v>
      </c>
      <c r="H1211" s="7" t="s">
        <v>41</v>
      </c>
      <c r="I1211" s="7" t="s">
        <v>26</v>
      </c>
      <c r="J1211" s="7" t="s">
        <v>3384</v>
      </c>
      <c r="K1211" s="7" t="s">
        <v>360</v>
      </c>
      <c r="L1211" s="7">
        <v>23464</v>
      </c>
      <c r="M1211" s="7" t="s">
        <v>29</v>
      </c>
      <c r="N1211" s="7" t="s">
        <v>9056</v>
      </c>
      <c r="O1211" s="7" t="s">
        <v>31</v>
      </c>
      <c r="P1211" s="7" t="s">
        <v>67</v>
      </c>
      <c r="Q1211" s="7" t="s">
        <v>9057</v>
      </c>
      <c r="R1211" s="7">
        <v>177.68</v>
      </c>
      <c r="S1211" s="7">
        <v>2</v>
      </c>
      <c r="T1211" s="7">
        <v>0</v>
      </c>
      <c r="U1211" s="7">
        <v>46.196800000000003</v>
      </c>
      <c r="V1211" s="7" t="s">
        <v>11820</v>
      </c>
      <c r="W1211" s="7">
        <v>2014</v>
      </c>
      <c r="X1211" s="7">
        <v>0.26</v>
      </c>
      <c r="Y1211" s="7" t="s">
        <v>11811</v>
      </c>
      <c r="Z1211" s="7">
        <v>181</v>
      </c>
      <c r="AA1211" s="7" t="str">
        <f>TEXT(Superstore_Data_1[[#This Row],[Order Date]],"mmm")</f>
        <v>Feb</v>
      </c>
      <c r="AB1211" s="7">
        <f>YEAR(Superstore_Data_1[[#This Row],[Order Date]])</f>
        <v>2014</v>
      </c>
      <c r="AC1211" s="9">
        <f>Superstore_Data_1[[#This Row],[Profit]]/Superstore_Data_1[[#This Row],[Sales]]</f>
        <v>0.26</v>
      </c>
      <c r="AD1211" s="7" t="str">
        <f>IF(Superstore_Data_1[[#This Row],[Discount]]=0,"No Discount",IF(Superstore_Data_1[[#This Row],[Discount]]&lt;0.2,"Low Discount",IF(Superstore_Data_1[[#This Row],[Discount]]&lt;0.5,"Medium Discount","High Discount")))</f>
        <v>No Discount</v>
      </c>
      <c r="AE1211" s="7" t="str">
        <f>IF(Superstore_Data_1[[#This Row],[Sales]]&lt;100,"Low Sale",IF(Superstore_Data_1[[#This Row],[Sales]]&lt;500,"Medium Sale","High Sale"))</f>
        <v>Medium Sale</v>
      </c>
      <c r="AF1211" s="10" t="str">
        <f>IF(Superstore_Data_1[[#This Row],[Shipping Days]]&lt;=2,"Fast",IF(Superstore_Data_1[[#This Row],[Shipping Days]]&lt;=5,"Normal","Slow"))</f>
        <v>Slow</v>
      </c>
    </row>
    <row r="1212" spans="1:32" x14ac:dyDescent="0.3">
      <c r="A1212" s="6">
        <v>8922</v>
      </c>
      <c r="B1212" s="7" t="s">
        <v>11182</v>
      </c>
      <c r="C1212" s="8">
        <v>42470</v>
      </c>
      <c r="D1212" s="8">
        <v>42592</v>
      </c>
      <c r="E1212" s="7" t="s">
        <v>51</v>
      </c>
      <c r="F1212" s="7" t="s">
        <v>7379</v>
      </c>
      <c r="G1212" s="7" t="s">
        <v>7380</v>
      </c>
      <c r="H1212" s="7" t="s">
        <v>41</v>
      </c>
      <c r="I1212" s="7" t="s">
        <v>26</v>
      </c>
      <c r="J1212" s="7" t="s">
        <v>11183</v>
      </c>
      <c r="K1212" s="7" t="s">
        <v>55</v>
      </c>
      <c r="L1212" s="7">
        <v>33134</v>
      </c>
      <c r="M1212" s="7" t="s">
        <v>29</v>
      </c>
      <c r="N1212" s="7" t="s">
        <v>7182</v>
      </c>
      <c r="O1212" s="7" t="s">
        <v>73</v>
      </c>
      <c r="P1212" s="7" t="s">
        <v>74</v>
      </c>
      <c r="Q1212" s="7" t="s">
        <v>7183</v>
      </c>
      <c r="R1212" s="7">
        <v>52.68</v>
      </c>
      <c r="S1212" s="7">
        <v>3</v>
      </c>
      <c r="T1212" s="7">
        <v>0.2</v>
      </c>
      <c r="U1212" s="7">
        <v>19.754999999999999</v>
      </c>
      <c r="V1212" s="7" t="s">
        <v>11814</v>
      </c>
      <c r="W1212" s="7">
        <v>2016</v>
      </c>
      <c r="X1212" s="7">
        <v>0.375</v>
      </c>
      <c r="Y1212" s="7" t="s">
        <v>11813</v>
      </c>
      <c r="Z1212" s="7">
        <v>122</v>
      </c>
      <c r="AA1212" s="7" t="str">
        <f>TEXT(Superstore_Data_1[[#This Row],[Order Date]],"mmm")</f>
        <v>Apr</v>
      </c>
      <c r="AB1212" s="7">
        <f>YEAR(Superstore_Data_1[[#This Row],[Order Date]])</f>
        <v>2016</v>
      </c>
      <c r="AC1212" s="9">
        <f>Superstore_Data_1[[#This Row],[Profit]]/Superstore_Data_1[[#This Row],[Sales]]</f>
        <v>0.375</v>
      </c>
      <c r="AD1212" s="7" t="str">
        <f>IF(Superstore_Data_1[[#This Row],[Discount]]=0,"No Discount",IF(Superstore_Data_1[[#This Row],[Discount]]&lt;0.2,"Low Discount",IF(Superstore_Data_1[[#This Row],[Discount]]&lt;0.5,"Medium Discount","High Discount")))</f>
        <v>Medium Discount</v>
      </c>
      <c r="AE1212" s="7" t="str">
        <f>IF(Superstore_Data_1[[#This Row],[Sales]]&lt;100,"Low Sale",IF(Superstore_Data_1[[#This Row],[Sales]]&lt;500,"Medium Sale","High Sale"))</f>
        <v>Low Sale</v>
      </c>
      <c r="AF1212" s="10" t="str">
        <f>IF(Superstore_Data_1[[#This Row],[Shipping Days]]&lt;=2,"Fast",IF(Superstore_Data_1[[#This Row],[Shipping Days]]&lt;=5,"Normal","Slow"))</f>
        <v>Slow</v>
      </c>
    </row>
    <row r="1213" spans="1:32" x14ac:dyDescent="0.3">
      <c r="A1213" s="6">
        <v>8942</v>
      </c>
      <c r="B1213" s="7" t="s">
        <v>11197</v>
      </c>
      <c r="C1213" s="8">
        <v>42440</v>
      </c>
      <c r="D1213" s="8">
        <v>42501</v>
      </c>
      <c r="E1213" s="7" t="s">
        <v>209</v>
      </c>
      <c r="F1213" s="7" t="s">
        <v>4826</v>
      </c>
      <c r="G1213" s="7" t="s">
        <v>4827</v>
      </c>
      <c r="H1213" s="7" t="s">
        <v>25</v>
      </c>
      <c r="I1213" s="7" t="s">
        <v>26</v>
      </c>
      <c r="J1213" s="7" t="s">
        <v>476</v>
      </c>
      <c r="K1213" s="7" t="s">
        <v>477</v>
      </c>
      <c r="L1213" s="7">
        <v>97206</v>
      </c>
      <c r="M1213" s="7" t="s">
        <v>44</v>
      </c>
      <c r="N1213" s="7" t="s">
        <v>4045</v>
      </c>
      <c r="O1213" s="7" t="s">
        <v>46</v>
      </c>
      <c r="P1213" s="7" t="s">
        <v>77</v>
      </c>
      <c r="Q1213" s="7" t="s">
        <v>4046</v>
      </c>
      <c r="R1213" s="7">
        <v>4.1580000000000004</v>
      </c>
      <c r="S1213" s="7">
        <v>7</v>
      </c>
      <c r="T1213" s="7">
        <v>0.7</v>
      </c>
      <c r="U1213" s="7">
        <v>-3.4649999999999999</v>
      </c>
      <c r="V1213" s="7" t="s">
        <v>11817</v>
      </c>
      <c r="W1213" s="7">
        <v>2016</v>
      </c>
      <c r="X1213" s="7">
        <v>-0.83333333333333326</v>
      </c>
      <c r="Y1213" s="7" t="s">
        <v>11816</v>
      </c>
      <c r="Z1213" s="7">
        <v>61</v>
      </c>
      <c r="AA1213" s="7" t="str">
        <f>TEXT(Superstore_Data_1[[#This Row],[Order Date]],"mmm")</f>
        <v>Mar</v>
      </c>
      <c r="AB1213" s="7">
        <f>YEAR(Superstore_Data_1[[#This Row],[Order Date]])</f>
        <v>2016</v>
      </c>
      <c r="AC1213" s="9">
        <f>Superstore_Data_1[[#This Row],[Profit]]/Superstore_Data_1[[#This Row],[Sales]]</f>
        <v>-0.83333333333333326</v>
      </c>
      <c r="AD1213" s="7" t="str">
        <f>IF(Superstore_Data_1[[#This Row],[Discount]]=0,"No Discount",IF(Superstore_Data_1[[#This Row],[Discount]]&lt;0.2,"Low Discount",IF(Superstore_Data_1[[#This Row],[Discount]]&lt;0.5,"Medium Discount","High Discount")))</f>
        <v>High Discount</v>
      </c>
      <c r="AE1213" s="7" t="str">
        <f>IF(Superstore_Data_1[[#This Row],[Sales]]&lt;100,"Low Sale",IF(Superstore_Data_1[[#This Row],[Sales]]&lt;500,"Medium Sale","High Sale"))</f>
        <v>Low Sale</v>
      </c>
      <c r="AF1213" s="10" t="str">
        <f>IF(Superstore_Data_1[[#This Row],[Shipping Days]]&lt;=2,"Fast",IF(Superstore_Data_1[[#This Row],[Shipping Days]]&lt;=5,"Normal","Slow"))</f>
        <v>Slow</v>
      </c>
    </row>
    <row r="1214" spans="1:32" x14ac:dyDescent="0.3">
      <c r="A1214" s="6">
        <v>8945</v>
      </c>
      <c r="B1214" s="7" t="s">
        <v>11201</v>
      </c>
      <c r="C1214" s="8">
        <v>41832</v>
      </c>
      <c r="D1214" s="8">
        <v>41863</v>
      </c>
      <c r="E1214" s="7" t="s">
        <v>209</v>
      </c>
      <c r="F1214" s="7" t="s">
        <v>3590</v>
      </c>
      <c r="G1214" s="7" t="s">
        <v>3591</v>
      </c>
      <c r="H1214" s="7" t="s">
        <v>108</v>
      </c>
      <c r="I1214" s="7" t="s">
        <v>26</v>
      </c>
      <c r="J1214" s="7" t="s">
        <v>137</v>
      </c>
      <c r="K1214" s="7" t="s">
        <v>43</v>
      </c>
      <c r="L1214" s="7">
        <v>94109</v>
      </c>
      <c r="M1214" s="7" t="s">
        <v>44</v>
      </c>
      <c r="N1214" s="7" t="s">
        <v>6465</v>
      </c>
      <c r="O1214" s="7" t="s">
        <v>46</v>
      </c>
      <c r="P1214" s="7" t="s">
        <v>94</v>
      </c>
      <c r="Q1214" s="7" t="s">
        <v>6466</v>
      </c>
      <c r="R1214" s="7">
        <v>164.88</v>
      </c>
      <c r="S1214" s="7">
        <v>3</v>
      </c>
      <c r="T1214" s="7">
        <v>0</v>
      </c>
      <c r="U1214" s="7">
        <v>80.791200000000003</v>
      </c>
      <c r="V1214" s="7" t="s">
        <v>11821</v>
      </c>
      <c r="W1214" s="7">
        <v>2014</v>
      </c>
      <c r="X1214" s="7">
        <v>0.49000000000000005</v>
      </c>
      <c r="Y1214" s="7" t="s">
        <v>11811</v>
      </c>
      <c r="Z1214" s="7">
        <v>31</v>
      </c>
      <c r="AA1214" s="7" t="str">
        <f>TEXT(Superstore_Data_1[[#This Row],[Order Date]],"mmm")</f>
        <v>Jul</v>
      </c>
      <c r="AB1214" s="7">
        <f>YEAR(Superstore_Data_1[[#This Row],[Order Date]])</f>
        <v>2014</v>
      </c>
      <c r="AC1214" s="9">
        <f>Superstore_Data_1[[#This Row],[Profit]]/Superstore_Data_1[[#This Row],[Sales]]</f>
        <v>0.49000000000000005</v>
      </c>
      <c r="AD1214" s="7" t="str">
        <f>IF(Superstore_Data_1[[#This Row],[Discount]]=0,"No Discount",IF(Superstore_Data_1[[#This Row],[Discount]]&lt;0.2,"Low Discount",IF(Superstore_Data_1[[#This Row],[Discount]]&lt;0.5,"Medium Discount","High Discount")))</f>
        <v>No Discount</v>
      </c>
      <c r="AE1214" s="7" t="str">
        <f>IF(Superstore_Data_1[[#This Row],[Sales]]&lt;100,"Low Sale",IF(Superstore_Data_1[[#This Row],[Sales]]&lt;500,"Medium Sale","High Sale"))</f>
        <v>Medium Sale</v>
      </c>
      <c r="AF1214" s="10" t="str">
        <f>IF(Superstore_Data_1[[#This Row],[Shipping Days]]&lt;=2,"Fast",IF(Superstore_Data_1[[#This Row],[Shipping Days]]&lt;=5,"Normal","Slow"))</f>
        <v>Slow</v>
      </c>
    </row>
    <row r="1215" spans="1:32" x14ac:dyDescent="0.3">
      <c r="A1215" s="6">
        <v>8955</v>
      </c>
      <c r="B1215" s="7" t="s">
        <v>11206</v>
      </c>
      <c r="C1215" s="8">
        <v>41859</v>
      </c>
      <c r="D1215" s="8">
        <v>41920</v>
      </c>
      <c r="E1215" s="7" t="s">
        <v>22</v>
      </c>
      <c r="F1215" s="7" t="s">
        <v>3421</v>
      </c>
      <c r="G1215" s="7" t="s">
        <v>3422</v>
      </c>
      <c r="H1215" s="7" t="s">
        <v>25</v>
      </c>
      <c r="I1215" s="7" t="s">
        <v>26</v>
      </c>
      <c r="J1215" s="7" t="s">
        <v>1717</v>
      </c>
      <c r="K1215" s="7" t="s">
        <v>55</v>
      </c>
      <c r="L1215" s="7">
        <v>32216</v>
      </c>
      <c r="M1215" s="7" t="s">
        <v>29</v>
      </c>
      <c r="N1215" s="7" t="s">
        <v>5398</v>
      </c>
      <c r="O1215" s="7" t="s">
        <v>31</v>
      </c>
      <c r="P1215" s="7" t="s">
        <v>32</v>
      </c>
      <c r="Q1215" s="7" t="s">
        <v>5399</v>
      </c>
      <c r="R1215" s="7">
        <v>155.45599999999999</v>
      </c>
      <c r="S1215" s="7">
        <v>4</v>
      </c>
      <c r="T1215" s="7">
        <v>0.2</v>
      </c>
      <c r="U1215" s="7">
        <v>-7.7728000000000002</v>
      </c>
      <c r="V1215" s="7" t="s">
        <v>11810</v>
      </c>
      <c r="W1215" s="7">
        <v>2014</v>
      </c>
      <c r="X1215" s="7">
        <v>-0.05</v>
      </c>
      <c r="Y1215" s="7" t="s">
        <v>11813</v>
      </c>
      <c r="Z1215" s="7">
        <v>61</v>
      </c>
      <c r="AA1215" s="7" t="str">
        <f>TEXT(Superstore_Data_1[[#This Row],[Order Date]],"mmm")</f>
        <v>Aug</v>
      </c>
      <c r="AB1215" s="7">
        <f>YEAR(Superstore_Data_1[[#This Row],[Order Date]])</f>
        <v>2014</v>
      </c>
      <c r="AC1215" s="9">
        <f>Superstore_Data_1[[#This Row],[Profit]]/Superstore_Data_1[[#This Row],[Sales]]</f>
        <v>-0.05</v>
      </c>
      <c r="AD1215" s="7" t="str">
        <f>IF(Superstore_Data_1[[#This Row],[Discount]]=0,"No Discount",IF(Superstore_Data_1[[#This Row],[Discount]]&lt;0.2,"Low Discount",IF(Superstore_Data_1[[#This Row],[Discount]]&lt;0.5,"Medium Discount","High Discount")))</f>
        <v>Medium Discount</v>
      </c>
      <c r="AE1215" s="7" t="str">
        <f>IF(Superstore_Data_1[[#This Row],[Sales]]&lt;100,"Low Sale",IF(Superstore_Data_1[[#This Row],[Sales]]&lt;500,"Medium Sale","High Sale"))</f>
        <v>Medium Sale</v>
      </c>
      <c r="AF1215" s="10" t="str">
        <f>IF(Superstore_Data_1[[#This Row],[Shipping Days]]&lt;=2,"Fast",IF(Superstore_Data_1[[#This Row],[Shipping Days]]&lt;=5,"Normal","Slow"))</f>
        <v>Slow</v>
      </c>
    </row>
    <row r="1216" spans="1:32" x14ac:dyDescent="0.3">
      <c r="A1216" s="6">
        <v>8963</v>
      </c>
      <c r="B1216" s="7" t="s">
        <v>11210</v>
      </c>
      <c r="C1216" s="8">
        <v>42501</v>
      </c>
      <c r="D1216" s="8">
        <v>42562</v>
      </c>
      <c r="E1216" s="7" t="s">
        <v>209</v>
      </c>
      <c r="F1216" s="7" t="s">
        <v>8597</v>
      </c>
      <c r="G1216" s="7" t="s">
        <v>8598</v>
      </c>
      <c r="H1216" s="7" t="s">
        <v>25</v>
      </c>
      <c r="I1216" s="7" t="s">
        <v>26</v>
      </c>
      <c r="J1216" s="7" t="s">
        <v>3384</v>
      </c>
      <c r="K1216" s="7" t="s">
        <v>360</v>
      </c>
      <c r="L1216" s="7">
        <v>23464</v>
      </c>
      <c r="M1216" s="7" t="s">
        <v>29</v>
      </c>
      <c r="N1216" s="7" t="s">
        <v>6320</v>
      </c>
      <c r="O1216" s="7" t="s">
        <v>31</v>
      </c>
      <c r="P1216" s="7" t="s">
        <v>67</v>
      </c>
      <c r="Q1216" s="7" t="s">
        <v>6321</v>
      </c>
      <c r="R1216" s="7">
        <v>273.95999999999998</v>
      </c>
      <c r="S1216" s="7">
        <v>2</v>
      </c>
      <c r="T1216" s="7">
        <v>0</v>
      </c>
      <c r="U1216" s="7">
        <v>71.229600000000005</v>
      </c>
      <c r="V1216" s="7" t="s">
        <v>11812</v>
      </c>
      <c r="W1216" s="7">
        <v>2016</v>
      </c>
      <c r="X1216" s="7">
        <v>0.26000000000000006</v>
      </c>
      <c r="Y1216" s="7" t="s">
        <v>11811</v>
      </c>
      <c r="Z1216" s="7">
        <v>61</v>
      </c>
      <c r="AA1216" s="7" t="str">
        <f>TEXT(Superstore_Data_1[[#This Row],[Order Date]],"mmm")</f>
        <v>May</v>
      </c>
      <c r="AB1216" s="7">
        <f>YEAR(Superstore_Data_1[[#This Row],[Order Date]])</f>
        <v>2016</v>
      </c>
      <c r="AC1216" s="9">
        <f>Superstore_Data_1[[#This Row],[Profit]]/Superstore_Data_1[[#This Row],[Sales]]</f>
        <v>0.26000000000000006</v>
      </c>
      <c r="AD1216" s="7" t="str">
        <f>IF(Superstore_Data_1[[#This Row],[Discount]]=0,"No Discount",IF(Superstore_Data_1[[#This Row],[Discount]]&lt;0.2,"Low Discount",IF(Superstore_Data_1[[#This Row],[Discount]]&lt;0.5,"Medium Discount","High Discount")))</f>
        <v>No Discount</v>
      </c>
      <c r="AE1216" s="7" t="str">
        <f>IF(Superstore_Data_1[[#This Row],[Sales]]&lt;100,"Low Sale",IF(Superstore_Data_1[[#This Row],[Sales]]&lt;500,"Medium Sale","High Sale"))</f>
        <v>Medium Sale</v>
      </c>
      <c r="AF1216" s="10" t="str">
        <f>IF(Superstore_Data_1[[#This Row],[Shipping Days]]&lt;=2,"Fast",IF(Superstore_Data_1[[#This Row],[Shipping Days]]&lt;=5,"Normal","Slow"))</f>
        <v>Slow</v>
      </c>
    </row>
    <row r="1217" spans="1:32" x14ac:dyDescent="0.3">
      <c r="A1217" s="6">
        <v>8966</v>
      </c>
      <c r="B1217" s="7" t="s">
        <v>11211</v>
      </c>
      <c r="C1217" s="8">
        <v>42897</v>
      </c>
      <c r="D1217" s="8">
        <v>43080</v>
      </c>
      <c r="E1217" s="7" t="s">
        <v>51</v>
      </c>
      <c r="F1217" s="7" t="s">
        <v>6749</v>
      </c>
      <c r="G1217" s="7" t="s">
        <v>6750</v>
      </c>
      <c r="H1217" s="7" t="s">
        <v>25</v>
      </c>
      <c r="I1217" s="7" t="s">
        <v>26</v>
      </c>
      <c r="J1217" s="7" t="s">
        <v>205</v>
      </c>
      <c r="K1217" s="7" t="s">
        <v>110</v>
      </c>
      <c r="L1217" s="7">
        <v>77070</v>
      </c>
      <c r="M1217" s="7" t="s">
        <v>111</v>
      </c>
      <c r="N1217" s="7" t="s">
        <v>3306</v>
      </c>
      <c r="O1217" s="7" t="s">
        <v>46</v>
      </c>
      <c r="P1217" s="7" t="s">
        <v>77</v>
      </c>
      <c r="Q1217" s="7" t="s">
        <v>3307</v>
      </c>
      <c r="R1217" s="7">
        <v>1.248</v>
      </c>
      <c r="S1217" s="7">
        <v>2</v>
      </c>
      <c r="T1217" s="7">
        <v>0.8</v>
      </c>
      <c r="U1217" s="7">
        <v>-1.9343999999999999</v>
      </c>
      <c r="V1217" s="7" t="s">
        <v>11818</v>
      </c>
      <c r="W1217" s="7">
        <v>2017</v>
      </c>
      <c r="X1217" s="7">
        <v>-1.5499999999999998</v>
      </c>
      <c r="Y1217" s="7" t="s">
        <v>11816</v>
      </c>
      <c r="Z1217" s="7">
        <v>183</v>
      </c>
      <c r="AA1217" s="7" t="str">
        <f>TEXT(Superstore_Data_1[[#This Row],[Order Date]],"mmm")</f>
        <v>Jun</v>
      </c>
      <c r="AB1217" s="7">
        <f>YEAR(Superstore_Data_1[[#This Row],[Order Date]])</f>
        <v>2017</v>
      </c>
      <c r="AC1217" s="9">
        <f>Superstore_Data_1[[#This Row],[Profit]]/Superstore_Data_1[[#This Row],[Sales]]</f>
        <v>-1.5499999999999998</v>
      </c>
      <c r="AD1217" s="7" t="str">
        <f>IF(Superstore_Data_1[[#This Row],[Discount]]=0,"No Discount",IF(Superstore_Data_1[[#This Row],[Discount]]&lt;0.2,"Low Discount",IF(Superstore_Data_1[[#This Row],[Discount]]&lt;0.5,"Medium Discount","High Discount")))</f>
        <v>High Discount</v>
      </c>
      <c r="AE1217" s="7" t="str">
        <f>IF(Superstore_Data_1[[#This Row],[Sales]]&lt;100,"Low Sale",IF(Superstore_Data_1[[#This Row],[Sales]]&lt;500,"Medium Sale","High Sale"))</f>
        <v>Low Sale</v>
      </c>
      <c r="AF1217" s="10" t="str">
        <f>IF(Superstore_Data_1[[#This Row],[Shipping Days]]&lt;=2,"Fast",IF(Superstore_Data_1[[#This Row],[Shipping Days]]&lt;=5,"Normal","Slow"))</f>
        <v>Slow</v>
      </c>
    </row>
    <row r="1218" spans="1:32" x14ac:dyDescent="0.3">
      <c r="A1218" s="6">
        <v>8967</v>
      </c>
      <c r="B1218" s="7" t="s">
        <v>11212</v>
      </c>
      <c r="C1218" s="8">
        <v>42440</v>
      </c>
      <c r="D1218" s="8">
        <v>42562</v>
      </c>
      <c r="E1218" s="7" t="s">
        <v>51</v>
      </c>
      <c r="F1218" s="7" t="s">
        <v>6621</v>
      </c>
      <c r="G1218" s="7" t="s">
        <v>6622</v>
      </c>
      <c r="H1218" s="7" t="s">
        <v>108</v>
      </c>
      <c r="I1218" s="7" t="s">
        <v>26</v>
      </c>
      <c r="J1218" s="7" t="s">
        <v>159</v>
      </c>
      <c r="K1218" s="7" t="s">
        <v>160</v>
      </c>
      <c r="L1218" s="7">
        <v>19120</v>
      </c>
      <c r="M1218" s="7" t="s">
        <v>161</v>
      </c>
      <c r="N1218" s="7" t="s">
        <v>1314</v>
      </c>
      <c r="O1218" s="7" t="s">
        <v>73</v>
      </c>
      <c r="P1218" s="7" t="s">
        <v>178</v>
      </c>
      <c r="Q1218" s="7" t="s">
        <v>1315</v>
      </c>
      <c r="R1218" s="7">
        <v>72</v>
      </c>
      <c r="S1218" s="7">
        <v>1</v>
      </c>
      <c r="T1218" s="7">
        <v>0.2</v>
      </c>
      <c r="U1218" s="7">
        <v>14.4</v>
      </c>
      <c r="V1218" s="7" t="s">
        <v>11817</v>
      </c>
      <c r="W1218" s="7">
        <v>2016</v>
      </c>
      <c r="X1218" s="7">
        <v>0.2</v>
      </c>
      <c r="Y1218" s="7" t="s">
        <v>11813</v>
      </c>
      <c r="Z1218" s="7">
        <v>122</v>
      </c>
      <c r="AA1218" s="7" t="str">
        <f>TEXT(Superstore_Data_1[[#This Row],[Order Date]],"mmm")</f>
        <v>Mar</v>
      </c>
      <c r="AB1218" s="7">
        <f>YEAR(Superstore_Data_1[[#This Row],[Order Date]])</f>
        <v>2016</v>
      </c>
      <c r="AC1218" s="9">
        <f>Superstore_Data_1[[#This Row],[Profit]]/Superstore_Data_1[[#This Row],[Sales]]</f>
        <v>0.2</v>
      </c>
      <c r="AD1218" s="7" t="str">
        <f>IF(Superstore_Data_1[[#This Row],[Discount]]=0,"No Discount",IF(Superstore_Data_1[[#This Row],[Discount]]&lt;0.2,"Low Discount",IF(Superstore_Data_1[[#This Row],[Discount]]&lt;0.5,"Medium Discount","High Discount")))</f>
        <v>Medium Discount</v>
      </c>
      <c r="AE1218" s="7" t="str">
        <f>IF(Superstore_Data_1[[#This Row],[Sales]]&lt;100,"Low Sale",IF(Superstore_Data_1[[#This Row],[Sales]]&lt;500,"Medium Sale","High Sale"))</f>
        <v>Low Sale</v>
      </c>
      <c r="AF1218" s="10" t="str">
        <f>IF(Superstore_Data_1[[#This Row],[Shipping Days]]&lt;=2,"Fast",IF(Superstore_Data_1[[#This Row],[Shipping Days]]&lt;=5,"Normal","Slow"))</f>
        <v>Slow</v>
      </c>
    </row>
    <row r="1219" spans="1:32" x14ac:dyDescent="0.3">
      <c r="A1219" s="6">
        <v>8970</v>
      </c>
      <c r="B1219" s="7" t="s">
        <v>11214</v>
      </c>
      <c r="C1219" s="8">
        <v>42778</v>
      </c>
      <c r="D1219" s="8">
        <v>42928</v>
      </c>
      <c r="E1219" s="7" t="s">
        <v>51</v>
      </c>
      <c r="F1219" s="7" t="s">
        <v>248</v>
      </c>
      <c r="G1219" s="7" t="s">
        <v>249</v>
      </c>
      <c r="H1219" s="7" t="s">
        <v>41</v>
      </c>
      <c r="I1219" s="7" t="s">
        <v>26</v>
      </c>
      <c r="J1219" s="7" t="s">
        <v>1261</v>
      </c>
      <c r="K1219" s="7" t="s">
        <v>567</v>
      </c>
      <c r="L1219" s="7">
        <v>44107</v>
      </c>
      <c r="M1219" s="7" t="s">
        <v>161</v>
      </c>
      <c r="N1219" s="7" t="s">
        <v>1965</v>
      </c>
      <c r="O1219" s="7" t="s">
        <v>46</v>
      </c>
      <c r="P1219" s="7" t="s">
        <v>70</v>
      </c>
      <c r="Q1219" s="7" t="s">
        <v>1966</v>
      </c>
      <c r="R1219" s="7">
        <v>19.728000000000002</v>
      </c>
      <c r="S1219" s="7">
        <v>9</v>
      </c>
      <c r="T1219" s="7">
        <v>0.2</v>
      </c>
      <c r="U1219" s="7">
        <v>1.7262</v>
      </c>
      <c r="V1219" s="7" t="s">
        <v>11820</v>
      </c>
      <c r="W1219" s="7">
        <v>2017</v>
      </c>
      <c r="X1219" s="7">
        <v>8.7499999999999994E-2</v>
      </c>
      <c r="Y1219" s="7" t="s">
        <v>11813</v>
      </c>
      <c r="Z1219" s="7">
        <v>150</v>
      </c>
      <c r="AA1219" s="7" t="str">
        <f>TEXT(Superstore_Data_1[[#This Row],[Order Date]],"mmm")</f>
        <v>Feb</v>
      </c>
      <c r="AB1219" s="7">
        <f>YEAR(Superstore_Data_1[[#This Row],[Order Date]])</f>
        <v>2017</v>
      </c>
      <c r="AC1219" s="9">
        <f>Superstore_Data_1[[#This Row],[Profit]]/Superstore_Data_1[[#This Row],[Sales]]</f>
        <v>8.7499999999999994E-2</v>
      </c>
      <c r="AD1219" s="7" t="str">
        <f>IF(Superstore_Data_1[[#This Row],[Discount]]=0,"No Discount",IF(Superstore_Data_1[[#This Row],[Discount]]&lt;0.2,"Low Discount",IF(Superstore_Data_1[[#This Row],[Discount]]&lt;0.5,"Medium Discount","High Discount")))</f>
        <v>Medium Discount</v>
      </c>
      <c r="AE1219" s="7" t="str">
        <f>IF(Superstore_Data_1[[#This Row],[Sales]]&lt;100,"Low Sale",IF(Superstore_Data_1[[#This Row],[Sales]]&lt;500,"Medium Sale","High Sale"))</f>
        <v>Low Sale</v>
      </c>
      <c r="AF1219" s="10" t="str">
        <f>IF(Superstore_Data_1[[#This Row],[Shipping Days]]&lt;=2,"Fast",IF(Superstore_Data_1[[#This Row],[Shipping Days]]&lt;=5,"Normal","Slow"))</f>
        <v>Slow</v>
      </c>
    </row>
    <row r="1220" spans="1:32" x14ac:dyDescent="0.3">
      <c r="A1220" s="6">
        <v>8979</v>
      </c>
      <c r="B1220" s="7" t="s">
        <v>11219</v>
      </c>
      <c r="C1220" s="8">
        <v>41709</v>
      </c>
      <c r="D1220" s="8">
        <v>41770</v>
      </c>
      <c r="E1220" s="7" t="s">
        <v>22</v>
      </c>
      <c r="F1220" s="7" t="s">
        <v>6733</v>
      </c>
      <c r="G1220" s="7" t="s">
        <v>6734</v>
      </c>
      <c r="H1220" s="7" t="s">
        <v>41</v>
      </c>
      <c r="I1220" s="7" t="s">
        <v>26</v>
      </c>
      <c r="J1220" s="7" t="s">
        <v>6775</v>
      </c>
      <c r="K1220" s="7" t="s">
        <v>895</v>
      </c>
      <c r="L1220" s="7">
        <v>7050</v>
      </c>
      <c r="M1220" s="7" t="s">
        <v>161</v>
      </c>
      <c r="N1220" s="7" t="s">
        <v>2701</v>
      </c>
      <c r="O1220" s="7" t="s">
        <v>46</v>
      </c>
      <c r="P1220" s="7" t="s">
        <v>77</v>
      </c>
      <c r="Q1220" s="7" t="s">
        <v>2702</v>
      </c>
      <c r="R1220" s="7">
        <v>5.76</v>
      </c>
      <c r="S1220" s="7">
        <v>2</v>
      </c>
      <c r="T1220" s="7">
        <v>0</v>
      </c>
      <c r="U1220" s="7">
        <v>2.8224</v>
      </c>
      <c r="V1220" s="7" t="s">
        <v>11817</v>
      </c>
      <c r="W1220" s="7">
        <v>2014</v>
      </c>
      <c r="X1220" s="7">
        <v>0.49000000000000005</v>
      </c>
      <c r="Y1220" s="7" t="s">
        <v>11811</v>
      </c>
      <c r="Z1220" s="7">
        <v>61</v>
      </c>
      <c r="AA1220" s="7" t="str">
        <f>TEXT(Superstore_Data_1[[#This Row],[Order Date]],"mmm")</f>
        <v>Mar</v>
      </c>
      <c r="AB1220" s="7">
        <f>YEAR(Superstore_Data_1[[#This Row],[Order Date]])</f>
        <v>2014</v>
      </c>
      <c r="AC1220" s="9">
        <f>Superstore_Data_1[[#This Row],[Profit]]/Superstore_Data_1[[#This Row],[Sales]]</f>
        <v>0.49000000000000005</v>
      </c>
      <c r="AD1220" s="7" t="str">
        <f>IF(Superstore_Data_1[[#This Row],[Discount]]=0,"No Discount",IF(Superstore_Data_1[[#This Row],[Discount]]&lt;0.2,"Low Discount",IF(Superstore_Data_1[[#This Row],[Discount]]&lt;0.5,"Medium Discount","High Discount")))</f>
        <v>No Discount</v>
      </c>
      <c r="AE1220" s="7" t="str">
        <f>IF(Superstore_Data_1[[#This Row],[Sales]]&lt;100,"Low Sale",IF(Superstore_Data_1[[#This Row],[Sales]]&lt;500,"Medium Sale","High Sale"))</f>
        <v>Low Sale</v>
      </c>
      <c r="AF1220" s="10" t="str">
        <f>IF(Superstore_Data_1[[#This Row],[Shipping Days]]&lt;=2,"Fast",IF(Superstore_Data_1[[#This Row],[Shipping Days]]&lt;=5,"Normal","Slow"))</f>
        <v>Slow</v>
      </c>
    </row>
    <row r="1221" spans="1:32" x14ac:dyDescent="0.3">
      <c r="A1221" s="6">
        <v>8981</v>
      </c>
      <c r="B1221" s="7" t="s">
        <v>11221</v>
      </c>
      <c r="C1221" s="8">
        <v>41792</v>
      </c>
      <c r="D1221" s="8">
        <v>41914</v>
      </c>
      <c r="E1221" s="7" t="s">
        <v>22</v>
      </c>
      <c r="F1221" s="7" t="s">
        <v>1073</v>
      </c>
      <c r="G1221" s="7" t="s">
        <v>1074</v>
      </c>
      <c r="H1221" s="7" t="s">
        <v>25</v>
      </c>
      <c r="I1221" s="7" t="s">
        <v>26</v>
      </c>
      <c r="J1221" s="7" t="s">
        <v>11222</v>
      </c>
      <c r="K1221" s="7" t="s">
        <v>235</v>
      </c>
      <c r="L1221" s="7">
        <v>60441</v>
      </c>
      <c r="M1221" s="7" t="s">
        <v>111</v>
      </c>
      <c r="N1221" s="7" t="s">
        <v>6503</v>
      </c>
      <c r="O1221" s="7" t="s">
        <v>46</v>
      </c>
      <c r="P1221" s="7" t="s">
        <v>77</v>
      </c>
      <c r="Q1221" s="7" t="s">
        <v>6504</v>
      </c>
      <c r="R1221" s="7">
        <v>8.952</v>
      </c>
      <c r="S1221" s="7">
        <v>2</v>
      </c>
      <c r="T1221" s="7">
        <v>0.8</v>
      </c>
      <c r="U1221" s="7">
        <v>-14.770799999999999</v>
      </c>
      <c r="V1221" s="7" t="s">
        <v>11818</v>
      </c>
      <c r="W1221" s="7">
        <v>2014</v>
      </c>
      <c r="X1221" s="7">
        <v>-1.65</v>
      </c>
      <c r="Y1221" s="7" t="s">
        <v>11816</v>
      </c>
      <c r="Z1221" s="7">
        <v>122</v>
      </c>
      <c r="AA1221" s="7" t="str">
        <f>TEXT(Superstore_Data_1[[#This Row],[Order Date]],"mmm")</f>
        <v>Jun</v>
      </c>
      <c r="AB1221" s="7">
        <f>YEAR(Superstore_Data_1[[#This Row],[Order Date]])</f>
        <v>2014</v>
      </c>
      <c r="AC1221" s="9">
        <f>Superstore_Data_1[[#This Row],[Profit]]/Superstore_Data_1[[#This Row],[Sales]]</f>
        <v>-1.65</v>
      </c>
      <c r="AD1221" s="7" t="str">
        <f>IF(Superstore_Data_1[[#This Row],[Discount]]=0,"No Discount",IF(Superstore_Data_1[[#This Row],[Discount]]&lt;0.2,"Low Discount",IF(Superstore_Data_1[[#This Row],[Discount]]&lt;0.5,"Medium Discount","High Discount")))</f>
        <v>High Discount</v>
      </c>
      <c r="AE1221" s="7" t="str">
        <f>IF(Superstore_Data_1[[#This Row],[Sales]]&lt;100,"Low Sale",IF(Superstore_Data_1[[#This Row],[Sales]]&lt;500,"Medium Sale","High Sale"))</f>
        <v>Low Sale</v>
      </c>
      <c r="AF1221" s="10" t="str">
        <f>IF(Superstore_Data_1[[#This Row],[Shipping Days]]&lt;=2,"Fast",IF(Superstore_Data_1[[#This Row],[Shipping Days]]&lt;=5,"Normal","Slow"))</f>
        <v>Slow</v>
      </c>
    </row>
    <row r="1222" spans="1:32" x14ac:dyDescent="0.3">
      <c r="A1222" s="6">
        <v>8982</v>
      </c>
      <c r="B1222" s="7" t="s">
        <v>11223</v>
      </c>
      <c r="C1222" s="8">
        <v>42524</v>
      </c>
      <c r="D1222" s="8">
        <v>42707</v>
      </c>
      <c r="E1222" s="7" t="s">
        <v>51</v>
      </c>
      <c r="F1222" s="7" t="s">
        <v>516</v>
      </c>
      <c r="G1222" s="7" t="s">
        <v>517</v>
      </c>
      <c r="H1222" s="7" t="s">
        <v>25</v>
      </c>
      <c r="I1222" s="7" t="s">
        <v>26</v>
      </c>
      <c r="J1222" s="7" t="s">
        <v>344</v>
      </c>
      <c r="K1222" s="7" t="s">
        <v>235</v>
      </c>
      <c r="L1222" s="7">
        <v>60623</v>
      </c>
      <c r="M1222" s="7" t="s">
        <v>111</v>
      </c>
      <c r="N1222" s="7" t="s">
        <v>4621</v>
      </c>
      <c r="O1222" s="7" t="s">
        <v>46</v>
      </c>
      <c r="P1222" s="7" t="s">
        <v>80</v>
      </c>
      <c r="Q1222" s="7" t="s">
        <v>4622</v>
      </c>
      <c r="R1222" s="7">
        <v>2.3340000000000001</v>
      </c>
      <c r="S1222" s="7">
        <v>3</v>
      </c>
      <c r="T1222" s="7">
        <v>0.8</v>
      </c>
      <c r="U1222" s="7">
        <v>-6.3018000000000001</v>
      </c>
      <c r="V1222" s="7" t="s">
        <v>11818</v>
      </c>
      <c r="W1222" s="7">
        <v>2016</v>
      </c>
      <c r="X1222" s="7">
        <v>-2.6999999999999997</v>
      </c>
      <c r="Y1222" s="7" t="s">
        <v>11816</v>
      </c>
      <c r="Z1222" s="7">
        <v>183</v>
      </c>
      <c r="AA1222" s="7" t="str">
        <f>TEXT(Superstore_Data_1[[#This Row],[Order Date]],"mmm")</f>
        <v>Jun</v>
      </c>
      <c r="AB1222" s="7">
        <f>YEAR(Superstore_Data_1[[#This Row],[Order Date]])</f>
        <v>2016</v>
      </c>
      <c r="AC1222" s="9">
        <f>Superstore_Data_1[[#This Row],[Profit]]/Superstore_Data_1[[#This Row],[Sales]]</f>
        <v>-2.6999999999999997</v>
      </c>
      <c r="AD1222" s="7" t="str">
        <f>IF(Superstore_Data_1[[#This Row],[Discount]]=0,"No Discount",IF(Superstore_Data_1[[#This Row],[Discount]]&lt;0.2,"Low Discount",IF(Superstore_Data_1[[#This Row],[Discount]]&lt;0.5,"Medium Discount","High Discount")))</f>
        <v>High Discount</v>
      </c>
      <c r="AE1222" s="7" t="str">
        <f>IF(Superstore_Data_1[[#This Row],[Sales]]&lt;100,"Low Sale",IF(Superstore_Data_1[[#This Row],[Sales]]&lt;500,"Medium Sale","High Sale"))</f>
        <v>Low Sale</v>
      </c>
      <c r="AF1222" s="10" t="str">
        <f>IF(Superstore_Data_1[[#This Row],[Shipping Days]]&lt;=2,"Fast",IF(Superstore_Data_1[[#This Row],[Shipping Days]]&lt;=5,"Normal","Slow"))</f>
        <v>Slow</v>
      </c>
    </row>
    <row r="1223" spans="1:32" x14ac:dyDescent="0.3">
      <c r="A1223" s="6">
        <v>8986</v>
      </c>
      <c r="B1223" s="7" t="s">
        <v>11224</v>
      </c>
      <c r="C1223" s="8">
        <v>42075</v>
      </c>
      <c r="D1223" s="8">
        <v>42197</v>
      </c>
      <c r="E1223" s="7" t="s">
        <v>51</v>
      </c>
      <c r="F1223" s="7" t="s">
        <v>1552</v>
      </c>
      <c r="G1223" s="7" t="s">
        <v>1553</v>
      </c>
      <c r="H1223" s="7" t="s">
        <v>25</v>
      </c>
      <c r="I1223" s="7" t="s">
        <v>26</v>
      </c>
      <c r="J1223" s="7" t="s">
        <v>1717</v>
      </c>
      <c r="K1223" s="7" t="s">
        <v>92</v>
      </c>
      <c r="L1223" s="7">
        <v>28540</v>
      </c>
      <c r="M1223" s="7" t="s">
        <v>29</v>
      </c>
      <c r="N1223" s="7" t="s">
        <v>2631</v>
      </c>
      <c r="O1223" s="7" t="s">
        <v>31</v>
      </c>
      <c r="P1223" s="7" t="s">
        <v>67</v>
      </c>
      <c r="Q1223" s="7" t="s">
        <v>2632</v>
      </c>
      <c r="R1223" s="7">
        <v>77.951999999999998</v>
      </c>
      <c r="S1223" s="7">
        <v>3</v>
      </c>
      <c r="T1223" s="7">
        <v>0.2</v>
      </c>
      <c r="U1223" s="7">
        <v>12.667199999999999</v>
      </c>
      <c r="V1223" s="7" t="s">
        <v>11817</v>
      </c>
      <c r="W1223" s="7">
        <v>2015</v>
      </c>
      <c r="X1223" s="7">
        <v>0.16250000000000001</v>
      </c>
      <c r="Y1223" s="7" t="s">
        <v>11813</v>
      </c>
      <c r="Z1223" s="7">
        <v>122</v>
      </c>
      <c r="AA1223" s="7" t="str">
        <f>TEXT(Superstore_Data_1[[#This Row],[Order Date]],"mmm")</f>
        <v>Mar</v>
      </c>
      <c r="AB1223" s="7">
        <f>YEAR(Superstore_Data_1[[#This Row],[Order Date]])</f>
        <v>2015</v>
      </c>
      <c r="AC1223" s="9">
        <f>Superstore_Data_1[[#This Row],[Profit]]/Superstore_Data_1[[#This Row],[Sales]]</f>
        <v>0.16250000000000001</v>
      </c>
      <c r="AD1223" s="7" t="str">
        <f>IF(Superstore_Data_1[[#This Row],[Discount]]=0,"No Discount",IF(Superstore_Data_1[[#This Row],[Discount]]&lt;0.2,"Low Discount",IF(Superstore_Data_1[[#This Row],[Discount]]&lt;0.5,"Medium Discount","High Discount")))</f>
        <v>Medium Discount</v>
      </c>
      <c r="AE1223" s="7" t="str">
        <f>IF(Superstore_Data_1[[#This Row],[Sales]]&lt;100,"Low Sale",IF(Superstore_Data_1[[#This Row],[Sales]]&lt;500,"Medium Sale","High Sale"))</f>
        <v>Low Sale</v>
      </c>
      <c r="AF1223" s="10" t="str">
        <f>IF(Superstore_Data_1[[#This Row],[Shipping Days]]&lt;=2,"Fast",IF(Superstore_Data_1[[#This Row],[Shipping Days]]&lt;=5,"Normal","Slow"))</f>
        <v>Slow</v>
      </c>
    </row>
    <row r="1224" spans="1:32" x14ac:dyDescent="0.3">
      <c r="A1224" s="6">
        <v>8992</v>
      </c>
      <c r="B1224" s="7" t="s">
        <v>11226</v>
      </c>
      <c r="C1224" s="8">
        <v>42745</v>
      </c>
      <c r="D1224" s="8">
        <v>42896</v>
      </c>
      <c r="E1224" s="7" t="s">
        <v>51</v>
      </c>
      <c r="F1224" s="7" t="s">
        <v>1806</v>
      </c>
      <c r="G1224" s="7" t="s">
        <v>1807</v>
      </c>
      <c r="H1224" s="7" t="s">
        <v>108</v>
      </c>
      <c r="I1224" s="7" t="s">
        <v>26</v>
      </c>
      <c r="J1224" s="7" t="s">
        <v>137</v>
      </c>
      <c r="K1224" s="7" t="s">
        <v>43</v>
      </c>
      <c r="L1224" s="7">
        <v>94110</v>
      </c>
      <c r="M1224" s="7" t="s">
        <v>44</v>
      </c>
      <c r="N1224" s="7" t="s">
        <v>1521</v>
      </c>
      <c r="O1224" s="7" t="s">
        <v>73</v>
      </c>
      <c r="P1224" s="7" t="s">
        <v>178</v>
      </c>
      <c r="Q1224" s="7" t="s">
        <v>1522</v>
      </c>
      <c r="R1224" s="7">
        <v>104.75</v>
      </c>
      <c r="S1224" s="7">
        <v>5</v>
      </c>
      <c r="T1224" s="7">
        <v>0</v>
      </c>
      <c r="U1224" s="7">
        <v>21.997499999999999</v>
      </c>
      <c r="V1224" s="7" t="s">
        <v>11819</v>
      </c>
      <c r="W1224" s="7">
        <v>2017</v>
      </c>
      <c r="X1224" s="7">
        <v>0.21</v>
      </c>
      <c r="Y1224" s="7" t="s">
        <v>11811</v>
      </c>
      <c r="Z1224" s="7">
        <v>151</v>
      </c>
      <c r="AA1224" s="7" t="str">
        <f>TEXT(Superstore_Data_1[[#This Row],[Order Date]],"mmm")</f>
        <v>Jan</v>
      </c>
      <c r="AB1224" s="7">
        <f>YEAR(Superstore_Data_1[[#This Row],[Order Date]])</f>
        <v>2017</v>
      </c>
      <c r="AC1224" s="9">
        <f>Superstore_Data_1[[#This Row],[Profit]]/Superstore_Data_1[[#This Row],[Sales]]</f>
        <v>0.21</v>
      </c>
      <c r="AD1224" s="7" t="str">
        <f>IF(Superstore_Data_1[[#This Row],[Discount]]=0,"No Discount",IF(Superstore_Data_1[[#This Row],[Discount]]&lt;0.2,"Low Discount",IF(Superstore_Data_1[[#This Row],[Discount]]&lt;0.5,"Medium Discount","High Discount")))</f>
        <v>No Discount</v>
      </c>
      <c r="AE1224" s="7" t="str">
        <f>IF(Superstore_Data_1[[#This Row],[Sales]]&lt;100,"Low Sale",IF(Superstore_Data_1[[#This Row],[Sales]]&lt;500,"Medium Sale","High Sale"))</f>
        <v>Medium Sale</v>
      </c>
      <c r="AF1224" s="10" t="str">
        <f>IF(Superstore_Data_1[[#This Row],[Shipping Days]]&lt;=2,"Fast",IF(Superstore_Data_1[[#This Row],[Shipping Days]]&lt;=5,"Normal","Slow"))</f>
        <v>Slow</v>
      </c>
    </row>
    <row r="1225" spans="1:32" x14ac:dyDescent="0.3">
      <c r="A1225" s="6">
        <v>9002</v>
      </c>
      <c r="B1225" s="7" t="s">
        <v>11233</v>
      </c>
      <c r="C1225" s="8">
        <v>41682</v>
      </c>
      <c r="D1225" s="8">
        <v>41894</v>
      </c>
      <c r="E1225" s="7" t="s">
        <v>51</v>
      </c>
      <c r="F1225" s="7" t="s">
        <v>5971</v>
      </c>
      <c r="G1225" s="7" t="s">
        <v>5972</v>
      </c>
      <c r="H1225" s="7" t="s">
        <v>41</v>
      </c>
      <c r="I1225" s="7" t="s">
        <v>26</v>
      </c>
      <c r="J1225" s="7" t="s">
        <v>8275</v>
      </c>
      <c r="K1225" s="7" t="s">
        <v>1434</v>
      </c>
      <c r="L1225" s="7">
        <v>30328</v>
      </c>
      <c r="M1225" s="7" t="s">
        <v>29</v>
      </c>
      <c r="N1225" s="7" t="s">
        <v>7996</v>
      </c>
      <c r="O1225" s="7" t="s">
        <v>73</v>
      </c>
      <c r="P1225" s="7" t="s">
        <v>178</v>
      </c>
      <c r="Q1225" s="7" t="s">
        <v>7997</v>
      </c>
      <c r="R1225" s="7">
        <v>5.95</v>
      </c>
      <c r="S1225" s="7">
        <v>1</v>
      </c>
      <c r="T1225" s="7">
        <v>0</v>
      </c>
      <c r="U1225" s="7">
        <v>0.83299999999999996</v>
      </c>
      <c r="V1225" s="7" t="s">
        <v>11820</v>
      </c>
      <c r="W1225" s="7">
        <v>2014</v>
      </c>
      <c r="X1225" s="7">
        <v>0.13999999999999999</v>
      </c>
      <c r="Y1225" s="7" t="s">
        <v>11811</v>
      </c>
      <c r="Z1225" s="7">
        <v>212</v>
      </c>
      <c r="AA1225" s="7" t="str">
        <f>TEXT(Superstore_Data_1[[#This Row],[Order Date]],"mmm")</f>
        <v>Feb</v>
      </c>
      <c r="AB1225" s="7">
        <f>YEAR(Superstore_Data_1[[#This Row],[Order Date]])</f>
        <v>2014</v>
      </c>
      <c r="AC1225" s="9">
        <f>Superstore_Data_1[[#This Row],[Profit]]/Superstore_Data_1[[#This Row],[Sales]]</f>
        <v>0.13999999999999999</v>
      </c>
      <c r="AD1225" s="7" t="str">
        <f>IF(Superstore_Data_1[[#This Row],[Discount]]=0,"No Discount",IF(Superstore_Data_1[[#This Row],[Discount]]&lt;0.2,"Low Discount",IF(Superstore_Data_1[[#This Row],[Discount]]&lt;0.5,"Medium Discount","High Discount")))</f>
        <v>No Discount</v>
      </c>
      <c r="AE1225" s="7" t="str">
        <f>IF(Superstore_Data_1[[#This Row],[Sales]]&lt;100,"Low Sale",IF(Superstore_Data_1[[#This Row],[Sales]]&lt;500,"Medium Sale","High Sale"))</f>
        <v>Low Sale</v>
      </c>
      <c r="AF1225" s="10" t="str">
        <f>IF(Superstore_Data_1[[#This Row],[Shipping Days]]&lt;=2,"Fast",IF(Superstore_Data_1[[#This Row],[Shipping Days]]&lt;=5,"Normal","Slow"))</f>
        <v>Slow</v>
      </c>
    </row>
    <row r="1226" spans="1:32" x14ac:dyDescent="0.3">
      <c r="A1226" s="6">
        <v>9004</v>
      </c>
      <c r="B1226" s="7" t="s">
        <v>11234</v>
      </c>
      <c r="C1226" s="8">
        <v>42128</v>
      </c>
      <c r="D1226" s="8">
        <v>42159</v>
      </c>
      <c r="E1226" s="7" t="s">
        <v>1455</v>
      </c>
      <c r="F1226" s="7" t="s">
        <v>2183</v>
      </c>
      <c r="G1226" s="7" t="s">
        <v>2184</v>
      </c>
      <c r="H1226" s="7" t="s">
        <v>25</v>
      </c>
      <c r="I1226" s="7" t="s">
        <v>26</v>
      </c>
      <c r="J1226" s="7" t="s">
        <v>5269</v>
      </c>
      <c r="K1226" s="7" t="s">
        <v>100</v>
      </c>
      <c r="L1226" s="7">
        <v>99207</v>
      </c>
      <c r="M1226" s="7" t="s">
        <v>44</v>
      </c>
      <c r="N1226" s="7" t="s">
        <v>504</v>
      </c>
      <c r="O1226" s="7" t="s">
        <v>73</v>
      </c>
      <c r="P1226" s="7" t="s">
        <v>178</v>
      </c>
      <c r="Q1226" s="7" t="s">
        <v>505</v>
      </c>
      <c r="R1226" s="7">
        <v>239.94</v>
      </c>
      <c r="S1226" s="7">
        <v>6</v>
      </c>
      <c r="T1226" s="7">
        <v>0</v>
      </c>
      <c r="U1226" s="7">
        <v>26.3934</v>
      </c>
      <c r="V1226" s="7" t="s">
        <v>11812</v>
      </c>
      <c r="W1226" s="7">
        <v>2015</v>
      </c>
      <c r="X1226" s="7">
        <v>0.11</v>
      </c>
      <c r="Y1226" s="7" t="s">
        <v>11811</v>
      </c>
      <c r="Z1226" s="7">
        <v>31</v>
      </c>
      <c r="AA1226" s="7" t="str">
        <f>TEXT(Superstore_Data_1[[#This Row],[Order Date]],"mmm")</f>
        <v>May</v>
      </c>
      <c r="AB1226" s="7">
        <f>YEAR(Superstore_Data_1[[#This Row],[Order Date]])</f>
        <v>2015</v>
      </c>
      <c r="AC1226" s="9">
        <f>Superstore_Data_1[[#This Row],[Profit]]/Superstore_Data_1[[#This Row],[Sales]]</f>
        <v>0.11</v>
      </c>
      <c r="AD1226" s="7" t="str">
        <f>IF(Superstore_Data_1[[#This Row],[Discount]]=0,"No Discount",IF(Superstore_Data_1[[#This Row],[Discount]]&lt;0.2,"Low Discount",IF(Superstore_Data_1[[#This Row],[Discount]]&lt;0.5,"Medium Discount","High Discount")))</f>
        <v>No Discount</v>
      </c>
      <c r="AE1226" s="7" t="str">
        <f>IF(Superstore_Data_1[[#This Row],[Sales]]&lt;100,"Low Sale",IF(Superstore_Data_1[[#This Row],[Sales]]&lt;500,"Medium Sale","High Sale"))</f>
        <v>Medium Sale</v>
      </c>
      <c r="AF1226" s="10" t="str">
        <f>IF(Superstore_Data_1[[#This Row],[Shipping Days]]&lt;=2,"Fast",IF(Superstore_Data_1[[#This Row],[Shipping Days]]&lt;=5,"Normal","Slow"))</f>
        <v>Slow</v>
      </c>
    </row>
    <row r="1227" spans="1:32" x14ac:dyDescent="0.3">
      <c r="A1227" s="6">
        <v>9031</v>
      </c>
      <c r="B1227" s="7" t="s">
        <v>11251</v>
      </c>
      <c r="C1227" s="8">
        <v>42744</v>
      </c>
      <c r="D1227" s="8">
        <v>42744</v>
      </c>
      <c r="E1227" s="7" t="s">
        <v>1455</v>
      </c>
      <c r="F1227" s="7" t="s">
        <v>4348</v>
      </c>
      <c r="G1227" s="7" t="s">
        <v>4349</v>
      </c>
      <c r="H1227" s="7" t="s">
        <v>41</v>
      </c>
      <c r="I1227" s="7" t="s">
        <v>26</v>
      </c>
      <c r="J1227" s="7" t="s">
        <v>99</v>
      </c>
      <c r="K1227" s="7" t="s">
        <v>100</v>
      </c>
      <c r="L1227" s="7">
        <v>98103</v>
      </c>
      <c r="M1227" s="7" t="s">
        <v>44</v>
      </c>
      <c r="N1227" s="7" t="s">
        <v>5198</v>
      </c>
      <c r="O1227" s="7" t="s">
        <v>46</v>
      </c>
      <c r="P1227" s="7" t="s">
        <v>80</v>
      </c>
      <c r="Q1227" s="7" t="s">
        <v>5199</v>
      </c>
      <c r="R1227" s="7">
        <v>314.60000000000002</v>
      </c>
      <c r="S1227" s="7">
        <v>4</v>
      </c>
      <c r="T1227" s="7">
        <v>0</v>
      </c>
      <c r="U1227" s="7">
        <v>103.818</v>
      </c>
      <c r="V1227" s="7" t="s">
        <v>11819</v>
      </c>
      <c r="W1227" s="7">
        <v>2017</v>
      </c>
      <c r="X1227" s="7">
        <v>0.32999999999999996</v>
      </c>
      <c r="Y1227" s="7" t="s">
        <v>11811</v>
      </c>
      <c r="Z1227" s="7">
        <v>0</v>
      </c>
      <c r="AA1227" s="7" t="str">
        <f>TEXT(Superstore_Data_1[[#This Row],[Order Date]],"mmm")</f>
        <v>Jan</v>
      </c>
      <c r="AB1227" s="7">
        <f>YEAR(Superstore_Data_1[[#This Row],[Order Date]])</f>
        <v>2017</v>
      </c>
      <c r="AC1227" s="9">
        <f>Superstore_Data_1[[#This Row],[Profit]]/Superstore_Data_1[[#This Row],[Sales]]</f>
        <v>0.32999999999999996</v>
      </c>
      <c r="AD1227" s="7" t="str">
        <f>IF(Superstore_Data_1[[#This Row],[Discount]]=0,"No Discount",IF(Superstore_Data_1[[#This Row],[Discount]]&lt;0.2,"Low Discount",IF(Superstore_Data_1[[#This Row],[Discount]]&lt;0.5,"Medium Discount","High Discount")))</f>
        <v>No Discount</v>
      </c>
      <c r="AE1227" s="7" t="str">
        <f>IF(Superstore_Data_1[[#This Row],[Sales]]&lt;100,"Low Sale",IF(Superstore_Data_1[[#This Row],[Sales]]&lt;500,"Medium Sale","High Sale"))</f>
        <v>Medium Sale</v>
      </c>
      <c r="AF1227" s="10" t="str">
        <f>IF(Superstore_Data_1[[#This Row],[Shipping Days]]&lt;=2,"Fast",IF(Superstore_Data_1[[#This Row],[Shipping Days]]&lt;=5,"Normal","Slow"))</f>
        <v>Fast</v>
      </c>
    </row>
    <row r="1228" spans="1:32" x14ac:dyDescent="0.3">
      <c r="A1228" s="6">
        <v>9034</v>
      </c>
      <c r="B1228" s="7" t="s">
        <v>11253</v>
      </c>
      <c r="C1228" s="8">
        <v>41679</v>
      </c>
      <c r="D1228" s="8">
        <v>41829</v>
      </c>
      <c r="E1228" s="7" t="s">
        <v>51</v>
      </c>
      <c r="F1228" s="7" t="s">
        <v>1787</v>
      </c>
      <c r="G1228" s="7" t="s">
        <v>1788</v>
      </c>
      <c r="H1228" s="7" t="s">
        <v>25</v>
      </c>
      <c r="I1228" s="7" t="s">
        <v>26</v>
      </c>
      <c r="J1228" s="7" t="s">
        <v>1928</v>
      </c>
      <c r="K1228" s="7" t="s">
        <v>1929</v>
      </c>
      <c r="L1228" s="7">
        <v>72701</v>
      </c>
      <c r="M1228" s="7" t="s">
        <v>29</v>
      </c>
      <c r="N1228" s="7" t="s">
        <v>5316</v>
      </c>
      <c r="O1228" s="7" t="s">
        <v>46</v>
      </c>
      <c r="P1228" s="7" t="s">
        <v>77</v>
      </c>
      <c r="Q1228" s="7" t="s">
        <v>5317</v>
      </c>
      <c r="R1228" s="7">
        <v>1793.98</v>
      </c>
      <c r="S1228" s="7">
        <v>2</v>
      </c>
      <c r="T1228" s="7">
        <v>0</v>
      </c>
      <c r="U1228" s="7">
        <v>843.17060000000004</v>
      </c>
      <c r="V1228" s="7" t="s">
        <v>11820</v>
      </c>
      <c r="W1228" s="7">
        <v>2014</v>
      </c>
      <c r="X1228" s="7">
        <v>0.47000000000000003</v>
      </c>
      <c r="Y1228" s="7" t="s">
        <v>11811</v>
      </c>
      <c r="Z1228" s="7">
        <v>150</v>
      </c>
      <c r="AA1228" s="7" t="str">
        <f>TEXT(Superstore_Data_1[[#This Row],[Order Date]],"mmm")</f>
        <v>Feb</v>
      </c>
      <c r="AB1228" s="7">
        <f>YEAR(Superstore_Data_1[[#This Row],[Order Date]])</f>
        <v>2014</v>
      </c>
      <c r="AC1228" s="9">
        <f>Superstore_Data_1[[#This Row],[Profit]]/Superstore_Data_1[[#This Row],[Sales]]</f>
        <v>0.47000000000000003</v>
      </c>
      <c r="AD1228" s="7" t="str">
        <f>IF(Superstore_Data_1[[#This Row],[Discount]]=0,"No Discount",IF(Superstore_Data_1[[#This Row],[Discount]]&lt;0.2,"Low Discount",IF(Superstore_Data_1[[#This Row],[Discount]]&lt;0.5,"Medium Discount","High Discount")))</f>
        <v>No Discount</v>
      </c>
      <c r="AE1228" s="7" t="str">
        <f>IF(Superstore_Data_1[[#This Row],[Sales]]&lt;100,"Low Sale",IF(Superstore_Data_1[[#This Row],[Sales]]&lt;500,"Medium Sale","High Sale"))</f>
        <v>High Sale</v>
      </c>
      <c r="AF1228" s="10" t="str">
        <f>IF(Superstore_Data_1[[#This Row],[Shipping Days]]&lt;=2,"Fast",IF(Superstore_Data_1[[#This Row],[Shipping Days]]&lt;=5,"Normal","Slow"))</f>
        <v>Slow</v>
      </c>
    </row>
    <row r="1229" spans="1:32" x14ac:dyDescent="0.3">
      <c r="A1229" s="6">
        <v>9035</v>
      </c>
      <c r="B1229" s="7" t="s">
        <v>11254</v>
      </c>
      <c r="C1229" s="8">
        <v>42014</v>
      </c>
      <c r="D1229" s="8">
        <v>42134</v>
      </c>
      <c r="E1229" s="7" t="s">
        <v>51</v>
      </c>
      <c r="F1229" s="7" t="s">
        <v>747</v>
      </c>
      <c r="G1229" s="7" t="s">
        <v>748</v>
      </c>
      <c r="H1229" s="7" t="s">
        <v>25</v>
      </c>
      <c r="I1229" s="7" t="s">
        <v>26</v>
      </c>
      <c r="J1229" s="7" t="s">
        <v>1490</v>
      </c>
      <c r="K1229" s="7" t="s">
        <v>235</v>
      </c>
      <c r="L1229" s="7">
        <v>62301</v>
      </c>
      <c r="M1229" s="7" t="s">
        <v>111</v>
      </c>
      <c r="N1229" s="7" t="s">
        <v>6427</v>
      </c>
      <c r="O1229" s="7" t="s">
        <v>46</v>
      </c>
      <c r="P1229" s="7" t="s">
        <v>77</v>
      </c>
      <c r="Q1229" s="7" t="s">
        <v>6428</v>
      </c>
      <c r="R1229" s="7">
        <v>2.992</v>
      </c>
      <c r="S1229" s="7">
        <v>4</v>
      </c>
      <c r="T1229" s="7">
        <v>0.8</v>
      </c>
      <c r="U1229" s="7">
        <v>-4.4880000000000004</v>
      </c>
      <c r="V1229" s="7" t="s">
        <v>11819</v>
      </c>
      <c r="W1229" s="7">
        <v>2015</v>
      </c>
      <c r="X1229" s="7">
        <v>-1.5000000000000002</v>
      </c>
      <c r="Y1229" s="7" t="s">
        <v>11816</v>
      </c>
      <c r="Z1229" s="7">
        <v>120</v>
      </c>
      <c r="AA1229" s="7" t="str">
        <f>TEXT(Superstore_Data_1[[#This Row],[Order Date]],"mmm")</f>
        <v>Jan</v>
      </c>
      <c r="AB1229" s="7">
        <f>YEAR(Superstore_Data_1[[#This Row],[Order Date]])</f>
        <v>2015</v>
      </c>
      <c r="AC1229" s="9">
        <f>Superstore_Data_1[[#This Row],[Profit]]/Superstore_Data_1[[#This Row],[Sales]]</f>
        <v>-1.5000000000000002</v>
      </c>
      <c r="AD1229" s="7" t="str">
        <f>IF(Superstore_Data_1[[#This Row],[Discount]]=0,"No Discount",IF(Superstore_Data_1[[#This Row],[Discount]]&lt;0.2,"Low Discount",IF(Superstore_Data_1[[#This Row],[Discount]]&lt;0.5,"Medium Discount","High Discount")))</f>
        <v>High Discount</v>
      </c>
      <c r="AE1229" s="7" t="str">
        <f>IF(Superstore_Data_1[[#This Row],[Sales]]&lt;100,"Low Sale",IF(Superstore_Data_1[[#This Row],[Sales]]&lt;500,"Medium Sale","High Sale"))</f>
        <v>Low Sale</v>
      </c>
      <c r="AF1229" s="10" t="str">
        <f>IF(Superstore_Data_1[[#This Row],[Shipping Days]]&lt;=2,"Fast",IF(Superstore_Data_1[[#This Row],[Shipping Days]]&lt;=5,"Normal","Slow"))</f>
        <v>Slow</v>
      </c>
    </row>
    <row r="1230" spans="1:32" x14ac:dyDescent="0.3">
      <c r="A1230" s="6">
        <v>9037</v>
      </c>
      <c r="B1230" s="7" t="s">
        <v>11255</v>
      </c>
      <c r="C1230" s="8">
        <v>42189</v>
      </c>
      <c r="D1230" s="8">
        <v>42281</v>
      </c>
      <c r="E1230" s="7" t="s">
        <v>209</v>
      </c>
      <c r="F1230" s="7" t="s">
        <v>2467</v>
      </c>
      <c r="G1230" s="7" t="s">
        <v>2468</v>
      </c>
      <c r="H1230" s="7" t="s">
        <v>25</v>
      </c>
      <c r="I1230" s="7" t="s">
        <v>26</v>
      </c>
      <c r="J1230" s="7" t="s">
        <v>302</v>
      </c>
      <c r="K1230" s="7" t="s">
        <v>303</v>
      </c>
      <c r="L1230" s="7">
        <v>10035</v>
      </c>
      <c r="M1230" s="7" t="s">
        <v>161</v>
      </c>
      <c r="N1230" s="7" t="s">
        <v>4491</v>
      </c>
      <c r="O1230" s="7" t="s">
        <v>46</v>
      </c>
      <c r="P1230" s="7" t="s">
        <v>94</v>
      </c>
      <c r="Q1230" s="7" t="s">
        <v>4492</v>
      </c>
      <c r="R1230" s="7">
        <v>25.92</v>
      </c>
      <c r="S1230" s="7">
        <v>4</v>
      </c>
      <c r="T1230" s="7">
        <v>0</v>
      </c>
      <c r="U1230" s="7">
        <v>12.441599999999999</v>
      </c>
      <c r="V1230" s="7" t="s">
        <v>11821</v>
      </c>
      <c r="W1230" s="7">
        <v>2015</v>
      </c>
      <c r="X1230" s="7">
        <v>0.47999999999999993</v>
      </c>
      <c r="Y1230" s="7" t="s">
        <v>11811</v>
      </c>
      <c r="Z1230" s="7">
        <v>92</v>
      </c>
      <c r="AA1230" s="7" t="str">
        <f>TEXT(Superstore_Data_1[[#This Row],[Order Date]],"mmm")</f>
        <v>Jul</v>
      </c>
      <c r="AB1230" s="7">
        <f>YEAR(Superstore_Data_1[[#This Row],[Order Date]])</f>
        <v>2015</v>
      </c>
      <c r="AC1230" s="9">
        <f>Superstore_Data_1[[#This Row],[Profit]]/Superstore_Data_1[[#This Row],[Sales]]</f>
        <v>0.47999999999999993</v>
      </c>
      <c r="AD1230" s="7" t="str">
        <f>IF(Superstore_Data_1[[#This Row],[Discount]]=0,"No Discount",IF(Superstore_Data_1[[#This Row],[Discount]]&lt;0.2,"Low Discount",IF(Superstore_Data_1[[#This Row],[Discount]]&lt;0.5,"Medium Discount","High Discount")))</f>
        <v>No Discount</v>
      </c>
      <c r="AE1230" s="7" t="str">
        <f>IF(Superstore_Data_1[[#This Row],[Sales]]&lt;100,"Low Sale",IF(Superstore_Data_1[[#This Row],[Sales]]&lt;500,"Medium Sale","High Sale"))</f>
        <v>Low Sale</v>
      </c>
      <c r="AF1230" s="10" t="str">
        <f>IF(Superstore_Data_1[[#This Row],[Shipping Days]]&lt;=2,"Fast",IF(Superstore_Data_1[[#This Row],[Shipping Days]]&lt;=5,"Normal","Slow"))</f>
        <v>Slow</v>
      </c>
    </row>
    <row r="1231" spans="1:32" x14ac:dyDescent="0.3">
      <c r="A1231" s="6">
        <v>9057</v>
      </c>
      <c r="B1231" s="7" t="s">
        <v>11268</v>
      </c>
      <c r="C1231" s="8">
        <v>42046</v>
      </c>
      <c r="D1231" s="8">
        <v>42105</v>
      </c>
      <c r="E1231" s="7" t="s">
        <v>209</v>
      </c>
      <c r="F1231" s="7" t="s">
        <v>5008</v>
      </c>
      <c r="G1231" s="7" t="s">
        <v>5009</v>
      </c>
      <c r="H1231" s="7" t="s">
        <v>108</v>
      </c>
      <c r="I1231" s="7" t="s">
        <v>26</v>
      </c>
      <c r="J1231" s="7" t="s">
        <v>302</v>
      </c>
      <c r="K1231" s="7" t="s">
        <v>303</v>
      </c>
      <c r="L1231" s="7">
        <v>10011</v>
      </c>
      <c r="M1231" s="7" t="s">
        <v>161</v>
      </c>
      <c r="N1231" s="7" t="s">
        <v>9980</v>
      </c>
      <c r="O1231" s="7" t="s">
        <v>31</v>
      </c>
      <c r="P1231" s="7" t="s">
        <v>35</v>
      </c>
      <c r="Q1231" s="7" t="s">
        <v>9981</v>
      </c>
      <c r="R1231" s="7">
        <v>2621.3220000000001</v>
      </c>
      <c r="S1231" s="7">
        <v>11</v>
      </c>
      <c r="T1231" s="7">
        <v>0.1</v>
      </c>
      <c r="U1231" s="7">
        <v>553.39020000000005</v>
      </c>
      <c r="V1231" s="7" t="s">
        <v>11820</v>
      </c>
      <c r="W1231" s="7">
        <v>2015</v>
      </c>
      <c r="X1231" s="7">
        <v>0.21111111111111111</v>
      </c>
      <c r="Y1231" s="7" t="s">
        <v>11823</v>
      </c>
      <c r="Z1231" s="7">
        <v>59</v>
      </c>
      <c r="AA1231" s="7" t="str">
        <f>TEXT(Superstore_Data_1[[#This Row],[Order Date]],"mmm")</f>
        <v>Feb</v>
      </c>
      <c r="AB1231" s="7">
        <f>YEAR(Superstore_Data_1[[#This Row],[Order Date]])</f>
        <v>2015</v>
      </c>
      <c r="AC1231" s="9">
        <f>Superstore_Data_1[[#This Row],[Profit]]/Superstore_Data_1[[#This Row],[Sales]]</f>
        <v>0.21111111111111111</v>
      </c>
      <c r="AD1231" s="7" t="str">
        <f>IF(Superstore_Data_1[[#This Row],[Discount]]=0,"No Discount",IF(Superstore_Data_1[[#This Row],[Discount]]&lt;0.2,"Low Discount",IF(Superstore_Data_1[[#This Row],[Discount]]&lt;0.5,"Medium Discount","High Discount")))</f>
        <v>Low Discount</v>
      </c>
      <c r="AE1231" s="7" t="str">
        <f>IF(Superstore_Data_1[[#This Row],[Sales]]&lt;100,"Low Sale",IF(Superstore_Data_1[[#This Row],[Sales]]&lt;500,"Medium Sale","High Sale"))</f>
        <v>High Sale</v>
      </c>
      <c r="AF1231" s="10" t="str">
        <f>IF(Superstore_Data_1[[#This Row],[Shipping Days]]&lt;=2,"Fast",IF(Superstore_Data_1[[#This Row],[Shipping Days]]&lt;=5,"Normal","Slow"))</f>
        <v>Slow</v>
      </c>
    </row>
    <row r="1232" spans="1:32" x14ac:dyDescent="0.3">
      <c r="A1232" s="6">
        <v>9068</v>
      </c>
      <c r="B1232" s="7" t="s">
        <v>11275</v>
      </c>
      <c r="C1232" s="8">
        <v>42462</v>
      </c>
      <c r="D1232" s="8">
        <v>42645</v>
      </c>
      <c r="E1232" s="7" t="s">
        <v>51</v>
      </c>
      <c r="F1232" s="7" t="s">
        <v>3133</v>
      </c>
      <c r="G1232" s="7" t="s">
        <v>3134</v>
      </c>
      <c r="H1232" s="7" t="s">
        <v>25</v>
      </c>
      <c r="I1232" s="7" t="s">
        <v>26</v>
      </c>
      <c r="J1232" s="7" t="s">
        <v>3828</v>
      </c>
      <c r="K1232" s="7" t="s">
        <v>3109</v>
      </c>
      <c r="L1232" s="7">
        <v>20852</v>
      </c>
      <c r="M1232" s="7" t="s">
        <v>161</v>
      </c>
      <c r="N1232" s="7" t="s">
        <v>6523</v>
      </c>
      <c r="O1232" s="7" t="s">
        <v>73</v>
      </c>
      <c r="P1232" s="7" t="s">
        <v>74</v>
      </c>
      <c r="Q1232" s="7" t="s">
        <v>6524</v>
      </c>
      <c r="R1232" s="7">
        <v>90.48</v>
      </c>
      <c r="S1232" s="7">
        <v>2</v>
      </c>
      <c r="T1232" s="7">
        <v>0</v>
      </c>
      <c r="U1232" s="7">
        <v>23.524799999999999</v>
      </c>
      <c r="V1232" s="7" t="s">
        <v>11814</v>
      </c>
      <c r="W1232" s="7">
        <v>2016</v>
      </c>
      <c r="X1232" s="7">
        <v>0.25999999999999995</v>
      </c>
      <c r="Y1232" s="7" t="s">
        <v>11811</v>
      </c>
      <c r="Z1232" s="7">
        <v>183</v>
      </c>
      <c r="AA1232" s="7" t="str">
        <f>TEXT(Superstore_Data_1[[#This Row],[Order Date]],"mmm")</f>
        <v>Apr</v>
      </c>
      <c r="AB1232" s="7">
        <f>YEAR(Superstore_Data_1[[#This Row],[Order Date]])</f>
        <v>2016</v>
      </c>
      <c r="AC1232" s="9">
        <f>Superstore_Data_1[[#This Row],[Profit]]/Superstore_Data_1[[#This Row],[Sales]]</f>
        <v>0.25999999999999995</v>
      </c>
      <c r="AD1232" s="7" t="str">
        <f>IF(Superstore_Data_1[[#This Row],[Discount]]=0,"No Discount",IF(Superstore_Data_1[[#This Row],[Discount]]&lt;0.2,"Low Discount",IF(Superstore_Data_1[[#This Row],[Discount]]&lt;0.5,"Medium Discount","High Discount")))</f>
        <v>No Discount</v>
      </c>
      <c r="AE1232" s="7" t="str">
        <f>IF(Superstore_Data_1[[#This Row],[Sales]]&lt;100,"Low Sale",IF(Superstore_Data_1[[#This Row],[Sales]]&lt;500,"Medium Sale","High Sale"))</f>
        <v>Low Sale</v>
      </c>
      <c r="AF1232" s="10" t="str">
        <f>IF(Superstore_Data_1[[#This Row],[Shipping Days]]&lt;=2,"Fast",IF(Superstore_Data_1[[#This Row],[Shipping Days]]&lt;=5,"Normal","Slow"))</f>
        <v>Slow</v>
      </c>
    </row>
    <row r="1233" spans="1:32" x14ac:dyDescent="0.3">
      <c r="A1233" s="6">
        <v>9069</v>
      </c>
      <c r="B1233" s="7" t="s">
        <v>11276</v>
      </c>
      <c r="C1233" s="8">
        <v>42409</v>
      </c>
      <c r="D1233" s="8">
        <v>42499</v>
      </c>
      <c r="E1233" s="7" t="s">
        <v>22</v>
      </c>
      <c r="F1233" s="7" t="s">
        <v>765</v>
      </c>
      <c r="G1233" s="7" t="s">
        <v>766</v>
      </c>
      <c r="H1233" s="7" t="s">
        <v>25</v>
      </c>
      <c r="I1233" s="7" t="s">
        <v>26</v>
      </c>
      <c r="J1233" s="7" t="s">
        <v>1554</v>
      </c>
      <c r="K1233" s="7" t="s">
        <v>100</v>
      </c>
      <c r="L1233" s="7">
        <v>98198</v>
      </c>
      <c r="M1233" s="7" t="s">
        <v>44</v>
      </c>
      <c r="N1233" s="7" t="s">
        <v>296</v>
      </c>
      <c r="O1233" s="7" t="s">
        <v>31</v>
      </c>
      <c r="P1233" s="7" t="s">
        <v>35</v>
      </c>
      <c r="Q1233" s="7" t="s">
        <v>297</v>
      </c>
      <c r="R1233" s="7">
        <v>215.976</v>
      </c>
      <c r="S1233" s="7">
        <v>3</v>
      </c>
      <c r="T1233" s="7">
        <v>0.2</v>
      </c>
      <c r="U1233" s="7">
        <v>-2.6997</v>
      </c>
      <c r="V1233" s="7" t="s">
        <v>11820</v>
      </c>
      <c r="W1233" s="7">
        <v>2016</v>
      </c>
      <c r="X1233" s="7">
        <v>-1.2500000000000001E-2</v>
      </c>
      <c r="Y1233" s="7" t="s">
        <v>11813</v>
      </c>
      <c r="Z1233" s="7">
        <v>90</v>
      </c>
      <c r="AA1233" s="7" t="str">
        <f>TEXT(Superstore_Data_1[[#This Row],[Order Date]],"mmm")</f>
        <v>Feb</v>
      </c>
      <c r="AB1233" s="7">
        <f>YEAR(Superstore_Data_1[[#This Row],[Order Date]])</f>
        <v>2016</v>
      </c>
      <c r="AC1233" s="9">
        <f>Superstore_Data_1[[#This Row],[Profit]]/Superstore_Data_1[[#This Row],[Sales]]</f>
        <v>-1.2500000000000001E-2</v>
      </c>
      <c r="AD1233" s="7" t="str">
        <f>IF(Superstore_Data_1[[#This Row],[Discount]]=0,"No Discount",IF(Superstore_Data_1[[#This Row],[Discount]]&lt;0.2,"Low Discount",IF(Superstore_Data_1[[#This Row],[Discount]]&lt;0.5,"Medium Discount","High Discount")))</f>
        <v>Medium Discount</v>
      </c>
      <c r="AE1233" s="7" t="str">
        <f>IF(Superstore_Data_1[[#This Row],[Sales]]&lt;100,"Low Sale",IF(Superstore_Data_1[[#This Row],[Sales]]&lt;500,"Medium Sale","High Sale"))</f>
        <v>Medium Sale</v>
      </c>
      <c r="AF1233" s="10" t="str">
        <f>IF(Superstore_Data_1[[#This Row],[Shipping Days]]&lt;=2,"Fast",IF(Superstore_Data_1[[#This Row],[Shipping Days]]&lt;=5,"Normal","Slow"))</f>
        <v>Slow</v>
      </c>
    </row>
    <row r="1234" spans="1:32" x14ac:dyDescent="0.3">
      <c r="A1234" s="6">
        <v>9071</v>
      </c>
      <c r="B1234" s="7" t="s">
        <v>11277</v>
      </c>
      <c r="C1234" s="8">
        <v>42837</v>
      </c>
      <c r="D1234" s="8">
        <v>42867</v>
      </c>
      <c r="E1234" s="7" t="s">
        <v>209</v>
      </c>
      <c r="F1234" s="7" t="s">
        <v>7736</v>
      </c>
      <c r="G1234" s="7" t="s">
        <v>7737</v>
      </c>
      <c r="H1234" s="7" t="s">
        <v>41</v>
      </c>
      <c r="I1234" s="7" t="s">
        <v>26</v>
      </c>
      <c r="J1234" s="7" t="s">
        <v>159</v>
      </c>
      <c r="K1234" s="7" t="s">
        <v>160</v>
      </c>
      <c r="L1234" s="7">
        <v>19134</v>
      </c>
      <c r="M1234" s="7" t="s">
        <v>161</v>
      </c>
      <c r="N1234" s="7" t="s">
        <v>1278</v>
      </c>
      <c r="O1234" s="7" t="s">
        <v>31</v>
      </c>
      <c r="P1234" s="7" t="s">
        <v>67</v>
      </c>
      <c r="Q1234" s="7" t="s">
        <v>1279</v>
      </c>
      <c r="R1234" s="7">
        <v>11.352</v>
      </c>
      <c r="S1234" s="7">
        <v>3</v>
      </c>
      <c r="T1234" s="7">
        <v>0.2</v>
      </c>
      <c r="U1234" s="7">
        <v>2.6960999999999999</v>
      </c>
      <c r="V1234" s="7" t="s">
        <v>11814</v>
      </c>
      <c r="W1234" s="7">
        <v>2017</v>
      </c>
      <c r="X1234" s="7">
        <v>0.23749999999999999</v>
      </c>
      <c r="Y1234" s="7" t="s">
        <v>11813</v>
      </c>
      <c r="Z1234" s="7">
        <v>30</v>
      </c>
      <c r="AA1234" s="7" t="str">
        <f>TEXT(Superstore_Data_1[[#This Row],[Order Date]],"mmm")</f>
        <v>Apr</v>
      </c>
      <c r="AB1234" s="7">
        <f>YEAR(Superstore_Data_1[[#This Row],[Order Date]])</f>
        <v>2017</v>
      </c>
      <c r="AC1234" s="9">
        <f>Superstore_Data_1[[#This Row],[Profit]]/Superstore_Data_1[[#This Row],[Sales]]</f>
        <v>0.23749999999999999</v>
      </c>
      <c r="AD1234" s="7" t="str">
        <f>IF(Superstore_Data_1[[#This Row],[Discount]]=0,"No Discount",IF(Superstore_Data_1[[#This Row],[Discount]]&lt;0.2,"Low Discount",IF(Superstore_Data_1[[#This Row],[Discount]]&lt;0.5,"Medium Discount","High Discount")))</f>
        <v>Medium Discount</v>
      </c>
      <c r="AE1234" s="7" t="str">
        <f>IF(Superstore_Data_1[[#This Row],[Sales]]&lt;100,"Low Sale",IF(Superstore_Data_1[[#This Row],[Sales]]&lt;500,"Medium Sale","High Sale"))</f>
        <v>Low Sale</v>
      </c>
      <c r="AF1234" s="10" t="str">
        <f>IF(Superstore_Data_1[[#This Row],[Shipping Days]]&lt;=2,"Fast",IF(Superstore_Data_1[[#This Row],[Shipping Days]]&lt;=5,"Normal","Slow"))</f>
        <v>Slow</v>
      </c>
    </row>
    <row r="1235" spans="1:32" x14ac:dyDescent="0.3">
      <c r="A1235" s="6">
        <v>9073</v>
      </c>
      <c r="B1235" s="7" t="s">
        <v>11279</v>
      </c>
      <c r="C1235" s="8">
        <v>42469</v>
      </c>
      <c r="D1235" s="8">
        <v>42591</v>
      </c>
      <c r="E1235" s="7" t="s">
        <v>51</v>
      </c>
      <c r="F1235" s="7" t="s">
        <v>4445</v>
      </c>
      <c r="G1235" s="7" t="s">
        <v>4446</v>
      </c>
      <c r="H1235" s="7" t="s">
        <v>25</v>
      </c>
      <c r="I1235" s="7" t="s">
        <v>26</v>
      </c>
      <c r="J1235" s="7" t="s">
        <v>359</v>
      </c>
      <c r="K1235" s="7" t="s">
        <v>675</v>
      </c>
      <c r="L1235" s="7">
        <v>65807</v>
      </c>
      <c r="M1235" s="7" t="s">
        <v>111</v>
      </c>
      <c r="N1235" s="7" t="s">
        <v>6815</v>
      </c>
      <c r="O1235" s="7" t="s">
        <v>46</v>
      </c>
      <c r="P1235" s="7" t="s">
        <v>192</v>
      </c>
      <c r="Q1235" s="7" t="s">
        <v>758</v>
      </c>
      <c r="R1235" s="7">
        <v>16.559999999999999</v>
      </c>
      <c r="S1235" s="7">
        <v>2</v>
      </c>
      <c r="T1235" s="7">
        <v>0</v>
      </c>
      <c r="U1235" s="7">
        <v>7.7831999999999999</v>
      </c>
      <c r="V1235" s="7" t="s">
        <v>11814</v>
      </c>
      <c r="W1235" s="7">
        <v>2016</v>
      </c>
      <c r="X1235" s="7">
        <v>0.47000000000000003</v>
      </c>
      <c r="Y1235" s="7" t="s">
        <v>11811</v>
      </c>
      <c r="Z1235" s="7">
        <v>122</v>
      </c>
      <c r="AA1235" s="7" t="str">
        <f>TEXT(Superstore_Data_1[[#This Row],[Order Date]],"mmm")</f>
        <v>Apr</v>
      </c>
      <c r="AB1235" s="7">
        <f>YEAR(Superstore_Data_1[[#This Row],[Order Date]])</f>
        <v>2016</v>
      </c>
      <c r="AC1235" s="9">
        <f>Superstore_Data_1[[#This Row],[Profit]]/Superstore_Data_1[[#This Row],[Sales]]</f>
        <v>0.47000000000000003</v>
      </c>
      <c r="AD1235" s="7" t="str">
        <f>IF(Superstore_Data_1[[#This Row],[Discount]]=0,"No Discount",IF(Superstore_Data_1[[#This Row],[Discount]]&lt;0.2,"Low Discount",IF(Superstore_Data_1[[#This Row],[Discount]]&lt;0.5,"Medium Discount","High Discount")))</f>
        <v>No Discount</v>
      </c>
      <c r="AE1235" s="7" t="str">
        <f>IF(Superstore_Data_1[[#This Row],[Sales]]&lt;100,"Low Sale",IF(Superstore_Data_1[[#This Row],[Sales]]&lt;500,"Medium Sale","High Sale"))</f>
        <v>Low Sale</v>
      </c>
      <c r="AF1235" s="10" t="str">
        <f>IF(Superstore_Data_1[[#This Row],[Shipping Days]]&lt;=2,"Fast",IF(Superstore_Data_1[[#This Row],[Shipping Days]]&lt;=5,"Normal","Slow"))</f>
        <v>Slow</v>
      </c>
    </row>
    <row r="1236" spans="1:32" x14ac:dyDescent="0.3">
      <c r="A1236" s="6">
        <v>9076</v>
      </c>
      <c r="B1236" s="7" t="s">
        <v>11281</v>
      </c>
      <c r="C1236" s="8">
        <v>42135</v>
      </c>
      <c r="D1236" s="8">
        <v>42227</v>
      </c>
      <c r="E1236" s="7" t="s">
        <v>209</v>
      </c>
      <c r="F1236" s="7" t="s">
        <v>5462</v>
      </c>
      <c r="G1236" s="7" t="s">
        <v>5463</v>
      </c>
      <c r="H1236" s="7" t="s">
        <v>25</v>
      </c>
      <c r="I1236" s="7" t="s">
        <v>26</v>
      </c>
      <c r="J1236" s="7" t="s">
        <v>1261</v>
      </c>
      <c r="K1236" s="7" t="s">
        <v>567</v>
      </c>
      <c r="L1236" s="7">
        <v>44107</v>
      </c>
      <c r="M1236" s="7" t="s">
        <v>161</v>
      </c>
      <c r="N1236" s="7" t="s">
        <v>1718</v>
      </c>
      <c r="O1236" s="7" t="s">
        <v>46</v>
      </c>
      <c r="P1236" s="7" t="s">
        <v>77</v>
      </c>
      <c r="Q1236" s="7" t="s">
        <v>1719</v>
      </c>
      <c r="R1236" s="7">
        <v>7.218</v>
      </c>
      <c r="S1236" s="7">
        <v>3</v>
      </c>
      <c r="T1236" s="7">
        <v>0.7</v>
      </c>
      <c r="U1236" s="7">
        <v>-5.5338000000000003</v>
      </c>
      <c r="V1236" s="7" t="s">
        <v>11812</v>
      </c>
      <c r="W1236" s="7">
        <v>2015</v>
      </c>
      <c r="X1236" s="7">
        <v>-0.76666666666666672</v>
      </c>
      <c r="Y1236" s="7" t="s">
        <v>11816</v>
      </c>
      <c r="Z1236" s="7">
        <v>92</v>
      </c>
      <c r="AA1236" s="7" t="str">
        <f>TEXT(Superstore_Data_1[[#This Row],[Order Date]],"mmm")</f>
        <v>May</v>
      </c>
      <c r="AB1236" s="7">
        <f>YEAR(Superstore_Data_1[[#This Row],[Order Date]])</f>
        <v>2015</v>
      </c>
      <c r="AC1236" s="9">
        <f>Superstore_Data_1[[#This Row],[Profit]]/Superstore_Data_1[[#This Row],[Sales]]</f>
        <v>-0.76666666666666672</v>
      </c>
      <c r="AD1236" s="7" t="str">
        <f>IF(Superstore_Data_1[[#This Row],[Discount]]=0,"No Discount",IF(Superstore_Data_1[[#This Row],[Discount]]&lt;0.2,"Low Discount",IF(Superstore_Data_1[[#This Row],[Discount]]&lt;0.5,"Medium Discount","High Discount")))</f>
        <v>High Discount</v>
      </c>
      <c r="AE1236" s="7" t="str">
        <f>IF(Superstore_Data_1[[#This Row],[Sales]]&lt;100,"Low Sale",IF(Superstore_Data_1[[#This Row],[Sales]]&lt;500,"Medium Sale","High Sale"))</f>
        <v>Low Sale</v>
      </c>
      <c r="AF1236" s="10" t="str">
        <f>IF(Superstore_Data_1[[#This Row],[Shipping Days]]&lt;=2,"Fast",IF(Superstore_Data_1[[#This Row],[Shipping Days]]&lt;=5,"Normal","Slow"))</f>
        <v>Slow</v>
      </c>
    </row>
    <row r="1237" spans="1:32" x14ac:dyDescent="0.3">
      <c r="A1237" s="6">
        <v>9078</v>
      </c>
      <c r="B1237" s="7" t="s">
        <v>11282</v>
      </c>
      <c r="C1237" s="8">
        <v>41709</v>
      </c>
      <c r="D1237" s="8">
        <v>41831</v>
      </c>
      <c r="E1237" s="7" t="s">
        <v>51</v>
      </c>
      <c r="F1237" s="7" t="s">
        <v>711</v>
      </c>
      <c r="G1237" s="7" t="s">
        <v>712</v>
      </c>
      <c r="H1237" s="7" t="s">
        <v>41</v>
      </c>
      <c r="I1237" s="7" t="s">
        <v>26</v>
      </c>
      <c r="J1237" s="7" t="s">
        <v>2869</v>
      </c>
      <c r="K1237" s="7" t="s">
        <v>149</v>
      </c>
      <c r="L1237" s="7">
        <v>68104</v>
      </c>
      <c r="M1237" s="7" t="s">
        <v>111</v>
      </c>
      <c r="N1237" s="7" t="s">
        <v>4705</v>
      </c>
      <c r="O1237" s="7" t="s">
        <v>73</v>
      </c>
      <c r="P1237" s="7" t="s">
        <v>178</v>
      </c>
      <c r="Q1237" s="7" t="s">
        <v>4706</v>
      </c>
      <c r="R1237" s="7">
        <v>89.97</v>
      </c>
      <c r="S1237" s="7">
        <v>3</v>
      </c>
      <c r="T1237" s="7">
        <v>0</v>
      </c>
      <c r="U1237" s="7">
        <v>18.893699999999999</v>
      </c>
      <c r="V1237" s="7" t="s">
        <v>11817</v>
      </c>
      <c r="W1237" s="7">
        <v>2014</v>
      </c>
      <c r="X1237" s="7">
        <v>0.21</v>
      </c>
      <c r="Y1237" s="7" t="s">
        <v>11811</v>
      </c>
      <c r="Z1237" s="7">
        <v>122</v>
      </c>
      <c r="AA1237" s="7" t="str">
        <f>TEXT(Superstore_Data_1[[#This Row],[Order Date]],"mmm")</f>
        <v>Mar</v>
      </c>
      <c r="AB1237" s="7">
        <f>YEAR(Superstore_Data_1[[#This Row],[Order Date]])</f>
        <v>2014</v>
      </c>
      <c r="AC1237" s="9">
        <f>Superstore_Data_1[[#This Row],[Profit]]/Superstore_Data_1[[#This Row],[Sales]]</f>
        <v>0.21</v>
      </c>
      <c r="AD1237" s="7" t="str">
        <f>IF(Superstore_Data_1[[#This Row],[Discount]]=0,"No Discount",IF(Superstore_Data_1[[#This Row],[Discount]]&lt;0.2,"Low Discount",IF(Superstore_Data_1[[#This Row],[Discount]]&lt;0.5,"Medium Discount","High Discount")))</f>
        <v>No Discount</v>
      </c>
      <c r="AE1237" s="7" t="str">
        <f>IF(Superstore_Data_1[[#This Row],[Sales]]&lt;100,"Low Sale",IF(Superstore_Data_1[[#This Row],[Sales]]&lt;500,"Medium Sale","High Sale"))</f>
        <v>Low Sale</v>
      </c>
      <c r="AF1237" s="10" t="str">
        <f>IF(Superstore_Data_1[[#This Row],[Shipping Days]]&lt;=2,"Fast",IF(Superstore_Data_1[[#This Row],[Shipping Days]]&lt;=5,"Normal","Slow"))</f>
        <v>Slow</v>
      </c>
    </row>
    <row r="1238" spans="1:32" x14ac:dyDescent="0.3">
      <c r="A1238" s="6">
        <v>9083</v>
      </c>
      <c r="B1238" s="7" t="s">
        <v>11285</v>
      </c>
      <c r="C1238" s="8">
        <v>42777</v>
      </c>
      <c r="D1238" s="8">
        <v>42897</v>
      </c>
      <c r="E1238" s="7" t="s">
        <v>51</v>
      </c>
      <c r="F1238" s="7" t="s">
        <v>9190</v>
      </c>
      <c r="G1238" s="7" t="s">
        <v>9191</v>
      </c>
      <c r="H1238" s="7" t="s">
        <v>25</v>
      </c>
      <c r="I1238" s="7" t="s">
        <v>26</v>
      </c>
      <c r="J1238" s="7" t="s">
        <v>359</v>
      </c>
      <c r="K1238" s="7" t="s">
        <v>360</v>
      </c>
      <c r="L1238" s="7">
        <v>22153</v>
      </c>
      <c r="M1238" s="7" t="s">
        <v>29</v>
      </c>
      <c r="N1238" s="7" t="s">
        <v>150</v>
      </c>
      <c r="O1238" s="7" t="s">
        <v>46</v>
      </c>
      <c r="P1238" s="7" t="s">
        <v>70</v>
      </c>
      <c r="Q1238" s="7" t="s">
        <v>151</v>
      </c>
      <c r="R1238" s="7">
        <v>5.56</v>
      </c>
      <c r="S1238" s="7">
        <v>2</v>
      </c>
      <c r="T1238" s="7">
        <v>0</v>
      </c>
      <c r="U1238" s="7">
        <v>1.4456</v>
      </c>
      <c r="V1238" s="7" t="s">
        <v>11820</v>
      </c>
      <c r="W1238" s="7">
        <v>2017</v>
      </c>
      <c r="X1238" s="7">
        <v>0.26</v>
      </c>
      <c r="Y1238" s="7" t="s">
        <v>11811</v>
      </c>
      <c r="Z1238" s="7">
        <v>120</v>
      </c>
      <c r="AA1238" s="7" t="str">
        <f>TEXT(Superstore_Data_1[[#This Row],[Order Date]],"mmm")</f>
        <v>Feb</v>
      </c>
      <c r="AB1238" s="7">
        <f>YEAR(Superstore_Data_1[[#This Row],[Order Date]])</f>
        <v>2017</v>
      </c>
      <c r="AC1238" s="9">
        <f>Superstore_Data_1[[#This Row],[Profit]]/Superstore_Data_1[[#This Row],[Sales]]</f>
        <v>0.26</v>
      </c>
      <c r="AD1238" s="7" t="str">
        <f>IF(Superstore_Data_1[[#This Row],[Discount]]=0,"No Discount",IF(Superstore_Data_1[[#This Row],[Discount]]&lt;0.2,"Low Discount",IF(Superstore_Data_1[[#This Row],[Discount]]&lt;0.5,"Medium Discount","High Discount")))</f>
        <v>No Discount</v>
      </c>
      <c r="AE1238" s="7" t="str">
        <f>IF(Superstore_Data_1[[#This Row],[Sales]]&lt;100,"Low Sale",IF(Superstore_Data_1[[#This Row],[Sales]]&lt;500,"Medium Sale","High Sale"))</f>
        <v>Low Sale</v>
      </c>
      <c r="AF1238" s="10" t="str">
        <f>IF(Superstore_Data_1[[#This Row],[Shipping Days]]&lt;=2,"Fast",IF(Superstore_Data_1[[#This Row],[Shipping Days]]&lt;=5,"Normal","Slow"))</f>
        <v>Slow</v>
      </c>
    </row>
    <row r="1239" spans="1:32" x14ac:dyDescent="0.3">
      <c r="A1239" s="6">
        <v>9084</v>
      </c>
      <c r="B1239" s="7" t="s">
        <v>11286</v>
      </c>
      <c r="C1239" s="8">
        <v>42157</v>
      </c>
      <c r="D1239" s="8">
        <v>42218</v>
      </c>
      <c r="E1239" s="7" t="s">
        <v>209</v>
      </c>
      <c r="F1239" s="7" t="s">
        <v>6299</v>
      </c>
      <c r="G1239" s="7" t="s">
        <v>6300</v>
      </c>
      <c r="H1239" s="7" t="s">
        <v>41</v>
      </c>
      <c r="I1239" s="7" t="s">
        <v>26</v>
      </c>
      <c r="J1239" s="7" t="s">
        <v>4904</v>
      </c>
      <c r="K1239" s="7" t="s">
        <v>360</v>
      </c>
      <c r="L1239" s="7">
        <v>23434</v>
      </c>
      <c r="M1239" s="7" t="s">
        <v>29</v>
      </c>
      <c r="N1239" s="7" t="s">
        <v>5253</v>
      </c>
      <c r="O1239" s="7" t="s">
        <v>46</v>
      </c>
      <c r="P1239" s="7" t="s">
        <v>60</v>
      </c>
      <c r="Q1239" s="7" t="s">
        <v>5254</v>
      </c>
      <c r="R1239" s="7">
        <v>146.72999999999999</v>
      </c>
      <c r="S1239" s="7">
        <v>3</v>
      </c>
      <c r="T1239" s="7">
        <v>0</v>
      </c>
      <c r="U1239" s="7">
        <v>2.9346000000000001</v>
      </c>
      <c r="V1239" s="7" t="s">
        <v>11818</v>
      </c>
      <c r="W1239" s="7">
        <v>2015</v>
      </c>
      <c r="X1239" s="7">
        <v>0.02</v>
      </c>
      <c r="Y1239" s="7" t="s">
        <v>11811</v>
      </c>
      <c r="Z1239" s="7">
        <v>61</v>
      </c>
      <c r="AA1239" s="7" t="str">
        <f>TEXT(Superstore_Data_1[[#This Row],[Order Date]],"mmm")</f>
        <v>Jun</v>
      </c>
      <c r="AB1239" s="7">
        <f>YEAR(Superstore_Data_1[[#This Row],[Order Date]])</f>
        <v>2015</v>
      </c>
      <c r="AC1239" s="9">
        <f>Superstore_Data_1[[#This Row],[Profit]]/Superstore_Data_1[[#This Row],[Sales]]</f>
        <v>0.02</v>
      </c>
      <c r="AD1239" s="7" t="str">
        <f>IF(Superstore_Data_1[[#This Row],[Discount]]=0,"No Discount",IF(Superstore_Data_1[[#This Row],[Discount]]&lt;0.2,"Low Discount",IF(Superstore_Data_1[[#This Row],[Discount]]&lt;0.5,"Medium Discount","High Discount")))</f>
        <v>No Discount</v>
      </c>
      <c r="AE1239" s="7" t="str">
        <f>IF(Superstore_Data_1[[#This Row],[Sales]]&lt;100,"Low Sale",IF(Superstore_Data_1[[#This Row],[Sales]]&lt;500,"Medium Sale","High Sale"))</f>
        <v>Medium Sale</v>
      </c>
      <c r="AF1239" s="10" t="str">
        <f>IF(Superstore_Data_1[[#This Row],[Shipping Days]]&lt;=2,"Fast",IF(Superstore_Data_1[[#This Row],[Shipping Days]]&lt;=5,"Normal","Slow"))</f>
        <v>Slow</v>
      </c>
    </row>
    <row r="1240" spans="1:32" x14ac:dyDescent="0.3">
      <c r="A1240" s="6">
        <v>9086</v>
      </c>
      <c r="B1240" s="7" t="s">
        <v>11287</v>
      </c>
      <c r="C1240" s="8">
        <v>42652</v>
      </c>
      <c r="D1240" s="8">
        <v>42713</v>
      </c>
      <c r="E1240" s="7" t="s">
        <v>22</v>
      </c>
      <c r="F1240" s="7" t="s">
        <v>2216</v>
      </c>
      <c r="G1240" s="7" t="s">
        <v>2217</v>
      </c>
      <c r="H1240" s="7" t="s">
        <v>25</v>
      </c>
      <c r="I1240" s="7" t="s">
        <v>26</v>
      </c>
      <c r="J1240" s="7" t="s">
        <v>42</v>
      </c>
      <c r="K1240" s="7" t="s">
        <v>43</v>
      </c>
      <c r="L1240" s="7">
        <v>90049</v>
      </c>
      <c r="M1240" s="7" t="s">
        <v>44</v>
      </c>
      <c r="N1240" s="7" t="s">
        <v>7743</v>
      </c>
      <c r="O1240" s="7" t="s">
        <v>46</v>
      </c>
      <c r="P1240" s="7" t="s">
        <v>77</v>
      </c>
      <c r="Q1240" s="7" t="s">
        <v>7744</v>
      </c>
      <c r="R1240" s="7">
        <v>276.78399999999999</v>
      </c>
      <c r="S1240" s="7">
        <v>2</v>
      </c>
      <c r="T1240" s="7">
        <v>0.2</v>
      </c>
      <c r="U1240" s="7">
        <v>89.954800000000006</v>
      </c>
      <c r="V1240" s="7" t="s">
        <v>11824</v>
      </c>
      <c r="W1240" s="7">
        <v>2016</v>
      </c>
      <c r="X1240" s="7">
        <v>0.32500000000000001</v>
      </c>
      <c r="Y1240" s="7" t="s">
        <v>11813</v>
      </c>
      <c r="Z1240" s="7">
        <v>61</v>
      </c>
      <c r="AA1240" s="7" t="str">
        <f>TEXT(Superstore_Data_1[[#This Row],[Order Date]],"mmm")</f>
        <v>Oct</v>
      </c>
      <c r="AB1240" s="7">
        <f>YEAR(Superstore_Data_1[[#This Row],[Order Date]])</f>
        <v>2016</v>
      </c>
      <c r="AC1240" s="9">
        <f>Superstore_Data_1[[#This Row],[Profit]]/Superstore_Data_1[[#This Row],[Sales]]</f>
        <v>0.32500000000000001</v>
      </c>
      <c r="AD1240" s="7" t="str">
        <f>IF(Superstore_Data_1[[#This Row],[Discount]]=0,"No Discount",IF(Superstore_Data_1[[#This Row],[Discount]]&lt;0.2,"Low Discount",IF(Superstore_Data_1[[#This Row],[Discount]]&lt;0.5,"Medium Discount","High Discount")))</f>
        <v>Medium Discount</v>
      </c>
      <c r="AE1240" s="7" t="str">
        <f>IF(Superstore_Data_1[[#This Row],[Sales]]&lt;100,"Low Sale",IF(Superstore_Data_1[[#This Row],[Sales]]&lt;500,"Medium Sale","High Sale"))</f>
        <v>Medium Sale</v>
      </c>
      <c r="AF1240" s="10" t="str">
        <f>IF(Superstore_Data_1[[#This Row],[Shipping Days]]&lt;=2,"Fast",IF(Superstore_Data_1[[#This Row],[Shipping Days]]&lt;=5,"Normal","Slow"))</f>
        <v>Slow</v>
      </c>
    </row>
    <row r="1241" spans="1:32" x14ac:dyDescent="0.3">
      <c r="A1241" s="6">
        <v>9094</v>
      </c>
      <c r="B1241" s="7" t="s">
        <v>11293</v>
      </c>
      <c r="C1241" s="8">
        <v>42010</v>
      </c>
      <c r="D1241" s="8">
        <v>42130</v>
      </c>
      <c r="E1241" s="7" t="s">
        <v>51</v>
      </c>
      <c r="F1241" s="7" t="s">
        <v>2134</v>
      </c>
      <c r="G1241" s="7" t="s">
        <v>2135</v>
      </c>
      <c r="H1241" s="7" t="s">
        <v>25</v>
      </c>
      <c r="I1241" s="7" t="s">
        <v>26</v>
      </c>
      <c r="J1241" s="7" t="s">
        <v>997</v>
      </c>
      <c r="K1241" s="7" t="s">
        <v>269</v>
      </c>
      <c r="L1241" s="7">
        <v>48227</v>
      </c>
      <c r="M1241" s="7" t="s">
        <v>111</v>
      </c>
      <c r="N1241" s="7" t="s">
        <v>7107</v>
      </c>
      <c r="O1241" s="7" t="s">
        <v>73</v>
      </c>
      <c r="P1241" s="7" t="s">
        <v>74</v>
      </c>
      <c r="Q1241" s="7" t="s">
        <v>7108</v>
      </c>
      <c r="R1241" s="7">
        <v>299.98</v>
      </c>
      <c r="S1241" s="7">
        <v>2</v>
      </c>
      <c r="T1241" s="7">
        <v>0</v>
      </c>
      <c r="U1241" s="7">
        <v>83.994399999999999</v>
      </c>
      <c r="V1241" s="7" t="s">
        <v>11819</v>
      </c>
      <c r="W1241" s="7">
        <v>2015</v>
      </c>
      <c r="X1241" s="7">
        <v>0.27999999999999997</v>
      </c>
      <c r="Y1241" s="7" t="s">
        <v>11811</v>
      </c>
      <c r="Z1241" s="7">
        <v>120</v>
      </c>
      <c r="AA1241" s="7" t="str">
        <f>TEXT(Superstore_Data_1[[#This Row],[Order Date]],"mmm")</f>
        <v>Jan</v>
      </c>
      <c r="AB1241" s="7">
        <f>YEAR(Superstore_Data_1[[#This Row],[Order Date]])</f>
        <v>2015</v>
      </c>
      <c r="AC1241" s="9">
        <f>Superstore_Data_1[[#This Row],[Profit]]/Superstore_Data_1[[#This Row],[Sales]]</f>
        <v>0.27999999999999997</v>
      </c>
      <c r="AD1241" s="7" t="str">
        <f>IF(Superstore_Data_1[[#This Row],[Discount]]=0,"No Discount",IF(Superstore_Data_1[[#This Row],[Discount]]&lt;0.2,"Low Discount",IF(Superstore_Data_1[[#This Row],[Discount]]&lt;0.5,"Medium Discount","High Discount")))</f>
        <v>No Discount</v>
      </c>
      <c r="AE1241" s="7" t="str">
        <f>IF(Superstore_Data_1[[#This Row],[Sales]]&lt;100,"Low Sale",IF(Superstore_Data_1[[#This Row],[Sales]]&lt;500,"Medium Sale","High Sale"))</f>
        <v>Medium Sale</v>
      </c>
      <c r="AF1241" s="10" t="str">
        <f>IF(Superstore_Data_1[[#This Row],[Shipping Days]]&lt;=2,"Fast",IF(Superstore_Data_1[[#This Row],[Shipping Days]]&lt;=5,"Normal","Slow"))</f>
        <v>Slow</v>
      </c>
    </row>
    <row r="1242" spans="1:32" x14ac:dyDescent="0.3">
      <c r="A1242" s="6">
        <v>9102</v>
      </c>
      <c r="B1242" s="7" t="s">
        <v>11296</v>
      </c>
      <c r="C1242" s="8">
        <v>42196</v>
      </c>
      <c r="D1242" s="8">
        <v>42349</v>
      </c>
      <c r="E1242" s="7" t="s">
        <v>51</v>
      </c>
      <c r="F1242" s="7" t="s">
        <v>4324</v>
      </c>
      <c r="G1242" s="7" t="s">
        <v>4325</v>
      </c>
      <c r="H1242" s="7" t="s">
        <v>25</v>
      </c>
      <c r="I1242" s="7" t="s">
        <v>26</v>
      </c>
      <c r="J1242" s="7" t="s">
        <v>205</v>
      </c>
      <c r="K1242" s="7" t="s">
        <v>110</v>
      </c>
      <c r="L1242" s="7">
        <v>77041</v>
      </c>
      <c r="M1242" s="7" t="s">
        <v>111</v>
      </c>
      <c r="N1242" s="7" t="s">
        <v>198</v>
      </c>
      <c r="O1242" s="7" t="s">
        <v>46</v>
      </c>
      <c r="P1242" s="7" t="s">
        <v>70</v>
      </c>
      <c r="Q1242" s="7" t="s">
        <v>199</v>
      </c>
      <c r="R1242" s="7">
        <v>23.64</v>
      </c>
      <c r="S1242" s="7">
        <v>3</v>
      </c>
      <c r="T1242" s="7">
        <v>0.2</v>
      </c>
      <c r="U1242" s="7">
        <v>5.319</v>
      </c>
      <c r="V1242" s="7" t="s">
        <v>11821</v>
      </c>
      <c r="W1242" s="7">
        <v>2015</v>
      </c>
      <c r="X1242" s="7">
        <v>0.22500000000000001</v>
      </c>
      <c r="Y1242" s="7" t="s">
        <v>11813</v>
      </c>
      <c r="Z1242" s="7">
        <v>153</v>
      </c>
      <c r="AA1242" s="7" t="str">
        <f>TEXT(Superstore_Data_1[[#This Row],[Order Date]],"mmm")</f>
        <v>Jul</v>
      </c>
      <c r="AB1242" s="7">
        <f>YEAR(Superstore_Data_1[[#This Row],[Order Date]])</f>
        <v>2015</v>
      </c>
      <c r="AC1242" s="9">
        <f>Superstore_Data_1[[#This Row],[Profit]]/Superstore_Data_1[[#This Row],[Sales]]</f>
        <v>0.22500000000000001</v>
      </c>
      <c r="AD1242" s="7" t="str">
        <f>IF(Superstore_Data_1[[#This Row],[Discount]]=0,"No Discount",IF(Superstore_Data_1[[#This Row],[Discount]]&lt;0.2,"Low Discount",IF(Superstore_Data_1[[#This Row],[Discount]]&lt;0.5,"Medium Discount","High Discount")))</f>
        <v>Medium Discount</v>
      </c>
      <c r="AE1242" s="7" t="str">
        <f>IF(Superstore_Data_1[[#This Row],[Sales]]&lt;100,"Low Sale",IF(Superstore_Data_1[[#This Row],[Sales]]&lt;500,"Medium Sale","High Sale"))</f>
        <v>Low Sale</v>
      </c>
      <c r="AF1242" s="10" t="str">
        <f>IF(Superstore_Data_1[[#This Row],[Shipping Days]]&lt;=2,"Fast",IF(Superstore_Data_1[[#This Row],[Shipping Days]]&lt;=5,"Normal","Slow"))</f>
        <v>Slow</v>
      </c>
    </row>
    <row r="1243" spans="1:32" x14ac:dyDescent="0.3">
      <c r="A1243" s="6">
        <v>9115</v>
      </c>
      <c r="B1243" s="7" t="s">
        <v>11299</v>
      </c>
      <c r="C1243" s="8">
        <v>42553</v>
      </c>
      <c r="D1243" s="8">
        <v>42645</v>
      </c>
      <c r="E1243" s="7" t="s">
        <v>22</v>
      </c>
      <c r="F1243" s="7" t="s">
        <v>4072</v>
      </c>
      <c r="G1243" s="7" t="s">
        <v>4073</v>
      </c>
      <c r="H1243" s="7" t="s">
        <v>41</v>
      </c>
      <c r="I1243" s="7" t="s">
        <v>26</v>
      </c>
      <c r="J1243" s="7" t="s">
        <v>42</v>
      </c>
      <c r="K1243" s="7" t="s">
        <v>43</v>
      </c>
      <c r="L1243" s="7">
        <v>90049</v>
      </c>
      <c r="M1243" s="7" t="s">
        <v>44</v>
      </c>
      <c r="N1243" s="7" t="s">
        <v>10044</v>
      </c>
      <c r="O1243" s="7" t="s">
        <v>73</v>
      </c>
      <c r="P1243" s="7" t="s">
        <v>74</v>
      </c>
      <c r="Q1243" s="7" t="s">
        <v>10045</v>
      </c>
      <c r="R1243" s="7">
        <v>623.96</v>
      </c>
      <c r="S1243" s="7">
        <v>5</v>
      </c>
      <c r="T1243" s="7">
        <v>0.2</v>
      </c>
      <c r="U1243" s="7">
        <v>38.997500000000002</v>
      </c>
      <c r="V1243" s="7" t="s">
        <v>11821</v>
      </c>
      <c r="W1243" s="7">
        <v>2016</v>
      </c>
      <c r="X1243" s="7">
        <v>6.25E-2</v>
      </c>
      <c r="Y1243" s="7" t="s">
        <v>11813</v>
      </c>
      <c r="Z1243" s="7">
        <v>92</v>
      </c>
      <c r="AA1243" s="7" t="str">
        <f>TEXT(Superstore_Data_1[[#This Row],[Order Date]],"mmm")</f>
        <v>Jul</v>
      </c>
      <c r="AB1243" s="7">
        <f>YEAR(Superstore_Data_1[[#This Row],[Order Date]])</f>
        <v>2016</v>
      </c>
      <c r="AC1243" s="9">
        <f>Superstore_Data_1[[#This Row],[Profit]]/Superstore_Data_1[[#This Row],[Sales]]</f>
        <v>6.25E-2</v>
      </c>
      <c r="AD1243" s="7" t="str">
        <f>IF(Superstore_Data_1[[#This Row],[Discount]]=0,"No Discount",IF(Superstore_Data_1[[#This Row],[Discount]]&lt;0.2,"Low Discount",IF(Superstore_Data_1[[#This Row],[Discount]]&lt;0.5,"Medium Discount","High Discount")))</f>
        <v>Medium Discount</v>
      </c>
      <c r="AE1243" s="7" t="str">
        <f>IF(Superstore_Data_1[[#This Row],[Sales]]&lt;100,"Low Sale",IF(Superstore_Data_1[[#This Row],[Sales]]&lt;500,"Medium Sale","High Sale"))</f>
        <v>High Sale</v>
      </c>
      <c r="AF1243" s="10" t="str">
        <f>IF(Superstore_Data_1[[#This Row],[Shipping Days]]&lt;=2,"Fast",IF(Superstore_Data_1[[#This Row],[Shipping Days]]&lt;=5,"Normal","Slow"))</f>
        <v>Slow</v>
      </c>
    </row>
    <row r="1244" spans="1:32" x14ac:dyDescent="0.3">
      <c r="A1244" s="6">
        <v>9120</v>
      </c>
      <c r="B1244" s="7" t="s">
        <v>11301</v>
      </c>
      <c r="C1244" s="8">
        <v>42527</v>
      </c>
      <c r="D1244" s="8">
        <v>42710</v>
      </c>
      <c r="E1244" s="7" t="s">
        <v>51</v>
      </c>
      <c r="F1244" s="7" t="s">
        <v>1702</v>
      </c>
      <c r="G1244" s="7" t="s">
        <v>1703</v>
      </c>
      <c r="H1244" s="7" t="s">
        <v>108</v>
      </c>
      <c r="I1244" s="7" t="s">
        <v>26</v>
      </c>
      <c r="J1244" s="7" t="s">
        <v>42</v>
      </c>
      <c r="K1244" s="7" t="s">
        <v>43</v>
      </c>
      <c r="L1244" s="7">
        <v>90036</v>
      </c>
      <c r="M1244" s="7" t="s">
        <v>44</v>
      </c>
      <c r="N1244" s="7" t="s">
        <v>3634</v>
      </c>
      <c r="O1244" s="7" t="s">
        <v>46</v>
      </c>
      <c r="P1244" s="7" t="s">
        <v>47</v>
      </c>
      <c r="Q1244" s="7" t="s">
        <v>3635</v>
      </c>
      <c r="R1244" s="7">
        <v>22.05</v>
      </c>
      <c r="S1244" s="7">
        <v>7</v>
      </c>
      <c r="T1244" s="7">
        <v>0</v>
      </c>
      <c r="U1244" s="7">
        <v>10.584</v>
      </c>
      <c r="V1244" s="7" t="s">
        <v>11818</v>
      </c>
      <c r="W1244" s="7">
        <v>2016</v>
      </c>
      <c r="X1244" s="7">
        <v>0.48</v>
      </c>
      <c r="Y1244" s="7" t="s">
        <v>11811</v>
      </c>
      <c r="Z1244" s="7">
        <v>183</v>
      </c>
      <c r="AA1244" s="7" t="str">
        <f>TEXT(Superstore_Data_1[[#This Row],[Order Date]],"mmm")</f>
        <v>Jun</v>
      </c>
      <c r="AB1244" s="7">
        <f>YEAR(Superstore_Data_1[[#This Row],[Order Date]])</f>
        <v>2016</v>
      </c>
      <c r="AC1244" s="9">
        <f>Superstore_Data_1[[#This Row],[Profit]]/Superstore_Data_1[[#This Row],[Sales]]</f>
        <v>0.48</v>
      </c>
      <c r="AD1244" s="7" t="str">
        <f>IF(Superstore_Data_1[[#This Row],[Discount]]=0,"No Discount",IF(Superstore_Data_1[[#This Row],[Discount]]&lt;0.2,"Low Discount",IF(Superstore_Data_1[[#This Row],[Discount]]&lt;0.5,"Medium Discount","High Discount")))</f>
        <v>No Discount</v>
      </c>
      <c r="AE1244" s="7" t="str">
        <f>IF(Superstore_Data_1[[#This Row],[Sales]]&lt;100,"Low Sale",IF(Superstore_Data_1[[#This Row],[Sales]]&lt;500,"Medium Sale","High Sale"))</f>
        <v>Low Sale</v>
      </c>
      <c r="AF1244" s="10" t="str">
        <f>IF(Superstore_Data_1[[#This Row],[Shipping Days]]&lt;=2,"Fast",IF(Superstore_Data_1[[#This Row],[Shipping Days]]&lt;=5,"Normal","Slow"))</f>
        <v>Slow</v>
      </c>
    </row>
    <row r="1245" spans="1:32" x14ac:dyDescent="0.3">
      <c r="A1245" s="6">
        <v>9129</v>
      </c>
      <c r="B1245" s="7" t="s">
        <v>11310</v>
      </c>
      <c r="C1245" s="8">
        <v>42834</v>
      </c>
      <c r="D1245" s="8">
        <v>42864</v>
      </c>
      <c r="E1245" s="7" t="s">
        <v>209</v>
      </c>
      <c r="F1245" s="7" t="s">
        <v>4192</v>
      </c>
      <c r="G1245" s="7" t="s">
        <v>4193</v>
      </c>
      <c r="H1245" s="7" t="s">
        <v>41</v>
      </c>
      <c r="I1245" s="7" t="s">
        <v>26</v>
      </c>
      <c r="J1245" s="7" t="s">
        <v>5162</v>
      </c>
      <c r="K1245" s="7" t="s">
        <v>477</v>
      </c>
      <c r="L1245" s="7">
        <v>97756</v>
      </c>
      <c r="M1245" s="7" t="s">
        <v>44</v>
      </c>
      <c r="N1245" s="7" t="s">
        <v>3261</v>
      </c>
      <c r="O1245" s="7" t="s">
        <v>46</v>
      </c>
      <c r="P1245" s="7" t="s">
        <v>77</v>
      </c>
      <c r="Q1245" s="7" t="s">
        <v>3262</v>
      </c>
      <c r="R1245" s="7">
        <v>88.073999999999998</v>
      </c>
      <c r="S1245" s="7">
        <v>7</v>
      </c>
      <c r="T1245" s="7">
        <v>0.7</v>
      </c>
      <c r="U1245" s="7">
        <v>-58.716000000000001</v>
      </c>
      <c r="V1245" s="7" t="s">
        <v>11814</v>
      </c>
      <c r="W1245" s="7">
        <v>2017</v>
      </c>
      <c r="X1245" s="7">
        <v>-0.66666666666666674</v>
      </c>
      <c r="Y1245" s="7" t="s">
        <v>11816</v>
      </c>
      <c r="Z1245" s="7">
        <v>30</v>
      </c>
      <c r="AA1245" s="7" t="str">
        <f>TEXT(Superstore_Data_1[[#This Row],[Order Date]],"mmm")</f>
        <v>Apr</v>
      </c>
      <c r="AB1245" s="7">
        <f>YEAR(Superstore_Data_1[[#This Row],[Order Date]])</f>
        <v>2017</v>
      </c>
      <c r="AC1245" s="9">
        <f>Superstore_Data_1[[#This Row],[Profit]]/Superstore_Data_1[[#This Row],[Sales]]</f>
        <v>-0.66666666666666674</v>
      </c>
      <c r="AD1245" s="7" t="str">
        <f>IF(Superstore_Data_1[[#This Row],[Discount]]=0,"No Discount",IF(Superstore_Data_1[[#This Row],[Discount]]&lt;0.2,"Low Discount",IF(Superstore_Data_1[[#This Row],[Discount]]&lt;0.5,"Medium Discount","High Discount")))</f>
        <v>High Discount</v>
      </c>
      <c r="AE1245" s="7" t="str">
        <f>IF(Superstore_Data_1[[#This Row],[Sales]]&lt;100,"Low Sale",IF(Superstore_Data_1[[#This Row],[Sales]]&lt;500,"Medium Sale","High Sale"))</f>
        <v>Low Sale</v>
      </c>
      <c r="AF1245" s="10" t="str">
        <f>IF(Superstore_Data_1[[#This Row],[Shipping Days]]&lt;=2,"Fast",IF(Superstore_Data_1[[#This Row],[Shipping Days]]&lt;=5,"Normal","Slow"))</f>
        <v>Slow</v>
      </c>
    </row>
    <row r="1246" spans="1:32" x14ac:dyDescent="0.3">
      <c r="A1246" s="6">
        <v>9138</v>
      </c>
      <c r="B1246" s="7" t="s">
        <v>11316</v>
      </c>
      <c r="C1246" s="8">
        <v>41672</v>
      </c>
      <c r="D1246" s="8">
        <v>41884</v>
      </c>
      <c r="E1246" s="7" t="s">
        <v>51</v>
      </c>
      <c r="F1246" s="7" t="s">
        <v>4908</v>
      </c>
      <c r="G1246" s="7" t="s">
        <v>4909</v>
      </c>
      <c r="H1246" s="7" t="s">
        <v>25</v>
      </c>
      <c r="I1246" s="7" t="s">
        <v>26</v>
      </c>
      <c r="J1246" s="7" t="s">
        <v>1297</v>
      </c>
      <c r="K1246" s="7" t="s">
        <v>55</v>
      </c>
      <c r="L1246" s="7">
        <v>33710</v>
      </c>
      <c r="M1246" s="7" t="s">
        <v>29</v>
      </c>
      <c r="N1246" s="7" t="s">
        <v>4419</v>
      </c>
      <c r="O1246" s="7" t="s">
        <v>46</v>
      </c>
      <c r="P1246" s="7" t="s">
        <v>77</v>
      </c>
      <c r="Q1246" s="7" t="s">
        <v>4420</v>
      </c>
      <c r="R1246" s="7">
        <v>18.335999999999999</v>
      </c>
      <c r="S1246" s="7">
        <v>2</v>
      </c>
      <c r="T1246" s="7">
        <v>0.7</v>
      </c>
      <c r="U1246" s="7">
        <v>-12.224</v>
      </c>
      <c r="V1246" s="7" t="s">
        <v>11820</v>
      </c>
      <c r="W1246" s="7">
        <v>2014</v>
      </c>
      <c r="X1246" s="7">
        <v>-0.66666666666666674</v>
      </c>
      <c r="Y1246" s="7" t="s">
        <v>11816</v>
      </c>
      <c r="Z1246" s="7">
        <v>212</v>
      </c>
      <c r="AA1246" s="7" t="str">
        <f>TEXT(Superstore_Data_1[[#This Row],[Order Date]],"mmm")</f>
        <v>Feb</v>
      </c>
      <c r="AB1246" s="7">
        <f>YEAR(Superstore_Data_1[[#This Row],[Order Date]])</f>
        <v>2014</v>
      </c>
      <c r="AC1246" s="9">
        <f>Superstore_Data_1[[#This Row],[Profit]]/Superstore_Data_1[[#This Row],[Sales]]</f>
        <v>-0.66666666666666674</v>
      </c>
      <c r="AD1246" s="7" t="str">
        <f>IF(Superstore_Data_1[[#This Row],[Discount]]=0,"No Discount",IF(Superstore_Data_1[[#This Row],[Discount]]&lt;0.2,"Low Discount",IF(Superstore_Data_1[[#This Row],[Discount]]&lt;0.5,"Medium Discount","High Discount")))</f>
        <v>High Discount</v>
      </c>
      <c r="AE1246" s="7" t="str">
        <f>IF(Superstore_Data_1[[#This Row],[Sales]]&lt;100,"Low Sale",IF(Superstore_Data_1[[#This Row],[Sales]]&lt;500,"Medium Sale","High Sale"))</f>
        <v>Low Sale</v>
      </c>
      <c r="AF1246" s="10" t="str">
        <f>IF(Superstore_Data_1[[#This Row],[Shipping Days]]&lt;=2,"Fast",IF(Superstore_Data_1[[#This Row],[Shipping Days]]&lt;=5,"Normal","Slow"))</f>
        <v>Slow</v>
      </c>
    </row>
    <row r="1247" spans="1:32" x14ac:dyDescent="0.3">
      <c r="A1247" s="6">
        <v>9140</v>
      </c>
      <c r="B1247" s="7" t="s">
        <v>11317</v>
      </c>
      <c r="C1247" s="8">
        <v>41679</v>
      </c>
      <c r="D1247" s="8">
        <v>41860</v>
      </c>
      <c r="E1247" s="7" t="s">
        <v>51</v>
      </c>
      <c r="F1247" s="7" t="s">
        <v>2785</v>
      </c>
      <c r="G1247" s="7" t="s">
        <v>2786</v>
      </c>
      <c r="H1247" s="7" t="s">
        <v>25</v>
      </c>
      <c r="I1247" s="7" t="s">
        <v>26</v>
      </c>
      <c r="J1247" s="7" t="s">
        <v>9285</v>
      </c>
      <c r="K1247" s="7" t="s">
        <v>235</v>
      </c>
      <c r="L1247" s="7">
        <v>60089</v>
      </c>
      <c r="M1247" s="7" t="s">
        <v>111</v>
      </c>
      <c r="N1247" s="7" t="s">
        <v>544</v>
      </c>
      <c r="O1247" s="7" t="s">
        <v>73</v>
      </c>
      <c r="P1247" s="7" t="s">
        <v>178</v>
      </c>
      <c r="Q1247" s="7" t="s">
        <v>545</v>
      </c>
      <c r="R1247" s="7">
        <v>475.94400000000002</v>
      </c>
      <c r="S1247" s="7">
        <v>7</v>
      </c>
      <c r="T1247" s="7">
        <v>0.2</v>
      </c>
      <c r="U1247" s="7">
        <v>95.188800000000001</v>
      </c>
      <c r="V1247" s="7" t="s">
        <v>11820</v>
      </c>
      <c r="W1247" s="7">
        <v>2014</v>
      </c>
      <c r="X1247" s="7">
        <v>0.19999999999999998</v>
      </c>
      <c r="Y1247" s="7" t="s">
        <v>11813</v>
      </c>
      <c r="Z1247" s="7">
        <v>181</v>
      </c>
      <c r="AA1247" s="7" t="str">
        <f>TEXT(Superstore_Data_1[[#This Row],[Order Date]],"mmm")</f>
        <v>Feb</v>
      </c>
      <c r="AB1247" s="7">
        <f>YEAR(Superstore_Data_1[[#This Row],[Order Date]])</f>
        <v>2014</v>
      </c>
      <c r="AC1247" s="9">
        <f>Superstore_Data_1[[#This Row],[Profit]]/Superstore_Data_1[[#This Row],[Sales]]</f>
        <v>0.19999999999999998</v>
      </c>
      <c r="AD1247" s="7" t="str">
        <f>IF(Superstore_Data_1[[#This Row],[Discount]]=0,"No Discount",IF(Superstore_Data_1[[#This Row],[Discount]]&lt;0.2,"Low Discount",IF(Superstore_Data_1[[#This Row],[Discount]]&lt;0.5,"Medium Discount","High Discount")))</f>
        <v>Medium Discount</v>
      </c>
      <c r="AE1247" s="7" t="str">
        <f>IF(Superstore_Data_1[[#This Row],[Sales]]&lt;100,"Low Sale",IF(Superstore_Data_1[[#This Row],[Sales]]&lt;500,"Medium Sale","High Sale"))</f>
        <v>Medium Sale</v>
      </c>
      <c r="AF1247" s="10" t="str">
        <f>IF(Superstore_Data_1[[#This Row],[Shipping Days]]&lt;=2,"Fast",IF(Superstore_Data_1[[#This Row],[Shipping Days]]&lt;=5,"Normal","Slow"))</f>
        <v>Slow</v>
      </c>
    </row>
    <row r="1248" spans="1:32" x14ac:dyDescent="0.3">
      <c r="A1248" s="6">
        <v>9142</v>
      </c>
      <c r="B1248" s="7" t="s">
        <v>11319</v>
      </c>
      <c r="C1248" s="8">
        <v>42499</v>
      </c>
      <c r="D1248" s="8">
        <v>42560</v>
      </c>
      <c r="E1248" s="7" t="s">
        <v>209</v>
      </c>
      <c r="F1248" s="7" t="s">
        <v>10443</v>
      </c>
      <c r="G1248" s="7" t="s">
        <v>10444</v>
      </c>
      <c r="H1248" s="7" t="s">
        <v>41</v>
      </c>
      <c r="I1248" s="7" t="s">
        <v>26</v>
      </c>
      <c r="J1248" s="7" t="s">
        <v>302</v>
      </c>
      <c r="K1248" s="7" t="s">
        <v>303</v>
      </c>
      <c r="L1248" s="7">
        <v>10011</v>
      </c>
      <c r="M1248" s="7" t="s">
        <v>161</v>
      </c>
      <c r="N1248" s="7" t="s">
        <v>281</v>
      </c>
      <c r="O1248" s="7" t="s">
        <v>73</v>
      </c>
      <c r="P1248" s="7" t="s">
        <v>74</v>
      </c>
      <c r="Q1248" s="7" t="s">
        <v>282</v>
      </c>
      <c r="R1248" s="7">
        <v>43.6</v>
      </c>
      <c r="S1248" s="7">
        <v>4</v>
      </c>
      <c r="T1248" s="7">
        <v>0</v>
      </c>
      <c r="U1248" s="7">
        <v>12.208</v>
      </c>
      <c r="V1248" s="7" t="s">
        <v>11812</v>
      </c>
      <c r="W1248" s="7">
        <v>2016</v>
      </c>
      <c r="X1248" s="7">
        <v>0.27999999999999997</v>
      </c>
      <c r="Y1248" s="7" t="s">
        <v>11811</v>
      </c>
      <c r="Z1248" s="7">
        <v>61</v>
      </c>
      <c r="AA1248" s="7" t="str">
        <f>TEXT(Superstore_Data_1[[#This Row],[Order Date]],"mmm")</f>
        <v>May</v>
      </c>
      <c r="AB1248" s="7">
        <f>YEAR(Superstore_Data_1[[#This Row],[Order Date]])</f>
        <v>2016</v>
      </c>
      <c r="AC1248" s="9">
        <f>Superstore_Data_1[[#This Row],[Profit]]/Superstore_Data_1[[#This Row],[Sales]]</f>
        <v>0.27999999999999997</v>
      </c>
      <c r="AD1248" s="7" t="str">
        <f>IF(Superstore_Data_1[[#This Row],[Discount]]=0,"No Discount",IF(Superstore_Data_1[[#This Row],[Discount]]&lt;0.2,"Low Discount",IF(Superstore_Data_1[[#This Row],[Discount]]&lt;0.5,"Medium Discount","High Discount")))</f>
        <v>No Discount</v>
      </c>
      <c r="AE1248" s="7" t="str">
        <f>IF(Superstore_Data_1[[#This Row],[Sales]]&lt;100,"Low Sale",IF(Superstore_Data_1[[#This Row],[Sales]]&lt;500,"Medium Sale","High Sale"))</f>
        <v>Low Sale</v>
      </c>
      <c r="AF1248" s="10" t="str">
        <f>IF(Superstore_Data_1[[#This Row],[Shipping Days]]&lt;=2,"Fast",IF(Superstore_Data_1[[#This Row],[Shipping Days]]&lt;=5,"Normal","Slow"))</f>
        <v>Slow</v>
      </c>
    </row>
    <row r="1249" spans="1:32" x14ac:dyDescent="0.3">
      <c r="A1249" s="6">
        <v>9150</v>
      </c>
      <c r="B1249" s="7" t="s">
        <v>11325</v>
      </c>
      <c r="C1249" s="8">
        <v>41645</v>
      </c>
      <c r="D1249" s="8">
        <v>41796</v>
      </c>
      <c r="E1249" s="7" t="s">
        <v>51</v>
      </c>
      <c r="F1249" s="7" t="s">
        <v>4076</v>
      </c>
      <c r="G1249" s="7" t="s">
        <v>4077</v>
      </c>
      <c r="H1249" s="7" t="s">
        <v>41</v>
      </c>
      <c r="I1249" s="7" t="s">
        <v>26</v>
      </c>
      <c r="J1249" s="7" t="s">
        <v>997</v>
      </c>
      <c r="K1249" s="7" t="s">
        <v>269</v>
      </c>
      <c r="L1249" s="7">
        <v>48234</v>
      </c>
      <c r="M1249" s="7" t="s">
        <v>111</v>
      </c>
      <c r="N1249" s="7" t="s">
        <v>4441</v>
      </c>
      <c r="O1249" s="7" t="s">
        <v>46</v>
      </c>
      <c r="P1249" s="7" t="s">
        <v>77</v>
      </c>
      <c r="Q1249" s="7" t="s">
        <v>4442</v>
      </c>
      <c r="R1249" s="7">
        <v>138.56</v>
      </c>
      <c r="S1249" s="7">
        <v>4</v>
      </c>
      <c r="T1249" s="7">
        <v>0</v>
      </c>
      <c r="U1249" s="7">
        <v>66.508799999999994</v>
      </c>
      <c r="V1249" s="7" t="s">
        <v>11819</v>
      </c>
      <c r="W1249" s="7">
        <v>2014</v>
      </c>
      <c r="X1249" s="7">
        <v>0.47999999999999993</v>
      </c>
      <c r="Y1249" s="7" t="s">
        <v>11811</v>
      </c>
      <c r="Z1249" s="7">
        <v>151</v>
      </c>
      <c r="AA1249" s="7" t="str">
        <f>TEXT(Superstore_Data_1[[#This Row],[Order Date]],"mmm")</f>
        <v>Jan</v>
      </c>
      <c r="AB1249" s="7">
        <f>YEAR(Superstore_Data_1[[#This Row],[Order Date]])</f>
        <v>2014</v>
      </c>
      <c r="AC1249" s="9">
        <f>Superstore_Data_1[[#This Row],[Profit]]/Superstore_Data_1[[#This Row],[Sales]]</f>
        <v>0.47999999999999993</v>
      </c>
      <c r="AD1249" s="7" t="str">
        <f>IF(Superstore_Data_1[[#This Row],[Discount]]=0,"No Discount",IF(Superstore_Data_1[[#This Row],[Discount]]&lt;0.2,"Low Discount",IF(Superstore_Data_1[[#This Row],[Discount]]&lt;0.5,"Medium Discount","High Discount")))</f>
        <v>No Discount</v>
      </c>
      <c r="AE1249" s="7" t="str">
        <f>IF(Superstore_Data_1[[#This Row],[Sales]]&lt;100,"Low Sale",IF(Superstore_Data_1[[#This Row],[Sales]]&lt;500,"Medium Sale","High Sale"))</f>
        <v>Medium Sale</v>
      </c>
      <c r="AF1249" s="10" t="str">
        <f>IF(Superstore_Data_1[[#This Row],[Shipping Days]]&lt;=2,"Fast",IF(Superstore_Data_1[[#This Row],[Shipping Days]]&lt;=5,"Normal","Slow"))</f>
        <v>Slow</v>
      </c>
    </row>
    <row r="1250" spans="1:32" x14ac:dyDescent="0.3">
      <c r="A1250" s="6">
        <v>9155</v>
      </c>
      <c r="B1250" s="7" t="s">
        <v>11327</v>
      </c>
      <c r="C1250" s="8">
        <v>42377</v>
      </c>
      <c r="D1250" s="8">
        <v>42437</v>
      </c>
      <c r="E1250" s="7" t="s">
        <v>22</v>
      </c>
      <c r="F1250" s="7" t="s">
        <v>7909</v>
      </c>
      <c r="G1250" s="7" t="s">
        <v>7910</v>
      </c>
      <c r="H1250" s="7" t="s">
        <v>25</v>
      </c>
      <c r="I1250" s="7" t="s">
        <v>26</v>
      </c>
      <c r="J1250" s="7" t="s">
        <v>159</v>
      </c>
      <c r="K1250" s="7" t="s">
        <v>160</v>
      </c>
      <c r="L1250" s="7">
        <v>19140</v>
      </c>
      <c r="M1250" s="7" t="s">
        <v>161</v>
      </c>
      <c r="N1250" s="7" t="s">
        <v>1938</v>
      </c>
      <c r="O1250" s="7" t="s">
        <v>31</v>
      </c>
      <c r="P1250" s="7" t="s">
        <v>67</v>
      </c>
      <c r="Q1250" s="7" t="s">
        <v>8954</v>
      </c>
      <c r="R1250" s="7">
        <v>19.312000000000001</v>
      </c>
      <c r="S1250" s="7">
        <v>2</v>
      </c>
      <c r="T1250" s="7">
        <v>0.2</v>
      </c>
      <c r="U1250" s="7">
        <v>3.1381999999999999</v>
      </c>
      <c r="V1250" s="7" t="s">
        <v>11819</v>
      </c>
      <c r="W1250" s="7">
        <v>2016</v>
      </c>
      <c r="X1250" s="7">
        <v>0.16249999999999998</v>
      </c>
      <c r="Y1250" s="7" t="s">
        <v>11813</v>
      </c>
      <c r="Z1250" s="7">
        <v>60</v>
      </c>
      <c r="AA1250" s="7" t="str">
        <f>TEXT(Superstore_Data_1[[#This Row],[Order Date]],"mmm")</f>
        <v>Jan</v>
      </c>
      <c r="AB1250" s="7">
        <f>YEAR(Superstore_Data_1[[#This Row],[Order Date]])</f>
        <v>2016</v>
      </c>
      <c r="AC1250" s="9">
        <f>Superstore_Data_1[[#This Row],[Profit]]/Superstore_Data_1[[#This Row],[Sales]]</f>
        <v>0.16249999999999998</v>
      </c>
      <c r="AD1250" s="7" t="str">
        <f>IF(Superstore_Data_1[[#This Row],[Discount]]=0,"No Discount",IF(Superstore_Data_1[[#This Row],[Discount]]&lt;0.2,"Low Discount",IF(Superstore_Data_1[[#This Row],[Discount]]&lt;0.5,"Medium Discount","High Discount")))</f>
        <v>Medium Discount</v>
      </c>
      <c r="AE1250" s="7" t="str">
        <f>IF(Superstore_Data_1[[#This Row],[Sales]]&lt;100,"Low Sale",IF(Superstore_Data_1[[#This Row],[Sales]]&lt;500,"Medium Sale","High Sale"))</f>
        <v>Low Sale</v>
      </c>
      <c r="AF1250" s="10" t="str">
        <f>IF(Superstore_Data_1[[#This Row],[Shipping Days]]&lt;=2,"Fast",IF(Superstore_Data_1[[#This Row],[Shipping Days]]&lt;=5,"Normal","Slow"))</f>
        <v>Slow</v>
      </c>
    </row>
    <row r="1251" spans="1:32" x14ac:dyDescent="0.3">
      <c r="A1251" s="6">
        <v>9157</v>
      </c>
      <c r="B1251" s="7" t="s">
        <v>11330</v>
      </c>
      <c r="C1251" s="8">
        <v>41737</v>
      </c>
      <c r="D1251" s="8">
        <v>41859</v>
      </c>
      <c r="E1251" s="7" t="s">
        <v>51</v>
      </c>
      <c r="F1251" s="7" t="s">
        <v>4783</v>
      </c>
      <c r="G1251" s="7" t="s">
        <v>4784</v>
      </c>
      <c r="H1251" s="7" t="s">
        <v>41</v>
      </c>
      <c r="I1251" s="7" t="s">
        <v>26</v>
      </c>
      <c r="J1251" s="7" t="s">
        <v>5879</v>
      </c>
      <c r="K1251" s="7" t="s">
        <v>5880</v>
      </c>
      <c r="L1251" s="7">
        <v>4401</v>
      </c>
      <c r="M1251" s="7" t="s">
        <v>161</v>
      </c>
      <c r="N1251" s="7" t="s">
        <v>2077</v>
      </c>
      <c r="O1251" s="7" t="s">
        <v>46</v>
      </c>
      <c r="P1251" s="7" t="s">
        <v>80</v>
      </c>
      <c r="Q1251" s="7" t="s">
        <v>2078</v>
      </c>
      <c r="R1251" s="7">
        <v>101.96</v>
      </c>
      <c r="S1251" s="7">
        <v>2</v>
      </c>
      <c r="T1251" s="7">
        <v>0</v>
      </c>
      <c r="U1251" s="7">
        <v>27.529199999999999</v>
      </c>
      <c r="V1251" s="7" t="s">
        <v>11814</v>
      </c>
      <c r="W1251" s="7">
        <v>2014</v>
      </c>
      <c r="X1251" s="7">
        <v>0.27</v>
      </c>
      <c r="Y1251" s="7" t="s">
        <v>11811</v>
      </c>
      <c r="Z1251" s="7">
        <v>122</v>
      </c>
      <c r="AA1251" s="7" t="str">
        <f>TEXT(Superstore_Data_1[[#This Row],[Order Date]],"mmm")</f>
        <v>Apr</v>
      </c>
      <c r="AB1251" s="7">
        <f>YEAR(Superstore_Data_1[[#This Row],[Order Date]])</f>
        <v>2014</v>
      </c>
      <c r="AC1251" s="9">
        <f>Superstore_Data_1[[#This Row],[Profit]]/Superstore_Data_1[[#This Row],[Sales]]</f>
        <v>0.27</v>
      </c>
      <c r="AD1251" s="7" t="str">
        <f>IF(Superstore_Data_1[[#This Row],[Discount]]=0,"No Discount",IF(Superstore_Data_1[[#This Row],[Discount]]&lt;0.2,"Low Discount",IF(Superstore_Data_1[[#This Row],[Discount]]&lt;0.5,"Medium Discount","High Discount")))</f>
        <v>No Discount</v>
      </c>
      <c r="AE1251" s="7" t="str">
        <f>IF(Superstore_Data_1[[#This Row],[Sales]]&lt;100,"Low Sale",IF(Superstore_Data_1[[#This Row],[Sales]]&lt;500,"Medium Sale","High Sale"))</f>
        <v>Medium Sale</v>
      </c>
      <c r="AF1251" s="10" t="str">
        <f>IF(Superstore_Data_1[[#This Row],[Shipping Days]]&lt;=2,"Fast",IF(Superstore_Data_1[[#This Row],[Shipping Days]]&lt;=5,"Normal","Slow"))</f>
        <v>Slow</v>
      </c>
    </row>
    <row r="1252" spans="1:32" x14ac:dyDescent="0.3">
      <c r="A1252" s="6">
        <v>9162</v>
      </c>
      <c r="B1252" s="7" t="s">
        <v>11332</v>
      </c>
      <c r="C1252" s="8">
        <v>42594</v>
      </c>
      <c r="D1252" s="8">
        <v>42716</v>
      </c>
      <c r="E1252" s="7" t="s">
        <v>51</v>
      </c>
      <c r="F1252" s="7" t="s">
        <v>1477</v>
      </c>
      <c r="G1252" s="7" t="s">
        <v>1478</v>
      </c>
      <c r="H1252" s="7" t="s">
        <v>25</v>
      </c>
      <c r="I1252" s="7" t="s">
        <v>26</v>
      </c>
      <c r="J1252" s="7" t="s">
        <v>6923</v>
      </c>
      <c r="K1252" s="7" t="s">
        <v>121</v>
      </c>
      <c r="L1252" s="7">
        <v>54703</v>
      </c>
      <c r="M1252" s="7" t="s">
        <v>111</v>
      </c>
      <c r="N1252" s="7" t="s">
        <v>6315</v>
      </c>
      <c r="O1252" s="7" t="s">
        <v>31</v>
      </c>
      <c r="P1252" s="7" t="s">
        <v>32</v>
      </c>
      <c r="Q1252" s="7" t="s">
        <v>6316</v>
      </c>
      <c r="R1252" s="7">
        <v>405.86</v>
      </c>
      <c r="S1252" s="7">
        <v>7</v>
      </c>
      <c r="T1252" s="7">
        <v>0</v>
      </c>
      <c r="U1252" s="7">
        <v>32.468800000000002</v>
      </c>
      <c r="V1252" s="7" t="s">
        <v>11810</v>
      </c>
      <c r="W1252" s="7">
        <v>2016</v>
      </c>
      <c r="X1252" s="7">
        <v>0.08</v>
      </c>
      <c r="Y1252" s="7" t="s">
        <v>11811</v>
      </c>
      <c r="Z1252" s="7">
        <v>122</v>
      </c>
      <c r="AA1252" s="7" t="str">
        <f>TEXT(Superstore_Data_1[[#This Row],[Order Date]],"mmm")</f>
        <v>Aug</v>
      </c>
      <c r="AB1252" s="7">
        <f>YEAR(Superstore_Data_1[[#This Row],[Order Date]])</f>
        <v>2016</v>
      </c>
      <c r="AC1252" s="9">
        <f>Superstore_Data_1[[#This Row],[Profit]]/Superstore_Data_1[[#This Row],[Sales]]</f>
        <v>0.08</v>
      </c>
      <c r="AD1252" s="7" t="str">
        <f>IF(Superstore_Data_1[[#This Row],[Discount]]=0,"No Discount",IF(Superstore_Data_1[[#This Row],[Discount]]&lt;0.2,"Low Discount",IF(Superstore_Data_1[[#This Row],[Discount]]&lt;0.5,"Medium Discount","High Discount")))</f>
        <v>No Discount</v>
      </c>
      <c r="AE1252" s="7" t="str">
        <f>IF(Superstore_Data_1[[#This Row],[Sales]]&lt;100,"Low Sale",IF(Superstore_Data_1[[#This Row],[Sales]]&lt;500,"Medium Sale","High Sale"))</f>
        <v>Medium Sale</v>
      </c>
      <c r="AF1252" s="10" t="str">
        <f>IF(Superstore_Data_1[[#This Row],[Shipping Days]]&lt;=2,"Fast",IF(Superstore_Data_1[[#This Row],[Shipping Days]]&lt;=5,"Normal","Slow"))</f>
        <v>Slow</v>
      </c>
    </row>
    <row r="1253" spans="1:32" x14ac:dyDescent="0.3">
      <c r="A1253" s="6">
        <v>9164</v>
      </c>
      <c r="B1253" s="7" t="s">
        <v>11333</v>
      </c>
      <c r="C1253" s="8">
        <v>42222</v>
      </c>
      <c r="D1253" s="8">
        <v>42344</v>
      </c>
      <c r="E1253" s="7" t="s">
        <v>51</v>
      </c>
      <c r="F1253" s="7" t="s">
        <v>7842</v>
      </c>
      <c r="G1253" s="7" t="s">
        <v>7843</v>
      </c>
      <c r="H1253" s="7" t="s">
        <v>25</v>
      </c>
      <c r="I1253" s="7" t="s">
        <v>26</v>
      </c>
      <c r="J1253" s="7" t="s">
        <v>344</v>
      </c>
      <c r="K1253" s="7" t="s">
        <v>235</v>
      </c>
      <c r="L1253" s="7">
        <v>60610</v>
      </c>
      <c r="M1253" s="7" t="s">
        <v>111</v>
      </c>
      <c r="N1253" s="7" t="s">
        <v>6656</v>
      </c>
      <c r="O1253" s="7" t="s">
        <v>73</v>
      </c>
      <c r="P1253" s="7" t="s">
        <v>178</v>
      </c>
      <c r="Q1253" s="7" t="s">
        <v>6657</v>
      </c>
      <c r="R1253" s="7">
        <v>2.3759999999999999</v>
      </c>
      <c r="S1253" s="7">
        <v>3</v>
      </c>
      <c r="T1253" s="7">
        <v>0.2</v>
      </c>
      <c r="U1253" s="7">
        <v>0.74250000000000005</v>
      </c>
      <c r="V1253" s="7" t="s">
        <v>11810</v>
      </c>
      <c r="W1253" s="7">
        <v>2015</v>
      </c>
      <c r="X1253" s="7">
        <v>0.31250000000000006</v>
      </c>
      <c r="Y1253" s="7" t="s">
        <v>11813</v>
      </c>
      <c r="Z1253" s="7">
        <v>122</v>
      </c>
      <c r="AA1253" s="7" t="str">
        <f>TEXT(Superstore_Data_1[[#This Row],[Order Date]],"mmm")</f>
        <v>Aug</v>
      </c>
      <c r="AB1253" s="7">
        <f>YEAR(Superstore_Data_1[[#This Row],[Order Date]])</f>
        <v>2015</v>
      </c>
      <c r="AC1253" s="9">
        <f>Superstore_Data_1[[#This Row],[Profit]]/Superstore_Data_1[[#This Row],[Sales]]</f>
        <v>0.31250000000000006</v>
      </c>
      <c r="AD1253" s="7" t="str">
        <f>IF(Superstore_Data_1[[#This Row],[Discount]]=0,"No Discount",IF(Superstore_Data_1[[#This Row],[Discount]]&lt;0.2,"Low Discount",IF(Superstore_Data_1[[#This Row],[Discount]]&lt;0.5,"Medium Discount","High Discount")))</f>
        <v>Medium Discount</v>
      </c>
      <c r="AE1253" s="7" t="str">
        <f>IF(Superstore_Data_1[[#This Row],[Sales]]&lt;100,"Low Sale",IF(Superstore_Data_1[[#This Row],[Sales]]&lt;500,"Medium Sale","High Sale"))</f>
        <v>Low Sale</v>
      </c>
      <c r="AF1253" s="10" t="str">
        <f>IF(Superstore_Data_1[[#This Row],[Shipping Days]]&lt;=2,"Fast",IF(Superstore_Data_1[[#This Row],[Shipping Days]]&lt;=5,"Normal","Slow"))</f>
        <v>Slow</v>
      </c>
    </row>
    <row r="1254" spans="1:32" x14ac:dyDescent="0.3">
      <c r="A1254" s="6">
        <v>9171</v>
      </c>
      <c r="B1254" s="7" t="s">
        <v>11336</v>
      </c>
      <c r="C1254" s="8">
        <v>42381</v>
      </c>
      <c r="D1254" s="8">
        <v>42381</v>
      </c>
      <c r="E1254" s="7" t="s">
        <v>1455</v>
      </c>
      <c r="F1254" s="7" t="s">
        <v>7207</v>
      </c>
      <c r="G1254" s="7" t="s">
        <v>7208</v>
      </c>
      <c r="H1254" s="7" t="s">
        <v>108</v>
      </c>
      <c r="I1254" s="7" t="s">
        <v>26</v>
      </c>
      <c r="J1254" s="7" t="s">
        <v>9663</v>
      </c>
      <c r="K1254" s="7" t="s">
        <v>43</v>
      </c>
      <c r="L1254" s="7">
        <v>93030</v>
      </c>
      <c r="M1254" s="7" t="s">
        <v>44</v>
      </c>
      <c r="N1254" s="7" t="s">
        <v>2051</v>
      </c>
      <c r="O1254" s="7" t="s">
        <v>31</v>
      </c>
      <c r="P1254" s="7" t="s">
        <v>67</v>
      </c>
      <c r="Q1254" s="7" t="s">
        <v>2052</v>
      </c>
      <c r="R1254" s="7">
        <v>31.96</v>
      </c>
      <c r="S1254" s="7">
        <v>2</v>
      </c>
      <c r="T1254" s="7">
        <v>0</v>
      </c>
      <c r="U1254" s="7">
        <v>1.5980000000000001</v>
      </c>
      <c r="V1254" s="7" t="s">
        <v>11819</v>
      </c>
      <c r="W1254" s="7">
        <v>2016</v>
      </c>
      <c r="X1254" s="7">
        <v>0.05</v>
      </c>
      <c r="Y1254" s="7" t="s">
        <v>11811</v>
      </c>
      <c r="Z1254" s="7">
        <v>0</v>
      </c>
      <c r="AA1254" s="7" t="str">
        <f>TEXT(Superstore_Data_1[[#This Row],[Order Date]],"mmm")</f>
        <v>Jan</v>
      </c>
      <c r="AB1254" s="7">
        <f>YEAR(Superstore_Data_1[[#This Row],[Order Date]])</f>
        <v>2016</v>
      </c>
      <c r="AC1254" s="9">
        <f>Superstore_Data_1[[#This Row],[Profit]]/Superstore_Data_1[[#This Row],[Sales]]</f>
        <v>0.05</v>
      </c>
      <c r="AD1254" s="7" t="str">
        <f>IF(Superstore_Data_1[[#This Row],[Discount]]=0,"No Discount",IF(Superstore_Data_1[[#This Row],[Discount]]&lt;0.2,"Low Discount",IF(Superstore_Data_1[[#This Row],[Discount]]&lt;0.5,"Medium Discount","High Discount")))</f>
        <v>No Discount</v>
      </c>
      <c r="AE1254" s="7" t="str">
        <f>IF(Superstore_Data_1[[#This Row],[Sales]]&lt;100,"Low Sale",IF(Superstore_Data_1[[#This Row],[Sales]]&lt;500,"Medium Sale","High Sale"))</f>
        <v>Low Sale</v>
      </c>
      <c r="AF1254" s="10" t="str">
        <f>IF(Superstore_Data_1[[#This Row],[Shipping Days]]&lt;=2,"Fast",IF(Superstore_Data_1[[#This Row],[Shipping Days]]&lt;=5,"Normal","Slow"))</f>
        <v>Fast</v>
      </c>
    </row>
    <row r="1255" spans="1:32" x14ac:dyDescent="0.3">
      <c r="A1255" s="6">
        <v>9180</v>
      </c>
      <c r="B1255" s="7" t="s">
        <v>11340</v>
      </c>
      <c r="C1255" s="8">
        <v>42924</v>
      </c>
      <c r="D1255" s="8">
        <v>43047</v>
      </c>
      <c r="E1255" s="7" t="s">
        <v>51</v>
      </c>
      <c r="F1255" s="7" t="s">
        <v>1419</v>
      </c>
      <c r="G1255" s="7" t="s">
        <v>1420</v>
      </c>
      <c r="H1255" s="7" t="s">
        <v>25</v>
      </c>
      <c r="I1255" s="7" t="s">
        <v>26</v>
      </c>
      <c r="J1255" s="7" t="s">
        <v>4489</v>
      </c>
      <c r="K1255" s="7" t="s">
        <v>43</v>
      </c>
      <c r="L1255" s="7">
        <v>92683</v>
      </c>
      <c r="M1255" s="7" t="s">
        <v>44</v>
      </c>
      <c r="N1255" s="7" t="s">
        <v>7385</v>
      </c>
      <c r="O1255" s="7" t="s">
        <v>73</v>
      </c>
      <c r="P1255" s="7" t="s">
        <v>74</v>
      </c>
      <c r="Q1255" s="7" t="s">
        <v>7386</v>
      </c>
      <c r="R1255" s="7">
        <v>707.88</v>
      </c>
      <c r="S1255" s="7">
        <v>3</v>
      </c>
      <c r="T1255" s="7">
        <v>0.2</v>
      </c>
      <c r="U1255" s="7">
        <v>44.2425</v>
      </c>
      <c r="V1255" s="7" t="s">
        <v>11821</v>
      </c>
      <c r="W1255" s="7">
        <v>2017</v>
      </c>
      <c r="X1255" s="7">
        <v>6.25E-2</v>
      </c>
      <c r="Y1255" s="7" t="s">
        <v>11813</v>
      </c>
      <c r="Z1255" s="7">
        <v>123</v>
      </c>
      <c r="AA1255" s="7" t="str">
        <f>TEXT(Superstore_Data_1[[#This Row],[Order Date]],"mmm")</f>
        <v>Jul</v>
      </c>
      <c r="AB1255" s="7">
        <f>YEAR(Superstore_Data_1[[#This Row],[Order Date]])</f>
        <v>2017</v>
      </c>
      <c r="AC1255" s="9">
        <f>Superstore_Data_1[[#This Row],[Profit]]/Superstore_Data_1[[#This Row],[Sales]]</f>
        <v>6.25E-2</v>
      </c>
      <c r="AD1255" s="7" t="str">
        <f>IF(Superstore_Data_1[[#This Row],[Discount]]=0,"No Discount",IF(Superstore_Data_1[[#This Row],[Discount]]&lt;0.2,"Low Discount",IF(Superstore_Data_1[[#This Row],[Discount]]&lt;0.5,"Medium Discount","High Discount")))</f>
        <v>Medium Discount</v>
      </c>
      <c r="AE1255" s="7" t="str">
        <f>IF(Superstore_Data_1[[#This Row],[Sales]]&lt;100,"Low Sale",IF(Superstore_Data_1[[#This Row],[Sales]]&lt;500,"Medium Sale","High Sale"))</f>
        <v>High Sale</v>
      </c>
      <c r="AF1255" s="10" t="str">
        <f>IF(Superstore_Data_1[[#This Row],[Shipping Days]]&lt;=2,"Fast",IF(Superstore_Data_1[[#This Row],[Shipping Days]]&lt;=5,"Normal","Slow"))</f>
        <v>Slow</v>
      </c>
    </row>
    <row r="1256" spans="1:32" x14ac:dyDescent="0.3">
      <c r="A1256" s="6">
        <v>9193</v>
      </c>
      <c r="B1256" s="7" t="s">
        <v>11344</v>
      </c>
      <c r="C1256" s="8">
        <v>42046</v>
      </c>
      <c r="D1256" s="8">
        <v>42196</v>
      </c>
      <c r="E1256" s="7" t="s">
        <v>51</v>
      </c>
      <c r="F1256" s="7" t="s">
        <v>1159</v>
      </c>
      <c r="G1256" s="7" t="s">
        <v>1160</v>
      </c>
      <c r="H1256" s="7" t="s">
        <v>41</v>
      </c>
      <c r="I1256" s="7" t="s">
        <v>26</v>
      </c>
      <c r="J1256" s="7" t="s">
        <v>767</v>
      </c>
      <c r="K1256" s="7" t="s">
        <v>110</v>
      </c>
      <c r="L1256" s="7">
        <v>78207</v>
      </c>
      <c r="M1256" s="7" t="s">
        <v>111</v>
      </c>
      <c r="N1256" s="7" t="s">
        <v>1349</v>
      </c>
      <c r="O1256" s="7" t="s">
        <v>46</v>
      </c>
      <c r="P1256" s="7" t="s">
        <v>77</v>
      </c>
      <c r="Q1256" s="7" t="s">
        <v>1350</v>
      </c>
      <c r="R1256" s="7">
        <v>29.372</v>
      </c>
      <c r="S1256" s="7">
        <v>7</v>
      </c>
      <c r="T1256" s="7">
        <v>0.8</v>
      </c>
      <c r="U1256" s="7">
        <v>-46.995199999999997</v>
      </c>
      <c r="V1256" s="7" t="s">
        <v>11820</v>
      </c>
      <c r="W1256" s="7">
        <v>2015</v>
      </c>
      <c r="X1256" s="7">
        <v>-1.5999999999999999</v>
      </c>
      <c r="Y1256" s="7" t="s">
        <v>11816</v>
      </c>
      <c r="Z1256" s="7">
        <v>150</v>
      </c>
      <c r="AA1256" s="7" t="str">
        <f>TEXT(Superstore_Data_1[[#This Row],[Order Date]],"mmm")</f>
        <v>Feb</v>
      </c>
      <c r="AB1256" s="7">
        <f>YEAR(Superstore_Data_1[[#This Row],[Order Date]])</f>
        <v>2015</v>
      </c>
      <c r="AC1256" s="9">
        <f>Superstore_Data_1[[#This Row],[Profit]]/Superstore_Data_1[[#This Row],[Sales]]</f>
        <v>-1.5999999999999999</v>
      </c>
      <c r="AD1256" s="7" t="str">
        <f>IF(Superstore_Data_1[[#This Row],[Discount]]=0,"No Discount",IF(Superstore_Data_1[[#This Row],[Discount]]&lt;0.2,"Low Discount",IF(Superstore_Data_1[[#This Row],[Discount]]&lt;0.5,"Medium Discount","High Discount")))</f>
        <v>High Discount</v>
      </c>
      <c r="AE1256" s="7" t="str">
        <f>IF(Superstore_Data_1[[#This Row],[Sales]]&lt;100,"Low Sale",IF(Superstore_Data_1[[#This Row],[Sales]]&lt;500,"Medium Sale","High Sale"))</f>
        <v>Low Sale</v>
      </c>
      <c r="AF1256" s="10" t="str">
        <f>IF(Superstore_Data_1[[#This Row],[Shipping Days]]&lt;=2,"Fast",IF(Superstore_Data_1[[#This Row],[Shipping Days]]&lt;=5,"Normal","Slow"))</f>
        <v>Slow</v>
      </c>
    </row>
    <row r="1257" spans="1:32" x14ac:dyDescent="0.3">
      <c r="A1257" s="6">
        <v>9205</v>
      </c>
      <c r="B1257" s="7" t="s">
        <v>11349</v>
      </c>
      <c r="C1257" s="8">
        <v>42381</v>
      </c>
      <c r="D1257" s="8">
        <v>42502</v>
      </c>
      <c r="E1257" s="7" t="s">
        <v>51</v>
      </c>
      <c r="F1257" s="7" t="s">
        <v>900</v>
      </c>
      <c r="G1257" s="7" t="s">
        <v>901</v>
      </c>
      <c r="H1257" s="7" t="s">
        <v>41</v>
      </c>
      <c r="I1257" s="7" t="s">
        <v>26</v>
      </c>
      <c r="J1257" s="7" t="s">
        <v>42</v>
      </c>
      <c r="K1257" s="7" t="s">
        <v>43</v>
      </c>
      <c r="L1257" s="7">
        <v>90004</v>
      </c>
      <c r="M1257" s="7" t="s">
        <v>44</v>
      </c>
      <c r="N1257" s="7" t="s">
        <v>647</v>
      </c>
      <c r="O1257" s="7" t="s">
        <v>46</v>
      </c>
      <c r="P1257" s="7" t="s">
        <v>70</v>
      </c>
      <c r="Q1257" s="7" t="s">
        <v>648</v>
      </c>
      <c r="R1257" s="7">
        <v>23.04</v>
      </c>
      <c r="S1257" s="7">
        <v>8</v>
      </c>
      <c r="T1257" s="7">
        <v>0</v>
      </c>
      <c r="U1257" s="7">
        <v>6.9119999999999999</v>
      </c>
      <c r="V1257" s="7" t="s">
        <v>11819</v>
      </c>
      <c r="W1257" s="7">
        <v>2016</v>
      </c>
      <c r="X1257" s="7">
        <v>0.3</v>
      </c>
      <c r="Y1257" s="7" t="s">
        <v>11811</v>
      </c>
      <c r="Z1257" s="7">
        <v>121</v>
      </c>
      <c r="AA1257" s="7" t="str">
        <f>TEXT(Superstore_Data_1[[#This Row],[Order Date]],"mmm")</f>
        <v>Jan</v>
      </c>
      <c r="AB1257" s="7">
        <f>YEAR(Superstore_Data_1[[#This Row],[Order Date]])</f>
        <v>2016</v>
      </c>
      <c r="AC1257" s="9">
        <f>Superstore_Data_1[[#This Row],[Profit]]/Superstore_Data_1[[#This Row],[Sales]]</f>
        <v>0.3</v>
      </c>
      <c r="AD1257" s="7" t="str">
        <f>IF(Superstore_Data_1[[#This Row],[Discount]]=0,"No Discount",IF(Superstore_Data_1[[#This Row],[Discount]]&lt;0.2,"Low Discount",IF(Superstore_Data_1[[#This Row],[Discount]]&lt;0.5,"Medium Discount","High Discount")))</f>
        <v>No Discount</v>
      </c>
      <c r="AE1257" s="7" t="str">
        <f>IF(Superstore_Data_1[[#This Row],[Sales]]&lt;100,"Low Sale",IF(Superstore_Data_1[[#This Row],[Sales]]&lt;500,"Medium Sale","High Sale"))</f>
        <v>Low Sale</v>
      </c>
      <c r="AF1257" s="10" t="str">
        <f>IF(Superstore_Data_1[[#This Row],[Shipping Days]]&lt;=2,"Fast",IF(Superstore_Data_1[[#This Row],[Shipping Days]]&lt;=5,"Normal","Slow"))</f>
        <v>Slow</v>
      </c>
    </row>
    <row r="1258" spans="1:32" x14ac:dyDescent="0.3">
      <c r="A1258" s="6">
        <v>9208</v>
      </c>
      <c r="B1258" s="7" t="s">
        <v>11351</v>
      </c>
      <c r="C1258" s="8">
        <v>42802</v>
      </c>
      <c r="D1258" s="8">
        <v>42924</v>
      </c>
      <c r="E1258" s="7" t="s">
        <v>51</v>
      </c>
      <c r="F1258" s="7" t="s">
        <v>4324</v>
      </c>
      <c r="G1258" s="7" t="s">
        <v>4325</v>
      </c>
      <c r="H1258" s="7" t="s">
        <v>25</v>
      </c>
      <c r="I1258" s="7" t="s">
        <v>26</v>
      </c>
      <c r="J1258" s="7" t="s">
        <v>611</v>
      </c>
      <c r="K1258" s="7" t="s">
        <v>235</v>
      </c>
      <c r="L1258" s="7">
        <v>61701</v>
      </c>
      <c r="M1258" s="7" t="s">
        <v>111</v>
      </c>
      <c r="N1258" s="7" t="s">
        <v>6211</v>
      </c>
      <c r="O1258" s="7" t="s">
        <v>73</v>
      </c>
      <c r="P1258" s="7" t="s">
        <v>178</v>
      </c>
      <c r="Q1258" s="7" t="s">
        <v>6212</v>
      </c>
      <c r="R1258" s="7">
        <v>39.816000000000003</v>
      </c>
      <c r="S1258" s="7">
        <v>3</v>
      </c>
      <c r="T1258" s="7">
        <v>0.2</v>
      </c>
      <c r="U1258" s="7">
        <v>7.4654999999999996</v>
      </c>
      <c r="V1258" s="7" t="s">
        <v>11817</v>
      </c>
      <c r="W1258" s="7">
        <v>2017</v>
      </c>
      <c r="X1258" s="7">
        <v>0.18749999999999997</v>
      </c>
      <c r="Y1258" s="7" t="s">
        <v>11813</v>
      </c>
      <c r="Z1258" s="7">
        <v>122</v>
      </c>
      <c r="AA1258" s="7" t="str">
        <f>TEXT(Superstore_Data_1[[#This Row],[Order Date]],"mmm")</f>
        <v>Mar</v>
      </c>
      <c r="AB1258" s="7">
        <f>YEAR(Superstore_Data_1[[#This Row],[Order Date]])</f>
        <v>2017</v>
      </c>
      <c r="AC1258" s="9">
        <f>Superstore_Data_1[[#This Row],[Profit]]/Superstore_Data_1[[#This Row],[Sales]]</f>
        <v>0.18749999999999997</v>
      </c>
      <c r="AD1258" s="7" t="str">
        <f>IF(Superstore_Data_1[[#This Row],[Discount]]=0,"No Discount",IF(Superstore_Data_1[[#This Row],[Discount]]&lt;0.2,"Low Discount",IF(Superstore_Data_1[[#This Row],[Discount]]&lt;0.5,"Medium Discount","High Discount")))</f>
        <v>Medium Discount</v>
      </c>
      <c r="AE1258" s="7" t="str">
        <f>IF(Superstore_Data_1[[#This Row],[Sales]]&lt;100,"Low Sale",IF(Superstore_Data_1[[#This Row],[Sales]]&lt;500,"Medium Sale","High Sale"))</f>
        <v>Low Sale</v>
      </c>
      <c r="AF1258" s="10" t="str">
        <f>IF(Superstore_Data_1[[#This Row],[Shipping Days]]&lt;=2,"Fast",IF(Superstore_Data_1[[#This Row],[Shipping Days]]&lt;=5,"Normal","Slow"))</f>
        <v>Slow</v>
      </c>
    </row>
    <row r="1259" spans="1:32" x14ac:dyDescent="0.3">
      <c r="A1259" s="6">
        <v>9209</v>
      </c>
      <c r="B1259" s="7" t="s">
        <v>11352</v>
      </c>
      <c r="C1259" s="8">
        <v>42802</v>
      </c>
      <c r="D1259" s="8">
        <v>42955</v>
      </c>
      <c r="E1259" s="7" t="s">
        <v>22</v>
      </c>
      <c r="F1259" s="7" t="s">
        <v>5379</v>
      </c>
      <c r="G1259" s="7" t="s">
        <v>5380</v>
      </c>
      <c r="H1259" s="7" t="s">
        <v>41</v>
      </c>
      <c r="I1259" s="7" t="s">
        <v>26</v>
      </c>
      <c r="J1259" s="7" t="s">
        <v>99</v>
      </c>
      <c r="K1259" s="7" t="s">
        <v>100</v>
      </c>
      <c r="L1259" s="7">
        <v>98105</v>
      </c>
      <c r="M1259" s="7" t="s">
        <v>44</v>
      </c>
      <c r="N1259" s="7" t="s">
        <v>5559</v>
      </c>
      <c r="O1259" s="7" t="s">
        <v>46</v>
      </c>
      <c r="P1259" s="7" t="s">
        <v>60</v>
      </c>
      <c r="Q1259" s="7" t="s">
        <v>5560</v>
      </c>
      <c r="R1259" s="7">
        <v>16.059999999999999</v>
      </c>
      <c r="S1259" s="7">
        <v>1</v>
      </c>
      <c r="T1259" s="7">
        <v>0</v>
      </c>
      <c r="U1259" s="7">
        <v>4.1756000000000002</v>
      </c>
      <c r="V1259" s="7" t="s">
        <v>11817</v>
      </c>
      <c r="W1259" s="7">
        <v>2017</v>
      </c>
      <c r="X1259" s="7">
        <v>0.26</v>
      </c>
      <c r="Y1259" s="7" t="s">
        <v>11811</v>
      </c>
      <c r="Z1259" s="7">
        <v>153</v>
      </c>
      <c r="AA1259" s="7" t="str">
        <f>TEXT(Superstore_Data_1[[#This Row],[Order Date]],"mmm")</f>
        <v>Mar</v>
      </c>
      <c r="AB1259" s="7">
        <f>YEAR(Superstore_Data_1[[#This Row],[Order Date]])</f>
        <v>2017</v>
      </c>
      <c r="AC1259" s="9">
        <f>Superstore_Data_1[[#This Row],[Profit]]/Superstore_Data_1[[#This Row],[Sales]]</f>
        <v>0.26</v>
      </c>
      <c r="AD1259" s="7" t="str">
        <f>IF(Superstore_Data_1[[#This Row],[Discount]]=0,"No Discount",IF(Superstore_Data_1[[#This Row],[Discount]]&lt;0.2,"Low Discount",IF(Superstore_Data_1[[#This Row],[Discount]]&lt;0.5,"Medium Discount","High Discount")))</f>
        <v>No Discount</v>
      </c>
      <c r="AE1259" s="7" t="str">
        <f>IF(Superstore_Data_1[[#This Row],[Sales]]&lt;100,"Low Sale",IF(Superstore_Data_1[[#This Row],[Sales]]&lt;500,"Medium Sale","High Sale"))</f>
        <v>Low Sale</v>
      </c>
      <c r="AF1259" s="10" t="str">
        <f>IF(Superstore_Data_1[[#This Row],[Shipping Days]]&lt;=2,"Fast",IF(Superstore_Data_1[[#This Row],[Shipping Days]]&lt;=5,"Normal","Slow"))</f>
        <v>Slow</v>
      </c>
    </row>
    <row r="1260" spans="1:32" x14ac:dyDescent="0.3">
      <c r="A1260" s="6">
        <v>9224</v>
      </c>
      <c r="B1260" s="7" t="s">
        <v>11366</v>
      </c>
      <c r="C1260" s="8">
        <v>42836</v>
      </c>
      <c r="D1260" s="8">
        <v>42836</v>
      </c>
      <c r="E1260" s="7" t="s">
        <v>1455</v>
      </c>
      <c r="F1260" s="7" t="s">
        <v>853</v>
      </c>
      <c r="G1260" s="7" t="s">
        <v>854</v>
      </c>
      <c r="H1260" s="7" t="s">
        <v>108</v>
      </c>
      <c r="I1260" s="7" t="s">
        <v>26</v>
      </c>
      <c r="J1260" s="7" t="s">
        <v>11367</v>
      </c>
      <c r="K1260" s="7" t="s">
        <v>110</v>
      </c>
      <c r="L1260" s="7">
        <v>77803</v>
      </c>
      <c r="M1260" s="7" t="s">
        <v>111</v>
      </c>
      <c r="N1260" s="7" t="s">
        <v>6349</v>
      </c>
      <c r="O1260" s="7" t="s">
        <v>46</v>
      </c>
      <c r="P1260" s="7" t="s">
        <v>77</v>
      </c>
      <c r="Q1260" s="7" t="s">
        <v>6350</v>
      </c>
      <c r="R1260" s="7">
        <v>7.5359999999999996</v>
      </c>
      <c r="S1260" s="7">
        <v>6</v>
      </c>
      <c r="T1260" s="7">
        <v>0.8</v>
      </c>
      <c r="U1260" s="7">
        <v>-13.188000000000001</v>
      </c>
      <c r="V1260" s="7" t="s">
        <v>11814</v>
      </c>
      <c r="W1260" s="7">
        <v>2017</v>
      </c>
      <c r="X1260" s="7">
        <v>-1.7500000000000002</v>
      </c>
      <c r="Y1260" s="7" t="s">
        <v>11816</v>
      </c>
      <c r="Z1260" s="7">
        <v>0</v>
      </c>
      <c r="AA1260" s="7" t="str">
        <f>TEXT(Superstore_Data_1[[#This Row],[Order Date]],"mmm")</f>
        <v>Apr</v>
      </c>
      <c r="AB1260" s="7">
        <f>YEAR(Superstore_Data_1[[#This Row],[Order Date]])</f>
        <v>2017</v>
      </c>
      <c r="AC1260" s="9">
        <f>Superstore_Data_1[[#This Row],[Profit]]/Superstore_Data_1[[#This Row],[Sales]]</f>
        <v>-1.7500000000000002</v>
      </c>
      <c r="AD1260" s="7" t="str">
        <f>IF(Superstore_Data_1[[#This Row],[Discount]]=0,"No Discount",IF(Superstore_Data_1[[#This Row],[Discount]]&lt;0.2,"Low Discount",IF(Superstore_Data_1[[#This Row],[Discount]]&lt;0.5,"Medium Discount","High Discount")))</f>
        <v>High Discount</v>
      </c>
      <c r="AE1260" s="7" t="str">
        <f>IF(Superstore_Data_1[[#This Row],[Sales]]&lt;100,"Low Sale",IF(Superstore_Data_1[[#This Row],[Sales]]&lt;500,"Medium Sale","High Sale"))</f>
        <v>Low Sale</v>
      </c>
      <c r="AF1260" s="10" t="str">
        <f>IF(Superstore_Data_1[[#This Row],[Shipping Days]]&lt;=2,"Fast",IF(Superstore_Data_1[[#This Row],[Shipping Days]]&lt;=5,"Normal","Slow"))</f>
        <v>Fast</v>
      </c>
    </row>
    <row r="1261" spans="1:32" x14ac:dyDescent="0.3">
      <c r="A1261" s="6">
        <v>9229</v>
      </c>
      <c r="B1261" s="7" t="s">
        <v>11369</v>
      </c>
      <c r="C1261" s="8">
        <v>41709</v>
      </c>
      <c r="D1261" s="8">
        <v>41709</v>
      </c>
      <c r="E1261" s="7" t="s">
        <v>1455</v>
      </c>
      <c r="F1261" s="7" t="s">
        <v>4084</v>
      </c>
      <c r="G1261" s="7" t="s">
        <v>4085</v>
      </c>
      <c r="H1261" s="7" t="s">
        <v>108</v>
      </c>
      <c r="I1261" s="7" t="s">
        <v>26</v>
      </c>
      <c r="J1261" s="7" t="s">
        <v>42</v>
      </c>
      <c r="K1261" s="7" t="s">
        <v>43</v>
      </c>
      <c r="L1261" s="7">
        <v>90049</v>
      </c>
      <c r="M1261" s="7" t="s">
        <v>44</v>
      </c>
      <c r="N1261" s="7" t="s">
        <v>325</v>
      </c>
      <c r="O1261" s="7" t="s">
        <v>46</v>
      </c>
      <c r="P1261" s="7" t="s">
        <v>70</v>
      </c>
      <c r="Q1261" s="7" t="s">
        <v>326</v>
      </c>
      <c r="R1261" s="7">
        <v>6.72</v>
      </c>
      <c r="S1261" s="7">
        <v>4</v>
      </c>
      <c r="T1261" s="7">
        <v>0</v>
      </c>
      <c r="U1261" s="7">
        <v>3.36</v>
      </c>
      <c r="V1261" s="7" t="s">
        <v>11817</v>
      </c>
      <c r="W1261" s="7">
        <v>2014</v>
      </c>
      <c r="X1261" s="7">
        <v>0.5</v>
      </c>
      <c r="Y1261" s="7" t="s">
        <v>11811</v>
      </c>
      <c r="Z1261" s="7">
        <v>0</v>
      </c>
      <c r="AA1261" s="7" t="str">
        <f>TEXT(Superstore_Data_1[[#This Row],[Order Date]],"mmm")</f>
        <v>Mar</v>
      </c>
      <c r="AB1261" s="7">
        <f>YEAR(Superstore_Data_1[[#This Row],[Order Date]])</f>
        <v>2014</v>
      </c>
      <c r="AC1261" s="9">
        <f>Superstore_Data_1[[#This Row],[Profit]]/Superstore_Data_1[[#This Row],[Sales]]</f>
        <v>0.5</v>
      </c>
      <c r="AD1261" s="7" t="str">
        <f>IF(Superstore_Data_1[[#This Row],[Discount]]=0,"No Discount",IF(Superstore_Data_1[[#This Row],[Discount]]&lt;0.2,"Low Discount",IF(Superstore_Data_1[[#This Row],[Discount]]&lt;0.5,"Medium Discount","High Discount")))</f>
        <v>No Discount</v>
      </c>
      <c r="AE1261" s="7" t="str">
        <f>IF(Superstore_Data_1[[#This Row],[Sales]]&lt;100,"Low Sale",IF(Superstore_Data_1[[#This Row],[Sales]]&lt;500,"Medium Sale","High Sale"))</f>
        <v>Low Sale</v>
      </c>
      <c r="AF1261" s="10" t="str">
        <f>IF(Superstore_Data_1[[#This Row],[Shipping Days]]&lt;=2,"Fast",IF(Superstore_Data_1[[#This Row],[Shipping Days]]&lt;=5,"Normal","Slow"))</f>
        <v>Fast</v>
      </c>
    </row>
    <row r="1262" spans="1:32" x14ac:dyDescent="0.3">
      <c r="A1262" s="6">
        <v>9233</v>
      </c>
      <c r="B1262" s="7" t="s">
        <v>11372</v>
      </c>
      <c r="C1262" s="8">
        <v>42409</v>
      </c>
      <c r="D1262" s="8">
        <v>42530</v>
      </c>
      <c r="E1262" s="7" t="s">
        <v>51</v>
      </c>
      <c r="F1262" s="7" t="s">
        <v>2248</v>
      </c>
      <c r="G1262" s="7" t="s">
        <v>2249</v>
      </c>
      <c r="H1262" s="7" t="s">
        <v>25</v>
      </c>
      <c r="I1262" s="7" t="s">
        <v>26</v>
      </c>
      <c r="J1262" s="7" t="s">
        <v>42</v>
      </c>
      <c r="K1262" s="7" t="s">
        <v>43</v>
      </c>
      <c r="L1262" s="7">
        <v>90036</v>
      </c>
      <c r="M1262" s="7" t="s">
        <v>44</v>
      </c>
      <c r="N1262" s="7" t="s">
        <v>5290</v>
      </c>
      <c r="O1262" s="7" t="s">
        <v>31</v>
      </c>
      <c r="P1262" s="7" t="s">
        <v>67</v>
      </c>
      <c r="Q1262" s="7" t="s">
        <v>5291</v>
      </c>
      <c r="R1262" s="7">
        <v>94.68</v>
      </c>
      <c r="S1262" s="7">
        <v>9</v>
      </c>
      <c r="T1262" s="7">
        <v>0</v>
      </c>
      <c r="U1262" s="7">
        <v>31.244399999999999</v>
      </c>
      <c r="V1262" s="7" t="s">
        <v>11820</v>
      </c>
      <c r="W1262" s="7">
        <v>2016</v>
      </c>
      <c r="X1262" s="7">
        <v>0.32999999999999996</v>
      </c>
      <c r="Y1262" s="7" t="s">
        <v>11811</v>
      </c>
      <c r="Z1262" s="7">
        <v>121</v>
      </c>
      <c r="AA1262" s="7" t="str">
        <f>TEXT(Superstore_Data_1[[#This Row],[Order Date]],"mmm")</f>
        <v>Feb</v>
      </c>
      <c r="AB1262" s="7">
        <f>YEAR(Superstore_Data_1[[#This Row],[Order Date]])</f>
        <v>2016</v>
      </c>
      <c r="AC1262" s="9">
        <f>Superstore_Data_1[[#This Row],[Profit]]/Superstore_Data_1[[#This Row],[Sales]]</f>
        <v>0.32999999999999996</v>
      </c>
      <c r="AD1262" s="7" t="str">
        <f>IF(Superstore_Data_1[[#This Row],[Discount]]=0,"No Discount",IF(Superstore_Data_1[[#This Row],[Discount]]&lt;0.2,"Low Discount",IF(Superstore_Data_1[[#This Row],[Discount]]&lt;0.5,"Medium Discount","High Discount")))</f>
        <v>No Discount</v>
      </c>
      <c r="AE1262" s="7" t="str">
        <f>IF(Superstore_Data_1[[#This Row],[Sales]]&lt;100,"Low Sale",IF(Superstore_Data_1[[#This Row],[Sales]]&lt;500,"Medium Sale","High Sale"))</f>
        <v>Low Sale</v>
      </c>
      <c r="AF1262" s="10" t="str">
        <f>IF(Superstore_Data_1[[#This Row],[Shipping Days]]&lt;=2,"Fast",IF(Superstore_Data_1[[#This Row],[Shipping Days]]&lt;=5,"Normal","Slow"))</f>
        <v>Slow</v>
      </c>
    </row>
    <row r="1263" spans="1:32" x14ac:dyDescent="0.3">
      <c r="A1263" s="6">
        <v>9251</v>
      </c>
      <c r="B1263" s="7" t="s">
        <v>11378</v>
      </c>
      <c r="C1263" s="8">
        <v>42412</v>
      </c>
      <c r="D1263" s="8">
        <v>42533</v>
      </c>
      <c r="E1263" s="7" t="s">
        <v>51</v>
      </c>
      <c r="F1263" s="7" t="s">
        <v>4388</v>
      </c>
      <c r="G1263" s="7" t="s">
        <v>4389</v>
      </c>
      <c r="H1263" s="7" t="s">
        <v>41</v>
      </c>
      <c r="I1263" s="7" t="s">
        <v>26</v>
      </c>
      <c r="J1263" s="7" t="s">
        <v>5819</v>
      </c>
      <c r="K1263" s="7" t="s">
        <v>557</v>
      </c>
      <c r="L1263" s="7">
        <v>52302</v>
      </c>
      <c r="M1263" s="7" t="s">
        <v>111</v>
      </c>
      <c r="N1263" s="7" t="s">
        <v>2176</v>
      </c>
      <c r="O1263" s="7" t="s">
        <v>46</v>
      </c>
      <c r="P1263" s="7" t="s">
        <v>77</v>
      </c>
      <c r="Q1263" s="7" t="s">
        <v>2177</v>
      </c>
      <c r="R1263" s="7">
        <v>115.84</v>
      </c>
      <c r="S1263" s="7">
        <v>8</v>
      </c>
      <c r="T1263" s="7">
        <v>0</v>
      </c>
      <c r="U1263" s="7">
        <v>54.444800000000001</v>
      </c>
      <c r="V1263" s="7" t="s">
        <v>11820</v>
      </c>
      <c r="W1263" s="7">
        <v>2016</v>
      </c>
      <c r="X1263" s="7">
        <v>0.47</v>
      </c>
      <c r="Y1263" s="7" t="s">
        <v>11811</v>
      </c>
      <c r="Z1263" s="7">
        <v>121</v>
      </c>
      <c r="AA1263" s="7" t="str">
        <f>TEXT(Superstore_Data_1[[#This Row],[Order Date]],"mmm")</f>
        <v>Feb</v>
      </c>
      <c r="AB1263" s="7">
        <f>YEAR(Superstore_Data_1[[#This Row],[Order Date]])</f>
        <v>2016</v>
      </c>
      <c r="AC1263" s="9">
        <f>Superstore_Data_1[[#This Row],[Profit]]/Superstore_Data_1[[#This Row],[Sales]]</f>
        <v>0.47</v>
      </c>
      <c r="AD1263" s="7" t="str">
        <f>IF(Superstore_Data_1[[#This Row],[Discount]]=0,"No Discount",IF(Superstore_Data_1[[#This Row],[Discount]]&lt;0.2,"Low Discount",IF(Superstore_Data_1[[#This Row],[Discount]]&lt;0.5,"Medium Discount","High Discount")))</f>
        <v>No Discount</v>
      </c>
      <c r="AE1263" s="7" t="str">
        <f>IF(Superstore_Data_1[[#This Row],[Sales]]&lt;100,"Low Sale",IF(Superstore_Data_1[[#This Row],[Sales]]&lt;500,"Medium Sale","High Sale"))</f>
        <v>Medium Sale</v>
      </c>
      <c r="AF1263" s="10" t="str">
        <f>IF(Superstore_Data_1[[#This Row],[Shipping Days]]&lt;=2,"Fast",IF(Superstore_Data_1[[#This Row],[Shipping Days]]&lt;=5,"Normal","Slow"))</f>
        <v>Slow</v>
      </c>
    </row>
    <row r="1264" spans="1:32" x14ac:dyDescent="0.3">
      <c r="A1264" s="6">
        <v>9252</v>
      </c>
      <c r="B1264" s="7" t="s">
        <v>11379</v>
      </c>
      <c r="C1264" s="8">
        <v>42769</v>
      </c>
      <c r="D1264" s="8">
        <v>42950</v>
      </c>
      <c r="E1264" s="7" t="s">
        <v>51</v>
      </c>
      <c r="F1264" s="7" t="s">
        <v>6309</v>
      </c>
      <c r="G1264" s="7" t="s">
        <v>6310</v>
      </c>
      <c r="H1264" s="7" t="s">
        <v>41</v>
      </c>
      <c r="I1264" s="7" t="s">
        <v>26</v>
      </c>
      <c r="J1264" s="7" t="s">
        <v>42</v>
      </c>
      <c r="K1264" s="7" t="s">
        <v>43</v>
      </c>
      <c r="L1264" s="7">
        <v>90008</v>
      </c>
      <c r="M1264" s="7" t="s">
        <v>44</v>
      </c>
      <c r="N1264" s="7" t="s">
        <v>4850</v>
      </c>
      <c r="O1264" s="7" t="s">
        <v>46</v>
      </c>
      <c r="P1264" s="7" t="s">
        <v>77</v>
      </c>
      <c r="Q1264" s="7" t="s">
        <v>4851</v>
      </c>
      <c r="R1264" s="7">
        <v>107.648</v>
      </c>
      <c r="S1264" s="7">
        <v>2</v>
      </c>
      <c r="T1264" s="7">
        <v>0.2</v>
      </c>
      <c r="U1264" s="7">
        <v>33.64</v>
      </c>
      <c r="V1264" s="7" t="s">
        <v>11820</v>
      </c>
      <c r="W1264" s="7">
        <v>2017</v>
      </c>
      <c r="X1264" s="7">
        <v>0.3125</v>
      </c>
      <c r="Y1264" s="7" t="s">
        <v>11813</v>
      </c>
      <c r="Z1264" s="7">
        <v>181</v>
      </c>
      <c r="AA1264" s="7" t="str">
        <f>TEXT(Superstore_Data_1[[#This Row],[Order Date]],"mmm")</f>
        <v>Feb</v>
      </c>
      <c r="AB1264" s="7">
        <f>YEAR(Superstore_Data_1[[#This Row],[Order Date]])</f>
        <v>2017</v>
      </c>
      <c r="AC1264" s="9">
        <f>Superstore_Data_1[[#This Row],[Profit]]/Superstore_Data_1[[#This Row],[Sales]]</f>
        <v>0.3125</v>
      </c>
      <c r="AD1264" s="7" t="str">
        <f>IF(Superstore_Data_1[[#This Row],[Discount]]=0,"No Discount",IF(Superstore_Data_1[[#This Row],[Discount]]&lt;0.2,"Low Discount",IF(Superstore_Data_1[[#This Row],[Discount]]&lt;0.5,"Medium Discount","High Discount")))</f>
        <v>Medium Discount</v>
      </c>
      <c r="AE1264" s="7" t="str">
        <f>IF(Superstore_Data_1[[#This Row],[Sales]]&lt;100,"Low Sale",IF(Superstore_Data_1[[#This Row],[Sales]]&lt;500,"Medium Sale","High Sale"))</f>
        <v>Medium Sale</v>
      </c>
      <c r="AF1264" s="10" t="str">
        <f>IF(Superstore_Data_1[[#This Row],[Shipping Days]]&lt;=2,"Fast",IF(Superstore_Data_1[[#This Row],[Shipping Days]]&lt;=5,"Normal","Slow"))</f>
        <v>Slow</v>
      </c>
    </row>
    <row r="1265" spans="1:32" x14ac:dyDescent="0.3">
      <c r="A1265" s="6">
        <v>9262</v>
      </c>
      <c r="B1265" s="7" t="s">
        <v>11385</v>
      </c>
      <c r="C1265" s="8">
        <v>42775</v>
      </c>
      <c r="D1265" s="8">
        <v>42775</v>
      </c>
      <c r="E1265" s="7" t="s">
        <v>1455</v>
      </c>
      <c r="F1265" s="7" t="s">
        <v>7458</v>
      </c>
      <c r="G1265" s="7" t="s">
        <v>7459</v>
      </c>
      <c r="H1265" s="7" t="s">
        <v>108</v>
      </c>
      <c r="I1265" s="7" t="s">
        <v>26</v>
      </c>
      <c r="J1265" s="7" t="s">
        <v>99</v>
      </c>
      <c r="K1265" s="7" t="s">
        <v>100</v>
      </c>
      <c r="L1265" s="7">
        <v>98103</v>
      </c>
      <c r="M1265" s="7" t="s">
        <v>44</v>
      </c>
      <c r="N1265" s="7" t="s">
        <v>296</v>
      </c>
      <c r="O1265" s="7" t="s">
        <v>31</v>
      </c>
      <c r="P1265" s="7" t="s">
        <v>35</v>
      </c>
      <c r="Q1265" s="7" t="s">
        <v>297</v>
      </c>
      <c r="R1265" s="7">
        <v>215.976</v>
      </c>
      <c r="S1265" s="7">
        <v>3</v>
      </c>
      <c r="T1265" s="7">
        <v>0.2</v>
      </c>
      <c r="U1265" s="7">
        <v>-2.6997</v>
      </c>
      <c r="V1265" s="7" t="s">
        <v>11820</v>
      </c>
      <c r="W1265" s="7">
        <v>2017</v>
      </c>
      <c r="X1265" s="7">
        <v>-1.2500000000000001E-2</v>
      </c>
      <c r="Y1265" s="7" t="s">
        <v>11813</v>
      </c>
      <c r="Z1265" s="7">
        <v>0</v>
      </c>
      <c r="AA1265" s="7" t="str">
        <f>TEXT(Superstore_Data_1[[#This Row],[Order Date]],"mmm")</f>
        <v>Feb</v>
      </c>
      <c r="AB1265" s="7">
        <f>YEAR(Superstore_Data_1[[#This Row],[Order Date]])</f>
        <v>2017</v>
      </c>
      <c r="AC1265" s="9">
        <f>Superstore_Data_1[[#This Row],[Profit]]/Superstore_Data_1[[#This Row],[Sales]]</f>
        <v>-1.2500000000000001E-2</v>
      </c>
      <c r="AD1265" s="7" t="str">
        <f>IF(Superstore_Data_1[[#This Row],[Discount]]=0,"No Discount",IF(Superstore_Data_1[[#This Row],[Discount]]&lt;0.2,"Low Discount",IF(Superstore_Data_1[[#This Row],[Discount]]&lt;0.5,"Medium Discount","High Discount")))</f>
        <v>Medium Discount</v>
      </c>
      <c r="AE1265" s="7" t="str">
        <f>IF(Superstore_Data_1[[#This Row],[Sales]]&lt;100,"Low Sale",IF(Superstore_Data_1[[#This Row],[Sales]]&lt;500,"Medium Sale","High Sale"))</f>
        <v>Medium Sale</v>
      </c>
      <c r="AF1265" s="10" t="str">
        <f>IF(Superstore_Data_1[[#This Row],[Shipping Days]]&lt;=2,"Fast",IF(Superstore_Data_1[[#This Row],[Shipping Days]]&lt;=5,"Normal","Slow"))</f>
        <v>Fast</v>
      </c>
    </row>
    <row r="1266" spans="1:32" x14ac:dyDescent="0.3">
      <c r="A1266" s="6">
        <v>9267</v>
      </c>
      <c r="B1266" s="7" t="s">
        <v>11388</v>
      </c>
      <c r="C1266" s="8">
        <v>41853</v>
      </c>
      <c r="D1266" s="8">
        <v>41884</v>
      </c>
      <c r="E1266" s="7" t="s">
        <v>209</v>
      </c>
      <c r="F1266" s="7" t="s">
        <v>1308</v>
      </c>
      <c r="G1266" s="7" t="s">
        <v>1309</v>
      </c>
      <c r="H1266" s="7" t="s">
        <v>108</v>
      </c>
      <c r="I1266" s="7" t="s">
        <v>26</v>
      </c>
      <c r="J1266" s="7" t="s">
        <v>4572</v>
      </c>
      <c r="K1266" s="7" t="s">
        <v>1570</v>
      </c>
      <c r="L1266" s="7">
        <v>89031</v>
      </c>
      <c r="M1266" s="7" t="s">
        <v>44</v>
      </c>
      <c r="N1266" s="7" t="s">
        <v>8391</v>
      </c>
      <c r="O1266" s="7" t="s">
        <v>31</v>
      </c>
      <c r="P1266" s="7" t="s">
        <v>67</v>
      </c>
      <c r="Q1266" s="7" t="s">
        <v>8392</v>
      </c>
      <c r="R1266" s="7">
        <v>14.56</v>
      </c>
      <c r="S1266" s="7">
        <v>2</v>
      </c>
      <c r="T1266" s="7">
        <v>0</v>
      </c>
      <c r="U1266" s="7">
        <v>5.5327999999999999</v>
      </c>
      <c r="V1266" s="7" t="s">
        <v>11810</v>
      </c>
      <c r="W1266" s="7">
        <v>2014</v>
      </c>
      <c r="X1266" s="7">
        <v>0.38</v>
      </c>
      <c r="Y1266" s="7" t="s">
        <v>11811</v>
      </c>
      <c r="Z1266" s="7">
        <v>31</v>
      </c>
      <c r="AA1266" s="7" t="str">
        <f>TEXT(Superstore_Data_1[[#This Row],[Order Date]],"mmm")</f>
        <v>Aug</v>
      </c>
      <c r="AB1266" s="7">
        <f>YEAR(Superstore_Data_1[[#This Row],[Order Date]])</f>
        <v>2014</v>
      </c>
      <c r="AC1266" s="9">
        <f>Superstore_Data_1[[#This Row],[Profit]]/Superstore_Data_1[[#This Row],[Sales]]</f>
        <v>0.38</v>
      </c>
      <c r="AD1266" s="7" t="str">
        <f>IF(Superstore_Data_1[[#This Row],[Discount]]=0,"No Discount",IF(Superstore_Data_1[[#This Row],[Discount]]&lt;0.2,"Low Discount",IF(Superstore_Data_1[[#This Row],[Discount]]&lt;0.5,"Medium Discount","High Discount")))</f>
        <v>No Discount</v>
      </c>
      <c r="AE1266" s="7" t="str">
        <f>IF(Superstore_Data_1[[#This Row],[Sales]]&lt;100,"Low Sale",IF(Superstore_Data_1[[#This Row],[Sales]]&lt;500,"Medium Sale","High Sale"))</f>
        <v>Low Sale</v>
      </c>
      <c r="AF1266" s="10" t="str">
        <f>IF(Superstore_Data_1[[#This Row],[Shipping Days]]&lt;=2,"Fast",IF(Superstore_Data_1[[#This Row],[Shipping Days]]&lt;=5,"Normal","Slow"))</f>
        <v>Slow</v>
      </c>
    </row>
    <row r="1267" spans="1:32" x14ac:dyDescent="0.3">
      <c r="A1267" s="6">
        <v>9274</v>
      </c>
      <c r="B1267" s="7" t="s">
        <v>11392</v>
      </c>
      <c r="C1267" s="8">
        <v>42775</v>
      </c>
      <c r="D1267" s="8">
        <v>42895</v>
      </c>
      <c r="E1267" s="7" t="s">
        <v>51</v>
      </c>
      <c r="F1267" s="7" t="s">
        <v>1115</v>
      </c>
      <c r="G1267" s="7" t="s">
        <v>1116</v>
      </c>
      <c r="H1267" s="7" t="s">
        <v>25</v>
      </c>
      <c r="I1267" s="7" t="s">
        <v>26</v>
      </c>
      <c r="J1267" s="7" t="s">
        <v>27</v>
      </c>
      <c r="K1267" s="7" t="s">
        <v>28</v>
      </c>
      <c r="L1267" s="7">
        <v>42420</v>
      </c>
      <c r="M1267" s="7" t="s">
        <v>29</v>
      </c>
      <c r="N1267" s="7" t="s">
        <v>585</v>
      </c>
      <c r="O1267" s="7" t="s">
        <v>46</v>
      </c>
      <c r="P1267" s="7" t="s">
        <v>77</v>
      </c>
      <c r="Q1267" s="7" t="s">
        <v>586</v>
      </c>
      <c r="R1267" s="7">
        <v>1577.94</v>
      </c>
      <c r="S1267" s="7">
        <v>3</v>
      </c>
      <c r="T1267" s="7">
        <v>0</v>
      </c>
      <c r="U1267" s="7">
        <v>757.41120000000001</v>
      </c>
      <c r="V1267" s="7" t="s">
        <v>11820</v>
      </c>
      <c r="W1267" s="7">
        <v>2017</v>
      </c>
      <c r="X1267" s="7">
        <v>0.48</v>
      </c>
      <c r="Y1267" s="7" t="s">
        <v>11811</v>
      </c>
      <c r="Z1267" s="7">
        <v>120</v>
      </c>
      <c r="AA1267" s="7" t="str">
        <f>TEXT(Superstore_Data_1[[#This Row],[Order Date]],"mmm")</f>
        <v>Feb</v>
      </c>
      <c r="AB1267" s="7">
        <f>YEAR(Superstore_Data_1[[#This Row],[Order Date]])</f>
        <v>2017</v>
      </c>
      <c r="AC1267" s="9">
        <f>Superstore_Data_1[[#This Row],[Profit]]/Superstore_Data_1[[#This Row],[Sales]]</f>
        <v>0.48</v>
      </c>
      <c r="AD1267" s="7" t="str">
        <f>IF(Superstore_Data_1[[#This Row],[Discount]]=0,"No Discount",IF(Superstore_Data_1[[#This Row],[Discount]]&lt;0.2,"Low Discount",IF(Superstore_Data_1[[#This Row],[Discount]]&lt;0.5,"Medium Discount","High Discount")))</f>
        <v>No Discount</v>
      </c>
      <c r="AE1267" s="7" t="str">
        <f>IF(Superstore_Data_1[[#This Row],[Sales]]&lt;100,"Low Sale",IF(Superstore_Data_1[[#This Row],[Sales]]&lt;500,"Medium Sale","High Sale"))</f>
        <v>High Sale</v>
      </c>
      <c r="AF1267" s="10" t="str">
        <f>IF(Superstore_Data_1[[#This Row],[Shipping Days]]&lt;=2,"Fast",IF(Superstore_Data_1[[#This Row],[Shipping Days]]&lt;=5,"Normal","Slow"))</f>
        <v>Slow</v>
      </c>
    </row>
    <row r="1268" spans="1:32" x14ac:dyDescent="0.3">
      <c r="A1268" s="6">
        <v>9275</v>
      </c>
      <c r="B1268" s="7" t="s">
        <v>11393</v>
      </c>
      <c r="C1268" s="8">
        <v>41922</v>
      </c>
      <c r="D1268" s="8">
        <v>41922</v>
      </c>
      <c r="E1268" s="7" t="s">
        <v>1455</v>
      </c>
      <c r="F1268" s="7" t="s">
        <v>7498</v>
      </c>
      <c r="G1268" s="7" t="s">
        <v>7499</v>
      </c>
      <c r="H1268" s="7" t="s">
        <v>41</v>
      </c>
      <c r="I1268" s="7" t="s">
        <v>26</v>
      </c>
      <c r="J1268" s="7" t="s">
        <v>6130</v>
      </c>
      <c r="K1268" s="7" t="s">
        <v>756</v>
      </c>
      <c r="L1268" s="7">
        <v>87105</v>
      </c>
      <c r="M1268" s="7" t="s">
        <v>44</v>
      </c>
      <c r="N1268" s="7" t="s">
        <v>10697</v>
      </c>
      <c r="O1268" s="7" t="s">
        <v>46</v>
      </c>
      <c r="P1268" s="7" t="s">
        <v>70</v>
      </c>
      <c r="Q1268" s="7" t="s">
        <v>10698</v>
      </c>
      <c r="R1268" s="7">
        <v>255.85</v>
      </c>
      <c r="S1268" s="7">
        <v>7</v>
      </c>
      <c r="T1268" s="7">
        <v>0</v>
      </c>
      <c r="U1268" s="7">
        <v>112.574</v>
      </c>
      <c r="V1268" s="7" t="s">
        <v>11824</v>
      </c>
      <c r="W1268" s="7">
        <v>2014</v>
      </c>
      <c r="X1268" s="7">
        <v>0.44</v>
      </c>
      <c r="Y1268" s="7" t="s">
        <v>11811</v>
      </c>
      <c r="Z1268" s="7">
        <v>0</v>
      </c>
      <c r="AA1268" s="7" t="str">
        <f>TEXT(Superstore_Data_1[[#This Row],[Order Date]],"mmm")</f>
        <v>Oct</v>
      </c>
      <c r="AB1268" s="7">
        <f>YEAR(Superstore_Data_1[[#This Row],[Order Date]])</f>
        <v>2014</v>
      </c>
      <c r="AC1268" s="9">
        <f>Superstore_Data_1[[#This Row],[Profit]]/Superstore_Data_1[[#This Row],[Sales]]</f>
        <v>0.44</v>
      </c>
      <c r="AD1268" s="7" t="str">
        <f>IF(Superstore_Data_1[[#This Row],[Discount]]=0,"No Discount",IF(Superstore_Data_1[[#This Row],[Discount]]&lt;0.2,"Low Discount",IF(Superstore_Data_1[[#This Row],[Discount]]&lt;0.5,"Medium Discount","High Discount")))</f>
        <v>No Discount</v>
      </c>
      <c r="AE1268" s="7" t="str">
        <f>IF(Superstore_Data_1[[#This Row],[Sales]]&lt;100,"Low Sale",IF(Superstore_Data_1[[#This Row],[Sales]]&lt;500,"Medium Sale","High Sale"))</f>
        <v>Medium Sale</v>
      </c>
      <c r="AF1268" s="10" t="str">
        <f>IF(Superstore_Data_1[[#This Row],[Shipping Days]]&lt;=2,"Fast",IF(Superstore_Data_1[[#This Row],[Shipping Days]]&lt;=5,"Normal","Slow"))</f>
        <v>Fast</v>
      </c>
    </row>
    <row r="1269" spans="1:32" x14ac:dyDescent="0.3">
      <c r="A1269" s="6">
        <v>9278</v>
      </c>
      <c r="B1269" s="7" t="s">
        <v>11395</v>
      </c>
      <c r="C1269" s="8">
        <v>42747</v>
      </c>
      <c r="D1269" s="8">
        <v>42867</v>
      </c>
      <c r="E1269" s="7" t="s">
        <v>51</v>
      </c>
      <c r="F1269" s="7" t="s">
        <v>2401</v>
      </c>
      <c r="G1269" s="7" t="s">
        <v>2402</v>
      </c>
      <c r="H1269" s="7" t="s">
        <v>25</v>
      </c>
      <c r="I1269" s="7" t="s">
        <v>26</v>
      </c>
      <c r="J1269" s="7" t="s">
        <v>159</v>
      </c>
      <c r="K1269" s="7" t="s">
        <v>160</v>
      </c>
      <c r="L1269" s="7">
        <v>19140</v>
      </c>
      <c r="M1269" s="7" t="s">
        <v>161</v>
      </c>
      <c r="N1269" s="7" t="s">
        <v>3041</v>
      </c>
      <c r="O1269" s="7" t="s">
        <v>46</v>
      </c>
      <c r="P1269" s="7" t="s">
        <v>47</v>
      </c>
      <c r="Q1269" s="7" t="s">
        <v>3042</v>
      </c>
      <c r="R1269" s="7">
        <v>15.936</v>
      </c>
      <c r="S1269" s="7">
        <v>4</v>
      </c>
      <c r="T1269" s="7">
        <v>0.2</v>
      </c>
      <c r="U1269" s="7">
        <v>5.1791999999999998</v>
      </c>
      <c r="V1269" s="7" t="s">
        <v>11819</v>
      </c>
      <c r="W1269" s="7">
        <v>2017</v>
      </c>
      <c r="X1269" s="7">
        <v>0.32500000000000001</v>
      </c>
      <c r="Y1269" s="7" t="s">
        <v>11813</v>
      </c>
      <c r="Z1269" s="7">
        <v>120</v>
      </c>
      <c r="AA1269" s="7" t="str">
        <f>TEXT(Superstore_Data_1[[#This Row],[Order Date]],"mmm")</f>
        <v>Jan</v>
      </c>
      <c r="AB1269" s="7">
        <f>YEAR(Superstore_Data_1[[#This Row],[Order Date]])</f>
        <v>2017</v>
      </c>
      <c r="AC1269" s="9">
        <f>Superstore_Data_1[[#This Row],[Profit]]/Superstore_Data_1[[#This Row],[Sales]]</f>
        <v>0.32500000000000001</v>
      </c>
      <c r="AD1269" s="7" t="str">
        <f>IF(Superstore_Data_1[[#This Row],[Discount]]=0,"No Discount",IF(Superstore_Data_1[[#This Row],[Discount]]&lt;0.2,"Low Discount",IF(Superstore_Data_1[[#This Row],[Discount]]&lt;0.5,"Medium Discount","High Discount")))</f>
        <v>Medium Discount</v>
      </c>
      <c r="AE1269" s="7" t="str">
        <f>IF(Superstore_Data_1[[#This Row],[Sales]]&lt;100,"Low Sale",IF(Superstore_Data_1[[#This Row],[Sales]]&lt;500,"Medium Sale","High Sale"))</f>
        <v>Low Sale</v>
      </c>
      <c r="AF1269" s="10" t="str">
        <f>IF(Superstore_Data_1[[#This Row],[Shipping Days]]&lt;=2,"Fast",IF(Superstore_Data_1[[#This Row],[Shipping Days]]&lt;=5,"Normal","Slow"))</f>
        <v>Slow</v>
      </c>
    </row>
    <row r="1270" spans="1:32" x14ac:dyDescent="0.3">
      <c r="A1270" s="6">
        <v>9284</v>
      </c>
      <c r="B1270" s="7" t="s">
        <v>11399</v>
      </c>
      <c r="C1270" s="8">
        <v>42775</v>
      </c>
      <c r="D1270" s="8">
        <v>42834</v>
      </c>
      <c r="E1270" s="7" t="s">
        <v>22</v>
      </c>
      <c r="F1270" s="7" t="s">
        <v>5487</v>
      </c>
      <c r="G1270" s="7" t="s">
        <v>5488</v>
      </c>
      <c r="H1270" s="7" t="s">
        <v>25</v>
      </c>
      <c r="I1270" s="7" t="s">
        <v>26</v>
      </c>
      <c r="J1270" s="7" t="s">
        <v>5988</v>
      </c>
      <c r="K1270" s="7" t="s">
        <v>519</v>
      </c>
      <c r="L1270" s="7">
        <v>80525</v>
      </c>
      <c r="M1270" s="7" t="s">
        <v>44</v>
      </c>
      <c r="N1270" s="7" t="s">
        <v>736</v>
      </c>
      <c r="O1270" s="7" t="s">
        <v>46</v>
      </c>
      <c r="P1270" s="7" t="s">
        <v>47</v>
      </c>
      <c r="Q1270" s="7" t="s">
        <v>737</v>
      </c>
      <c r="R1270" s="7">
        <v>11.696</v>
      </c>
      <c r="S1270" s="7">
        <v>2</v>
      </c>
      <c r="T1270" s="7">
        <v>0.2</v>
      </c>
      <c r="U1270" s="7">
        <v>3.9474</v>
      </c>
      <c r="V1270" s="7" t="s">
        <v>11820</v>
      </c>
      <c r="W1270" s="7">
        <v>2017</v>
      </c>
      <c r="X1270" s="7">
        <v>0.33750000000000002</v>
      </c>
      <c r="Y1270" s="7" t="s">
        <v>11813</v>
      </c>
      <c r="Z1270" s="7">
        <v>59</v>
      </c>
      <c r="AA1270" s="7" t="str">
        <f>TEXT(Superstore_Data_1[[#This Row],[Order Date]],"mmm")</f>
        <v>Feb</v>
      </c>
      <c r="AB1270" s="7">
        <f>YEAR(Superstore_Data_1[[#This Row],[Order Date]])</f>
        <v>2017</v>
      </c>
      <c r="AC1270" s="9">
        <f>Superstore_Data_1[[#This Row],[Profit]]/Superstore_Data_1[[#This Row],[Sales]]</f>
        <v>0.33750000000000002</v>
      </c>
      <c r="AD1270" s="7" t="str">
        <f>IF(Superstore_Data_1[[#This Row],[Discount]]=0,"No Discount",IF(Superstore_Data_1[[#This Row],[Discount]]&lt;0.2,"Low Discount",IF(Superstore_Data_1[[#This Row],[Discount]]&lt;0.5,"Medium Discount","High Discount")))</f>
        <v>Medium Discount</v>
      </c>
      <c r="AE1270" s="7" t="str">
        <f>IF(Superstore_Data_1[[#This Row],[Sales]]&lt;100,"Low Sale",IF(Superstore_Data_1[[#This Row],[Sales]]&lt;500,"Medium Sale","High Sale"))</f>
        <v>Low Sale</v>
      </c>
      <c r="AF1270" s="10" t="str">
        <f>IF(Superstore_Data_1[[#This Row],[Shipping Days]]&lt;=2,"Fast",IF(Superstore_Data_1[[#This Row],[Shipping Days]]&lt;=5,"Normal","Slow"))</f>
        <v>Slow</v>
      </c>
    </row>
    <row r="1271" spans="1:32" x14ac:dyDescent="0.3">
      <c r="A1271" s="6">
        <v>9293</v>
      </c>
      <c r="B1271" s="7" t="s">
        <v>11406</v>
      </c>
      <c r="C1271" s="8">
        <v>42769</v>
      </c>
      <c r="D1271" s="8">
        <v>42769</v>
      </c>
      <c r="E1271" s="7" t="s">
        <v>1455</v>
      </c>
      <c r="F1271" s="7" t="s">
        <v>2593</v>
      </c>
      <c r="G1271" s="7" t="s">
        <v>2594</v>
      </c>
      <c r="H1271" s="7" t="s">
        <v>41</v>
      </c>
      <c r="I1271" s="7" t="s">
        <v>26</v>
      </c>
      <c r="J1271" s="7" t="s">
        <v>8853</v>
      </c>
      <c r="K1271" s="7" t="s">
        <v>110</v>
      </c>
      <c r="L1271" s="7">
        <v>76706</v>
      </c>
      <c r="M1271" s="7" t="s">
        <v>111</v>
      </c>
      <c r="N1271" s="7" t="s">
        <v>3362</v>
      </c>
      <c r="O1271" s="7" t="s">
        <v>46</v>
      </c>
      <c r="P1271" s="7" t="s">
        <v>77</v>
      </c>
      <c r="Q1271" s="7" t="s">
        <v>3363</v>
      </c>
      <c r="R1271" s="7">
        <v>0.55600000000000005</v>
      </c>
      <c r="S1271" s="7">
        <v>1</v>
      </c>
      <c r="T1271" s="7">
        <v>0.8</v>
      </c>
      <c r="U1271" s="7">
        <v>-0.94520000000000004</v>
      </c>
      <c r="V1271" s="7" t="s">
        <v>11820</v>
      </c>
      <c r="W1271" s="7">
        <v>2017</v>
      </c>
      <c r="X1271" s="7">
        <v>-1.7</v>
      </c>
      <c r="Y1271" s="7" t="s">
        <v>11816</v>
      </c>
      <c r="Z1271" s="7">
        <v>0</v>
      </c>
      <c r="AA1271" s="7" t="str">
        <f>TEXT(Superstore_Data_1[[#This Row],[Order Date]],"mmm")</f>
        <v>Feb</v>
      </c>
      <c r="AB1271" s="7">
        <f>YEAR(Superstore_Data_1[[#This Row],[Order Date]])</f>
        <v>2017</v>
      </c>
      <c r="AC1271" s="9">
        <f>Superstore_Data_1[[#This Row],[Profit]]/Superstore_Data_1[[#This Row],[Sales]]</f>
        <v>-1.7</v>
      </c>
      <c r="AD1271" s="7" t="str">
        <f>IF(Superstore_Data_1[[#This Row],[Discount]]=0,"No Discount",IF(Superstore_Data_1[[#This Row],[Discount]]&lt;0.2,"Low Discount",IF(Superstore_Data_1[[#This Row],[Discount]]&lt;0.5,"Medium Discount","High Discount")))</f>
        <v>High Discount</v>
      </c>
      <c r="AE1271" s="7" t="str">
        <f>IF(Superstore_Data_1[[#This Row],[Sales]]&lt;100,"Low Sale",IF(Superstore_Data_1[[#This Row],[Sales]]&lt;500,"Medium Sale","High Sale"))</f>
        <v>Low Sale</v>
      </c>
      <c r="AF1271" s="10" t="str">
        <f>IF(Superstore_Data_1[[#This Row],[Shipping Days]]&lt;=2,"Fast",IF(Superstore_Data_1[[#This Row],[Shipping Days]]&lt;=5,"Normal","Slow"))</f>
        <v>Fast</v>
      </c>
    </row>
    <row r="1272" spans="1:32" x14ac:dyDescent="0.3">
      <c r="A1272" s="6">
        <v>9312</v>
      </c>
      <c r="B1272" s="7" t="s">
        <v>11414</v>
      </c>
      <c r="C1272" s="8">
        <v>42889</v>
      </c>
      <c r="D1272" s="8">
        <v>43072</v>
      </c>
      <c r="E1272" s="7" t="s">
        <v>51</v>
      </c>
      <c r="F1272" s="7" t="s">
        <v>3611</v>
      </c>
      <c r="G1272" s="7" t="s">
        <v>3612</v>
      </c>
      <c r="H1272" s="7" t="s">
        <v>25</v>
      </c>
      <c r="I1272" s="7" t="s">
        <v>26</v>
      </c>
      <c r="J1272" s="7" t="s">
        <v>927</v>
      </c>
      <c r="K1272" s="7" t="s">
        <v>110</v>
      </c>
      <c r="L1272" s="7">
        <v>75220</v>
      </c>
      <c r="M1272" s="7" t="s">
        <v>111</v>
      </c>
      <c r="N1272" s="7" t="s">
        <v>446</v>
      </c>
      <c r="O1272" s="7" t="s">
        <v>46</v>
      </c>
      <c r="P1272" s="7" t="s">
        <v>47</v>
      </c>
      <c r="Q1272" s="7" t="s">
        <v>447</v>
      </c>
      <c r="R1272" s="7">
        <v>4.9279999999999999</v>
      </c>
      <c r="S1272" s="7">
        <v>2</v>
      </c>
      <c r="T1272" s="7">
        <v>0.2</v>
      </c>
      <c r="U1272" s="7">
        <v>1.7248000000000001</v>
      </c>
      <c r="V1272" s="7" t="s">
        <v>11818</v>
      </c>
      <c r="W1272" s="7">
        <v>2017</v>
      </c>
      <c r="X1272" s="7">
        <v>0.35000000000000003</v>
      </c>
      <c r="Y1272" s="7" t="s">
        <v>11813</v>
      </c>
      <c r="Z1272" s="7">
        <v>183</v>
      </c>
      <c r="AA1272" s="7" t="str">
        <f>TEXT(Superstore_Data_1[[#This Row],[Order Date]],"mmm")</f>
        <v>Jun</v>
      </c>
      <c r="AB1272" s="7">
        <f>YEAR(Superstore_Data_1[[#This Row],[Order Date]])</f>
        <v>2017</v>
      </c>
      <c r="AC1272" s="9">
        <f>Superstore_Data_1[[#This Row],[Profit]]/Superstore_Data_1[[#This Row],[Sales]]</f>
        <v>0.35000000000000003</v>
      </c>
      <c r="AD1272" s="7" t="str">
        <f>IF(Superstore_Data_1[[#This Row],[Discount]]=0,"No Discount",IF(Superstore_Data_1[[#This Row],[Discount]]&lt;0.2,"Low Discount",IF(Superstore_Data_1[[#This Row],[Discount]]&lt;0.5,"Medium Discount","High Discount")))</f>
        <v>Medium Discount</v>
      </c>
      <c r="AE1272" s="7" t="str">
        <f>IF(Superstore_Data_1[[#This Row],[Sales]]&lt;100,"Low Sale",IF(Superstore_Data_1[[#This Row],[Sales]]&lt;500,"Medium Sale","High Sale"))</f>
        <v>Low Sale</v>
      </c>
      <c r="AF1272" s="10" t="str">
        <f>IF(Superstore_Data_1[[#This Row],[Shipping Days]]&lt;=2,"Fast",IF(Superstore_Data_1[[#This Row],[Shipping Days]]&lt;=5,"Normal","Slow"))</f>
        <v>Slow</v>
      </c>
    </row>
    <row r="1273" spans="1:32" x14ac:dyDescent="0.3">
      <c r="A1273" s="6">
        <v>9314</v>
      </c>
      <c r="B1273" s="7" t="s">
        <v>11415</v>
      </c>
      <c r="C1273" s="8">
        <v>42319</v>
      </c>
      <c r="D1273" s="8">
        <v>42319</v>
      </c>
      <c r="E1273" s="7" t="s">
        <v>1455</v>
      </c>
      <c r="F1273" s="7" t="s">
        <v>1169</v>
      </c>
      <c r="G1273" s="7" t="s">
        <v>1170</v>
      </c>
      <c r="H1273" s="7" t="s">
        <v>41</v>
      </c>
      <c r="I1273" s="7" t="s">
        <v>26</v>
      </c>
      <c r="J1273" s="7" t="s">
        <v>997</v>
      </c>
      <c r="K1273" s="7" t="s">
        <v>269</v>
      </c>
      <c r="L1273" s="7">
        <v>48234</v>
      </c>
      <c r="M1273" s="7" t="s">
        <v>111</v>
      </c>
      <c r="N1273" s="7" t="s">
        <v>251</v>
      </c>
      <c r="O1273" s="7" t="s">
        <v>46</v>
      </c>
      <c r="P1273" s="7" t="s">
        <v>60</v>
      </c>
      <c r="Q1273" s="7" t="s">
        <v>252</v>
      </c>
      <c r="R1273" s="7">
        <v>418.32</v>
      </c>
      <c r="S1273" s="7">
        <v>7</v>
      </c>
      <c r="T1273" s="7">
        <v>0</v>
      </c>
      <c r="U1273" s="7">
        <v>117.1296</v>
      </c>
      <c r="V1273" s="7" t="s">
        <v>11822</v>
      </c>
      <c r="W1273" s="7">
        <v>2015</v>
      </c>
      <c r="X1273" s="7">
        <v>0.27999999999999997</v>
      </c>
      <c r="Y1273" s="7" t="s">
        <v>11811</v>
      </c>
      <c r="Z1273" s="7">
        <v>0</v>
      </c>
      <c r="AA1273" s="7" t="str">
        <f>TEXT(Superstore_Data_1[[#This Row],[Order Date]],"mmm")</f>
        <v>Nov</v>
      </c>
      <c r="AB1273" s="7">
        <f>YEAR(Superstore_Data_1[[#This Row],[Order Date]])</f>
        <v>2015</v>
      </c>
      <c r="AC1273" s="9">
        <f>Superstore_Data_1[[#This Row],[Profit]]/Superstore_Data_1[[#This Row],[Sales]]</f>
        <v>0.27999999999999997</v>
      </c>
      <c r="AD1273" s="7" t="str">
        <f>IF(Superstore_Data_1[[#This Row],[Discount]]=0,"No Discount",IF(Superstore_Data_1[[#This Row],[Discount]]&lt;0.2,"Low Discount",IF(Superstore_Data_1[[#This Row],[Discount]]&lt;0.5,"Medium Discount","High Discount")))</f>
        <v>No Discount</v>
      </c>
      <c r="AE1273" s="7" t="str">
        <f>IF(Superstore_Data_1[[#This Row],[Sales]]&lt;100,"Low Sale",IF(Superstore_Data_1[[#This Row],[Sales]]&lt;500,"Medium Sale","High Sale"))</f>
        <v>Medium Sale</v>
      </c>
      <c r="AF1273" s="10" t="str">
        <f>IF(Superstore_Data_1[[#This Row],[Shipping Days]]&lt;=2,"Fast",IF(Superstore_Data_1[[#This Row],[Shipping Days]]&lt;=5,"Normal","Slow"))</f>
        <v>Fast</v>
      </c>
    </row>
    <row r="1274" spans="1:32" x14ac:dyDescent="0.3">
      <c r="A1274" s="6">
        <v>9316</v>
      </c>
      <c r="B1274" s="7" t="s">
        <v>11416</v>
      </c>
      <c r="C1274" s="8">
        <v>42494</v>
      </c>
      <c r="D1274" s="8">
        <v>42617</v>
      </c>
      <c r="E1274" s="7" t="s">
        <v>51</v>
      </c>
      <c r="F1274" s="7" t="s">
        <v>4068</v>
      </c>
      <c r="G1274" s="7" t="s">
        <v>4069</v>
      </c>
      <c r="H1274" s="7" t="s">
        <v>25</v>
      </c>
      <c r="I1274" s="7" t="s">
        <v>26</v>
      </c>
      <c r="J1274" s="7" t="s">
        <v>159</v>
      </c>
      <c r="K1274" s="7" t="s">
        <v>160</v>
      </c>
      <c r="L1274" s="7">
        <v>19140</v>
      </c>
      <c r="M1274" s="7" t="s">
        <v>161</v>
      </c>
      <c r="N1274" s="7" t="s">
        <v>6081</v>
      </c>
      <c r="O1274" s="7" t="s">
        <v>73</v>
      </c>
      <c r="P1274" s="7" t="s">
        <v>74</v>
      </c>
      <c r="Q1274" s="7" t="s">
        <v>6082</v>
      </c>
      <c r="R1274" s="7">
        <v>118.782</v>
      </c>
      <c r="S1274" s="7">
        <v>3</v>
      </c>
      <c r="T1274" s="7">
        <v>0.4</v>
      </c>
      <c r="U1274" s="7">
        <v>-27.715800000000002</v>
      </c>
      <c r="V1274" s="7" t="s">
        <v>11812</v>
      </c>
      <c r="W1274" s="7">
        <v>2016</v>
      </c>
      <c r="X1274" s="7">
        <v>-0.23333333333333336</v>
      </c>
      <c r="Y1274" s="7" t="s">
        <v>11813</v>
      </c>
      <c r="Z1274" s="7">
        <v>123</v>
      </c>
      <c r="AA1274" s="7" t="str">
        <f>TEXT(Superstore_Data_1[[#This Row],[Order Date]],"mmm")</f>
        <v>May</v>
      </c>
      <c r="AB1274" s="7">
        <f>YEAR(Superstore_Data_1[[#This Row],[Order Date]])</f>
        <v>2016</v>
      </c>
      <c r="AC1274" s="9">
        <f>Superstore_Data_1[[#This Row],[Profit]]/Superstore_Data_1[[#This Row],[Sales]]</f>
        <v>-0.23333333333333336</v>
      </c>
      <c r="AD1274" s="7" t="str">
        <f>IF(Superstore_Data_1[[#This Row],[Discount]]=0,"No Discount",IF(Superstore_Data_1[[#This Row],[Discount]]&lt;0.2,"Low Discount",IF(Superstore_Data_1[[#This Row],[Discount]]&lt;0.5,"Medium Discount","High Discount")))</f>
        <v>Medium Discount</v>
      </c>
      <c r="AE1274" s="7" t="str">
        <f>IF(Superstore_Data_1[[#This Row],[Sales]]&lt;100,"Low Sale",IF(Superstore_Data_1[[#This Row],[Sales]]&lt;500,"Medium Sale","High Sale"))</f>
        <v>Medium Sale</v>
      </c>
      <c r="AF1274" s="10" t="str">
        <f>IF(Superstore_Data_1[[#This Row],[Shipping Days]]&lt;=2,"Fast",IF(Superstore_Data_1[[#This Row],[Shipping Days]]&lt;=5,"Normal","Slow"))</f>
        <v>Slow</v>
      </c>
    </row>
    <row r="1275" spans="1:32" x14ac:dyDescent="0.3">
      <c r="A1275" s="6">
        <v>9322</v>
      </c>
      <c r="B1275" s="7" t="s">
        <v>11421</v>
      </c>
      <c r="C1275" s="8">
        <v>42471</v>
      </c>
      <c r="D1275" s="8">
        <v>42593</v>
      </c>
      <c r="E1275" s="7" t="s">
        <v>51</v>
      </c>
      <c r="F1275" s="7" t="s">
        <v>3060</v>
      </c>
      <c r="G1275" s="7" t="s">
        <v>3061</v>
      </c>
      <c r="H1275" s="7" t="s">
        <v>25</v>
      </c>
      <c r="I1275" s="7" t="s">
        <v>26</v>
      </c>
      <c r="J1275" s="7" t="s">
        <v>205</v>
      </c>
      <c r="K1275" s="7" t="s">
        <v>110</v>
      </c>
      <c r="L1275" s="7">
        <v>77041</v>
      </c>
      <c r="M1275" s="7" t="s">
        <v>111</v>
      </c>
      <c r="N1275" s="7" t="s">
        <v>6872</v>
      </c>
      <c r="O1275" s="7" t="s">
        <v>31</v>
      </c>
      <c r="P1275" s="7" t="s">
        <v>67</v>
      </c>
      <c r="Q1275" s="7" t="s">
        <v>6873</v>
      </c>
      <c r="R1275" s="7">
        <v>11.375999999999999</v>
      </c>
      <c r="S1275" s="7">
        <v>3</v>
      </c>
      <c r="T1275" s="7">
        <v>0.6</v>
      </c>
      <c r="U1275" s="7">
        <v>-5.6879999999999997</v>
      </c>
      <c r="V1275" s="7" t="s">
        <v>11814</v>
      </c>
      <c r="W1275" s="7">
        <v>2016</v>
      </c>
      <c r="X1275" s="7">
        <v>-0.5</v>
      </c>
      <c r="Y1275" s="7" t="s">
        <v>11816</v>
      </c>
      <c r="Z1275" s="7">
        <v>122</v>
      </c>
      <c r="AA1275" s="7" t="str">
        <f>TEXT(Superstore_Data_1[[#This Row],[Order Date]],"mmm")</f>
        <v>Apr</v>
      </c>
      <c r="AB1275" s="7">
        <f>YEAR(Superstore_Data_1[[#This Row],[Order Date]])</f>
        <v>2016</v>
      </c>
      <c r="AC1275" s="9">
        <f>Superstore_Data_1[[#This Row],[Profit]]/Superstore_Data_1[[#This Row],[Sales]]</f>
        <v>-0.5</v>
      </c>
      <c r="AD1275" s="7" t="str">
        <f>IF(Superstore_Data_1[[#This Row],[Discount]]=0,"No Discount",IF(Superstore_Data_1[[#This Row],[Discount]]&lt;0.2,"Low Discount",IF(Superstore_Data_1[[#This Row],[Discount]]&lt;0.5,"Medium Discount","High Discount")))</f>
        <v>High Discount</v>
      </c>
      <c r="AE1275" s="7" t="str">
        <f>IF(Superstore_Data_1[[#This Row],[Sales]]&lt;100,"Low Sale",IF(Superstore_Data_1[[#This Row],[Sales]]&lt;500,"Medium Sale","High Sale"))</f>
        <v>Low Sale</v>
      </c>
      <c r="AF1275" s="10" t="str">
        <f>IF(Superstore_Data_1[[#This Row],[Shipping Days]]&lt;=2,"Fast",IF(Superstore_Data_1[[#This Row],[Shipping Days]]&lt;=5,"Normal","Slow"))</f>
        <v>Slow</v>
      </c>
    </row>
    <row r="1276" spans="1:32" x14ac:dyDescent="0.3">
      <c r="A1276" s="6">
        <v>9327</v>
      </c>
      <c r="B1276" s="7" t="s">
        <v>11423</v>
      </c>
      <c r="C1276" s="8">
        <v>42925</v>
      </c>
      <c r="D1276" s="8">
        <v>43017</v>
      </c>
      <c r="E1276" s="7" t="s">
        <v>209</v>
      </c>
      <c r="F1276" s="7" t="s">
        <v>3999</v>
      </c>
      <c r="G1276" s="7" t="s">
        <v>4000</v>
      </c>
      <c r="H1276" s="7" t="s">
        <v>25</v>
      </c>
      <c r="I1276" s="7" t="s">
        <v>26</v>
      </c>
      <c r="J1276" s="7" t="s">
        <v>2874</v>
      </c>
      <c r="K1276" s="7" t="s">
        <v>100</v>
      </c>
      <c r="L1276" s="7">
        <v>98026</v>
      </c>
      <c r="M1276" s="7" t="s">
        <v>44</v>
      </c>
      <c r="N1276" s="7" t="s">
        <v>8217</v>
      </c>
      <c r="O1276" s="7" t="s">
        <v>31</v>
      </c>
      <c r="P1276" s="7" t="s">
        <v>67</v>
      </c>
      <c r="Q1276" s="7" t="s">
        <v>8218</v>
      </c>
      <c r="R1276" s="7">
        <v>80.959999999999994</v>
      </c>
      <c r="S1276" s="7">
        <v>4</v>
      </c>
      <c r="T1276" s="7">
        <v>0</v>
      </c>
      <c r="U1276" s="7">
        <v>34.812800000000003</v>
      </c>
      <c r="V1276" s="7" t="s">
        <v>11821</v>
      </c>
      <c r="W1276" s="7">
        <v>2017</v>
      </c>
      <c r="X1276" s="7">
        <v>0.43000000000000005</v>
      </c>
      <c r="Y1276" s="7" t="s">
        <v>11811</v>
      </c>
      <c r="Z1276" s="7">
        <v>92</v>
      </c>
      <c r="AA1276" s="7" t="str">
        <f>TEXT(Superstore_Data_1[[#This Row],[Order Date]],"mmm")</f>
        <v>Jul</v>
      </c>
      <c r="AB1276" s="7">
        <f>YEAR(Superstore_Data_1[[#This Row],[Order Date]])</f>
        <v>2017</v>
      </c>
      <c r="AC1276" s="9">
        <f>Superstore_Data_1[[#This Row],[Profit]]/Superstore_Data_1[[#This Row],[Sales]]</f>
        <v>0.43000000000000005</v>
      </c>
      <c r="AD1276" s="7" t="str">
        <f>IF(Superstore_Data_1[[#This Row],[Discount]]=0,"No Discount",IF(Superstore_Data_1[[#This Row],[Discount]]&lt;0.2,"Low Discount",IF(Superstore_Data_1[[#This Row],[Discount]]&lt;0.5,"Medium Discount","High Discount")))</f>
        <v>No Discount</v>
      </c>
      <c r="AE1276" s="7" t="str">
        <f>IF(Superstore_Data_1[[#This Row],[Sales]]&lt;100,"Low Sale",IF(Superstore_Data_1[[#This Row],[Sales]]&lt;500,"Medium Sale","High Sale"))</f>
        <v>Low Sale</v>
      </c>
      <c r="AF1276" s="10" t="str">
        <f>IF(Superstore_Data_1[[#This Row],[Shipping Days]]&lt;=2,"Fast",IF(Superstore_Data_1[[#This Row],[Shipping Days]]&lt;=5,"Normal","Slow"))</f>
        <v>Slow</v>
      </c>
    </row>
    <row r="1277" spans="1:32" x14ac:dyDescent="0.3">
      <c r="A1277" s="6">
        <v>9335</v>
      </c>
      <c r="B1277" s="7" t="s">
        <v>11428</v>
      </c>
      <c r="C1277" s="8">
        <v>42740</v>
      </c>
      <c r="D1277" s="8">
        <v>42771</v>
      </c>
      <c r="E1277" s="7" t="s">
        <v>209</v>
      </c>
      <c r="F1277" s="7" t="s">
        <v>1477</v>
      </c>
      <c r="G1277" s="7" t="s">
        <v>1478</v>
      </c>
      <c r="H1277" s="7" t="s">
        <v>25</v>
      </c>
      <c r="I1277" s="7" t="s">
        <v>26</v>
      </c>
      <c r="J1277" s="7" t="s">
        <v>3866</v>
      </c>
      <c r="K1277" s="7" t="s">
        <v>55</v>
      </c>
      <c r="L1277" s="7">
        <v>33065</v>
      </c>
      <c r="M1277" s="7" t="s">
        <v>29</v>
      </c>
      <c r="N1277" s="7" t="s">
        <v>30</v>
      </c>
      <c r="O1277" s="7" t="s">
        <v>31</v>
      </c>
      <c r="P1277" s="7" t="s">
        <v>32</v>
      </c>
      <c r="Q1277" s="7" t="s">
        <v>33</v>
      </c>
      <c r="R1277" s="7">
        <v>314.35199999999998</v>
      </c>
      <c r="S1277" s="7">
        <v>3</v>
      </c>
      <c r="T1277" s="7">
        <v>0.2</v>
      </c>
      <c r="U1277" s="7">
        <v>-15.717599999999999</v>
      </c>
      <c r="V1277" s="7" t="s">
        <v>11819</v>
      </c>
      <c r="W1277" s="7">
        <v>2017</v>
      </c>
      <c r="X1277" s="7">
        <v>-0.05</v>
      </c>
      <c r="Y1277" s="7" t="s">
        <v>11813</v>
      </c>
      <c r="Z1277" s="7">
        <v>31</v>
      </c>
      <c r="AA1277" s="7" t="str">
        <f>TEXT(Superstore_Data_1[[#This Row],[Order Date]],"mmm")</f>
        <v>Jan</v>
      </c>
      <c r="AB1277" s="7">
        <f>YEAR(Superstore_Data_1[[#This Row],[Order Date]])</f>
        <v>2017</v>
      </c>
      <c r="AC1277" s="9">
        <f>Superstore_Data_1[[#This Row],[Profit]]/Superstore_Data_1[[#This Row],[Sales]]</f>
        <v>-0.05</v>
      </c>
      <c r="AD1277" s="7" t="str">
        <f>IF(Superstore_Data_1[[#This Row],[Discount]]=0,"No Discount",IF(Superstore_Data_1[[#This Row],[Discount]]&lt;0.2,"Low Discount",IF(Superstore_Data_1[[#This Row],[Discount]]&lt;0.5,"Medium Discount","High Discount")))</f>
        <v>Medium Discount</v>
      </c>
      <c r="AE1277" s="7" t="str">
        <f>IF(Superstore_Data_1[[#This Row],[Sales]]&lt;100,"Low Sale",IF(Superstore_Data_1[[#This Row],[Sales]]&lt;500,"Medium Sale","High Sale"))</f>
        <v>Medium Sale</v>
      </c>
      <c r="AF1277" s="10" t="str">
        <f>IF(Superstore_Data_1[[#This Row],[Shipping Days]]&lt;=2,"Fast",IF(Superstore_Data_1[[#This Row],[Shipping Days]]&lt;=5,"Normal","Slow"))</f>
        <v>Slow</v>
      </c>
    </row>
    <row r="1278" spans="1:32" x14ac:dyDescent="0.3">
      <c r="A1278" s="6">
        <v>9355</v>
      </c>
      <c r="B1278" s="7" t="s">
        <v>11436</v>
      </c>
      <c r="C1278" s="8">
        <v>42016</v>
      </c>
      <c r="D1278" s="8">
        <v>42136</v>
      </c>
      <c r="E1278" s="7" t="s">
        <v>51</v>
      </c>
      <c r="F1278" s="7" t="s">
        <v>203</v>
      </c>
      <c r="G1278" s="7" t="s">
        <v>204</v>
      </c>
      <c r="H1278" s="7" t="s">
        <v>108</v>
      </c>
      <c r="I1278" s="7" t="s">
        <v>26</v>
      </c>
      <c r="J1278" s="7" t="s">
        <v>373</v>
      </c>
      <c r="K1278" s="7" t="s">
        <v>269</v>
      </c>
      <c r="L1278" s="7">
        <v>49201</v>
      </c>
      <c r="M1278" s="7" t="s">
        <v>111</v>
      </c>
      <c r="N1278" s="7" t="s">
        <v>9424</v>
      </c>
      <c r="O1278" s="7" t="s">
        <v>46</v>
      </c>
      <c r="P1278" s="7" t="s">
        <v>94</v>
      </c>
      <c r="Q1278" s="7" t="s">
        <v>9425</v>
      </c>
      <c r="R1278" s="7">
        <v>19.440000000000001</v>
      </c>
      <c r="S1278" s="7">
        <v>3</v>
      </c>
      <c r="T1278" s="7">
        <v>0</v>
      </c>
      <c r="U1278" s="7">
        <v>9.3312000000000008</v>
      </c>
      <c r="V1278" s="7" t="s">
        <v>11819</v>
      </c>
      <c r="W1278" s="7">
        <v>2015</v>
      </c>
      <c r="X1278" s="7">
        <v>0.48000000000000004</v>
      </c>
      <c r="Y1278" s="7" t="s">
        <v>11811</v>
      </c>
      <c r="Z1278" s="7">
        <v>120</v>
      </c>
      <c r="AA1278" s="7" t="str">
        <f>TEXT(Superstore_Data_1[[#This Row],[Order Date]],"mmm")</f>
        <v>Jan</v>
      </c>
      <c r="AB1278" s="7">
        <f>YEAR(Superstore_Data_1[[#This Row],[Order Date]])</f>
        <v>2015</v>
      </c>
      <c r="AC1278" s="9">
        <f>Superstore_Data_1[[#This Row],[Profit]]/Superstore_Data_1[[#This Row],[Sales]]</f>
        <v>0.48000000000000004</v>
      </c>
      <c r="AD1278" s="7" t="str">
        <f>IF(Superstore_Data_1[[#This Row],[Discount]]=0,"No Discount",IF(Superstore_Data_1[[#This Row],[Discount]]&lt;0.2,"Low Discount",IF(Superstore_Data_1[[#This Row],[Discount]]&lt;0.5,"Medium Discount","High Discount")))</f>
        <v>No Discount</v>
      </c>
      <c r="AE1278" s="7" t="str">
        <f>IF(Superstore_Data_1[[#This Row],[Sales]]&lt;100,"Low Sale",IF(Superstore_Data_1[[#This Row],[Sales]]&lt;500,"Medium Sale","High Sale"))</f>
        <v>Low Sale</v>
      </c>
      <c r="AF1278" s="10" t="str">
        <f>IF(Superstore_Data_1[[#This Row],[Shipping Days]]&lt;=2,"Fast",IF(Superstore_Data_1[[#This Row],[Shipping Days]]&lt;=5,"Normal","Slow"))</f>
        <v>Slow</v>
      </c>
    </row>
    <row r="1279" spans="1:32" x14ac:dyDescent="0.3">
      <c r="A1279" s="6">
        <v>9369</v>
      </c>
      <c r="B1279" s="7" t="s">
        <v>11441</v>
      </c>
      <c r="C1279" s="8">
        <v>42555</v>
      </c>
      <c r="D1279" s="8">
        <v>42617</v>
      </c>
      <c r="E1279" s="7" t="s">
        <v>209</v>
      </c>
      <c r="F1279" s="7" t="s">
        <v>248</v>
      </c>
      <c r="G1279" s="7" t="s">
        <v>249</v>
      </c>
      <c r="H1279" s="7" t="s">
        <v>41</v>
      </c>
      <c r="I1279" s="7" t="s">
        <v>26</v>
      </c>
      <c r="J1279" s="7" t="s">
        <v>1261</v>
      </c>
      <c r="K1279" s="7" t="s">
        <v>895</v>
      </c>
      <c r="L1279" s="7">
        <v>8701</v>
      </c>
      <c r="M1279" s="7" t="s">
        <v>161</v>
      </c>
      <c r="N1279" s="7" t="s">
        <v>1238</v>
      </c>
      <c r="O1279" s="7" t="s">
        <v>46</v>
      </c>
      <c r="P1279" s="7" t="s">
        <v>94</v>
      </c>
      <c r="Q1279" s="7" t="s">
        <v>1239</v>
      </c>
      <c r="R1279" s="7">
        <v>37.94</v>
      </c>
      <c r="S1279" s="7">
        <v>2</v>
      </c>
      <c r="T1279" s="7">
        <v>0</v>
      </c>
      <c r="U1279" s="7">
        <v>18.211200000000002</v>
      </c>
      <c r="V1279" s="7" t="s">
        <v>11821</v>
      </c>
      <c r="W1279" s="7">
        <v>2016</v>
      </c>
      <c r="X1279" s="7">
        <v>0.48000000000000009</v>
      </c>
      <c r="Y1279" s="7" t="s">
        <v>11811</v>
      </c>
      <c r="Z1279" s="7">
        <v>62</v>
      </c>
      <c r="AA1279" s="7" t="str">
        <f>TEXT(Superstore_Data_1[[#This Row],[Order Date]],"mmm")</f>
        <v>Jul</v>
      </c>
      <c r="AB1279" s="7">
        <f>YEAR(Superstore_Data_1[[#This Row],[Order Date]])</f>
        <v>2016</v>
      </c>
      <c r="AC1279" s="9">
        <f>Superstore_Data_1[[#This Row],[Profit]]/Superstore_Data_1[[#This Row],[Sales]]</f>
        <v>0.48000000000000009</v>
      </c>
      <c r="AD1279" s="7" t="str">
        <f>IF(Superstore_Data_1[[#This Row],[Discount]]=0,"No Discount",IF(Superstore_Data_1[[#This Row],[Discount]]&lt;0.2,"Low Discount",IF(Superstore_Data_1[[#This Row],[Discount]]&lt;0.5,"Medium Discount","High Discount")))</f>
        <v>No Discount</v>
      </c>
      <c r="AE1279" s="7" t="str">
        <f>IF(Superstore_Data_1[[#This Row],[Sales]]&lt;100,"Low Sale",IF(Superstore_Data_1[[#This Row],[Sales]]&lt;500,"Medium Sale","High Sale"))</f>
        <v>Low Sale</v>
      </c>
      <c r="AF1279" s="10" t="str">
        <f>IF(Superstore_Data_1[[#This Row],[Shipping Days]]&lt;=2,"Fast",IF(Superstore_Data_1[[#This Row],[Shipping Days]]&lt;=5,"Normal","Slow"))</f>
        <v>Slow</v>
      </c>
    </row>
    <row r="1280" spans="1:32" x14ac:dyDescent="0.3">
      <c r="A1280" s="6">
        <v>9370</v>
      </c>
      <c r="B1280" s="7" t="s">
        <v>11442</v>
      </c>
      <c r="C1280" s="8">
        <v>42927</v>
      </c>
      <c r="D1280" s="8">
        <v>42989</v>
      </c>
      <c r="E1280" s="7" t="s">
        <v>22</v>
      </c>
      <c r="F1280" s="7" t="s">
        <v>4467</v>
      </c>
      <c r="G1280" s="7" t="s">
        <v>4468</v>
      </c>
      <c r="H1280" s="7" t="s">
        <v>41</v>
      </c>
      <c r="I1280" s="7" t="s">
        <v>26</v>
      </c>
      <c r="J1280" s="7" t="s">
        <v>3647</v>
      </c>
      <c r="K1280" s="7" t="s">
        <v>3109</v>
      </c>
      <c r="L1280" s="7">
        <v>20735</v>
      </c>
      <c r="M1280" s="7" t="s">
        <v>161</v>
      </c>
      <c r="N1280" s="7" t="s">
        <v>6840</v>
      </c>
      <c r="O1280" s="7" t="s">
        <v>31</v>
      </c>
      <c r="P1280" s="7" t="s">
        <v>35</v>
      </c>
      <c r="Q1280" s="7" t="s">
        <v>6841</v>
      </c>
      <c r="R1280" s="7">
        <v>272.97000000000003</v>
      </c>
      <c r="S1280" s="7">
        <v>3</v>
      </c>
      <c r="T1280" s="7">
        <v>0</v>
      </c>
      <c r="U1280" s="7">
        <v>43.675199999999997</v>
      </c>
      <c r="V1280" s="7" t="s">
        <v>11821</v>
      </c>
      <c r="W1280" s="7">
        <v>2017</v>
      </c>
      <c r="X1280" s="7">
        <v>0.15999999999999998</v>
      </c>
      <c r="Y1280" s="7" t="s">
        <v>11811</v>
      </c>
      <c r="Z1280" s="7">
        <v>62</v>
      </c>
      <c r="AA1280" s="7" t="str">
        <f>TEXT(Superstore_Data_1[[#This Row],[Order Date]],"mmm")</f>
        <v>Jul</v>
      </c>
      <c r="AB1280" s="7">
        <f>YEAR(Superstore_Data_1[[#This Row],[Order Date]])</f>
        <v>2017</v>
      </c>
      <c r="AC1280" s="9">
        <f>Superstore_Data_1[[#This Row],[Profit]]/Superstore_Data_1[[#This Row],[Sales]]</f>
        <v>0.15999999999999998</v>
      </c>
      <c r="AD1280" s="7" t="str">
        <f>IF(Superstore_Data_1[[#This Row],[Discount]]=0,"No Discount",IF(Superstore_Data_1[[#This Row],[Discount]]&lt;0.2,"Low Discount",IF(Superstore_Data_1[[#This Row],[Discount]]&lt;0.5,"Medium Discount","High Discount")))</f>
        <v>No Discount</v>
      </c>
      <c r="AE1280" s="7" t="str">
        <f>IF(Superstore_Data_1[[#This Row],[Sales]]&lt;100,"Low Sale",IF(Superstore_Data_1[[#This Row],[Sales]]&lt;500,"Medium Sale","High Sale"))</f>
        <v>Medium Sale</v>
      </c>
      <c r="AF1280" s="10" t="str">
        <f>IF(Superstore_Data_1[[#This Row],[Shipping Days]]&lt;=2,"Fast",IF(Superstore_Data_1[[#This Row],[Shipping Days]]&lt;=5,"Normal","Slow"))</f>
        <v>Slow</v>
      </c>
    </row>
    <row r="1281" spans="1:32" x14ac:dyDescent="0.3">
      <c r="A1281" s="6">
        <v>9374</v>
      </c>
      <c r="B1281" s="7" t="s">
        <v>11444</v>
      </c>
      <c r="C1281" s="8">
        <v>42921</v>
      </c>
      <c r="D1281" s="8">
        <v>43044</v>
      </c>
      <c r="E1281" s="7" t="s">
        <v>51</v>
      </c>
      <c r="F1281" s="7" t="s">
        <v>2205</v>
      </c>
      <c r="G1281" s="7" t="s">
        <v>2206</v>
      </c>
      <c r="H1281" s="7" t="s">
        <v>25</v>
      </c>
      <c r="I1281" s="7" t="s">
        <v>26</v>
      </c>
      <c r="J1281" s="7" t="s">
        <v>681</v>
      </c>
      <c r="K1281" s="7" t="s">
        <v>43</v>
      </c>
      <c r="L1281" s="7">
        <v>91104</v>
      </c>
      <c r="M1281" s="7" t="s">
        <v>44</v>
      </c>
      <c r="N1281" s="7" t="s">
        <v>4094</v>
      </c>
      <c r="O1281" s="7" t="s">
        <v>73</v>
      </c>
      <c r="P1281" s="7" t="s">
        <v>74</v>
      </c>
      <c r="Q1281" s="7" t="s">
        <v>4095</v>
      </c>
      <c r="R1281" s="7">
        <v>419.94400000000002</v>
      </c>
      <c r="S1281" s="7">
        <v>7</v>
      </c>
      <c r="T1281" s="7">
        <v>0.2</v>
      </c>
      <c r="U1281" s="7">
        <v>52.493000000000002</v>
      </c>
      <c r="V1281" s="7" t="s">
        <v>11821</v>
      </c>
      <c r="W1281" s="7">
        <v>2017</v>
      </c>
      <c r="X1281" s="7">
        <v>0.125</v>
      </c>
      <c r="Y1281" s="7" t="s">
        <v>11813</v>
      </c>
      <c r="Z1281" s="7">
        <v>123</v>
      </c>
      <c r="AA1281" s="7" t="str">
        <f>TEXT(Superstore_Data_1[[#This Row],[Order Date]],"mmm")</f>
        <v>Jul</v>
      </c>
      <c r="AB1281" s="7">
        <f>YEAR(Superstore_Data_1[[#This Row],[Order Date]])</f>
        <v>2017</v>
      </c>
      <c r="AC1281" s="9">
        <f>Superstore_Data_1[[#This Row],[Profit]]/Superstore_Data_1[[#This Row],[Sales]]</f>
        <v>0.125</v>
      </c>
      <c r="AD1281" s="7" t="str">
        <f>IF(Superstore_Data_1[[#This Row],[Discount]]=0,"No Discount",IF(Superstore_Data_1[[#This Row],[Discount]]&lt;0.2,"Low Discount",IF(Superstore_Data_1[[#This Row],[Discount]]&lt;0.5,"Medium Discount","High Discount")))</f>
        <v>Medium Discount</v>
      </c>
      <c r="AE1281" s="7" t="str">
        <f>IF(Superstore_Data_1[[#This Row],[Sales]]&lt;100,"Low Sale",IF(Superstore_Data_1[[#This Row],[Sales]]&lt;500,"Medium Sale","High Sale"))</f>
        <v>Medium Sale</v>
      </c>
      <c r="AF1281" s="10" t="str">
        <f>IF(Superstore_Data_1[[#This Row],[Shipping Days]]&lt;=2,"Fast",IF(Superstore_Data_1[[#This Row],[Shipping Days]]&lt;=5,"Normal","Slow"))</f>
        <v>Slow</v>
      </c>
    </row>
    <row r="1282" spans="1:32" x14ac:dyDescent="0.3">
      <c r="A1282" s="6">
        <v>9375</v>
      </c>
      <c r="B1282" s="7" t="s">
        <v>11445</v>
      </c>
      <c r="C1282" s="8">
        <v>42496</v>
      </c>
      <c r="D1282" s="8">
        <v>42619</v>
      </c>
      <c r="E1282" s="7" t="s">
        <v>51</v>
      </c>
      <c r="F1282" s="7" t="s">
        <v>389</v>
      </c>
      <c r="G1282" s="7" t="s">
        <v>390</v>
      </c>
      <c r="H1282" s="7" t="s">
        <v>41</v>
      </c>
      <c r="I1282" s="7" t="s">
        <v>26</v>
      </c>
      <c r="J1282" s="7" t="s">
        <v>99</v>
      </c>
      <c r="K1282" s="7" t="s">
        <v>100</v>
      </c>
      <c r="L1282" s="7">
        <v>98105</v>
      </c>
      <c r="M1282" s="7" t="s">
        <v>44</v>
      </c>
      <c r="N1282" s="7" t="s">
        <v>3009</v>
      </c>
      <c r="O1282" s="7" t="s">
        <v>46</v>
      </c>
      <c r="P1282" s="7" t="s">
        <v>654</v>
      </c>
      <c r="Q1282" s="7" t="s">
        <v>3010</v>
      </c>
      <c r="R1282" s="7">
        <v>61.38</v>
      </c>
      <c r="S1282" s="7">
        <v>6</v>
      </c>
      <c r="T1282" s="7">
        <v>0</v>
      </c>
      <c r="U1282" s="7">
        <v>15.9588</v>
      </c>
      <c r="V1282" s="7" t="s">
        <v>11812</v>
      </c>
      <c r="W1282" s="7">
        <v>2016</v>
      </c>
      <c r="X1282" s="7">
        <v>0.26</v>
      </c>
      <c r="Y1282" s="7" t="s">
        <v>11811</v>
      </c>
      <c r="Z1282" s="7">
        <v>123</v>
      </c>
      <c r="AA1282" s="7" t="str">
        <f>TEXT(Superstore_Data_1[[#This Row],[Order Date]],"mmm")</f>
        <v>May</v>
      </c>
      <c r="AB1282" s="7">
        <f>YEAR(Superstore_Data_1[[#This Row],[Order Date]])</f>
        <v>2016</v>
      </c>
      <c r="AC1282" s="9">
        <f>Superstore_Data_1[[#This Row],[Profit]]/Superstore_Data_1[[#This Row],[Sales]]</f>
        <v>0.26</v>
      </c>
      <c r="AD1282" s="7" t="str">
        <f>IF(Superstore_Data_1[[#This Row],[Discount]]=0,"No Discount",IF(Superstore_Data_1[[#This Row],[Discount]]&lt;0.2,"Low Discount",IF(Superstore_Data_1[[#This Row],[Discount]]&lt;0.5,"Medium Discount","High Discount")))</f>
        <v>No Discount</v>
      </c>
      <c r="AE1282" s="7" t="str">
        <f>IF(Superstore_Data_1[[#This Row],[Sales]]&lt;100,"Low Sale",IF(Superstore_Data_1[[#This Row],[Sales]]&lt;500,"Medium Sale","High Sale"))</f>
        <v>Low Sale</v>
      </c>
      <c r="AF1282" s="10" t="str">
        <f>IF(Superstore_Data_1[[#This Row],[Shipping Days]]&lt;=2,"Fast",IF(Superstore_Data_1[[#This Row],[Shipping Days]]&lt;=5,"Normal","Slow"))</f>
        <v>Slow</v>
      </c>
    </row>
    <row r="1283" spans="1:32" x14ac:dyDescent="0.3">
      <c r="A1283" s="6">
        <v>9420</v>
      </c>
      <c r="B1283" s="7" t="s">
        <v>11478</v>
      </c>
      <c r="C1283" s="8">
        <v>42776</v>
      </c>
      <c r="D1283" s="8">
        <v>42835</v>
      </c>
      <c r="E1283" s="7" t="s">
        <v>22</v>
      </c>
      <c r="F1283" s="7" t="s">
        <v>2634</v>
      </c>
      <c r="G1283" s="7" t="s">
        <v>2635</v>
      </c>
      <c r="H1283" s="7" t="s">
        <v>41</v>
      </c>
      <c r="I1283" s="7" t="s">
        <v>26</v>
      </c>
      <c r="J1283" s="7" t="s">
        <v>205</v>
      </c>
      <c r="K1283" s="7" t="s">
        <v>110</v>
      </c>
      <c r="L1283" s="7">
        <v>77041</v>
      </c>
      <c r="M1283" s="7" t="s">
        <v>111</v>
      </c>
      <c r="N1283" s="7" t="s">
        <v>2250</v>
      </c>
      <c r="O1283" s="7" t="s">
        <v>46</v>
      </c>
      <c r="P1283" s="7" t="s">
        <v>80</v>
      </c>
      <c r="Q1283" s="7" t="s">
        <v>2251</v>
      </c>
      <c r="R1283" s="7">
        <v>15.224</v>
      </c>
      <c r="S1283" s="7">
        <v>2</v>
      </c>
      <c r="T1283" s="7">
        <v>0.8</v>
      </c>
      <c r="U1283" s="7">
        <v>-38.821199999999997</v>
      </c>
      <c r="V1283" s="7" t="s">
        <v>11820</v>
      </c>
      <c r="W1283" s="7">
        <v>2017</v>
      </c>
      <c r="X1283" s="7">
        <v>-2.5499999999999998</v>
      </c>
      <c r="Y1283" s="7" t="s">
        <v>11816</v>
      </c>
      <c r="Z1283" s="7">
        <v>59</v>
      </c>
      <c r="AA1283" s="7" t="str">
        <f>TEXT(Superstore_Data_1[[#This Row],[Order Date]],"mmm")</f>
        <v>Feb</v>
      </c>
      <c r="AB1283" s="7">
        <f>YEAR(Superstore_Data_1[[#This Row],[Order Date]])</f>
        <v>2017</v>
      </c>
      <c r="AC1283" s="9">
        <f>Superstore_Data_1[[#This Row],[Profit]]/Superstore_Data_1[[#This Row],[Sales]]</f>
        <v>-2.5499999999999998</v>
      </c>
      <c r="AD1283" s="7" t="str">
        <f>IF(Superstore_Data_1[[#This Row],[Discount]]=0,"No Discount",IF(Superstore_Data_1[[#This Row],[Discount]]&lt;0.2,"Low Discount",IF(Superstore_Data_1[[#This Row],[Discount]]&lt;0.5,"Medium Discount","High Discount")))</f>
        <v>High Discount</v>
      </c>
      <c r="AE1283" s="7" t="str">
        <f>IF(Superstore_Data_1[[#This Row],[Sales]]&lt;100,"Low Sale",IF(Superstore_Data_1[[#This Row],[Sales]]&lt;500,"Medium Sale","High Sale"))</f>
        <v>Low Sale</v>
      </c>
      <c r="AF1283" s="10" t="str">
        <f>IF(Superstore_Data_1[[#This Row],[Shipping Days]]&lt;=2,"Fast",IF(Superstore_Data_1[[#This Row],[Shipping Days]]&lt;=5,"Normal","Slow"))</f>
        <v>Slow</v>
      </c>
    </row>
    <row r="1284" spans="1:32" x14ac:dyDescent="0.3">
      <c r="A1284" s="6">
        <v>9443</v>
      </c>
      <c r="B1284" s="7" t="s">
        <v>11495</v>
      </c>
      <c r="C1284" s="8">
        <v>42920</v>
      </c>
      <c r="D1284" s="8">
        <v>43043</v>
      </c>
      <c r="E1284" s="7" t="s">
        <v>51</v>
      </c>
      <c r="F1284" s="7" t="s">
        <v>3462</v>
      </c>
      <c r="G1284" s="7" t="s">
        <v>3463</v>
      </c>
      <c r="H1284" s="7" t="s">
        <v>108</v>
      </c>
      <c r="I1284" s="7" t="s">
        <v>26</v>
      </c>
      <c r="J1284" s="7" t="s">
        <v>1717</v>
      </c>
      <c r="K1284" s="7" t="s">
        <v>55</v>
      </c>
      <c r="L1284" s="7">
        <v>32216</v>
      </c>
      <c r="M1284" s="7" t="s">
        <v>29</v>
      </c>
      <c r="N1284" s="7" t="s">
        <v>1768</v>
      </c>
      <c r="O1284" s="7" t="s">
        <v>46</v>
      </c>
      <c r="P1284" s="7" t="s">
        <v>70</v>
      </c>
      <c r="Q1284" s="7" t="s">
        <v>1769</v>
      </c>
      <c r="R1284" s="7">
        <v>16.256</v>
      </c>
      <c r="S1284" s="7">
        <v>2</v>
      </c>
      <c r="T1284" s="7">
        <v>0.2</v>
      </c>
      <c r="U1284" s="7">
        <v>1.2192000000000001</v>
      </c>
      <c r="V1284" s="7" t="s">
        <v>11821</v>
      </c>
      <c r="W1284" s="7">
        <v>2017</v>
      </c>
      <c r="X1284" s="7">
        <v>7.4999999999999997E-2</v>
      </c>
      <c r="Y1284" s="7" t="s">
        <v>11813</v>
      </c>
      <c r="Z1284" s="7">
        <v>123</v>
      </c>
      <c r="AA1284" s="7" t="str">
        <f>TEXT(Superstore_Data_1[[#This Row],[Order Date]],"mmm")</f>
        <v>Jul</v>
      </c>
      <c r="AB1284" s="7">
        <f>YEAR(Superstore_Data_1[[#This Row],[Order Date]])</f>
        <v>2017</v>
      </c>
      <c r="AC1284" s="9">
        <f>Superstore_Data_1[[#This Row],[Profit]]/Superstore_Data_1[[#This Row],[Sales]]</f>
        <v>7.4999999999999997E-2</v>
      </c>
      <c r="AD1284" s="7" t="str">
        <f>IF(Superstore_Data_1[[#This Row],[Discount]]=0,"No Discount",IF(Superstore_Data_1[[#This Row],[Discount]]&lt;0.2,"Low Discount",IF(Superstore_Data_1[[#This Row],[Discount]]&lt;0.5,"Medium Discount","High Discount")))</f>
        <v>Medium Discount</v>
      </c>
      <c r="AE1284" s="7" t="str">
        <f>IF(Superstore_Data_1[[#This Row],[Sales]]&lt;100,"Low Sale",IF(Superstore_Data_1[[#This Row],[Sales]]&lt;500,"Medium Sale","High Sale"))</f>
        <v>Low Sale</v>
      </c>
      <c r="AF1284" s="10" t="str">
        <f>IF(Superstore_Data_1[[#This Row],[Shipping Days]]&lt;=2,"Fast",IF(Superstore_Data_1[[#This Row],[Shipping Days]]&lt;=5,"Normal","Slow"))</f>
        <v>Slow</v>
      </c>
    </row>
    <row r="1285" spans="1:32" x14ac:dyDescent="0.3">
      <c r="A1285" s="6">
        <v>9445</v>
      </c>
      <c r="B1285" s="7" t="s">
        <v>11496</v>
      </c>
      <c r="C1285" s="8">
        <v>42007</v>
      </c>
      <c r="D1285" s="8">
        <v>42038</v>
      </c>
      <c r="E1285" s="7" t="s">
        <v>209</v>
      </c>
      <c r="F1285" s="7" t="s">
        <v>8037</v>
      </c>
      <c r="G1285" s="7" t="s">
        <v>8038</v>
      </c>
      <c r="H1285" s="7" t="s">
        <v>41</v>
      </c>
      <c r="I1285" s="7" t="s">
        <v>26</v>
      </c>
      <c r="J1285" s="7" t="s">
        <v>4537</v>
      </c>
      <c r="K1285" s="7" t="s">
        <v>110</v>
      </c>
      <c r="L1285" s="7">
        <v>75019</v>
      </c>
      <c r="M1285" s="7" t="s">
        <v>111</v>
      </c>
      <c r="N1285" s="7" t="s">
        <v>7927</v>
      </c>
      <c r="O1285" s="7" t="s">
        <v>73</v>
      </c>
      <c r="P1285" s="7" t="s">
        <v>74</v>
      </c>
      <c r="Q1285" s="7" t="s">
        <v>7928</v>
      </c>
      <c r="R1285" s="7">
        <v>95.84</v>
      </c>
      <c r="S1285" s="7">
        <v>4</v>
      </c>
      <c r="T1285" s="7">
        <v>0.2</v>
      </c>
      <c r="U1285" s="7">
        <v>34.741999999999997</v>
      </c>
      <c r="V1285" s="7" t="s">
        <v>11819</v>
      </c>
      <c r="W1285" s="7">
        <v>2015</v>
      </c>
      <c r="X1285" s="7">
        <v>0.36249999999999993</v>
      </c>
      <c r="Y1285" s="7" t="s">
        <v>11813</v>
      </c>
      <c r="Z1285" s="7">
        <v>31</v>
      </c>
      <c r="AA1285" s="7" t="str">
        <f>TEXT(Superstore_Data_1[[#This Row],[Order Date]],"mmm")</f>
        <v>Jan</v>
      </c>
      <c r="AB1285" s="7">
        <f>YEAR(Superstore_Data_1[[#This Row],[Order Date]])</f>
        <v>2015</v>
      </c>
      <c r="AC1285" s="9">
        <f>Superstore_Data_1[[#This Row],[Profit]]/Superstore_Data_1[[#This Row],[Sales]]</f>
        <v>0.36249999999999993</v>
      </c>
      <c r="AD1285" s="7" t="str">
        <f>IF(Superstore_Data_1[[#This Row],[Discount]]=0,"No Discount",IF(Superstore_Data_1[[#This Row],[Discount]]&lt;0.2,"Low Discount",IF(Superstore_Data_1[[#This Row],[Discount]]&lt;0.5,"Medium Discount","High Discount")))</f>
        <v>Medium Discount</v>
      </c>
      <c r="AE1285" s="7" t="str">
        <f>IF(Superstore_Data_1[[#This Row],[Sales]]&lt;100,"Low Sale",IF(Superstore_Data_1[[#This Row],[Sales]]&lt;500,"Medium Sale","High Sale"))</f>
        <v>Low Sale</v>
      </c>
      <c r="AF1285" s="10" t="str">
        <f>IF(Superstore_Data_1[[#This Row],[Shipping Days]]&lt;=2,"Fast",IF(Superstore_Data_1[[#This Row],[Shipping Days]]&lt;=5,"Normal","Slow"))</f>
        <v>Slow</v>
      </c>
    </row>
    <row r="1286" spans="1:32" x14ac:dyDescent="0.3">
      <c r="A1286" s="6">
        <v>9451</v>
      </c>
      <c r="B1286" s="7" t="s">
        <v>11502</v>
      </c>
      <c r="C1286" s="8">
        <v>42800</v>
      </c>
      <c r="D1286" s="8">
        <v>42922</v>
      </c>
      <c r="E1286" s="7" t="s">
        <v>51</v>
      </c>
      <c r="F1286" s="7" t="s">
        <v>2336</v>
      </c>
      <c r="G1286" s="7" t="s">
        <v>2337</v>
      </c>
      <c r="H1286" s="7" t="s">
        <v>108</v>
      </c>
      <c r="I1286" s="7" t="s">
        <v>26</v>
      </c>
      <c r="J1286" s="7" t="s">
        <v>5269</v>
      </c>
      <c r="K1286" s="7" t="s">
        <v>100</v>
      </c>
      <c r="L1286" s="7">
        <v>99207</v>
      </c>
      <c r="M1286" s="7" t="s">
        <v>44</v>
      </c>
      <c r="N1286" s="7" t="s">
        <v>2037</v>
      </c>
      <c r="O1286" s="7" t="s">
        <v>46</v>
      </c>
      <c r="P1286" s="7" t="s">
        <v>60</v>
      </c>
      <c r="Q1286" s="7" t="s">
        <v>2038</v>
      </c>
      <c r="R1286" s="7">
        <v>136.26</v>
      </c>
      <c r="S1286" s="7">
        <v>9</v>
      </c>
      <c r="T1286" s="7">
        <v>0</v>
      </c>
      <c r="U1286" s="7">
        <v>5.4504000000000001</v>
      </c>
      <c r="V1286" s="7" t="s">
        <v>11817</v>
      </c>
      <c r="W1286" s="7">
        <v>2017</v>
      </c>
      <c r="X1286" s="7">
        <v>0.04</v>
      </c>
      <c r="Y1286" s="7" t="s">
        <v>11811</v>
      </c>
      <c r="Z1286" s="7">
        <v>122</v>
      </c>
      <c r="AA1286" s="7" t="str">
        <f>TEXT(Superstore_Data_1[[#This Row],[Order Date]],"mmm")</f>
        <v>Mar</v>
      </c>
      <c r="AB1286" s="7">
        <f>YEAR(Superstore_Data_1[[#This Row],[Order Date]])</f>
        <v>2017</v>
      </c>
      <c r="AC1286" s="9">
        <f>Superstore_Data_1[[#This Row],[Profit]]/Superstore_Data_1[[#This Row],[Sales]]</f>
        <v>0.04</v>
      </c>
      <c r="AD1286" s="7" t="str">
        <f>IF(Superstore_Data_1[[#This Row],[Discount]]=0,"No Discount",IF(Superstore_Data_1[[#This Row],[Discount]]&lt;0.2,"Low Discount",IF(Superstore_Data_1[[#This Row],[Discount]]&lt;0.5,"Medium Discount","High Discount")))</f>
        <v>No Discount</v>
      </c>
      <c r="AE1286" s="7" t="str">
        <f>IF(Superstore_Data_1[[#This Row],[Sales]]&lt;100,"Low Sale",IF(Superstore_Data_1[[#This Row],[Sales]]&lt;500,"Medium Sale","High Sale"))</f>
        <v>Medium Sale</v>
      </c>
      <c r="AF1286" s="10" t="str">
        <f>IF(Superstore_Data_1[[#This Row],[Shipping Days]]&lt;=2,"Fast",IF(Superstore_Data_1[[#This Row],[Shipping Days]]&lt;=5,"Normal","Slow"))</f>
        <v>Slow</v>
      </c>
    </row>
    <row r="1287" spans="1:32" x14ac:dyDescent="0.3">
      <c r="A1287" s="6">
        <v>9467</v>
      </c>
      <c r="B1287" s="7" t="s">
        <v>11517</v>
      </c>
      <c r="C1287" s="8">
        <v>42866</v>
      </c>
      <c r="D1287" s="8">
        <v>43019</v>
      </c>
      <c r="E1287" s="7" t="s">
        <v>22</v>
      </c>
      <c r="F1287" s="7" t="s">
        <v>4863</v>
      </c>
      <c r="G1287" s="7" t="s">
        <v>4864</v>
      </c>
      <c r="H1287" s="7" t="s">
        <v>25</v>
      </c>
      <c r="I1287" s="7" t="s">
        <v>26</v>
      </c>
      <c r="J1287" s="7" t="s">
        <v>302</v>
      </c>
      <c r="K1287" s="7" t="s">
        <v>303</v>
      </c>
      <c r="L1287" s="7">
        <v>10024</v>
      </c>
      <c r="M1287" s="7" t="s">
        <v>161</v>
      </c>
      <c r="N1287" s="7" t="s">
        <v>698</v>
      </c>
      <c r="O1287" s="7" t="s">
        <v>46</v>
      </c>
      <c r="P1287" s="7" t="s">
        <v>77</v>
      </c>
      <c r="Q1287" s="7" t="s">
        <v>699</v>
      </c>
      <c r="R1287" s="7">
        <v>164.68799999999999</v>
      </c>
      <c r="S1287" s="7">
        <v>6</v>
      </c>
      <c r="T1287" s="7">
        <v>0.2</v>
      </c>
      <c r="U1287" s="7">
        <v>55.5822</v>
      </c>
      <c r="V1287" s="7" t="s">
        <v>11812</v>
      </c>
      <c r="W1287" s="7">
        <v>2017</v>
      </c>
      <c r="X1287" s="7">
        <v>0.33750000000000002</v>
      </c>
      <c r="Y1287" s="7" t="s">
        <v>11813</v>
      </c>
      <c r="Z1287" s="7">
        <v>153</v>
      </c>
      <c r="AA1287" s="7" t="str">
        <f>TEXT(Superstore_Data_1[[#This Row],[Order Date]],"mmm")</f>
        <v>May</v>
      </c>
      <c r="AB1287" s="7">
        <f>YEAR(Superstore_Data_1[[#This Row],[Order Date]])</f>
        <v>2017</v>
      </c>
      <c r="AC1287" s="9">
        <f>Superstore_Data_1[[#This Row],[Profit]]/Superstore_Data_1[[#This Row],[Sales]]</f>
        <v>0.33750000000000002</v>
      </c>
      <c r="AD1287" s="7" t="str">
        <f>IF(Superstore_Data_1[[#This Row],[Discount]]=0,"No Discount",IF(Superstore_Data_1[[#This Row],[Discount]]&lt;0.2,"Low Discount",IF(Superstore_Data_1[[#This Row],[Discount]]&lt;0.5,"Medium Discount","High Discount")))</f>
        <v>Medium Discount</v>
      </c>
      <c r="AE1287" s="7" t="str">
        <f>IF(Superstore_Data_1[[#This Row],[Sales]]&lt;100,"Low Sale",IF(Superstore_Data_1[[#This Row],[Sales]]&lt;500,"Medium Sale","High Sale"))</f>
        <v>Medium Sale</v>
      </c>
      <c r="AF1287" s="10" t="str">
        <f>IF(Superstore_Data_1[[#This Row],[Shipping Days]]&lt;=2,"Fast",IF(Superstore_Data_1[[#This Row],[Shipping Days]]&lt;=5,"Normal","Slow"))</f>
        <v>Slow</v>
      </c>
    </row>
    <row r="1288" spans="1:32" x14ac:dyDescent="0.3">
      <c r="A1288" s="6">
        <v>9482</v>
      </c>
      <c r="B1288" s="7" t="s">
        <v>11521</v>
      </c>
      <c r="C1288" s="8">
        <v>42897</v>
      </c>
      <c r="D1288" s="8">
        <v>43080</v>
      </c>
      <c r="E1288" s="7" t="s">
        <v>51</v>
      </c>
      <c r="F1288" s="7" t="s">
        <v>6787</v>
      </c>
      <c r="G1288" s="7" t="s">
        <v>6788</v>
      </c>
      <c r="H1288" s="7" t="s">
        <v>25</v>
      </c>
      <c r="I1288" s="7" t="s">
        <v>26</v>
      </c>
      <c r="J1288" s="7" t="s">
        <v>927</v>
      </c>
      <c r="K1288" s="7" t="s">
        <v>110</v>
      </c>
      <c r="L1288" s="7">
        <v>75220</v>
      </c>
      <c r="M1288" s="7" t="s">
        <v>111</v>
      </c>
      <c r="N1288" s="7" t="s">
        <v>395</v>
      </c>
      <c r="O1288" s="7" t="s">
        <v>46</v>
      </c>
      <c r="P1288" s="7" t="s">
        <v>60</v>
      </c>
      <c r="Q1288" s="7" t="s">
        <v>396</v>
      </c>
      <c r="R1288" s="7">
        <v>18.16</v>
      </c>
      <c r="S1288" s="7">
        <v>2</v>
      </c>
      <c r="T1288" s="7">
        <v>0.2</v>
      </c>
      <c r="U1288" s="7">
        <v>1.8160000000000001</v>
      </c>
      <c r="V1288" s="7" t="s">
        <v>11818</v>
      </c>
      <c r="W1288" s="7">
        <v>2017</v>
      </c>
      <c r="X1288" s="7">
        <v>0.1</v>
      </c>
      <c r="Y1288" s="7" t="s">
        <v>11813</v>
      </c>
      <c r="Z1288" s="7">
        <v>183</v>
      </c>
      <c r="AA1288" s="7" t="str">
        <f>TEXT(Superstore_Data_1[[#This Row],[Order Date]],"mmm")</f>
        <v>Jun</v>
      </c>
      <c r="AB1288" s="7">
        <f>YEAR(Superstore_Data_1[[#This Row],[Order Date]])</f>
        <v>2017</v>
      </c>
      <c r="AC1288" s="9">
        <f>Superstore_Data_1[[#This Row],[Profit]]/Superstore_Data_1[[#This Row],[Sales]]</f>
        <v>0.1</v>
      </c>
      <c r="AD1288" s="7" t="str">
        <f>IF(Superstore_Data_1[[#This Row],[Discount]]=0,"No Discount",IF(Superstore_Data_1[[#This Row],[Discount]]&lt;0.2,"Low Discount",IF(Superstore_Data_1[[#This Row],[Discount]]&lt;0.5,"Medium Discount","High Discount")))</f>
        <v>Medium Discount</v>
      </c>
      <c r="AE1288" s="7" t="str">
        <f>IF(Superstore_Data_1[[#This Row],[Sales]]&lt;100,"Low Sale",IF(Superstore_Data_1[[#This Row],[Sales]]&lt;500,"Medium Sale","High Sale"))</f>
        <v>Low Sale</v>
      </c>
      <c r="AF1288" s="10" t="str">
        <f>IF(Superstore_Data_1[[#This Row],[Shipping Days]]&lt;=2,"Fast",IF(Superstore_Data_1[[#This Row],[Shipping Days]]&lt;=5,"Normal","Slow"))</f>
        <v>Slow</v>
      </c>
    </row>
    <row r="1289" spans="1:32" x14ac:dyDescent="0.3">
      <c r="A1289" s="6">
        <v>9485</v>
      </c>
      <c r="B1289" s="7" t="s">
        <v>11524</v>
      </c>
      <c r="C1289" s="8">
        <v>42412</v>
      </c>
      <c r="D1289" s="8">
        <v>42472</v>
      </c>
      <c r="E1289" s="7" t="s">
        <v>22</v>
      </c>
      <c r="F1289" s="7" t="s">
        <v>4733</v>
      </c>
      <c r="G1289" s="7" t="s">
        <v>4734</v>
      </c>
      <c r="H1289" s="7" t="s">
        <v>41</v>
      </c>
      <c r="I1289" s="7" t="s">
        <v>26</v>
      </c>
      <c r="J1289" s="7" t="s">
        <v>205</v>
      </c>
      <c r="K1289" s="7" t="s">
        <v>110</v>
      </c>
      <c r="L1289" s="7">
        <v>77036</v>
      </c>
      <c r="M1289" s="7" t="s">
        <v>111</v>
      </c>
      <c r="N1289" s="7" t="s">
        <v>8453</v>
      </c>
      <c r="O1289" s="7" t="s">
        <v>31</v>
      </c>
      <c r="P1289" s="7" t="s">
        <v>32</v>
      </c>
      <c r="Q1289" s="7" t="s">
        <v>8454</v>
      </c>
      <c r="R1289" s="7">
        <v>781.86400000000003</v>
      </c>
      <c r="S1289" s="7">
        <v>10</v>
      </c>
      <c r="T1289" s="7">
        <v>0.32</v>
      </c>
      <c r="U1289" s="7">
        <v>-137.976</v>
      </c>
      <c r="V1289" s="7" t="s">
        <v>11820</v>
      </c>
      <c r="W1289" s="7">
        <v>2016</v>
      </c>
      <c r="X1289" s="7">
        <v>-0.1764705882352941</v>
      </c>
      <c r="Y1289" s="7" t="s">
        <v>11813</v>
      </c>
      <c r="Z1289" s="7">
        <v>60</v>
      </c>
      <c r="AA1289" s="7" t="str">
        <f>TEXT(Superstore_Data_1[[#This Row],[Order Date]],"mmm")</f>
        <v>Feb</v>
      </c>
      <c r="AB1289" s="7">
        <f>YEAR(Superstore_Data_1[[#This Row],[Order Date]])</f>
        <v>2016</v>
      </c>
      <c r="AC1289" s="9">
        <f>Superstore_Data_1[[#This Row],[Profit]]/Superstore_Data_1[[#This Row],[Sales]]</f>
        <v>-0.1764705882352941</v>
      </c>
      <c r="AD1289" s="7" t="str">
        <f>IF(Superstore_Data_1[[#This Row],[Discount]]=0,"No Discount",IF(Superstore_Data_1[[#This Row],[Discount]]&lt;0.2,"Low Discount",IF(Superstore_Data_1[[#This Row],[Discount]]&lt;0.5,"Medium Discount","High Discount")))</f>
        <v>Medium Discount</v>
      </c>
      <c r="AE1289" s="7" t="str">
        <f>IF(Superstore_Data_1[[#This Row],[Sales]]&lt;100,"Low Sale",IF(Superstore_Data_1[[#This Row],[Sales]]&lt;500,"Medium Sale","High Sale"))</f>
        <v>High Sale</v>
      </c>
      <c r="AF1289" s="10" t="str">
        <f>IF(Superstore_Data_1[[#This Row],[Shipping Days]]&lt;=2,"Fast",IF(Superstore_Data_1[[#This Row],[Shipping Days]]&lt;=5,"Normal","Slow"))</f>
        <v>Slow</v>
      </c>
    </row>
    <row r="1290" spans="1:32" x14ac:dyDescent="0.3">
      <c r="A1290" s="6">
        <v>9487</v>
      </c>
      <c r="B1290" s="7" t="s">
        <v>11525</v>
      </c>
      <c r="C1290" s="8">
        <v>43079</v>
      </c>
      <c r="D1290" s="8">
        <v>43079</v>
      </c>
      <c r="E1290" s="7" t="s">
        <v>1455</v>
      </c>
      <c r="F1290" s="7" t="s">
        <v>1676</v>
      </c>
      <c r="G1290" s="7" t="s">
        <v>1677</v>
      </c>
      <c r="H1290" s="7" t="s">
        <v>25</v>
      </c>
      <c r="I1290" s="7" t="s">
        <v>26</v>
      </c>
      <c r="J1290" s="7" t="s">
        <v>6377</v>
      </c>
      <c r="K1290" s="7" t="s">
        <v>10588</v>
      </c>
      <c r="L1290" s="7">
        <v>26003</v>
      </c>
      <c r="M1290" s="7" t="s">
        <v>161</v>
      </c>
      <c r="N1290" s="7" t="s">
        <v>3771</v>
      </c>
      <c r="O1290" s="7" t="s">
        <v>31</v>
      </c>
      <c r="P1290" s="7" t="s">
        <v>57</v>
      </c>
      <c r="Q1290" s="7" t="s">
        <v>3772</v>
      </c>
      <c r="R1290" s="7">
        <v>673.34400000000005</v>
      </c>
      <c r="S1290" s="7">
        <v>3</v>
      </c>
      <c r="T1290" s="7">
        <v>0.3</v>
      </c>
      <c r="U1290" s="7">
        <v>-76.953599999999994</v>
      </c>
      <c r="V1290" s="7" t="s">
        <v>11825</v>
      </c>
      <c r="W1290" s="7">
        <v>2017</v>
      </c>
      <c r="X1290" s="7">
        <v>-0.11428571428571427</v>
      </c>
      <c r="Y1290" s="7" t="s">
        <v>11813</v>
      </c>
      <c r="Z1290" s="7">
        <v>0</v>
      </c>
      <c r="AA1290" s="7" t="str">
        <f>TEXT(Superstore_Data_1[[#This Row],[Order Date]],"mmm")</f>
        <v>Dec</v>
      </c>
      <c r="AB1290" s="7">
        <f>YEAR(Superstore_Data_1[[#This Row],[Order Date]])</f>
        <v>2017</v>
      </c>
      <c r="AC1290" s="9">
        <f>Superstore_Data_1[[#This Row],[Profit]]/Superstore_Data_1[[#This Row],[Sales]]</f>
        <v>-0.11428571428571427</v>
      </c>
      <c r="AD1290" s="7" t="str">
        <f>IF(Superstore_Data_1[[#This Row],[Discount]]=0,"No Discount",IF(Superstore_Data_1[[#This Row],[Discount]]&lt;0.2,"Low Discount",IF(Superstore_Data_1[[#This Row],[Discount]]&lt;0.5,"Medium Discount","High Discount")))</f>
        <v>Medium Discount</v>
      </c>
      <c r="AE1290" s="7" t="str">
        <f>IF(Superstore_Data_1[[#This Row],[Sales]]&lt;100,"Low Sale",IF(Superstore_Data_1[[#This Row],[Sales]]&lt;500,"Medium Sale","High Sale"))</f>
        <v>High Sale</v>
      </c>
      <c r="AF1290" s="10" t="str">
        <f>IF(Superstore_Data_1[[#This Row],[Shipping Days]]&lt;=2,"Fast",IF(Superstore_Data_1[[#This Row],[Shipping Days]]&lt;=5,"Normal","Slow"))</f>
        <v>Fast</v>
      </c>
    </row>
    <row r="1291" spans="1:32" x14ac:dyDescent="0.3">
      <c r="A1291" s="6">
        <v>9489</v>
      </c>
      <c r="B1291" s="7" t="s">
        <v>11527</v>
      </c>
      <c r="C1291" s="8">
        <v>42014</v>
      </c>
      <c r="D1291" s="8">
        <v>42104</v>
      </c>
      <c r="E1291" s="7" t="s">
        <v>209</v>
      </c>
      <c r="F1291" s="7" t="s">
        <v>747</v>
      </c>
      <c r="G1291" s="7" t="s">
        <v>748</v>
      </c>
      <c r="H1291" s="7" t="s">
        <v>25</v>
      </c>
      <c r="I1291" s="7" t="s">
        <v>26</v>
      </c>
      <c r="J1291" s="7" t="s">
        <v>476</v>
      </c>
      <c r="K1291" s="7" t="s">
        <v>477</v>
      </c>
      <c r="L1291" s="7">
        <v>97206</v>
      </c>
      <c r="M1291" s="7" t="s">
        <v>44</v>
      </c>
      <c r="N1291" s="7" t="s">
        <v>5031</v>
      </c>
      <c r="O1291" s="7" t="s">
        <v>73</v>
      </c>
      <c r="P1291" s="7" t="s">
        <v>74</v>
      </c>
      <c r="Q1291" s="7" t="s">
        <v>5032</v>
      </c>
      <c r="R1291" s="7">
        <v>572.79999999999995</v>
      </c>
      <c r="S1291" s="7">
        <v>2</v>
      </c>
      <c r="T1291" s="7">
        <v>0.2</v>
      </c>
      <c r="U1291" s="7">
        <v>50.12</v>
      </c>
      <c r="V1291" s="7" t="s">
        <v>11819</v>
      </c>
      <c r="W1291" s="7">
        <v>2015</v>
      </c>
      <c r="X1291" s="7">
        <v>8.7500000000000008E-2</v>
      </c>
      <c r="Y1291" s="7" t="s">
        <v>11813</v>
      </c>
      <c r="Z1291" s="7">
        <v>90</v>
      </c>
      <c r="AA1291" s="7" t="str">
        <f>TEXT(Superstore_Data_1[[#This Row],[Order Date]],"mmm")</f>
        <v>Jan</v>
      </c>
      <c r="AB1291" s="7">
        <f>YEAR(Superstore_Data_1[[#This Row],[Order Date]])</f>
        <v>2015</v>
      </c>
      <c r="AC1291" s="9">
        <f>Superstore_Data_1[[#This Row],[Profit]]/Superstore_Data_1[[#This Row],[Sales]]</f>
        <v>8.7500000000000008E-2</v>
      </c>
      <c r="AD1291" s="7" t="str">
        <f>IF(Superstore_Data_1[[#This Row],[Discount]]=0,"No Discount",IF(Superstore_Data_1[[#This Row],[Discount]]&lt;0.2,"Low Discount",IF(Superstore_Data_1[[#This Row],[Discount]]&lt;0.5,"Medium Discount","High Discount")))</f>
        <v>Medium Discount</v>
      </c>
      <c r="AE1291" s="7" t="str">
        <f>IF(Superstore_Data_1[[#This Row],[Sales]]&lt;100,"Low Sale",IF(Superstore_Data_1[[#This Row],[Sales]]&lt;500,"Medium Sale","High Sale"))</f>
        <v>High Sale</v>
      </c>
      <c r="AF1291" s="10" t="str">
        <f>IF(Superstore_Data_1[[#This Row],[Shipping Days]]&lt;=2,"Fast",IF(Superstore_Data_1[[#This Row],[Shipping Days]]&lt;=5,"Normal","Slow"))</f>
        <v>Slow</v>
      </c>
    </row>
    <row r="1292" spans="1:32" x14ac:dyDescent="0.3">
      <c r="A1292" s="6">
        <v>9490</v>
      </c>
      <c r="B1292" s="7" t="s">
        <v>11528</v>
      </c>
      <c r="C1292" s="8">
        <v>42498</v>
      </c>
      <c r="D1292" s="8">
        <v>42682</v>
      </c>
      <c r="E1292" s="7" t="s">
        <v>51</v>
      </c>
      <c r="F1292" s="7" t="s">
        <v>7612</v>
      </c>
      <c r="G1292" s="7" t="s">
        <v>7613</v>
      </c>
      <c r="H1292" s="7" t="s">
        <v>41</v>
      </c>
      <c r="I1292" s="7" t="s">
        <v>26</v>
      </c>
      <c r="J1292" s="7" t="s">
        <v>1900</v>
      </c>
      <c r="K1292" s="7" t="s">
        <v>406</v>
      </c>
      <c r="L1292" s="7">
        <v>35810</v>
      </c>
      <c r="M1292" s="7" t="s">
        <v>29</v>
      </c>
      <c r="N1292" s="7" t="s">
        <v>5784</v>
      </c>
      <c r="O1292" s="7" t="s">
        <v>46</v>
      </c>
      <c r="P1292" s="7" t="s">
        <v>70</v>
      </c>
      <c r="Q1292" s="7" t="s">
        <v>5785</v>
      </c>
      <c r="R1292" s="7">
        <v>197.05</v>
      </c>
      <c r="S1292" s="7">
        <v>7</v>
      </c>
      <c r="T1292" s="7">
        <v>0</v>
      </c>
      <c r="U1292" s="7">
        <v>59.115000000000002</v>
      </c>
      <c r="V1292" s="7" t="s">
        <v>11812</v>
      </c>
      <c r="W1292" s="7">
        <v>2016</v>
      </c>
      <c r="X1292" s="7">
        <v>0.3</v>
      </c>
      <c r="Y1292" s="7" t="s">
        <v>11811</v>
      </c>
      <c r="Z1292" s="7">
        <v>184</v>
      </c>
      <c r="AA1292" s="7" t="str">
        <f>TEXT(Superstore_Data_1[[#This Row],[Order Date]],"mmm")</f>
        <v>May</v>
      </c>
      <c r="AB1292" s="7">
        <f>YEAR(Superstore_Data_1[[#This Row],[Order Date]])</f>
        <v>2016</v>
      </c>
      <c r="AC1292" s="9">
        <f>Superstore_Data_1[[#This Row],[Profit]]/Superstore_Data_1[[#This Row],[Sales]]</f>
        <v>0.3</v>
      </c>
      <c r="AD1292" s="7" t="str">
        <f>IF(Superstore_Data_1[[#This Row],[Discount]]=0,"No Discount",IF(Superstore_Data_1[[#This Row],[Discount]]&lt;0.2,"Low Discount",IF(Superstore_Data_1[[#This Row],[Discount]]&lt;0.5,"Medium Discount","High Discount")))</f>
        <v>No Discount</v>
      </c>
      <c r="AE1292" s="7" t="str">
        <f>IF(Superstore_Data_1[[#This Row],[Sales]]&lt;100,"Low Sale",IF(Superstore_Data_1[[#This Row],[Sales]]&lt;500,"Medium Sale","High Sale"))</f>
        <v>Medium Sale</v>
      </c>
      <c r="AF1292" s="10" t="str">
        <f>IF(Superstore_Data_1[[#This Row],[Shipping Days]]&lt;=2,"Fast",IF(Superstore_Data_1[[#This Row],[Shipping Days]]&lt;=5,"Normal","Slow"))</f>
        <v>Slow</v>
      </c>
    </row>
    <row r="1293" spans="1:32" x14ac:dyDescent="0.3">
      <c r="A1293" s="6">
        <v>9491</v>
      </c>
      <c r="B1293" s="7" t="s">
        <v>11529</v>
      </c>
      <c r="C1293" s="8">
        <v>42795</v>
      </c>
      <c r="D1293" s="8">
        <v>42917</v>
      </c>
      <c r="E1293" s="7" t="s">
        <v>51</v>
      </c>
      <c r="F1293" s="7" t="s">
        <v>1962</v>
      </c>
      <c r="G1293" s="7" t="s">
        <v>1963</v>
      </c>
      <c r="H1293" s="7" t="s">
        <v>25</v>
      </c>
      <c r="I1293" s="7" t="s">
        <v>26</v>
      </c>
      <c r="J1293" s="7" t="s">
        <v>137</v>
      </c>
      <c r="K1293" s="7" t="s">
        <v>43</v>
      </c>
      <c r="L1293" s="7">
        <v>94110</v>
      </c>
      <c r="M1293" s="7" t="s">
        <v>44</v>
      </c>
      <c r="N1293" s="7" t="s">
        <v>1705</v>
      </c>
      <c r="O1293" s="7" t="s">
        <v>46</v>
      </c>
      <c r="P1293" s="7" t="s">
        <v>77</v>
      </c>
      <c r="Q1293" s="7" t="s">
        <v>1706</v>
      </c>
      <c r="R1293" s="7">
        <v>2022.2719999999999</v>
      </c>
      <c r="S1293" s="7">
        <v>8</v>
      </c>
      <c r="T1293" s="7">
        <v>0.2</v>
      </c>
      <c r="U1293" s="7">
        <v>682.51679999999999</v>
      </c>
      <c r="V1293" s="7" t="s">
        <v>11817</v>
      </c>
      <c r="W1293" s="7">
        <v>2017</v>
      </c>
      <c r="X1293" s="7">
        <v>0.33750000000000002</v>
      </c>
      <c r="Y1293" s="7" t="s">
        <v>11813</v>
      </c>
      <c r="Z1293" s="7">
        <v>122</v>
      </c>
      <c r="AA1293" s="7" t="str">
        <f>TEXT(Superstore_Data_1[[#This Row],[Order Date]],"mmm")</f>
        <v>Mar</v>
      </c>
      <c r="AB1293" s="7">
        <f>YEAR(Superstore_Data_1[[#This Row],[Order Date]])</f>
        <v>2017</v>
      </c>
      <c r="AC1293" s="9">
        <f>Superstore_Data_1[[#This Row],[Profit]]/Superstore_Data_1[[#This Row],[Sales]]</f>
        <v>0.33750000000000002</v>
      </c>
      <c r="AD1293" s="7" t="str">
        <f>IF(Superstore_Data_1[[#This Row],[Discount]]=0,"No Discount",IF(Superstore_Data_1[[#This Row],[Discount]]&lt;0.2,"Low Discount",IF(Superstore_Data_1[[#This Row],[Discount]]&lt;0.5,"Medium Discount","High Discount")))</f>
        <v>Medium Discount</v>
      </c>
      <c r="AE1293" s="7" t="str">
        <f>IF(Superstore_Data_1[[#This Row],[Sales]]&lt;100,"Low Sale",IF(Superstore_Data_1[[#This Row],[Sales]]&lt;500,"Medium Sale","High Sale"))</f>
        <v>High Sale</v>
      </c>
      <c r="AF1293" s="10" t="str">
        <f>IF(Superstore_Data_1[[#This Row],[Shipping Days]]&lt;=2,"Fast",IF(Superstore_Data_1[[#This Row],[Shipping Days]]&lt;=5,"Normal","Slow"))</f>
        <v>Slow</v>
      </c>
    </row>
    <row r="1294" spans="1:32" x14ac:dyDescent="0.3">
      <c r="A1294" s="6">
        <v>9493</v>
      </c>
      <c r="B1294" s="7" t="s">
        <v>11530</v>
      </c>
      <c r="C1294" s="8">
        <v>42927</v>
      </c>
      <c r="D1294" s="8">
        <v>42927</v>
      </c>
      <c r="E1294" s="7" t="s">
        <v>1455</v>
      </c>
      <c r="F1294" s="7" t="s">
        <v>7042</v>
      </c>
      <c r="G1294" s="7" t="s">
        <v>7043</v>
      </c>
      <c r="H1294" s="7" t="s">
        <v>25</v>
      </c>
      <c r="I1294" s="7" t="s">
        <v>26</v>
      </c>
      <c r="J1294" s="7" t="s">
        <v>5457</v>
      </c>
      <c r="K1294" s="7" t="s">
        <v>735</v>
      </c>
      <c r="L1294" s="7">
        <v>73120</v>
      </c>
      <c r="M1294" s="7" t="s">
        <v>111</v>
      </c>
      <c r="N1294" s="7" t="s">
        <v>114</v>
      </c>
      <c r="O1294" s="7" t="s">
        <v>46</v>
      </c>
      <c r="P1294" s="7" t="s">
        <v>77</v>
      </c>
      <c r="Q1294" s="7" t="s">
        <v>115</v>
      </c>
      <c r="R1294" s="7">
        <v>38.159999999999997</v>
      </c>
      <c r="S1294" s="7">
        <v>9</v>
      </c>
      <c r="T1294" s="7">
        <v>0</v>
      </c>
      <c r="U1294" s="7">
        <v>19.079999999999998</v>
      </c>
      <c r="V1294" s="7" t="s">
        <v>11821</v>
      </c>
      <c r="W1294" s="7">
        <v>2017</v>
      </c>
      <c r="X1294" s="7">
        <v>0.5</v>
      </c>
      <c r="Y1294" s="7" t="s">
        <v>11811</v>
      </c>
      <c r="Z1294" s="7">
        <v>0</v>
      </c>
      <c r="AA1294" s="7" t="str">
        <f>TEXT(Superstore_Data_1[[#This Row],[Order Date]],"mmm")</f>
        <v>Jul</v>
      </c>
      <c r="AB1294" s="7">
        <f>YEAR(Superstore_Data_1[[#This Row],[Order Date]])</f>
        <v>2017</v>
      </c>
      <c r="AC1294" s="9">
        <f>Superstore_Data_1[[#This Row],[Profit]]/Superstore_Data_1[[#This Row],[Sales]]</f>
        <v>0.5</v>
      </c>
      <c r="AD1294" s="7" t="str">
        <f>IF(Superstore_Data_1[[#This Row],[Discount]]=0,"No Discount",IF(Superstore_Data_1[[#This Row],[Discount]]&lt;0.2,"Low Discount",IF(Superstore_Data_1[[#This Row],[Discount]]&lt;0.5,"Medium Discount","High Discount")))</f>
        <v>No Discount</v>
      </c>
      <c r="AE1294" s="7" t="str">
        <f>IF(Superstore_Data_1[[#This Row],[Sales]]&lt;100,"Low Sale",IF(Superstore_Data_1[[#This Row],[Sales]]&lt;500,"Medium Sale","High Sale"))</f>
        <v>Low Sale</v>
      </c>
      <c r="AF1294" s="10" t="str">
        <f>IF(Superstore_Data_1[[#This Row],[Shipping Days]]&lt;=2,"Fast",IF(Superstore_Data_1[[#This Row],[Shipping Days]]&lt;=5,"Normal","Slow"))</f>
        <v>Fast</v>
      </c>
    </row>
    <row r="1295" spans="1:32" x14ac:dyDescent="0.3">
      <c r="A1295" s="6">
        <v>9494</v>
      </c>
      <c r="B1295" s="7" t="s">
        <v>11531</v>
      </c>
      <c r="C1295" s="8">
        <v>42430</v>
      </c>
      <c r="D1295" s="8">
        <v>42583</v>
      </c>
      <c r="E1295" s="7" t="s">
        <v>51</v>
      </c>
      <c r="F1295" s="7" t="s">
        <v>6406</v>
      </c>
      <c r="G1295" s="7" t="s">
        <v>6407</v>
      </c>
      <c r="H1295" s="7" t="s">
        <v>41</v>
      </c>
      <c r="I1295" s="7" t="s">
        <v>26</v>
      </c>
      <c r="J1295" s="7" t="s">
        <v>7961</v>
      </c>
      <c r="K1295" s="7" t="s">
        <v>735</v>
      </c>
      <c r="L1295" s="7">
        <v>74012</v>
      </c>
      <c r="M1295" s="7" t="s">
        <v>111</v>
      </c>
      <c r="N1295" s="7" t="s">
        <v>1528</v>
      </c>
      <c r="O1295" s="7" t="s">
        <v>31</v>
      </c>
      <c r="P1295" s="7" t="s">
        <v>57</v>
      </c>
      <c r="Q1295" s="7" t="s">
        <v>1529</v>
      </c>
      <c r="R1295" s="7">
        <v>1592.85</v>
      </c>
      <c r="S1295" s="7">
        <v>7</v>
      </c>
      <c r="T1295" s="7">
        <v>0</v>
      </c>
      <c r="U1295" s="7">
        <v>350.42700000000002</v>
      </c>
      <c r="V1295" s="7" t="s">
        <v>11817</v>
      </c>
      <c r="W1295" s="7">
        <v>2016</v>
      </c>
      <c r="X1295" s="7">
        <v>0.22000000000000003</v>
      </c>
      <c r="Y1295" s="7" t="s">
        <v>11811</v>
      </c>
      <c r="Z1295" s="7">
        <v>153</v>
      </c>
      <c r="AA1295" s="7" t="str">
        <f>TEXT(Superstore_Data_1[[#This Row],[Order Date]],"mmm")</f>
        <v>Mar</v>
      </c>
      <c r="AB1295" s="7">
        <f>YEAR(Superstore_Data_1[[#This Row],[Order Date]])</f>
        <v>2016</v>
      </c>
      <c r="AC1295" s="9">
        <f>Superstore_Data_1[[#This Row],[Profit]]/Superstore_Data_1[[#This Row],[Sales]]</f>
        <v>0.22000000000000003</v>
      </c>
      <c r="AD1295" s="7" t="str">
        <f>IF(Superstore_Data_1[[#This Row],[Discount]]=0,"No Discount",IF(Superstore_Data_1[[#This Row],[Discount]]&lt;0.2,"Low Discount",IF(Superstore_Data_1[[#This Row],[Discount]]&lt;0.5,"Medium Discount","High Discount")))</f>
        <v>No Discount</v>
      </c>
      <c r="AE1295" s="7" t="str">
        <f>IF(Superstore_Data_1[[#This Row],[Sales]]&lt;100,"Low Sale",IF(Superstore_Data_1[[#This Row],[Sales]]&lt;500,"Medium Sale","High Sale"))</f>
        <v>High Sale</v>
      </c>
      <c r="AF1295" s="10" t="str">
        <f>IF(Superstore_Data_1[[#This Row],[Shipping Days]]&lt;=2,"Fast",IF(Superstore_Data_1[[#This Row],[Shipping Days]]&lt;=5,"Normal","Slow"))</f>
        <v>Slow</v>
      </c>
    </row>
    <row r="1296" spans="1:32" x14ac:dyDescent="0.3">
      <c r="A1296" s="6">
        <v>9498</v>
      </c>
      <c r="B1296" s="7" t="s">
        <v>11533</v>
      </c>
      <c r="C1296" s="8">
        <v>42866</v>
      </c>
      <c r="D1296" s="8">
        <v>42927</v>
      </c>
      <c r="E1296" s="7" t="s">
        <v>209</v>
      </c>
      <c r="F1296" s="7" t="s">
        <v>1409</v>
      </c>
      <c r="G1296" s="7" t="s">
        <v>1410</v>
      </c>
      <c r="H1296" s="7" t="s">
        <v>108</v>
      </c>
      <c r="I1296" s="7" t="s">
        <v>26</v>
      </c>
      <c r="J1296" s="7" t="s">
        <v>7837</v>
      </c>
      <c r="K1296" s="7" t="s">
        <v>289</v>
      </c>
      <c r="L1296" s="7">
        <v>46142</v>
      </c>
      <c r="M1296" s="7" t="s">
        <v>111</v>
      </c>
      <c r="N1296" s="7" t="s">
        <v>1162</v>
      </c>
      <c r="O1296" s="7" t="s">
        <v>46</v>
      </c>
      <c r="P1296" s="7" t="s">
        <v>94</v>
      </c>
      <c r="Q1296" s="7" t="s">
        <v>1163</v>
      </c>
      <c r="R1296" s="7">
        <v>4.41</v>
      </c>
      <c r="S1296" s="7">
        <v>1</v>
      </c>
      <c r="T1296" s="7">
        <v>0</v>
      </c>
      <c r="U1296" s="7">
        <v>2.0286</v>
      </c>
      <c r="V1296" s="7" t="s">
        <v>11812</v>
      </c>
      <c r="W1296" s="7">
        <v>2017</v>
      </c>
      <c r="X1296" s="7">
        <v>0.45999999999999996</v>
      </c>
      <c r="Y1296" s="7" t="s">
        <v>11811</v>
      </c>
      <c r="Z1296" s="7">
        <v>61</v>
      </c>
      <c r="AA1296" s="7" t="str">
        <f>TEXT(Superstore_Data_1[[#This Row],[Order Date]],"mmm")</f>
        <v>May</v>
      </c>
      <c r="AB1296" s="7">
        <f>YEAR(Superstore_Data_1[[#This Row],[Order Date]])</f>
        <v>2017</v>
      </c>
      <c r="AC1296" s="9">
        <f>Superstore_Data_1[[#This Row],[Profit]]/Superstore_Data_1[[#This Row],[Sales]]</f>
        <v>0.45999999999999996</v>
      </c>
      <c r="AD1296" s="7" t="str">
        <f>IF(Superstore_Data_1[[#This Row],[Discount]]=0,"No Discount",IF(Superstore_Data_1[[#This Row],[Discount]]&lt;0.2,"Low Discount",IF(Superstore_Data_1[[#This Row],[Discount]]&lt;0.5,"Medium Discount","High Discount")))</f>
        <v>No Discount</v>
      </c>
      <c r="AE1296" s="7" t="str">
        <f>IF(Superstore_Data_1[[#This Row],[Sales]]&lt;100,"Low Sale",IF(Superstore_Data_1[[#This Row],[Sales]]&lt;500,"Medium Sale","High Sale"))</f>
        <v>Low Sale</v>
      </c>
      <c r="AF1296" s="10" t="str">
        <f>IF(Superstore_Data_1[[#This Row],[Shipping Days]]&lt;=2,"Fast",IF(Superstore_Data_1[[#This Row],[Shipping Days]]&lt;=5,"Normal","Slow"))</f>
        <v>Slow</v>
      </c>
    </row>
    <row r="1297" spans="1:32" x14ac:dyDescent="0.3">
      <c r="A1297" s="6">
        <v>9507</v>
      </c>
      <c r="B1297" s="7" t="s">
        <v>11538</v>
      </c>
      <c r="C1297" s="8">
        <v>41763</v>
      </c>
      <c r="D1297" s="8">
        <v>41824</v>
      </c>
      <c r="E1297" s="7" t="s">
        <v>22</v>
      </c>
      <c r="F1297" s="7" t="s">
        <v>753</v>
      </c>
      <c r="G1297" s="7" t="s">
        <v>754</v>
      </c>
      <c r="H1297" s="7" t="s">
        <v>25</v>
      </c>
      <c r="I1297" s="7" t="s">
        <v>26</v>
      </c>
      <c r="J1297" s="7" t="s">
        <v>7410</v>
      </c>
      <c r="K1297" s="7" t="s">
        <v>269</v>
      </c>
      <c r="L1297" s="7">
        <v>48127</v>
      </c>
      <c r="M1297" s="7" t="s">
        <v>111</v>
      </c>
      <c r="N1297" s="7" t="s">
        <v>3640</v>
      </c>
      <c r="O1297" s="7" t="s">
        <v>46</v>
      </c>
      <c r="P1297" s="7" t="s">
        <v>70</v>
      </c>
      <c r="Q1297" s="7" t="s">
        <v>3641</v>
      </c>
      <c r="R1297" s="7">
        <v>26.7</v>
      </c>
      <c r="S1297" s="7">
        <v>2</v>
      </c>
      <c r="T1297" s="7">
        <v>0</v>
      </c>
      <c r="U1297" s="7">
        <v>7.476</v>
      </c>
      <c r="V1297" s="7" t="s">
        <v>11812</v>
      </c>
      <c r="W1297" s="7">
        <v>2014</v>
      </c>
      <c r="X1297" s="7">
        <v>0.28000000000000003</v>
      </c>
      <c r="Y1297" s="7" t="s">
        <v>11811</v>
      </c>
      <c r="Z1297" s="7">
        <v>61</v>
      </c>
      <c r="AA1297" s="7" t="str">
        <f>TEXT(Superstore_Data_1[[#This Row],[Order Date]],"mmm")</f>
        <v>May</v>
      </c>
      <c r="AB1297" s="7">
        <f>YEAR(Superstore_Data_1[[#This Row],[Order Date]])</f>
        <v>2014</v>
      </c>
      <c r="AC1297" s="9">
        <f>Superstore_Data_1[[#This Row],[Profit]]/Superstore_Data_1[[#This Row],[Sales]]</f>
        <v>0.28000000000000003</v>
      </c>
      <c r="AD1297" s="7" t="str">
        <f>IF(Superstore_Data_1[[#This Row],[Discount]]=0,"No Discount",IF(Superstore_Data_1[[#This Row],[Discount]]&lt;0.2,"Low Discount",IF(Superstore_Data_1[[#This Row],[Discount]]&lt;0.5,"Medium Discount","High Discount")))</f>
        <v>No Discount</v>
      </c>
      <c r="AE1297" s="7" t="str">
        <f>IF(Superstore_Data_1[[#This Row],[Sales]]&lt;100,"Low Sale",IF(Superstore_Data_1[[#This Row],[Sales]]&lt;500,"Medium Sale","High Sale"))</f>
        <v>Low Sale</v>
      </c>
      <c r="AF1297" s="10" t="str">
        <f>IF(Superstore_Data_1[[#This Row],[Shipping Days]]&lt;=2,"Fast",IF(Superstore_Data_1[[#This Row],[Shipping Days]]&lt;=5,"Normal","Slow"))</f>
        <v>Slow</v>
      </c>
    </row>
    <row r="1298" spans="1:32" x14ac:dyDescent="0.3">
      <c r="A1298" s="6">
        <v>9511</v>
      </c>
      <c r="B1298" s="7" t="s">
        <v>11539</v>
      </c>
      <c r="C1298" s="8">
        <v>42529</v>
      </c>
      <c r="D1298" s="8">
        <v>42682</v>
      </c>
      <c r="E1298" s="7" t="s">
        <v>51</v>
      </c>
      <c r="F1298" s="7" t="s">
        <v>2094</v>
      </c>
      <c r="G1298" s="7" t="s">
        <v>2095</v>
      </c>
      <c r="H1298" s="7" t="s">
        <v>25</v>
      </c>
      <c r="I1298" s="7" t="s">
        <v>26</v>
      </c>
      <c r="J1298" s="7" t="s">
        <v>302</v>
      </c>
      <c r="K1298" s="7" t="s">
        <v>303</v>
      </c>
      <c r="L1298" s="7">
        <v>10024</v>
      </c>
      <c r="M1298" s="7" t="s">
        <v>161</v>
      </c>
      <c r="N1298" s="7" t="s">
        <v>1425</v>
      </c>
      <c r="O1298" s="7" t="s">
        <v>46</v>
      </c>
      <c r="P1298" s="7" t="s">
        <v>70</v>
      </c>
      <c r="Q1298" s="7" t="s">
        <v>1426</v>
      </c>
      <c r="R1298" s="7">
        <v>38.340000000000003</v>
      </c>
      <c r="S1298" s="7">
        <v>9</v>
      </c>
      <c r="T1298" s="7">
        <v>0</v>
      </c>
      <c r="U1298" s="7">
        <v>15.7194</v>
      </c>
      <c r="V1298" s="7" t="s">
        <v>11818</v>
      </c>
      <c r="W1298" s="7">
        <v>2016</v>
      </c>
      <c r="X1298" s="7">
        <v>0.41</v>
      </c>
      <c r="Y1298" s="7" t="s">
        <v>11811</v>
      </c>
      <c r="Z1298" s="7">
        <v>153</v>
      </c>
      <c r="AA1298" s="7" t="str">
        <f>TEXT(Superstore_Data_1[[#This Row],[Order Date]],"mmm")</f>
        <v>Jun</v>
      </c>
      <c r="AB1298" s="7">
        <f>YEAR(Superstore_Data_1[[#This Row],[Order Date]])</f>
        <v>2016</v>
      </c>
      <c r="AC1298" s="9">
        <f>Superstore_Data_1[[#This Row],[Profit]]/Superstore_Data_1[[#This Row],[Sales]]</f>
        <v>0.41</v>
      </c>
      <c r="AD1298" s="7" t="str">
        <f>IF(Superstore_Data_1[[#This Row],[Discount]]=0,"No Discount",IF(Superstore_Data_1[[#This Row],[Discount]]&lt;0.2,"Low Discount",IF(Superstore_Data_1[[#This Row],[Discount]]&lt;0.5,"Medium Discount","High Discount")))</f>
        <v>No Discount</v>
      </c>
      <c r="AE1298" s="7" t="str">
        <f>IF(Superstore_Data_1[[#This Row],[Sales]]&lt;100,"Low Sale",IF(Superstore_Data_1[[#This Row],[Sales]]&lt;500,"Medium Sale","High Sale"))</f>
        <v>Low Sale</v>
      </c>
      <c r="AF1298" s="10" t="str">
        <f>IF(Superstore_Data_1[[#This Row],[Shipping Days]]&lt;=2,"Fast",IF(Superstore_Data_1[[#This Row],[Shipping Days]]&lt;=5,"Normal","Slow"))</f>
        <v>Slow</v>
      </c>
    </row>
    <row r="1299" spans="1:32" x14ac:dyDescent="0.3">
      <c r="A1299" s="6">
        <v>9520</v>
      </c>
      <c r="B1299" s="7" t="s">
        <v>11547</v>
      </c>
      <c r="C1299" s="8">
        <v>42952</v>
      </c>
      <c r="D1299" s="8">
        <v>43074</v>
      </c>
      <c r="E1299" s="7" t="s">
        <v>22</v>
      </c>
      <c r="F1299" s="7" t="s">
        <v>4876</v>
      </c>
      <c r="G1299" s="7" t="s">
        <v>4877</v>
      </c>
      <c r="H1299" s="7" t="s">
        <v>25</v>
      </c>
      <c r="I1299" s="7" t="s">
        <v>26</v>
      </c>
      <c r="J1299" s="7" t="s">
        <v>137</v>
      </c>
      <c r="K1299" s="7" t="s">
        <v>43</v>
      </c>
      <c r="L1299" s="7">
        <v>94110</v>
      </c>
      <c r="M1299" s="7" t="s">
        <v>44</v>
      </c>
      <c r="N1299" s="7" t="s">
        <v>5766</v>
      </c>
      <c r="O1299" s="7" t="s">
        <v>46</v>
      </c>
      <c r="P1299" s="7" t="s">
        <v>80</v>
      </c>
      <c r="Q1299" s="7" t="s">
        <v>5767</v>
      </c>
      <c r="R1299" s="7">
        <v>81.08</v>
      </c>
      <c r="S1299" s="7">
        <v>4</v>
      </c>
      <c r="T1299" s="7">
        <v>0</v>
      </c>
      <c r="U1299" s="7">
        <v>22.702400000000001</v>
      </c>
      <c r="V1299" s="7" t="s">
        <v>11810</v>
      </c>
      <c r="W1299" s="7">
        <v>2017</v>
      </c>
      <c r="X1299" s="7">
        <v>0.28000000000000003</v>
      </c>
      <c r="Y1299" s="7" t="s">
        <v>11811</v>
      </c>
      <c r="Z1299" s="7">
        <v>122</v>
      </c>
      <c r="AA1299" s="7" t="str">
        <f>TEXT(Superstore_Data_1[[#This Row],[Order Date]],"mmm")</f>
        <v>Aug</v>
      </c>
      <c r="AB1299" s="7">
        <f>YEAR(Superstore_Data_1[[#This Row],[Order Date]])</f>
        <v>2017</v>
      </c>
      <c r="AC1299" s="9">
        <f>Superstore_Data_1[[#This Row],[Profit]]/Superstore_Data_1[[#This Row],[Sales]]</f>
        <v>0.28000000000000003</v>
      </c>
      <c r="AD1299" s="7" t="str">
        <f>IF(Superstore_Data_1[[#This Row],[Discount]]=0,"No Discount",IF(Superstore_Data_1[[#This Row],[Discount]]&lt;0.2,"Low Discount",IF(Superstore_Data_1[[#This Row],[Discount]]&lt;0.5,"Medium Discount","High Discount")))</f>
        <v>No Discount</v>
      </c>
      <c r="AE1299" s="7" t="str">
        <f>IF(Superstore_Data_1[[#This Row],[Sales]]&lt;100,"Low Sale",IF(Superstore_Data_1[[#This Row],[Sales]]&lt;500,"Medium Sale","High Sale"))</f>
        <v>Low Sale</v>
      </c>
      <c r="AF1299" s="10" t="str">
        <f>IF(Superstore_Data_1[[#This Row],[Shipping Days]]&lt;=2,"Fast",IF(Superstore_Data_1[[#This Row],[Shipping Days]]&lt;=5,"Normal","Slow"))</f>
        <v>Slow</v>
      </c>
    </row>
    <row r="1300" spans="1:32" x14ac:dyDescent="0.3">
      <c r="A1300" s="6">
        <v>9521</v>
      </c>
      <c r="B1300" s="7" t="s">
        <v>11548</v>
      </c>
      <c r="C1300" s="8">
        <v>42462</v>
      </c>
      <c r="D1300" s="8">
        <v>42615</v>
      </c>
      <c r="E1300" s="7" t="s">
        <v>51</v>
      </c>
      <c r="F1300" s="7" t="s">
        <v>795</v>
      </c>
      <c r="G1300" s="7" t="s">
        <v>796</v>
      </c>
      <c r="H1300" s="7" t="s">
        <v>41</v>
      </c>
      <c r="I1300" s="7" t="s">
        <v>26</v>
      </c>
      <c r="J1300" s="7" t="s">
        <v>42</v>
      </c>
      <c r="K1300" s="7" t="s">
        <v>43</v>
      </c>
      <c r="L1300" s="7">
        <v>90049</v>
      </c>
      <c r="M1300" s="7" t="s">
        <v>44</v>
      </c>
      <c r="N1300" s="7" t="s">
        <v>1138</v>
      </c>
      <c r="O1300" s="7" t="s">
        <v>46</v>
      </c>
      <c r="P1300" s="7" t="s">
        <v>60</v>
      </c>
      <c r="Q1300" s="7" t="s">
        <v>1139</v>
      </c>
      <c r="R1300" s="7">
        <v>93.02</v>
      </c>
      <c r="S1300" s="7">
        <v>2</v>
      </c>
      <c r="T1300" s="7">
        <v>0</v>
      </c>
      <c r="U1300" s="7">
        <v>3.7208000000000001</v>
      </c>
      <c r="V1300" s="7" t="s">
        <v>11814</v>
      </c>
      <c r="W1300" s="7">
        <v>2016</v>
      </c>
      <c r="X1300" s="7">
        <v>0.04</v>
      </c>
      <c r="Y1300" s="7" t="s">
        <v>11811</v>
      </c>
      <c r="Z1300" s="7">
        <v>153</v>
      </c>
      <c r="AA1300" s="7" t="str">
        <f>TEXT(Superstore_Data_1[[#This Row],[Order Date]],"mmm")</f>
        <v>Apr</v>
      </c>
      <c r="AB1300" s="7">
        <f>YEAR(Superstore_Data_1[[#This Row],[Order Date]])</f>
        <v>2016</v>
      </c>
      <c r="AC1300" s="9">
        <f>Superstore_Data_1[[#This Row],[Profit]]/Superstore_Data_1[[#This Row],[Sales]]</f>
        <v>0.04</v>
      </c>
      <c r="AD1300" s="7" t="str">
        <f>IF(Superstore_Data_1[[#This Row],[Discount]]=0,"No Discount",IF(Superstore_Data_1[[#This Row],[Discount]]&lt;0.2,"Low Discount",IF(Superstore_Data_1[[#This Row],[Discount]]&lt;0.5,"Medium Discount","High Discount")))</f>
        <v>No Discount</v>
      </c>
      <c r="AE1300" s="7" t="str">
        <f>IF(Superstore_Data_1[[#This Row],[Sales]]&lt;100,"Low Sale",IF(Superstore_Data_1[[#This Row],[Sales]]&lt;500,"Medium Sale","High Sale"))</f>
        <v>Low Sale</v>
      </c>
      <c r="AF1300" s="10" t="str">
        <f>IF(Superstore_Data_1[[#This Row],[Shipping Days]]&lt;=2,"Fast",IF(Superstore_Data_1[[#This Row],[Shipping Days]]&lt;=5,"Normal","Slow"))</f>
        <v>Slow</v>
      </c>
    </row>
    <row r="1301" spans="1:32" x14ac:dyDescent="0.3">
      <c r="A1301" s="6">
        <v>9525</v>
      </c>
      <c r="B1301" s="7" t="s">
        <v>11552</v>
      </c>
      <c r="C1301" s="8">
        <v>42867</v>
      </c>
      <c r="D1301" s="8">
        <v>42898</v>
      </c>
      <c r="E1301" s="7" t="s">
        <v>209</v>
      </c>
      <c r="F1301" s="7" t="s">
        <v>5751</v>
      </c>
      <c r="G1301" s="7" t="s">
        <v>5752</v>
      </c>
      <c r="H1301" s="7" t="s">
        <v>108</v>
      </c>
      <c r="I1301" s="7" t="s">
        <v>26</v>
      </c>
      <c r="J1301" s="7" t="s">
        <v>99</v>
      </c>
      <c r="K1301" s="7" t="s">
        <v>100</v>
      </c>
      <c r="L1301" s="7">
        <v>98115</v>
      </c>
      <c r="M1301" s="7" t="s">
        <v>44</v>
      </c>
      <c r="N1301" s="7" t="s">
        <v>1349</v>
      </c>
      <c r="O1301" s="7" t="s">
        <v>46</v>
      </c>
      <c r="P1301" s="7" t="s">
        <v>77</v>
      </c>
      <c r="Q1301" s="7" t="s">
        <v>1350</v>
      </c>
      <c r="R1301" s="7">
        <v>83.92</v>
      </c>
      <c r="S1301" s="7">
        <v>5</v>
      </c>
      <c r="T1301" s="7">
        <v>0.2</v>
      </c>
      <c r="U1301" s="7">
        <v>29.372</v>
      </c>
      <c r="V1301" s="7" t="s">
        <v>11812</v>
      </c>
      <c r="W1301" s="7">
        <v>2017</v>
      </c>
      <c r="X1301" s="7">
        <v>0.35</v>
      </c>
      <c r="Y1301" s="7" t="s">
        <v>11813</v>
      </c>
      <c r="Z1301" s="7">
        <v>31</v>
      </c>
      <c r="AA1301" s="7" t="str">
        <f>TEXT(Superstore_Data_1[[#This Row],[Order Date]],"mmm")</f>
        <v>May</v>
      </c>
      <c r="AB1301" s="7">
        <f>YEAR(Superstore_Data_1[[#This Row],[Order Date]])</f>
        <v>2017</v>
      </c>
      <c r="AC1301" s="9">
        <f>Superstore_Data_1[[#This Row],[Profit]]/Superstore_Data_1[[#This Row],[Sales]]</f>
        <v>0.35</v>
      </c>
      <c r="AD1301" s="7" t="str">
        <f>IF(Superstore_Data_1[[#This Row],[Discount]]=0,"No Discount",IF(Superstore_Data_1[[#This Row],[Discount]]&lt;0.2,"Low Discount",IF(Superstore_Data_1[[#This Row],[Discount]]&lt;0.5,"Medium Discount","High Discount")))</f>
        <v>Medium Discount</v>
      </c>
      <c r="AE1301" s="7" t="str">
        <f>IF(Superstore_Data_1[[#This Row],[Sales]]&lt;100,"Low Sale",IF(Superstore_Data_1[[#This Row],[Sales]]&lt;500,"Medium Sale","High Sale"))</f>
        <v>Low Sale</v>
      </c>
      <c r="AF1301" s="10" t="str">
        <f>IF(Superstore_Data_1[[#This Row],[Shipping Days]]&lt;=2,"Fast",IF(Superstore_Data_1[[#This Row],[Shipping Days]]&lt;=5,"Normal","Slow"))</f>
        <v>Slow</v>
      </c>
    </row>
    <row r="1302" spans="1:32" x14ac:dyDescent="0.3">
      <c r="A1302" s="6">
        <v>9531</v>
      </c>
      <c r="B1302" s="7" t="s">
        <v>11554</v>
      </c>
      <c r="C1302" s="8">
        <v>42954</v>
      </c>
      <c r="D1302" s="8">
        <v>43076</v>
      </c>
      <c r="E1302" s="7" t="s">
        <v>51</v>
      </c>
      <c r="F1302" s="7" t="s">
        <v>2629</v>
      </c>
      <c r="G1302" s="7" t="s">
        <v>2630</v>
      </c>
      <c r="H1302" s="7" t="s">
        <v>108</v>
      </c>
      <c r="I1302" s="7" t="s">
        <v>26</v>
      </c>
      <c r="J1302" s="7" t="s">
        <v>99</v>
      </c>
      <c r="K1302" s="7" t="s">
        <v>100</v>
      </c>
      <c r="L1302" s="7">
        <v>98103</v>
      </c>
      <c r="M1302" s="7" t="s">
        <v>44</v>
      </c>
      <c r="N1302" s="7" t="s">
        <v>3623</v>
      </c>
      <c r="O1302" s="7" t="s">
        <v>46</v>
      </c>
      <c r="P1302" s="7" t="s">
        <v>94</v>
      </c>
      <c r="Q1302" s="7" t="s">
        <v>207</v>
      </c>
      <c r="R1302" s="7">
        <v>52.76</v>
      </c>
      <c r="S1302" s="7">
        <v>2</v>
      </c>
      <c r="T1302" s="7">
        <v>0</v>
      </c>
      <c r="U1302" s="7">
        <v>24.269600000000001</v>
      </c>
      <c r="V1302" s="7" t="s">
        <v>11810</v>
      </c>
      <c r="W1302" s="7">
        <v>2017</v>
      </c>
      <c r="X1302" s="7">
        <v>0.46</v>
      </c>
      <c r="Y1302" s="7" t="s">
        <v>11811</v>
      </c>
      <c r="Z1302" s="7">
        <v>122</v>
      </c>
      <c r="AA1302" s="7" t="str">
        <f>TEXT(Superstore_Data_1[[#This Row],[Order Date]],"mmm")</f>
        <v>Aug</v>
      </c>
      <c r="AB1302" s="7">
        <f>YEAR(Superstore_Data_1[[#This Row],[Order Date]])</f>
        <v>2017</v>
      </c>
      <c r="AC1302" s="9">
        <f>Superstore_Data_1[[#This Row],[Profit]]/Superstore_Data_1[[#This Row],[Sales]]</f>
        <v>0.46</v>
      </c>
      <c r="AD1302" s="7" t="str">
        <f>IF(Superstore_Data_1[[#This Row],[Discount]]=0,"No Discount",IF(Superstore_Data_1[[#This Row],[Discount]]&lt;0.2,"Low Discount",IF(Superstore_Data_1[[#This Row],[Discount]]&lt;0.5,"Medium Discount","High Discount")))</f>
        <v>No Discount</v>
      </c>
      <c r="AE1302" s="7" t="str">
        <f>IF(Superstore_Data_1[[#This Row],[Sales]]&lt;100,"Low Sale",IF(Superstore_Data_1[[#This Row],[Sales]]&lt;500,"Medium Sale","High Sale"))</f>
        <v>Low Sale</v>
      </c>
      <c r="AF1302" s="10" t="str">
        <f>IF(Superstore_Data_1[[#This Row],[Shipping Days]]&lt;=2,"Fast",IF(Superstore_Data_1[[#This Row],[Shipping Days]]&lt;=5,"Normal","Slow"))</f>
        <v>Slow</v>
      </c>
    </row>
    <row r="1303" spans="1:32" x14ac:dyDescent="0.3">
      <c r="A1303" s="6">
        <v>9539</v>
      </c>
      <c r="B1303" s="7" t="s">
        <v>11559</v>
      </c>
      <c r="C1303" s="8">
        <v>42925</v>
      </c>
      <c r="D1303" s="8">
        <v>42987</v>
      </c>
      <c r="E1303" s="7" t="s">
        <v>209</v>
      </c>
      <c r="F1303" s="7" t="s">
        <v>2061</v>
      </c>
      <c r="G1303" s="7" t="s">
        <v>2062</v>
      </c>
      <c r="H1303" s="7" t="s">
        <v>25</v>
      </c>
      <c r="I1303" s="7" t="s">
        <v>26</v>
      </c>
      <c r="J1303" s="7" t="s">
        <v>4050</v>
      </c>
      <c r="K1303" s="7" t="s">
        <v>1577</v>
      </c>
      <c r="L1303" s="7">
        <v>2908</v>
      </c>
      <c r="M1303" s="7" t="s">
        <v>161</v>
      </c>
      <c r="N1303" s="7" t="s">
        <v>4135</v>
      </c>
      <c r="O1303" s="7" t="s">
        <v>46</v>
      </c>
      <c r="P1303" s="7" t="s">
        <v>94</v>
      </c>
      <c r="Q1303" s="7" t="s">
        <v>4136</v>
      </c>
      <c r="R1303" s="7">
        <v>16.899999999999999</v>
      </c>
      <c r="S1303" s="7">
        <v>5</v>
      </c>
      <c r="T1303" s="7">
        <v>0</v>
      </c>
      <c r="U1303" s="7">
        <v>7.774</v>
      </c>
      <c r="V1303" s="7" t="s">
        <v>11821</v>
      </c>
      <c r="W1303" s="7">
        <v>2017</v>
      </c>
      <c r="X1303" s="7">
        <v>0.46</v>
      </c>
      <c r="Y1303" s="7" t="s">
        <v>11811</v>
      </c>
      <c r="Z1303" s="7">
        <v>62</v>
      </c>
      <c r="AA1303" s="7" t="str">
        <f>TEXT(Superstore_Data_1[[#This Row],[Order Date]],"mmm")</f>
        <v>Jul</v>
      </c>
      <c r="AB1303" s="7">
        <f>YEAR(Superstore_Data_1[[#This Row],[Order Date]])</f>
        <v>2017</v>
      </c>
      <c r="AC1303" s="9">
        <f>Superstore_Data_1[[#This Row],[Profit]]/Superstore_Data_1[[#This Row],[Sales]]</f>
        <v>0.46</v>
      </c>
      <c r="AD1303" s="7" t="str">
        <f>IF(Superstore_Data_1[[#This Row],[Discount]]=0,"No Discount",IF(Superstore_Data_1[[#This Row],[Discount]]&lt;0.2,"Low Discount",IF(Superstore_Data_1[[#This Row],[Discount]]&lt;0.5,"Medium Discount","High Discount")))</f>
        <v>No Discount</v>
      </c>
      <c r="AE1303" s="7" t="str">
        <f>IF(Superstore_Data_1[[#This Row],[Sales]]&lt;100,"Low Sale",IF(Superstore_Data_1[[#This Row],[Sales]]&lt;500,"Medium Sale","High Sale"))</f>
        <v>Low Sale</v>
      </c>
      <c r="AF1303" s="10" t="str">
        <f>IF(Superstore_Data_1[[#This Row],[Shipping Days]]&lt;=2,"Fast",IF(Superstore_Data_1[[#This Row],[Shipping Days]]&lt;=5,"Normal","Slow"))</f>
        <v>Slow</v>
      </c>
    </row>
    <row r="1304" spans="1:32" x14ac:dyDescent="0.3">
      <c r="A1304" s="6">
        <v>9542</v>
      </c>
      <c r="B1304" s="7" t="s">
        <v>11561</v>
      </c>
      <c r="C1304" s="8">
        <v>42163</v>
      </c>
      <c r="D1304" s="8">
        <v>42285</v>
      </c>
      <c r="E1304" s="7" t="s">
        <v>51</v>
      </c>
      <c r="F1304" s="7" t="s">
        <v>3240</v>
      </c>
      <c r="G1304" s="7" t="s">
        <v>3241</v>
      </c>
      <c r="H1304" s="7" t="s">
        <v>41</v>
      </c>
      <c r="I1304" s="7" t="s">
        <v>26</v>
      </c>
      <c r="J1304" s="7" t="s">
        <v>205</v>
      </c>
      <c r="K1304" s="7" t="s">
        <v>110</v>
      </c>
      <c r="L1304" s="7">
        <v>77095</v>
      </c>
      <c r="M1304" s="7" t="s">
        <v>111</v>
      </c>
      <c r="N1304" s="7" t="s">
        <v>964</v>
      </c>
      <c r="O1304" s="7" t="s">
        <v>46</v>
      </c>
      <c r="P1304" s="7" t="s">
        <v>47</v>
      </c>
      <c r="Q1304" s="7" t="s">
        <v>965</v>
      </c>
      <c r="R1304" s="7">
        <v>35.520000000000003</v>
      </c>
      <c r="S1304" s="7">
        <v>3</v>
      </c>
      <c r="T1304" s="7">
        <v>0.2</v>
      </c>
      <c r="U1304" s="7">
        <v>13.32</v>
      </c>
      <c r="V1304" s="7" t="s">
        <v>11818</v>
      </c>
      <c r="W1304" s="7">
        <v>2015</v>
      </c>
      <c r="X1304" s="7">
        <v>0.375</v>
      </c>
      <c r="Y1304" s="7" t="s">
        <v>11813</v>
      </c>
      <c r="Z1304" s="7">
        <v>122</v>
      </c>
      <c r="AA1304" s="7" t="str">
        <f>TEXT(Superstore_Data_1[[#This Row],[Order Date]],"mmm")</f>
        <v>Jun</v>
      </c>
      <c r="AB1304" s="7">
        <f>YEAR(Superstore_Data_1[[#This Row],[Order Date]])</f>
        <v>2015</v>
      </c>
      <c r="AC1304" s="9">
        <f>Superstore_Data_1[[#This Row],[Profit]]/Superstore_Data_1[[#This Row],[Sales]]</f>
        <v>0.375</v>
      </c>
      <c r="AD1304" s="7" t="str">
        <f>IF(Superstore_Data_1[[#This Row],[Discount]]=0,"No Discount",IF(Superstore_Data_1[[#This Row],[Discount]]&lt;0.2,"Low Discount",IF(Superstore_Data_1[[#This Row],[Discount]]&lt;0.5,"Medium Discount","High Discount")))</f>
        <v>Medium Discount</v>
      </c>
      <c r="AE1304" s="7" t="str">
        <f>IF(Superstore_Data_1[[#This Row],[Sales]]&lt;100,"Low Sale",IF(Superstore_Data_1[[#This Row],[Sales]]&lt;500,"Medium Sale","High Sale"))</f>
        <v>Low Sale</v>
      </c>
      <c r="AF1304" s="10" t="str">
        <f>IF(Superstore_Data_1[[#This Row],[Shipping Days]]&lt;=2,"Fast",IF(Superstore_Data_1[[#This Row],[Shipping Days]]&lt;=5,"Normal","Slow"))</f>
        <v>Slow</v>
      </c>
    </row>
    <row r="1305" spans="1:32" x14ac:dyDescent="0.3">
      <c r="A1305" s="6">
        <v>9551</v>
      </c>
      <c r="B1305" s="7" t="s">
        <v>11564</v>
      </c>
      <c r="C1305" s="8">
        <v>42068</v>
      </c>
      <c r="D1305" s="8">
        <v>42160</v>
      </c>
      <c r="E1305" s="7" t="s">
        <v>209</v>
      </c>
      <c r="F1305" s="7" t="s">
        <v>3542</v>
      </c>
      <c r="G1305" s="7" t="s">
        <v>3543</v>
      </c>
      <c r="H1305" s="7" t="s">
        <v>108</v>
      </c>
      <c r="I1305" s="7" t="s">
        <v>26</v>
      </c>
      <c r="J1305" s="7" t="s">
        <v>713</v>
      </c>
      <c r="K1305" s="7" t="s">
        <v>43</v>
      </c>
      <c r="L1305" s="7">
        <v>95123</v>
      </c>
      <c r="M1305" s="7" t="s">
        <v>44</v>
      </c>
      <c r="N1305" s="7" t="s">
        <v>368</v>
      </c>
      <c r="O1305" s="7" t="s">
        <v>46</v>
      </c>
      <c r="P1305" s="7" t="s">
        <v>77</v>
      </c>
      <c r="Q1305" s="7" t="s">
        <v>369</v>
      </c>
      <c r="R1305" s="7">
        <v>13.848000000000001</v>
      </c>
      <c r="S1305" s="7">
        <v>3</v>
      </c>
      <c r="T1305" s="7">
        <v>0.2</v>
      </c>
      <c r="U1305" s="7">
        <v>5.1929999999999996</v>
      </c>
      <c r="V1305" s="7" t="s">
        <v>11817</v>
      </c>
      <c r="W1305" s="7">
        <v>2015</v>
      </c>
      <c r="X1305" s="7">
        <v>0.37499999999999994</v>
      </c>
      <c r="Y1305" s="7" t="s">
        <v>11813</v>
      </c>
      <c r="Z1305" s="7">
        <v>92</v>
      </c>
      <c r="AA1305" s="7" t="str">
        <f>TEXT(Superstore_Data_1[[#This Row],[Order Date]],"mmm")</f>
        <v>Mar</v>
      </c>
      <c r="AB1305" s="7">
        <f>YEAR(Superstore_Data_1[[#This Row],[Order Date]])</f>
        <v>2015</v>
      </c>
      <c r="AC1305" s="9">
        <f>Superstore_Data_1[[#This Row],[Profit]]/Superstore_Data_1[[#This Row],[Sales]]</f>
        <v>0.37499999999999994</v>
      </c>
      <c r="AD1305" s="7" t="str">
        <f>IF(Superstore_Data_1[[#This Row],[Discount]]=0,"No Discount",IF(Superstore_Data_1[[#This Row],[Discount]]&lt;0.2,"Low Discount",IF(Superstore_Data_1[[#This Row],[Discount]]&lt;0.5,"Medium Discount","High Discount")))</f>
        <v>Medium Discount</v>
      </c>
      <c r="AE1305" s="7" t="str">
        <f>IF(Superstore_Data_1[[#This Row],[Sales]]&lt;100,"Low Sale",IF(Superstore_Data_1[[#This Row],[Sales]]&lt;500,"Medium Sale","High Sale"))</f>
        <v>Low Sale</v>
      </c>
      <c r="AF1305" s="10" t="str">
        <f>IF(Superstore_Data_1[[#This Row],[Shipping Days]]&lt;=2,"Fast",IF(Superstore_Data_1[[#This Row],[Shipping Days]]&lt;=5,"Normal","Slow"))</f>
        <v>Slow</v>
      </c>
    </row>
    <row r="1306" spans="1:32" x14ac:dyDescent="0.3">
      <c r="A1306" s="6">
        <v>9557</v>
      </c>
      <c r="B1306" s="7" t="s">
        <v>11569</v>
      </c>
      <c r="C1306" s="8">
        <v>42075</v>
      </c>
      <c r="D1306" s="8">
        <v>42136</v>
      </c>
      <c r="E1306" s="7" t="s">
        <v>22</v>
      </c>
      <c r="F1306" s="7" t="s">
        <v>106</v>
      </c>
      <c r="G1306" s="7" t="s">
        <v>107</v>
      </c>
      <c r="H1306" s="7" t="s">
        <v>108</v>
      </c>
      <c r="I1306" s="7" t="s">
        <v>26</v>
      </c>
      <c r="J1306" s="7" t="s">
        <v>91</v>
      </c>
      <c r="K1306" s="7" t="s">
        <v>3055</v>
      </c>
      <c r="L1306" s="7">
        <v>3301</v>
      </c>
      <c r="M1306" s="7" t="s">
        <v>161</v>
      </c>
      <c r="N1306" s="7" t="s">
        <v>3472</v>
      </c>
      <c r="O1306" s="7" t="s">
        <v>46</v>
      </c>
      <c r="P1306" s="7" t="s">
        <v>94</v>
      </c>
      <c r="Q1306" s="7" t="s">
        <v>3473</v>
      </c>
      <c r="R1306" s="7">
        <v>184.66</v>
      </c>
      <c r="S1306" s="7">
        <v>7</v>
      </c>
      <c r="T1306" s="7">
        <v>0</v>
      </c>
      <c r="U1306" s="7">
        <v>84.943600000000004</v>
      </c>
      <c r="V1306" s="7" t="s">
        <v>11817</v>
      </c>
      <c r="W1306" s="7">
        <v>2015</v>
      </c>
      <c r="X1306" s="7">
        <v>0.46</v>
      </c>
      <c r="Y1306" s="7" t="s">
        <v>11811</v>
      </c>
      <c r="Z1306" s="7">
        <v>61</v>
      </c>
      <c r="AA1306" s="7" t="str">
        <f>TEXT(Superstore_Data_1[[#This Row],[Order Date]],"mmm")</f>
        <v>Mar</v>
      </c>
      <c r="AB1306" s="7">
        <f>YEAR(Superstore_Data_1[[#This Row],[Order Date]])</f>
        <v>2015</v>
      </c>
      <c r="AC1306" s="9">
        <f>Superstore_Data_1[[#This Row],[Profit]]/Superstore_Data_1[[#This Row],[Sales]]</f>
        <v>0.46</v>
      </c>
      <c r="AD1306" s="7" t="str">
        <f>IF(Superstore_Data_1[[#This Row],[Discount]]=0,"No Discount",IF(Superstore_Data_1[[#This Row],[Discount]]&lt;0.2,"Low Discount",IF(Superstore_Data_1[[#This Row],[Discount]]&lt;0.5,"Medium Discount","High Discount")))</f>
        <v>No Discount</v>
      </c>
      <c r="AE1306" s="7" t="str">
        <f>IF(Superstore_Data_1[[#This Row],[Sales]]&lt;100,"Low Sale",IF(Superstore_Data_1[[#This Row],[Sales]]&lt;500,"Medium Sale","High Sale"))</f>
        <v>Medium Sale</v>
      </c>
      <c r="AF1306" s="10" t="str">
        <f>IF(Superstore_Data_1[[#This Row],[Shipping Days]]&lt;=2,"Fast",IF(Superstore_Data_1[[#This Row],[Shipping Days]]&lt;=5,"Normal","Slow"))</f>
        <v>Slow</v>
      </c>
    </row>
    <row r="1307" spans="1:32" x14ac:dyDescent="0.3">
      <c r="A1307" s="6">
        <v>9559</v>
      </c>
      <c r="B1307" s="7" t="s">
        <v>11571</v>
      </c>
      <c r="C1307" s="8">
        <v>42434</v>
      </c>
      <c r="D1307" s="8">
        <v>42495</v>
      </c>
      <c r="E1307" s="7" t="s">
        <v>209</v>
      </c>
      <c r="F1307" s="7" t="s">
        <v>11572</v>
      </c>
      <c r="G1307" s="7" t="s">
        <v>11573</v>
      </c>
      <c r="H1307" s="7" t="s">
        <v>25</v>
      </c>
      <c r="I1307" s="7" t="s">
        <v>26</v>
      </c>
      <c r="J1307" s="7" t="s">
        <v>687</v>
      </c>
      <c r="K1307" s="7" t="s">
        <v>567</v>
      </c>
      <c r="L1307" s="7">
        <v>43055</v>
      </c>
      <c r="M1307" s="7" t="s">
        <v>161</v>
      </c>
      <c r="N1307" s="7" t="s">
        <v>1027</v>
      </c>
      <c r="O1307" s="7" t="s">
        <v>73</v>
      </c>
      <c r="P1307" s="7" t="s">
        <v>178</v>
      </c>
      <c r="Q1307" s="7" t="s">
        <v>2021</v>
      </c>
      <c r="R1307" s="7">
        <v>132.52000000000001</v>
      </c>
      <c r="S1307" s="7">
        <v>5</v>
      </c>
      <c r="T1307" s="7">
        <v>0.2</v>
      </c>
      <c r="U1307" s="7">
        <v>34.786499999999997</v>
      </c>
      <c r="V1307" s="7" t="s">
        <v>11817</v>
      </c>
      <c r="W1307" s="7">
        <v>2016</v>
      </c>
      <c r="X1307" s="7">
        <v>0.26249999999999996</v>
      </c>
      <c r="Y1307" s="7" t="s">
        <v>11813</v>
      </c>
      <c r="Z1307" s="7">
        <v>61</v>
      </c>
      <c r="AA1307" s="7" t="str">
        <f>TEXT(Superstore_Data_1[[#This Row],[Order Date]],"mmm")</f>
        <v>Mar</v>
      </c>
      <c r="AB1307" s="7">
        <f>YEAR(Superstore_Data_1[[#This Row],[Order Date]])</f>
        <v>2016</v>
      </c>
      <c r="AC1307" s="9">
        <f>Superstore_Data_1[[#This Row],[Profit]]/Superstore_Data_1[[#This Row],[Sales]]</f>
        <v>0.26249999999999996</v>
      </c>
      <c r="AD1307" s="7" t="str">
        <f>IF(Superstore_Data_1[[#This Row],[Discount]]=0,"No Discount",IF(Superstore_Data_1[[#This Row],[Discount]]&lt;0.2,"Low Discount",IF(Superstore_Data_1[[#This Row],[Discount]]&lt;0.5,"Medium Discount","High Discount")))</f>
        <v>Medium Discount</v>
      </c>
      <c r="AE1307" s="7" t="str">
        <f>IF(Superstore_Data_1[[#This Row],[Sales]]&lt;100,"Low Sale",IF(Superstore_Data_1[[#This Row],[Sales]]&lt;500,"Medium Sale","High Sale"))</f>
        <v>Medium Sale</v>
      </c>
      <c r="AF1307" s="10" t="str">
        <f>IF(Superstore_Data_1[[#This Row],[Shipping Days]]&lt;=2,"Fast",IF(Superstore_Data_1[[#This Row],[Shipping Days]]&lt;=5,"Normal","Slow"))</f>
        <v>Slow</v>
      </c>
    </row>
    <row r="1308" spans="1:32" x14ac:dyDescent="0.3">
      <c r="A1308" s="6">
        <v>9565</v>
      </c>
      <c r="B1308" s="7" t="s">
        <v>11576</v>
      </c>
      <c r="C1308" s="8">
        <v>42010</v>
      </c>
      <c r="D1308" s="8">
        <v>42222</v>
      </c>
      <c r="E1308" s="7" t="s">
        <v>51</v>
      </c>
      <c r="F1308" s="7" t="s">
        <v>3229</v>
      </c>
      <c r="G1308" s="7" t="s">
        <v>3230</v>
      </c>
      <c r="H1308" s="7" t="s">
        <v>108</v>
      </c>
      <c r="I1308" s="7" t="s">
        <v>26</v>
      </c>
      <c r="J1308" s="7" t="s">
        <v>42</v>
      </c>
      <c r="K1308" s="7" t="s">
        <v>43</v>
      </c>
      <c r="L1308" s="7">
        <v>90045</v>
      </c>
      <c r="M1308" s="7" t="s">
        <v>44</v>
      </c>
      <c r="N1308" s="7" t="s">
        <v>4526</v>
      </c>
      <c r="O1308" s="7" t="s">
        <v>46</v>
      </c>
      <c r="P1308" s="7" t="s">
        <v>94</v>
      </c>
      <c r="Q1308" s="7" t="s">
        <v>4527</v>
      </c>
      <c r="R1308" s="7">
        <v>11.76</v>
      </c>
      <c r="S1308" s="7">
        <v>2</v>
      </c>
      <c r="T1308" s="7">
        <v>0</v>
      </c>
      <c r="U1308" s="7">
        <v>5.7624000000000004</v>
      </c>
      <c r="V1308" s="7" t="s">
        <v>11819</v>
      </c>
      <c r="W1308" s="7">
        <v>2015</v>
      </c>
      <c r="X1308" s="7">
        <v>0.49000000000000005</v>
      </c>
      <c r="Y1308" s="7" t="s">
        <v>11811</v>
      </c>
      <c r="Z1308" s="7">
        <v>212</v>
      </c>
      <c r="AA1308" s="7" t="str">
        <f>TEXT(Superstore_Data_1[[#This Row],[Order Date]],"mmm")</f>
        <v>Jan</v>
      </c>
      <c r="AB1308" s="7">
        <f>YEAR(Superstore_Data_1[[#This Row],[Order Date]])</f>
        <v>2015</v>
      </c>
      <c r="AC1308" s="9">
        <f>Superstore_Data_1[[#This Row],[Profit]]/Superstore_Data_1[[#This Row],[Sales]]</f>
        <v>0.49000000000000005</v>
      </c>
      <c r="AD1308" s="7" t="str">
        <f>IF(Superstore_Data_1[[#This Row],[Discount]]=0,"No Discount",IF(Superstore_Data_1[[#This Row],[Discount]]&lt;0.2,"Low Discount",IF(Superstore_Data_1[[#This Row],[Discount]]&lt;0.5,"Medium Discount","High Discount")))</f>
        <v>No Discount</v>
      </c>
      <c r="AE1308" s="7" t="str">
        <f>IF(Superstore_Data_1[[#This Row],[Sales]]&lt;100,"Low Sale",IF(Superstore_Data_1[[#This Row],[Sales]]&lt;500,"Medium Sale","High Sale"))</f>
        <v>Low Sale</v>
      </c>
      <c r="AF1308" s="10" t="str">
        <f>IF(Superstore_Data_1[[#This Row],[Shipping Days]]&lt;=2,"Fast",IF(Superstore_Data_1[[#This Row],[Shipping Days]]&lt;=5,"Normal","Slow"))</f>
        <v>Slow</v>
      </c>
    </row>
    <row r="1309" spans="1:32" x14ac:dyDescent="0.3">
      <c r="A1309" s="6">
        <v>9569</v>
      </c>
      <c r="B1309" s="7" t="s">
        <v>11578</v>
      </c>
      <c r="C1309" s="8">
        <v>42862</v>
      </c>
      <c r="D1309" s="8">
        <v>42923</v>
      </c>
      <c r="E1309" s="7" t="s">
        <v>209</v>
      </c>
      <c r="F1309" s="7" t="s">
        <v>4357</v>
      </c>
      <c r="G1309" s="7" t="s">
        <v>4358</v>
      </c>
      <c r="H1309" s="7" t="s">
        <v>41</v>
      </c>
      <c r="I1309" s="7" t="s">
        <v>26</v>
      </c>
      <c r="J1309" s="7" t="s">
        <v>148</v>
      </c>
      <c r="K1309" s="7" t="s">
        <v>149</v>
      </c>
      <c r="L1309" s="7">
        <v>68025</v>
      </c>
      <c r="M1309" s="7" t="s">
        <v>111</v>
      </c>
      <c r="N1309" s="7" t="s">
        <v>631</v>
      </c>
      <c r="O1309" s="7" t="s">
        <v>73</v>
      </c>
      <c r="P1309" s="7" t="s">
        <v>74</v>
      </c>
      <c r="Q1309" s="7" t="s">
        <v>632</v>
      </c>
      <c r="R1309" s="7">
        <v>79.959999999999994</v>
      </c>
      <c r="S1309" s="7">
        <v>4</v>
      </c>
      <c r="T1309" s="7">
        <v>0</v>
      </c>
      <c r="U1309" s="7">
        <v>22.3888</v>
      </c>
      <c r="V1309" s="7" t="s">
        <v>11812</v>
      </c>
      <c r="W1309" s="7">
        <v>2017</v>
      </c>
      <c r="X1309" s="7">
        <v>0.28000000000000003</v>
      </c>
      <c r="Y1309" s="7" t="s">
        <v>11811</v>
      </c>
      <c r="Z1309" s="7">
        <v>61</v>
      </c>
      <c r="AA1309" s="7" t="str">
        <f>TEXT(Superstore_Data_1[[#This Row],[Order Date]],"mmm")</f>
        <v>May</v>
      </c>
      <c r="AB1309" s="7">
        <f>YEAR(Superstore_Data_1[[#This Row],[Order Date]])</f>
        <v>2017</v>
      </c>
      <c r="AC1309" s="9">
        <f>Superstore_Data_1[[#This Row],[Profit]]/Superstore_Data_1[[#This Row],[Sales]]</f>
        <v>0.28000000000000003</v>
      </c>
      <c r="AD1309" s="7" t="str">
        <f>IF(Superstore_Data_1[[#This Row],[Discount]]=0,"No Discount",IF(Superstore_Data_1[[#This Row],[Discount]]&lt;0.2,"Low Discount",IF(Superstore_Data_1[[#This Row],[Discount]]&lt;0.5,"Medium Discount","High Discount")))</f>
        <v>No Discount</v>
      </c>
      <c r="AE1309" s="7" t="str">
        <f>IF(Superstore_Data_1[[#This Row],[Sales]]&lt;100,"Low Sale",IF(Superstore_Data_1[[#This Row],[Sales]]&lt;500,"Medium Sale","High Sale"))</f>
        <v>Low Sale</v>
      </c>
      <c r="AF1309" s="10" t="str">
        <f>IF(Superstore_Data_1[[#This Row],[Shipping Days]]&lt;=2,"Fast",IF(Superstore_Data_1[[#This Row],[Shipping Days]]&lt;=5,"Normal","Slow"))</f>
        <v>Slow</v>
      </c>
    </row>
    <row r="1310" spans="1:32" x14ac:dyDescent="0.3">
      <c r="A1310" s="6">
        <v>9583</v>
      </c>
      <c r="B1310" s="7" t="s">
        <v>11583</v>
      </c>
      <c r="C1310" s="8">
        <v>42557</v>
      </c>
      <c r="D1310" s="8">
        <v>42680</v>
      </c>
      <c r="E1310" s="7" t="s">
        <v>51</v>
      </c>
      <c r="F1310" s="7" t="s">
        <v>11354</v>
      </c>
      <c r="G1310" s="7" t="s">
        <v>11355</v>
      </c>
      <c r="H1310" s="7" t="s">
        <v>108</v>
      </c>
      <c r="I1310" s="7" t="s">
        <v>26</v>
      </c>
      <c r="J1310" s="7" t="s">
        <v>159</v>
      </c>
      <c r="K1310" s="7" t="s">
        <v>160</v>
      </c>
      <c r="L1310" s="7">
        <v>19120</v>
      </c>
      <c r="M1310" s="7" t="s">
        <v>161</v>
      </c>
      <c r="N1310" s="7" t="s">
        <v>649</v>
      </c>
      <c r="O1310" s="7" t="s">
        <v>46</v>
      </c>
      <c r="P1310" s="7" t="s">
        <v>305</v>
      </c>
      <c r="Q1310" s="7" t="s">
        <v>650</v>
      </c>
      <c r="R1310" s="7">
        <v>9.6479999999999997</v>
      </c>
      <c r="S1310" s="7">
        <v>6</v>
      </c>
      <c r="T1310" s="7">
        <v>0.2</v>
      </c>
      <c r="U1310" s="7">
        <v>3.4973999999999998</v>
      </c>
      <c r="V1310" s="7" t="s">
        <v>11821</v>
      </c>
      <c r="W1310" s="7">
        <v>2016</v>
      </c>
      <c r="X1310" s="7">
        <v>0.36249999999999999</v>
      </c>
      <c r="Y1310" s="7" t="s">
        <v>11813</v>
      </c>
      <c r="Z1310" s="7">
        <v>123</v>
      </c>
      <c r="AA1310" s="7" t="str">
        <f>TEXT(Superstore_Data_1[[#This Row],[Order Date]],"mmm")</f>
        <v>Jul</v>
      </c>
      <c r="AB1310" s="7">
        <f>YEAR(Superstore_Data_1[[#This Row],[Order Date]])</f>
        <v>2016</v>
      </c>
      <c r="AC1310" s="9">
        <f>Superstore_Data_1[[#This Row],[Profit]]/Superstore_Data_1[[#This Row],[Sales]]</f>
        <v>0.36249999999999999</v>
      </c>
      <c r="AD1310" s="7" t="str">
        <f>IF(Superstore_Data_1[[#This Row],[Discount]]=0,"No Discount",IF(Superstore_Data_1[[#This Row],[Discount]]&lt;0.2,"Low Discount",IF(Superstore_Data_1[[#This Row],[Discount]]&lt;0.5,"Medium Discount","High Discount")))</f>
        <v>Medium Discount</v>
      </c>
      <c r="AE1310" s="7" t="str">
        <f>IF(Superstore_Data_1[[#This Row],[Sales]]&lt;100,"Low Sale",IF(Superstore_Data_1[[#This Row],[Sales]]&lt;500,"Medium Sale","High Sale"))</f>
        <v>Low Sale</v>
      </c>
      <c r="AF1310" s="10" t="str">
        <f>IF(Superstore_Data_1[[#This Row],[Shipping Days]]&lt;=2,"Fast",IF(Superstore_Data_1[[#This Row],[Shipping Days]]&lt;=5,"Normal","Slow"))</f>
        <v>Slow</v>
      </c>
    </row>
    <row r="1311" spans="1:32" x14ac:dyDescent="0.3">
      <c r="A1311" s="6">
        <v>9601</v>
      </c>
      <c r="B1311" s="7" t="s">
        <v>11596</v>
      </c>
      <c r="C1311" s="8">
        <v>42952</v>
      </c>
      <c r="D1311" s="8">
        <v>43044</v>
      </c>
      <c r="E1311" s="7" t="s">
        <v>22</v>
      </c>
      <c r="F1311" s="7" t="s">
        <v>1777</v>
      </c>
      <c r="G1311" s="7" t="s">
        <v>1778</v>
      </c>
      <c r="H1311" s="7" t="s">
        <v>41</v>
      </c>
      <c r="I1311" s="7" t="s">
        <v>26</v>
      </c>
      <c r="J1311" s="7" t="s">
        <v>11043</v>
      </c>
      <c r="K1311" s="7" t="s">
        <v>110</v>
      </c>
      <c r="L1311" s="7">
        <v>76063</v>
      </c>
      <c r="M1311" s="7" t="s">
        <v>111</v>
      </c>
      <c r="N1311" s="7" t="s">
        <v>6890</v>
      </c>
      <c r="O1311" s="7" t="s">
        <v>46</v>
      </c>
      <c r="P1311" s="7" t="s">
        <v>94</v>
      </c>
      <c r="Q1311" s="7" t="s">
        <v>6891</v>
      </c>
      <c r="R1311" s="7">
        <v>41.472000000000001</v>
      </c>
      <c r="S1311" s="7">
        <v>8</v>
      </c>
      <c r="T1311" s="7">
        <v>0.2</v>
      </c>
      <c r="U1311" s="7">
        <v>14.5152</v>
      </c>
      <c r="V1311" s="7" t="s">
        <v>11810</v>
      </c>
      <c r="W1311" s="7">
        <v>2017</v>
      </c>
      <c r="X1311" s="7">
        <v>0.35</v>
      </c>
      <c r="Y1311" s="7" t="s">
        <v>11813</v>
      </c>
      <c r="Z1311" s="7">
        <v>92</v>
      </c>
      <c r="AA1311" s="7" t="str">
        <f>TEXT(Superstore_Data_1[[#This Row],[Order Date]],"mmm")</f>
        <v>Aug</v>
      </c>
      <c r="AB1311" s="7">
        <f>YEAR(Superstore_Data_1[[#This Row],[Order Date]])</f>
        <v>2017</v>
      </c>
      <c r="AC1311" s="9">
        <f>Superstore_Data_1[[#This Row],[Profit]]/Superstore_Data_1[[#This Row],[Sales]]</f>
        <v>0.35</v>
      </c>
      <c r="AD1311" s="7" t="str">
        <f>IF(Superstore_Data_1[[#This Row],[Discount]]=0,"No Discount",IF(Superstore_Data_1[[#This Row],[Discount]]&lt;0.2,"Low Discount",IF(Superstore_Data_1[[#This Row],[Discount]]&lt;0.5,"Medium Discount","High Discount")))</f>
        <v>Medium Discount</v>
      </c>
      <c r="AE1311" s="7" t="str">
        <f>IF(Superstore_Data_1[[#This Row],[Sales]]&lt;100,"Low Sale",IF(Superstore_Data_1[[#This Row],[Sales]]&lt;500,"Medium Sale","High Sale"))</f>
        <v>Low Sale</v>
      </c>
      <c r="AF1311" s="10" t="str">
        <f>IF(Superstore_Data_1[[#This Row],[Shipping Days]]&lt;=2,"Fast",IF(Superstore_Data_1[[#This Row],[Shipping Days]]&lt;=5,"Normal","Slow"))</f>
        <v>Slow</v>
      </c>
    </row>
    <row r="1312" spans="1:32" x14ac:dyDescent="0.3">
      <c r="A1312" s="6">
        <v>9602</v>
      </c>
      <c r="B1312" s="7" t="s">
        <v>11597</v>
      </c>
      <c r="C1312" s="8">
        <v>42469</v>
      </c>
      <c r="D1312" s="8">
        <v>42622</v>
      </c>
      <c r="E1312" s="7" t="s">
        <v>51</v>
      </c>
      <c r="F1312" s="7" t="s">
        <v>1838</v>
      </c>
      <c r="G1312" s="7" t="s">
        <v>1839</v>
      </c>
      <c r="H1312" s="7" t="s">
        <v>25</v>
      </c>
      <c r="I1312" s="7" t="s">
        <v>26</v>
      </c>
      <c r="J1312" s="7" t="s">
        <v>3705</v>
      </c>
      <c r="K1312" s="7" t="s">
        <v>1929</v>
      </c>
      <c r="L1312" s="7">
        <v>72401</v>
      </c>
      <c r="M1312" s="7" t="s">
        <v>29</v>
      </c>
      <c r="N1312" s="7" t="s">
        <v>4725</v>
      </c>
      <c r="O1312" s="7" t="s">
        <v>46</v>
      </c>
      <c r="P1312" s="7" t="s">
        <v>94</v>
      </c>
      <c r="Q1312" s="7" t="s">
        <v>4726</v>
      </c>
      <c r="R1312" s="7">
        <v>239.5</v>
      </c>
      <c r="S1312" s="7">
        <v>5</v>
      </c>
      <c r="T1312" s="7">
        <v>0</v>
      </c>
      <c r="U1312" s="7">
        <v>114.96</v>
      </c>
      <c r="V1312" s="7" t="s">
        <v>11814</v>
      </c>
      <c r="W1312" s="7">
        <v>2016</v>
      </c>
      <c r="X1312" s="7">
        <v>0.48</v>
      </c>
      <c r="Y1312" s="7" t="s">
        <v>11811</v>
      </c>
      <c r="Z1312" s="7">
        <v>153</v>
      </c>
      <c r="AA1312" s="7" t="str">
        <f>TEXT(Superstore_Data_1[[#This Row],[Order Date]],"mmm")</f>
        <v>Apr</v>
      </c>
      <c r="AB1312" s="7">
        <f>YEAR(Superstore_Data_1[[#This Row],[Order Date]])</f>
        <v>2016</v>
      </c>
      <c r="AC1312" s="9">
        <f>Superstore_Data_1[[#This Row],[Profit]]/Superstore_Data_1[[#This Row],[Sales]]</f>
        <v>0.48</v>
      </c>
      <c r="AD1312" s="7" t="str">
        <f>IF(Superstore_Data_1[[#This Row],[Discount]]=0,"No Discount",IF(Superstore_Data_1[[#This Row],[Discount]]&lt;0.2,"Low Discount",IF(Superstore_Data_1[[#This Row],[Discount]]&lt;0.5,"Medium Discount","High Discount")))</f>
        <v>No Discount</v>
      </c>
      <c r="AE1312" s="7" t="str">
        <f>IF(Superstore_Data_1[[#This Row],[Sales]]&lt;100,"Low Sale",IF(Superstore_Data_1[[#This Row],[Sales]]&lt;500,"Medium Sale","High Sale"))</f>
        <v>Medium Sale</v>
      </c>
      <c r="AF1312" s="10" t="str">
        <f>IF(Superstore_Data_1[[#This Row],[Shipping Days]]&lt;=2,"Fast",IF(Superstore_Data_1[[#This Row],[Shipping Days]]&lt;=5,"Normal","Slow"))</f>
        <v>Slow</v>
      </c>
    </row>
    <row r="1313" spans="1:32" x14ac:dyDescent="0.3">
      <c r="A1313" s="6">
        <v>9605</v>
      </c>
      <c r="B1313" s="7" t="s">
        <v>11600</v>
      </c>
      <c r="C1313" s="8">
        <v>42046</v>
      </c>
      <c r="D1313" s="8">
        <v>42135</v>
      </c>
      <c r="E1313" s="7" t="s">
        <v>209</v>
      </c>
      <c r="F1313" s="7" t="s">
        <v>2648</v>
      </c>
      <c r="G1313" s="7" t="s">
        <v>2649</v>
      </c>
      <c r="H1313" s="7" t="s">
        <v>25</v>
      </c>
      <c r="I1313" s="7" t="s">
        <v>26</v>
      </c>
      <c r="J1313" s="7" t="s">
        <v>5485</v>
      </c>
      <c r="K1313" s="7" t="s">
        <v>360</v>
      </c>
      <c r="L1313" s="7">
        <v>23320</v>
      </c>
      <c r="M1313" s="7" t="s">
        <v>29</v>
      </c>
      <c r="N1313" s="7" t="s">
        <v>11601</v>
      </c>
      <c r="O1313" s="7" t="s">
        <v>46</v>
      </c>
      <c r="P1313" s="7" t="s">
        <v>80</v>
      </c>
      <c r="Q1313" s="7" t="s">
        <v>11602</v>
      </c>
      <c r="R1313" s="7">
        <v>197.72</v>
      </c>
      <c r="S1313" s="7">
        <v>4</v>
      </c>
      <c r="T1313" s="7">
        <v>0</v>
      </c>
      <c r="U1313" s="7">
        <v>55.361600000000003</v>
      </c>
      <c r="V1313" s="7" t="s">
        <v>11820</v>
      </c>
      <c r="W1313" s="7">
        <v>2015</v>
      </c>
      <c r="X1313" s="7">
        <v>0.28000000000000003</v>
      </c>
      <c r="Y1313" s="7" t="s">
        <v>11811</v>
      </c>
      <c r="Z1313" s="7">
        <v>89</v>
      </c>
      <c r="AA1313" s="7" t="str">
        <f>TEXT(Superstore_Data_1[[#This Row],[Order Date]],"mmm")</f>
        <v>Feb</v>
      </c>
      <c r="AB1313" s="7">
        <f>YEAR(Superstore_Data_1[[#This Row],[Order Date]])</f>
        <v>2015</v>
      </c>
      <c r="AC1313" s="9">
        <f>Superstore_Data_1[[#This Row],[Profit]]/Superstore_Data_1[[#This Row],[Sales]]</f>
        <v>0.28000000000000003</v>
      </c>
      <c r="AD1313" s="7" t="str">
        <f>IF(Superstore_Data_1[[#This Row],[Discount]]=0,"No Discount",IF(Superstore_Data_1[[#This Row],[Discount]]&lt;0.2,"Low Discount",IF(Superstore_Data_1[[#This Row],[Discount]]&lt;0.5,"Medium Discount","High Discount")))</f>
        <v>No Discount</v>
      </c>
      <c r="AE1313" s="7" t="str">
        <f>IF(Superstore_Data_1[[#This Row],[Sales]]&lt;100,"Low Sale",IF(Superstore_Data_1[[#This Row],[Sales]]&lt;500,"Medium Sale","High Sale"))</f>
        <v>Medium Sale</v>
      </c>
      <c r="AF1313" s="10" t="str">
        <f>IF(Superstore_Data_1[[#This Row],[Shipping Days]]&lt;=2,"Fast",IF(Superstore_Data_1[[#This Row],[Shipping Days]]&lt;=5,"Normal","Slow"))</f>
        <v>Slow</v>
      </c>
    </row>
    <row r="1314" spans="1:32" x14ac:dyDescent="0.3">
      <c r="A1314" s="6">
        <v>9606</v>
      </c>
      <c r="B1314" s="7" t="s">
        <v>11603</v>
      </c>
      <c r="C1314" s="8">
        <v>42836</v>
      </c>
      <c r="D1314" s="8">
        <v>42989</v>
      </c>
      <c r="E1314" s="7" t="s">
        <v>51</v>
      </c>
      <c r="F1314" s="7" t="s">
        <v>4110</v>
      </c>
      <c r="G1314" s="7" t="s">
        <v>4111</v>
      </c>
      <c r="H1314" s="7" t="s">
        <v>41</v>
      </c>
      <c r="I1314" s="7" t="s">
        <v>26</v>
      </c>
      <c r="J1314" s="7" t="s">
        <v>2798</v>
      </c>
      <c r="K1314" s="7" t="s">
        <v>567</v>
      </c>
      <c r="L1314" s="7">
        <v>43130</v>
      </c>
      <c r="M1314" s="7" t="s">
        <v>161</v>
      </c>
      <c r="N1314" s="7" t="s">
        <v>855</v>
      </c>
      <c r="O1314" s="7" t="s">
        <v>73</v>
      </c>
      <c r="P1314" s="7" t="s">
        <v>178</v>
      </c>
      <c r="Q1314" s="7" t="s">
        <v>856</v>
      </c>
      <c r="R1314" s="7">
        <v>70.72</v>
      </c>
      <c r="S1314" s="7">
        <v>4</v>
      </c>
      <c r="T1314" s="7">
        <v>0.2</v>
      </c>
      <c r="U1314" s="7">
        <v>-6.1879999999999997</v>
      </c>
      <c r="V1314" s="7" t="s">
        <v>11814</v>
      </c>
      <c r="W1314" s="7">
        <v>2017</v>
      </c>
      <c r="X1314" s="7">
        <v>-8.7499999999999994E-2</v>
      </c>
      <c r="Y1314" s="7" t="s">
        <v>11813</v>
      </c>
      <c r="Z1314" s="7">
        <v>153</v>
      </c>
      <c r="AA1314" s="7" t="str">
        <f>TEXT(Superstore_Data_1[[#This Row],[Order Date]],"mmm")</f>
        <v>Apr</v>
      </c>
      <c r="AB1314" s="7">
        <f>YEAR(Superstore_Data_1[[#This Row],[Order Date]])</f>
        <v>2017</v>
      </c>
      <c r="AC1314" s="9">
        <f>Superstore_Data_1[[#This Row],[Profit]]/Superstore_Data_1[[#This Row],[Sales]]</f>
        <v>-8.7499999999999994E-2</v>
      </c>
      <c r="AD1314" s="7" t="str">
        <f>IF(Superstore_Data_1[[#This Row],[Discount]]=0,"No Discount",IF(Superstore_Data_1[[#This Row],[Discount]]&lt;0.2,"Low Discount",IF(Superstore_Data_1[[#This Row],[Discount]]&lt;0.5,"Medium Discount","High Discount")))</f>
        <v>Medium Discount</v>
      </c>
      <c r="AE1314" s="7" t="str">
        <f>IF(Superstore_Data_1[[#This Row],[Sales]]&lt;100,"Low Sale",IF(Superstore_Data_1[[#This Row],[Sales]]&lt;500,"Medium Sale","High Sale"))</f>
        <v>Low Sale</v>
      </c>
      <c r="AF1314" s="10" t="str">
        <f>IF(Superstore_Data_1[[#This Row],[Shipping Days]]&lt;=2,"Fast",IF(Superstore_Data_1[[#This Row],[Shipping Days]]&lt;=5,"Normal","Slow"))</f>
        <v>Slow</v>
      </c>
    </row>
    <row r="1315" spans="1:32" x14ac:dyDescent="0.3">
      <c r="A1315" s="6">
        <v>9608</v>
      </c>
      <c r="B1315" s="7" t="s">
        <v>11604</v>
      </c>
      <c r="C1315" s="8">
        <v>42867</v>
      </c>
      <c r="D1315" s="8">
        <v>42959</v>
      </c>
      <c r="E1315" s="7" t="s">
        <v>22</v>
      </c>
      <c r="F1315" s="7" t="s">
        <v>5591</v>
      </c>
      <c r="G1315" s="7" t="s">
        <v>5592</v>
      </c>
      <c r="H1315" s="7" t="s">
        <v>25</v>
      </c>
      <c r="I1315" s="7" t="s">
        <v>26</v>
      </c>
      <c r="J1315" s="7" t="s">
        <v>302</v>
      </c>
      <c r="K1315" s="7" t="s">
        <v>303</v>
      </c>
      <c r="L1315" s="7">
        <v>10024</v>
      </c>
      <c r="M1315" s="7" t="s">
        <v>161</v>
      </c>
      <c r="N1315" s="7" t="s">
        <v>7488</v>
      </c>
      <c r="O1315" s="7" t="s">
        <v>46</v>
      </c>
      <c r="P1315" s="7" t="s">
        <v>94</v>
      </c>
      <c r="Q1315" s="7" t="s">
        <v>7489</v>
      </c>
      <c r="R1315" s="7">
        <v>21.6</v>
      </c>
      <c r="S1315" s="7">
        <v>6</v>
      </c>
      <c r="T1315" s="7">
        <v>0</v>
      </c>
      <c r="U1315" s="7">
        <v>9.9359999999999999</v>
      </c>
      <c r="V1315" s="7" t="s">
        <v>11812</v>
      </c>
      <c r="W1315" s="7">
        <v>2017</v>
      </c>
      <c r="X1315" s="7">
        <v>0.45999999999999996</v>
      </c>
      <c r="Y1315" s="7" t="s">
        <v>11811</v>
      </c>
      <c r="Z1315" s="7">
        <v>92</v>
      </c>
      <c r="AA1315" s="7" t="str">
        <f>TEXT(Superstore_Data_1[[#This Row],[Order Date]],"mmm")</f>
        <v>May</v>
      </c>
      <c r="AB1315" s="7">
        <f>YEAR(Superstore_Data_1[[#This Row],[Order Date]])</f>
        <v>2017</v>
      </c>
      <c r="AC1315" s="9">
        <f>Superstore_Data_1[[#This Row],[Profit]]/Superstore_Data_1[[#This Row],[Sales]]</f>
        <v>0.45999999999999996</v>
      </c>
      <c r="AD1315" s="7" t="str">
        <f>IF(Superstore_Data_1[[#This Row],[Discount]]=0,"No Discount",IF(Superstore_Data_1[[#This Row],[Discount]]&lt;0.2,"Low Discount",IF(Superstore_Data_1[[#This Row],[Discount]]&lt;0.5,"Medium Discount","High Discount")))</f>
        <v>No Discount</v>
      </c>
      <c r="AE1315" s="7" t="str">
        <f>IF(Superstore_Data_1[[#This Row],[Sales]]&lt;100,"Low Sale",IF(Superstore_Data_1[[#This Row],[Sales]]&lt;500,"Medium Sale","High Sale"))</f>
        <v>Low Sale</v>
      </c>
      <c r="AF1315" s="10" t="str">
        <f>IF(Superstore_Data_1[[#This Row],[Shipping Days]]&lt;=2,"Fast",IF(Superstore_Data_1[[#This Row],[Shipping Days]]&lt;=5,"Normal","Slow"))</f>
        <v>Slow</v>
      </c>
    </row>
    <row r="1316" spans="1:32" x14ac:dyDescent="0.3">
      <c r="A1316" s="6">
        <v>9641</v>
      </c>
      <c r="B1316" s="7" t="s">
        <v>11622</v>
      </c>
      <c r="C1316" s="8">
        <v>41823</v>
      </c>
      <c r="D1316" s="8">
        <v>41976</v>
      </c>
      <c r="E1316" s="7" t="s">
        <v>51</v>
      </c>
      <c r="F1316" s="7" t="s">
        <v>10387</v>
      </c>
      <c r="G1316" s="7" t="s">
        <v>10388</v>
      </c>
      <c r="H1316" s="7" t="s">
        <v>41</v>
      </c>
      <c r="I1316" s="7" t="s">
        <v>26</v>
      </c>
      <c r="J1316" s="7" t="s">
        <v>99</v>
      </c>
      <c r="K1316" s="7" t="s">
        <v>100</v>
      </c>
      <c r="L1316" s="7">
        <v>98103</v>
      </c>
      <c r="M1316" s="7" t="s">
        <v>44</v>
      </c>
      <c r="N1316" s="7" t="s">
        <v>536</v>
      </c>
      <c r="O1316" s="7" t="s">
        <v>46</v>
      </c>
      <c r="P1316" s="7" t="s">
        <v>70</v>
      </c>
      <c r="Q1316" s="7" t="s">
        <v>537</v>
      </c>
      <c r="R1316" s="7">
        <v>20.65</v>
      </c>
      <c r="S1316" s="7">
        <v>5</v>
      </c>
      <c r="T1316" s="7">
        <v>0</v>
      </c>
      <c r="U1316" s="7">
        <v>9.4990000000000006</v>
      </c>
      <c r="V1316" s="7" t="s">
        <v>11821</v>
      </c>
      <c r="W1316" s="7">
        <v>2014</v>
      </c>
      <c r="X1316" s="7">
        <v>0.46000000000000008</v>
      </c>
      <c r="Y1316" s="7" t="s">
        <v>11811</v>
      </c>
      <c r="Z1316" s="7">
        <v>153</v>
      </c>
      <c r="AA1316" s="7" t="str">
        <f>TEXT(Superstore_Data_1[[#This Row],[Order Date]],"mmm")</f>
        <v>Jul</v>
      </c>
      <c r="AB1316" s="7">
        <f>YEAR(Superstore_Data_1[[#This Row],[Order Date]])</f>
        <v>2014</v>
      </c>
      <c r="AC1316" s="9">
        <f>Superstore_Data_1[[#This Row],[Profit]]/Superstore_Data_1[[#This Row],[Sales]]</f>
        <v>0.46000000000000008</v>
      </c>
      <c r="AD1316" s="7" t="str">
        <f>IF(Superstore_Data_1[[#This Row],[Discount]]=0,"No Discount",IF(Superstore_Data_1[[#This Row],[Discount]]&lt;0.2,"Low Discount",IF(Superstore_Data_1[[#This Row],[Discount]]&lt;0.5,"Medium Discount","High Discount")))</f>
        <v>No Discount</v>
      </c>
      <c r="AE1316" s="7" t="str">
        <f>IF(Superstore_Data_1[[#This Row],[Sales]]&lt;100,"Low Sale",IF(Superstore_Data_1[[#This Row],[Sales]]&lt;500,"Medium Sale","High Sale"))</f>
        <v>Low Sale</v>
      </c>
      <c r="AF1316" s="10" t="str">
        <f>IF(Superstore_Data_1[[#This Row],[Shipping Days]]&lt;=2,"Fast",IF(Superstore_Data_1[[#This Row],[Shipping Days]]&lt;=5,"Normal","Slow"))</f>
        <v>Slow</v>
      </c>
    </row>
    <row r="1317" spans="1:32" x14ac:dyDescent="0.3">
      <c r="A1317" s="6">
        <v>9661</v>
      </c>
      <c r="B1317" s="7" t="s">
        <v>11630</v>
      </c>
      <c r="C1317" s="8">
        <v>42527</v>
      </c>
      <c r="D1317" s="8">
        <v>42680</v>
      </c>
      <c r="E1317" s="7" t="s">
        <v>51</v>
      </c>
      <c r="F1317" s="7" t="s">
        <v>4424</v>
      </c>
      <c r="G1317" s="7" t="s">
        <v>4425</v>
      </c>
      <c r="H1317" s="7" t="s">
        <v>108</v>
      </c>
      <c r="I1317" s="7" t="s">
        <v>26</v>
      </c>
      <c r="J1317" s="7" t="s">
        <v>9125</v>
      </c>
      <c r="K1317" s="7" t="s">
        <v>43</v>
      </c>
      <c r="L1317" s="7">
        <v>93101</v>
      </c>
      <c r="M1317" s="7" t="s">
        <v>44</v>
      </c>
      <c r="N1317" s="7" t="s">
        <v>6858</v>
      </c>
      <c r="O1317" s="7" t="s">
        <v>73</v>
      </c>
      <c r="P1317" s="7" t="s">
        <v>74</v>
      </c>
      <c r="Q1317" s="7" t="s">
        <v>6859</v>
      </c>
      <c r="R1317" s="7">
        <v>3023.9279999999999</v>
      </c>
      <c r="S1317" s="7">
        <v>9</v>
      </c>
      <c r="T1317" s="7">
        <v>0.2</v>
      </c>
      <c r="U1317" s="7">
        <v>226.7946</v>
      </c>
      <c r="V1317" s="7" t="s">
        <v>11818</v>
      </c>
      <c r="W1317" s="7">
        <v>2016</v>
      </c>
      <c r="X1317" s="7">
        <v>7.4999999999999997E-2</v>
      </c>
      <c r="Y1317" s="7" t="s">
        <v>11813</v>
      </c>
      <c r="Z1317" s="7">
        <v>153</v>
      </c>
      <c r="AA1317" s="7" t="str">
        <f>TEXT(Superstore_Data_1[[#This Row],[Order Date]],"mmm")</f>
        <v>Jun</v>
      </c>
      <c r="AB1317" s="7">
        <f>YEAR(Superstore_Data_1[[#This Row],[Order Date]])</f>
        <v>2016</v>
      </c>
      <c r="AC1317" s="9">
        <f>Superstore_Data_1[[#This Row],[Profit]]/Superstore_Data_1[[#This Row],[Sales]]</f>
        <v>7.4999999999999997E-2</v>
      </c>
      <c r="AD1317" s="7" t="str">
        <f>IF(Superstore_Data_1[[#This Row],[Discount]]=0,"No Discount",IF(Superstore_Data_1[[#This Row],[Discount]]&lt;0.2,"Low Discount",IF(Superstore_Data_1[[#This Row],[Discount]]&lt;0.5,"Medium Discount","High Discount")))</f>
        <v>Medium Discount</v>
      </c>
      <c r="AE1317" s="7" t="str">
        <f>IF(Superstore_Data_1[[#This Row],[Sales]]&lt;100,"Low Sale",IF(Superstore_Data_1[[#This Row],[Sales]]&lt;500,"Medium Sale","High Sale"))</f>
        <v>High Sale</v>
      </c>
      <c r="AF1317" s="10" t="str">
        <f>IF(Superstore_Data_1[[#This Row],[Shipping Days]]&lt;=2,"Fast",IF(Superstore_Data_1[[#This Row],[Shipping Days]]&lt;=5,"Normal","Slow"))</f>
        <v>Slow</v>
      </c>
    </row>
    <row r="1318" spans="1:32" x14ac:dyDescent="0.3">
      <c r="A1318" s="6">
        <v>9665</v>
      </c>
      <c r="B1318" s="7" t="s">
        <v>11632</v>
      </c>
      <c r="C1318" s="8">
        <v>42197</v>
      </c>
      <c r="D1318" s="8">
        <v>42197</v>
      </c>
      <c r="E1318" s="7" t="s">
        <v>1455</v>
      </c>
      <c r="F1318" s="7" t="s">
        <v>1144</v>
      </c>
      <c r="G1318" s="7" t="s">
        <v>1145</v>
      </c>
      <c r="H1318" s="7" t="s">
        <v>41</v>
      </c>
      <c r="I1318" s="7" t="s">
        <v>26</v>
      </c>
      <c r="J1318" s="7" t="s">
        <v>3242</v>
      </c>
      <c r="K1318" s="7" t="s">
        <v>43</v>
      </c>
      <c r="L1318" s="7">
        <v>92503</v>
      </c>
      <c r="M1318" s="7" t="s">
        <v>44</v>
      </c>
      <c r="N1318" s="7" t="s">
        <v>2854</v>
      </c>
      <c r="O1318" s="7" t="s">
        <v>46</v>
      </c>
      <c r="P1318" s="7" t="s">
        <v>94</v>
      </c>
      <c r="Q1318" s="7" t="s">
        <v>2855</v>
      </c>
      <c r="R1318" s="7">
        <v>12.96</v>
      </c>
      <c r="S1318" s="7">
        <v>2</v>
      </c>
      <c r="T1318" s="7">
        <v>0</v>
      </c>
      <c r="U1318" s="7">
        <v>6.2207999999999997</v>
      </c>
      <c r="V1318" s="7" t="s">
        <v>11821</v>
      </c>
      <c r="W1318" s="7">
        <v>2015</v>
      </c>
      <c r="X1318" s="7">
        <v>0.47999999999999993</v>
      </c>
      <c r="Y1318" s="7" t="s">
        <v>11811</v>
      </c>
      <c r="Z1318" s="7">
        <v>0</v>
      </c>
      <c r="AA1318" s="7" t="str">
        <f>TEXT(Superstore_Data_1[[#This Row],[Order Date]],"mmm")</f>
        <v>Jul</v>
      </c>
      <c r="AB1318" s="7">
        <f>YEAR(Superstore_Data_1[[#This Row],[Order Date]])</f>
        <v>2015</v>
      </c>
      <c r="AC1318" s="9">
        <f>Superstore_Data_1[[#This Row],[Profit]]/Superstore_Data_1[[#This Row],[Sales]]</f>
        <v>0.47999999999999993</v>
      </c>
      <c r="AD1318" s="7" t="str">
        <f>IF(Superstore_Data_1[[#This Row],[Discount]]=0,"No Discount",IF(Superstore_Data_1[[#This Row],[Discount]]&lt;0.2,"Low Discount",IF(Superstore_Data_1[[#This Row],[Discount]]&lt;0.5,"Medium Discount","High Discount")))</f>
        <v>No Discount</v>
      </c>
      <c r="AE1318" s="7" t="str">
        <f>IF(Superstore_Data_1[[#This Row],[Sales]]&lt;100,"Low Sale",IF(Superstore_Data_1[[#This Row],[Sales]]&lt;500,"Medium Sale","High Sale"))</f>
        <v>Low Sale</v>
      </c>
      <c r="AF1318" s="10" t="str">
        <f>IF(Superstore_Data_1[[#This Row],[Shipping Days]]&lt;=2,"Fast",IF(Superstore_Data_1[[#This Row],[Shipping Days]]&lt;=5,"Normal","Slow"))</f>
        <v>Fast</v>
      </c>
    </row>
    <row r="1319" spans="1:32" x14ac:dyDescent="0.3">
      <c r="A1319" s="6">
        <v>9670</v>
      </c>
      <c r="B1319" s="7" t="s">
        <v>11636</v>
      </c>
      <c r="C1319" s="8">
        <v>42770</v>
      </c>
      <c r="D1319" s="8">
        <v>42890</v>
      </c>
      <c r="E1319" s="7" t="s">
        <v>51</v>
      </c>
      <c r="F1319" s="7" t="s">
        <v>8031</v>
      </c>
      <c r="G1319" s="7" t="s">
        <v>8032</v>
      </c>
      <c r="H1319" s="7" t="s">
        <v>25</v>
      </c>
      <c r="I1319" s="7" t="s">
        <v>26</v>
      </c>
      <c r="J1319" s="7" t="s">
        <v>405</v>
      </c>
      <c r="K1319" s="7" t="s">
        <v>406</v>
      </c>
      <c r="L1319" s="7">
        <v>35601</v>
      </c>
      <c r="M1319" s="7" t="s">
        <v>29</v>
      </c>
      <c r="N1319" s="7" t="s">
        <v>2823</v>
      </c>
      <c r="O1319" s="7" t="s">
        <v>46</v>
      </c>
      <c r="P1319" s="7" t="s">
        <v>47</v>
      </c>
      <c r="Q1319" s="7" t="s">
        <v>2824</v>
      </c>
      <c r="R1319" s="7">
        <v>14.94</v>
      </c>
      <c r="S1319" s="7">
        <v>3</v>
      </c>
      <c r="T1319" s="7">
        <v>0</v>
      </c>
      <c r="U1319" s="7">
        <v>6.8723999999999998</v>
      </c>
      <c r="V1319" s="7" t="s">
        <v>11820</v>
      </c>
      <c r="W1319" s="7">
        <v>2017</v>
      </c>
      <c r="X1319" s="7">
        <v>0.46</v>
      </c>
      <c r="Y1319" s="7" t="s">
        <v>11811</v>
      </c>
      <c r="Z1319" s="7">
        <v>120</v>
      </c>
      <c r="AA1319" s="7" t="str">
        <f>TEXT(Superstore_Data_1[[#This Row],[Order Date]],"mmm")</f>
        <v>Feb</v>
      </c>
      <c r="AB1319" s="7">
        <f>YEAR(Superstore_Data_1[[#This Row],[Order Date]])</f>
        <v>2017</v>
      </c>
      <c r="AC1319" s="9">
        <f>Superstore_Data_1[[#This Row],[Profit]]/Superstore_Data_1[[#This Row],[Sales]]</f>
        <v>0.46</v>
      </c>
      <c r="AD1319" s="7" t="str">
        <f>IF(Superstore_Data_1[[#This Row],[Discount]]=0,"No Discount",IF(Superstore_Data_1[[#This Row],[Discount]]&lt;0.2,"Low Discount",IF(Superstore_Data_1[[#This Row],[Discount]]&lt;0.5,"Medium Discount","High Discount")))</f>
        <v>No Discount</v>
      </c>
      <c r="AE1319" s="7" t="str">
        <f>IF(Superstore_Data_1[[#This Row],[Sales]]&lt;100,"Low Sale",IF(Superstore_Data_1[[#This Row],[Sales]]&lt;500,"Medium Sale","High Sale"))</f>
        <v>Low Sale</v>
      </c>
      <c r="AF1319" s="10" t="str">
        <f>IF(Superstore_Data_1[[#This Row],[Shipping Days]]&lt;=2,"Fast",IF(Superstore_Data_1[[#This Row],[Shipping Days]]&lt;=5,"Normal","Slow"))</f>
        <v>Slow</v>
      </c>
    </row>
    <row r="1320" spans="1:32" x14ac:dyDescent="0.3">
      <c r="A1320" s="6">
        <v>9676</v>
      </c>
      <c r="B1320" s="7" t="s">
        <v>11643</v>
      </c>
      <c r="C1320" s="8">
        <v>42526</v>
      </c>
      <c r="D1320" s="8">
        <v>42648</v>
      </c>
      <c r="E1320" s="7" t="s">
        <v>51</v>
      </c>
      <c r="F1320" s="7" t="s">
        <v>4048</v>
      </c>
      <c r="G1320" s="7" t="s">
        <v>4049</v>
      </c>
      <c r="H1320" s="7" t="s">
        <v>25</v>
      </c>
      <c r="I1320" s="7" t="s">
        <v>26</v>
      </c>
      <c r="J1320" s="7" t="s">
        <v>6653</v>
      </c>
      <c r="K1320" s="7" t="s">
        <v>43</v>
      </c>
      <c r="L1320" s="7">
        <v>93309</v>
      </c>
      <c r="M1320" s="7" t="s">
        <v>44</v>
      </c>
      <c r="N1320" s="7" t="s">
        <v>5243</v>
      </c>
      <c r="O1320" s="7" t="s">
        <v>31</v>
      </c>
      <c r="P1320" s="7" t="s">
        <v>67</v>
      </c>
      <c r="Q1320" s="7" t="s">
        <v>5244</v>
      </c>
      <c r="R1320" s="7">
        <v>41.6</v>
      </c>
      <c r="S1320" s="7">
        <v>4</v>
      </c>
      <c r="T1320" s="7">
        <v>0</v>
      </c>
      <c r="U1320" s="7">
        <v>14.144</v>
      </c>
      <c r="V1320" s="7" t="s">
        <v>11818</v>
      </c>
      <c r="W1320" s="7">
        <v>2016</v>
      </c>
      <c r="X1320" s="7">
        <v>0.33999999999999997</v>
      </c>
      <c r="Y1320" s="7" t="s">
        <v>11811</v>
      </c>
      <c r="Z1320" s="7">
        <v>122</v>
      </c>
      <c r="AA1320" s="7" t="str">
        <f>TEXT(Superstore_Data_1[[#This Row],[Order Date]],"mmm")</f>
        <v>Jun</v>
      </c>
      <c r="AB1320" s="7">
        <f>YEAR(Superstore_Data_1[[#This Row],[Order Date]])</f>
        <v>2016</v>
      </c>
      <c r="AC1320" s="9">
        <f>Superstore_Data_1[[#This Row],[Profit]]/Superstore_Data_1[[#This Row],[Sales]]</f>
        <v>0.33999999999999997</v>
      </c>
      <c r="AD1320" s="7" t="str">
        <f>IF(Superstore_Data_1[[#This Row],[Discount]]=0,"No Discount",IF(Superstore_Data_1[[#This Row],[Discount]]&lt;0.2,"Low Discount",IF(Superstore_Data_1[[#This Row],[Discount]]&lt;0.5,"Medium Discount","High Discount")))</f>
        <v>No Discount</v>
      </c>
      <c r="AE1320" s="7" t="str">
        <f>IF(Superstore_Data_1[[#This Row],[Sales]]&lt;100,"Low Sale",IF(Superstore_Data_1[[#This Row],[Sales]]&lt;500,"Medium Sale","High Sale"))</f>
        <v>Low Sale</v>
      </c>
      <c r="AF1320" s="10" t="str">
        <f>IF(Superstore_Data_1[[#This Row],[Shipping Days]]&lt;=2,"Fast",IF(Superstore_Data_1[[#This Row],[Shipping Days]]&lt;=5,"Normal","Slow"))</f>
        <v>Slow</v>
      </c>
    </row>
    <row r="1321" spans="1:32" x14ac:dyDescent="0.3">
      <c r="A1321" s="6">
        <v>9686</v>
      </c>
      <c r="B1321" s="7" t="s">
        <v>11648</v>
      </c>
      <c r="C1321" s="8">
        <v>42767</v>
      </c>
      <c r="D1321" s="8">
        <v>42826</v>
      </c>
      <c r="E1321" s="7" t="s">
        <v>22</v>
      </c>
      <c r="F1321" s="7" t="s">
        <v>10443</v>
      </c>
      <c r="G1321" s="7" t="s">
        <v>10444</v>
      </c>
      <c r="H1321" s="7" t="s">
        <v>41</v>
      </c>
      <c r="I1321" s="7" t="s">
        <v>26</v>
      </c>
      <c r="J1321" s="7" t="s">
        <v>42</v>
      </c>
      <c r="K1321" s="7" t="s">
        <v>43</v>
      </c>
      <c r="L1321" s="7">
        <v>90032</v>
      </c>
      <c r="M1321" s="7" t="s">
        <v>44</v>
      </c>
      <c r="N1321" s="7" t="s">
        <v>6211</v>
      </c>
      <c r="O1321" s="7" t="s">
        <v>73</v>
      </c>
      <c r="P1321" s="7" t="s">
        <v>178</v>
      </c>
      <c r="Q1321" s="7" t="s">
        <v>6212</v>
      </c>
      <c r="R1321" s="7">
        <v>16.59</v>
      </c>
      <c r="S1321" s="7">
        <v>1</v>
      </c>
      <c r="T1321" s="7">
        <v>0</v>
      </c>
      <c r="U1321" s="7">
        <v>5.8064999999999998</v>
      </c>
      <c r="V1321" s="7" t="s">
        <v>11820</v>
      </c>
      <c r="W1321" s="7">
        <v>2017</v>
      </c>
      <c r="X1321" s="7">
        <v>0.35</v>
      </c>
      <c r="Y1321" s="7" t="s">
        <v>11811</v>
      </c>
      <c r="Z1321" s="7">
        <v>59</v>
      </c>
      <c r="AA1321" s="7" t="str">
        <f>TEXT(Superstore_Data_1[[#This Row],[Order Date]],"mmm")</f>
        <v>Feb</v>
      </c>
      <c r="AB1321" s="7">
        <f>YEAR(Superstore_Data_1[[#This Row],[Order Date]])</f>
        <v>2017</v>
      </c>
      <c r="AC1321" s="9">
        <f>Superstore_Data_1[[#This Row],[Profit]]/Superstore_Data_1[[#This Row],[Sales]]</f>
        <v>0.35</v>
      </c>
      <c r="AD1321" s="7" t="str">
        <f>IF(Superstore_Data_1[[#This Row],[Discount]]=0,"No Discount",IF(Superstore_Data_1[[#This Row],[Discount]]&lt;0.2,"Low Discount",IF(Superstore_Data_1[[#This Row],[Discount]]&lt;0.5,"Medium Discount","High Discount")))</f>
        <v>No Discount</v>
      </c>
      <c r="AE1321" s="7" t="str">
        <f>IF(Superstore_Data_1[[#This Row],[Sales]]&lt;100,"Low Sale",IF(Superstore_Data_1[[#This Row],[Sales]]&lt;500,"Medium Sale","High Sale"))</f>
        <v>Low Sale</v>
      </c>
      <c r="AF1321" s="10" t="str">
        <f>IF(Superstore_Data_1[[#This Row],[Shipping Days]]&lt;=2,"Fast",IF(Superstore_Data_1[[#This Row],[Shipping Days]]&lt;=5,"Normal","Slow"))</f>
        <v>Slow</v>
      </c>
    </row>
    <row r="1322" spans="1:32" x14ac:dyDescent="0.3">
      <c r="A1322" s="6">
        <v>9691</v>
      </c>
      <c r="B1322" s="7" t="s">
        <v>11652</v>
      </c>
      <c r="C1322" s="8">
        <v>42829</v>
      </c>
      <c r="D1322" s="8">
        <v>42859</v>
      </c>
      <c r="E1322" s="7" t="s">
        <v>209</v>
      </c>
      <c r="F1322" s="7" t="s">
        <v>6420</v>
      </c>
      <c r="G1322" s="7" t="s">
        <v>6421</v>
      </c>
      <c r="H1322" s="7" t="s">
        <v>108</v>
      </c>
      <c r="I1322" s="7" t="s">
        <v>26</v>
      </c>
      <c r="J1322" s="7" t="s">
        <v>302</v>
      </c>
      <c r="K1322" s="7" t="s">
        <v>303</v>
      </c>
      <c r="L1322" s="7">
        <v>10035</v>
      </c>
      <c r="M1322" s="7" t="s">
        <v>161</v>
      </c>
      <c r="N1322" s="7" t="s">
        <v>3664</v>
      </c>
      <c r="O1322" s="7" t="s">
        <v>46</v>
      </c>
      <c r="P1322" s="7" t="s">
        <v>70</v>
      </c>
      <c r="Q1322" s="7" t="s">
        <v>3665</v>
      </c>
      <c r="R1322" s="7">
        <v>7.04</v>
      </c>
      <c r="S1322" s="7">
        <v>4</v>
      </c>
      <c r="T1322" s="7">
        <v>0</v>
      </c>
      <c r="U1322" s="7">
        <v>2.0415999999999999</v>
      </c>
      <c r="V1322" s="7" t="s">
        <v>11814</v>
      </c>
      <c r="W1322" s="7">
        <v>2017</v>
      </c>
      <c r="X1322" s="7">
        <v>0.28999999999999998</v>
      </c>
      <c r="Y1322" s="7" t="s">
        <v>11811</v>
      </c>
      <c r="Z1322" s="7">
        <v>30</v>
      </c>
      <c r="AA1322" s="7" t="str">
        <f>TEXT(Superstore_Data_1[[#This Row],[Order Date]],"mmm")</f>
        <v>Apr</v>
      </c>
      <c r="AB1322" s="7">
        <f>YEAR(Superstore_Data_1[[#This Row],[Order Date]])</f>
        <v>2017</v>
      </c>
      <c r="AC1322" s="9">
        <f>Superstore_Data_1[[#This Row],[Profit]]/Superstore_Data_1[[#This Row],[Sales]]</f>
        <v>0.28999999999999998</v>
      </c>
      <c r="AD1322" s="7" t="str">
        <f>IF(Superstore_Data_1[[#This Row],[Discount]]=0,"No Discount",IF(Superstore_Data_1[[#This Row],[Discount]]&lt;0.2,"Low Discount",IF(Superstore_Data_1[[#This Row],[Discount]]&lt;0.5,"Medium Discount","High Discount")))</f>
        <v>No Discount</v>
      </c>
      <c r="AE1322" s="7" t="str">
        <f>IF(Superstore_Data_1[[#This Row],[Sales]]&lt;100,"Low Sale",IF(Superstore_Data_1[[#This Row],[Sales]]&lt;500,"Medium Sale","High Sale"))</f>
        <v>Low Sale</v>
      </c>
      <c r="AF1322" s="10" t="str">
        <f>IF(Superstore_Data_1[[#This Row],[Shipping Days]]&lt;=2,"Fast",IF(Superstore_Data_1[[#This Row],[Shipping Days]]&lt;=5,"Normal","Slow"))</f>
        <v>Slow</v>
      </c>
    </row>
    <row r="1323" spans="1:32" x14ac:dyDescent="0.3">
      <c r="A1323" s="6">
        <v>9698</v>
      </c>
      <c r="B1323" s="7" t="s">
        <v>11658</v>
      </c>
      <c r="C1323" s="8">
        <v>42677</v>
      </c>
      <c r="D1323" s="8">
        <v>42677</v>
      </c>
      <c r="E1323" s="7" t="s">
        <v>1455</v>
      </c>
      <c r="F1323" s="7" t="s">
        <v>3645</v>
      </c>
      <c r="G1323" s="7" t="s">
        <v>3646</v>
      </c>
      <c r="H1323" s="7" t="s">
        <v>108</v>
      </c>
      <c r="I1323" s="7" t="s">
        <v>26</v>
      </c>
      <c r="J1323" s="7" t="s">
        <v>159</v>
      </c>
      <c r="K1323" s="7" t="s">
        <v>160</v>
      </c>
      <c r="L1323" s="7">
        <v>19140</v>
      </c>
      <c r="M1323" s="7" t="s">
        <v>161</v>
      </c>
      <c r="N1323" s="7" t="s">
        <v>5345</v>
      </c>
      <c r="O1323" s="7" t="s">
        <v>31</v>
      </c>
      <c r="P1323" s="7" t="s">
        <v>67</v>
      </c>
      <c r="Q1323" s="7" t="s">
        <v>5346</v>
      </c>
      <c r="R1323" s="7">
        <v>30.335999999999999</v>
      </c>
      <c r="S1323" s="7">
        <v>4</v>
      </c>
      <c r="T1323" s="7">
        <v>0.2</v>
      </c>
      <c r="U1323" s="7">
        <v>9.48</v>
      </c>
      <c r="V1323" s="7" t="s">
        <v>11822</v>
      </c>
      <c r="W1323" s="7">
        <v>2016</v>
      </c>
      <c r="X1323" s="7">
        <v>0.31250000000000006</v>
      </c>
      <c r="Y1323" s="7" t="s">
        <v>11813</v>
      </c>
      <c r="Z1323" s="7">
        <v>0</v>
      </c>
      <c r="AA1323" s="7" t="str">
        <f>TEXT(Superstore_Data_1[[#This Row],[Order Date]],"mmm")</f>
        <v>Nov</v>
      </c>
      <c r="AB1323" s="7">
        <f>YEAR(Superstore_Data_1[[#This Row],[Order Date]])</f>
        <v>2016</v>
      </c>
      <c r="AC1323" s="9">
        <f>Superstore_Data_1[[#This Row],[Profit]]/Superstore_Data_1[[#This Row],[Sales]]</f>
        <v>0.31250000000000006</v>
      </c>
      <c r="AD1323" s="7" t="str">
        <f>IF(Superstore_Data_1[[#This Row],[Discount]]=0,"No Discount",IF(Superstore_Data_1[[#This Row],[Discount]]&lt;0.2,"Low Discount",IF(Superstore_Data_1[[#This Row],[Discount]]&lt;0.5,"Medium Discount","High Discount")))</f>
        <v>Medium Discount</v>
      </c>
      <c r="AE1323" s="7" t="str">
        <f>IF(Superstore_Data_1[[#This Row],[Sales]]&lt;100,"Low Sale",IF(Superstore_Data_1[[#This Row],[Sales]]&lt;500,"Medium Sale","High Sale"))</f>
        <v>Low Sale</v>
      </c>
      <c r="AF1323" s="10" t="str">
        <f>IF(Superstore_Data_1[[#This Row],[Shipping Days]]&lt;=2,"Fast",IF(Superstore_Data_1[[#This Row],[Shipping Days]]&lt;=5,"Normal","Slow"))</f>
        <v>Fast</v>
      </c>
    </row>
    <row r="1324" spans="1:32" x14ac:dyDescent="0.3">
      <c r="A1324" s="6">
        <v>9711</v>
      </c>
      <c r="B1324" s="7" t="s">
        <v>11665</v>
      </c>
      <c r="C1324" s="8">
        <v>41770</v>
      </c>
      <c r="D1324" s="8">
        <v>41923</v>
      </c>
      <c r="E1324" s="7" t="s">
        <v>51</v>
      </c>
      <c r="F1324" s="7" t="s">
        <v>1926</v>
      </c>
      <c r="G1324" s="7" t="s">
        <v>1927</v>
      </c>
      <c r="H1324" s="7" t="s">
        <v>25</v>
      </c>
      <c r="I1324" s="7" t="s">
        <v>26</v>
      </c>
      <c r="J1324" s="7" t="s">
        <v>159</v>
      </c>
      <c r="K1324" s="7" t="s">
        <v>160</v>
      </c>
      <c r="L1324" s="7">
        <v>19143</v>
      </c>
      <c r="M1324" s="7" t="s">
        <v>161</v>
      </c>
      <c r="N1324" s="7" t="s">
        <v>5992</v>
      </c>
      <c r="O1324" s="7" t="s">
        <v>31</v>
      </c>
      <c r="P1324" s="7" t="s">
        <v>67</v>
      </c>
      <c r="Q1324" s="7" t="s">
        <v>5993</v>
      </c>
      <c r="R1324" s="7">
        <v>273.56799999999998</v>
      </c>
      <c r="S1324" s="7">
        <v>2</v>
      </c>
      <c r="T1324" s="7">
        <v>0.2</v>
      </c>
      <c r="U1324" s="7">
        <v>-34.195999999999998</v>
      </c>
      <c r="V1324" s="7" t="s">
        <v>11812</v>
      </c>
      <c r="W1324" s="7">
        <v>2014</v>
      </c>
      <c r="X1324" s="7">
        <v>-0.125</v>
      </c>
      <c r="Y1324" s="7" t="s">
        <v>11813</v>
      </c>
      <c r="Z1324" s="7">
        <v>153</v>
      </c>
      <c r="AA1324" s="7" t="str">
        <f>TEXT(Superstore_Data_1[[#This Row],[Order Date]],"mmm")</f>
        <v>May</v>
      </c>
      <c r="AB1324" s="7">
        <f>YEAR(Superstore_Data_1[[#This Row],[Order Date]])</f>
        <v>2014</v>
      </c>
      <c r="AC1324" s="9">
        <f>Superstore_Data_1[[#This Row],[Profit]]/Superstore_Data_1[[#This Row],[Sales]]</f>
        <v>-0.125</v>
      </c>
      <c r="AD1324" s="7" t="str">
        <f>IF(Superstore_Data_1[[#This Row],[Discount]]=0,"No Discount",IF(Superstore_Data_1[[#This Row],[Discount]]&lt;0.2,"Low Discount",IF(Superstore_Data_1[[#This Row],[Discount]]&lt;0.5,"Medium Discount","High Discount")))</f>
        <v>Medium Discount</v>
      </c>
      <c r="AE1324" s="7" t="str">
        <f>IF(Superstore_Data_1[[#This Row],[Sales]]&lt;100,"Low Sale",IF(Superstore_Data_1[[#This Row],[Sales]]&lt;500,"Medium Sale","High Sale"))</f>
        <v>Medium Sale</v>
      </c>
      <c r="AF1324" s="10" t="str">
        <f>IF(Superstore_Data_1[[#This Row],[Shipping Days]]&lt;=2,"Fast",IF(Superstore_Data_1[[#This Row],[Shipping Days]]&lt;=5,"Normal","Slow"))</f>
        <v>Slow</v>
      </c>
    </row>
    <row r="1325" spans="1:32" x14ac:dyDescent="0.3">
      <c r="A1325" s="6">
        <v>9716</v>
      </c>
      <c r="B1325" s="7" t="s">
        <v>11666</v>
      </c>
      <c r="C1325" s="8">
        <v>42562</v>
      </c>
      <c r="D1325" s="8">
        <v>42715</v>
      </c>
      <c r="E1325" s="7" t="s">
        <v>51</v>
      </c>
      <c r="F1325" s="7" t="s">
        <v>4159</v>
      </c>
      <c r="G1325" s="7" t="s">
        <v>4160</v>
      </c>
      <c r="H1325" s="7" t="s">
        <v>25</v>
      </c>
      <c r="I1325" s="7" t="s">
        <v>26</v>
      </c>
      <c r="J1325" s="7" t="s">
        <v>137</v>
      </c>
      <c r="K1325" s="7" t="s">
        <v>43</v>
      </c>
      <c r="L1325" s="7">
        <v>94122</v>
      </c>
      <c r="M1325" s="7" t="s">
        <v>44</v>
      </c>
      <c r="N1325" s="7" t="s">
        <v>1686</v>
      </c>
      <c r="O1325" s="7" t="s">
        <v>46</v>
      </c>
      <c r="P1325" s="7" t="s">
        <v>77</v>
      </c>
      <c r="Q1325" s="7" t="s">
        <v>1687</v>
      </c>
      <c r="R1325" s="7">
        <v>57.584000000000003</v>
      </c>
      <c r="S1325" s="7">
        <v>2</v>
      </c>
      <c r="T1325" s="7">
        <v>0.2</v>
      </c>
      <c r="U1325" s="7">
        <v>20.154399999999999</v>
      </c>
      <c r="V1325" s="7" t="s">
        <v>11821</v>
      </c>
      <c r="W1325" s="7">
        <v>2016</v>
      </c>
      <c r="X1325" s="7">
        <v>0.35</v>
      </c>
      <c r="Y1325" s="7" t="s">
        <v>11813</v>
      </c>
      <c r="Z1325" s="7">
        <v>153</v>
      </c>
      <c r="AA1325" s="7" t="str">
        <f>TEXT(Superstore_Data_1[[#This Row],[Order Date]],"mmm")</f>
        <v>Jul</v>
      </c>
      <c r="AB1325" s="7">
        <f>YEAR(Superstore_Data_1[[#This Row],[Order Date]])</f>
        <v>2016</v>
      </c>
      <c r="AC1325" s="9">
        <f>Superstore_Data_1[[#This Row],[Profit]]/Superstore_Data_1[[#This Row],[Sales]]</f>
        <v>0.35</v>
      </c>
      <c r="AD1325" s="7" t="str">
        <f>IF(Superstore_Data_1[[#This Row],[Discount]]=0,"No Discount",IF(Superstore_Data_1[[#This Row],[Discount]]&lt;0.2,"Low Discount",IF(Superstore_Data_1[[#This Row],[Discount]]&lt;0.5,"Medium Discount","High Discount")))</f>
        <v>Medium Discount</v>
      </c>
      <c r="AE1325" s="7" t="str">
        <f>IF(Superstore_Data_1[[#This Row],[Sales]]&lt;100,"Low Sale",IF(Superstore_Data_1[[#This Row],[Sales]]&lt;500,"Medium Sale","High Sale"))</f>
        <v>Low Sale</v>
      </c>
      <c r="AF1325" s="10" t="str">
        <f>IF(Superstore_Data_1[[#This Row],[Shipping Days]]&lt;=2,"Fast",IF(Superstore_Data_1[[#This Row],[Shipping Days]]&lt;=5,"Normal","Slow"))</f>
        <v>Slow</v>
      </c>
    </row>
    <row r="1326" spans="1:32" x14ac:dyDescent="0.3">
      <c r="A1326" s="6">
        <v>9725</v>
      </c>
      <c r="B1326" s="7" t="s">
        <v>11673</v>
      </c>
      <c r="C1326" s="8">
        <v>42136</v>
      </c>
      <c r="D1326" s="8">
        <v>42320</v>
      </c>
      <c r="E1326" s="7" t="s">
        <v>51</v>
      </c>
      <c r="F1326" s="7" t="s">
        <v>6233</v>
      </c>
      <c r="G1326" s="7" t="s">
        <v>6234</v>
      </c>
      <c r="H1326" s="7" t="s">
        <v>25</v>
      </c>
      <c r="I1326" s="7" t="s">
        <v>26</v>
      </c>
      <c r="J1326" s="7" t="s">
        <v>611</v>
      </c>
      <c r="K1326" s="7" t="s">
        <v>235</v>
      </c>
      <c r="L1326" s="7">
        <v>61701</v>
      </c>
      <c r="M1326" s="7" t="s">
        <v>111</v>
      </c>
      <c r="N1326" s="7" t="s">
        <v>2923</v>
      </c>
      <c r="O1326" s="7" t="s">
        <v>46</v>
      </c>
      <c r="P1326" s="7" t="s">
        <v>192</v>
      </c>
      <c r="Q1326" s="7" t="s">
        <v>2924</v>
      </c>
      <c r="R1326" s="7">
        <v>12.224</v>
      </c>
      <c r="S1326" s="7">
        <v>2</v>
      </c>
      <c r="T1326" s="7">
        <v>0.2</v>
      </c>
      <c r="U1326" s="7">
        <v>4.4311999999999996</v>
      </c>
      <c r="V1326" s="7" t="s">
        <v>11812</v>
      </c>
      <c r="W1326" s="7">
        <v>2015</v>
      </c>
      <c r="X1326" s="7">
        <v>0.36249999999999993</v>
      </c>
      <c r="Y1326" s="7" t="s">
        <v>11813</v>
      </c>
      <c r="Z1326" s="7">
        <v>184</v>
      </c>
      <c r="AA1326" s="7" t="str">
        <f>TEXT(Superstore_Data_1[[#This Row],[Order Date]],"mmm")</f>
        <v>May</v>
      </c>
      <c r="AB1326" s="7">
        <f>YEAR(Superstore_Data_1[[#This Row],[Order Date]])</f>
        <v>2015</v>
      </c>
      <c r="AC1326" s="9">
        <f>Superstore_Data_1[[#This Row],[Profit]]/Superstore_Data_1[[#This Row],[Sales]]</f>
        <v>0.36249999999999993</v>
      </c>
      <c r="AD1326" s="7" t="str">
        <f>IF(Superstore_Data_1[[#This Row],[Discount]]=0,"No Discount",IF(Superstore_Data_1[[#This Row],[Discount]]&lt;0.2,"Low Discount",IF(Superstore_Data_1[[#This Row],[Discount]]&lt;0.5,"Medium Discount","High Discount")))</f>
        <v>Medium Discount</v>
      </c>
      <c r="AE1326" s="7" t="str">
        <f>IF(Superstore_Data_1[[#This Row],[Sales]]&lt;100,"Low Sale",IF(Superstore_Data_1[[#This Row],[Sales]]&lt;500,"Medium Sale","High Sale"))</f>
        <v>Low Sale</v>
      </c>
      <c r="AF1326" s="10" t="str">
        <f>IF(Superstore_Data_1[[#This Row],[Shipping Days]]&lt;=2,"Fast",IF(Superstore_Data_1[[#This Row],[Shipping Days]]&lt;=5,"Normal","Slow"))</f>
        <v>Slow</v>
      </c>
    </row>
    <row r="1327" spans="1:32" x14ac:dyDescent="0.3">
      <c r="A1327" s="6">
        <v>9727</v>
      </c>
      <c r="B1327" s="7" t="s">
        <v>11675</v>
      </c>
      <c r="C1327" s="8">
        <v>42778</v>
      </c>
      <c r="D1327" s="8">
        <v>42837</v>
      </c>
      <c r="E1327" s="7" t="s">
        <v>209</v>
      </c>
      <c r="F1327" s="7" t="s">
        <v>330</v>
      </c>
      <c r="G1327" s="7" t="s">
        <v>331</v>
      </c>
      <c r="H1327" s="7" t="s">
        <v>25</v>
      </c>
      <c r="I1327" s="7" t="s">
        <v>26</v>
      </c>
      <c r="J1327" s="7" t="s">
        <v>1404</v>
      </c>
      <c r="K1327" s="7" t="s">
        <v>1405</v>
      </c>
      <c r="L1327" s="7">
        <v>1852</v>
      </c>
      <c r="M1327" s="7" t="s">
        <v>161</v>
      </c>
      <c r="N1327" s="7" t="s">
        <v>6264</v>
      </c>
      <c r="O1327" s="7" t="s">
        <v>46</v>
      </c>
      <c r="P1327" s="7" t="s">
        <v>80</v>
      </c>
      <c r="Q1327" s="7" t="s">
        <v>6265</v>
      </c>
      <c r="R1327" s="7">
        <v>286.86</v>
      </c>
      <c r="S1327" s="7">
        <v>7</v>
      </c>
      <c r="T1327" s="7">
        <v>0</v>
      </c>
      <c r="U1327" s="7">
        <v>80.320800000000006</v>
      </c>
      <c r="V1327" s="7" t="s">
        <v>11820</v>
      </c>
      <c r="W1327" s="7">
        <v>2017</v>
      </c>
      <c r="X1327" s="7">
        <v>0.28000000000000003</v>
      </c>
      <c r="Y1327" s="7" t="s">
        <v>11811</v>
      </c>
      <c r="Z1327" s="7">
        <v>59</v>
      </c>
      <c r="AA1327" s="7" t="str">
        <f>TEXT(Superstore_Data_1[[#This Row],[Order Date]],"mmm")</f>
        <v>Feb</v>
      </c>
      <c r="AB1327" s="7">
        <f>YEAR(Superstore_Data_1[[#This Row],[Order Date]])</f>
        <v>2017</v>
      </c>
      <c r="AC1327" s="9">
        <f>Superstore_Data_1[[#This Row],[Profit]]/Superstore_Data_1[[#This Row],[Sales]]</f>
        <v>0.28000000000000003</v>
      </c>
      <c r="AD1327" s="7" t="str">
        <f>IF(Superstore_Data_1[[#This Row],[Discount]]=0,"No Discount",IF(Superstore_Data_1[[#This Row],[Discount]]&lt;0.2,"Low Discount",IF(Superstore_Data_1[[#This Row],[Discount]]&lt;0.5,"Medium Discount","High Discount")))</f>
        <v>No Discount</v>
      </c>
      <c r="AE1327" s="7" t="str">
        <f>IF(Superstore_Data_1[[#This Row],[Sales]]&lt;100,"Low Sale",IF(Superstore_Data_1[[#This Row],[Sales]]&lt;500,"Medium Sale","High Sale"))</f>
        <v>Medium Sale</v>
      </c>
      <c r="AF1327" s="10" t="str">
        <f>IF(Superstore_Data_1[[#This Row],[Shipping Days]]&lt;=2,"Fast",IF(Superstore_Data_1[[#This Row],[Shipping Days]]&lt;=5,"Normal","Slow"))</f>
        <v>Slow</v>
      </c>
    </row>
    <row r="1328" spans="1:32" x14ac:dyDescent="0.3">
      <c r="A1328" s="6">
        <v>9742</v>
      </c>
      <c r="B1328" s="7" t="s">
        <v>11682</v>
      </c>
      <c r="C1328" s="8">
        <v>42227</v>
      </c>
      <c r="D1328" s="8">
        <v>42349</v>
      </c>
      <c r="E1328" s="7" t="s">
        <v>51</v>
      </c>
      <c r="F1328" s="7" t="s">
        <v>4076</v>
      </c>
      <c r="G1328" s="7" t="s">
        <v>4077</v>
      </c>
      <c r="H1328" s="7" t="s">
        <v>41</v>
      </c>
      <c r="I1328" s="7" t="s">
        <v>26</v>
      </c>
      <c r="J1328" s="7" t="s">
        <v>2514</v>
      </c>
      <c r="K1328" s="7" t="s">
        <v>5847</v>
      </c>
      <c r="L1328" s="7">
        <v>5408</v>
      </c>
      <c r="M1328" s="7" t="s">
        <v>161</v>
      </c>
      <c r="N1328" s="7" t="s">
        <v>185</v>
      </c>
      <c r="O1328" s="7" t="s">
        <v>31</v>
      </c>
      <c r="P1328" s="7" t="s">
        <v>32</v>
      </c>
      <c r="Q1328" s="7" t="s">
        <v>186</v>
      </c>
      <c r="R1328" s="7">
        <v>4404.8999999999996</v>
      </c>
      <c r="S1328" s="7">
        <v>5</v>
      </c>
      <c r="T1328" s="7">
        <v>0</v>
      </c>
      <c r="U1328" s="7">
        <v>1013.127</v>
      </c>
      <c r="V1328" s="7" t="s">
        <v>11810</v>
      </c>
      <c r="W1328" s="7">
        <v>2015</v>
      </c>
      <c r="X1328" s="7">
        <v>0.23</v>
      </c>
      <c r="Y1328" s="7" t="s">
        <v>11811</v>
      </c>
      <c r="Z1328" s="7">
        <v>122</v>
      </c>
      <c r="AA1328" s="7" t="str">
        <f>TEXT(Superstore_Data_1[[#This Row],[Order Date]],"mmm")</f>
        <v>Aug</v>
      </c>
      <c r="AB1328" s="7">
        <f>YEAR(Superstore_Data_1[[#This Row],[Order Date]])</f>
        <v>2015</v>
      </c>
      <c r="AC1328" s="9">
        <f>Superstore_Data_1[[#This Row],[Profit]]/Superstore_Data_1[[#This Row],[Sales]]</f>
        <v>0.23</v>
      </c>
      <c r="AD1328" s="7" t="str">
        <f>IF(Superstore_Data_1[[#This Row],[Discount]]=0,"No Discount",IF(Superstore_Data_1[[#This Row],[Discount]]&lt;0.2,"Low Discount",IF(Superstore_Data_1[[#This Row],[Discount]]&lt;0.5,"Medium Discount","High Discount")))</f>
        <v>No Discount</v>
      </c>
      <c r="AE1328" s="7" t="str">
        <f>IF(Superstore_Data_1[[#This Row],[Sales]]&lt;100,"Low Sale",IF(Superstore_Data_1[[#This Row],[Sales]]&lt;500,"Medium Sale","High Sale"))</f>
        <v>High Sale</v>
      </c>
      <c r="AF1328" s="10" t="str">
        <f>IF(Superstore_Data_1[[#This Row],[Shipping Days]]&lt;=2,"Fast",IF(Superstore_Data_1[[#This Row],[Shipping Days]]&lt;=5,"Normal","Slow"))</f>
        <v>Slow</v>
      </c>
    </row>
    <row r="1329" spans="1:32" x14ac:dyDescent="0.3">
      <c r="A1329" s="6">
        <v>9750</v>
      </c>
      <c r="B1329" s="7" t="s">
        <v>11688</v>
      </c>
      <c r="C1329" s="8">
        <v>42463</v>
      </c>
      <c r="D1329" s="8">
        <v>42585</v>
      </c>
      <c r="E1329" s="7" t="s">
        <v>51</v>
      </c>
      <c r="F1329" s="7" t="s">
        <v>6120</v>
      </c>
      <c r="G1329" s="7" t="s">
        <v>6121</v>
      </c>
      <c r="H1329" s="7" t="s">
        <v>41</v>
      </c>
      <c r="I1329" s="7" t="s">
        <v>26</v>
      </c>
      <c r="J1329" s="7" t="s">
        <v>277</v>
      </c>
      <c r="K1329" s="7" t="s">
        <v>3055</v>
      </c>
      <c r="L1329" s="7">
        <v>3820</v>
      </c>
      <c r="M1329" s="7" t="s">
        <v>161</v>
      </c>
      <c r="N1329" s="7" t="s">
        <v>1877</v>
      </c>
      <c r="O1329" s="7" t="s">
        <v>73</v>
      </c>
      <c r="P1329" s="7" t="s">
        <v>178</v>
      </c>
      <c r="Q1329" s="7" t="s">
        <v>1878</v>
      </c>
      <c r="R1329" s="7">
        <v>159.97999999999999</v>
      </c>
      <c r="S1329" s="7">
        <v>2</v>
      </c>
      <c r="T1329" s="7">
        <v>0</v>
      </c>
      <c r="U1329" s="7">
        <v>57.592799999999997</v>
      </c>
      <c r="V1329" s="7" t="s">
        <v>11814</v>
      </c>
      <c r="W1329" s="7">
        <v>2016</v>
      </c>
      <c r="X1329" s="7">
        <v>0.36</v>
      </c>
      <c r="Y1329" s="7" t="s">
        <v>11811</v>
      </c>
      <c r="Z1329" s="7">
        <v>122</v>
      </c>
      <c r="AA1329" s="7" t="str">
        <f>TEXT(Superstore_Data_1[[#This Row],[Order Date]],"mmm")</f>
        <v>Apr</v>
      </c>
      <c r="AB1329" s="7">
        <f>YEAR(Superstore_Data_1[[#This Row],[Order Date]])</f>
        <v>2016</v>
      </c>
      <c r="AC1329" s="9">
        <f>Superstore_Data_1[[#This Row],[Profit]]/Superstore_Data_1[[#This Row],[Sales]]</f>
        <v>0.36</v>
      </c>
      <c r="AD1329" s="7" t="str">
        <f>IF(Superstore_Data_1[[#This Row],[Discount]]=0,"No Discount",IF(Superstore_Data_1[[#This Row],[Discount]]&lt;0.2,"Low Discount",IF(Superstore_Data_1[[#This Row],[Discount]]&lt;0.5,"Medium Discount","High Discount")))</f>
        <v>No Discount</v>
      </c>
      <c r="AE1329" s="7" t="str">
        <f>IF(Superstore_Data_1[[#This Row],[Sales]]&lt;100,"Low Sale",IF(Superstore_Data_1[[#This Row],[Sales]]&lt;500,"Medium Sale","High Sale"))</f>
        <v>Medium Sale</v>
      </c>
      <c r="AF1329" s="10" t="str">
        <f>IF(Superstore_Data_1[[#This Row],[Shipping Days]]&lt;=2,"Fast",IF(Superstore_Data_1[[#This Row],[Shipping Days]]&lt;=5,"Normal","Slow"))</f>
        <v>Slow</v>
      </c>
    </row>
    <row r="1330" spans="1:32" x14ac:dyDescent="0.3">
      <c r="A1330" s="6">
        <v>9753</v>
      </c>
      <c r="B1330" s="7" t="s">
        <v>11690</v>
      </c>
      <c r="C1330" s="8">
        <v>42376</v>
      </c>
      <c r="D1330" s="8">
        <v>42407</v>
      </c>
      <c r="E1330" s="7" t="s">
        <v>209</v>
      </c>
      <c r="F1330" s="7" t="s">
        <v>1208</v>
      </c>
      <c r="G1330" s="7" t="s">
        <v>1209</v>
      </c>
      <c r="H1330" s="7" t="s">
        <v>108</v>
      </c>
      <c r="I1330" s="7" t="s">
        <v>26</v>
      </c>
      <c r="J1330" s="7" t="s">
        <v>99</v>
      </c>
      <c r="K1330" s="7" t="s">
        <v>100</v>
      </c>
      <c r="L1330" s="7">
        <v>98115</v>
      </c>
      <c r="M1330" s="7" t="s">
        <v>44</v>
      </c>
      <c r="N1330" s="7" t="s">
        <v>3306</v>
      </c>
      <c r="O1330" s="7" t="s">
        <v>46</v>
      </c>
      <c r="P1330" s="7" t="s">
        <v>77</v>
      </c>
      <c r="Q1330" s="7" t="s">
        <v>3307</v>
      </c>
      <c r="R1330" s="7">
        <v>2.496</v>
      </c>
      <c r="S1330" s="7">
        <v>1</v>
      </c>
      <c r="T1330" s="7">
        <v>0.2</v>
      </c>
      <c r="U1330" s="7">
        <v>0.90480000000000005</v>
      </c>
      <c r="V1330" s="7" t="s">
        <v>11819</v>
      </c>
      <c r="W1330" s="7">
        <v>2016</v>
      </c>
      <c r="X1330" s="7">
        <v>0.36250000000000004</v>
      </c>
      <c r="Y1330" s="7" t="s">
        <v>11813</v>
      </c>
      <c r="Z1330" s="7">
        <v>31</v>
      </c>
      <c r="AA1330" s="7" t="str">
        <f>TEXT(Superstore_Data_1[[#This Row],[Order Date]],"mmm")</f>
        <v>Jan</v>
      </c>
      <c r="AB1330" s="7">
        <f>YEAR(Superstore_Data_1[[#This Row],[Order Date]])</f>
        <v>2016</v>
      </c>
      <c r="AC1330" s="9">
        <f>Superstore_Data_1[[#This Row],[Profit]]/Superstore_Data_1[[#This Row],[Sales]]</f>
        <v>0.36250000000000004</v>
      </c>
      <c r="AD1330" s="7" t="str">
        <f>IF(Superstore_Data_1[[#This Row],[Discount]]=0,"No Discount",IF(Superstore_Data_1[[#This Row],[Discount]]&lt;0.2,"Low Discount",IF(Superstore_Data_1[[#This Row],[Discount]]&lt;0.5,"Medium Discount","High Discount")))</f>
        <v>Medium Discount</v>
      </c>
      <c r="AE1330" s="7" t="str">
        <f>IF(Superstore_Data_1[[#This Row],[Sales]]&lt;100,"Low Sale",IF(Superstore_Data_1[[#This Row],[Sales]]&lt;500,"Medium Sale","High Sale"))</f>
        <v>Low Sale</v>
      </c>
      <c r="AF1330" s="10" t="str">
        <f>IF(Superstore_Data_1[[#This Row],[Shipping Days]]&lt;=2,"Fast",IF(Superstore_Data_1[[#This Row],[Shipping Days]]&lt;=5,"Normal","Slow"))</f>
        <v>Slow</v>
      </c>
    </row>
    <row r="1331" spans="1:32" x14ac:dyDescent="0.3">
      <c r="A1331" s="6">
        <v>9761</v>
      </c>
      <c r="B1331" s="7" t="s">
        <v>11693</v>
      </c>
      <c r="C1331" s="8">
        <v>42836</v>
      </c>
      <c r="D1331" s="8">
        <v>42958</v>
      </c>
      <c r="E1331" s="7" t="s">
        <v>51</v>
      </c>
      <c r="F1331" s="7" t="s">
        <v>4309</v>
      </c>
      <c r="G1331" s="7" t="s">
        <v>4310</v>
      </c>
      <c r="H1331" s="7" t="s">
        <v>108</v>
      </c>
      <c r="I1331" s="7" t="s">
        <v>26</v>
      </c>
      <c r="J1331" s="7" t="s">
        <v>11694</v>
      </c>
      <c r="K1331" s="7" t="s">
        <v>1929</v>
      </c>
      <c r="L1331" s="7">
        <v>72762</v>
      </c>
      <c r="M1331" s="7" t="s">
        <v>29</v>
      </c>
      <c r="N1331" s="7" t="s">
        <v>7390</v>
      </c>
      <c r="O1331" s="7" t="s">
        <v>46</v>
      </c>
      <c r="P1331" s="7" t="s">
        <v>70</v>
      </c>
      <c r="Q1331" s="7" t="s">
        <v>7391</v>
      </c>
      <c r="R1331" s="7">
        <v>4.3</v>
      </c>
      <c r="S1331" s="7">
        <v>2</v>
      </c>
      <c r="T1331" s="7">
        <v>0</v>
      </c>
      <c r="U1331" s="7">
        <v>1.419</v>
      </c>
      <c r="V1331" s="7" t="s">
        <v>11814</v>
      </c>
      <c r="W1331" s="7">
        <v>2017</v>
      </c>
      <c r="X1331" s="7">
        <v>0.33</v>
      </c>
      <c r="Y1331" s="7" t="s">
        <v>11811</v>
      </c>
      <c r="Z1331" s="7">
        <v>122</v>
      </c>
      <c r="AA1331" s="7" t="str">
        <f>TEXT(Superstore_Data_1[[#This Row],[Order Date]],"mmm")</f>
        <v>Apr</v>
      </c>
      <c r="AB1331" s="7">
        <f>YEAR(Superstore_Data_1[[#This Row],[Order Date]])</f>
        <v>2017</v>
      </c>
      <c r="AC1331" s="9">
        <f>Superstore_Data_1[[#This Row],[Profit]]/Superstore_Data_1[[#This Row],[Sales]]</f>
        <v>0.33</v>
      </c>
      <c r="AD1331" s="7" t="str">
        <f>IF(Superstore_Data_1[[#This Row],[Discount]]=0,"No Discount",IF(Superstore_Data_1[[#This Row],[Discount]]&lt;0.2,"Low Discount",IF(Superstore_Data_1[[#This Row],[Discount]]&lt;0.5,"Medium Discount","High Discount")))</f>
        <v>No Discount</v>
      </c>
      <c r="AE1331" s="7" t="str">
        <f>IF(Superstore_Data_1[[#This Row],[Sales]]&lt;100,"Low Sale",IF(Superstore_Data_1[[#This Row],[Sales]]&lt;500,"Medium Sale","High Sale"))</f>
        <v>Low Sale</v>
      </c>
      <c r="AF1331" s="10" t="str">
        <f>IF(Superstore_Data_1[[#This Row],[Shipping Days]]&lt;=2,"Fast",IF(Superstore_Data_1[[#This Row],[Shipping Days]]&lt;=5,"Normal","Slow"))</f>
        <v>Slow</v>
      </c>
    </row>
    <row r="1332" spans="1:32" x14ac:dyDescent="0.3">
      <c r="A1332" s="6">
        <v>9773</v>
      </c>
      <c r="B1332" s="7" t="s">
        <v>11702</v>
      </c>
      <c r="C1332" s="8">
        <v>42436</v>
      </c>
      <c r="D1332" s="8">
        <v>42436</v>
      </c>
      <c r="E1332" s="7" t="s">
        <v>1455</v>
      </c>
      <c r="F1332" s="7" t="s">
        <v>4991</v>
      </c>
      <c r="G1332" s="7" t="s">
        <v>4992</v>
      </c>
      <c r="H1332" s="7" t="s">
        <v>41</v>
      </c>
      <c r="I1332" s="7" t="s">
        <v>26</v>
      </c>
      <c r="J1332" s="7" t="s">
        <v>159</v>
      </c>
      <c r="K1332" s="7" t="s">
        <v>160</v>
      </c>
      <c r="L1332" s="7">
        <v>19143</v>
      </c>
      <c r="M1332" s="7" t="s">
        <v>161</v>
      </c>
      <c r="N1332" s="7" t="s">
        <v>4888</v>
      </c>
      <c r="O1332" s="7" t="s">
        <v>46</v>
      </c>
      <c r="P1332" s="7" t="s">
        <v>94</v>
      </c>
      <c r="Q1332" s="7" t="s">
        <v>4889</v>
      </c>
      <c r="R1332" s="7">
        <v>123.92</v>
      </c>
      <c r="S1332" s="7">
        <v>5</v>
      </c>
      <c r="T1332" s="7">
        <v>0.2</v>
      </c>
      <c r="U1332" s="7">
        <v>38.725000000000001</v>
      </c>
      <c r="V1332" s="7" t="s">
        <v>11817</v>
      </c>
      <c r="W1332" s="7">
        <v>2016</v>
      </c>
      <c r="X1332" s="7">
        <v>0.3125</v>
      </c>
      <c r="Y1332" s="7" t="s">
        <v>11813</v>
      </c>
      <c r="Z1332" s="7">
        <v>0</v>
      </c>
      <c r="AA1332" s="7" t="str">
        <f>TEXT(Superstore_Data_1[[#This Row],[Order Date]],"mmm")</f>
        <v>Mar</v>
      </c>
      <c r="AB1332" s="7">
        <f>YEAR(Superstore_Data_1[[#This Row],[Order Date]])</f>
        <v>2016</v>
      </c>
      <c r="AC1332" s="9">
        <f>Superstore_Data_1[[#This Row],[Profit]]/Superstore_Data_1[[#This Row],[Sales]]</f>
        <v>0.3125</v>
      </c>
      <c r="AD1332" s="7" t="str">
        <f>IF(Superstore_Data_1[[#This Row],[Discount]]=0,"No Discount",IF(Superstore_Data_1[[#This Row],[Discount]]&lt;0.2,"Low Discount",IF(Superstore_Data_1[[#This Row],[Discount]]&lt;0.5,"Medium Discount","High Discount")))</f>
        <v>Medium Discount</v>
      </c>
      <c r="AE1332" s="7" t="str">
        <f>IF(Superstore_Data_1[[#This Row],[Sales]]&lt;100,"Low Sale",IF(Superstore_Data_1[[#This Row],[Sales]]&lt;500,"Medium Sale","High Sale"))</f>
        <v>Medium Sale</v>
      </c>
      <c r="AF1332" s="10" t="str">
        <f>IF(Superstore_Data_1[[#This Row],[Shipping Days]]&lt;=2,"Fast",IF(Superstore_Data_1[[#This Row],[Shipping Days]]&lt;=5,"Normal","Slow"))</f>
        <v>Fast</v>
      </c>
    </row>
    <row r="1333" spans="1:32" x14ac:dyDescent="0.3">
      <c r="A1333" s="6">
        <v>9787</v>
      </c>
      <c r="B1333" s="7" t="s">
        <v>11708</v>
      </c>
      <c r="C1333" s="8">
        <v>41770</v>
      </c>
      <c r="D1333" s="8">
        <v>41770</v>
      </c>
      <c r="E1333" s="7" t="s">
        <v>1455</v>
      </c>
      <c r="F1333" s="7" t="s">
        <v>9190</v>
      </c>
      <c r="G1333" s="7" t="s">
        <v>9191</v>
      </c>
      <c r="H1333" s="7" t="s">
        <v>25</v>
      </c>
      <c r="I1333" s="7" t="s">
        <v>26</v>
      </c>
      <c r="J1333" s="7" t="s">
        <v>8343</v>
      </c>
      <c r="K1333" s="7" t="s">
        <v>360</v>
      </c>
      <c r="L1333" s="7">
        <v>23666</v>
      </c>
      <c r="M1333" s="7" t="s">
        <v>29</v>
      </c>
      <c r="N1333" s="7" t="s">
        <v>5157</v>
      </c>
      <c r="O1333" s="7" t="s">
        <v>31</v>
      </c>
      <c r="P1333" s="7" t="s">
        <v>35</v>
      </c>
      <c r="Q1333" s="7" t="s">
        <v>5158</v>
      </c>
      <c r="R1333" s="7">
        <v>149.9</v>
      </c>
      <c r="S1333" s="7">
        <v>5</v>
      </c>
      <c r="T1333" s="7">
        <v>0</v>
      </c>
      <c r="U1333" s="7">
        <v>40.472999999999999</v>
      </c>
      <c r="V1333" s="7" t="s">
        <v>11812</v>
      </c>
      <c r="W1333" s="7">
        <v>2014</v>
      </c>
      <c r="X1333" s="7">
        <v>0.26999999999999996</v>
      </c>
      <c r="Y1333" s="7" t="s">
        <v>11811</v>
      </c>
      <c r="Z1333" s="7">
        <v>0</v>
      </c>
      <c r="AA1333" s="7" t="str">
        <f>TEXT(Superstore_Data_1[[#This Row],[Order Date]],"mmm")</f>
        <v>May</v>
      </c>
      <c r="AB1333" s="7">
        <f>YEAR(Superstore_Data_1[[#This Row],[Order Date]])</f>
        <v>2014</v>
      </c>
      <c r="AC1333" s="9">
        <f>Superstore_Data_1[[#This Row],[Profit]]/Superstore_Data_1[[#This Row],[Sales]]</f>
        <v>0.26999999999999996</v>
      </c>
      <c r="AD1333" s="7" t="str">
        <f>IF(Superstore_Data_1[[#This Row],[Discount]]=0,"No Discount",IF(Superstore_Data_1[[#This Row],[Discount]]&lt;0.2,"Low Discount",IF(Superstore_Data_1[[#This Row],[Discount]]&lt;0.5,"Medium Discount","High Discount")))</f>
        <v>No Discount</v>
      </c>
      <c r="AE1333" s="7" t="str">
        <f>IF(Superstore_Data_1[[#This Row],[Sales]]&lt;100,"Low Sale",IF(Superstore_Data_1[[#This Row],[Sales]]&lt;500,"Medium Sale","High Sale"))</f>
        <v>Medium Sale</v>
      </c>
      <c r="AF1333" s="10" t="str">
        <f>IF(Superstore_Data_1[[#This Row],[Shipping Days]]&lt;=2,"Fast",IF(Superstore_Data_1[[#This Row],[Shipping Days]]&lt;=5,"Normal","Slow"))</f>
        <v>Fast</v>
      </c>
    </row>
    <row r="1334" spans="1:32" x14ac:dyDescent="0.3">
      <c r="A1334" s="6">
        <v>9810</v>
      </c>
      <c r="B1334" s="7" t="s">
        <v>11719</v>
      </c>
      <c r="C1334" s="8">
        <v>41831</v>
      </c>
      <c r="D1334" s="8">
        <v>41954</v>
      </c>
      <c r="E1334" s="7" t="s">
        <v>22</v>
      </c>
      <c r="F1334" s="7" t="s">
        <v>1754</v>
      </c>
      <c r="G1334" s="7" t="s">
        <v>1755</v>
      </c>
      <c r="H1334" s="7" t="s">
        <v>25</v>
      </c>
      <c r="I1334" s="7" t="s">
        <v>26</v>
      </c>
      <c r="J1334" s="7" t="s">
        <v>476</v>
      </c>
      <c r="K1334" s="7" t="s">
        <v>477</v>
      </c>
      <c r="L1334" s="7">
        <v>97206</v>
      </c>
      <c r="M1334" s="7" t="s">
        <v>44</v>
      </c>
      <c r="N1334" s="7" t="s">
        <v>460</v>
      </c>
      <c r="O1334" s="7" t="s">
        <v>46</v>
      </c>
      <c r="P1334" s="7" t="s">
        <v>94</v>
      </c>
      <c r="Q1334" s="7" t="s">
        <v>461</v>
      </c>
      <c r="R1334" s="7">
        <v>25.92</v>
      </c>
      <c r="S1334" s="7">
        <v>5</v>
      </c>
      <c r="T1334" s="7">
        <v>0.2</v>
      </c>
      <c r="U1334" s="7">
        <v>9.0719999999999992</v>
      </c>
      <c r="V1334" s="7" t="s">
        <v>11821</v>
      </c>
      <c r="W1334" s="7">
        <v>2014</v>
      </c>
      <c r="X1334" s="7">
        <v>0.34999999999999992</v>
      </c>
      <c r="Y1334" s="7" t="s">
        <v>11813</v>
      </c>
      <c r="Z1334" s="7">
        <v>123</v>
      </c>
      <c r="AA1334" s="7" t="str">
        <f>TEXT(Superstore_Data_1[[#This Row],[Order Date]],"mmm")</f>
        <v>Jul</v>
      </c>
      <c r="AB1334" s="7">
        <f>YEAR(Superstore_Data_1[[#This Row],[Order Date]])</f>
        <v>2014</v>
      </c>
      <c r="AC1334" s="9">
        <f>Superstore_Data_1[[#This Row],[Profit]]/Superstore_Data_1[[#This Row],[Sales]]</f>
        <v>0.34999999999999992</v>
      </c>
      <c r="AD1334" s="7" t="str">
        <f>IF(Superstore_Data_1[[#This Row],[Discount]]=0,"No Discount",IF(Superstore_Data_1[[#This Row],[Discount]]&lt;0.2,"Low Discount",IF(Superstore_Data_1[[#This Row],[Discount]]&lt;0.5,"Medium Discount","High Discount")))</f>
        <v>Medium Discount</v>
      </c>
      <c r="AE1334" s="7" t="str">
        <f>IF(Superstore_Data_1[[#This Row],[Sales]]&lt;100,"Low Sale",IF(Superstore_Data_1[[#This Row],[Sales]]&lt;500,"Medium Sale","High Sale"))</f>
        <v>Low Sale</v>
      </c>
      <c r="AF1334" s="10" t="str">
        <f>IF(Superstore_Data_1[[#This Row],[Shipping Days]]&lt;=2,"Fast",IF(Superstore_Data_1[[#This Row],[Shipping Days]]&lt;=5,"Normal","Slow"))</f>
        <v>Slow</v>
      </c>
    </row>
    <row r="1335" spans="1:32" x14ac:dyDescent="0.3">
      <c r="A1335" s="6">
        <v>9816</v>
      </c>
      <c r="B1335" s="7" t="s">
        <v>11721</v>
      </c>
      <c r="C1335" s="8">
        <v>42222</v>
      </c>
      <c r="D1335" s="8">
        <v>42344</v>
      </c>
      <c r="E1335" s="7" t="s">
        <v>51</v>
      </c>
      <c r="F1335" s="7" t="s">
        <v>1169</v>
      </c>
      <c r="G1335" s="7" t="s">
        <v>1170</v>
      </c>
      <c r="H1335" s="7" t="s">
        <v>41</v>
      </c>
      <c r="I1335" s="7" t="s">
        <v>26</v>
      </c>
      <c r="J1335" s="7" t="s">
        <v>1297</v>
      </c>
      <c r="K1335" s="7" t="s">
        <v>55</v>
      </c>
      <c r="L1335" s="7">
        <v>33710</v>
      </c>
      <c r="M1335" s="7" t="s">
        <v>29</v>
      </c>
      <c r="N1335" s="7" t="s">
        <v>6072</v>
      </c>
      <c r="O1335" s="7" t="s">
        <v>46</v>
      </c>
      <c r="P1335" s="7" t="s">
        <v>94</v>
      </c>
      <c r="Q1335" s="7" t="s">
        <v>6073</v>
      </c>
      <c r="R1335" s="7">
        <v>173.488</v>
      </c>
      <c r="S1335" s="7">
        <v>7</v>
      </c>
      <c r="T1335" s="7">
        <v>0.2</v>
      </c>
      <c r="U1335" s="7">
        <v>54.215000000000003</v>
      </c>
      <c r="V1335" s="7" t="s">
        <v>11810</v>
      </c>
      <c r="W1335" s="7">
        <v>2015</v>
      </c>
      <c r="X1335" s="7">
        <v>0.3125</v>
      </c>
      <c r="Y1335" s="7" t="s">
        <v>11813</v>
      </c>
      <c r="Z1335" s="7">
        <v>122</v>
      </c>
      <c r="AA1335" s="7" t="str">
        <f>TEXT(Superstore_Data_1[[#This Row],[Order Date]],"mmm")</f>
        <v>Aug</v>
      </c>
      <c r="AB1335" s="7">
        <f>YEAR(Superstore_Data_1[[#This Row],[Order Date]])</f>
        <v>2015</v>
      </c>
      <c r="AC1335" s="9">
        <f>Superstore_Data_1[[#This Row],[Profit]]/Superstore_Data_1[[#This Row],[Sales]]</f>
        <v>0.3125</v>
      </c>
      <c r="AD1335" s="7" t="str">
        <f>IF(Superstore_Data_1[[#This Row],[Discount]]=0,"No Discount",IF(Superstore_Data_1[[#This Row],[Discount]]&lt;0.2,"Low Discount",IF(Superstore_Data_1[[#This Row],[Discount]]&lt;0.5,"Medium Discount","High Discount")))</f>
        <v>Medium Discount</v>
      </c>
      <c r="AE1335" s="7" t="str">
        <f>IF(Superstore_Data_1[[#This Row],[Sales]]&lt;100,"Low Sale",IF(Superstore_Data_1[[#This Row],[Sales]]&lt;500,"Medium Sale","High Sale"))</f>
        <v>Medium Sale</v>
      </c>
      <c r="AF1335" s="10" t="str">
        <f>IF(Superstore_Data_1[[#This Row],[Shipping Days]]&lt;=2,"Fast",IF(Superstore_Data_1[[#This Row],[Shipping Days]]&lt;=5,"Normal","Slow"))</f>
        <v>Slow</v>
      </c>
    </row>
    <row r="1336" spans="1:32" x14ac:dyDescent="0.3">
      <c r="A1336" s="6">
        <v>9835</v>
      </c>
      <c r="B1336" s="7" t="s">
        <v>11728</v>
      </c>
      <c r="C1336" s="8">
        <v>42653</v>
      </c>
      <c r="D1336" s="8">
        <v>42714</v>
      </c>
      <c r="E1336" s="7" t="s">
        <v>209</v>
      </c>
      <c r="F1336" s="7" t="s">
        <v>5686</v>
      </c>
      <c r="G1336" s="7" t="s">
        <v>5687</v>
      </c>
      <c r="H1336" s="7" t="s">
        <v>25</v>
      </c>
      <c r="I1336" s="7" t="s">
        <v>26</v>
      </c>
      <c r="J1336" s="7" t="s">
        <v>3731</v>
      </c>
      <c r="K1336" s="7" t="s">
        <v>110</v>
      </c>
      <c r="L1336" s="7">
        <v>77571</v>
      </c>
      <c r="M1336" s="7" t="s">
        <v>111</v>
      </c>
      <c r="N1336" s="7" t="s">
        <v>6847</v>
      </c>
      <c r="O1336" s="7" t="s">
        <v>31</v>
      </c>
      <c r="P1336" s="7" t="s">
        <v>67</v>
      </c>
      <c r="Q1336" s="7" t="s">
        <v>6848</v>
      </c>
      <c r="R1336" s="7">
        <v>14</v>
      </c>
      <c r="S1336" s="7">
        <v>4</v>
      </c>
      <c r="T1336" s="7">
        <v>0.6</v>
      </c>
      <c r="U1336" s="7">
        <v>-6.3</v>
      </c>
      <c r="V1336" s="7" t="s">
        <v>11824</v>
      </c>
      <c r="W1336" s="7">
        <v>2016</v>
      </c>
      <c r="X1336" s="7">
        <v>-0.45</v>
      </c>
      <c r="Y1336" s="7" t="s">
        <v>11816</v>
      </c>
      <c r="Z1336" s="7">
        <v>61</v>
      </c>
      <c r="AA1336" s="7" t="str">
        <f>TEXT(Superstore_Data_1[[#This Row],[Order Date]],"mmm")</f>
        <v>Oct</v>
      </c>
      <c r="AB1336" s="7">
        <f>YEAR(Superstore_Data_1[[#This Row],[Order Date]])</f>
        <v>2016</v>
      </c>
      <c r="AC1336" s="9">
        <f>Superstore_Data_1[[#This Row],[Profit]]/Superstore_Data_1[[#This Row],[Sales]]</f>
        <v>-0.45</v>
      </c>
      <c r="AD1336" s="7" t="str">
        <f>IF(Superstore_Data_1[[#This Row],[Discount]]=0,"No Discount",IF(Superstore_Data_1[[#This Row],[Discount]]&lt;0.2,"Low Discount",IF(Superstore_Data_1[[#This Row],[Discount]]&lt;0.5,"Medium Discount","High Discount")))</f>
        <v>High Discount</v>
      </c>
      <c r="AE1336" s="7" t="str">
        <f>IF(Superstore_Data_1[[#This Row],[Sales]]&lt;100,"Low Sale",IF(Superstore_Data_1[[#This Row],[Sales]]&lt;500,"Medium Sale","High Sale"))</f>
        <v>Low Sale</v>
      </c>
      <c r="AF1336" s="10" t="str">
        <f>IF(Superstore_Data_1[[#This Row],[Shipping Days]]&lt;=2,"Fast",IF(Superstore_Data_1[[#This Row],[Shipping Days]]&lt;=5,"Normal","Slow"))</f>
        <v>Slow</v>
      </c>
    </row>
    <row r="1337" spans="1:32" x14ac:dyDescent="0.3">
      <c r="A1337" s="6">
        <v>9844</v>
      </c>
      <c r="B1337" s="7" t="s">
        <v>11730</v>
      </c>
      <c r="C1337" s="8">
        <v>41704</v>
      </c>
      <c r="D1337" s="8">
        <v>41796</v>
      </c>
      <c r="E1337" s="7" t="s">
        <v>209</v>
      </c>
      <c r="F1337" s="7" t="s">
        <v>6991</v>
      </c>
      <c r="G1337" s="7" t="s">
        <v>6992</v>
      </c>
      <c r="H1337" s="7" t="s">
        <v>25</v>
      </c>
      <c r="I1337" s="7" t="s">
        <v>26</v>
      </c>
      <c r="J1337" s="7" t="s">
        <v>405</v>
      </c>
      <c r="K1337" s="7" t="s">
        <v>235</v>
      </c>
      <c r="L1337" s="7">
        <v>62521</v>
      </c>
      <c r="M1337" s="7" t="s">
        <v>111</v>
      </c>
      <c r="N1337" s="7" t="s">
        <v>5142</v>
      </c>
      <c r="O1337" s="7" t="s">
        <v>46</v>
      </c>
      <c r="P1337" s="7" t="s">
        <v>47</v>
      </c>
      <c r="Q1337" s="7" t="s">
        <v>5143</v>
      </c>
      <c r="R1337" s="7">
        <v>15.936</v>
      </c>
      <c r="S1337" s="7">
        <v>4</v>
      </c>
      <c r="T1337" s="7">
        <v>0.2</v>
      </c>
      <c r="U1337" s="7">
        <v>5.1791999999999998</v>
      </c>
      <c r="V1337" s="7" t="s">
        <v>11817</v>
      </c>
      <c r="W1337" s="7">
        <v>2014</v>
      </c>
      <c r="X1337" s="7">
        <v>0.32500000000000001</v>
      </c>
      <c r="Y1337" s="7" t="s">
        <v>11813</v>
      </c>
      <c r="Z1337" s="7">
        <v>92</v>
      </c>
      <c r="AA1337" s="7" t="str">
        <f>TEXT(Superstore_Data_1[[#This Row],[Order Date]],"mmm")</f>
        <v>Mar</v>
      </c>
      <c r="AB1337" s="7">
        <f>YEAR(Superstore_Data_1[[#This Row],[Order Date]])</f>
        <v>2014</v>
      </c>
      <c r="AC1337" s="9">
        <f>Superstore_Data_1[[#This Row],[Profit]]/Superstore_Data_1[[#This Row],[Sales]]</f>
        <v>0.32500000000000001</v>
      </c>
      <c r="AD1337" s="7" t="str">
        <f>IF(Superstore_Data_1[[#This Row],[Discount]]=0,"No Discount",IF(Superstore_Data_1[[#This Row],[Discount]]&lt;0.2,"Low Discount",IF(Superstore_Data_1[[#This Row],[Discount]]&lt;0.5,"Medium Discount","High Discount")))</f>
        <v>Medium Discount</v>
      </c>
      <c r="AE1337" s="7" t="str">
        <f>IF(Superstore_Data_1[[#This Row],[Sales]]&lt;100,"Low Sale",IF(Superstore_Data_1[[#This Row],[Sales]]&lt;500,"Medium Sale","High Sale"))</f>
        <v>Low Sale</v>
      </c>
      <c r="AF1337" s="10" t="str">
        <f>IF(Superstore_Data_1[[#This Row],[Shipping Days]]&lt;=2,"Fast",IF(Superstore_Data_1[[#This Row],[Shipping Days]]&lt;=5,"Normal","Slow"))</f>
        <v>Slow</v>
      </c>
    </row>
    <row r="1338" spans="1:32" x14ac:dyDescent="0.3">
      <c r="A1338" s="6">
        <v>9847</v>
      </c>
      <c r="B1338" s="7" t="s">
        <v>11731</v>
      </c>
      <c r="C1338" s="8">
        <v>42775</v>
      </c>
      <c r="D1338" s="8">
        <v>42834</v>
      </c>
      <c r="E1338" s="7" t="s">
        <v>22</v>
      </c>
      <c r="F1338" s="7" t="s">
        <v>9044</v>
      </c>
      <c r="G1338" s="7" t="s">
        <v>9045</v>
      </c>
      <c r="H1338" s="7" t="s">
        <v>108</v>
      </c>
      <c r="I1338" s="7" t="s">
        <v>26</v>
      </c>
      <c r="J1338" s="7" t="s">
        <v>42</v>
      </c>
      <c r="K1338" s="7" t="s">
        <v>43</v>
      </c>
      <c r="L1338" s="7">
        <v>90008</v>
      </c>
      <c r="M1338" s="7" t="s">
        <v>44</v>
      </c>
      <c r="N1338" s="7" t="s">
        <v>152</v>
      </c>
      <c r="O1338" s="7" t="s">
        <v>46</v>
      </c>
      <c r="P1338" s="7" t="s">
        <v>80</v>
      </c>
      <c r="Q1338" s="7" t="s">
        <v>153</v>
      </c>
      <c r="R1338" s="7">
        <v>43.1</v>
      </c>
      <c r="S1338" s="7">
        <v>5</v>
      </c>
      <c r="T1338" s="7">
        <v>0</v>
      </c>
      <c r="U1338" s="7">
        <v>11.206</v>
      </c>
      <c r="V1338" s="7" t="s">
        <v>11820</v>
      </c>
      <c r="W1338" s="7">
        <v>2017</v>
      </c>
      <c r="X1338" s="7">
        <v>0.25999999999999995</v>
      </c>
      <c r="Y1338" s="7" t="s">
        <v>11811</v>
      </c>
      <c r="Z1338" s="7">
        <v>59</v>
      </c>
      <c r="AA1338" s="7" t="str">
        <f>TEXT(Superstore_Data_1[[#This Row],[Order Date]],"mmm")</f>
        <v>Feb</v>
      </c>
      <c r="AB1338" s="7">
        <f>YEAR(Superstore_Data_1[[#This Row],[Order Date]])</f>
        <v>2017</v>
      </c>
      <c r="AC1338" s="9">
        <f>Superstore_Data_1[[#This Row],[Profit]]/Superstore_Data_1[[#This Row],[Sales]]</f>
        <v>0.25999999999999995</v>
      </c>
      <c r="AD1338" s="7" t="str">
        <f>IF(Superstore_Data_1[[#This Row],[Discount]]=0,"No Discount",IF(Superstore_Data_1[[#This Row],[Discount]]&lt;0.2,"Low Discount",IF(Superstore_Data_1[[#This Row],[Discount]]&lt;0.5,"Medium Discount","High Discount")))</f>
        <v>No Discount</v>
      </c>
      <c r="AE1338" s="7" t="str">
        <f>IF(Superstore_Data_1[[#This Row],[Sales]]&lt;100,"Low Sale",IF(Superstore_Data_1[[#This Row],[Sales]]&lt;500,"Medium Sale","High Sale"))</f>
        <v>Low Sale</v>
      </c>
      <c r="AF1338" s="10" t="str">
        <f>IF(Superstore_Data_1[[#This Row],[Shipping Days]]&lt;=2,"Fast",IF(Superstore_Data_1[[#This Row],[Shipping Days]]&lt;=5,"Normal","Slow"))</f>
        <v>Slow</v>
      </c>
    </row>
    <row r="1339" spans="1:32" x14ac:dyDescent="0.3">
      <c r="A1339" s="6">
        <v>9851</v>
      </c>
      <c r="B1339" s="7" t="s">
        <v>11733</v>
      </c>
      <c r="C1339" s="8">
        <v>42405</v>
      </c>
      <c r="D1339" s="8">
        <v>42526</v>
      </c>
      <c r="E1339" s="7" t="s">
        <v>51</v>
      </c>
      <c r="F1339" s="7" t="s">
        <v>5369</v>
      </c>
      <c r="G1339" s="7" t="s">
        <v>5370</v>
      </c>
      <c r="H1339" s="7" t="s">
        <v>41</v>
      </c>
      <c r="I1339" s="7" t="s">
        <v>26</v>
      </c>
      <c r="J1339" s="7" t="s">
        <v>302</v>
      </c>
      <c r="K1339" s="7" t="s">
        <v>303</v>
      </c>
      <c r="L1339" s="7">
        <v>10009</v>
      </c>
      <c r="M1339" s="7" t="s">
        <v>161</v>
      </c>
      <c r="N1339" s="7" t="s">
        <v>2389</v>
      </c>
      <c r="O1339" s="7" t="s">
        <v>31</v>
      </c>
      <c r="P1339" s="7" t="s">
        <v>67</v>
      </c>
      <c r="Q1339" s="7" t="s">
        <v>2390</v>
      </c>
      <c r="R1339" s="7">
        <v>12.56</v>
      </c>
      <c r="S1339" s="7">
        <v>2</v>
      </c>
      <c r="T1339" s="7">
        <v>0</v>
      </c>
      <c r="U1339" s="7">
        <v>4.0191999999999997</v>
      </c>
      <c r="V1339" s="7" t="s">
        <v>11820</v>
      </c>
      <c r="W1339" s="7">
        <v>2016</v>
      </c>
      <c r="X1339" s="7">
        <v>0.31999999999999995</v>
      </c>
      <c r="Y1339" s="7" t="s">
        <v>11811</v>
      </c>
      <c r="Z1339" s="7">
        <v>121</v>
      </c>
      <c r="AA1339" s="7" t="str">
        <f>TEXT(Superstore_Data_1[[#This Row],[Order Date]],"mmm")</f>
        <v>Feb</v>
      </c>
      <c r="AB1339" s="7">
        <f>YEAR(Superstore_Data_1[[#This Row],[Order Date]])</f>
        <v>2016</v>
      </c>
      <c r="AC1339" s="9">
        <f>Superstore_Data_1[[#This Row],[Profit]]/Superstore_Data_1[[#This Row],[Sales]]</f>
        <v>0.31999999999999995</v>
      </c>
      <c r="AD1339" s="7" t="str">
        <f>IF(Superstore_Data_1[[#This Row],[Discount]]=0,"No Discount",IF(Superstore_Data_1[[#This Row],[Discount]]&lt;0.2,"Low Discount",IF(Superstore_Data_1[[#This Row],[Discount]]&lt;0.5,"Medium Discount","High Discount")))</f>
        <v>No Discount</v>
      </c>
      <c r="AE1339" s="7" t="str">
        <f>IF(Superstore_Data_1[[#This Row],[Sales]]&lt;100,"Low Sale",IF(Superstore_Data_1[[#This Row],[Sales]]&lt;500,"Medium Sale","High Sale"))</f>
        <v>Low Sale</v>
      </c>
      <c r="AF1339" s="10" t="str">
        <f>IF(Superstore_Data_1[[#This Row],[Shipping Days]]&lt;=2,"Fast",IF(Superstore_Data_1[[#This Row],[Shipping Days]]&lt;=5,"Normal","Slow"))</f>
        <v>Slow</v>
      </c>
    </row>
    <row r="1340" spans="1:32" x14ac:dyDescent="0.3">
      <c r="A1340" s="6">
        <v>9857</v>
      </c>
      <c r="B1340" s="7" t="s">
        <v>11735</v>
      </c>
      <c r="C1340" s="8">
        <v>41801</v>
      </c>
      <c r="D1340" s="8">
        <v>41954</v>
      </c>
      <c r="E1340" s="7" t="s">
        <v>51</v>
      </c>
      <c r="F1340" s="7" t="s">
        <v>6617</v>
      </c>
      <c r="G1340" s="7" t="s">
        <v>6618</v>
      </c>
      <c r="H1340" s="7" t="s">
        <v>25</v>
      </c>
      <c r="I1340" s="7" t="s">
        <v>26</v>
      </c>
      <c r="J1340" s="7" t="s">
        <v>566</v>
      </c>
      <c r="K1340" s="7" t="s">
        <v>1434</v>
      </c>
      <c r="L1340" s="7">
        <v>31907</v>
      </c>
      <c r="M1340" s="7" t="s">
        <v>29</v>
      </c>
      <c r="N1340" s="7" t="s">
        <v>321</v>
      </c>
      <c r="O1340" s="7" t="s">
        <v>46</v>
      </c>
      <c r="P1340" s="7" t="s">
        <v>94</v>
      </c>
      <c r="Q1340" s="7" t="s">
        <v>322</v>
      </c>
      <c r="R1340" s="7">
        <v>43.68</v>
      </c>
      <c r="S1340" s="7">
        <v>6</v>
      </c>
      <c r="T1340" s="7">
        <v>0</v>
      </c>
      <c r="U1340" s="7">
        <v>20.9664</v>
      </c>
      <c r="V1340" s="7" t="s">
        <v>11818</v>
      </c>
      <c r="W1340" s="7">
        <v>2014</v>
      </c>
      <c r="X1340" s="7">
        <v>0.48</v>
      </c>
      <c r="Y1340" s="7" t="s">
        <v>11811</v>
      </c>
      <c r="Z1340" s="7">
        <v>153</v>
      </c>
      <c r="AA1340" s="7" t="str">
        <f>TEXT(Superstore_Data_1[[#This Row],[Order Date]],"mmm")</f>
        <v>Jun</v>
      </c>
      <c r="AB1340" s="7">
        <f>YEAR(Superstore_Data_1[[#This Row],[Order Date]])</f>
        <v>2014</v>
      </c>
      <c r="AC1340" s="9">
        <f>Superstore_Data_1[[#This Row],[Profit]]/Superstore_Data_1[[#This Row],[Sales]]</f>
        <v>0.48</v>
      </c>
      <c r="AD1340" s="7" t="str">
        <f>IF(Superstore_Data_1[[#This Row],[Discount]]=0,"No Discount",IF(Superstore_Data_1[[#This Row],[Discount]]&lt;0.2,"Low Discount",IF(Superstore_Data_1[[#This Row],[Discount]]&lt;0.5,"Medium Discount","High Discount")))</f>
        <v>No Discount</v>
      </c>
      <c r="AE1340" s="7" t="str">
        <f>IF(Superstore_Data_1[[#This Row],[Sales]]&lt;100,"Low Sale",IF(Superstore_Data_1[[#This Row],[Sales]]&lt;500,"Medium Sale","High Sale"))</f>
        <v>Low Sale</v>
      </c>
      <c r="AF1340" s="10" t="str">
        <f>IF(Superstore_Data_1[[#This Row],[Shipping Days]]&lt;=2,"Fast",IF(Superstore_Data_1[[#This Row],[Shipping Days]]&lt;=5,"Normal","Slow"))</f>
        <v>Slow</v>
      </c>
    </row>
    <row r="1341" spans="1:32" x14ac:dyDescent="0.3">
      <c r="A1341" s="6">
        <v>9869</v>
      </c>
      <c r="B1341" s="7" t="s">
        <v>11739</v>
      </c>
      <c r="C1341" s="8">
        <v>41650</v>
      </c>
      <c r="D1341" s="8">
        <v>41709</v>
      </c>
      <c r="E1341" s="7" t="s">
        <v>209</v>
      </c>
      <c r="F1341" s="7" t="s">
        <v>1015</v>
      </c>
      <c r="G1341" s="7" t="s">
        <v>1016</v>
      </c>
      <c r="H1341" s="7" t="s">
        <v>41</v>
      </c>
      <c r="I1341" s="7" t="s">
        <v>26</v>
      </c>
      <c r="J1341" s="7" t="s">
        <v>11740</v>
      </c>
      <c r="K1341" s="7" t="s">
        <v>567</v>
      </c>
      <c r="L1341" s="7">
        <v>45040</v>
      </c>
      <c r="M1341" s="7" t="s">
        <v>161</v>
      </c>
      <c r="N1341" s="7" t="s">
        <v>2609</v>
      </c>
      <c r="O1341" s="7" t="s">
        <v>31</v>
      </c>
      <c r="P1341" s="7" t="s">
        <v>67</v>
      </c>
      <c r="Q1341" s="7" t="s">
        <v>2610</v>
      </c>
      <c r="R1341" s="7">
        <v>68.703999999999994</v>
      </c>
      <c r="S1341" s="7">
        <v>2</v>
      </c>
      <c r="T1341" s="7">
        <v>0.2</v>
      </c>
      <c r="U1341" s="7">
        <v>16.3172</v>
      </c>
      <c r="V1341" s="7" t="s">
        <v>11819</v>
      </c>
      <c r="W1341" s="7">
        <v>2014</v>
      </c>
      <c r="X1341" s="7">
        <v>0.23750000000000002</v>
      </c>
      <c r="Y1341" s="7" t="s">
        <v>11813</v>
      </c>
      <c r="Z1341" s="7">
        <v>59</v>
      </c>
      <c r="AA1341" s="7" t="str">
        <f>TEXT(Superstore_Data_1[[#This Row],[Order Date]],"mmm")</f>
        <v>Jan</v>
      </c>
      <c r="AB1341" s="7">
        <f>YEAR(Superstore_Data_1[[#This Row],[Order Date]])</f>
        <v>2014</v>
      </c>
      <c r="AC1341" s="9">
        <f>Superstore_Data_1[[#This Row],[Profit]]/Superstore_Data_1[[#This Row],[Sales]]</f>
        <v>0.23750000000000002</v>
      </c>
      <c r="AD1341" s="7" t="str">
        <f>IF(Superstore_Data_1[[#This Row],[Discount]]=0,"No Discount",IF(Superstore_Data_1[[#This Row],[Discount]]&lt;0.2,"Low Discount",IF(Superstore_Data_1[[#This Row],[Discount]]&lt;0.5,"Medium Discount","High Discount")))</f>
        <v>Medium Discount</v>
      </c>
      <c r="AE1341" s="7" t="str">
        <f>IF(Superstore_Data_1[[#This Row],[Sales]]&lt;100,"Low Sale",IF(Superstore_Data_1[[#This Row],[Sales]]&lt;500,"Medium Sale","High Sale"))</f>
        <v>Low Sale</v>
      </c>
      <c r="AF1341" s="10" t="str">
        <f>IF(Superstore_Data_1[[#This Row],[Shipping Days]]&lt;=2,"Fast",IF(Superstore_Data_1[[#This Row],[Shipping Days]]&lt;=5,"Normal","Slow"))</f>
        <v>Slow</v>
      </c>
    </row>
    <row r="1342" spans="1:32" x14ac:dyDescent="0.3">
      <c r="A1342" s="6">
        <v>9872</v>
      </c>
      <c r="B1342" s="7" t="s">
        <v>11741</v>
      </c>
      <c r="C1342" s="8">
        <v>42896</v>
      </c>
      <c r="D1342" s="8">
        <v>42896</v>
      </c>
      <c r="E1342" s="7" t="s">
        <v>1455</v>
      </c>
      <c r="F1342" s="7" t="s">
        <v>7405</v>
      </c>
      <c r="G1342" s="7" t="s">
        <v>7406</v>
      </c>
      <c r="H1342" s="7" t="s">
        <v>25</v>
      </c>
      <c r="I1342" s="7" t="s">
        <v>26</v>
      </c>
      <c r="J1342" s="7" t="s">
        <v>344</v>
      </c>
      <c r="K1342" s="7" t="s">
        <v>235</v>
      </c>
      <c r="L1342" s="7">
        <v>60623</v>
      </c>
      <c r="M1342" s="7" t="s">
        <v>111</v>
      </c>
      <c r="N1342" s="7" t="s">
        <v>1146</v>
      </c>
      <c r="O1342" s="7" t="s">
        <v>46</v>
      </c>
      <c r="P1342" s="7" t="s">
        <v>60</v>
      </c>
      <c r="Q1342" s="7" t="s">
        <v>1147</v>
      </c>
      <c r="R1342" s="7">
        <v>290.33600000000001</v>
      </c>
      <c r="S1342" s="7">
        <v>2</v>
      </c>
      <c r="T1342" s="7">
        <v>0.2</v>
      </c>
      <c r="U1342" s="7">
        <v>32.662799999999997</v>
      </c>
      <c r="V1342" s="7" t="s">
        <v>11818</v>
      </c>
      <c r="W1342" s="7">
        <v>2017</v>
      </c>
      <c r="X1342" s="7">
        <v>0.11249999999999999</v>
      </c>
      <c r="Y1342" s="7" t="s">
        <v>11813</v>
      </c>
      <c r="Z1342" s="7">
        <v>0</v>
      </c>
      <c r="AA1342" s="7" t="str">
        <f>TEXT(Superstore_Data_1[[#This Row],[Order Date]],"mmm")</f>
        <v>Jun</v>
      </c>
      <c r="AB1342" s="7">
        <f>YEAR(Superstore_Data_1[[#This Row],[Order Date]])</f>
        <v>2017</v>
      </c>
      <c r="AC1342" s="9">
        <f>Superstore_Data_1[[#This Row],[Profit]]/Superstore_Data_1[[#This Row],[Sales]]</f>
        <v>0.11249999999999999</v>
      </c>
      <c r="AD1342" s="7" t="str">
        <f>IF(Superstore_Data_1[[#This Row],[Discount]]=0,"No Discount",IF(Superstore_Data_1[[#This Row],[Discount]]&lt;0.2,"Low Discount",IF(Superstore_Data_1[[#This Row],[Discount]]&lt;0.5,"Medium Discount","High Discount")))</f>
        <v>Medium Discount</v>
      </c>
      <c r="AE1342" s="7" t="str">
        <f>IF(Superstore_Data_1[[#This Row],[Sales]]&lt;100,"Low Sale",IF(Superstore_Data_1[[#This Row],[Sales]]&lt;500,"Medium Sale","High Sale"))</f>
        <v>Medium Sale</v>
      </c>
      <c r="AF1342" s="10" t="str">
        <f>IF(Superstore_Data_1[[#This Row],[Shipping Days]]&lt;=2,"Fast",IF(Superstore_Data_1[[#This Row],[Shipping Days]]&lt;=5,"Normal","Slow"))</f>
        <v>Fast</v>
      </c>
    </row>
    <row r="1343" spans="1:32" x14ac:dyDescent="0.3">
      <c r="A1343" s="6">
        <v>9884</v>
      </c>
      <c r="B1343" s="7" t="s">
        <v>11750</v>
      </c>
      <c r="C1343" s="8">
        <v>41702</v>
      </c>
      <c r="D1343" s="8">
        <v>41855</v>
      </c>
      <c r="E1343" s="7" t="s">
        <v>51</v>
      </c>
      <c r="F1343" s="7" t="s">
        <v>7736</v>
      </c>
      <c r="G1343" s="7" t="s">
        <v>7737</v>
      </c>
      <c r="H1343" s="7" t="s">
        <v>41</v>
      </c>
      <c r="I1343" s="7" t="s">
        <v>26</v>
      </c>
      <c r="J1343" s="7" t="s">
        <v>42</v>
      </c>
      <c r="K1343" s="7" t="s">
        <v>43</v>
      </c>
      <c r="L1343" s="7">
        <v>90008</v>
      </c>
      <c r="M1343" s="7" t="s">
        <v>44</v>
      </c>
      <c r="N1343" s="7" t="s">
        <v>1795</v>
      </c>
      <c r="O1343" s="7" t="s">
        <v>46</v>
      </c>
      <c r="P1343" s="7" t="s">
        <v>192</v>
      </c>
      <c r="Q1343" s="7" t="s">
        <v>758</v>
      </c>
      <c r="R1343" s="7">
        <v>11.16</v>
      </c>
      <c r="S1343" s="7">
        <v>2</v>
      </c>
      <c r="T1343" s="7">
        <v>0</v>
      </c>
      <c r="U1343" s="7">
        <v>5.58</v>
      </c>
      <c r="V1343" s="7" t="s">
        <v>11817</v>
      </c>
      <c r="W1343" s="7">
        <v>2014</v>
      </c>
      <c r="X1343" s="7">
        <v>0.5</v>
      </c>
      <c r="Y1343" s="7" t="s">
        <v>11811</v>
      </c>
      <c r="Z1343" s="7">
        <v>153</v>
      </c>
      <c r="AA1343" s="7" t="str">
        <f>TEXT(Superstore_Data_1[[#This Row],[Order Date]],"mmm")</f>
        <v>Mar</v>
      </c>
      <c r="AB1343" s="7">
        <f>YEAR(Superstore_Data_1[[#This Row],[Order Date]])</f>
        <v>2014</v>
      </c>
      <c r="AC1343" s="9">
        <f>Superstore_Data_1[[#This Row],[Profit]]/Superstore_Data_1[[#This Row],[Sales]]</f>
        <v>0.5</v>
      </c>
      <c r="AD1343" s="7" t="str">
        <f>IF(Superstore_Data_1[[#This Row],[Discount]]=0,"No Discount",IF(Superstore_Data_1[[#This Row],[Discount]]&lt;0.2,"Low Discount",IF(Superstore_Data_1[[#This Row],[Discount]]&lt;0.5,"Medium Discount","High Discount")))</f>
        <v>No Discount</v>
      </c>
      <c r="AE1343" s="7" t="str">
        <f>IF(Superstore_Data_1[[#This Row],[Sales]]&lt;100,"Low Sale",IF(Superstore_Data_1[[#This Row],[Sales]]&lt;500,"Medium Sale","High Sale"))</f>
        <v>Low Sale</v>
      </c>
      <c r="AF1343" s="10" t="str">
        <f>IF(Superstore_Data_1[[#This Row],[Shipping Days]]&lt;=2,"Fast",IF(Superstore_Data_1[[#This Row],[Shipping Days]]&lt;=5,"Normal","Slow"))</f>
        <v>Slow</v>
      </c>
    </row>
    <row r="1344" spans="1:32" x14ac:dyDescent="0.3">
      <c r="A1344" s="6">
        <v>9889</v>
      </c>
      <c r="B1344" s="7" t="s">
        <v>11753</v>
      </c>
      <c r="C1344" s="8">
        <v>42224</v>
      </c>
      <c r="D1344" s="8">
        <v>42346</v>
      </c>
      <c r="E1344" s="7" t="s">
        <v>51</v>
      </c>
      <c r="F1344" s="7" t="s">
        <v>3390</v>
      </c>
      <c r="G1344" s="7" t="s">
        <v>3391</v>
      </c>
      <c r="H1344" s="7" t="s">
        <v>25</v>
      </c>
      <c r="I1344" s="7" t="s">
        <v>26</v>
      </c>
      <c r="J1344" s="7" t="s">
        <v>9337</v>
      </c>
      <c r="K1344" s="7" t="s">
        <v>303</v>
      </c>
      <c r="L1344" s="7">
        <v>13501</v>
      </c>
      <c r="M1344" s="7" t="s">
        <v>161</v>
      </c>
      <c r="N1344" s="7" t="s">
        <v>4978</v>
      </c>
      <c r="O1344" s="7" t="s">
        <v>73</v>
      </c>
      <c r="P1344" s="7" t="s">
        <v>178</v>
      </c>
      <c r="Q1344" s="7" t="s">
        <v>4979</v>
      </c>
      <c r="R1344" s="7">
        <v>79.989999999999995</v>
      </c>
      <c r="S1344" s="7">
        <v>1</v>
      </c>
      <c r="T1344" s="7">
        <v>0</v>
      </c>
      <c r="U1344" s="7">
        <v>28.796399999999998</v>
      </c>
      <c r="V1344" s="7" t="s">
        <v>11810</v>
      </c>
      <c r="W1344" s="7">
        <v>2015</v>
      </c>
      <c r="X1344" s="7">
        <v>0.36</v>
      </c>
      <c r="Y1344" s="7" t="s">
        <v>11811</v>
      </c>
      <c r="Z1344" s="7">
        <v>122</v>
      </c>
      <c r="AA1344" s="7" t="str">
        <f>TEXT(Superstore_Data_1[[#This Row],[Order Date]],"mmm")</f>
        <v>Aug</v>
      </c>
      <c r="AB1344" s="7">
        <f>YEAR(Superstore_Data_1[[#This Row],[Order Date]])</f>
        <v>2015</v>
      </c>
      <c r="AC1344" s="9">
        <f>Superstore_Data_1[[#This Row],[Profit]]/Superstore_Data_1[[#This Row],[Sales]]</f>
        <v>0.36</v>
      </c>
      <c r="AD1344" s="7" t="str">
        <f>IF(Superstore_Data_1[[#This Row],[Discount]]=0,"No Discount",IF(Superstore_Data_1[[#This Row],[Discount]]&lt;0.2,"Low Discount",IF(Superstore_Data_1[[#This Row],[Discount]]&lt;0.5,"Medium Discount","High Discount")))</f>
        <v>No Discount</v>
      </c>
      <c r="AE1344" s="7" t="str">
        <f>IF(Superstore_Data_1[[#This Row],[Sales]]&lt;100,"Low Sale",IF(Superstore_Data_1[[#This Row],[Sales]]&lt;500,"Medium Sale","High Sale"))</f>
        <v>Low Sale</v>
      </c>
      <c r="AF1344" s="10" t="str">
        <f>IF(Superstore_Data_1[[#This Row],[Shipping Days]]&lt;=2,"Fast",IF(Superstore_Data_1[[#This Row],[Shipping Days]]&lt;=5,"Normal","Slow"))</f>
        <v>Slow</v>
      </c>
    </row>
    <row r="1345" spans="1:32" x14ac:dyDescent="0.3">
      <c r="A1345" s="6">
        <v>9898</v>
      </c>
      <c r="B1345" s="7" t="s">
        <v>11758</v>
      </c>
      <c r="C1345" s="8">
        <v>42527</v>
      </c>
      <c r="D1345" s="8">
        <v>42649</v>
      </c>
      <c r="E1345" s="7" t="s">
        <v>51</v>
      </c>
      <c r="F1345" s="7" t="s">
        <v>4127</v>
      </c>
      <c r="G1345" s="7" t="s">
        <v>4128</v>
      </c>
      <c r="H1345" s="7" t="s">
        <v>25</v>
      </c>
      <c r="I1345" s="7" t="s">
        <v>26</v>
      </c>
      <c r="J1345" s="7" t="s">
        <v>846</v>
      </c>
      <c r="K1345" s="7" t="s">
        <v>567</v>
      </c>
      <c r="L1345" s="7">
        <v>45014</v>
      </c>
      <c r="M1345" s="7" t="s">
        <v>161</v>
      </c>
      <c r="N1345" s="7" t="s">
        <v>2752</v>
      </c>
      <c r="O1345" s="7" t="s">
        <v>31</v>
      </c>
      <c r="P1345" s="7" t="s">
        <v>67</v>
      </c>
      <c r="Q1345" s="7" t="s">
        <v>2753</v>
      </c>
      <c r="R1345" s="7">
        <v>466.32</v>
      </c>
      <c r="S1345" s="7">
        <v>3</v>
      </c>
      <c r="T1345" s="7">
        <v>0.2</v>
      </c>
      <c r="U1345" s="7">
        <v>34.973999999999997</v>
      </c>
      <c r="V1345" s="7" t="s">
        <v>11818</v>
      </c>
      <c r="W1345" s="7">
        <v>2016</v>
      </c>
      <c r="X1345" s="7">
        <v>7.4999999999999997E-2</v>
      </c>
      <c r="Y1345" s="7" t="s">
        <v>11813</v>
      </c>
      <c r="Z1345" s="7">
        <v>122</v>
      </c>
      <c r="AA1345" s="7" t="str">
        <f>TEXT(Superstore_Data_1[[#This Row],[Order Date]],"mmm")</f>
        <v>Jun</v>
      </c>
      <c r="AB1345" s="7">
        <f>YEAR(Superstore_Data_1[[#This Row],[Order Date]])</f>
        <v>2016</v>
      </c>
      <c r="AC1345" s="9">
        <f>Superstore_Data_1[[#This Row],[Profit]]/Superstore_Data_1[[#This Row],[Sales]]</f>
        <v>7.4999999999999997E-2</v>
      </c>
      <c r="AD1345" s="7" t="str">
        <f>IF(Superstore_Data_1[[#This Row],[Discount]]=0,"No Discount",IF(Superstore_Data_1[[#This Row],[Discount]]&lt;0.2,"Low Discount",IF(Superstore_Data_1[[#This Row],[Discount]]&lt;0.5,"Medium Discount","High Discount")))</f>
        <v>Medium Discount</v>
      </c>
      <c r="AE1345" s="7" t="str">
        <f>IF(Superstore_Data_1[[#This Row],[Sales]]&lt;100,"Low Sale",IF(Superstore_Data_1[[#This Row],[Sales]]&lt;500,"Medium Sale","High Sale"))</f>
        <v>Medium Sale</v>
      </c>
      <c r="AF1345" s="10" t="str">
        <f>IF(Superstore_Data_1[[#This Row],[Shipping Days]]&lt;=2,"Fast",IF(Superstore_Data_1[[#This Row],[Shipping Days]]&lt;=5,"Normal","Slow"))</f>
        <v>Slow</v>
      </c>
    </row>
    <row r="1346" spans="1:32" x14ac:dyDescent="0.3">
      <c r="A1346" s="6">
        <v>9912</v>
      </c>
      <c r="B1346" s="7" t="s">
        <v>11763</v>
      </c>
      <c r="C1346" s="8">
        <v>41763</v>
      </c>
      <c r="D1346" s="8">
        <v>41886</v>
      </c>
      <c r="E1346" s="7" t="s">
        <v>51</v>
      </c>
      <c r="F1346" s="7" t="s">
        <v>5086</v>
      </c>
      <c r="G1346" s="7" t="s">
        <v>5087</v>
      </c>
      <c r="H1346" s="7" t="s">
        <v>41</v>
      </c>
      <c r="I1346" s="7" t="s">
        <v>26</v>
      </c>
      <c r="J1346" s="7" t="s">
        <v>1651</v>
      </c>
      <c r="K1346" s="7" t="s">
        <v>28</v>
      </c>
      <c r="L1346" s="7">
        <v>40475</v>
      </c>
      <c r="M1346" s="7" t="s">
        <v>29</v>
      </c>
      <c r="N1346" s="7" t="s">
        <v>471</v>
      </c>
      <c r="O1346" s="7" t="s">
        <v>46</v>
      </c>
      <c r="P1346" s="7" t="s">
        <v>77</v>
      </c>
      <c r="Q1346" s="7" t="s">
        <v>472</v>
      </c>
      <c r="R1346" s="7">
        <v>115.36</v>
      </c>
      <c r="S1346" s="7">
        <v>7</v>
      </c>
      <c r="T1346" s="7">
        <v>0</v>
      </c>
      <c r="U1346" s="7">
        <v>56.526400000000002</v>
      </c>
      <c r="V1346" s="7" t="s">
        <v>11812</v>
      </c>
      <c r="W1346" s="7">
        <v>2014</v>
      </c>
      <c r="X1346" s="7">
        <v>0.49000000000000005</v>
      </c>
      <c r="Y1346" s="7" t="s">
        <v>11811</v>
      </c>
      <c r="Z1346" s="7">
        <v>123</v>
      </c>
      <c r="AA1346" s="7" t="str">
        <f>TEXT(Superstore_Data_1[[#This Row],[Order Date]],"mmm")</f>
        <v>May</v>
      </c>
      <c r="AB1346" s="7">
        <f>YEAR(Superstore_Data_1[[#This Row],[Order Date]])</f>
        <v>2014</v>
      </c>
      <c r="AC1346" s="9">
        <f>Superstore_Data_1[[#This Row],[Profit]]/Superstore_Data_1[[#This Row],[Sales]]</f>
        <v>0.49000000000000005</v>
      </c>
      <c r="AD1346" s="7" t="str">
        <f>IF(Superstore_Data_1[[#This Row],[Discount]]=0,"No Discount",IF(Superstore_Data_1[[#This Row],[Discount]]&lt;0.2,"Low Discount",IF(Superstore_Data_1[[#This Row],[Discount]]&lt;0.5,"Medium Discount","High Discount")))</f>
        <v>No Discount</v>
      </c>
      <c r="AE1346" s="7" t="str">
        <f>IF(Superstore_Data_1[[#This Row],[Sales]]&lt;100,"Low Sale",IF(Superstore_Data_1[[#This Row],[Sales]]&lt;500,"Medium Sale","High Sale"))</f>
        <v>Medium Sale</v>
      </c>
      <c r="AF1346" s="10" t="str">
        <f>IF(Superstore_Data_1[[#This Row],[Shipping Days]]&lt;=2,"Fast",IF(Superstore_Data_1[[#This Row],[Shipping Days]]&lt;=5,"Normal","Slow"))</f>
        <v>Slow</v>
      </c>
    </row>
    <row r="1347" spans="1:32" x14ac:dyDescent="0.3">
      <c r="A1347" s="6">
        <v>9913</v>
      </c>
      <c r="B1347" s="7" t="s">
        <v>11764</v>
      </c>
      <c r="C1347" s="8">
        <v>42287</v>
      </c>
      <c r="D1347" s="8">
        <v>42348</v>
      </c>
      <c r="E1347" s="7" t="s">
        <v>209</v>
      </c>
      <c r="F1347" s="7" t="s">
        <v>4467</v>
      </c>
      <c r="G1347" s="7" t="s">
        <v>4468</v>
      </c>
      <c r="H1347" s="7" t="s">
        <v>41</v>
      </c>
      <c r="I1347" s="7" t="s">
        <v>26</v>
      </c>
      <c r="J1347" s="7" t="s">
        <v>9125</v>
      </c>
      <c r="K1347" s="7" t="s">
        <v>43</v>
      </c>
      <c r="L1347" s="7">
        <v>93101</v>
      </c>
      <c r="M1347" s="7" t="s">
        <v>44</v>
      </c>
      <c r="N1347" s="7" t="s">
        <v>6049</v>
      </c>
      <c r="O1347" s="7" t="s">
        <v>31</v>
      </c>
      <c r="P1347" s="7" t="s">
        <v>35</v>
      </c>
      <c r="Q1347" s="7" t="s">
        <v>6050</v>
      </c>
      <c r="R1347" s="7">
        <v>362.13600000000002</v>
      </c>
      <c r="S1347" s="7">
        <v>3</v>
      </c>
      <c r="T1347" s="7">
        <v>0.2</v>
      </c>
      <c r="U1347" s="7">
        <v>-54.320399999999999</v>
      </c>
      <c r="V1347" s="7" t="s">
        <v>11824</v>
      </c>
      <c r="W1347" s="7">
        <v>2015</v>
      </c>
      <c r="X1347" s="7">
        <v>-0.15</v>
      </c>
      <c r="Y1347" s="7" t="s">
        <v>11813</v>
      </c>
      <c r="Z1347" s="7">
        <v>61</v>
      </c>
      <c r="AA1347" s="7" t="str">
        <f>TEXT(Superstore_Data_1[[#This Row],[Order Date]],"mmm")</f>
        <v>Oct</v>
      </c>
      <c r="AB1347" s="7">
        <f>YEAR(Superstore_Data_1[[#This Row],[Order Date]])</f>
        <v>2015</v>
      </c>
      <c r="AC1347" s="9">
        <f>Superstore_Data_1[[#This Row],[Profit]]/Superstore_Data_1[[#This Row],[Sales]]</f>
        <v>-0.15</v>
      </c>
      <c r="AD1347" s="7" t="str">
        <f>IF(Superstore_Data_1[[#This Row],[Discount]]=0,"No Discount",IF(Superstore_Data_1[[#This Row],[Discount]]&lt;0.2,"Low Discount",IF(Superstore_Data_1[[#This Row],[Discount]]&lt;0.5,"Medium Discount","High Discount")))</f>
        <v>Medium Discount</v>
      </c>
      <c r="AE1347" s="7" t="str">
        <f>IF(Superstore_Data_1[[#This Row],[Sales]]&lt;100,"Low Sale",IF(Superstore_Data_1[[#This Row],[Sales]]&lt;500,"Medium Sale","High Sale"))</f>
        <v>Medium Sale</v>
      </c>
      <c r="AF1347" s="10" t="str">
        <f>IF(Superstore_Data_1[[#This Row],[Shipping Days]]&lt;=2,"Fast",IF(Superstore_Data_1[[#This Row],[Shipping Days]]&lt;=5,"Normal","Slow"))</f>
        <v>Slow</v>
      </c>
    </row>
    <row r="1348" spans="1:32" x14ac:dyDescent="0.3">
      <c r="A1348" s="6">
        <v>9923</v>
      </c>
      <c r="B1348" s="7" t="s">
        <v>11769</v>
      </c>
      <c r="C1348" s="8">
        <v>42891</v>
      </c>
      <c r="D1348" s="8">
        <v>43013</v>
      </c>
      <c r="E1348" s="7" t="s">
        <v>51</v>
      </c>
      <c r="F1348" s="7" t="s">
        <v>2162</v>
      </c>
      <c r="G1348" s="7" t="s">
        <v>2163</v>
      </c>
      <c r="H1348" s="7" t="s">
        <v>25</v>
      </c>
      <c r="I1348" s="7" t="s">
        <v>26</v>
      </c>
      <c r="J1348" s="7" t="s">
        <v>344</v>
      </c>
      <c r="K1348" s="7" t="s">
        <v>235</v>
      </c>
      <c r="L1348" s="7">
        <v>60653</v>
      </c>
      <c r="M1348" s="7" t="s">
        <v>111</v>
      </c>
      <c r="N1348" s="7" t="s">
        <v>3870</v>
      </c>
      <c r="O1348" s="7" t="s">
        <v>73</v>
      </c>
      <c r="P1348" s="7" t="s">
        <v>178</v>
      </c>
      <c r="Q1348" s="7" t="s">
        <v>3871</v>
      </c>
      <c r="R1348" s="7">
        <v>191.96799999999999</v>
      </c>
      <c r="S1348" s="7">
        <v>4</v>
      </c>
      <c r="T1348" s="7">
        <v>0.2</v>
      </c>
      <c r="U1348" s="7">
        <v>28.795200000000001</v>
      </c>
      <c r="V1348" s="7" t="s">
        <v>11818</v>
      </c>
      <c r="W1348" s="7">
        <v>2017</v>
      </c>
      <c r="X1348" s="7">
        <v>0.15000000000000002</v>
      </c>
      <c r="Y1348" s="7" t="s">
        <v>11813</v>
      </c>
      <c r="Z1348" s="7">
        <v>122</v>
      </c>
      <c r="AA1348" s="7" t="str">
        <f>TEXT(Superstore_Data_1[[#This Row],[Order Date]],"mmm")</f>
        <v>Jun</v>
      </c>
      <c r="AB1348" s="7">
        <f>YEAR(Superstore_Data_1[[#This Row],[Order Date]])</f>
        <v>2017</v>
      </c>
      <c r="AC1348" s="9">
        <f>Superstore_Data_1[[#This Row],[Profit]]/Superstore_Data_1[[#This Row],[Sales]]</f>
        <v>0.15000000000000002</v>
      </c>
      <c r="AD1348" s="7" t="str">
        <f>IF(Superstore_Data_1[[#This Row],[Discount]]=0,"No Discount",IF(Superstore_Data_1[[#This Row],[Discount]]&lt;0.2,"Low Discount",IF(Superstore_Data_1[[#This Row],[Discount]]&lt;0.5,"Medium Discount","High Discount")))</f>
        <v>Medium Discount</v>
      </c>
      <c r="AE1348" s="7" t="str">
        <f>IF(Superstore_Data_1[[#This Row],[Sales]]&lt;100,"Low Sale",IF(Superstore_Data_1[[#This Row],[Sales]]&lt;500,"Medium Sale","High Sale"))</f>
        <v>Medium Sale</v>
      </c>
      <c r="AF1348" s="10" t="str">
        <f>IF(Superstore_Data_1[[#This Row],[Shipping Days]]&lt;=2,"Fast",IF(Superstore_Data_1[[#This Row],[Shipping Days]]&lt;=5,"Normal","Slow"))</f>
        <v>Slow</v>
      </c>
    </row>
    <row r="1349" spans="1:32" x14ac:dyDescent="0.3">
      <c r="A1349" s="6">
        <v>9929</v>
      </c>
      <c r="B1349" s="7" t="s">
        <v>11771</v>
      </c>
      <c r="C1349" s="8">
        <v>42469</v>
      </c>
      <c r="D1349" s="8">
        <v>42469</v>
      </c>
      <c r="E1349" s="7" t="s">
        <v>1455</v>
      </c>
      <c r="F1349" s="7" t="s">
        <v>9948</v>
      </c>
      <c r="G1349" s="7" t="s">
        <v>9949</v>
      </c>
      <c r="H1349" s="7" t="s">
        <v>25</v>
      </c>
      <c r="I1349" s="7" t="s">
        <v>26</v>
      </c>
      <c r="J1349" s="7" t="s">
        <v>137</v>
      </c>
      <c r="K1349" s="7" t="s">
        <v>43</v>
      </c>
      <c r="L1349" s="7">
        <v>94122</v>
      </c>
      <c r="M1349" s="7" t="s">
        <v>44</v>
      </c>
      <c r="N1349" s="7" t="s">
        <v>393</v>
      </c>
      <c r="O1349" s="7" t="s">
        <v>31</v>
      </c>
      <c r="P1349" s="7" t="s">
        <v>67</v>
      </c>
      <c r="Q1349" s="7" t="s">
        <v>394</v>
      </c>
      <c r="R1349" s="7">
        <v>24.27</v>
      </c>
      <c r="S1349" s="7">
        <v>3</v>
      </c>
      <c r="T1349" s="7">
        <v>0</v>
      </c>
      <c r="U1349" s="7">
        <v>8.7371999999999996</v>
      </c>
      <c r="V1349" s="7" t="s">
        <v>11814</v>
      </c>
      <c r="W1349" s="7">
        <v>2016</v>
      </c>
      <c r="X1349" s="7">
        <v>0.36</v>
      </c>
      <c r="Y1349" s="7" t="s">
        <v>11811</v>
      </c>
      <c r="Z1349" s="7">
        <v>0</v>
      </c>
      <c r="AA1349" s="7" t="str">
        <f>TEXT(Superstore_Data_1[[#This Row],[Order Date]],"mmm")</f>
        <v>Apr</v>
      </c>
      <c r="AB1349" s="7">
        <f>YEAR(Superstore_Data_1[[#This Row],[Order Date]])</f>
        <v>2016</v>
      </c>
      <c r="AC1349" s="9">
        <f>Superstore_Data_1[[#This Row],[Profit]]/Superstore_Data_1[[#This Row],[Sales]]</f>
        <v>0.36</v>
      </c>
      <c r="AD1349" s="7" t="str">
        <f>IF(Superstore_Data_1[[#This Row],[Discount]]=0,"No Discount",IF(Superstore_Data_1[[#This Row],[Discount]]&lt;0.2,"Low Discount",IF(Superstore_Data_1[[#This Row],[Discount]]&lt;0.5,"Medium Discount","High Discount")))</f>
        <v>No Discount</v>
      </c>
      <c r="AE1349" s="7" t="str">
        <f>IF(Superstore_Data_1[[#This Row],[Sales]]&lt;100,"Low Sale",IF(Superstore_Data_1[[#This Row],[Sales]]&lt;500,"Medium Sale","High Sale"))</f>
        <v>Low Sale</v>
      </c>
      <c r="AF1349" s="10" t="str">
        <f>IF(Superstore_Data_1[[#This Row],[Shipping Days]]&lt;=2,"Fast",IF(Superstore_Data_1[[#This Row],[Shipping Days]]&lt;=5,"Normal","Slow"))</f>
        <v>Fast</v>
      </c>
    </row>
    <row r="1350" spans="1:32" x14ac:dyDescent="0.3">
      <c r="A1350" s="6">
        <v>9935</v>
      </c>
      <c r="B1350" s="7" t="s">
        <v>11774</v>
      </c>
      <c r="C1350" s="8">
        <v>42555</v>
      </c>
      <c r="D1350" s="8">
        <v>42708</v>
      </c>
      <c r="E1350" s="7" t="s">
        <v>51</v>
      </c>
      <c r="F1350" s="7" t="s">
        <v>2270</v>
      </c>
      <c r="G1350" s="7" t="s">
        <v>2271</v>
      </c>
      <c r="H1350" s="7" t="s">
        <v>25</v>
      </c>
      <c r="I1350" s="7" t="s">
        <v>26</v>
      </c>
      <c r="J1350" s="7" t="s">
        <v>159</v>
      </c>
      <c r="K1350" s="7" t="s">
        <v>160</v>
      </c>
      <c r="L1350" s="7">
        <v>19120</v>
      </c>
      <c r="M1350" s="7" t="s">
        <v>161</v>
      </c>
      <c r="N1350" s="7" t="s">
        <v>10009</v>
      </c>
      <c r="O1350" s="7" t="s">
        <v>46</v>
      </c>
      <c r="P1350" s="7" t="s">
        <v>80</v>
      </c>
      <c r="Q1350" s="7" t="s">
        <v>10010</v>
      </c>
      <c r="R1350" s="7">
        <v>33.527999999999999</v>
      </c>
      <c r="S1350" s="7">
        <v>3</v>
      </c>
      <c r="T1350" s="7">
        <v>0.2</v>
      </c>
      <c r="U1350" s="7">
        <v>2.5146000000000002</v>
      </c>
      <c r="V1350" s="7" t="s">
        <v>11821</v>
      </c>
      <c r="W1350" s="7">
        <v>2016</v>
      </c>
      <c r="X1350" s="7">
        <v>7.5000000000000011E-2</v>
      </c>
      <c r="Y1350" s="7" t="s">
        <v>11813</v>
      </c>
      <c r="Z1350" s="7">
        <v>153</v>
      </c>
      <c r="AA1350" s="7" t="str">
        <f>TEXT(Superstore_Data_1[[#This Row],[Order Date]],"mmm")</f>
        <v>Jul</v>
      </c>
      <c r="AB1350" s="7">
        <f>YEAR(Superstore_Data_1[[#This Row],[Order Date]])</f>
        <v>2016</v>
      </c>
      <c r="AC1350" s="9">
        <f>Superstore_Data_1[[#This Row],[Profit]]/Superstore_Data_1[[#This Row],[Sales]]</f>
        <v>7.5000000000000011E-2</v>
      </c>
      <c r="AD1350" s="7" t="str">
        <f>IF(Superstore_Data_1[[#This Row],[Discount]]=0,"No Discount",IF(Superstore_Data_1[[#This Row],[Discount]]&lt;0.2,"Low Discount",IF(Superstore_Data_1[[#This Row],[Discount]]&lt;0.5,"Medium Discount","High Discount")))</f>
        <v>Medium Discount</v>
      </c>
      <c r="AE1350" s="7" t="str">
        <f>IF(Superstore_Data_1[[#This Row],[Sales]]&lt;100,"Low Sale",IF(Superstore_Data_1[[#This Row],[Sales]]&lt;500,"Medium Sale","High Sale"))</f>
        <v>Low Sale</v>
      </c>
      <c r="AF1350" s="10" t="str">
        <f>IF(Superstore_Data_1[[#This Row],[Shipping Days]]&lt;=2,"Fast",IF(Superstore_Data_1[[#This Row],[Shipping Days]]&lt;=5,"Normal","Slow"))</f>
        <v>Slow</v>
      </c>
    </row>
    <row r="1351" spans="1:32" x14ac:dyDescent="0.3">
      <c r="A1351" s="6">
        <v>9938</v>
      </c>
      <c r="B1351" s="7" t="s">
        <v>11778</v>
      </c>
      <c r="C1351" s="8">
        <v>42435</v>
      </c>
      <c r="D1351" s="8">
        <v>42527</v>
      </c>
      <c r="E1351" s="7" t="s">
        <v>22</v>
      </c>
      <c r="F1351" s="7" t="s">
        <v>2720</v>
      </c>
      <c r="G1351" s="7" t="s">
        <v>2721</v>
      </c>
      <c r="H1351" s="7" t="s">
        <v>41</v>
      </c>
      <c r="I1351" s="7" t="s">
        <v>26</v>
      </c>
      <c r="J1351" s="7" t="s">
        <v>42</v>
      </c>
      <c r="K1351" s="7" t="s">
        <v>43</v>
      </c>
      <c r="L1351" s="7">
        <v>90049</v>
      </c>
      <c r="M1351" s="7" t="s">
        <v>44</v>
      </c>
      <c r="N1351" s="7" t="s">
        <v>4301</v>
      </c>
      <c r="O1351" s="7" t="s">
        <v>31</v>
      </c>
      <c r="P1351" s="7" t="s">
        <v>57</v>
      </c>
      <c r="Q1351" s="7" t="s">
        <v>4302</v>
      </c>
      <c r="R1351" s="7">
        <v>71.087999999999994</v>
      </c>
      <c r="S1351" s="7">
        <v>2</v>
      </c>
      <c r="T1351" s="7">
        <v>0.2</v>
      </c>
      <c r="U1351" s="7">
        <v>-1.7771999999999999</v>
      </c>
      <c r="V1351" s="7" t="s">
        <v>11817</v>
      </c>
      <c r="W1351" s="7">
        <v>2016</v>
      </c>
      <c r="X1351" s="7">
        <v>-2.5000000000000001E-2</v>
      </c>
      <c r="Y1351" s="7" t="s">
        <v>11813</v>
      </c>
      <c r="Z1351" s="7">
        <v>92</v>
      </c>
      <c r="AA1351" s="7" t="str">
        <f>TEXT(Superstore_Data_1[[#This Row],[Order Date]],"mmm")</f>
        <v>Mar</v>
      </c>
      <c r="AB1351" s="7">
        <f>YEAR(Superstore_Data_1[[#This Row],[Order Date]])</f>
        <v>2016</v>
      </c>
      <c r="AC1351" s="9">
        <f>Superstore_Data_1[[#This Row],[Profit]]/Superstore_Data_1[[#This Row],[Sales]]</f>
        <v>-2.5000000000000001E-2</v>
      </c>
      <c r="AD1351" s="7" t="str">
        <f>IF(Superstore_Data_1[[#This Row],[Discount]]=0,"No Discount",IF(Superstore_Data_1[[#This Row],[Discount]]&lt;0.2,"Low Discount",IF(Superstore_Data_1[[#This Row],[Discount]]&lt;0.5,"Medium Discount","High Discount")))</f>
        <v>Medium Discount</v>
      </c>
      <c r="AE1351" s="7" t="str">
        <f>IF(Superstore_Data_1[[#This Row],[Sales]]&lt;100,"Low Sale",IF(Superstore_Data_1[[#This Row],[Sales]]&lt;500,"Medium Sale","High Sale"))</f>
        <v>Low Sale</v>
      </c>
      <c r="AF1351" s="10" t="str">
        <f>IF(Superstore_Data_1[[#This Row],[Shipping Days]]&lt;=2,"Fast",IF(Superstore_Data_1[[#This Row],[Shipping Days]]&lt;=5,"Normal","Slow"))</f>
        <v>Slow</v>
      </c>
    </row>
    <row r="1352" spans="1:32" x14ac:dyDescent="0.3">
      <c r="A1352" s="6">
        <v>9946</v>
      </c>
      <c r="B1352" s="7" t="s">
        <v>11783</v>
      </c>
      <c r="C1352" s="8">
        <v>41673</v>
      </c>
      <c r="D1352" s="8">
        <v>41793</v>
      </c>
      <c r="E1352" s="7" t="s">
        <v>51</v>
      </c>
      <c r="F1352" s="7" t="s">
        <v>4434</v>
      </c>
      <c r="G1352" s="7" t="s">
        <v>4435</v>
      </c>
      <c r="H1352" s="7" t="s">
        <v>41</v>
      </c>
      <c r="I1352" s="7" t="s">
        <v>26</v>
      </c>
      <c r="J1352" s="7" t="s">
        <v>159</v>
      </c>
      <c r="K1352" s="7" t="s">
        <v>160</v>
      </c>
      <c r="L1352" s="7">
        <v>19120</v>
      </c>
      <c r="M1352" s="7" t="s">
        <v>161</v>
      </c>
      <c r="N1352" s="7" t="s">
        <v>6809</v>
      </c>
      <c r="O1352" s="7" t="s">
        <v>46</v>
      </c>
      <c r="P1352" s="7" t="s">
        <v>94</v>
      </c>
      <c r="Q1352" s="7" t="s">
        <v>6810</v>
      </c>
      <c r="R1352" s="7">
        <v>3.4239999999999999</v>
      </c>
      <c r="S1352" s="7">
        <v>1</v>
      </c>
      <c r="T1352" s="7">
        <v>0.2</v>
      </c>
      <c r="U1352" s="7">
        <v>1.07</v>
      </c>
      <c r="V1352" s="7" t="s">
        <v>11820</v>
      </c>
      <c r="W1352" s="7">
        <v>2014</v>
      </c>
      <c r="X1352" s="7">
        <v>0.3125</v>
      </c>
      <c r="Y1352" s="7" t="s">
        <v>11813</v>
      </c>
      <c r="Z1352" s="7">
        <v>120</v>
      </c>
      <c r="AA1352" s="7" t="str">
        <f>TEXT(Superstore_Data_1[[#This Row],[Order Date]],"mmm")</f>
        <v>Feb</v>
      </c>
      <c r="AB1352" s="7">
        <f>YEAR(Superstore_Data_1[[#This Row],[Order Date]])</f>
        <v>2014</v>
      </c>
      <c r="AC1352" s="9">
        <f>Superstore_Data_1[[#This Row],[Profit]]/Superstore_Data_1[[#This Row],[Sales]]</f>
        <v>0.3125</v>
      </c>
      <c r="AD1352" s="7" t="str">
        <f>IF(Superstore_Data_1[[#This Row],[Discount]]=0,"No Discount",IF(Superstore_Data_1[[#This Row],[Discount]]&lt;0.2,"Low Discount",IF(Superstore_Data_1[[#This Row],[Discount]]&lt;0.5,"Medium Discount","High Discount")))</f>
        <v>Medium Discount</v>
      </c>
      <c r="AE1352" s="7" t="str">
        <f>IF(Superstore_Data_1[[#This Row],[Sales]]&lt;100,"Low Sale",IF(Superstore_Data_1[[#This Row],[Sales]]&lt;500,"Medium Sale","High Sale"))</f>
        <v>Low Sale</v>
      </c>
      <c r="AF1352" s="10" t="str">
        <f>IF(Superstore_Data_1[[#This Row],[Shipping Days]]&lt;=2,"Fast",IF(Superstore_Data_1[[#This Row],[Shipping Days]]&lt;=5,"Normal","Slow"))</f>
        <v>Slow</v>
      </c>
    </row>
    <row r="1353" spans="1:32" x14ac:dyDescent="0.3">
      <c r="A1353" s="6">
        <v>9948</v>
      </c>
      <c r="B1353" s="7" t="s">
        <v>11784</v>
      </c>
      <c r="C1353" s="8">
        <v>42741</v>
      </c>
      <c r="D1353" s="8">
        <v>42800</v>
      </c>
      <c r="E1353" s="7" t="s">
        <v>22</v>
      </c>
      <c r="F1353" s="7" t="s">
        <v>2841</v>
      </c>
      <c r="G1353" s="7" t="s">
        <v>2842</v>
      </c>
      <c r="H1353" s="7" t="s">
        <v>41</v>
      </c>
      <c r="I1353" s="7" t="s">
        <v>26</v>
      </c>
      <c r="J1353" s="7" t="s">
        <v>4930</v>
      </c>
      <c r="K1353" s="7" t="s">
        <v>289</v>
      </c>
      <c r="L1353" s="7">
        <v>46203</v>
      </c>
      <c r="M1353" s="7" t="s">
        <v>111</v>
      </c>
      <c r="N1353" s="7" t="s">
        <v>2757</v>
      </c>
      <c r="O1353" s="7" t="s">
        <v>31</v>
      </c>
      <c r="P1353" s="7" t="s">
        <v>35</v>
      </c>
      <c r="Q1353" s="7" t="s">
        <v>2758</v>
      </c>
      <c r="R1353" s="7">
        <v>1925.88</v>
      </c>
      <c r="S1353" s="7">
        <v>6</v>
      </c>
      <c r="T1353" s="7">
        <v>0</v>
      </c>
      <c r="U1353" s="7">
        <v>539.24639999999999</v>
      </c>
      <c r="V1353" s="7" t="s">
        <v>11819</v>
      </c>
      <c r="W1353" s="7">
        <v>2017</v>
      </c>
      <c r="X1353" s="7">
        <v>0.27999999999999997</v>
      </c>
      <c r="Y1353" s="7" t="s">
        <v>11811</v>
      </c>
      <c r="Z1353" s="7">
        <v>59</v>
      </c>
      <c r="AA1353" s="7" t="str">
        <f>TEXT(Superstore_Data_1[[#This Row],[Order Date]],"mmm")</f>
        <v>Jan</v>
      </c>
      <c r="AB1353" s="7">
        <f>YEAR(Superstore_Data_1[[#This Row],[Order Date]])</f>
        <v>2017</v>
      </c>
      <c r="AC1353" s="9">
        <f>Superstore_Data_1[[#This Row],[Profit]]/Superstore_Data_1[[#This Row],[Sales]]</f>
        <v>0.27999999999999997</v>
      </c>
      <c r="AD1353" s="7" t="str">
        <f>IF(Superstore_Data_1[[#This Row],[Discount]]=0,"No Discount",IF(Superstore_Data_1[[#This Row],[Discount]]&lt;0.2,"Low Discount",IF(Superstore_Data_1[[#This Row],[Discount]]&lt;0.5,"Medium Discount","High Discount")))</f>
        <v>No Discount</v>
      </c>
      <c r="AE1353" s="7" t="str">
        <f>IF(Superstore_Data_1[[#This Row],[Sales]]&lt;100,"Low Sale",IF(Superstore_Data_1[[#This Row],[Sales]]&lt;500,"Medium Sale","High Sale"))</f>
        <v>High Sale</v>
      </c>
      <c r="AF1353" s="10" t="str">
        <f>IF(Superstore_Data_1[[#This Row],[Shipping Days]]&lt;=2,"Fast",IF(Superstore_Data_1[[#This Row],[Shipping Days]]&lt;=5,"Normal","Slow"))</f>
        <v>Slow</v>
      </c>
    </row>
    <row r="1354" spans="1:32" x14ac:dyDescent="0.3">
      <c r="A1354" s="6">
        <v>9960</v>
      </c>
      <c r="B1354" s="7" t="s">
        <v>11787</v>
      </c>
      <c r="C1354" s="8">
        <v>42896</v>
      </c>
      <c r="D1354" s="8">
        <v>43049</v>
      </c>
      <c r="E1354" s="7" t="s">
        <v>51</v>
      </c>
      <c r="F1354" s="7" t="s">
        <v>2134</v>
      </c>
      <c r="G1354" s="7" t="s">
        <v>2135</v>
      </c>
      <c r="H1354" s="7" t="s">
        <v>25</v>
      </c>
      <c r="I1354" s="7" t="s">
        <v>26</v>
      </c>
      <c r="J1354" s="7" t="s">
        <v>8836</v>
      </c>
      <c r="K1354" s="7" t="s">
        <v>351</v>
      </c>
      <c r="L1354" s="7">
        <v>85224</v>
      </c>
      <c r="M1354" s="7" t="s">
        <v>44</v>
      </c>
      <c r="N1354" s="7" t="s">
        <v>8292</v>
      </c>
      <c r="O1354" s="7" t="s">
        <v>46</v>
      </c>
      <c r="P1354" s="7" t="s">
        <v>70</v>
      </c>
      <c r="Q1354" s="7" t="s">
        <v>8293</v>
      </c>
      <c r="R1354" s="7">
        <v>9.3439999999999994</v>
      </c>
      <c r="S1354" s="7">
        <v>2</v>
      </c>
      <c r="T1354" s="7">
        <v>0.2</v>
      </c>
      <c r="U1354" s="7">
        <v>1.8688</v>
      </c>
      <c r="V1354" s="7" t="s">
        <v>11818</v>
      </c>
      <c r="W1354" s="7">
        <v>2017</v>
      </c>
      <c r="X1354" s="7">
        <v>0.2</v>
      </c>
      <c r="Y1354" s="7" t="s">
        <v>11813</v>
      </c>
      <c r="Z1354" s="7">
        <v>153</v>
      </c>
      <c r="AA1354" s="7" t="str">
        <f>TEXT(Superstore_Data_1[[#This Row],[Order Date]],"mmm")</f>
        <v>Jun</v>
      </c>
      <c r="AB1354" s="7">
        <f>YEAR(Superstore_Data_1[[#This Row],[Order Date]])</f>
        <v>2017</v>
      </c>
      <c r="AC1354" s="9">
        <f>Superstore_Data_1[[#This Row],[Profit]]/Superstore_Data_1[[#This Row],[Sales]]</f>
        <v>0.2</v>
      </c>
      <c r="AD1354" s="7" t="str">
        <f>IF(Superstore_Data_1[[#This Row],[Discount]]=0,"No Discount",IF(Superstore_Data_1[[#This Row],[Discount]]&lt;0.2,"Low Discount",IF(Superstore_Data_1[[#This Row],[Discount]]&lt;0.5,"Medium Discount","High Discount")))</f>
        <v>Medium Discount</v>
      </c>
      <c r="AE1354" s="7" t="str">
        <f>IF(Superstore_Data_1[[#This Row],[Sales]]&lt;100,"Low Sale",IF(Superstore_Data_1[[#This Row],[Sales]]&lt;500,"Medium Sale","High Sale"))</f>
        <v>Low Sale</v>
      </c>
      <c r="AF1354" s="10" t="str">
        <f>IF(Superstore_Data_1[[#This Row],[Shipping Days]]&lt;=2,"Fast",IF(Superstore_Data_1[[#This Row],[Shipping Days]]&lt;=5,"Normal","Slow"))</f>
        <v>Slow</v>
      </c>
    </row>
    <row r="1355" spans="1:32" x14ac:dyDescent="0.3">
      <c r="A1355" s="6">
        <v>9965</v>
      </c>
      <c r="B1355" s="7" t="s">
        <v>11791</v>
      </c>
      <c r="C1355" s="8">
        <v>42502</v>
      </c>
      <c r="D1355" s="8">
        <v>42655</v>
      </c>
      <c r="E1355" s="7" t="s">
        <v>22</v>
      </c>
      <c r="F1355" s="7" t="s">
        <v>10739</v>
      </c>
      <c r="G1355" s="7" t="s">
        <v>10740</v>
      </c>
      <c r="H1355" s="7" t="s">
        <v>41</v>
      </c>
      <c r="I1355" s="7" t="s">
        <v>26</v>
      </c>
      <c r="J1355" s="7" t="s">
        <v>687</v>
      </c>
      <c r="K1355" s="7" t="s">
        <v>278</v>
      </c>
      <c r="L1355" s="7">
        <v>19711</v>
      </c>
      <c r="M1355" s="7" t="s">
        <v>161</v>
      </c>
      <c r="N1355" s="7" t="s">
        <v>1251</v>
      </c>
      <c r="O1355" s="7" t="s">
        <v>31</v>
      </c>
      <c r="P1355" s="7" t="s">
        <v>67</v>
      </c>
      <c r="Q1355" s="7" t="s">
        <v>1252</v>
      </c>
      <c r="R1355" s="7">
        <v>13.4</v>
      </c>
      <c r="S1355" s="7">
        <v>1</v>
      </c>
      <c r="T1355" s="7">
        <v>0</v>
      </c>
      <c r="U1355" s="7">
        <v>6.4320000000000004</v>
      </c>
      <c r="V1355" s="7" t="s">
        <v>11812</v>
      </c>
      <c r="W1355" s="7">
        <v>2016</v>
      </c>
      <c r="X1355" s="7">
        <v>0.48000000000000004</v>
      </c>
      <c r="Y1355" s="7" t="s">
        <v>11811</v>
      </c>
      <c r="Z1355" s="7">
        <v>153</v>
      </c>
      <c r="AA1355" s="7" t="str">
        <f>TEXT(Superstore_Data_1[[#This Row],[Order Date]],"mmm")</f>
        <v>May</v>
      </c>
      <c r="AB1355" s="7">
        <f>YEAR(Superstore_Data_1[[#This Row],[Order Date]])</f>
        <v>2016</v>
      </c>
      <c r="AC1355" s="9">
        <f>Superstore_Data_1[[#This Row],[Profit]]/Superstore_Data_1[[#This Row],[Sales]]</f>
        <v>0.48000000000000004</v>
      </c>
      <c r="AD1355" s="7" t="str">
        <f>IF(Superstore_Data_1[[#This Row],[Discount]]=0,"No Discount",IF(Superstore_Data_1[[#This Row],[Discount]]&lt;0.2,"Low Discount",IF(Superstore_Data_1[[#This Row],[Discount]]&lt;0.5,"Medium Discount","High Discount")))</f>
        <v>No Discount</v>
      </c>
      <c r="AE1355" s="7" t="str">
        <f>IF(Superstore_Data_1[[#This Row],[Sales]]&lt;100,"Low Sale",IF(Superstore_Data_1[[#This Row],[Sales]]&lt;500,"Medium Sale","High Sale"))</f>
        <v>Low Sale</v>
      </c>
      <c r="AF1355" s="10" t="str">
        <f>IF(Superstore_Data_1[[#This Row],[Shipping Days]]&lt;=2,"Fast",IF(Superstore_Data_1[[#This Row],[Shipping Days]]&lt;=5,"Normal","Slow"))</f>
        <v>Slow</v>
      </c>
    </row>
    <row r="1356" spans="1:32" x14ac:dyDescent="0.3">
      <c r="A1356" s="6">
        <v>9974</v>
      </c>
      <c r="B1356" s="7" t="s">
        <v>11795</v>
      </c>
      <c r="C1356" s="8">
        <v>42533</v>
      </c>
      <c r="D1356" s="8">
        <v>42655</v>
      </c>
      <c r="E1356" s="7" t="s">
        <v>51</v>
      </c>
      <c r="F1356" s="7" t="s">
        <v>3785</v>
      </c>
      <c r="G1356" s="7" t="s">
        <v>3786</v>
      </c>
      <c r="H1356" s="7" t="s">
        <v>108</v>
      </c>
      <c r="I1356" s="7" t="s">
        <v>26</v>
      </c>
      <c r="J1356" s="7" t="s">
        <v>42</v>
      </c>
      <c r="K1356" s="7" t="s">
        <v>43</v>
      </c>
      <c r="L1356" s="7">
        <v>90032</v>
      </c>
      <c r="M1356" s="7" t="s">
        <v>44</v>
      </c>
      <c r="N1356" s="7" t="s">
        <v>9731</v>
      </c>
      <c r="O1356" s="7" t="s">
        <v>73</v>
      </c>
      <c r="P1356" s="7" t="s">
        <v>74</v>
      </c>
      <c r="Q1356" s="7" t="s">
        <v>9732</v>
      </c>
      <c r="R1356" s="7">
        <v>271.95999999999998</v>
      </c>
      <c r="S1356" s="7">
        <v>5</v>
      </c>
      <c r="T1356" s="7">
        <v>0.2</v>
      </c>
      <c r="U1356" s="7">
        <v>27.196000000000002</v>
      </c>
      <c r="V1356" s="7" t="s">
        <v>11818</v>
      </c>
      <c r="W1356" s="7">
        <v>2016</v>
      </c>
      <c r="X1356" s="7">
        <v>0.10000000000000002</v>
      </c>
      <c r="Y1356" s="7" t="s">
        <v>11813</v>
      </c>
      <c r="Z1356" s="7">
        <v>122</v>
      </c>
      <c r="AA1356" s="7" t="str">
        <f>TEXT(Superstore_Data_1[[#This Row],[Order Date]],"mmm")</f>
        <v>Jun</v>
      </c>
      <c r="AB1356" s="7">
        <f>YEAR(Superstore_Data_1[[#This Row],[Order Date]])</f>
        <v>2016</v>
      </c>
      <c r="AC1356" s="9">
        <f>Superstore_Data_1[[#This Row],[Profit]]/Superstore_Data_1[[#This Row],[Sales]]</f>
        <v>0.10000000000000002</v>
      </c>
      <c r="AD1356" s="7" t="str">
        <f>IF(Superstore_Data_1[[#This Row],[Discount]]=0,"No Discount",IF(Superstore_Data_1[[#This Row],[Discount]]&lt;0.2,"Low Discount",IF(Superstore_Data_1[[#This Row],[Discount]]&lt;0.5,"Medium Discount","High Discount")))</f>
        <v>Medium Discount</v>
      </c>
      <c r="AE1356" s="7" t="str">
        <f>IF(Superstore_Data_1[[#This Row],[Sales]]&lt;100,"Low Sale",IF(Superstore_Data_1[[#This Row],[Sales]]&lt;500,"Medium Sale","High Sale"))</f>
        <v>Medium Sale</v>
      </c>
      <c r="AF1356" s="10" t="str">
        <f>IF(Superstore_Data_1[[#This Row],[Shipping Days]]&lt;=2,"Fast",IF(Superstore_Data_1[[#This Row],[Shipping Days]]&lt;=5,"Normal","Slow"))</f>
        <v>Slow</v>
      </c>
    </row>
    <row r="1357" spans="1:32" x14ac:dyDescent="0.3">
      <c r="A1357" s="6">
        <v>9981</v>
      </c>
      <c r="B1357" s="7" t="s">
        <v>11796</v>
      </c>
      <c r="C1357" s="8">
        <v>42164</v>
      </c>
      <c r="D1357" s="8">
        <v>42256</v>
      </c>
      <c r="E1357" s="7" t="s">
        <v>22</v>
      </c>
      <c r="F1357" s="7" t="s">
        <v>4902</v>
      </c>
      <c r="G1357" s="7" t="s">
        <v>4903</v>
      </c>
      <c r="H1357" s="7" t="s">
        <v>25</v>
      </c>
      <c r="I1357" s="7" t="s">
        <v>26</v>
      </c>
      <c r="J1357" s="7" t="s">
        <v>4817</v>
      </c>
      <c r="K1357" s="7" t="s">
        <v>835</v>
      </c>
      <c r="L1357" s="7">
        <v>70506</v>
      </c>
      <c r="M1357" s="7" t="s">
        <v>29</v>
      </c>
      <c r="N1357" s="7" t="s">
        <v>4318</v>
      </c>
      <c r="O1357" s="7" t="s">
        <v>31</v>
      </c>
      <c r="P1357" s="7" t="s">
        <v>57</v>
      </c>
      <c r="Q1357" s="7" t="s">
        <v>3715</v>
      </c>
      <c r="R1357" s="7">
        <v>85.98</v>
      </c>
      <c r="S1357" s="7">
        <v>1</v>
      </c>
      <c r="T1357" s="7">
        <v>0</v>
      </c>
      <c r="U1357" s="7">
        <v>22.354800000000001</v>
      </c>
      <c r="V1357" s="7" t="s">
        <v>11818</v>
      </c>
      <c r="W1357" s="7">
        <v>2015</v>
      </c>
      <c r="X1357" s="7">
        <v>0.26</v>
      </c>
      <c r="Y1357" s="7" t="s">
        <v>11811</v>
      </c>
      <c r="Z1357" s="7">
        <v>92</v>
      </c>
      <c r="AA1357" s="7" t="str">
        <f>TEXT(Superstore_Data_1[[#This Row],[Order Date]],"mmm")</f>
        <v>Jun</v>
      </c>
      <c r="AB1357" s="7">
        <f>YEAR(Superstore_Data_1[[#This Row],[Order Date]])</f>
        <v>2015</v>
      </c>
      <c r="AC1357" s="9">
        <f>Superstore_Data_1[[#This Row],[Profit]]/Superstore_Data_1[[#This Row],[Sales]]</f>
        <v>0.26</v>
      </c>
      <c r="AD1357" s="7" t="str">
        <f>IF(Superstore_Data_1[[#This Row],[Discount]]=0,"No Discount",IF(Superstore_Data_1[[#This Row],[Discount]]&lt;0.2,"Low Discount",IF(Superstore_Data_1[[#This Row],[Discount]]&lt;0.5,"Medium Discount","High Discount")))</f>
        <v>No Discount</v>
      </c>
      <c r="AE1357" s="7" t="str">
        <f>IF(Superstore_Data_1[[#This Row],[Sales]]&lt;100,"Low Sale",IF(Superstore_Data_1[[#This Row],[Sales]]&lt;500,"Medium Sale","High Sale"))</f>
        <v>Low Sale</v>
      </c>
      <c r="AF1357" s="10" t="str">
        <f>IF(Superstore_Data_1[[#This Row],[Shipping Days]]&lt;=2,"Fast",IF(Superstore_Data_1[[#This Row],[Shipping Days]]&lt;=5,"Normal","Slow"))</f>
        <v>Slow</v>
      </c>
    </row>
    <row r="1358" spans="1:32" x14ac:dyDescent="0.3">
      <c r="A1358" s="6">
        <v>9982</v>
      </c>
      <c r="B1358" s="7" t="s">
        <v>11797</v>
      </c>
      <c r="C1358" s="8">
        <v>42802</v>
      </c>
      <c r="D1358" s="8">
        <v>42894</v>
      </c>
      <c r="E1358" s="7" t="s">
        <v>209</v>
      </c>
      <c r="F1358" s="7" t="s">
        <v>312</v>
      </c>
      <c r="G1358" s="7" t="s">
        <v>313</v>
      </c>
      <c r="H1358" s="7" t="s">
        <v>25</v>
      </c>
      <c r="I1358" s="7" t="s">
        <v>26</v>
      </c>
      <c r="J1358" s="7" t="s">
        <v>846</v>
      </c>
      <c r="K1358" s="7" t="s">
        <v>567</v>
      </c>
      <c r="L1358" s="7">
        <v>45014</v>
      </c>
      <c r="M1358" s="7" t="s">
        <v>161</v>
      </c>
      <c r="N1358" s="7" t="s">
        <v>2729</v>
      </c>
      <c r="O1358" s="7" t="s">
        <v>46</v>
      </c>
      <c r="P1358" s="7" t="s">
        <v>47</v>
      </c>
      <c r="Q1358" s="7" t="s">
        <v>2730</v>
      </c>
      <c r="R1358" s="7">
        <v>16.52</v>
      </c>
      <c r="S1358" s="7">
        <v>5</v>
      </c>
      <c r="T1358" s="7">
        <v>0.2</v>
      </c>
      <c r="U1358" s="7">
        <v>5.3689999999999998</v>
      </c>
      <c r="V1358" s="7" t="s">
        <v>11817</v>
      </c>
      <c r="W1358" s="7">
        <v>2017</v>
      </c>
      <c r="X1358" s="7">
        <v>0.32500000000000001</v>
      </c>
      <c r="Y1358" s="7" t="s">
        <v>11813</v>
      </c>
      <c r="Z1358" s="7">
        <v>92</v>
      </c>
      <c r="AA1358" s="7" t="str">
        <f>TEXT(Superstore_Data_1[[#This Row],[Order Date]],"mmm")</f>
        <v>Mar</v>
      </c>
      <c r="AB1358" s="7">
        <f>YEAR(Superstore_Data_1[[#This Row],[Order Date]])</f>
        <v>2017</v>
      </c>
      <c r="AC1358" s="9">
        <f>Superstore_Data_1[[#This Row],[Profit]]/Superstore_Data_1[[#This Row],[Sales]]</f>
        <v>0.32500000000000001</v>
      </c>
      <c r="AD1358" s="7" t="str">
        <f>IF(Superstore_Data_1[[#This Row],[Discount]]=0,"No Discount",IF(Superstore_Data_1[[#This Row],[Discount]]&lt;0.2,"Low Discount",IF(Superstore_Data_1[[#This Row],[Discount]]&lt;0.5,"Medium Discount","High Discount")))</f>
        <v>Medium Discount</v>
      </c>
      <c r="AE1358" s="7" t="str">
        <f>IF(Superstore_Data_1[[#This Row],[Sales]]&lt;100,"Low Sale",IF(Superstore_Data_1[[#This Row],[Sales]]&lt;500,"Medium Sale","High Sale"))</f>
        <v>Low Sale</v>
      </c>
      <c r="AF1358" s="10" t="str">
        <f>IF(Superstore_Data_1[[#This Row],[Shipping Days]]&lt;=2,"Fast",IF(Superstore_Data_1[[#This Row],[Shipping Days]]&lt;=5,"Normal","Slow"))</f>
        <v>Slow</v>
      </c>
    </row>
    <row r="1359" spans="1:32" x14ac:dyDescent="0.3">
      <c r="A1359" s="11">
        <v>9994</v>
      </c>
      <c r="B1359" s="12" t="s">
        <v>11804</v>
      </c>
      <c r="C1359" s="13">
        <v>42830</v>
      </c>
      <c r="D1359" s="13">
        <v>42983</v>
      </c>
      <c r="E1359" s="12" t="s">
        <v>22</v>
      </c>
      <c r="F1359" s="12" t="s">
        <v>3996</v>
      </c>
      <c r="G1359" s="12" t="s">
        <v>3997</v>
      </c>
      <c r="H1359" s="12" t="s">
        <v>25</v>
      </c>
      <c r="I1359" s="12" t="s">
        <v>26</v>
      </c>
      <c r="J1359" s="12" t="s">
        <v>4489</v>
      </c>
      <c r="K1359" s="12" t="s">
        <v>43</v>
      </c>
      <c r="L1359" s="12">
        <v>92683</v>
      </c>
      <c r="M1359" s="12" t="s">
        <v>44</v>
      </c>
      <c r="N1359" s="12" t="s">
        <v>806</v>
      </c>
      <c r="O1359" s="12" t="s">
        <v>46</v>
      </c>
      <c r="P1359" s="12" t="s">
        <v>80</v>
      </c>
      <c r="Q1359" s="12" t="s">
        <v>807</v>
      </c>
      <c r="R1359" s="12">
        <v>243.16</v>
      </c>
      <c r="S1359" s="12">
        <v>2</v>
      </c>
      <c r="T1359" s="12">
        <v>0</v>
      </c>
      <c r="U1359" s="12">
        <v>72.947999999999993</v>
      </c>
      <c r="V1359" s="12" t="s">
        <v>11814</v>
      </c>
      <c r="W1359" s="12">
        <v>2017</v>
      </c>
      <c r="X1359" s="12">
        <v>0.3</v>
      </c>
      <c r="Y1359" s="12" t="s">
        <v>11811</v>
      </c>
      <c r="Z1359" s="12">
        <v>153</v>
      </c>
      <c r="AA1359" s="12" t="str">
        <f>TEXT(Superstore_Data_1[[#This Row],[Order Date]],"mmm")</f>
        <v>Apr</v>
      </c>
      <c r="AB1359" s="12">
        <f>YEAR(Superstore_Data_1[[#This Row],[Order Date]])</f>
        <v>2017</v>
      </c>
      <c r="AC1359" s="14">
        <f>Superstore_Data_1[[#This Row],[Profit]]/Superstore_Data_1[[#This Row],[Sales]]</f>
        <v>0.3</v>
      </c>
      <c r="AD1359" s="12" t="str">
        <f>IF(Superstore_Data_1[[#This Row],[Discount]]=0,"No Discount",IF(Superstore_Data_1[[#This Row],[Discount]]&lt;0.2,"Low Discount",IF(Superstore_Data_1[[#This Row],[Discount]]&lt;0.5,"Medium Discount","High Discount")))</f>
        <v>No Discount</v>
      </c>
      <c r="AE1359" s="12" t="str">
        <f>IF(Superstore_Data_1[[#This Row],[Sales]]&lt;100,"Low Sale",IF(Superstore_Data_1[[#This Row],[Sales]]&lt;500,"Medium Sale","High Sale"))</f>
        <v>Medium Sale</v>
      </c>
      <c r="AF1359" s="15" t="str">
        <f>IF(Superstore_Data_1[[#This Row],[Shipping Days]]&lt;=2,"Fast",IF(Superstore_Data_1[[#This Row],[Shipping Days]]&lt;=5,"Normal","Slow"))</f>
        <v>Slow</v>
      </c>
    </row>
  </sheetData>
  <conditionalFormatting sqref="U2:U1359">
    <cfRule type="colorScale" priority="1">
      <colorScale>
        <cfvo type="min"/>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EB2ED-F13A-4333-849D-F1302936A724}">
  <dimension ref="A2:B7"/>
  <sheetViews>
    <sheetView zoomScale="130" zoomScaleNormal="130" workbookViewId="0">
      <selection activeCell="A2" sqref="A2"/>
    </sheetView>
  </sheetViews>
  <sheetFormatPr defaultRowHeight="14.4" x14ac:dyDescent="0.3"/>
  <cols>
    <col min="1" max="1" width="17.88671875" bestFit="1" customWidth="1"/>
    <col min="2" max="2" width="12.88671875" bestFit="1" customWidth="1"/>
  </cols>
  <sheetData>
    <row r="2" spans="1:2" x14ac:dyDescent="0.3">
      <c r="A2" s="22" t="s">
        <v>11832</v>
      </c>
      <c r="B2" s="24">
        <f>SUM(Superstore_Data[Sales])</f>
        <v>2297200.8602999551</v>
      </c>
    </row>
    <row r="3" spans="1:2" x14ac:dyDescent="0.3">
      <c r="A3" s="22" t="s">
        <v>11833</v>
      </c>
      <c r="B3" s="24">
        <f>SUM(Superstore_Data[Profit])</f>
        <v>286397.02170000132</v>
      </c>
    </row>
    <row r="4" spans="1:2" x14ac:dyDescent="0.3">
      <c r="A4" s="22" t="s">
        <v>11834</v>
      </c>
      <c r="B4" s="23">
        <f>COUNTA(Superstore_Data[Order ID])</f>
        <v>9994</v>
      </c>
    </row>
    <row r="5" spans="1:2" x14ac:dyDescent="0.3">
      <c r="A5" s="22" t="s">
        <v>11835</v>
      </c>
      <c r="B5" s="24">
        <f>SUM(Superstore_Data[Sales])/COUNTA(Superstore_Data[Order ID])</f>
        <v>229.85800083049381</v>
      </c>
    </row>
    <row r="6" spans="1:2" x14ac:dyDescent="0.3">
      <c r="A6" s="22" t="s">
        <v>11807</v>
      </c>
      <c r="B6" s="25">
        <f>SUM(Superstore_Data[Profit])/SUM(Superstore_Data[Sales])</f>
        <v>0.12467217240315906</v>
      </c>
    </row>
    <row r="7" spans="1:2" x14ac:dyDescent="0.3">
      <c r="A7" s="22" t="s">
        <v>11836</v>
      </c>
      <c r="B7" s="23">
        <f>SUM(Superstore_Data[Quantity])</f>
        <v>37873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CDCE-4D08-4039-8906-828A2C8D3420}">
  <dimension ref="A3:C59"/>
  <sheetViews>
    <sheetView workbookViewId="0">
      <selection activeCell="A2" sqref="A2"/>
    </sheetView>
  </sheetViews>
  <sheetFormatPr defaultRowHeight="14.4" x14ac:dyDescent="0.3"/>
  <cols>
    <col min="1" max="1" width="13.109375" bestFit="1" customWidth="1"/>
    <col min="2" max="2" width="11.6640625" bestFit="1" customWidth="1"/>
    <col min="3" max="3" width="12.109375" bestFit="1" customWidth="1"/>
  </cols>
  <sheetData>
    <row r="3" spans="1:3" x14ac:dyDescent="0.3">
      <c r="A3" s="26" t="s">
        <v>11837</v>
      </c>
      <c r="B3" t="s">
        <v>11839</v>
      </c>
      <c r="C3" t="s">
        <v>11840</v>
      </c>
    </row>
    <row r="4" spans="1:3" x14ac:dyDescent="0.3">
      <c r="A4" s="27" t="s">
        <v>31</v>
      </c>
      <c r="B4">
        <v>99167.445000000022</v>
      </c>
      <c r="C4">
        <v>9020.540399999998</v>
      </c>
    </row>
    <row r="5" spans="1:3" x14ac:dyDescent="0.3">
      <c r="A5" s="27" t="s">
        <v>46</v>
      </c>
      <c r="B5">
        <v>83153.533999999985</v>
      </c>
      <c r="C5">
        <v>12311.520499999995</v>
      </c>
    </row>
    <row r="6" spans="1:3" x14ac:dyDescent="0.3">
      <c r="A6" s="27" t="s">
        <v>73</v>
      </c>
      <c r="B6">
        <v>100698.82299999999</v>
      </c>
      <c r="C6">
        <v>13407.2801</v>
      </c>
    </row>
    <row r="7" spans="1:3" x14ac:dyDescent="0.3">
      <c r="A7" s="27" t="s">
        <v>11838</v>
      </c>
      <c r="B7">
        <v>283019.80199999997</v>
      </c>
      <c r="C7">
        <v>34739.340999999993</v>
      </c>
    </row>
    <row r="10" spans="1:3" x14ac:dyDescent="0.3">
      <c r="A10" s="26" t="s">
        <v>11837</v>
      </c>
      <c r="B10" t="s">
        <v>11839</v>
      </c>
      <c r="C10" t="s">
        <v>11840</v>
      </c>
    </row>
    <row r="11" spans="1:3" x14ac:dyDescent="0.3">
      <c r="A11" s="27" t="s">
        <v>111</v>
      </c>
      <c r="B11">
        <v>69456.068999999945</v>
      </c>
      <c r="C11">
        <v>4982.6790999999948</v>
      </c>
    </row>
    <row r="12" spans="1:3" x14ac:dyDescent="0.3">
      <c r="A12" s="27" t="s">
        <v>161</v>
      </c>
      <c r="B12">
        <v>65433.758999999984</v>
      </c>
      <c r="C12">
        <v>9912.1445999999978</v>
      </c>
    </row>
    <row r="13" spans="1:3" x14ac:dyDescent="0.3">
      <c r="A13" s="27" t="s">
        <v>29</v>
      </c>
      <c r="B13">
        <v>62094.928999999989</v>
      </c>
      <c r="C13">
        <v>6300.6572999999971</v>
      </c>
    </row>
    <row r="14" spans="1:3" x14ac:dyDescent="0.3">
      <c r="A14" s="27" t="s">
        <v>44</v>
      </c>
      <c r="B14">
        <v>86035.045000000071</v>
      </c>
      <c r="C14">
        <v>13543.859999999988</v>
      </c>
    </row>
    <row r="15" spans="1:3" x14ac:dyDescent="0.3">
      <c r="A15" s="27" t="s">
        <v>11838</v>
      </c>
      <c r="B15">
        <v>283019.80200000003</v>
      </c>
      <c r="C15">
        <v>34739.340999999979</v>
      </c>
    </row>
    <row r="18" spans="1:2" x14ac:dyDescent="0.3">
      <c r="A18" s="26" t="s">
        <v>11837</v>
      </c>
      <c r="B18" t="s">
        <v>11839</v>
      </c>
    </row>
    <row r="19" spans="1:2" x14ac:dyDescent="0.3">
      <c r="A19" s="27" t="s">
        <v>11819</v>
      </c>
      <c r="B19">
        <v>40689.47</v>
      </c>
    </row>
    <row r="20" spans="1:2" x14ac:dyDescent="0.3">
      <c r="A20" s="27" t="s">
        <v>11820</v>
      </c>
      <c r="B20">
        <v>43384.905000000013</v>
      </c>
    </row>
    <row r="21" spans="1:2" x14ac:dyDescent="0.3">
      <c r="A21" s="27" t="s">
        <v>11817</v>
      </c>
      <c r="B21">
        <v>41607.313999999998</v>
      </c>
    </row>
    <row r="22" spans="1:2" x14ac:dyDescent="0.3">
      <c r="A22" s="27" t="s">
        <v>11814</v>
      </c>
      <c r="B22">
        <v>30948.576999999994</v>
      </c>
    </row>
    <row r="23" spans="1:2" x14ac:dyDescent="0.3">
      <c r="A23" s="27" t="s">
        <v>11812</v>
      </c>
      <c r="B23">
        <v>26824.551999999992</v>
      </c>
    </row>
    <row r="24" spans="1:2" x14ac:dyDescent="0.3">
      <c r="A24" s="27" t="s">
        <v>11818</v>
      </c>
      <c r="B24">
        <v>25105.667999999987</v>
      </c>
    </row>
    <row r="25" spans="1:2" x14ac:dyDescent="0.3">
      <c r="A25" s="27" t="s">
        <v>11821</v>
      </c>
      <c r="B25">
        <v>26253.287999999997</v>
      </c>
    </row>
    <row r="26" spans="1:2" x14ac:dyDescent="0.3">
      <c r="A26" s="27" t="s">
        <v>11810</v>
      </c>
      <c r="B26">
        <v>30541.851000000017</v>
      </c>
    </row>
    <row r="27" spans="1:2" x14ac:dyDescent="0.3">
      <c r="A27" s="27" t="s">
        <v>11815</v>
      </c>
      <c r="B27">
        <v>7959.6049999999996</v>
      </c>
    </row>
    <row r="28" spans="1:2" x14ac:dyDescent="0.3">
      <c r="A28" s="27" t="s">
        <v>11824</v>
      </c>
      <c r="B28">
        <v>4963.4670000000015</v>
      </c>
    </row>
    <row r="29" spans="1:2" x14ac:dyDescent="0.3">
      <c r="A29" s="27" t="s">
        <v>11822</v>
      </c>
      <c r="B29">
        <v>3344.694</v>
      </c>
    </row>
    <row r="30" spans="1:2" x14ac:dyDescent="0.3">
      <c r="A30" s="27" t="s">
        <v>11825</v>
      </c>
      <c r="B30">
        <v>1396.4110000000001</v>
      </c>
    </row>
    <row r="31" spans="1:2" x14ac:dyDescent="0.3">
      <c r="A31" s="27" t="s">
        <v>11838</v>
      </c>
      <c r="B31">
        <v>283019.80200000003</v>
      </c>
    </row>
    <row r="34" spans="1:2" x14ac:dyDescent="0.3">
      <c r="A34" s="26" t="s">
        <v>11837</v>
      </c>
      <c r="B34" t="s">
        <v>11839</v>
      </c>
    </row>
    <row r="35" spans="1:2" x14ac:dyDescent="0.3">
      <c r="A35" s="27" t="s">
        <v>35</v>
      </c>
      <c r="B35">
        <v>47536.576000000001</v>
      </c>
    </row>
    <row r="36" spans="1:2" x14ac:dyDescent="0.3">
      <c r="A36" s="27" t="s">
        <v>74</v>
      </c>
      <c r="B36">
        <v>38160.775999999983</v>
      </c>
    </row>
    <row r="37" spans="1:2" x14ac:dyDescent="0.3">
      <c r="A37" s="27" t="s">
        <v>771</v>
      </c>
      <c r="B37">
        <v>28780.904999999995</v>
      </c>
    </row>
    <row r="38" spans="1:2" x14ac:dyDescent="0.3">
      <c r="A38" s="27" t="s">
        <v>57</v>
      </c>
      <c r="B38">
        <v>23823.856999999996</v>
      </c>
    </row>
    <row r="39" spans="1:2" x14ac:dyDescent="0.3">
      <c r="A39" s="27" t="s">
        <v>77</v>
      </c>
      <c r="B39">
        <v>22930.903999999995</v>
      </c>
    </row>
    <row r="40" spans="1:2" x14ac:dyDescent="0.3">
      <c r="A40" s="27" t="s">
        <v>60</v>
      </c>
      <c r="B40">
        <v>22449.005999999987</v>
      </c>
    </row>
    <row r="41" spans="1:2" x14ac:dyDescent="0.3">
      <c r="A41" s="27" t="s">
        <v>178</v>
      </c>
      <c r="B41">
        <v>19727.428000000007</v>
      </c>
    </row>
    <row r="42" spans="1:2" x14ac:dyDescent="0.3">
      <c r="A42" s="27" t="s">
        <v>32</v>
      </c>
      <c r="B42">
        <v>15336.575999999997</v>
      </c>
    </row>
    <row r="43" spans="1:2" x14ac:dyDescent="0.3">
      <c r="A43" s="27" t="s">
        <v>80</v>
      </c>
      <c r="B43">
        <v>14108.482000000002</v>
      </c>
    </row>
    <row r="44" spans="1:2" x14ac:dyDescent="0.3">
      <c r="A44" s="27" t="s">
        <v>1368</v>
      </c>
      <c r="B44">
        <v>14029.714000000002</v>
      </c>
    </row>
    <row r="45" spans="1:2" x14ac:dyDescent="0.3">
      <c r="A45" s="27" t="s">
        <v>67</v>
      </c>
      <c r="B45">
        <v>12470.435999999983</v>
      </c>
    </row>
    <row r="46" spans="1:2" x14ac:dyDescent="0.3">
      <c r="A46" s="27" t="s">
        <v>94</v>
      </c>
      <c r="B46">
        <v>9842.9879999999957</v>
      </c>
    </row>
    <row r="47" spans="1:2" x14ac:dyDescent="0.3">
      <c r="A47" s="27" t="s">
        <v>654</v>
      </c>
      <c r="B47">
        <v>4965.1180000000004</v>
      </c>
    </row>
    <row r="48" spans="1:2" x14ac:dyDescent="0.3">
      <c r="A48" s="27" t="s">
        <v>70</v>
      </c>
      <c r="B48">
        <v>4855.3939999999993</v>
      </c>
    </row>
    <row r="49" spans="1:3" x14ac:dyDescent="0.3">
      <c r="A49" s="27" t="s">
        <v>192</v>
      </c>
      <c r="B49">
        <v>2225.37</v>
      </c>
    </row>
    <row r="50" spans="1:3" x14ac:dyDescent="0.3">
      <c r="A50" s="27" t="s">
        <v>47</v>
      </c>
      <c r="B50">
        <v>1367.9339999999995</v>
      </c>
    </row>
    <row r="51" spans="1:3" x14ac:dyDescent="0.3">
      <c r="A51" s="27" t="s">
        <v>305</v>
      </c>
      <c r="B51">
        <v>408.33800000000002</v>
      </c>
    </row>
    <row r="52" spans="1:3" x14ac:dyDescent="0.3">
      <c r="A52" s="27" t="s">
        <v>11838</v>
      </c>
      <c r="B52">
        <v>283019.80199999991</v>
      </c>
    </row>
    <row r="55" spans="1:3" x14ac:dyDescent="0.3">
      <c r="A55" s="26" t="s">
        <v>11837</v>
      </c>
      <c r="B55" t="s">
        <v>11840</v>
      </c>
      <c r="C55" t="s">
        <v>11839</v>
      </c>
    </row>
    <row r="56" spans="1:3" x14ac:dyDescent="0.3">
      <c r="A56" s="27" t="s">
        <v>25</v>
      </c>
      <c r="B56">
        <v>17580.711600000002</v>
      </c>
      <c r="C56">
        <v>131017.07300000011</v>
      </c>
    </row>
    <row r="57" spans="1:3" x14ac:dyDescent="0.3">
      <c r="A57" s="27" t="s">
        <v>41</v>
      </c>
      <c r="B57">
        <v>8024.7204999999949</v>
      </c>
      <c r="C57">
        <v>95808.732000000004</v>
      </c>
    </row>
    <row r="58" spans="1:3" x14ac:dyDescent="0.3">
      <c r="A58" s="27" t="s">
        <v>108</v>
      </c>
      <c r="B58">
        <v>9133.9088999999985</v>
      </c>
      <c r="C58">
        <v>56193.996999999988</v>
      </c>
    </row>
    <row r="59" spans="1:3" x14ac:dyDescent="0.3">
      <c r="A59" s="27" t="s">
        <v>11838</v>
      </c>
      <c r="B59">
        <v>34739.341</v>
      </c>
      <c r="C59">
        <v>283019.80200000008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2BBB3-3369-4FB3-8DE4-59D52D5663EA}">
  <dimension ref="B2:E9"/>
  <sheetViews>
    <sheetView showGridLines="0" showRowColHeaders="0" workbookViewId="0">
      <selection activeCell="B55" sqref="B55"/>
    </sheetView>
  </sheetViews>
  <sheetFormatPr defaultRowHeight="14.4" x14ac:dyDescent="0.3"/>
  <cols>
    <col min="2" max="2" width="18.5546875" bestFit="1" customWidth="1"/>
    <col min="3" max="3" width="12.88671875" bestFit="1" customWidth="1"/>
  </cols>
  <sheetData>
    <row r="2" spans="2:5" x14ac:dyDescent="0.3">
      <c r="B2" s="28" t="s">
        <v>11841</v>
      </c>
      <c r="C2" s="28"/>
      <c r="D2" s="28"/>
      <c r="E2" s="28"/>
    </row>
    <row r="4" spans="2:5" x14ac:dyDescent="0.3">
      <c r="B4" s="22" t="s">
        <v>11832</v>
      </c>
      <c r="C4" s="24">
        <f>SUM(Superstore_Data[Sales])</f>
        <v>2297200.8602999551</v>
      </c>
    </row>
    <row r="5" spans="2:5" x14ac:dyDescent="0.3">
      <c r="B5" s="22" t="s">
        <v>11833</v>
      </c>
      <c r="C5" s="24">
        <f>SUM(Superstore_Data[Profit])</f>
        <v>286397.02170000132</v>
      </c>
    </row>
    <row r="6" spans="2:5" x14ac:dyDescent="0.3">
      <c r="B6" s="22" t="s">
        <v>11834</v>
      </c>
      <c r="C6" s="23">
        <f>COUNTA(Superstore_Data[Order ID])</f>
        <v>9994</v>
      </c>
    </row>
    <row r="7" spans="2:5" x14ac:dyDescent="0.3">
      <c r="B7" s="22" t="s">
        <v>11835</v>
      </c>
      <c r="C7" s="24">
        <f>SUM(Superstore_Data[Sales])/COUNTA(Superstore_Data[Order ID])</f>
        <v>229.85800083049381</v>
      </c>
    </row>
    <row r="8" spans="2:5" x14ac:dyDescent="0.3">
      <c r="B8" s="22" t="s">
        <v>11807</v>
      </c>
      <c r="C8" s="25">
        <f>SUM(Superstore_Data[Profit])/SUM(Superstore_Data[Sales])</f>
        <v>0.12467217240315906</v>
      </c>
    </row>
    <row r="9" spans="2:5" x14ac:dyDescent="0.3">
      <c r="B9" s="22" t="s">
        <v>11836</v>
      </c>
      <c r="C9" s="23">
        <f>SUM(Superstore_Data[Quantity])</f>
        <v>37873</v>
      </c>
    </row>
  </sheetData>
  <mergeCells count="1">
    <mergeCell ref="B2:E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8535B2-5AFE-46B8-9C65-E555D2B062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Clean_Data</vt:lpstr>
      <vt:lpstr>KPI</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Bhadane</dc:creator>
  <cp:lastModifiedBy>Parth Bhadane</cp:lastModifiedBy>
  <dcterms:created xsi:type="dcterms:W3CDTF">2026-03-09T04:40:28Z</dcterms:created>
  <dcterms:modified xsi:type="dcterms:W3CDTF">2026-03-09T06:20:27Z</dcterms:modified>
</cp:coreProperties>
</file>